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C:\Jacob_Backup_Desktop56037\Budget_letters-20210825\documents\"/>
    </mc:Choice>
  </mc:AlternateContent>
  <bookViews>
    <workbookView xWindow="0" yWindow="0" windowWidth="25200" windowHeight="8520" tabRatio="912"/>
  </bookViews>
  <sheets>
    <sheet name="4.05 Checklist" sheetId="95" r:id="rId1"/>
    <sheet name="4.05 Fund Split" sheetId="87" r:id="rId2"/>
    <sheet name="BBA Instructions - General" sheetId="7" state="veryHidden" r:id="rId3"/>
    <sheet name="BBA Intructions - Forms" sheetId="41" state="veryHidden" r:id="rId4"/>
    <sheet name="Justification Questions" sheetId="59" state="veryHidden" r:id="rId5"/>
    <sheet name="Position Change Request" sheetId="84" state="veryHidden" r:id="rId6"/>
    <sheet name="Position Summary CY" sheetId="83" state="veryHidden" r:id="rId7"/>
    <sheet name="Position Summary BY0-4" sheetId="85" state="veryHidden" r:id="rId8"/>
    <sheet name="Category List" sheetId="92" state="veryHidden" r:id="rId9"/>
    <sheet name="Baseline Adjustments PY" sheetId="69" state="veryHidden" r:id="rId10"/>
    <sheet name="HCP Lookup" sheetId="9" state="veryHidden" r:id="rId11"/>
    <sheet name="Non Add Baseline Adjs PY" sheetId="70" state="veryHidden" r:id="rId12"/>
    <sheet name="Reimbursements CY" sheetId="61" state="veryHidden" r:id="rId13"/>
    <sheet name="Reimbursements BY" sheetId="63" state="veryHidden" r:id="rId14"/>
    <sheet name="Reimbursements BY1" sheetId="64" state="veryHidden" r:id="rId15"/>
    <sheet name="Reimbursements BY2" sheetId="65" state="veryHidden" r:id="rId16"/>
    <sheet name="Reimbursements BY3" sheetId="66" state="veryHidden" r:id="rId17"/>
    <sheet name="Reimbursements BY4" sheetId="67" state="veryHidden" r:id="rId18"/>
    <sheet name="Non Add Baseline Adjs CY" sheetId="71" state="veryHidden" r:id="rId19"/>
    <sheet name="Non Add Baseline Adjs BY" sheetId="72" state="veryHidden" r:id="rId20"/>
    <sheet name="Non Add Baseline Adjs BY1" sheetId="73" state="veryHidden" r:id="rId21"/>
    <sheet name="Non Add Baseline Adjs BY2" sheetId="74" state="veryHidden" r:id="rId22"/>
    <sheet name="Non Add Baseline Adjs BY3" sheetId="75" state="veryHidden" r:id="rId23"/>
    <sheet name="Non Add Baseline Adjs BY4" sheetId="76" state="veryHidden" r:id="rId24"/>
    <sheet name="UCM 7-6-18" sheetId="96" state="veryHidden" r:id="rId25"/>
    <sheet name="UCM 7-18-16" sheetId="93" state="veryHidden" r:id="rId26"/>
    <sheet name="UCM 7-25-17" sheetId="94" state="veryHidden" r:id="rId27"/>
    <sheet name="Budgetary Exp PY" sheetId="77" state="veryHidden" r:id="rId28"/>
    <sheet name="Budgetary Exp CY" sheetId="78" state="veryHidden" r:id="rId29"/>
    <sheet name="Budgetary Exp BY" sheetId="79" state="veryHidden" r:id="rId30"/>
    <sheet name="Non Add Budgetary Exp PY " sheetId="80" state="veryHidden" r:id="rId31"/>
    <sheet name="Non Add Budgetary Exp CY" sheetId="81" state="veryHidden" r:id="rId32"/>
    <sheet name="Non Add Budgetary Exp BY" sheetId="82" state="veryHidden" r:id="rId33"/>
    <sheet name="Reimbursements PY" sheetId="62" state="veryHidden" r:id="rId34"/>
    <sheet name="Dimension Lookup" sheetId="58" state="veryHidden" r:id="rId35"/>
    <sheet name="Smartlist Lookup" sheetId="17" state="veryHidden"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____X1" localSheetId="1">'[1]06-00'!#REF!</definedName>
    <definedName name="______X1" localSheetId="24">'[1]06-00'!#REF!</definedName>
    <definedName name="______X1">'[1]06-00'!#REF!</definedName>
    <definedName name="______X11" localSheetId="1">#REF!</definedName>
    <definedName name="______X11" localSheetId="24">#REF!</definedName>
    <definedName name="______X11">#REF!</definedName>
    <definedName name="_____Mo12" localSheetId="1">#REF!</definedName>
    <definedName name="_____Mo12">#REF!</definedName>
    <definedName name="_____Mo5" localSheetId="1">#REF!</definedName>
    <definedName name="_____Mo5">#REF!</definedName>
    <definedName name="_____mo7" localSheetId="1">#REF!</definedName>
    <definedName name="_____mo7">#REF!</definedName>
    <definedName name="_____X1" localSheetId="1">'[1]06-00'!#REF!</definedName>
    <definedName name="_____X1" localSheetId="24">'[1]06-00'!#REF!</definedName>
    <definedName name="_____X1">'[1]06-00'!#REF!</definedName>
    <definedName name="_____X11" localSheetId="1">#REF!</definedName>
    <definedName name="_____X11" localSheetId="24">#REF!</definedName>
    <definedName name="_____X11">#REF!</definedName>
    <definedName name="____Mo12" localSheetId="1">#REF!</definedName>
    <definedName name="____Mo12">#REF!</definedName>
    <definedName name="____Mo5" localSheetId="1">#REF!</definedName>
    <definedName name="____Mo5">#REF!</definedName>
    <definedName name="____mo7" localSheetId="1">#REF!</definedName>
    <definedName name="____mo7">#REF!</definedName>
    <definedName name="____X1" localSheetId="1">'[2]06-00'!#REF!</definedName>
    <definedName name="____X1" localSheetId="24">'[2]06-00'!#REF!</definedName>
    <definedName name="____X1">'[2]06-00'!#REF!</definedName>
    <definedName name="____X11" localSheetId="1">#REF!</definedName>
    <definedName name="____X11" localSheetId="24">#REF!</definedName>
    <definedName name="____X11">#REF!</definedName>
    <definedName name="___Mo12" localSheetId="1">#REF!</definedName>
    <definedName name="___Mo12">#REF!</definedName>
    <definedName name="___Mo5" localSheetId="1">#REF!</definedName>
    <definedName name="___Mo5">#REF!</definedName>
    <definedName name="___mo7" localSheetId="1">#REF!</definedName>
    <definedName name="___mo7">#REF!</definedName>
    <definedName name="___X1" localSheetId="1">'[2]06-00'!#REF!</definedName>
    <definedName name="___X1" localSheetId="24">'[3]06-00'!#REF!</definedName>
    <definedName name="___X1">'[2]06-00'!#REF!</definedName>
    <definedName name="___X11" localSheetId="1">#REF!</definedName>
    <definedName name="___X11" localSheetId="24">#REF!</definedName>
    <definedName name="___X11">#REF!</definedName>
    <definedName name="__Mo12" localSheetId="1">#REF!</definedName>
    <definedName name="__Mo12">#REF!</definedName>
    <definedName name="__Mo5" localSheetId="1">#REF!</definedName>
    <definedName name="__Mo5">#REF!</definedName>
    <definedName name="__mo7" localSheetId="1">#REF!</definedName>
    <definedName name="__mo7">#REF!</definedName>
    <definedName name="__X1" localSheetId="1">'[1]06-00'!#REF!</definedName>
    <definedName name="__X1" localSheetId="24">'[3]06-00'!#REF!</definedName>
    <definedName name="__X1">'[1]06-00'!#REF!</definedName>
    <definedName name="__X11" localSheetId="1">#REF!</definedName>
    <definedName name="__X11" localSheetId="24">#REF!</definedName>
    <definedName name="__X11">#REF!</definedName>
    <definedName name="_5150640_Retirement___Judges_and_Justices">'Category List'!$A$3:$A$6</definedName>
    <definedName name="_xlnm._FilterDatabase" localSheetId="24" hidden="1">'UCM 7-6-18'!$A$1:$AB$1664</definedName>
    <definedName name="_mo12" localSheetId="1">#REF!</definedName>
    <definedName name="_mo12" localSheetId="24">#REF!</definedName>
    <definedName name="_mo12">#REF!</definedName>
    <definedName name="_MO5" localSheetId="1">#REF!</definedName>
    <definedName name="_MO5">#REF!</definedName>
    <definedName name="_mo67">#REF!</definedName>
    <definedName name="_mo7" localSheetId="1">#REF!</definedName>
    <definedName name="_mo7">#REF!</definedName>
    <definedName name="_Sort" localSheetId="1" hidden="1">#REF!</definedName>
    <definedName name="_Sort" hidden="1">#REF!</definedName>
    <definedName name="_X1" localSheetId="1">'[1]06-00'!#REF!</definedName>
    <definedName name="_X1" localSheetId="24">'[3]06-00'!#REF!</definedName>
    <definedName name="_X1">'[1]06-00'!#REF!</definedName>
    <definedName name="_X11" localSheetId="1">#REF!</definedName>
    <definedName name="_X11" localSheetId="24">#REF!</definedName>
    <definedName name="_X11">#REF!</definedName>
    <definedName name="_X3">#REF!</definedName>
    <definedName name="ALJI" localSheetId="24">'[4] CPI GSI 7-08 '!$I$2</definedName>
    <definedName name="ALJI">'[5] CPI GSI 7-08 '!$I$2</definedName>
    <definedName name="dental" localSheetId="1">#REF!</definedName>
    <definedName name="dental" localSheetId="24">#REF!</definedName>
    <definedName name="dental">#REF!</definedName>
    <definedName name="EstdPos501BU12_13UniformParks" localSheetId="1">#REF!</definedName>
    <definedName name="EstdPos501BU12_13UniformParks">#REF!</definedName>
    <definedName name="ExternalData_1" localSheetId="34" hidden="1">'Dimension Lookup'!$A$1:$A$320</definedName>
    <definedName name="Fund">[6]UCM!$A$2:$A$1344</definedName>
    <definedName name="FUND_CODE">#REF!</definedName>
    <definedName name="Funds" localSheetId="1">#REF!</definedName>
    <definedName name="Funds" localSheetId="24">#REF!</definedName>
    <definedName name="Funds">#REF!</definedName>
    <definedName name="GSI" localSheetId="24">'[7] CPI GSI 7-08 '!$I$2</definedName>
    <definedName name="GSI">'[8] CPI GSI 7-08 '!$I$2</definedName>
    <definedName name="III" localSheetId="24">'[3]06-00'!#REF!</definedName>
    <definedName name="III">'[1]06-00'!#REF!</definedName>
    <definedName name="IV" localSheetId="24">'[3]06-00'!#REF!</definedName>
    <definedName name="IV">'[1]06-00'!#REF!</definedName>
    <definedName name="jj" localSheetId="1">#REF!</definedName>
    <definedName name="jj" localSheetId="24">#REF!</definedName>
    <definedName name="jj">#REF!</definedName>
    <definedName name="jjj" localSheetId="1">#REF!</definedName>
    <definedName name="jjj">#REF!</definedName>
    <definedName name="Job_Class">'Smartlist Lookup'!$G$2:$G$4314</definedName>
    <definedName name="Lookup_Entity">'Dimension Lookup'!$A$2:$A$338</definedName>
    <definedName name="Lookup_ENY">'Dimension Lookup'!$F$2:$F$73</definedName>
    <definedName name="Lookup_Fund">'Dimension Lookup'!$B$2:$B$3781</definedName>
    <definedName name="Lookup_NonAddbyCat">'Dimension Lookup'!$H$2:$H$364</definedName>
    <definedName name="Lookup_Program">'Dimension Lookup'!$D$2:$D$1537</definedName>
    <definedName name="Lookup_Reference">'Dimension Lookup'!$C$2:$C$1001</definedName>
    <definedName name="Lookup_Reimbursements">'Dimension Lookup'!$J$2:$J$7</definedName>
    <definedName name="Lookup_RequestbyCategory">'Dimension Lookup'!$H$2:$H$362</definedName>
    <definedName name="Lookup_Revenue">'Dimension Lookup'!$I$2:$I$234</definedName>
    <definedName name="Med" localSheetId="1">#REF!</definedName>
    <definedName name="Med" localSheetId="24">#REF!</definedName>
    <definedName name="Med">#REF!</definedName>
    <definedName name="MedaSS" localSheetId="1">#REF!</definedName>
    <definedName name="MedaSS">#REF!</definedName>
    <definedName name="MedOnly" localSheetId="1">#REF!</definedName>
    <definedName name="MedOnly">#REF!</definedName>
    <definedName name="MedwSS" localSheetId="1">#REF!</definedName>
    <definedName name="MedwSS">#REF!</definedName>
    <definedName name="Misc" localSheetId="1">#REF!</definedName>
    <definedName name="Misc">#REF!</definedName>
    <definedName name="MO" localSheetId="1">#REF!</definedName>
    <definedName name="MO">#REF!</definedName>
    <definedName name="Position_Summary">'Dimension Lookup'!$K$2:$K$5</definedName>
    <definedName name="Qry183_501BU12_13_Parks_CDF_Uniform" localSheetId="1">#REF!</definedName>
    <definedName name="Qry183_501BU12_13_Parks_CDF_Uniform" localSheetId="24">#REF!</definedName>
    <definedName name="Qry183_501BU12_13_Parks_CDF_Uniform">#REF!</definedName>
    <definedName name="Qry183_501BU12_13_ParksUniform" localSheetId="1">#REF!</definedName>
    <definedName name="Qry183_501BU12_13_ParksUniform">#REF!</definedName>
    <definedName name="QryPosBen701BU12_13Uniform" localSheetId="1">#REF!</definedName>
    <definedName name="QryPosBen701BU12_13Uniform">#REF!</definedName>
    <definedName name="QryTbl183DepAtGIII_IV" localSheetId="1">'[1]06-00'!#REF!</definedName>
    <definedName name="QryTbl183DepAtGIII_IV" localSheetId="24">'[3]06-00'!#REF!</definedName>
    <definedName name="QryTbl183DepAtGIII_IV">'[1]06-00'!#REF!</definedName>
    <definedName name="Query_from_HYDEV1_Excel" localSheetId="34" hidden="1">'Dimension Lookup'!$B$1:$B$1182</definedName>
    <definedName name="Query_from_HYDEV1_Excel" localSheetId="4" hidden="1">'Justification Questions'!$D$1:$F$2</definedName>
    <definedName name="Query_from_HYDEV1_Excel_1" localSheetId="34" hidden="1">'Dimension Lookup'!$C$1:$C$998</definedName>
    <definedName name="Query_from_HYDEV1_Excel_2" localSheetId="34" hidden="1">'Dimension Lookup'!$D$1:$D$2252</definedName>
    <definedName name="Query_from_HYDEV1_Excel_3" localSheetId="34" hidden="1">'Dimension Lookup'!$E$1:$E$593</definedName>
    <definedName name="QyEstPos501BU4CallCtrPay" localSheetId="1">#REF!</definedName>
    <definedName name="QyEstPos501BU4CallCtrPay" localSheetId="24">#REF!</definedName>
    <definedName name="QyEstPos501BU4CallCtrPay">#REF!</definedName>
    <definedName name="Safety" localSheetId="1">#REF!</definedName>
    <definedName name="Safety">#REF!</definedName>
    <definedName name="SelectPostion">'Dimension Lookup'!$L$2:$L$101</definedName>
    <definedName name="SSA" localSheetId="1">#REF!</definedName>
    <definedName name="SSA" localSheetId="24">#REF!</definedName>
    <definedName name="SSA">#REF!</definedName>
    <definedName name="TABLE" localSheetId="24">[9]FIADU.ADM301!$A$2:$G$218</definedName>
    <definedName name="TABLE">[10]FIADU.ADM301!$A$2:$G$218</definedName>
    <definedName name="Table_BU_List" localSheetId="11">#REF!</definedName>
    <definedName name="ttwo" localSheetId="24">'[3]06-00'!#REF!</definedName>
    <definedName name="ttwo">'[1]06-00'!#REF!</definedName>
    <definedName name="X" localSheetId="24">'[3]06-00'!#REF!</definedName>
    <definedName name="X">'[1]06-00'!#REF!</definedName>
    <definedName name="YearDim">'Dimension Lookup'!$G$2:$G$12</definedName>
    <definedName name="Z_E958146D_DB01_4245_9C2F_F3B6328757F2_.wvu.Rows" localSheetId="1" hidden="1">'4.05 Fund Split'!$19:$57</definedName>
  </definedNames>
  <calcPr calcId="162913"/>
</workbook>
</file>

<file path=xl/calcChain.xml><?xml version="1.0" encoding="utf-8"?>
<calcChain xmlns="http://schemas.openxmlformats.org/spreadsheetml/2006/main">
  <c r="J2" i="87" l="1"/>
  <c r="J1" i="87"/>
  <c r="H310" i="87" l="1"/>
  <c r="H309" i="87"/>
  <c r="H308" i="87"/>
  <c r="H307" i="87"/>
  <c r="H306" i="87"/>
  <c r="H305" i="87"/>
  <c r="H304" i="87"/>
  <c r="H303" i="87"/>
  <c r="H302" i="87"/>
  <c r="H301" i="87"/>
  <c r="H300" i="87"/>
  <c r="H299" i="87"/>
  <c r="H298" i="87"/>
  <c r="H297" i="87"/>
  <c r="H296" i="87"/>
  <c r="H295" i="87"/>
  <c r="H294" i="87"/>
  <c r="H293" i="87"/>
  <c r="H292" i="87"/>
  <c r="H291" i="87"/>
  <c r="H290" i="87"/>
  <c r="H289" i="87"/>
  <c r="H288" i="87"/>
  <c r="H287" i="87"/>
  <c r="H286" i="87"/>
  <c r="H285" i="87"/>
  <c r="H284" i="87"/>
  <c r="H283" i="87"/>
  <c r="H282" i="87"/>
  <c r="H281" i="87"/>
  <c r="H280" i="87"/>
  <c r="H279" i="87"/>
  <c r="H278" i="87"/>
  <c r="H277" i="87"/>
  <c r="H276" i="87"/>
  <c r="H275" i="87"/>
  <c r="H274" i="87"/>
  <c r="H273" i="87"/>
  <c r="H272" i="87"/>
  <c r="H271" i="87"/>
  <c r="H270" i="87"/>
  <c r="H269" i="87"/>
  <c r="H268" i="87"/>
  <c r="H267" i="87"/>
  <c r="H266" i="87"/>
  <c r="H265" i="87"/>
  <c r="H264" i="87"/>
  <c r="H263" i="87"/>
  <c r="H262" i="87"/>
  <c r="H261" i="87"/>
  <c r="H260" i="87"/>
  <c r="H259" i="87"/>
  <c r="H258" i="87"/>
  <c r="H257" i="87"/>
  <c r="H256" i="87"/>
  <c r="H255" i="87"/>
  <c r="H254" i="87"/>
  <c r="H253" i="87"/>
  <c r="H252" i="87"/>
  <c r="H251" i="87"/>
  <c r="H250" i="87"/>
  <c r="H249" i="87"/>
  <c r="H248" i="87"/>
  <c r="H247" i="87"/>
  <c r="H246" i="87"/>
  <c r="H245" i="87"/>
  <c r="H244" i="87"/>
  <c r="H243" i="87"/>
  <c r="H242" i="87"/>
  <c r="H241" i="87"/>
  <c r="H240" i="87"/>
  <c r="H239" i="87"/>
  <c r="H238" i="87"/>
  <c r="H237" i="87"/>
  <c r="H236" i="87"/>
  <c r="H235" i="87"/>
  <c r="H234" i="87"/>
  <c r="H233" i="87"/>
  <c r="H232" i="87"/>
  <c r="H231" i="87"/>
  <c r="H230" i="87"/>
  <c r="H229" i="87"/>
  <c r="H228" i="87"/>
  <c r="H227" i="87"/>
  <c r="H226" i="87"/>
  <c r="H225" i="87"/>
  <c r="H224" i="87"/>
  <c r="H223" i="87"/>
  <c r="H222" i="87"/>
  <c r="H221" i="87"/>
  <c r="H220" i="87"/>
  <c r="H219" i="87"/>
  <c r="H218" i="87"/>
  <c r="H217" i="87"/>
  <c r="H216" i="87"/>
  <c r="H215" i="87"/>
  <c r="H214" i="87"/>
  <c r="H213" i="87"/>
  <c r="H212" i="87"/>
  <c r="H211" i="87"/>
  <c r="H210" i="87"/>
  <c r="H209" i="87"/>
  <c r="H208" i="87"/>
  <c r="H207" i="87"/>
  <c r="H206" i="87"/>
  <c r="H205" i="87"/>
  <c r="H204" i="87"/>
  <c r="H203" i="87"/>
  <c r="H202" i="87"/>
  <c r="H201" i="87"/>
  <c r="H200" i="87"/>
  <c r="H199" i="87"/>
  <c r="H198" i="87"/>
  <c r="H197" i="87"/>
  <c r="H196" i="87"/>
  <c r="H195" i="87"/>
  <c r="H194" i="87"/>
  <c r="H193" i="87"/>
  <c r="H192" i="87"/>
  <c r="H102" i="87"/>
  <c r="H103" i="87"/>
  <c r="H104" i="87"/>
  <c r="H105" i="87"/>
  <c r="H106" i="87"/>
  <c r="H107" i="87"/>
  <c r="H108" i="87"/>
  <c r="H109" i="87"/>
  <c r="H110" i="87"/>
  <c r="H111" i="87"/>
  <c r="H112" i="87"/>
  <c r="H113" i="87"/>
  <c r="H114" i="87"/>
  <c r="H115" i="87"/>
  <c r="H116" i="87"/>
  <c r="H117" i="87"/>
  <c r="H118" i="87"/>
  <c r="H119" i="87"/>
  <c r="H120" i="87"/>
  <c r="H121" i="87"/>
  <c r="H122" i="87"/>
  <c r="H123" i="87"/>
  <c r="H124" i="87"/>
  <c r="H125" i="87"/>
  <c r="H126" i="87"/>
  <c r="H127" i="87"/>
  <c r="H128" i="87"/>
  <c r="H129" i="87"/>
  <c r="H130" i="87"/>
  <c r="H131" i="87"/>
  <c r="H132" i="87"/>
  <c r="H133" i="87"/>
  <c r="H134" i="87"/>
  <c r="H135" i="87"/>
  <c r="H136" i="87"/>
  <c r="H137" i="87"/>
  <c r="H138" i="87"/>
  <c r="H139" i="87"/>
  <c r="H140" i="87"/>
  <c r="H141" i="87"/>
  <c r="H142" i="87"/>
  <c r="H143" i="87"/>
  <c r="H144" i="87"/>
  <c r="H145" i="87"/>
  <c r="H146" i="87"/>
  <c r="H147" i="87"/>
  <c r="H148" i="87"/>
  <c r="H149" i="87"/>
  <c r="H150" i="87"/>
  <c r="H151" i="87"/>
  <c r="H152" i="87"/>
  <c r="H153" i="87"/>
  <c r="H154" i="87"/>
  <c r="H155" i="87"/>
  <c r="H156" i="87"/>
  <c r="H157" i="87"/>
  <c r="H158" i="87"/>
  <c r="H159" i="87"/>
  <c r="H160" i="87"/>
  <c r="H161" i="87"/>
  <c r="H162" i="87"/>
  <c r="H163" i="87"/>
  <c r="H164" i="87"/>
  <c r="H165" i="87"/>
  <c r="H166" i="87"/>
  <c r="H167" i="87"/>
  <c r="H168" i="87"/>
  <c r="H169" i="87"/>
  <c r="H170" i="87"/>
  <c r="H171" i="87"/>
  <c r="H172" i="87"/>
  <c r="H173" i="87"/>
  <c r="H174" i="87"/>
  <c r="H175" i="87"/>
  <c r="H176" i="87"/>
  <c r="H177" i="87"/>
  <c r="H178" i="87"/>
  <c r="H179" i="87"/>
  <c r="H180" i="87"/>
  <c r="H181" i="87"/>
  <c r="H182" i="87"/>
  <c r="H183" i="87"/>
  <c r="H184" i="87"/>
  <c r="H185" i="87"/>
  <c r="H186" i="87"/>
  <c r="H187" i="87"/>
  <c r="H188" i="87"/>
  <c r="H189" i="87"/>
  <c r="H190" i="87"/>
  <c r="H191" i="87"/>
  <c r="H88" i="87"/>
  <c r="H89" i="87"/>
  <c r="H90" i="87"/>
  <c r="H91" i="87"/>
  <c r="H92" i="87"/>
  <c r="H93" i="87"/>
  <c r="H94" i="87"/>
  <c r="H95" i="87"/>
  <c r="H96" i="87"/>
  <c r="H97" i="87"/>
  <c r="H98" i="87"/>
  <c r="H99" i="87"/>
  <c r="H100" i="87"/>
  <c r="H101" i="87"/>
  <c r="H13" i="87"/>
  <c r="H14" i="87"/>
  <c r="H15" i="87"/>
  <c r="H16" i="87"/>
  <c r="H17" i="87"/>
  <c r="H18" i="87"/>
  <c r="H19" i="87"/>
  <c r="H20" i="87"/>
  <c r="H21" i="87"/>
  <c r="H22" i="87"/>
  <c r="H23" i="87"/>
  <c r="H24" i="87"/>
  <c r="H25" i="87"/>
  <c r="H26" i="87"/>
  <c r="H27" i="87"/>
  <c r="H28" i="87"/>
  <c r="H29" i="87"/>
  <c r="H30" i="87"/>
  <c r="H31" i="87"/>
  <c r="H32" i="87"/>
  <c r="H33" i="87"/>
  <c r="H34" i="87"/>
  <c r="H35" i="87"/>
  <c r="H36" i="87"/>
  <c r="H37" i="87"/>
  <c r="H38" i="87"/>
  <c r="H39" i="87"/>
  <c r="H40" i="87"/>
  <c r="H41" i="87"/>
  <c r="H42" i="87"/>
  <c r="H43" i="87"/>
  <c r="H44" i="87"/>
  <c r="H45" i="87"/>
  <c r="H46" i="87"/>
  <c r="H47" i="87"/>
  <c r="H48" i="87"/>
  <c r="H49" i="87"/>
  <c r="H50" i="87"/>
  <c r="H51" i="87"/>
  <c r="H52" i="87"/>
  <c r="H53" i="87"/>
  <c r="H54" i="87"/>
  <c r="H55" i="87"/>
  <c r="H56" i="87"/>
  <c r="H57" i="87"/>
  <c r="H58" i="87"/>
  <c r="H59" i="87"/>
  <c r="H60" i="87"/>
  <c r="H61" i="87"/>
  <c r="H62" i="87"/>
  <c r="H63" i="87"/>
  <c r="H64" i="87"/>
  <c r="H65" i="87"/>
  <c r="H66" i="87"/>
  <c r="H67" i="87"/>
  <c r="H68" i="87"/>
  <c r="H69" i="87"/>
  <c r="H70" i="87"/>
  <c r="H71" i="87"/>
  <c r="H72" i="87"/>
  <c r="H73" i="87"/>
  <c r="H74" i="87"/>
  <c r="H75" i="87"/>
  <c r="H76" i="87"/>
  <c r="H77" i="87"/>
  <c r="H78" i="87"/>
  <c r="H79" i="87"/>
  <c r="H80" i="87"/>
  <c r="H81" i="87"/>
  <c r="H82" i="87"/>
  <c r="H83" i="87"/>
  <c r="H84" i="87"/>
  <c r="H85" i="87"/>
  <c r="H86" i="87"/>
  <c r="H87" i="87"/>
  <c r="H12" i="87"/>
  <c r="H11" i="87"/>
  <c r="A329" i="87" l="1"/>
  <c r="J310" i="87" l="1"/>
  <c r="E310" i="87"/>
  <c r="J309" i="87"/>
  <c r="E309" i="87"/>
  <c r="J308" i="87"/>
  <c r="E308" i="87"/>
  <c r="J307" i="87"/>
  <c r="E307" i="87"/>
  <c r="J306" i="87"/>
  <c r="E306" i="87"/>
  <c r="J305" i="87"/>
  <c r="E305" i="87"/>
  <c r="J304" i="87"/>
  <c r="E304" i="87"/>
  <c r="J303" i="87"/>
  <c r="E303" i="87"/>
  <c r="J302" i="87"/>
  <c r="E302" i="87"/>
  <c r="J301" i="87"/>
  <c r="E301" i="87"/>
  <c r="J300" i="87"/>
  <c r="E300" i="87"/>
  <c r="J299" i="87"/>
  <c r="E299" i="87"/>
  <c r="J298" i="87"/>
  <c r="E298" i="87"/>
  <c r="J297" i="87"/>
  <c r="E297" i="87"/>
  <c r="J296" i="87"/>
  <c r="E296" i="87"/>
  <c r="J295" i="87"/>
  <c r="E295" i="87"/>
  <c r="J294" i="87"/>
  <c r="E294" i="87"/>
  <c r="J293" i="87"/>
  <c r="E293" i="87"/>
  <c r="J292" i="87"/>
  <c r="E292" i="87"/>
  <c r="J291" i="87"/>
  <c r="E291" i="87"/>
  <c r="J290" i="87"/>
  <c r="E290" i="87"/>
  <c r="J289" i="87"/>
  <c r="E289" i="87"/>
  <c r="J288" i="87"/>
  <c r="E288" i="87"/>
  <c r="J287" i="87"/>
  <c r="E287" i="87"/>
  <c r="J286" i="87"/>
  <c r="E286" i="87"/>
  <c r="J285" i="87"/>
  <c r="E285" i="87"/>
  <c r="J284" i="87"/>
  <c r="E284" i="87"/>
  <c r="J283" i="87"/>
  <c r="E283" i="87"/>
  <c r="J282" i="87"/>
  <c r="E282" i="87"/>
  <c r="J281" i="87"/>
  <c r="E281" i="87"/>
  <c r="J280" i="87"/>
  <c r="E280" i="87"/>
  <c r="J279" i="87"/>
  <c r="E279" i="87"/>
  <c r="J278" i="87"/>
  <c r="E278" i="87"/>
  <c r="J277" i="87"/>
  <c r="E277" i="87"/>
  <c r="J276" i="87"/>
  <c r="E276" i="87"/>
  <c r="J275" i="87"/>
  <c r="E275" i="87"/>
  <c r="J274" i="87"/>
  <c r="E274" i="87"/>
  <c r="J273" i="87"/>
  <c r="E273" i="87"/>
  <c r="J272" i="87"/>
  <c r="E272" i="87"/>
  <c r="J271" i="87"/>
  <c r="E271" i="87"/>
  <c r="J270" i="87"/>
  <c r="E270" i="87"/>
  <c r="J269" i="87"/>
  <c r="E269" i="87"/>
  <c r="J268" i="87"/>
  <c r="E268" i="87"/>
  <c r="J267" i="87"/>
  <c r="E267" i="87"/>
  <c r="J266" i="87"/>
  <c r="E266" i="87"/>
  <c r="J265" i="87"/>
  <c r="E265" i="87"/>
  <c r="J264" i="87"/>
  <c r="E264" i="87"/>
  <c r="J263" i="87"/>
  <c r="E263" i="87"/>
  <c r="J262" i="87"/>
  <c r="E262" i="87"/>
  <c r="J261" i="87"/>
  <c r="E261" i="87"/>
  <c r="J260" i="87"/>
  <c r="E260" i="87"/>
  <c r="J259" i="87"/>
  <c r="E259" i="87"/>
  <c r="J258" i="87"/>
  <c r="E258" i="87"/>
  <c r="J257" i="87"/>
  <c r="E257" i="87"/>
  <c r="J256" i="87"/>
  <c r="E256" i="87"/>
  <c r="J255" i="87"/>
  <c r="E255" i="87"/>
  <c r="J254" i="87"/>
  <c r="E254" i="87"/>
  <c r="J253" i="87"/>
  <c r="E253" i="87"/>
  <c r="J252" i="87"/>
  <c r="E252" i="87"/>
  <c r="J251" i="87"/>
  <c r="E251" i="87"/>
  <c r="J250" i="87"/>
  <c r="E250" i="87"/>
  <c r="J249" i="87"/>
  <c r="E249" i="87"/>
  <c r="J248" i="87"/>
  <c r="E248" i="87"/>
  <c r="J247" i="87"/>
  <c r="E247" i="87"/>
  <c r="J246" i="87"/>
  <c r="E246" i="87"/>
  <c r="J245" i="87"/>
  <c r="E245" i="87"/>
  <c r="J244" i="87"/>
  <c r="E244" i="87"/>
  <c r="J243" i="87"/>
  <c r="E243" i="87"/>
  <c r="J242" i="87"/>
  <c r="E242" i="87"/>
  <c r="J241" i="87"/>
  <c r="E241" i="87"/>
  <c r="J240" i="87"/>
  <c r="E240" i="87"/>
  <c r="J239" i="87"/>
  <c r="E239" i="87"/>
  <c r="J238" i="87"/>
  <c r="E238" i="87"/>
  <c r="J237" i="87"/>
  <c r="E237" i="87"/>
  <c r="J236" i="87"/>
  <c r="E236" i="87"/>
  <c r="J235" i="87"/>
  <c r="E235" i="87"/>
  <c r="J234" i="87"/>
  <c r="E234" i="87"/>
  <c r="J233" i="87"/>
  <c r="E233" i="87"/>
  <c r="J232" i="87"/>
  <c r="E232" i="87"/>
  <c r="J231" i="87"/>
  <c r="E231" i="87"/>
  <c r="J230" i="87"/>
  <c r="E230" i="87"/>
  <c r="J229" i="87"/>
  <c r="E229" i="87"/>
  <c r="J228" i="87"/>
  <c r="E228" i="87"/>
  <c r="J227" i="87"/>
  <c r="E227" i="87"/>
  <c r="J226" i="87"/>
  <c r="E226" i="87"/>
  <c r="J225" i="87"/>
  <c r="E225" i="87"/>
  <c r="J224" i="87"/>
  <c r="E224" i="87"/>
  <c r="J223" i="87"/>
  <c r="E223" i="87"/>
  <c r="J222" i="87"/>
  <c r="E222" i="87"/>
  <c r="J221" i="87"/>
  <c r="E221" i="87"/>
  <c r="J220" i="87"/>
  <c r="E220" i="87"/>
  <c r="J219" i="87"/>
  <c r="E219" i="87"/>
  <c r="J218" i="87"/>
  <c r="E218" i="87"/>
  <c r="J217" i="87"/>
  <c r="E217" i="87"/>
  <c r="J216" i="87"/>
  <c r="E216" i="87"/>
  <c r="J215" i="87"/>
  <c r="E215" i="87"/>
  <c r="J214" i="87"/>
  <c r="E214" i="87"/>
  <c r="J213" i="87"/>
  <c r="E213" i="87"/>
  <c r="J212" i="87"/>
  <c r="E212" i="87"/>
  <c r="J211" i="87"/>
  <c r="E211" i="87"/>
  <c r="E1284" i="94" l="1"/>
  <c r="E12" i="87" l="1"/>
  <c r="E13" i="87"/>
  <c r="E14" i="87"/>
  <c r="E15" i="87"/>
  <c r="E16" i="87"/>
  <c r="E17" i="87"/>
  <c r="E18" i="87"/>
  <c r="E19" i="87"/>
  <c r="E20" i="87"/>
  <c r="E21" i="87"/>
  <c r="E22" i="87"/>
  <c r="E23" i="87"/>
  <c r="E24" i="87"/>
  <c r="E25" i="87"/>
  <c r="E26" i="87"/>
  <c r="E27" i="87"/>
  <c r="E28" i="87"/>
  <c r="E29" i="87"/>
  <c r="E30" i="87"/>
  <c r="E31" i="87"/>
  <c r="E32" i="87"/>
  <c r="E33" i="87"/>
  <c r="E34" i="87"/>
  <c r="E35" i="87"/>
  <c r="E36" i="87"/>
  <c r="E37" i="87"/>
  <c r="E38" i="87"/>
  <c r="E39" i="87"/>
  <c r="E40" i="87"/>
  <c r="E205" i="87"/>
  <c r="J207" i="87"/>
  <c r="E207" i="87"/>
  <c r="J206" i="87"/>
  <c r="E206" i="87"/>
  <c r="J205" i="87"/>
  <c r="J204" i="87"/>
  <c r="E204" i="87"/>
  <c r="J203" i="87"/>
  <c r="E203" i="87"/>
  <c r="J201" i="87"/>
  <c r="E201" i="87"/>
  <c r="J200" i="87"/>
  <c r="E200" i="87"/>
  <c r="J199" i="87"/>
  <c r="E199" i="87"/>
  <c r="J198" i="87"/>
  <c r="E198" i="87"/>
  <c r="J197" i="87"/>
  <c r="E197" i="87"/>
  <c r="J196" i="87"/>
  <c r="E196" i="87"/>
  <c r="J195" i="87"/>
  <c r="E195" i="87"/>
  <c r="J194" i="87"/>
  <c r="E194" i="87"/>
  <c r="J193" i="87"/>
  <c r="E193" i="87"/>
  <c r="J192" i="87"/>
  <c r="E192" i="87"/>
  <c r="J191" i="87"/>
  <c r="E191" i="87"/>
  <c r="J190" i="87"/>
  <c r="E190" i="87"/>
  <c r="J189" i="87"/>
  <c r="E189" i="87"/>
  <c r="J188" i="87"/>
  <c r="E188" i="87"/>
  <c r="J178" i="87"/>
  <c r="E178" i="87"/>
  <c r="J177" i="87"/>
  <c r="E177" i="87"/>
  <c r="J176" i="87"/>
  <c r="E176" i="87"/>
  <c r="J175" i="87"/>
  <c r="E175" i="87"/>
  <c r="J174" i="87"/>
  <c r="E174" i="87"/>
  <c r="J173" i="87"/>
  <c r="E173" i="87"/>
  <c r="J172" i="87"/>
  <c r="E172" i="87"/>
  <c r="J171" i="87"/>
  <c r="E171" i="87"/>
  <c r="J170" i="87"/>
  <c r="E170" i="87"/>
  <c r="J169" i="87"/>
  <c r="E169" i="87"/>
  <c r="J110" i="87"/>
  <c r="E110" i="87"/>
  <c r="J109" i="87"/>
  <c r="E109" i="87"/>
  <c r="J108" i="87"/>
  <c r="E108" i="87"/>
  <c r="J107" i="87"/>
  <c r="E107" i="87"/>
  <c r="J106" i="87"/>
  <c r="E106" i="87"/>
  <c r="J105" i="87"/>
  <c r="E105" i="87"/>
  <c r="J104" i="87"/>
  <c r="E104" i="87"/>
  <c r="J103" i="87"/>
  <c r="E103" i="87"/>
  <c r="J102" i="87"/>
  <c r="E102" i="87"/>
  <c r="J101" i="87"/>
  <c r="E101" i="87"/>
  <c r="J100" i="87"/>
  <c r="E100" i="87"/>
  <c r="J99" i="87"/>
  <c r="E99" i="87"/>
  <c r="J98" i="87"/>
  <c r="E98" i="87"/>
  <c r="J97" i="87"/>
  <c r="E97" i="87"/>
  <c r="J96" i="87"/>
  <c r="E96" i="87"/>
  <c r="J95" i="87"/>
  <c r="E95" i="87"/>
  <c r="J94" i="87"/>
  <c r="E94" i="87"/>
  <c r="J127" i="87"/>
  <c r="E127" i="87"/>
  <c r="J126" i="87"/>
  <c r="E126" i="87"/>
  <c r="J125" i="87"/>
  <c r="E125" i="87"/>
  <c r="J124" i="87"/>
  <c r="E124" i="87"/>
  <c r="J123" i="87"/>
  <c r="E123" i="87"/>
  <c r="J122" i="87"/>
  <c r="E122" i="87"/>
  <c r="J121" i="87"/>
  <c r="E121" i="87"/>
  <c r="J120" i="87"/>
  <c r="E120" i="87"/>
  <c r="J119" i="87"/>
  <c r="E119" i="87"/>
  <c r="J118" i="87"/>
  <c r="E118" i="87"/>
  <c r="J117" i="87"/>
  <c r="E117" i="87"/>
  <c r="J116" i="87"/>
  <c r="E116" i="87"/>
  <c r="J115" i="87"/>
  <c r="E115" i="87"/>
  <c r="J114" i="87"/>
  <c r="E114" i="87"/>
  <c r="J113" i="87"/>
  <c r="E113" i="87"/>
  <c r="J112" i="87"/>
  <c r="E112" i="87"/>
  <c r="J111" i="87"/>
  <c r="E111" i="87"/>
  <c r="J144" i="87"/>
  <c r="E144" i="87"/>
  <c r="J143" i="87"/>
  <c r="E143" i="87"/>
  <c r="J142" i="87"/>
  <c r="E142" i="87"/>
  <c r="J141" i="87"/>
  <c r="E141" i="87"/>
  <c r="J140" i="87"/>
  <c r="E140" i="87"/>
  <c r="J139" i="87"/>
  <c r="E139" i="87"/>
  <c r="J138" i="87"/>
  <c r="E138" i="87"/>
  <c r="J137" i="87"/>
  <c r="E137" i="87"/>
  <c r="J136" i="87"/>
  <c r="E136" i="87"/>
  <c r="J135" i="87"/>
  <c r="E135" i="87"/>
  <c r="J134" i="87"/>
  <c r="E134" i="87"/>
  <c r="J133" i="87"/>
  <c r="E133" i="87"/>
  <c r="J132" i="87"/>
  <c r="E132" i="87"/>
  <c r="J131" i="87"/>
  <c r="E131" i="87"/>
  <c r="J130" i="87"/>
  <c r="E130" i="87"/>
  <c r="J129" i="87"/>
  <c r="E129" i="87"/>
  <c r="J128" i="87"/>
  <c r="E128" i="87"/>
  <c r="E41" i="87" l="1"/>
  <c r="E42" i="87"/>
  <c r="E43" i="87"/>
  <c r="E44" i="87"/>
  <c r="E45" i="87"/>
  <c r="E46" i="87"/>
  <c r="E47" i="87"/>
  <c r="E48" i="87"/>
  <c r="E49" i="87"/>
  <c r="E50" i="87"/>
  <c r="E51" i="87"/>
  <c r="E52" i="87"/>
  <c r="E53" i="87"/>
  <c r="E54" i="87"/>
  <c r="E55" i="87"/>
  <c r="E56" i="87"/>
  <c r="E57" i="87"/>
  <c r="E58" i="87"/>
  <c r="E59" i="87"/>
  <c r="E60" i="87"/>
  <c r="E61" i="87"/>
  <c r="E62" i="87"/>
  <c r="E63" i="87"/>
  <c r="E64" i="87"/>
  <c r="E65" i="87"/>
  <c r="E66" i="87"/>
  <c r="E67" i="87"/>
  <c r="E68" i="87"/>
  <c r="E69" i="87"/>
  <c r="E70" i="87"/>
  <c r="E71" i="87"/>
  <c r="E72" i="87"/>
  <c r="E73" i="87"/>
  <c r="E74" i="87"/>
  <c r="E75" i="87"/>
  <c r="E76" i="87"/>
  <c r="E77" i="87"/>
  <c r="E78" i="87"/>
  <c r="E79" i="87"/>
  <c r="E80" i="87"/>
  <c r="E81" i="87"/>
  <c r="E82" i="87"/>
  <c r="E83" i="87"/>
  <c r="E84" i="87"/>
  <c r="E85" i="87"/>
  <c r="E86" i="87"/>
  <c r="E87" i="87"/>
  <c r="E88" i="87"/>
  <c r="E89" i="87"/>
  <c r="E90" i="87"/>
  <c r="E91" i="87"/>
  <c r="E92" i="87"/>
  <c r="E93" i="87"/>
  <c r="E145" i="87"/>
  <c r="E146" i="87"/>
  <c r="E147" i="87"/>
  <c r="E148" i="87"/>
  <c r="E149" i="87"/>
  <c r="E150" i="87"/>
  <c r="E151" i="87"/>
  <c r="E152" i="87"/>
  <c r="E153" i="87"/>
  <c r="E154" i="87"/>
  <c r="E155" i="87"/>
  <c r="E156" i="87"/>
  <c r="E157" i="87"/>
  <c r="E158" i="87"/>
  <c r="E159" i="87"/>
  <c r="E160" i="87"/>
  <c r="E161" i="87"/>
  <c r="E162" i="87"/>
  <c r="E163" i="87"/>
  <c r="E164" i="87"/>
  <c r="E165" i="87"/>
  <c r="E166" i="87"/>
  <c r="E167" i="87"/>
  <c r="E168" i="87"/>
  <c r="E179" i="87"/>
  <c r="E180" i="87"/>
  <c r="E181" i="87"/>
  <c r="E182" i="87"/>
  <c r="E183" i="87"/>
  <c r="E184" i="87"/>
  <c r="E185" i="87"/>
  <c r="E186" i="87"/>
  <c r="E187" i="87"/>
  <c r="E202" i="87"/>
  <c r="E208" i="87"/>
  <c r="E209" i="87"/>
  <c r="E210" i="87"/>
  <c r="E11" i="87"/>
  <c r="I318" i="87" l="1"/>
  <c r="I316" i="87"/>
  <c r="I317" i="87"/>
  <c r="I315" i="87"/>
  <c r="A7" i="87"/>
  <c r="A5" i="87"/>
  <c r="I320" i="87" l="1"/>
  <c r="E1485" i="94"/>
  <c r="E1486" i="94"/>
  <c r="E1487" i="94"/>
  <c r="E1488" i="94"/>
  <c r="E1489" i="94"/>
  <c r="E1490" i="94"/>
  <c r="E1491" i="94"/>
  <c r="E1492" i="94"/>
  <c r="E1493" i="94"/>
  <c r="E1494" i="94"/>
  <c r="E1495" i="94"/>
  <c r="E1496" i="94"/>
  <c r="E1497" i="94"/>
  <c r="E1498" i="94"/>
  <c r="E1499" i="94"/>
  <c r="E1500" i="94"/>
  <c r="E1501" i="94"/>
  <c r="E1502" i="94"/>
  <c r="E1503" i="94"/>
  <c r="E1504" i="94"/>
  <c r="E1505" i="94"/>
  <c r="E1506" i="94"/>
  <c r="E1507" i="94"/>
  <c r="E1508" i="94"/>
  <c r="E1509" i="94"/>
  <c r="E1510" i="94"/>
  <c r="E1511" i="94"/>
  <c r="E1512" i="94"/>
  <c r="E1513" i="94"/>
  <c r="E1514" i="94"/>
  <c r="E1515" i="94"/>
  <c r="E1516" i="94"/>
  <c r="E1517" i="94"/>
  <c r="E1518" i="94"/>
  <c r="E1519" i="94"/>
  <c r="E1520" i="94"/>
  <c r="E1521" i="94"/>
  <c r="E1484" i="94"/>
  <c r="E1483" i="94"/>
  <c r="E1482" i="94"/>
  <c r="E1481" i="94"/>
  <c r="E1480" i="94"/>
  <c r="E1479" i="94"/>
  <c r="E1478" i="94"/>
  <c r="E1477" i="94"/>
  <c r="E1476" i="94"/>
  <c r="E1475" i="94"/>
  <c r="E1474" i="94"/>
  <c r="E1473" i="94"/>
  <c r="E1472" i="94"/>
  <c r="E1471" i="94"/>
  <c r="E1470" i="94"/>
  <c r="E1469" i="94"/>
  <c r="E1468" i="94"/>
  <c r="E1467" i="94"/>
  <c r="E1466" i="94"/>
  <c r="E1465" i="94"/>
  <c r="E1464" i="94"/>
  <c r="E1463" i="94"/>
  <c r="E1462" i="94"/>
  <c r="E1461" i="94"/>
  <c r="E1460" i="94"/>
  <c r="E1459" i="94"/>
  <c r="E1458" i="94"/>
  <c r="E1457" i="94"/>
  <c r="E1456" i="94"/>
  <c r="E1455" i="94"/>
  <c r="E1454" i="94"/>
  <c r="E1453" i="94"/>
  <c r="E1452" i="94"/>
  <c r="E1451" i="94"/>
  <c r="E1450" i="94"/>
  <c r="E1449" i="94"/>
  <c r="E1448" i="94"/>
  <c r="E1447" i="94"/>
  <c r="E1446" i="94"/>
  <c r="E1445" i="94"/>
  <c r="E1444" i="94"/>
  <c r="E1443" i="94"/>
  <c r="E1442" i="94"/>
  <c r="E1441" i="94"/>
  <c r="E1440" i="94"/>
  <c r="E1439" i="94"/>
  <c r="E1438" i="94"/>
  <c r="E1437" i="94"/>
  <c r="E1436" i="94"/>
  <c r="E1435" i="94"/>
  <c r="E1434" i="94"/>
  <c r="E1433" i="94"/>
  <c r="E1432" i="94"/>
  <c r="E1431" i="94"/>
  <c r="E1430" i="94"/>
  <c r="E1429" i="94"/>
  <c r="E1428" i="94"/>
  <c r="E1427" i="94"/>
  <c r="E1426" i="94"/>
  <c r="E1425" i="94"/>
  <c r="E1424" i="94"/>
  <c r="E1423" i="94"/>
  <c r="E1422" i="94"/>
  <c r="E1421" i="94"/>
  <c r="E1420" i="94"/>
  <c r="E1419" i="94"/>
  <c r="E1418" i="94"/>
  <c r="E1417" i="94"/>
  <c r="E1416" i="94"/>
  <c r="E1415" i="94"/>
  <c r="E1414" i="94"/>
  <c r="E1413" i="94"/>
  <c r="E1412" i="94"/>
  <c r="E1411" i="94"/>
  <c r="E1410" i="94"/>
  <c r="E1409" i="94"/>
  <c r="E1408" i="94"/>
  <c r="E1407" i="94"/>
  <c r="E1406" i="94"/>
  <c r="E1405" i="94"/>
  <c r="E1404" i="94"/>
  <c r="E1403" i="94"/>
  <c r="E1402" i="94"/>
  <c r="E1401" i="94"/>
  <c r="E1400" i="94"/>
  <c r="E1399" i="94"/>
  <c r="E1398" i="94"/>
  <c r="E1397" i="94"/>
  <c r="E1396" i="94"/>
  <c r="E1395" i="94"/>
  <c r="E1394" i="94"/>
  <c r="E1393" i="94"/>
  <c r="E1392" i="94"/>
  <c r="E1391" i="94"/>
  <c r="E1390" i="94"/>
  <c r="E1389" i="94"/>
  <c r="E1388" i="94"/>
  <c r="E1387" i="94"/>
  <c r="E1386" i="94"/>
  <c r="E1385" i="94"/>
  <c r="E1384" i="94"/>
  <c r="E1383" i="94"/>
  <c r="E1382" i="94"/>
  <c r="E1381" i="94"/>
  <c r="E1380" i="94"/>
  <c r="E1379" i="94"/>
  <c r="E1378" i="94"/>
  <c r="E1377" i="94"/>
  <c r="E1376" i="94"/>
  <c r="E1375" i="94"/>
  <c r="E1374" i="94"/>
  <c r="E1373" i="94"/>
  <c r="E1372" i="94"/>
  <c r="E1371" i="94"/>
  <c r="E1370" i="94"/>
  <c r="E1369" i="94"/>
  <c r="E1368" i="94"/>
  <c r="E1367" i="94"/>
  <c r="E1366" i="94"/>
  <c r="E1365" i="94"/>
  <c r="E1364" i="94"/>
  <c r="E1363" i="94"/>
  <c r="E1362" i="94"/>
  <c r="E1361" i="94"/>
  <c r="E1360" i="94"/>
  <c r="E1359" i="94"/>
  <c r="E1358" i="94"/>
  <c r="E1357" i="94"/>
  <c r="E1356" i="94"/>
  <c r="E1355" i="94"/>
  <c r="E1354" i="94"/>
  <c r="E1353" i="94"/>
  <c r="E1352" i="94"/>
  <c r="E1351" i="94"/>
  <c r="E1350" i="94"/>
  <c r="E1349" i="94"/>
  <c r="E1348" i="94"/>
  <c r="E1347" i="94"/>
  <c r="E1346" i="94"/>
  <c r="E1345" i="94"/>
  <c r="E1344" i="94"/>
  <c r="E1343" i="94"/>
  <c r="E1342" i="94"/>
  <c r="E1341" i="94"/>
  <c r="E1340" i="94"/>
  <c r="E1339" i="94"/>
  <c r="E1338" i="94"/>
  <c r="E1337" i="94"/>
  <c r="E1336" i="94"/>
  <c r="E1335" i="94"/>
  <c r="E1334" i="94"/>
  <c r="E1333" i="94"/>
  <c r="E1332" i="94"/>
  <c r="E1331" i="94"/>
  <c r="E1330" i="94"/>
  <c r="E1329" i="94"/>
  <c r="E1328" i="94"/>
  <c r="E1327" i="94"/>
  <c r="E1326" i="94"/>
  <c r="E1325" i="94"/>
  <c r="E1324" i="94"/>
  <c r="E1323" i="94"/>
  <c r="E1322" i="94"/>
  <c r="E1321" i="94"/>
  <c r="E1320" i="94"/>
  <c r="E1319" i="94"/>
  <c r="E1318" i="94"/>
  <c r="E1317" i="94"/>
  <c r="E1316" i="94"/>
  <c r="E1315" i="94"/>
  <c r="E1314" i="94"/>
  <c r="E1313" i="94"/>
  <c r="E1312" i="94"/>
  <c r="E1311" i="94"/>
  <c r="E1310" i="94"/>
  <c r="E1309" i="94"/>
  <c r="E1308" i="94"/>
  <c r="E1307" i="94"/>
  <c r="E1306" i="94"/>
  <c r="E1305" i="94"/>
  <c r="E1304" i="94"/>
  <c r="E1303" i="94"/>
  <c r="E1302" i="94"/>
  <c r="E1301" i="94"/>
  <c r="E1300" i="94"/>
  <c r="E1299" i="94"/>
  <c r="E1298" i="94"/>
  <c r="E1297" i="94"/>
  <c r="E1296" i="94"/>
  <c r="E1295" i="94"/>
  <c r="E1294" i="94"/>
  <c r="E1293" i="94"/>
  <c r="E1292" i="94"/>
  <c r="E1291" i="94"/>
  <c r="E1290" i="94"/>
  <c r="E1289" i="94"/>
  <c r="E1288" i="94"/>
  <c r="E1287" i="94"/>
  <c r="E1286" i="94"/>
  <c r="E1285" i="94"/>
  <c r="E1283" i="94"/>
  <c r="E1282" i="94"/>
  <c r="E1281" i="94"/>
  <c r="E1280" i="94"/>
  <c r="E1279" i="94"/>
  <c r="E1278" i="94"/>
  <c r="E1277" i="94"/>
  <c r="E1276" i="94"/>
  <c r="E1275" i="94"/>
  <c r="E1274" i="94"/>
  <c r="E1273" i="94"/>
  <c r="E1272" i="94"/>
  <c r="E1271" i="94"/>
  <c r="E1270" i="94"/>
  <c r="E1269" i="94"/>
  <c r="E1268" i="94"/>
  <c r="E1267" i="94"/>
  <c r="E1266" i="94"/>
  <c r="E1265" i="94"/>
  <c r="E1264" i="94"/>
  <c r="E1263" i="94"/>
  <c r="E1262" i="94"/>
  <c r="E1261" i="94"/>
  <c r="E1260" i="94"/>
  <c r="E1259" i="94"/>
  <c r="E1258" i="94"/>
  <c r="E1257" i="94"/>
  <c r="E1256" i="94"/>
  <c r="E1255" i="94"/>
  <c r="E1254" i="94"/>
  <c r="E1253" i="94"/>
  <c r="E1252" i="94"/>
  <c r="E1251" i="94"/>
  <c r="E1250" i="94"/>
  <c r="E1249" i="94"/>
  <c r="E1248" i="94"/>
  <c r="E1247" i="94"/>
  <c r="E1246" i="94"/>
  <c r="E1245" i="94"/>
  <c r="E1244" i="94"/>
  <c r="E1243" i="94"/>
  <c r="E1242" i="94"/>
  <c r="E1241" i="94"/>
  <c r="E1240" i="94"/>
  <c r="E1239" i="94"/>
  <c r="E1238" i="94"/>
  <c r="E1237" i="94"/>
  <c r="E1236" i="94"/>
  <c r="E1235" i="94"/>
  <c r="E1234" i="94"/>
  <c r="E1233" i="94"/>
  <c r="E1232" i="94"/>
  <c r="E1231" i="94"/>
  <c r="E1230" i="94"/>
  <c r="E1229" i="94"/>
  <c r="E1228" i="94"/>
  <c r="E1227" i="94"/>
  <c r="E1226" i="94"/>
  <c r="E1225" i="94"/>
  <c r="E1224" i="94"/>
  <c r="E1223" i="94"/>
  <c r="E1222" i="94"/>
  <c r="E1221" i="94"/>
  <c r="E1220" i="94"/>
  <c r="E1219" i="94"/>
  <c r="E1218" i="94"/>
  <c r="E1217" i="94"/>
  <c r="E1216" i="94"/>
  <c r="E1215" i="94"/>
  <c r="E1214" i="94"/>
  <c r="E1213" i="94"/>
  <c r="E1212" i="94"/>
  <c r="E1211" i="94"/>
  <c r="E1210" i="94"/>
  <c r="E1209" i="94"/>
  <c r="E1208" i="94"/>
  <c r="E1207" i="94"/>
  <c r="E1206" i="94"/>
  <c r="E1205" i="94"/>
  <c r="E1204" i="94"/>
  <c r="E1203" i="94"/>
  <c r="E1202" i="94"/>
  <c r="E1201" i="94"/>
  <c r="E1200" i="94"/>
  <c r="E1199" i="94"/>
  <c r="E1198" i="94"/>
  <c r="E1197" i="94"/>
  <c r="E1196" i="94"/>
  <c r="E1195" i="94"/>
  <c r="E1194" i="94"/>
  <c r="E1193" i="94"/>
  <c r="E1192" i="94"/>
  <c r="E1191" i="94"/>
  <c r="E1190" i="94"/>
  <c r="E1189" i="94"/>
  <c r="E1188" i="94"/>
  <c r="E1187" i="94"/>
  <c r="E1186" i="94"/>
  <c r="E1185" i="94"/>
  <c r="E1184" i="94"/>
  <c r="E1183" i="94"/>
  <c r="E1182" i="94"/>
  <c r="E1181" i="94"/>
  <c r="E1180" i="94"/>
  <c r="E1179" i="94"/>
  <c r="E1178" i="94"/>
  <c r="E1177" i="94"/>
  <c r="E1176" i="94"/>
  <c r="E1175" i="94"/>
  <c r="E1174" i="94"/>
  <c r="E1173" i="94"/>
  <c r="E1172" i="94"/>
  <c r="E1171" i="94"/>
  <c r="E1170" i="94"/>
  <c r="E1169" i="94"/>
  <c r="E1168" i="94"/>
  <c r="E1167" i="94"/>
  <c r="E1166" i="94"/>
  <c r="E1165" i="94"/>
  <c r="E1164" i="94"/>
  <c r="E1163" i="94"/>
  <c r="E1162" i="94"/>
  <c r="E1161" i="94"/>
  <c r="E1160" i="94"/>
  <c r="E1159" i="94"/>
  <c r="E1158" i="94"/>
  <c r="E1157" i="94"/>
  <c r="E1156" i="94"/>
  <c r="E1155" i="94"/>
  <c r="E1154" i="94"/>
  <c r="E1153" i="94"/>
  <c r="E1152" i="94"/>
  <c r="E1151" i="94"/>
  <c r="E1150" i="94"/>
  <c r="E1149" i="94"/>
  <c r="E1148" i="94"/>
  <c r="E1147" i="94"/>
  <c r="E1146" i="94"/>
  <c r="E1145" i="94"/>
  <c r="E1144" i="94"/>
  <c r="E1143" i="94"/>
  <c r="E1142" i="94"/>
  <c r="E1141" i="94"/>
  <c r="E1140" i="94"/>
  <c r="E1139" i="94"/>
  <c r="E1138" i="94"/>
  <c r="E1137" i="94"/>
  <c r="E1136" i="94"/>
  <c r="E1135" i="94"/>
  <c r="E1134" i="94"/>
  <c r="E1133" i="94"/>
  <c r="E1132" i="94"/>
  <c r="E1131" i="94"/>
  <c r="E1130" i="94"/>
  <c r="E1129" i="94"/>
  <c r="E1128" i="94"/>
  <c r="E1127" i="94"/>
  <c r="E1126" i="94"/>
  <c r="E1125" i="94"/>
  <c r="E1124" i="94"/>
  <c r="E1123" i="94"/>
  <c r="E1122" i="94"/>
  <c r="E1121" i="94"/>
  <c r="E1120" i="94"/>
  <c r="E1119" i="94"/>
  <c r="E1118" i="94"/>
  <c r="E1117" i="94"/>
  <c r="E1116" i="94"/>
  <c r="E1115" i="94"/>
  <c r="E1114" i="94"/>
  <c r="E1113" i="94"/>
  <c r="E1112" i="94"/>
  <c r="E1111" i="94"/>
  <c r="E1110" i="94"/>
  <c r="E1109" i="94"/>
  <c r="E1108" i="94"/>
  <c r="E1107" i="94"/>
  <c r="E1106" i="94"/>
  <c r="E1105" i="94"/>
  <c r="E1104" i="94"/>
  <c r="E1103" i="94"/>
  <c r="E1102" i="94"/>
  <c r="E1101" i="94"/>
  <c r="E1100" i="94"/>
  <c r="E1099" i="94"/>
  <c r="E1098" i="94"/>
  <c r="E1097" i="94"/>
  <c r="E1096" i="94"/>
  <c r="E1095" i="94"/>
  <c r="E1094" i="94"/>
  <c r="E1093" i="94"/>
  <c r="E1092" i="94"/>
  <c r="E1091" i="94"/>
  <c r="E1090" i="94"/>
  <c r="E1089" i="94"/>
  <c r="E1088" i="94"/>
  <c r="E1087" i="94"/>
  <c r="E1086" i="94"/>
  <c r="E1085" i="94"/>
  <c r="E1084" i="94"/>
  <c r="E1083" i="94"/>
  <c r="E1082" i="94"/>
  <c r="E1081" i="94"/>
  <c r="E1080" i="94"/>
  <c r="E1079" i="94"/>
  <c r="E1078" i="94"/>
  <c r="E1077" i="94"/>
  <c r="E1076" i="94"/>
  <c r="E1075" i="94"/>
  <c r="E1074" i="94"/>
  <c r="E1073" i="94"/>
  <c r="E1072" i="94"/>
  <c r="E1071" i="94"/>
  <c r="E1070" i="94"/>
  <c r="E1069" i="94"/>
  <c r="E1068" i="94"/>
  <c r="E1067" i="94"/>
  <c r="E1066" i="94"/>
  <c r="E1065" i="94"/>
  <c r="E1064" i="94"/>
  <c r="E1063" i="94"/>
  <c r="E1062" i="94"/>
  <c r="E1061" i="94"/>
  <c r="E1060" i="94"/>
  <c r="E1059" i="94"/>
  <c r="E1058" i="94"/>
  <c r="E1057" i="94"/>
  <c r="E1056" i="94"/>
  <c r="E1055" i="94"/>
  <c r="E1054" i="94"/>
  <c r="E1053" i="94"/>
  <c r="E1052" i="94"/>
  <c r="E1051" i="94"/>
  <c r="E1050" i="94"/>
  <c r="E1049" i="94"/>
  <c r="E1048" i="94"/>
  <c r="E1047" i="94"/>
  <c r="E1046" i="94"/>
  <c r="E1045" i="94"/>
  <c r="E1044" i="94"/>
  <c r="E1043" i="94"/>
  <c r="E1042" i="94"/>
  <c r="E1041" i="94"/>
  <c r="E1040" i="94"/>
  <c r="E1039" i="94"/>
  <c r="E1038" i="94"/>
  <c r="E1037" i="94"/>
  <c r="E1036" i="94"/>
  <c r="E1035" i="94"/>
  <c r="E1034" i="94"/>
  <c r="E1033" i="94"/>
  <c r="E1032" i="94"/>
  <c r="E1031" i="94"/>
  <c r="E1030" i="94"/>
  <c r="E1029" i="94"/>
  <c r="E1028" i="94"/>
  <c r="E1027" i="94"/>
  <c r="E1026" i="94"/>
  <c r="E1025" i="94"/>
  <c r="E1024" i="94"/>
  <c r="E1023" i="94"/>
  <c r="E1022" i="94"/>
  <c r="E1021" i="94"/>
  <c r="E1020" i="94"/>
  <c r="E1019" i="94"/>
  <c r="E1018" i="94"/>
  <c r="E1017" i="94"/>
  <c r="E1016" i="94"/>
  <c r="E1015" i="94"/>
  <c r="E1014" i="94"/>
  <c r="E1013" i="94"/>
  <c r="E1012" i="94"/>
  <c r="E1011" i="94"/>
  <c r="E1010" i="94"/>
  <c r="E1009" i="94"/>
  <c r="E1008" i="94"/>
  <c r="E1007" i="94"/>
  <c r="E1006" i="94"/>
  <c r="E1005" i="94"/>
  <c r="E1004" i="94"/>
  <c r="E1003" i="94"/>
  <c r="E1002" i="94"/>
  <c r="E1001" i="94"/>
  <c r="E1000" i="94"/>
  <c r="E999" i="94"/>
  <c r="E998" i="94"/>
  <c r="E997" i="94"/>
  <c r="E996" i="94"/>
  <c r="E995" i="94"/>
  <c r="E994" i="94"/>
  <c r="E993" i="94"/>
  <c r="E992" i="94"/>
  <c r="E991" i="94"/>
  <c r="E990" i="94"/>
  <c r="E989" i="94"/>
  <c r="E988" i="94"/>
  <c r="E987" i="94"/>
  <c r="E986" i="94"/>
  <c r="E985" i="94"/>
  <c r="E984" i="94"/>
  <c r="E983" i="94"/>
  <c r="E982" i="94"/>
  <c r="E981" i="94"/>
  <c r="E980" i="94"/>
  <c r="E979" i="94"/>
  <c r="E978" i="94"/>
  <c r="E977" i="94"/>
  <c r="E976" i="94"/>
  <c r="E975" i="94"/>
  <c r="E974" i="94"/>
  <c r="E973" i="94"/>
  <c r="E972" i="94"/>
  <c r="E971" i="94"/>
  <c r="E970" i="94"/>
  <c r="E969" i="94"/>
  <c r="E968" i="94"/>
  <c r="E967" i="94"/>
  <c r="E966" i="94"/>
  <c r="E965" i="94"/>
  <c r="E964" i="94"/>
  <c r="E963" i="94"/>
  <c r="E962" i="94"/>
  <c r="E961" i="94"/>
  <c r="E960" i="94"/>
  <c r="E959" i="94"/>
  <c r="E958" i="94"/>
  <c r="E957" i="94"/>
  <c r="E956" i="94"/>
  <c r="E955" i="94"/>
  <c r="E954" i="94"/>
  <c r="E953" i="94"/>
  <c r="E952" i="94"/>
  <c r="E951" i="94"/>
  <c r="E950" i="94"/>
  <c r="E949" i="94"/>
  <c r="E948" i="94"/>
  <c r="E947" i="94"/>
  <c r="E946" i="94"/>
  <c r="E945" i="94"/>
  <c r="E944" i="94"/>
  <c r="E943" i="94"/>
  <c r="E942" i="94"/>
  <c r="E941" i="94"/>
  <c r="E940" i="94"/>
  <c r="E939" i="94"/>
  <c r="E938" i="94"/>
  <c r="E937" i="94"/>
  <c r="E936" i="94"/>
  <c r="E935" i="94"/>
  <c r="E934" i="94"/>
  <c r="E933" i="94"/>
  <c r="E932" i="94"/>
  <c r="E931" i="94"/>
  <c r="E930" i="94"/>
  <c r="E929" i="94"/>
  <c r="E928" i="94"/>
  <c r="E927" i="94"/>
  <c r="E926" i="94"/>
  <c r="E925" i="94"/>
  <c r="E924" i="94"/>
  <c r="E923" i="94"/>
  <c r="E922" i="94"/>
  <c r="E921" i="94"/>
  <c r="E920" i="94"/>
  <c r="E919" i="94"/>
  <c r="E918" i="94"/>
  <c r="E917" i="94"/>
  <c r="E916" i="94"/>
  <c r="E915" i="94"/>
  <c r="E914" i="94"/>
  <c r="E913" i="94"/>
  <c r="E912" i="94"/>
  <c r="E911" i="94"/>
  <c r="E910" i="94"/>
  <c r="E909" i="94"/>
  <c r="E908" i="94"/>
  <c r="E907" i="94"/>
  <c r="E906" i="94"/>
  <c r="E905" i="94"/>
  <c r="E904" i="94"/>
  <c r="E903" i="94"/>
  <c r="E902" i="94"/>
  <c r="E901" i="94"/>
  <c r="E900" i="94"/>
  <c r="E899" i="94"/>
  <c r="E898" i="94"/>
  <c r="E897" i="94"/>
  <c r="E896" i="94"/>
  <c r="E895" i="94"/>
  <c r="E894" i="94"/>
  <c r="E893" i="94"/>
  <c r="E892" i="94"/>
  <c r="E891" i="94"/>
  <c r="E890" i="94"/>
  <c r="E889" i="94"/>
  <c r="E888" i="94"/>
  <c r="E887" i="94"/>
  <c r="E886" i="94"/>
  <c r="E885" i="94"/>
  <c r="E884" i="94"/>
  <c r="E883" i="94"/>
  <c r="E882" i="94"/>
  <c r="E881" i="94"/>
  <c r="E880" i="94"/>
  <c r="E879" i="94"/>
  <c r="E878" i="94"/>
  <c r="E877" i="94"/>
  <c r="E876" i="94"/>
  <c r="E875" i="94"/>
  <c r="E874" i="94"/>
  <c r="E873" i="94"/>
  <c r="E872" i="94"/>
  <c r="E871" i="94"/>
  <c r="E870" i="94"/>
  <c r="E869" i="94"/>
  <c r="E868" i="94"/>
  <c r="E867" i="94"/>
  <c r="E866" i="94"/>
  <c r="E865" i="94"/>
  <c r="E864" i="94"/>
  <c r="E863" i="94"/>
  <c r="E862" i="94"/>
  <c r="E861" i="94"/>
  <c r="E860" i="94"/>
  <c r="E859" i="94"/>
  <c r="E858" i="94"/>
  <c r="E857" i="94"/>
  <c r="E856" i="94"/>
  <c r="E855" i="94"/>
  <c r="E854" i="94"/>
  <c r="E853" i="94"/>
  <c r="E852" i="94"/>
  <c r="E851" i="94"/>
  <c r="E850" i="94"/>
  <c r="E849" i="94"/>
  <c r="E848" i="94"/>
  <c r="E847" i="94"/>
  <c r="E846" i="94"/>
  <c r="E845" i="94"/>
  <c r="E844" i="94"/>
  <c r="E843" i="94"/>
  <c r="E842" i="94"/>
  <c r="E841" i="94"/>
  <c r="E840" i="94"/>
  <c r="E839" i="94"/>
  <c r="E838" i="94"/>
  <c r="E837" i="94"/>
  <c r="E836" i="94"/>
  <c r="E835" i="94"/>
  <c r="E834" i="94"/>
  <c r="E833" i="94"/>
  <c r="E832" i="94"/>
  <c r="E831" i="94"/>
  <c r="E830" i="94"/>
  <c r="E829" i="94"/>
  <c r="E828" i="94"/>
  <c r="E827" i="94"/>
  <c r="E826" i="94"/>
  <c r="E825" i="94"/>
  <c r="E824" i="94"/>
  <c r="E823" i="94"/>
  <c r="E822" i="94"/>
  <c r="E821" i="94"/>
  <c r="E820" i="94"/>
  <c r="E819" i="94"/>
  <c r="E818" i="94"/>
  <c r="E817" i="94"/>
  <c r="E816" i="94"/>
  <c r="E815" i="94"/>
  <c r="E814" i="94"/>
  <c r="E813" i="94"/>
  <c r="E812" i="94"/>
  <c r="E811" i="94"/>
  <c r="E810" i="94"/>
  <c r="E809" i="94"/>
  <c r="E808" i="94"/>
  <c r="E807" i="94"/>
  <c r="E806" i="94"/>
  <c r="E805" i="94"/>
  <c r="E804" i="94"/>
  <c r="E803" i="94"/>
  <c r="E802" i="94"/>
  <c r="E801" i="94"/>
  <c r="E800" i="94"/>
  <c r="E799" i="94"/>
  <c r="E798" i="94"/>
  <c r="E797" i="94"/>
  <c r="E796" i="94"/>
  <c r="E795" i="94"/>
  <c r="E794" i="94"/>
  <c r="E793" i="94"/>
  <c r="E792" i="94"/>
  <c r="E791" i="94"/>
  <c r="E790" i="94"/>
  <c r="E789" i="94"/>
  <c r="E788" i="94"/>
  <c r="E787" i="94"/>
  <c r="E786" i="94"/>
  <c r="E785" i="94"/>
  <c r="E784" i="94"/>
  <c r="E783" i="94"/>
  <c r="E782" i="94"/>
  <c r="E781" i="94"/>
  <c r="E780" i="94"/>
  <c r="E779" i="94"/>
  <c r="E778" i="94"/>
  <c r="E777" i="94"/>
  <c r="E776" i="94"/>
  <c r="E775" i="94"/>
  <c r="E774" i="94"/>
  <c r="E773" i="94"/>
  <c r="E772" i="94"/>
  <c r="E771" i="94"/>
  <c r="E770" i="94"/>
  <c r="E769" i="94"/>
  <c r="E768" i="94"/>
  <c r="E767" i="94"/>
  <c r="E766" i="94"/>
  <c r="E765" i="94"/>
  <c r="E764" i="94"/>
  <c r="E763" i="94"/>
  <c r="E762" i="94"/>
  <c r="E761" i="94"/>
  <c r="E760" i="94"/>
  <c r="E759" i="94"/>
  <c r="E758" i="94"/>
  <c r="E757" i="94"/>
  <c r="E756" i="94"/>
  <c r="E755" i="94"/>
  <c r="E754" i="94"/>
  <c r="E753" i="94"/>
  <c r="E752" i="94"/>
  <c r="E751" i="94"/>
  <c r="E750" i="94"/>
  <c r="E749" i="94"/>
  <c r="E748" i="94"/>
  <c r="E747" i="94"/>
  <c r="E746" i="94"/>
  <c r="E745" i="94"/>
  <c r="E744" i="94"/>
  <c r="E743" i="94"/>
  <c r="E742" i="94"/>
  <c r="E741" i="94"/>
  <c r="E740" i="94"/>
  <c r="E739" i="94"/>
  <c r="E738" i="94"/>
  <c r="E737" i="94"/>
  <c r="E736" i="94"/>
  <c r="E735" i="94"/>
  <c r="E734" i="94"/>
  <c r="E733" i="94"/>
  <c r="E732" i="94"/>
  <c r="E731" i="94"/>
  <c r="E730" i="94"/>
  <c r="E729" i="94"/>
  <c r="E728" i="94"/>
  <c r="E727" i="94"/>
  <c r="E726" i="94"/>
  <c r="E725" i="94"/>
  <c r="E724" i="94"/>
  <c r="E723" i="94"/>
  <c r="E722" i="94"/>
  <c r="E721" i="94"/>
  <c r="E720" i="94"/>
  <c r="E719" i="94"/>
  <c r="E718" i="94"/>
  <c r="E717" i="94"/>
  <c r="E716" i="94"/>
  <c r="E715" i="94"/>
  <c r="E714" i="94"/>
  <c r="E713" i="94"/>
  <c r="E712" i="94"/>
  <c r="E711" i="94"/>
  <c r="E710" i="94"/>
  <c r="E709" i="94"/>
  <c r="E708" i="94"/>
  <c r="E707" i="94"/>
  <c r="E706" i="94"/>
  <c r="E705" i="94"/>
  <c r="E704" i="94"/>
  <c r="E703" i="94"/>
  <c r="E702" i="94"/>
  <c r="E701" i="94"/>
  <c r="E700" i="94"/>
  <c r="E699" i="94"/>
  <c r="E698" i="94"/>
  <c r="E697" i="94"/>
  <c r="E696" i="94"/>
  <c r="E695" i="94"/>
  <c r="E694" i="94"/>
  <c r="E693" i="94"/>
  <c r="E692" i="94"/>
  <c r="E691" i="94"/>
  <c r="E690" i="94"/>
  <c r="E689" i="94"/>
  <c r="E688" i="94"/>
  <c r="E687" i="94"/>
  <c r="E686" i="94"/>
  <c r="E685" i="94"/>
  <c r="E684" i="94"/>
  <c r="E683" i="94"/>
  <c r="E682" i="94"/>
  <c r="E681" i="94"/>
  <c r="E680" i="94"/>
  <c r="E679" i="94"/>
  <c r="E678" i="94"/>
  <c r="E677" i="94"/>
  <c r="E676" i="94"/>
  <c r="E675" i="94"/>
  <c r="E674" i="94"/>
  <c r="E673" i="94"/>
  <c r="E672" i="94"/>
  <c r="E671" i="94"/>
  <c r="E670" i="94"/>
  <c r="E669" i="94"/>
  <c r="E668" i="94"/>
  <c r="E667" i="94"/>
  <c r="E666" i="94"/>
  <c r="E665" i="94"/>
  <c r="E664" i="94"/>
  <c r="E663" i="94"/>
  <c r="E662" i="94"/>
  <c r="E661" i="94"/>
  <c r="E660" i="94"/>
  <c r="E659" i="94"/>
  <c r="E658" i="94"/>
  <c r="E657" i="94"/>
  <c r="E656" i="94"/>
  <c r="E655" i="94"/>
  <c r="E654" i="94"/>
  <c r="E653" i="94"/>
  <c r="E652" i="94"/>
  <c r="E651" i="94"/>
  <c r="E650" i="94"/>
  <c r="E649" i="94"/>
  <c r="E648" i="94"/>
  <c r="E647" i="94"/>
  <c r="E646" i="94"/>
  <c r="E645" i="94"/>
  <c r="E644" i="94"/>
  <c r="E643" i="94"/>
  <c r="E642" i="94"/>
  <c r="E641" i="94"/>
  <c r="E640" i="94"/>
  <c r="E639" i="94"/>
  <c r="E638" i="94"/>
  <c r="E637" i="94"/>
  <c r="E636" i="94"/>
  <c r="E635" i="94"/>
  <c r="E634" i="94"/>
  <c r="E633" i="94"/>
  <c r="E632" i="94"/>
  <c r="E631" i="94"/>
  <c r="E630" i="94"/>
  <c r="E629" i="94"/>
  <c r="E628" i="94"/>
  <c r="E627" i="94"/>
  <c r="E626" i="94"/>
  <c r="E625" i="94"/>
  <c r="E624" i="94"/>
  <c r="E623" i="94"/>
  <c r="E622" i="94"/>
  <c r="E621" i="94"/>
  <c r="E620" i="94"/>
  <c r="E619" i="94"/>
  <c r="E618" i="94"/>
  <c r="E617" i="94"/>
  <c r="E616" i="94"/>
  <c r="E615" i="94"/>
  <c r="E614" i="94"/>
  <c r="E613" i="94"/>
  <c r="E612" i="94"/>
  <c r="E611" i="94"/>
  <c r="E610" i="94"/>
  <c r="E609" i="94"/>
  <c r="E608" i="94"/>
  <c r="E607" i="94"/>
  <c r="E606" i="94"/>
  <c r="E605" i="94"/>
  <c r="E604" i="94"/>
  <c r="E603" i="94"/>
  <c r="E602" i="94"/>
  <c r="E601" i="94"/>
  <c r="E600" i="94"/>
  <c r="E599" i="94"/>
  <c r="E598" i="94"/>
  <c r="E597" i="94"/>
  <c r="E596" i="94"/>
  <c r="E595" i="94"/>
  <c r="E594" i="94"/>
  <c r="E593" i="94"/>
  <c r="E592" i="94"/>
  <c r="E591" i="94"/>
  <c r="E590" i="94"/>
  <c r="E589" i="94"/>
  <c r="E588" i="94"/>
  <c r="E587" i="94"/>
  <c r="E586" i="94"/>
  <c r="E585" i="94"/>
  <c r="E584" i="94"/>
  <c r="E583" i="94"/>
  <c r="E582" i="94"/>
  <c r="E581" i="94"/>
  <c r="E580" i="94"/>
  <c r="E579" i="94"/>
  <c r="E578" i="94"/>
  <c r="E577" i="94"/>
  <c r="E576" i="94"/>
  <c r="E575" i="94"/>
  <c r="E574" i="94"/>
  <c r="E573" i="94"/>
  <c r="E572" i="94"/>
  <c r="E571" i="94"/>
  <c r="E570" i="94"/>
  <c r="E569" i="94"/>
  <c r="E568" i="94"/>
  <c r="E567" i="94"/>
  <c r="E566" i="94"/>
  <c r="E565" i="94"/>
  <c r="E564" i="94"/>
  <c r="E563" i="94"/>
  <c r="E562" i="94"/>
  <c r="E561" i="94"/>
  <c r="E560" i="94"/>
  <c r="E559" i="94"/>
  <c r="E558" i="94"/>
  <c r="E557" i="94"/>
  <c r="E556" i="94"/>
  <c r="E555" i="94"/>
  <c r="E554" i="94"/>
  <c r="E553" i="94"/>
  <c r="E552" i="94"/>
  <c r="E551" i="94"/>
  <c r="E550" i="94"/>
  <c r="E549" i="94"/>
  <c r="E548" i="94"/>
  <c r="E547" i="94"/>
  <c r="E546" i="94"/>
  <c r="E545" i="94"/>
  <c r="E544" i="94"/>
  <c r="E543" i="94"/>
  <c r="E542" i="94"/>
  <c r="E541" i="94"/>
  <c r="E540" i="94"/>
  <c r="E539" i="94"/>
  <c r="E538" i="94"/>
  <c r="E537" i="94"/>
  <c r="E536" i="94"/>
  <c r="E535" i="94"/>
  <c r="E534" i="94"/>
  <c r="E533" i="94"/>
  <c r="E532" i="94"/>
  <c r="E531" i="94"/>
  <c r="E530" i="94"/>
  <c r="E529" i="94"/>
  <c r="E528" i="94"/>
  <c r="E527" i="94"/>
  <c r="E526" i="94"/>
  <c r="E525" i="94"/>
  <c r="E524" i="94"/>
  <c r="E523" i="94"/>
  <c r="E522" i="94"/>
  <c r="E521" i="94"/>
  <c r="E520" i="94"/>
  <c r="E519" i="94"/>
  <c r="E518" i="94"/>
  <c r="E517" i="94"/>
  <c r="E516" i="94"/>
  <c r="E515" i="94"/>
  <c r="E514" i="94"/>
  <c r="E513" i="94"/>
  <c r="E512" i="94"/>
  <c r="E511" i="94"/>
  <c r="E510" i="94"/>
  <c r="E509" i="94"/>
  <c r="E508" i="94"/>
  <c r="E507" i="94"/>
  <c r="E506" i="94"/>
  <c r="E505" i="94"/>
  <c r="E504" i="94"/>
  <c r="E503" i="94"/>
  <c r="E502" i="94"/>
  <c r="E501" i="94"/>
  <c r="E500" i="94"/>
  <c r="E499" i="94"/>
  <c r="E498" i="94"/>
  <c r="E497" i="94"/>
  <c r="E496" i="94"/>
  <c r="E495" i="94"/>
  <c r="E494" i="94"/>
  <c r="E493" i="94"/>
  <c r="E492" i="94"/>
  <c r="E491" i="94"/>
  <c r="E490" i="94"/>
  <c r="E489" i="94"/>
  <c r="E488" i="94"/>
  <c r="E487" i="94"/>
  <c r="E486" i="94"/>
  <c r="E485" i="94"/>
  <c r="E484" i="94"/>
  <c r="E483" i="94"/>
  <c r="E482" i="94"/>
  <c r="E481" i="94"/>
  <c r="E480" i="94"/>
  <c r="E479" i="94"/>
  <c r="E478" i="94"/>
  <c r="E477" i="94"/>
  <c r="E476" i="94"/>
  <c r="E475" i="94"/>
  <c r="E474" i="94"/>
  <c r="E473" i="94"/>
  <c r="E472" i="94"/>
  <c r="E471" i="94"/>
  <c r="E470" i="94"/>
  <c r="E469" i="94"/>
  <c r="E468" i="94"/>
  <c r="E467" i="94"/>
  <c r="E466" i="94"/>
  <c r="E465" i="94"/>
  <c r="E464" i="94"/>
  <c r="E463" i="94"/>
  <c r="E462" i="94"/>
  <c r="E461" i="94"/>
  <c r="E460" i="94"/>
  <c r="E459" i="94"/>
  <c r="E458" i="94"/>
  <c r="E457" i="94"/>
  <c r="E456" i="94"/>
  <c r="E455" i="94"/>
  <c r="E454" i="94"/>
  <c r="E453" i="94"/>
  <c r="E452" i="94"/>
  <c r="E451" i="94"/>
  <c r="E450" i="94"/>
  <c r="E449" i="94"/>
  <c r="E448" i="94"/>
  <c r="E447" i="94"/>
  <c r="E446" i="94"/>
  <c r="E445" i="94"/>
  <c r="E444" i="94"/>
  <c r="E443" i="94"/>
  <c r="E442" i="94"/>
  <c r="E441" i="94"/>
  <c r="E440" i="94"/>
  <c r="E439" i="94"/>
  <c r="E438" i="94"/>
  <c r="E437" i="94"/>
  <c r="E436" i="94"/>
  <c r="E435" i="94"/>
  <c r="E434" i="94"/>
  <c r="E433" i="94"/>
  <c r="E432" i="94"/>
  <c r="E431" i="94"/>
  <c r="E430" i="94"/>
  <c r="E429" i="94"/>
  <c r="E428" i="94"/>
  <c r="E427" i="94"/>
  <c r="E426" i="94"/>
  <c r="E425" i="94"/>
  <c r="E424" i="94"/>
  <c r="E423" i="94"/>
  <c r="E422" i="94"/>
  <c r="E421" i="94"/>
  <c r="E420" i="94"/>
  <c r="E419" i="94"/>
  <c r="E418" i="94"/>
  <c r="E417" i="94"/>
  <c r="E416" i="94"/>
  <c r="E415" i="94"/>
  <c r="E414" i="94"/>
  <c r="E413" i="94"/>
  <c r="E412" i="94"/>
  <c r="E411" i="94"/>
  <c r="E410" i="94"/>
  <c r="E409" i="94"/>
  <c r="E408" i="94"/>
  <c r="E407" i="94"/>
  <c r="E406" i="94"/>
  <c r="E405" i="94"/>
  <c r="E404" i="94"/>
  <c r="E403" i="94"/>
  <c r="E402" i="94"/>
  <c r="E401" i="94"/>
  <c r="E400" i="94"/>
  <c r="E399" i="94"/>
  <c r="E398" i="94"/>
  <c r="E397" i="94"/>
  <c r="E396" i="94"/>
  <c r="E395" i="94"/>
  <c r="E394" i="94"/>
  <c r="E393" i="94"/>
  <c r="E392" i="94"/>
  <c r="E391" i="94"/>
  <c r="E390" i="94"/>
  <c r="E389" i="94"/>
  <c r="E388" i="94"/>
  <c r="E387" i="94"/>
  <c r="E386" i="94"/>
  <c r="E385" i="94"/>
  <c r="E384" i="94"/>
  <c r="E383" i="94"/>
  <c r="E382" i="94"/>
  <c r="E381" i="94"/>
  <c r="E380" i="94"/>
  <c r="E379" i="94"/>
  <c r="E378" i="94"/>
  <c r="E377" i="94"/>
  <c r="E376" i="94"/>
  <c r="E375" i="94"/>
  <c r="E374" i="94"/>
  <c r="E373" i="94"/>
  <c r="E372" i="94"/>
  <c r="E371" i="94"/>
  <c r="E370" i="94"/>
  <c r="E369" i="94"/>
  <c r="E368" i="94"/>
  <c r="E367" i="94"/>
  <c r="E366" i="94"/>
  <c r="E365" i="94"/>
  <c r="E364" i="94"/>
  <c r="E363" i="94"/>
  <c r="E362" i="94"/>
  <c r="E361" i="94"/>
  <c r="E360" i="94"/>
  <c r="E359" i="94"/>
  <c r="E358" i="94"/>
  <c r="E357" i="94"/>
  <c r="E356" i="94"/>
  <c r="E355" i="94"/>
  <c r="E354" i="94"/>
  <c r="E353" i="94"/>
  <c r="E352" i="94"/>
  <c r="E351" i="94"/>
  <c r="E350" i="94"/>
  <c r="E349" i="94"/>
  <c r="E348" i="94"/>
  <c r="E347" i="94"/>
  <c r="E346" i="94"/>
  <c r="E345" i="94"/>
  <c r="E344" i="94"/>
  <c r="E343" i="94"/>
  <c r="E342" i="94"/>
  <c r="E341" i="94"/>
  <c r="E340" i="94"/>
  <c r="E339" i="94"/>
  <c r="E338" i="94"/>
  <c r="E337" i="94"/>
  <c r="E336" i="94"/>
  <c r="E335" i="94"/>
  <c r="E334" i="94"/>
  <c r="E333" i="94"/>
  <c r="E332" i="94"/>
  <c r="E331" i="94"/>
  <c r="E330" i="94"/>
  <c r="E329" i="94"/>
  <c r="E328" i="94"/>
  <c r="E327" i="94"/>
  <c r="E326" i="94"/>
  <c r="E325" i="94"/>
  <c r="E324" i="94"/>
  <c r="E323" i="94"/>
  <c r="E322" i="94"/>
  <c r="E321" i="94"/>
  <c r="E320" i="94"/>
  <c r="E319" i="94"/>
  <c r="E318" i="94"/>
  <c r="E317" i="94"/>
  <c r="E316" i="94"/>
  <c r="E315" i="94"/>
  <c r="E314" i="94"/>
  <c r="E313" i="94"/>
  <c r="E312" i="94"/>
  <c r="E311" i="94"/>
  <c r="E310" i="94"/>
  <c r="E309" i="94"/>
  <c r="E308" i="94"/>
  <c r="E307" i="94"/>
  <c r="E306" i="94"/>
  <c r="E305" i="94"/>
  <c r="E304" i="94"/>
  <c r="E303" i="94"/>
  <c r="E302" i="94"/>
  <c r="E301" i="94"/>
  <c r="E300" i="94"/>
  <c r="E299" i="94"/>
  <c r="E298" i="94"/>
  <c r="E297" i="94"/>
  <c r="E296" i="94"/>
  <c r="E295" i="94"/>
  <c r="E294" i="94"/>
  <c r="E293" i="94"/>
  <c r="E292" i="94"/>
  <c r="E291" i="94"/>
  <c r="E290" i="94"/>
  <c r="E289" i="94"/>
  <c r="E288" i="94"/>
  <c r="E287" i="94"/>
  <c r="E286" i="94"/>
  <c r="E285" i="94"/>
  <c r="E284" i="94"/>
  <c r="E283" i="94"/>
  <c r="E282" i="94"/>
  <c r="E281" i="94"/>
  <c r="E280" i="94"/>
  <c r="E279" i="94"/>
  <c r="E278" i="94"/>
  <c r="E277" i="94"/>
  <c r="E276" i="94"/>
  <c r="E275" i="94"/>
  <c r="E274" i="94"/>
  <c r="E273" i="94"/>
  <c r="E272" i="94"/>
  <c r="E271" i="94"/>
  <c r="E270" i="94"/>
  <c r="E269" i="94"/>
  <c r="E268" i="94"/>
  <c r="E267" i="94"/>
  <c r="E266" i="94"/>
  <c r="E265" i="94"/>
  <c r="E264" i="94"/>
  <c r="E263" i="94"/>
  <c r="E262" i="94"/>
  <c r="E261" i="94"/>
  <c r="E260" i="94"/>
  <c r="E259" i="94"/>
  <c r="E258" i="94"/>
  <c r="E257" i="94"/>
  <c r="E256" i="94"/>
  <c r="E255" i="94"/>
  <c r="E254" i="94"/>
  <c r="E253" i="94"/>
  <c r="E252" i="94"/>
  <c r="E251" i="94"/>
  <c r="E250" i="94"/>
  <c r="E249" i="94"/>
  <c r="E248" i="94"/>
  <c r="E247" i="94"/>
  <c r="E246" i="94"/>
  <c r="E245" i="94"/>
  <c r="E244" i="94"/>
  <c r="E243" i="94"/>
  <c r="E242" i="94"/>
  <c r="E241" i="94"/>
  <c r="E240" i="94"/>
  <c r="E239" i="94"/>
  <c r="E238" i="94"/>
  <c r="E237" i="94"/>
  <c r="E236" i="94"/>
  <c r="E235" i="94"/>
  <c r="E234" i="94"/>
  <c r="E233" i="94"/>
  <c r="E232" i="94"/>
  <c r="E231" i="94"/>
  <c r="E230" i="94"/>
  <c r="E229" i="94"/>
  <c r="E228" i="94"/>
  <c r="E227" i="94"/>
  <c r="E226" i="94"/>
  <c r="E225" i="94"/>
  <c r="E224" i="94"/>
  <c r="E223" i="94"/>
  <c r="E222" i="94"/>
  <c r="E221" i="94"/>
  <c r="E220" i="94"/>
  <c r="E219" i="94"/>
  <c r="E218" i="94"/>
  <c r="E217" i="94"/>
  <c r="E216" i="94"/>
  <c r="E215" i="94"/>
  <c r="E214" i="94"/>
  <c r="E213" i="94"/>
  <c r="E212" i="94"/>
  <c r="E211" i="94"/>
  <c r="E210" i="94"/>
  <c r="E209" i="94"/>
  <c r="E208" i="94"/>
  <c r="E207" i="94"/>
  <c r="E206" i="94"/>
  <c r="E205" i="94"/>
  <c r="E204" i="94"/>
  <c r="E203" i="94"/>
  <c r="E202" i="94"/>
  <c r="E201" i="94"/>
  <c r="E200" i="94"/>
  <c r="E199" i="94"/>
  <c r="E198" i="94"/>
  <c r="E197" i="94"/>
  <c r="E196" i="94"/>
  <c r="E195" i="94"/>
  <c r="E194" i="94"/>
  <c r="E193" i="94"/>
  <c r="E192" i="94"/>
  <c r="E191" i="94"/>
  <c r="E190" i="94"/>
  <c r="E189" i="94"/>
  <c r="E188" i="94"/>
  <c r="E187" i="94"/>
  <c r="E186" i="94"/>
  <c r="E185" i="94"/>
  <c r="E184" i="94"/>
  <c r="E183" i="94"/>
  <c r="E182" i="94"/>
  <c r="E181" i="94"/>
  <c r="E180" i="94"/>
  <c r="E179" i="94"/>
  <c r="E178" i="94"/>
  <c r="E177" i="94"/>
  <c r="E176" i="94"/>
  <c r="E175" i="94"/>
  <c r="E174" i="94"/>
  <c r="E173" i="94"/>
  <c r="E172" i="94"/>
  <c r="E171" i="94"/>
  <c r="E170" i="94"/>
  <c r="E169" i="94"/>
  <c r="E168" i="94"/>
  <c r="E167" i="94"/>
  <c r="E166" i="94"/>
  <c r="E165" i="94"/>
  <c r="E164" i="94"/>
  <c r="E163" i="94"/>
  <c r="E162" i="94"/>
  <c r="E161" i="94"/>
  <c r="E160" i="94"/>
  <c r="E159" i="94"/>
  <c r="E158" i="94"/>
  <c r="E157" i="94"/>
  <c r="E156" i="94"/>
  <c r="E155" i="94"/>
  <c r="E154" i="94"/>
  <c r="E153" i="94"/>
  <c r="E152" i="94"/>
  <c r="E151" i="94"/>
  <c r="E150" i="94"/>
  <c r="E149" i="94"/>
  <c r="E148" i="94"/>
  <c r="E147" i="94"/>
  <c r="E146" i="94"/>
  <c r="E145" i="94"/>
  <c r="E144" i="94"/>
  <c r="E143" i="94"/>
  <c r="E142" i="94"/>
  <c r="E141" i="94"/>
  <c r="E140" i="94"/>
  <c r="E139" i="94"/>
  <c r="E138" i="94"/>
  <c r="E137" i="94"/>
  <c r="E136" i="94"/>
  <c r="E135" i="94"/>
  <c r="E134" i="94"/>
  <c r="E133" i="94"/>
  <c r="E132" i="94"/>
  <c r="E131" i="94"/>
  <c r="E130" i="94"/>
  <c r="E129" i="94"/>
  <c r="E128" i="94"/>
  <c r="E127" i="94"/>
  <c r="E126" i="94"/>
  <c r="E125" i="94"/>
  <c r="E124" i="94"/>
  <c r="E123" i="94"/>
  <c r="E122" i="94"/>
  <c r="E121" i="94"/>
  <c r="E120" i="94"/>
  <c r="E119" i="94"/>
  <c r="E118" i="94"/>
  <c r="E117" i="94"/>
  <c r="E116" i="94"/>
  <c r="E115" i="94"/>
  <c r="E114" i="94"/>
  <c r="E113" i="94"/>
  <c r="E112" i="94"/>
  <c r="E111" i="94"/>
  <c r="E110" i="94"/>
  <c r="E109" i="94"/>
  <c r="E108" i="94"/>
  <c r="E107" i="94"/>
  <c r="E106" i="94"/>
  <c r="E105" i="94"/>
  <c r="E104" i="94"/>
  <c r="E103" i="94"/>
  <c r="E102" i="94"/>
  <c r="E101" i="94"/>
  <c r="E100" i="94"/>
  <c r="E99" i="94"/>
  <c r="E98" i="94"/>
  <c r="E97" i="94"/>
  <c r="E96" i="94"/>
  <c r="E95" i="94"/>
  <c r="E94" i="94"/>
  <c r="E93" i="94"/>
  <c r="E92" i="94"/>
  <c r="E91" i="94"/>
  <c r="E90" i="94"/>
  <c r="E89" i="94"/>
  <c r="E88" i="94"/>
  <c r="E87" i="94"/>
  <c r="E86" i="94"/>
  <c r="E85" i="94"/>
  <c r="E84" i="94"/>
  <c r="E83" i="94"/>
  <c r="E82" i="94"/>
  <c r="E81" i="94"/>
  <c r="E80" i="94"/>
  <c r="E79" i="94"/>
  <c r="E78" i="94"/>
  <c r="E77" i="94"/>
  <c r="E76" i="94"/>
  <c r="E75" i="94"/>
  <c r="E74" i="94"/>
  <c r="E73" i="94"/>
  <c r="E72" i="94"/>
  <c r="E71" i="94"/>
  <c r="E70" i="94"/>
  <c r="E69" i="94"/>
  <c r="E68" i="94"/>
  <c r="E67" i="94"/>
  <c r="E66" i="94"/>
  <c r="E65" i="94"/>
  <c r="E64" i="94"/>
  <c r="E63" i="94"/>
  <c r="E62" i="94"/>
  <c r="E61" i="94"/>
  <c r="E60" i="94"/>
  <c r="E59" i="94"/>
  <c r="E58" i="94"/>
  <c r="E57" i="94"/>
  <c r="E56" i="94"/>
  <c r="E55" i="94"/>
  <c r="E54" i="94"/>
  <c r="E53" i="94"/>
  <c r="E52" i="94"/>
  <c r="E51" i="94"/>
  <c r="E50" i="94"/>
  <c r="E49" i="94"/>
  <c r="E48" i="94"/>
  <c r="E47" i="94"/>
  <c r="E46" i="94"/>
  <c r="E45" i="94"/>
  <c r="E44" i="94"/>
  <c r="E43" i="94"/>
  <c r="E42" i="94"/>
  <c r="E41" i="94"/>
  <c r="E40" i="94"/>
  <c r="E39" i="94"/>
  <c r="E38" i="94"/>
  <c r="E37" i="94"/>
  <c r="E36" i="94"/>
  <c r="E35" i="94"/>
  <c r="E34" i="94"/>
  <c r="E33" i="94"/>
  <c r="E32" i="94"/>
  <c r="E31" i="94"/>
  <c r="E30" i="94"/>
  <c r="E29" i="94"/>
  <c r="E28" i="94"/>
  <c r="E27" i="94"/>
  <c r="E26" i="94"/>
  <c r="E25" i="94"/>
  <c r="E24" i="94"/>
  <c r="E23" i="94"/>
  <c r="E22" i="94"/>
  <c r="E21" i="94"/>
  <c r="E20" i="94"/>
  <c r="E19" i="94"/>
  <c r="E18" i="94"/>
  <c r="E17" i="94"/>
  <c r="E16" i="94"/>
  <c r="E15" i="94"/>
  <c r="E14" i="94"/>
  <c r="E13" i="94"/>
  <c r="E12" i="94"/>
  <c r="E11" i="94"/>
  <c r="E10" i="94"/>
  <c r="E9" i="94"/>
  <c r="E8" i="94"/>
  <c r="E7" i="94"/>
  <c r="E6" i="94"/>
  <c r="E5" i="94"/>
  <c r="E4" i="94"/>
  <c r="E3" i="94"/>
  <c r="E2" i="94"/>
  <c r="I311" i="87" l="1"/>
  <c r="J210" i="87"/>
  <c r="J209" i="87"/>
  <c r="J208" i="87"/>
  <c r="J202" i="87"/>
  <c r="J187" i="87"/>
  <c r="J186" i="87"/>
  <c r="J185" i="87"/>
  <c r="J184" i="87"/>
  <c r="J183" i="87"/>
  <c r="J182" i="87"/>
  <c r="J181" i="87"/>
  <c r="J180" i="87"/>
  <c r="J179" i="87"/>
  <c r="J168" i="87"/>
  <c r="J167" i="87"/>
  <c r="J166" i="87"/>
  <c r="J165" i="87"/>
  <c r="J164" i="87"/>
  <c r="J163" i="87"/>
  <c r="J162" i="87"/>
  <c r="J161" i="87" l="1"/>
  <c r="J160" i="87"/>
  <c r="J159" i="87"/>
  <c r="J158" i="87"/>
  <c r="J157" i="87"/>
  <c r="J156" i="87"/>
  <c r="J155" i="87"/>
  <c r="J154" i="87"/>
  <c r="J153" i="87"/>
  <c r="J152" i="87"/>
  <c r="J151" i="87"/>
  <c r="J150" i="87"/>
  <c r="J149" i="87"/>
  <c r="J148" i="87"/>
  <c r="J147" i="87"/>
  <c r="J146" i="87"/>
  <c r="J145" i="87"/>
  <c r="J93" i="87"/>
  <c r="J92" i="87"/>
  <c r="J91" i="87"/>
  <c r="J90" i="87"/>
  <c r="J89" i="87"/>
  <c r="J88" i="87"/>
  <c r="J87" i="87"/>
  <c r="J86" i="87"/>
  <c r="J85" i="87"/>
  <c r="J84" i="87"/>
  <c r="J83" i="87"/>
  <c r="J82" i="87"/>
  <c r="J81" i="87"/>
  <c r="J80" i="87"/>
  <c r="J79" i="87"/>
  <c r="J78" i="87"/>
  <c r="J77" i="87"/>
  <c r="J76" i="87"/>
  <c r="J75" i="87"/>
  <c r="J74" i="87"/>
  <c r="J73" i="87"/>
  <c r="J72" i="87"/>
  <c r="J71" i="87"/>
  <c r="J70" i="87"/>
  <c r="J69" i="87"/>
  <c r="J68" i="87"/>
  <c r="J67" i="87"/>
  <c r="J66" i="87"/>
  <c r="J65" i="87"/>
  <c r="J64" i="87"/>
  <c r="J63" i="87"/>
  <c r="J62" i="87"/>
  <c r="J61" i="87"/>
  <c r="J60" i="87"/>
  <c r="J59" i="87"/>
  <c r="J58" i="87"/>
  <c r="J17" i="87" l="1"/>
  <c r="J317" i="87" l="1"/>
  <c r="J318" i="87"/>
  <c r="J316" i="87"/>
  <c r="J315" i="87"/>
  <c r="F3" i="93"/>
  <c r="F4" i="93"/>
  <c r="F5" i="93"/>
  <c r="F6" i="93"/>
  <c r="F7" i="93"/>
  <c r="F8" i="93"/>
  <c r="F9" i="93"/>
  <c r="F10" i="93"/>
  <c r="F11" i="93"/>
  <c r="F12" i="93"/>
  <c r="F13" i="93"/>
  <c r="F14" i="93"/>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262" i="93"/>
  <c r="F263" i="93"/>
  <c r="F264" i="93"/>
  <c r="F265" i="93"/>
  <c r="F266" i="93"/>
  <c r="F267" i="93"/>
  <c r="F268" i="93"/>
  <c r="F269" i="93"/>
  <c r="F270" i="93"/>
  <c r="F271" i="93"/>
  <c r="F272" i="93"/>
  <c r="F273" i="93"/>
  <c r="F274" i="93"/>
  <c r="F275" i="93"/>
  <c r="F276" i="93"/>
  <c r="F277" i="93"/>
  <c r="F278" i="93"/>
  <c r="F279" i="93"/>
  <c r="F280" i="93"/>
  <c r="F281" i="93"/>
  <c r="F282" i="93"/>
  <c r="F283" i="93"/>
  <c r="F284" i="93"/>
  <c r="F285" i="93"/>
  <c r="F286" i="93"/>
  <c r="F287" i="93"/>
  <c r="F288" i="93"/>
  <c r="F289" i="93"/>
  <c r="F290" i="93"/>
  <c r="F291" i="93"/>
  <c r="F292" i="93"/>
  <c r="F293" i="93"/>
  <c r="F294" i="93"/>
  <c r="F295" i="93"/>
  <c r="F296" i="93"/>
  <c r="F297" i="93"/>
  <c r="F298" i="93"/>
  <c r="F299" i="93"/>
  <c r="F300" i="93"/>
  <c r="F301" i="93"/>
  <c r="F302" i="93"/>
  <c r="F303" i="93"/>
  <c r="F304" i="93"/>
  <c r="F305" i="93"/>
  <c r="F306" i="93"/>
  <c r="F307" i="93"/>
  <c r="F308" i="93"/>
  <c r="F309" i="93"/>
  <c r="F310" i="93"/>
  <c r="F311" i="93"/>
  <c r="F312" i="93"/>
  <c r="F313" i="93"/>
  <c r="F314" i="93"/>
  <c r="F315" i="93"/>
  <c r="F316" i="93"/>
  <c r="F317" i="93"/>
  <c r="F318" i="93"/>
  <c r="F319" i="93"/>
  <c r="F320" i="93"/>
  <c r="F321" i="93"/>
  <c r="F322" i="93"/>
  <c r="F323" i="93"/>
  <c r="F324" i="93"/>
  <c r="F325" i="93"/>
  <c r="F326" i="93"/>
  <c r="F327" i="93"/>
  <c r="F328" i="93"/>
  <c r="F329" i="93"/>
  <c r="F330" i="93"/>
  <c r="F331" i="93"/>
  <c r="F332" i="93"/>
  <c r="F333" i="93"/>
  <c r="F334" i="93"/>
  <c r="F335" i="93"/>
  <c r="F336" i="93"/>
  <c r="F337" i="93"/>
  <c r="F338" i="93"/>
  <c r="F339" i="93"/>
  <c r="F340" i="93"/>
  <c r="F341" i="93"/>
  <c r="F342" i="93"/>
  <c r="F343" i="93"/>
  <c r="F344" i="93"/>
  <c r="F345" i="93"/>
  <c r="F346" i="93"/>
  <c r="F347" i="93"/>
  <c r="F348" i="93"/>
  <c r="F349" i="93"/>
  <c r="F350" i="93"/>
  <c r="F351" i="93"/>
  <c r="F352" i="93"/>
  <c r="F353" i="93"/>
  <c r="F354" i="93"/>
  <c r="F355" i="93"/>
  <c r="F356" i="93"/>
  <c r="F357" i="93"/>
  <c r="F358" i="93"/>
  <c r="F359" i="93"/>
  <c r="F360" i="93"/>
  <c r="F361" i="93"/>
  <c r="F362" i="93"/>
  <c r="F363" i="93"/>
  <c r="F364" i="93"/>
  <c r="F365" i="93"/>
  <c r="F366" i="93"/>
  <c r="F367" i="93"/>
  <c r="F368" i="93"/>
  <c r="F369" i="93"/>
  <c r="F370" i="93"/>
  <c r="F371" i="93"/>
  <c r="F372" i="93"/>
  <c r="F373" i="93"/>
  <c r="F374" i="93"/>
  <c r="F375" i="93"/>
  <c r="F376" i="93"/>
  <c r="F377" i="93"/>
  <c r="F378" i="93"/>
  <c r="F379" i="93"/>
  <c r="F380" i="93"/>
  <c r="F381" i="93"/>
  <c r="F382" i="93"/>
  <c r="F383" i="93"/>
  <c r="F384" i="93"/>
  <c r="F385" i="93"/>
  <c r="F386" i="93"/>
  <c r="F387" i="93"/>
  <c r="F388" i="93"/>
  <c r="F389" i="93"/>
  <c r="F390" i="93"/>
  <c r="F391" i="93"/>
  <c r="F392" i="93"/>
  <c r="F393" i="93"/>
  <c r="F394" i="93"/>
  <c r="F395" i="93"/>
  <c r="F396" i="93"/>
  <c r="F397" i="93"/>
  <c r="F398" i="93"/>
  <c r="F399" i="93"/>
  <c r="F400" i="93"/>
  <c r="F401" i="93"/>
  <c r="F402" i="93"/>
  <c r="F403" i="93"/>
  <c r="F404" i="93"/>
  <c r="F405" i="93"/>
  <c r="F406" i="93"/>
  <c r="F407" i="93"/>
  <c r="F408" i="93"/>
  <c r="F409" i="93"/>
  <c r="F410" i="93"/>
  <c r="F411" i="93"/>
  <c r="F412" i="93"/>
  <c r="F413" i="93"/>
  <c r="F414" i="93"/>
  <c r="F415" i="93"/>
  <c r="F416" i="93"/>
  <c r="F417" i="93"/>
  <c r="F418" i="93"/>
  <c r="F419" i="93"/>
  <c r="F420" i="93"/>
  <c r="F421" i="93"/>
  <c r="F422" i="93"/>
  <c r="F423" i="93"/>
  <c r="F424" i="93"/>
  <c r="F425" i="93"/>
  <c r="F426" i="93"/>
  <c r="F427" i="93"/>
  <c r="F428" i="93"/>
  <c r="F429" i="93"/>
  <c r="F430" i="93"/>
  <c r="F431" i="93"/>
  <c r="F432" i="93"/>
  <c r="F433" i="93"/>
  <c r="F434" i="93"/>
  <c r="F435" i="93"/>
  <c r="F436" i="93"/>
  <c r="F437" i="93"/>
  <c r="F438" i="93"/>
  <c r="F439" i="93"/>
  <c r="F440" i="93"/>
  <c r="F441" i="93"/>
  <c r="F442" i="93"/>
  <c r="F443" i="93"/>
  <c r="F444" i="93"/>
  <c r="F445" i="93"/>
  <c r="F446" i="93"/>
  <c r="F447" i="93"/>
  <c r="F448" i="93"/>
  <c r="F449" i="93"/>
  <c r="F450" i="93"/>
  <c r="F451" i="93"/>
  <c r="F452" i="93"/>
  <c r="F453" i="93"/>
  <c r="F454" i="93"/>
  <c r="F455" i="93"/>
  <c r="F456" i="93"/>
  <c r="F457" i="93"/>
  <c r="F458" i="93"/>
  <c r="F459" i="93"/>
  <c r="F460" i="93"/>
  <c r="F461" i="93"/>
  <c r="F462" i="93"/>
  <c r="F463" i="93"/>
  <c r="F464" i="93"/>
  <c r="F465" i="93"/>
  <c r="F466" i="93"/>
  <c r="F467" i="93"/>
  <c r="F468" i="93"/>
  <c r="F469" i="93"/>
  <c r="F470" i="93"/>
  <c r="F471" i="93"/>
  <c r="F472" i="93"/>
  <c r="F473" i="93"/>
  <c r="F474" i="93"/>
  <c r="F475" i="93"/>
  <c r="F476" i="93"/>
  <c r="F477" i="93"/>
  <c r="F478" i="93"/>
  <c r="F479" i="93"/>
  <c r="F480" i="93"/>
  <c r="F481" i="93"/>
  <c r="F482" i="93"/>
  <c r="F483" i="93"/>
  <c r="F484" i="93"/>
  <c r="F485" i="93"/>
  <c r="F486" i="93"/>
  <c r="F487" i="93"/>
  <c r="F488" i="93"/>
  <c r="F489" i="93"/>
  <c r="F490" i="93"/>
  <c r="F491" i="93"/>
  <c r="F492" i="93"/>
  <c r="F493" i="93"/>
  <c r="F494" i="93"/>
  <c r="F495" i="93"/>
  <c r="F496" i="93"/>
  <c r="F497" i="93"/>
  <c r="F498" i="93"/>
  <c r="F499" i="93"/>
  <c r="F500" i="93"/>
  <c r="F501" i="93"/>
  <c r="F502" i="93"/>
  <c r="F503" i="93"/>
  <c r="F504" i="93"/>
  <c r="F505" i="93"/>
  <c r="F506" i="93"/>
  <c r="F507" i="93"/>
  <c r="F508" i="93"/>
  <c r="F509" i="93"/>
  <c r="F510" i="93"/>
  <c r="F511" i="93"/>
  <c r="F512" i="93"/>
  <c r="F513" i="93"/>
  <c r="F514" i="93"/>
  <c r="F515" i="93"/>
  <c r="F516" i="93"/>
  <c r="F517" i="93"/>
  <c r="F518" i="93"/>
  <c r="F519" i="93"/>
  <c r="F520" i="93"/>
  <c r="F521" i="93"/>
  <c r="F522" i="93"/>
  <c r="F523" i="93"/>
  <c r="F524" i="93"/>
  <c r="F525" i="93"/>
  <c r="F526" i="93"/>
  <c r="F527" i="93"/>
  <c r="F528" i="93"/>
  <c r="F529" i="93"/>
  <c r="F530" i="93"/>
  <c r="F531" i="93"/>
  <c r="F532" i="93"/>
  <c r="F533" i="93"/>
  <c r="F534" i="93"/>
  <c r="F535" i="93"/>
  <c r="F536" i="93"/>
  <c r="F537" i="93"/>
  <c r="F538" i="93"/>
  <c r="F539" i="93"/>
  <c r="F540" i="93"/>
  <c r="F541" i="93"/>
  <c r="F542" i="93"/>
  <c r="F543" i="93"/>
  <c r="F544" i="93"/>
  <c r="F545" i="93"/>
  <c r="F546" i="93"/>
  <c r="F547" i="93"/>
  <c r="F548" i="93"/>
  <c r="F549" i="93"/>
  <c r="F550" i="93"/>
  <c r="F551" i="93"/>
  <c r="F552" i="93"/>
  <c r="F553" i="93"/>
  <c r="F554" i="93"/>
  <c r="F555" i="93"/>
  <c r="F556" i="93"/>
  <c r="F557" i="93"/>
  <c r="F558" i="93"/>
  <c r="F559" i="93"/>
  <c r="F560" i="93"/>
  <c r="F561" i="93"/>
  <c r="F562" i="93"/>
  <c r="F563" i="93"/>
  <c r="F564" i="93"/>
  <c r="F565" i="93"/>
  <c r="F566" i="93"/>
  <c r="F567" i="93"/>
  <c r="F568" i="93"/>
  <c r="F569" i="93"/>
  <c r="F570" i="93"/>
  <c r="F571" i="93"/>
  <c r="F572" i="93"/>
  <c r="F573" i="93"/>
  <c r="F574" i="93"/>
  <c r="F575" i="93"/>
  <c r="F576" i="93"/>
  <c r="F577" i="93"/>
  <c r="F578" i="93"/>
  <c r="F579" i="93"/>
  <c r="F580" i="93"/>
  <c r="F581" i="93"/>
  <c r="F582" i="93"/>
  <c r="F583" i="93"/>
  <c r="F584" i="93"/>
  <c r="F585" i="93"/>
  <c r="F586" i="93"/>
  <c r="F587" i="93"/>
  <c r="F588" i="93"/>
  <c r="F589" i="93"/>
  <c r="F590" i="93"/>
  <c r="F591" i="93"/>
  <c r="F592" i="93"/>
  <c r="F593" i="93"/>
  <c r="F594" i="93"/>
  <c r="F595" i="93"/>
  <c r="F596" i="93"/>
  <c r="F597" i="93"/>
  <c r="F598" i="93"/>
  <c r="F599" i="93"/>
  <c r="F600" i="93"/>
  <c r="F601" i="93"/>
  <c r="F602" i="93"/>
  <c r="F603" i="93"/>
  <c r="F604" i="93"/>
  <c r="F605" i="93"/>
  <c r="F606" i="93"/>
  <c r="F607" i="93"/>
  <c r="F608" i="93"/>
  <c r="F609" i="93"/>
  <c r="F610" i="93"/>
  <c r="F611" i="93"/>
  <c r="F612" i="93"/>
  <c r="F613" i="93"/>
  <c r="F614" i="93"/>
  <c r="F615" i="93"/>
  <c r="F616" i="93"/>
  <c r="F617" i="93"/>
  <c r="F618" i="93"/>
  <c r="F619" i="93"/>
  <c r="F620" i="93"/>
  <c r="F621" i="93"/>
  <c r="F622" i="93"/>
  <c r="F623" i="93"/>
  <c r="F624" i="93"/>
  <c r="F625" i="93"/>
  <c r="F626" i="93"/>
  <c r="F627" i="93"/>
  <c r="F628" i="93"/>
  <c r="F629" i="93"/>
  <c r="F630" i="93"/>
  <c r="F631" i="93"/>
  <c r="F632" i="93"/>
  <c r="F633" i="93"/>
  <c r="F634" i="93"/>
  <c r="F635" i="93"/>
  <c r="F636" i="93"/>
  <c r="F637" i="93"/>
  <c r="F638" i="93"/>
  <c r="F639" i="93"/>
  <c r="F640" i="93"/>
  <c r="F641" i="93"/>
  <c r="F642" i="93"/>
  <c r="F643" i="93"/>
  <c r="F644" i="93"/>
  <c r="F645" i="93"/>
  <c r="F646" i="93"/>
  <c r="F647" i="93"/>
  <c r="F648" i="93"/>
  <c r="F649" i="93"/>
  <c r="F650" i="93"/>
  <c r="F651" i="93"/>
  <c r="F652" i="93"/>
  <c r="F653" i="93"/>
  <c r="F654" i="93"/>
  <c r="F655" i="93"/>
  <c r="F656" i="93"/>
  <c r="F657" i="93"/>
  <c r="F658" i="93"/>
  <c r="F659" i="93"/>
  <c r="F660" i="93"/>
  <c r="F661" i="93"/>
  <c r="F662" i="93"/>
  <c r="F663" i="93"/>
  <c r="F664" i="93"/>
  <c r="F665" i="93"/>
  <c r="F666" i="93"/>
  <c r="F667" i="93"/>
  <c r="F668" i="93"/>
  <c r="F669" i="93"/>
  <c r="F670" i="93"/>
  <c r="F671" i="93"/>
  <c r="F672" i="93"/>
  <c r="F673" i="93"/>
  <c r="F674" i="93"/>
  <c r="F675" i="93"/>
  <c r="F676" i="93"/>
  <c r="F677" i="93"/>
  <c r="F678" i="93"/>
  <c r="F679" i="93"/>
  <c r="F680" i="93"/>
  <c r="F681" i="93"/>
  <c r="F682" i="93"/>
  <c r="F683" i="93"/>
  <c r="F684" i="93"/>
  <c r="F685" i="93"/>
  <c r="F686" i="93"/>
  <c r="F687" i="93"/>
  <c r="F688" i="93"/>
  <c r="F689" i="93"/>
  <c r="F690" i="93"/>
  <c r="F691" i="93"/>
  <c r="F692" i="93"/>
  <c r="F693" i="93"/>
  <c r="F694" i="93"/>
  <c r="F695" i="93"/>
  <c r="F696" i="93"/>
  <c r="F697" i="93"/>
  <c r="F698" i="93"/>
  <c r="F699" i="93"/>
  <c r="F700" i="93"/>
  <c r="F701" i="93"/>
  <c r="F702" i="93"/>
  <c r="F703" i="93"/>
  <c r="F704" i="93"/>
  <c r="F705" i="93"/>
  <c r="F706" i="93"/>
  <c r="F707" i="93"/>
  <c r="F708" i="93"/>
  <c r="F709" i="93"/>
  <c r="F710" i="93"/>
  <c r="F711" i="93"/>
  <c r="F712" i="93"/>
  <c r="F713" i="93"/>
  <c r="F714" i="93"/>
  <c r="F715" i="93"/>
  <c r="F716" i="93"/>
  <c r="F717" i="93"/>
  <c r="F718" i="93"/>
  <c r="F719" i="93"/>
  <c r="F720" i="93"/>
  <c r="F721" i="93"/>
  <c r="F722" i="93"/>
  <c r="F723" i="93"/>
  <c r="F724" i="93"/>
  <c r="F725" i="93"/>
  <c r="F726" i="93"/>
  <c r="F727" i="93"/>
  <c r="F728" i="93"/>
  <c r="F729" i="93"/>
  <c r="F730" i="93"/>
  <c r="F731" i="93"/>
  <c r="F732" i="93"/>
  <c r="F733" i="93"/>
  <c r="F734" i="93"/>
  <c r="F735" i="93"/>
  <c r="F736" i="93"/>
  <c r="F737" i="93"/>
  <c r="F738" i="93"/>
  <c r="F739" i="93"/>
  <c r="F740" i="93"/>
  <c r="F741" i="93"/>
  <c r="F742" i="93"/>
  <c r="F743" i="93"/>
  <c r="F744" i="93"/>
  <c r="F745" i="93"/>
  <c r="F746" i="93"/>
  <c r="F747" i="93"/>
  <c r="F748" i="93"/>
  <c r="F749" i="93"/>
  <c r="F750" i="93"/>
  <c r="F751" i="93"/>
  <c r="F752" i="93"/>
  <c r="F753" i="93"/>
  <c r="F754" i="93"/>
  <c r="F755" i="93"/>
  <c r="F756" i="93"/>
  <c r="F757" i="93"/>
  <c r="F758" i="93"/>
  <c r="F759" i="93"/>
  <c r="F760" i="93"/>
  <c r="F761" i="93"/>
  <c r="F762" i="93"/>
  <c r="F763" i="93"/>
  <c r="F764" i="93"/>
  <c r="F765" i="93"/>
  <c r="F766" i="93"/>
  <c r="F767" i="93"/>
  <c r="F768" i="93"/>
  <c r="F769" i="93"/>
  <c r="F770" i="93"/>
  <c r="F771" i="93"/>
  <c r="F772" i="93"/>
  <c r="F773" i="93"/>
  <c r="F774" i="93"/>
  <c r="F775" i="93"/>
  <c r="F776" i="93"/>
  <c r="F777" i="93"/>
  <c r="F778" i="93"/>
  <c r="F779" i="93"/>
  <c r="F780" i="93"/>
  <c r="F781" i="93"/>
  <c r="F782" i="93"/>
  <c r="F783" i="93"/>
  <c r="F784" i="93"/>
  <c r="F785" i="93"/>
  <c r="F786" i="93"/>
  <c r="F787" i="93"/>
  <c r="F788" i="93"/>
  <c r="F789" i="93"/>
  <c r="F790" i="93"/>
  <c r="F791" i="93"/>
  <c r="F792" i="93"/>
  <c r="F793" i="93"/>
  <c r="F794" i="93"/>
  <c r="F795" i="93"/>
  <c r="F796" i="93"/>
  <c r="F797" i="93"/>
  <c r="F798" i="93"/>
  <c r="F799" i="93"/>
  <c r="F800" i="93"/>
  <c r="F801" i="93"/>
  <c r="F802" i="93"/>
  <c r="F803" i="93"/>
  <c r="F804" i="93"/>
  <c r="F805" i="93"/>
  <c r="F806" i="93"/>
  <c r="F807" i="93"/>
  <c r="F808" i="93"/>
  <c r="F809" i="93"/>
  <c r="F810" i="93"/>
  <c r="F811" i="93"/>
  <c r="F812" i="93"/>
  <c r="F813" i="93"/>
  <c r="F814" i="93"/>
  <c r="F815" i="93"/>
  <c r="F816" i="93"/>
  <c r="F817" i="93"/>
  <c r="F818" i="93"/>
  <c r="F819" i="93"/>
  <c r="F820" i="93"/>
  <c r="F821" i="93"/>
  <c r="F822" i="93"/>
  <c r="F823" i="93"/>
  <c r="F824" i="93"/>
  <c r="F825" i="93"/>
  <c r="F826" i="93"/>
  <c r="F827" i="93"/>
  <c r="F828" i="93"/>
  <c r="F829" i="93"/>
  <c r="F830" i="93"/>
  <c r="F831" i="93"/>
  <c r="F832" i="93"/>
  <c r="F833" i="93"/>
  <c r="F834" i="93"/>
  <c r="F835" i="93"/>
  <c r="F836" i="93"/>
  <c r="F837" i="93"/>
  <c r="F838" i="93"/>
  <c r="F839" i="93"/>
  <c r="F840" i="93"/>
  <c r="F841" i="93"/>
  <c r="F842" i="93"/>
  <c r="F843" i="93"/>
  <c r="F844" i="93"/>
  <c r="F845" i="93"/>
  <c r="F846" i="93"/>
  <c r="F847" i="93"/>
  <c r="F848" i="93"/>
  <c r="F849" i="93"/>
  <c r="F850" i="93"/>
  <c r="F851" i="93"/>
  <c r="F852" i="93"/>
  <c r="F853" i="93"/>
  <c r="F854" i="93"/>
  <c r="F855" i="93"/>
  <c r="F856" i="93"/>
  <c r="F857" i="93"/>
  <c r="F858" i="93"/>
  <c r="F859" i="93"/>
  <c r="F860" i="93"/>
  <c r="F861" i="93"/>
  <c r="F862" i="93"/>
  <c r="F863" i="93"/>
  <c r="F864" i="93"/>
  <c r="F865" i="93"/>
  <c r="F866" i="93"/>
  <c r="F867" i="93"/>
  <c r="F868" i="93"/>
  <c r="F869" i="93"/>
  <c r="F870" i="93"/>
  <c r="F871" i="93"/>
  <c r="F872" i="93"/>
  <c r="F873" i="93"/>
  <c r="F874" i="93"/>
  <c r="F875" i="93"/>
  <c r="F876" i="93"/>
  <c r="F877" i="93"/>
  <c r="F878" i="93"/>
  <c r="F879" i="93"/>
  <c r="F880" i="93"/>
  <c r="F881" i="93"/>
  <c r="F882" i="93"/>
  <c r="F883" i="93"/>
  <c r="F884" i="93"/>
  <c r="F885" i="93"/>
  <c r="F886" i="93"/>
  <c r="F887" i="93"/>
  <c r="F888" i="93"/>
  <c r="F889" i="93"/>
  <c r="F890" i="93"/>
  <c r="F891" i="93"/>
  <c r="F892" i="93"/>
  <c r="F893" i="93"/>
  <c r="F894" i="93"/>
  <c r="F895" i="93"/>
  <c r="F896" i="93"/>
  <c r="F897" i="93"/>
  <c r="F898" i="93"/>
  <c r="F899" i="93"/>
  <c r="F900" i="93"/>
  <c r="F901" i="93"/>
  <c r="F902" i="93"/>
  <c r="F903" i="93"/>
  <c r="F904" i="93"/>
  <c r="F905" i="93"/>
  <c r="F906" i="93"/>
  <c r="F907" i="93"/>
  <c r="F908" i="93"/>
  <c r="F909" i="93"/>
  <c r="F910" i="93"/>
  <c r="F911" i="93"/>
  <c r="F912" i="93"/>
  <c r="F913" i="93"/>
  <c r="F914" i="93"/>
  <c r="F915" i="93"/>
  <c r="F916" i="93"/>
  <c r="F917" i="93"/>
  <c r="F918" i="93"/>
  <c r="F919" i="93"/>
  <c r="F920" i="93"/>
  <c r="F921" i="93"/>
  <c r="F922" i="93"/>
  <c r="F923" i="93"/>
  <c r="F924" i="93"/>
  <c r="F925" i="93"/>
  <c r="F926" i="93"/>
  <c r="F927" i="93"/>
  <c r="F928" i="93"/>
  <c r="F929" i="93"/>
  <c r="F930" i="93"/>
  <c r="F931" i="93"/>
  <c r="F932" i="93"/>
  <c r="F933" i="93"/>
  <c r="F934" i="93"/>
  <c r="F935" i="93"/>
  <c r="F936" i="93"/>
  <c r="F937" i="93"/>
  <c r="F938" i="93"/>
  <c r="F939" i="93"/>
  <c r="F940" i="93"/>
  <c r="F941" i="93"/>
  <c r="F942" i="93"/>
  <c r="F943" i="93"/>
  <c r="F944" i="93"/>
  <c r="F945" i="93"/>
  <c r="F946" i="93"/>
  <c r="F947" i="93"/>
  <c r="F948" i="93"/>
  <c r="F949" i="93"/>
  <c r="F950" i="93"/>
  <c r="F951" i="93"/>
  <c r="F952" i="93"/>
  <c r="F953" i="93"/>
  <c r="F954" i="93"/>
  <c r="F955" i="93"/>
  <c r="F956" i="93"/>
  <c r="F957" i="93"/>
  <c r="F958" i="93"/>
  <c r="F959" i="93"/>
  <c r="F960" i="93"/>
  <c r="F961" i="93"/>
  <c r="F962" i="93"/>
  <c r="F963" i="93"/>
  <c r="F964" i="93"/>
  <c r="F965" i="93"/>
  <c r="F966" i="93"/>
  <c r="F967" i="93"/>
  <c r="F968" i="93"/>
  <c r="F969" i="93"/>
  <c r="F970" i="93"/>
  <c r="F971" i="93"/>
  <c r="F972" i="93"/>
  <c r="F973" i="93"/>
  <c r="F974" i="93"/>
  <c r="F975" i="93"/>
  <c r="F976" i="93"/>
  <c r="F977" i="93"/>
  <c r="F978" i="93"/>
  <c r="F979" i="93"/>
  <c r="F980" i="93"/>
  <c r="F981" i="93"/>
  <c r="F982" i="93"/>
  <c r="F983" i="93"/>
  <c r="F984" i="93"/>
  <c r="F985" i="93"/>
  <c r="F986" i="93"/>
  <c r="F987" i="93"/>
  <c r="F988" i="93"/>
  <c r="F989" i="93"/>
  <c r="F990" i="93"/>
  <c r="F991" i="93"/>
  <c r="F992" i="93"/>
  <c r="F993" i="93"/>
  <c r="F994" i="93"/>
  <c r="F995" i="93"/>
  <c r="F996" i="93"/>
  <c r="F997" i="93"/>
  <c r="F998" i="93"/>
  <c r="F999" i="93"/>
  <c r="F1000" i="93"/>
  <c r="F1001" i="93"/>
  <c r="F1002" i="93"/>
  <c r="F1003" i="93"/>
  <c r="F1004" i="93"/>
  <c r="F1005" i="93"/>
  <c r="F1006" i="93"/>
  <c r="F1007" i="93"/>
  <c r="F1008" i="93"/>
  <c r="F1009" i="93"/>
  <c r="F1010" i="93"/>
  <c r="F1011" i="93"/>
  <c r="F1012" i="93"/>
  <c r="F1013" i="93"/>
  <c r="F1014" i="93"/>
  <c r="F1015" i="93"/>
  <c r="F1016" i="93"/>
  <c r="F1017" i="93"/>
  <c r="F1018" i="93"/>
  <c r="F1019" i="93"/>
  <c r="F1020" i="93"/>
  <c r="F1021" i="93"/>
  <c r="F1022" i="93"/>
  <c r="F1023" i="93"/>
  <c r="F1024" i="93"/>
  <c r="F1025" i="93"/>
  <c r="F1026" i="93"/>
  <c r="F1027" i="93"/>
  <c r="F1028" i="93"/>
  <c r="F1029" i="93"/>
  <c r="F1030" i="93"/>
  <c r="F1031" i="93"/>
  <c r="F1032" i="93"/>
  <c r="F1033" i="93"/>
  <c r="F1034" i="93"/>
  <c r="F1035" i="93"/>
  <c r="F1036" i="93"/>
  <c r="F1037" i="93"/>
  <c r="F1038" i="93"/>
  <c r="F1039" i="93"/>
  <c r="F1040" i="93"/>
  <c r="F1041" i="93"/>
  <c r="F1042" i="93"/>
  <c r="F1043" i="93"/>
  <c r="F1044" i="93"/>
  <c r="F1045" i="93"/>
  <c r="F1046" i="93"/>
  <c r="F1047" i="93"/>
  <c r="F1048" i="93"/>
  <c r="F1049" i="93"/>
  <c r="F1050" i="93"/>
  <c r="F1051" i="93"/>
  <c r="F1052" i="93"/>
  <c r="F1053" i="93"/>
  <c r="F1054" i="93"/>
  <c r="F1055" i="93"/>
  <c r="F1056" i="93"/>
  <c r="F1057" i="93"/>
  <c r="F1058" i="93"/>
  <c r="F1059" i="93"/>
  <c r="F1060" i="93"/>
  <c r="F1061" i="93"/>
  <c r="F1062" i="93"/>
  <c r="F1063" i="93"/>
  <c r="F1064" i="93"/>
  <c r="F1065" i="93"/>
  <c r="F1066" i="93"/>
  <c r="F1067" i="93"/>
  <c r="F1068" i="93"/>
  <c r="F1069" i="93"/>
  <c r="F1070" i="93"/>
  <c r="F1071" i="93"/>
  <c r="F1072" i="93"/>
  <c r="F1073" i="93"/>
  <c r="F1074" i="93"/>
  <c r="F1075" i="93"/>
  <c r="F1076" i="93"/>
  <c r="F1077" i="93"/>
  <c r="F1078" i="93"/>
  <c r="F1079" i="93"/>
  <c r="F1080" i="93"/>
  <c r="F1081" i="93"/>
  <c r="F1082" i="93"/>
  <c r="F1083" i="93"/>
  <c r="F1084" i="93"/>
  <c r="F1085" i="93"/>
  <c r="F1086" i="93"/>
  <c r="F1087" i="93"/>
  <c r="F1088" i="93"/>
  <c r="F1089" i="93"/>
  <c r="F1090" i="93"/>
  <c r="F1091" i="93"/>
  <c r="F1092" i="93"/>
  <c r="F1093" i="93"/>
  <c r="F1094" i="93"/>
  <c r="F1095" i="93"/>
  <c r="F1096" i="93"/>
  <c r="F1097" i="93"/>
  <c r="F1098" i="93"/>
  <c r="F1099" i="93"/>
  <c r="F1100" i="93"/>
  <c r="F1101" i="93"/>
  <c r="F1102" i="93"/>
  <c r="F1103" i="93"/>
  <c r="F1104" i="93"/>
  <c r="F1105" i="93"/>
  <c r="F1106" i="93"/>
  <c r="F1107" i="93"/>
  <c r="F1108" i="93"/>
  <c r="F1109" i="93"/>
  <c r="F1110" i="93"/>
  <c r="F1111" i="93"/>
  <c r="F1112" i="93"/>
  <c r="F1113" i="93"/>
  <c r="F1114" i="93"/>
  <c r="F1115" i="93"/>
  <c r="F1116" i="93"/>
  <c r="F1117" i="93"/>
  <c r="F1118" i="93"/>
  <c r="F1119" i="93"/>
  <c r="F1120" i="93"/>
  <c r="F1121" i="93"/>
  <c r="F1122" i="93"/>
  <c r="F1123" i="93"/>
  <c r="F1124" i="93"/>
  <c r="F1125" i="93"/>
  <c r="F1126" i="93"/>
  <c r="F1127" i="93"/>
  <c r="F1128" i="93"/>
  <c r="F1129" i="93"/>
  <c r="F1130" i="93"/>
  <c r="F1131" i="93"/>
  <c r="F1132" i="93"/>
  <c r="F1133" i="93"/>
  <c r="F1134" i="93"/>
  <c r="F1135" i="93"/>
  <c r="F1136" i="93"/>
  <c r="F1137" i="93"/>
  <c r="F1138" i="93"/>
  <c r="F1139" i="93"/>
  <c r="F1140" i="93"/>
  <c r="F1141" i="93"/>
  <c r="F1142" i="93"/>
  <c r="F1143" i="93"/>
  <c r="F1144" i="93"/>
  <c r="F1145" i="93"/>
  <c r="F1146" i="93"/>
  <c r="F1147" i="93"/>
  <c r="F1148" i="93"/>
  <c r="F1149" i="93"/>
  <c r="F1150" i="93"/>
  <c r="F1151" i="93"/>
  <c r="F1152" i="93"/>
  <c r="F1153" i="93"/>
  <c r="F1154" i="93"/>
  <c r="F1155" i="93"/>
  <c r="F1156" i="93"/>
  <c r="F1157" i="93"/>
  <c r="F1158" i="93"/>
  <c r="F1159" i="93"/>
  <c r="F1160" i="93"/>
  <c r="F1161" i="93"/>
  <c r="F1162" i="93"/>
  <c r="F1163" i="93"/>
  <c r="F1164" i="93"/>
  <c r="F1165" i="93"/>
  <c r="F1166" i="93"/>
  <c r="F1167" i="93"/>
  <c r="F1168" i="93"/>
  <c r="F1169" i="93"/>
  <c r="F1170" i="93"/>
  <c r="F1171" i="93"/>
  <c r="F1172" i="93"/>
  <c r="F1173" i="93"/>
  <c r="F1174" i="93"/>
  <c r="F1175" i="93"/>
  <c r="F1176" i="93"/>
  <c r="F1177" i="93"/>
  <c r="F1178" i="93"/>
  <c r="F1179" i="93"/>
  <c r="F1180" i="93"/>
  <c r="F1181" i="93"/>
  <c r="F1182" i="93"/>
  <c r="F1183" i="93"/>
  <c r="F1184" i="93"/>
  <c r="F1185" i="93"/>
  <c r="F1186" i="93"/>
  <c r="F1187" i="93"/>
  <c r="F1188" i="93"/>
  <c r="F1189" i="93"/>
  <c r="F1190" i="93"/>
  <c r="F1191" i="93"/>
  <c r="F1192" i="93"/>
  <c r="F1193" i="93"/>
  <c r="F1194" i="93"/>
  <c r="F1195" i="93"/>
  <c r="F1196" i="93"/>
  <c r="F1197" i="93"/>
  <c r="F1198" i="93"/>
  <c r="F1199" i="93"/>
  <c r="F1200" i="93"/>
  <c r="F1201" i="93"/>
  <c r="F1202" i="93"/>
  <c r="F1203" i="93"/>
  <c r="F1204" i="93"/>
  <c r="F1205" i="93"/>
  <c r="F1206" i="93"/>
  <c r="F1207" i="93"/>
  <c r="F1208" i="93"/>
  <c r="F1209" i="93"/>
  <c r="F1210" i="93"/>
  <c r="F1211" i="93"/>
  <c r="F1212" i="93"/>
  <c r="F1213" i="93"/>
  <c r="F1214" i="93"/>
  <c r="F1215" i="93"/>
  <c r="F1216" i="93"/>
  <c r="F1217" i="93"/>
  <c r="F1218" i="93"/>
  <c r="F1219" i="93"/>
  <c r="F1220" i="93"/>
  <c r="F1221" i="93"/>
  <c r="F1222" i="93"/>
  <c r="F1223" i="93"/>
  <c r="F1224" i="93"/>
  <c r="F1225" i="93"/>
  <c r="F1226" i="93"/>
  <c r="F1227" i="93"/>
  <c r="F1228" i="93"/>
  <c r="F1229" i="93"/>
  <c r="F1230" i="93"/>
  <c r="F1231" i="93"/>
  <c r="F1232" i="93"/>
  <c r="F1233" i="93"/>
  <c r="F1234" i="93"/>
  <c r="F1235" i="93"/>
  <c r="F1236" i="93"/>
  <c r="F1237" i="93"/>
  <c r="F1238" i="93"/>
  <c r="F1239" i="93"/>
  <c r="F1240" i="93"/>
  <c r="F1241" i="93"/>
  <c r="F1242" i="93"/>
  <c r="F1243" i="93"/>
  <c r="F1244" i="93"/>
  <c r="F1245" i="93"/>
  <c r="F1246" i="93"/>
  <c r="F1247" i="93"/>
  <c r="F1248" i="93"/>
  <c r="F1249" i="93"/>
  <c r="F1250" i="93"/>
  <c r="F1251" i="93"/>
  <c r="F1252" i="93"/>
  <c r="F1253" i="93"/>
  <c r="F1254" i="93"/>
  <c r="F1255" i="93"/>
  <c r="F1256" i="93"/>
  <c r="F1257" i="93"/>
  <c r="F1258" i="93"/>
  <c r="F1259" i="93"/>
  <c r="F1260" i="93"/>
  <c r="F1261" i="93"/>
  <c r="F1262" i="93"/>
  <c r="F1263" i="93"/>
  <c r="F1264" i="93"/>
  <c r="F1265" i="93"/>
  <c r="F1266" i="93"/>
  <c r="F1267" i="93"/>
  <c r="F1268" i="93"/>
  <c r="F1269" i="93"/>
  <c r="F1270" i="93"/>
  <c r="F1271" i="93"/>
  <c r="F1272" i="93"/>
  <c r="F1273" i="93"/>
  <c r="F1274" i="93"/>
  <c r="F1275" i="93"/>
  <c r="F1276" i="93"/>
  <c r="F1277" i="93"/>
  <c r="F1278" i="93"/>
  <c r="F1279" i="93"/>
  <c r="F1280" i="93"/>
  <c r="F1281" i="93"/>
  <c r="F1282" i="93"/>
  <c r="F1283" i="93"/>
  <c r="F1284" i="93"/>
  <c r="F1285" i="93"/>
  <c r="F1286" i="93"/>
  <c r="F1287" i="93"/>
  <c r="F1288" i="93"/>
  <c r="F1289" i="93"/>
  <c r="F1290" i="93"/>
  <c r="F1291" i="93"/>
  <c r="F1292" i="93"/>
  <c r="F1293" i="93"/>
  <c r="F1294" i="93"/>
  <c r="F1295" i="93"/>
  <c r="F1296" i="93"/>
  <c r="F1297" i="93"/>
  <c r="F1298" i="93"/>
  <c r="F1299" i="93"/>
  <c r="F1300" i="93"/>
  <c r="F1301" i="93"/>
  <c r="F1302" i="93"/>
  <c r="F1303" i="93"/>
  <c r="F1304" i="93"/>
  <c r="F1305" i="93"/>
  <c r="F1306" i="93"/>
  <c r="F1307" i="93"/>
  <c r="F1308" i="93"/>
  <c r="F1309" i="93"/>
  <c r="F1310" i="93"/>
  <c r="F1311" i="93"/>
  <c r="F1312" i="93"/>
  <c r="F1313" i="93"/>
  <c r="F1314" i="93"/>
  <c r="F1315" i="93"/>
  <c r="F1316" i="93"/>
  <c r="F1317" i="93"/>
  <c r="F1318" i="93"/>
  <c r="F1319" i="93"/>
  <c r="F1320" i="93"/>
  <c r="F1321" i="93"/>
  <c r="F1322" i="93"/>
  <c r="F1323" i="93"/>
  <c r="F1324" i="93"/>
  <c r="F1325" i="93"/>
  <c r="F1326" i="93"/>
  <c r="F1327" i="93"/>
  <c r="F1328" i="93"/>
  <c r="F1329" i="93"/>
  <c r="F1330" i="93"/>
  <c r="F1331" i="93"/>
  <c r="F1332" i="93"/>
  <c r="F1333" i="93"/>
  <c r="F1334" i="93"/>
  <c r="F1335" i="93"/>
  <c r="F1336" i="93"/>
  <c r="F1337" i="93"/>
  <c r="F1338" i="93"/>
  <c r="F1339" i="93"/>
  <c r="F1340" i="93"/>
  <c r="F1341" i="93"/>
  <c r="F1342" i="93"/>
  <c r="F1343" i="93"/>
  <c r="F1344" i="93"/>
  <c r="F1345" i="93"/>
  <c r="F1346" i="93"/>
  <c r="F1347" i="93"/>
  <c r="F1348" i="93"/>
  <c r="F1349" i="93"/>
  <c r="F1350" i="93"/>
  <c r="F1351" i="93"/>
  <c r="F1352" i="93"/>
  <c r="F1353" i="93"/>
  <c r="F1354" i="93"/>
  <c r="F1355" i="93"/>
  <c r="F1356" i="93"/>
  <c r="F1357" i="93"/>
  <c r="F1358" i="93"/>
  <c r="F1359" i="93"/>
  <c r="F1360" i="93"/>
  <c r="F1361" i="93"/>
  <c r="F1362" i="93"/>
  <c r="F1363" i="93"/>
  <c r="F1364" i="93"/>
  <c r="F1365" i="93"/>
  <c r="F1366" i="93"/>
  <c r="F1367" i="93"/>
  <c r="F1368" i="93"/>
  <c r="F1369" i="93"/>
  <c r="F1370" i="93"/>
  <c r="F1371" i="93"/>
  <c r="F1372" i="93"/>
  <c r="F1373" i="93"/>
  <c r="F1374" i="93"/>
  <c r="F1375" i="93"/>
  <c r="F1376" i="93"/>
  <c r="F1377" i="93"/>
  <c r="F1378" i="93"/>
  <c r="F1379" i="93"/>
  <c r="F1380" i="93"/>
  <c r="F1381" i="93"/>
  <c r="F1382" i="93"/>
  <c r="F1383" i="93"/>
  <c r="F1384" i="93"/>
  <c r="F1385" i="93"/>
  <c r="F1386" i="93"/>
  <c r="F1387" i="93"/>
  <c r="F1388" i="93"/>
  <c r="F1389" i="93"/>
  <c r="F1390" i="93"/>
  <c r="F1391" i="93"/>
  <c r="F1392" i="93"/>
  <c r="F1393" i="93"/>
  <c r="F1394" i="93"/>
  <c r="F1395" i="93"/>
  <c r="F1396" i="93"/>
  <c r="F1397" i="93"/>
  <c r="F1398" i="93"/>
  <c r="F1399" i="93"/>
  <c r="F1400" i="93"/>
  <c r="F1401" i="93"/>
  <c r="F1402" i="93"/>
  <c r="F1403" i="93"/>
  <c r="F1404" i="93"/>
  <c r="F1405" i="93"/>
  <c r="F1406" i="93"/>
  <c r="F1407" i="93"/>
  <c r="F1408" i="93"/>
  <c r="F1409" i="93"/>
  <c r="F1410" i="93"/>
  <c r="F1411" i="93"/>
  <c r="F1412" i="93"/>
  <c r="F1413" i="93"/>
  <c r="F1414" i="93"/>
  <c r="F1415" i="93"/>
  <c r="F1416" i="93"/>
  <c r="F1417" i="93"/>
  <c r="F1418" i="93"/>
  <c r="F1419" i="93"/>
  <c r="F1420" i="93"/>
  <c r="F1421" i="93"/>
  <c r="F1422" i="93"/>
  <c r="F1423" i="93"/>
  <c r="F1424" i="93"/>
  <c r="F1425" i="93"/>
  <c r="F1426" i="93"/>
  <c r="F1427" i="93"/>
  <c r="F1428" i="93"/>
  <c r="F1429" i="93"/>
  <c r="F1430" i="93"/>
  <c r="F1431" i="93"/>
  <c r="F1432" i="93"/>
  <c r="F1433" i="93"/>
  <c r="F1434" i="93"/>
  <c r="F1435" i="93"/>
  <c r="F1436" i="93"/>
  <c r="F1437" i="93"/>
  <c r="F1438" i="93"/>
  <c r="F1439" i="93"/>
  <c r="F1440" i="93"/>
  <c r="F1441" i="93"/>
  <c r="F1442" i="93"/>
  <c r="F1443" i="93"/>
  <c r="F1444" i="93"/>
  <c r="F1445" i="93"/>
  <c r="F1446" i="93"/>
  <c r="F1447" i="93"/>
  <c r="F1448" i="93"/>
  <c r="F1449" i="93"/>
  <c r="F1450" i="93"/>
  <c r="F1451" i="93"/>
  <c r="F1452" i="93"/>
  <c r="F1453" i="93"/>
  <c r="F1454" i="93"/>
  <c r="F1455" i="93"/>
  <c r="F1456" i="93"/>
  <c r="F1457" i="93"/>
  <c r="F1458" i="93"/>
  <c r="F1459" i="93"/>
  <c r="F1460" i="93"/>
  <c r="F1461" i="93"/>
  <c r="F1462" i="93"/>
  <c r="F1463" i="93"/>
  <c r="F1464" i="93"/>
  <c r="F1465" i="93"/>
  <c r="F1466" i="93"/>
  <c r="F1467" i="93"/>
  <c r="F1468" i="93"/>
  <c r="F1469" i="93"/>
  <c r="F1470" i="93"/>
  <c r="F1471" i="93"/>
  <c r="F1472" i="93"/>
  <c r="F1473" i="93"/>
  <c r="F1474" i="93"/>
  <c r="F1475" i="93"/>
  <c r="F1476" i="93"/>
  <c r="F1477" i="93"/>
  <c r="F1478" i="93"/>
  <c r="F1479" i="93"/>
  <c r="F1480" i="93"/>
  <c r="F1481" i="93"/>
  <c r="F1482" i="93"/>
  <c r="F1483" i="93"/>
  <c r="F2" i="93"/>
  <c r="J12" i="87" l="1"/>
  <c r="J13" i="87"/>
  <c r="J14" i="87"/>
  <c r="J15" i="87"/>
  <c r="J16" i="87"/>
  <c r="J18" i="87"/>
  <c r="J19" i="87"/>
  <c r="J20" i="87"/>
  <c r="J21" i="87"/>
  <c r="J22" i="87"/>
  <c r="J23" i="87"/>
  <c r="J24" i="87"/>
  <c r="J25" i="87"/>
  <c r="J26" i="87"/>
  <c r="J27" i="87"/>
  <c r="J28" i="87"/>
  <c r="J29" i="87"/>
  <c r="J30" i="87"/>
  <c r="J31" i="87"/>
  <c r="J32" i="87"/>
  <c r="J33" i="87"/>
  <c r="J34" i="87"/>
  <c r="J35" i="87"/>
  <c r="J36" i="87"/>
  <c r="J37" i="87"/>
  <c r="J38" i="87"/>
  <c r="J39" i="87"/>
  <c r="J40" i="87"/>
  <c r="J41" i="87"/>
  <c r="J42" i="87"/>
  <c r="J43" i="87"/>
  <c r="J44" i="87"/>
  <c r="J45" i="87"/>
  <c r="J46" i="87"/>
  <c r="J47" i="87"/>
  <c r="J48" i="87"/>
  <c r="J49" i="87"/>
  <c r="J50" i="87"/>
  <c r="J51" i="87"/>
  <c r="J52" i="87"/>
  <c r="J53" i="87"/>
  <c r="J54" i="87"/>
  <c r="J55" i="87"/>
  <c r="J56" i="87"/>
  <c r="J57" i="87"/>
  <c r="J11" i="87"/>
  <c r="J311" i="87" l="1"/>
  <c r="AG9" i="76"/>
  <c r="AF9" i="76"/>
  <c r="AE9" i="76"/>
  <c r="AD9" i="76"/>
  <c r="AC9" i="76"/>
  <c r="AB9" i="76"/>
  <c r="AA9" i="76"/>
  <c r="AN9" i="76" s="1"/>
  <c r="Z9" i="76"/>
  <c r="Y9" i="76"/>
  <c r="X9" i="76"/>
  <c r="W9" i="76"/>
  <c r="V9" i="76"/>
  <c r="U9" i="76"/>
  <c r="S9" i="76"/>
  <c r="R9" i="76"/>
  <c r="AR9" i="76" s="1"/>
  <c r="Q9" i="76"/>
  <c r="AQ9" i="76" s="1"/>
  <c r="P9" i="76"/>
  <c r="O9" i="76"/>
  <c r="N9" i="76"/>
  <c r="M9" i="76"/>
  <c r="L9" i="76"/>
  <c r="K9" i="76"/>
  <c r="J9" i="76"/>
  <c r="AJ9" i="76" s="1"/>
  <c r="I9" i="76"/>
  <c r="AI9" i="76" s="1"/>
  <c r="H9" i="76"/>
  <c r="AG9" i="75"/>
  <c r="AF9" i="75"/>
  <c r="AE9" i="75"/>
  <c r="AD9" i="75"/>
  <c r="AC9" i="75"/>
  <c r="AB9" i="75"/>
  <c r="AA9" i="75"/>
  <c r="Z9" i="75"/>
  <c r="Y9" i="75"/>
  <c r="X9" i="75"/>
  <c r="W9" i="75"/>
  <c r="V9" i="75"/>
  <c r="U9" i="75"/>
  <c r="S9" i="75"/>
  <c r="R9" i="75"/>
  <c r="AR9" i="75" s="1"/>
  <c r="Q9" i="75"/>
  <c r="P9" i="75"/>
  <c r="O9" i="75"/>
  <c r="N9" i="75"/>
  <c r="M9" i="75"/>
  <c r="AM9" i="75" s="1"/>
  <c r="L9" i="75"/>
  <c r="K9" i="75"/>
  <c r="AK9" i="75" s="1"/>
  <c r="J9" i="75"/>
  <c r="AJ9" i="75" s="1"/>
  <c r="I9" i="75"/>
  <c r="H9" i="75"/>
  <c r="AG9" i="74"/>
  <c r="AF9" i="74"/>
  <c r="AE9" i="74"/>
  <c r="AD9" i="74"/>
  <c r="AQ9" i="74" s="1"/>
  <c r="AC9" i="74"/>
  <c r="AB9" i="74"/>
  <c r="AA9" i="74"/>
  <c r="Z9" i="74"/>
  <c r="Y9" i="74"/>
  <c r="X9" i="74"/>
  <c r="W9" i="74"/>
  <c r="V9" i="74"/>
  <c r="U9" i="74"/>
  <c r="S9" i="74"/>
  <c r="R9" i="74"/>
  <c r="Q9" i="74"/>
  <c r="P9" i="74"/>
  <c r="AP9" i="74" s="1"/>
  <c r="O9" i="74"/>
  <c r="N9" i="74"/>
  <c r="AN9" i="74" s="1"/>
  <c r="M9" i="74"/>
  <c r="AM9" i="74" s="1"/>
  <c r="L9" i="74"/>
  <c r="K9" i="74"/>
  <c r="J9" i="74"/>
  <c r="I9" i="74"/>
  <c r="AI9" i="74" s="1"/>
  <c r="H9" i="74"/>
  <c r="AH9" i="74" s="1"/>
  <c r="AG9" i="73"/>
  <c r="AF9" i="73"/>
  <c r="AE9" i="73"/>
  <c r="AD9" i="73"/>
  <c r="AC9" i="73"/>
  <c r="AB9" i="73"/>
  <c r="AA9" i="73"/>
  <c r="Z9" i="73"/>
  <c r="Y9" i="73"/>
  <c r="X9" i="73"/>
  <c r="W9" i="73"/>
  <c r="V9" i="73"/>
  <c r="U9" i="73"/>
  <c r="S9" i="73"/>
  <c r="R9" i="73"/>
  <c r="AR9" i="73" s="1"/>
  <c r="Q9" i="73"/>
  <c r="AQ9" i="73" s="1"/>
  <c r="P9" i="73"/>
  <c r="AP9" i="73" s="1"/>
  <c r="O9" i="73"/>
  <c r="N9" i="73"/>
  <c r="M9" i="73"/>
  <c r="L9" i="73"/>
  <c r="K9" i="73"/>
  <c r="J9" i="73"/>
  <c r="AJ9" i="73" s="1"/>
  <c r="I9" i="73"/>
  <c r="AI9" i="73" s="1"/>
  <c r="H9" i="73"/>
  <c r="AH9" i="73" s="1"/>
  <c r="AG9" i="72"/>
  <c r="AF9" i="72"/>
  <c r="AE9" i="72"/>
  <c r="AD9" i="72"/>
  <c r="AC9" i="72"/>
  <c r="AB9" i="72"/>
  <c r="AA9" i="72"/>
  <c r="Z9" i="72"/>
  <c r="Y9" i="72"/>
  <c r="X9" i="72"/>
  <c r="W9" i="72"/>
  <c r="V9" i="72"/>
  <c r="U9" i="72"/>
  <c r="S9" i="72"/>
  <c r="R9" i="72"/>
  <c r="AR9" i="72" s="1"/>
  <c r="Q9" i="72"/>
  <c r="P9" i="72"/>
  <c r="O9" i="72"/>
  <c r="N9" i="72"/>
  <c r="M9" i="72"/>
  <c r="L9" i="72"/>
  <c r="AL9" i="72" s="1"/>
  <c r="K9" i="72"/>
  <c r="J9" i="72"/>
  <c r="I9" i="72"/>
  <c r="H9" i="72"/>
  <c r="AG9" i="71"/>
  <c r="AF9" i="71"/>
  <c r="AE9" i="71"/>
  <c r="AD9" i="71"/>
  <c r="AC9" i="71"/>
  <c r="AB9" i="71"/>
  <c r="AA9" i="71"/>
  <c r="Z9" i="71"/>
  <c r="Y9" i="71"/>
  <c r="X9" i="71"/>
  <c r="W9" i="71"/>
  <c r="V9" i="71"/>
  <c r="U9" i="71"/>
  <c r="S9" i="71"/>
  <c r="R9" i="71"/>
  <c r="Q9" i="71"/>
  <c r="P9" i="71"/>
  <c r="O9" i="71"/>
  <c r="N9" i="71"/>
  <c r="M9" i="71"/>
  <c r="L9" i="71"/>
  <c r="K9" i="71"/>
  <c r="J9" i="71"/>
  <c r="I9" i="71"/>
  <c r="H9" i="71"/>
  <c r="AG9" i="67"/>
  <c r="AF9" i="67"/>
  <c r="AE9" i="67"/>
  <c r="AR9" i="67" s="1"/>
  <c r="AD9" i="67"/>
  <c r="AC9" i="67"/>
  <c r="AB9" i="67"/>
  <c r="AA9" i="67"/>
  <c r="Z9" i="67"/>
  <c r="Y9" i="67"/>
  <c r="X9" i="67"/>
  <c r="W9" i="67"/>
  <c r="AJ9" i="67" s="1"/>
  <c r="V9" i="67"/>
  <c r="U9" i="67"/>
  <c r="S9" i="67"/>
  <c r="R9" i="67"/>
  <c r="Q9" i="67"/>
  <c r="P9" i="67"/>
  <c r="AP9" i="67" s="1"/>
  <c r="O9" i="67"/>
  <c r="AO9" i="67" s="1"/>
  <c r="N9" i="67"/>
  <c r="M9" i="67"/>
  <c r="AM9" i="67" s="1"/>
  <c r="L9" i="67"/>
  <c r="K9" i="67"/>
  <c r="J9" i="67"/>
  <c r="I9" i="67"/>
  <c r="H9" i="67"/>
  <c r="AH9" i="67" s="1"/>
  <c r="AG9" i="66"/>
  <c r="AF9" i="66"/>
  <c r="AS9" i="66" s="1"/>
  <c r="AE9" i="66"/>
  <c r="AD9" i="66"/>
  <c r="AC9" i="66"/>
  <c r="AB9" i="66"/>
  <c r="AA9" i="66"/>
  <c r="Z9" i="66"/>
  <c r="AM9" i="66"/>
  <c r="Y9" i="66"/>
  <c r="X9" i="66"/>
  <c r="W9" i="66"/>
  <c r="V9" i="66"/>
  <c r="U9" i="66"/>
  <c r="S9" i="66"/>
  <c r="R9" i="66"/>
  <c r="AR9" i="66"/>
  <c r="Q9" i="66"/>
  <c r="AQ9" i="66" s="1"/>
  <c r="P9" i="66"/>
  <c r="AP9" i="66" s="1"/>
  <c r="O9" i="66"/>
  <c r="AO9" i="66" s="1"/>
  <c r="N9" i="66"/>
  <c r="M9" i="66"/>
  <c r="L9" i="66"/>
  <c r="K9" i="66"/>
  <c r="J9" i="66"/>
  <c r="AJ9" i="66" s="1"/>
  <c r="I9" i="66"/>
  <c r="H9" i="66"/>
  <c r="AH9" i="66" s="1"/>
  <c r="AG9" i="65"/>
  <c r="AF9" i="65"/>
  <c r="AE9" i="65"/>
  <c r="AD9" i="65"/>
  <c r="AC9" i="65"/>
  <c r="AB9" i="65"/>
  <c r="AA9" i="65"/>
  <c r="AN9" i="65"/>
  <c r="Z9" i="65"/>
  <c r="Y9" i="65"/>
  <c r="X9" i="65"/>
  <c r="W9" i="65"/>
  <c r="V9" i="65"/>
  <c r="U9" i="65"/>
  <c r="S9" i="65"/>
  <c r="R9" i="65"/>
  <c r="AR9" i="65" s="1"/>
  <c r="Q9" i="65"/>
  <c r="P9" i="65"/>
  <c r="O9" i="65"/>
  <c r="N9" i="65"/>
  <c r="M9" i="65"/>
  <c r="L9" i="65"/>
  <c r="AL9" i="65" s="1"/>
  <c r="K9" i="65"/>
  <c r="AK9" i="65" s="1"/>
  <c r="J9" i="65"/>
  <c r="AJ9" i="65" s="1"/>
  <c r="I9" i="65"/>
  <c r="H9" i="65"/>
  <c r="AG9" i="64"/>
  <c r="AF9" i="64"/>
  <c r="AE9" i="64"/>
  <c r="AD9" i="64"/>
  <c r="AC9" i="64"/>
  <c r="AB9" i="64"/>
  <c r="AA9" i="64"/>
  <c r="Z9" i="64"/>
  <c r="Y9" i="64"/>
  <c r="X9" i="64"/>
  <c r="W9" i="64"/>
  <c r="V9" i="64"/>
  <c r="U9" i="64"/>
  <c r="S9" i="64"/>
  <c r="R9" i="64"/>
  <c r="Q9" i="64"/>
  <c r="P9" i="64"/>
  <c r="O9" i="64"/>
  <c r="N9" i="64"/>
  <c r="AN9" i="64" s="1"/>
  <c r="M9" i="64"/>
  <c r="L9" i="64"/>
  <c r="K9" i="64"/>
  <c r="AK9" i="64" s="1"/>
  <c r="J9" i="64"/>
  <c r="I9" i="64"/>
  <c r="H9" i="64"/>
  <c r="AG9" i="63"/>
  <c r="AF9" i="63"/>
  <c r="AE9" i="63"/>
  <c r="AD9" i="63"/>
  <c r="AC9" i="63"/>
  <c r="AB9" i="63"/>
  <c r="AA9" i="63"/>
  <c r="Z9" i="63"/>
  <c r="Y9" i="63"/>
  <c r="X9" i="63"/>
  <c r="W9" i="63"/>
  <c r="V9" i="63"/>
  <c r="U9" i="63"/>
  <c r="S9" i="63"/>
  <c r="R9" i="63"/>
  <c r="Q9" i="63"/>
  <c r="P9" i="63"/>
  <c r="O9" i="63"/>
  <c r="N9" i="63"/>
  <c r="M9" i="63"/>
  <c r="L9" i="63"/>
  <c r="AL9" i="63" s="1"/>
  <c r="K9" i="63"/>
  <c r="J9" i="63"/>
  <c r="I9" i="63"/>
  <c r="H9" i="63"/>
  <c r="AG9" i="61"/>
  <c r="AF9" i="61"/>
  <c r="AE9" i="61"/>
  <c r="AD9" i="61"/>
  <c r="AC9" i="61"/>
  <c r="AB9" i="61"/>
  <c r="AA9" i="61"/>
  <c r="Z9" i="61"/>
  <c r="Y9" i="61"/>
  <c r="X9" i="61"/>
  <c r="W9" i="61"/>
  <c r="AJ9" i="61" s="1"/>
  <c r="V9" i="61"/>
  <c r="U9" i="61"/>
  <c r="S9" i="61"/>
  <c r="R9" i="61"/>
  <c r="Q9" i="61"/>
  <c r="AQ9" i="61" s="1"/>
  <c r="P9" i="61"/>
  <c r="AP9" i="61" s="1"/>
  <c r="O9" i="61"/>
  <c r="AO9" i="61" s="1"/>
  <c r="N9" i="61"/>
  <c r="AN9" i="61" s="1"/>
  <c r="M9" i="61"/>
  <c r="L9" i="61"/>
  <c r="K9" i="61"/>
  <c r="J9" i="61"/>
  <c r="I9" i="61"/>
  <c r="AI9" i="61" s="1"/>
  <c r="H9" i="61"/>
  <c r="AH9" i="61" s="1"/>
  <c r="AS9" i="65"/>
  <c r="AM9" i="65"/>
  <c r="AJ9" i="64"/>
  <c r="G10" i="85"/>
  <c r="H10" i="85"/>
  <c r="I10" i="85"/>
  <c r="J10" i="85"/>
  <c r="K10" i="85"/>
  <c r="L10" i="85"/>
  <c r="M10" i="85"/>
  <c r="N10" i="85"/>
  <c r="O10" i="85"/>
  <c r="P10" i="85"/>
  <c r="Q10" i="85"/>
  <c r="R10" i="85"/>
  <c r="T10" i="85"/>
  <c r="U10" i="85"/>
  <c r="V10" i="85"/>
  <c r="W10" i="85"/>
  <c r="X10" i="85"/>
  <c r="Y10" i="85"/>
  <c r="Z10" i="85"/>
  <c r="AA10" i="85"/>
  <c r="AB10" i="85"/>
  <c r="AC10" i="85"/>
  <c r="AD10" i="85"/>
  <c r="AE10" i="85"/>
  <c r="AG10" i="85"/>
  <c r="AH10" i="85"/>
  <c r="AI10" i="85"/>
  <c r="AJ10" i="85"/>
  <c r="AK10" i="85"/>
  <c r="AL10" i="85"/>
  <c r="AM10" i="85"/>
  <c r="AN10" i="85"/>
  <c r="AO10" i="85"/>
  <c r="AP10" i="85"/>
  <c r="AQ10" i="85"/>
  <c r="AR10" i="85"/>
  <c r="AT10" i="85"/>
  <c r="AU10" i="85"/>
  <c r="AV10" i="85"/>
  <c r="AW10" i="85"/>
  <c r="AX10" i="85"/>
  <c r="AY10" i="85"/>
  <c r="AZ10" i="85"/>
  <c r="BA10" i="85"/>
  <c r="BB10" i="85"/>
  <c r="BC10" i="85"/>
  <c r="BD10" i="85"/>
  <c r="BE10" i="85"/>
  <c r="G5" i="79"/>
  <c r="G3" i="79"/>
  <c r="G2" i="79"/>
  <c r="S2" i="79" s="1"/>
  <c r="G1" i="79"/>
  <c r="AA1" i="79" s="1"/>
  <c r="G5" i="78"/>
  <c r="G3" i="78"/>
  <c r="X3" i="78" s="1"/>
  <c r="G2" i="78"/>
  <c r="O2" i="78" s="1"/>
  <c r="G1" i="78"/>
  <c r="V1" i="78" s="1"/>
  <c r="G5" i="77"/>
  <c r="G3" i="77"/>
  <c r="G2" i="77"/>
  <c r="W2" i="77" s="1"/>
  <c r="G1" i="77"/>
  <c r="G5" i="82"/>
  <c r="G3" i="82"/>
  <c r="AC3" i="82" s="1"/>
  <c r="G2" i="82"/>
  <c r="Z2" i="82" s="1"/>
  <c r="G1" i="82"/>
  <c r="G5" i="81"/>
  <c r="G3" i="81"/>
  <c r="K3" i="81"/>
  <c r="G2" i="81"/>
  <c r="G1" i="81"/>
  <c r="T1" i="81" s="1"/>
  <c r="G5" i="80"/>
  <c r="G3" i="80"/>
  <c r="G2" i="80"/>
  <c r="G1" i="80"/>
  <c r="G5" i="76"/>
  <c r="G3" i="76"/>
  <c r="G2" i="76"/>
  <c r="G1" i="76"/>
  <c r="G5" i="75"/>
  <c r="G3" i="75"/>
  <c r="S3" i="75" s="1"/>
  <c r="G2" i="75"/>
  <c r="AH2" i="75" s="1"/>
  <c r="G1" i="75"/>
  <c r="G5" i="74"/>
  <c r="H5" i="74" s="1"/>
  <c r="G3" i="74"/>
  <c r="W3" i="74" s="1"/>
  <c r="G2" i="74"/>
  <c r="G1" i="74"/>
  <c r="G5" i="73"/>
  <c r="G3" i="73"/>
  <c r="G2" i="73"/>
  <c r="G1" i="73"/>
  <c r="AG1" i="73" s="1"/>
  <c r="G5" i="72"/>
  <c r="L5" i="72" s="1"/>
  <c r="G3" i="72"/>
  <c r="AB3" i="72" s="1"/>
  <c r="G2" i="72"/>
  <c r="T2" i="72"/>
  <c r="G1" i="72"/>
  <c r="G5" i="70"/>
  <c r="G3" i="70"/>
  <c r="G2" i="70"/>
  <c r="Z2" i="70" s="1"/>
  <c r="G1" i="70"/>
  <c r="G3" i="71"/>
  <c r="G2" i="71"/>
  <c r="AI2" i="71" s="1"/>
  <c r="G1" i="71"/>
  <c r="AK1" i="71" s="1"/>
  <c r="G5" i="71"/>
  <c r="BH1" i="85"/>
  <c r="BI1" i="85"/>
  <c r="BJ1" i="85"/>
  <c r="BK1" i="85"/>
  <c r="BL1" i="85"/>
  <c r="BM1" i="85"/>
  <c r="BN1" i="85"/>
  <c r="BO1" i="85"/>
  <c r="BP1" i="85"/>
  <c r="BQ1" i="85"/>
  <c r="BR1" i="85"/>
  <c r="BH6" i="85"/>
  <c r="BI6" i="85"/>
  <c r="BJ6" i="85"/>
  <c r="BK6" i="85"/>
  <c r="BL6" i="85"/>
  <c r="BM6" i="85"/>
  <c r="BN6" i="85"/>
  <c r="BO6" i="85"/>
  <c r="BP6" i="85"/>
  <c r="BQ6" i="85"/>
  <c r="BR6" i="85"/>
  <c r="BH7" i="85"/>
  <c r="BI7" i="85"/>
  <c r="BJ7" i="85"/>
  <c r="BK7" i="85"/>
  <c r="BL7" i="85"/>
  <c r="BM7" i="85"/>
  <c r="BN7" i="85"/>
  <c r="BO7" i="85"/>
  <c r="BP7" i="85"/>
  <c r="BQ7" i="85"/>
  <c r="BR7" i="85"/>
  <c r="BG7" i="85"/>
  <c r="BG6" i="85"/>
  <c r="BG1" i="85"/>
  <c r="BF5" i="85"/>
  <c r="BO5" i="85" s="1"/>
  <c r="BE5" i="85"/>
  <c r="BD5" i="85"/>
  <c r="BC5" i="85"/>
  <c r="BB5" i="85"/>
  <c r="BA5" i="85"/>
  <c r="AZ5" i="85"/>
  <c r="AY5" i="85"/>
  <c r="AX5" i="85"/>
  <c r="AW5" i="85"/>
  <c r="AV5" i="85"/>
  <c r="AU5" i="85"/>
  <c r="AT5" i="85"/>
  <c r="AS5" i="85"/>
  <c r="AR5" i="85"/>
  <c r="AQ5" i="85"/>
  <c r="AP5" i="85"/>
  <c r="AO5" i="85"/>
  <c r="AN5" i="85"/>
  <c r="AM5" i="85"/>
  <c r="AL5" i="85"/>
  <c r="AK5" i="85"/>
  <c r="AJ5" i="85"/>
  <c r="AI5" i="85"/>
  <c r="AH5" i="85"/>
  <c r="AG5" i="85"/>
  <c r="AF5" i="85"/>
  <c r="AE5" i="85"/>
  <c r="AD5" i="85"/>
  <c r="AC5" i="85"/>
  <c r="AB5" i="85"/>
  <c r="AA5" i="85"/>
  <c r="Z5" i="85"/>
  <c r="Y5" i="85"/>
  <c r="X5" i="85"/>
  <c r="W5" i="85"/>
  <c r="V5" i="85"/>
  <c r="U5" i="85"/>
  <c r="T5" i="85"/>
  <c r="S5" i="85"/>
  <c r="R5" i="85"/>
  <c r="Q5" i="85"/>
  <c r="P5" i="85"/>
  <c r="O5" i="85"/>
  <c r="N5" i="85"/>
  <c r="M5" i="85"/>
  <c r="L5" i="85"/>
  <c r="K5" i="85"/>
  <c r="J5" i="85"/>
  <c r="I5" i="85"/>
  <c r="H5" i="85"/>
  <c r="G5" i="85"/>
  <c r="BF4" i="85"/>
  <c r="BE4" i="85"/>
  <c r="BD4" i="85"/>
  <c r="BC4" i="85"/>
  <c r="BB4" i="85"/>
  <c r="BA4" i="85"/>
  <c r="AZ4" i="85"/>
  <c r="AY4" i="85"/>
  <c r="AX4" i="85"/>
  <c r="AW4" i="85"/>
  <c r="AV4" i="85"/>
  <c r="AU4" i="85"/>
  <c r="AT4" i="85"/>
  <c r="AS4" i="85"/>
  <c r="AR4" i="85"/>
  <c r="AQ4" i="85"/>
  <c r="AP4" i="85"/>
  <c r="AO4" i="85"/>
  <c r="AN4" i="85"/>
  <c r="AM4" i="85"/>
  <c r="AL4" i="85"/>
  <c r="AK4" i="85"/>
  <c r="AJ4" i="85"/>
  <c r="AI4" i="85"/>
  <c r="AH4" i="85"/>
  <c r="AG4" i="85"/>
  <c r="AF4" i="85"/>
  <c r="AE4" i="85"/>
  <c r="AD4" i="85"/>
  <c r="AC4" i="85"/>
  <c r="AB4" i="85"/>
  <c r="AA4" i="85"/>
  <c r="Z4" i="85"/>
  <c r="Y4" i="85"/>
  <c r="X4" i="85"/>
  <c r="W4" i="85"/>
  <c r="V4" i="85"/>
  <c r="U4" i="85"/>
  <c r="T4" i="85"/>
  <c r="S4" i="85"/>
  <c r="R4" i="85"/>
  <c r="Q4" i="85"/>
  <c r="P4" i="85"/>
  <c r="O4" i="85"/>
  <c r="N4" i="85"/>
  <c r="M4" i="85"/>
  <c r="L4" i="85"/>
  <c r="K4" i="85"/>
  <c r="J4" i="85"/>
  <c r="I4" i="85"/>
  <c r="H4" i="85"/>
  <c r="G4" i="85"/>
  <c r="BF3" i="85"/>
  <c r="BQ3" i="85" s="1"/>
  <c r="BE3" i="85"/>
  <c r="BD3" i="85"/>
  <c r="BC3" i="85"/>
  <c r="BB3" i="85"/>
  <c r="BA3" i="85"/>
  <c r="AZ3" i="85"/>
  <c r="AY3" i="85"/>
  <c r="AX3" i="85"/>
  <c r="AW3" i="85"/>
  <c r="AV3" i="85"/>
  <c r="AU3" i="85"/>
  <c r="AT3" i="85"/>
  <c r="AS3" i="85"/>
  <c r="AR3" i="85"/>
  <c r="AQ3" i="85"/>
  <c r="AP3" i="85"/>
  <c r="AO3" i="85"/>
  <c r="AN3" i="85"/>
  <c r="AM3" i="85"/>
  <c r="AL3" i="85"/>
  <c r="AK3" i="85"/>
  <c r="AJ3" i="85"/>
  <c r="AI3" i="85"/>
  <c r="AH3" i="85"/>
  <c r="AG3" i="85"/>
  <c r="AF3" i="85"/>
  <c r="AE3" i="85"/>
  <c r="AD3" i="85"/>
  <c r="AC3" i="85"/>
  <c r="AB3" i="85"/>
  <c r="AA3" i="85"/>
  <c r="Z3" i="85"/>
  <c r="Y3" i="85"/>
  <c r="X3" i="85"/>
  <c r="W3" i="85"/>
  <c r="V3" i="85"/>
  <c r="U3" i="85"/>
  <c r="T3" i="85"/>
  <c r="S3" i="85"/>
  <c r="R3" i="85"/>
  <c r="Q3" i="85"/>
  <c r="P3" i="85"/>
  <c r="O3" i="85"/>
  <c r="N3" i="85"/>
  <c r="M3" i="85"/>
  <c r="L3" i="85"/>
  <c r="K3" i="85"/>
  <c r="J3" i="85"/>
  <c r="I3" i="85"/>
  <c r="H3" i="85"/>
  <c r="G3" i="85"/>
  <c r="BF2" i="85"/>
  <c r="BE2" i="85"/>
  <c r="BD2" i="85"/>
  <c r="BC2" i="85"/>
  <c r="BB2" i="85"/>
  <c r="BA2" i="85"/>
  <c r="AZ2" i="85"/>
  <c r="AY2" i="85"/>
  <c r="AX2" i="85"/>
  <c r="AW2" i="85"/>
  <c r="AV2" i="85"/>
  <c r="AU2" i="85"/>
  <c r="AT2" i="85"/>
  <c r="AS2" i="85"/>
  <c r="AR2" i="85"/>
  <c r="AQ2" i="85"/>
  <c r="AP2" i="85"/>
  <c r="AO2" i="85"/>
  <c r="AN2" i="85"/>
  <c r="AM2" i="85"/>
  <c r="AL2" i="85"/>
  <c r="AK2" i="85"/>
  <c r="AJ2" i="85"/>
  <c r="AI2" i="85"/>
  <c r="AH2" i="85"/>
  <c r="AG2" i="85"/>
  <c r="AF2" i="85"/>
  <c r="AE2" i="85"/>
  <c r="AD2" i="85"/>
  <c r="AC2" i="85"/>
  <c r="AB2" i="85"/>
  <c r="AA2" i="85"/>
  <c r="Z2" i="85"/>
  <c r="Y2" i="85"/>
  <c r="X2" i="85"/>
  <c r="W2" i="85"/>
  <c r="V2" i="85"/>
  <c r="U2" i="85"/>
  <c r="T2" i="85"/>
  <c r="S2" i="85"/>
  <c r="R2" i="85"/>
  <c r="Q2" i="85"/>
  <c r="P2" i="85"/>
  <c r="O2" i="85"/>
  <c r="N2" i="85"/>
  <c r="M2" i="85"/>
  <c r="L2" i="85"/>
  <c r="K2" i="85"/>
  <c r="J2" i="85"/>
  <c r="I2" i="85"/>
  <c r="H2" i="85"/>
  <c r="G2" i="85"/>
  <c r="F5" i="85"/>
  <c r="F4" i="85"/>
  <c r="F3" i="85"/>
  <c r="F2" i="85"/>
  <c r="BR59" i="85"/>
  <c r="BQ59" i="85"/>
  <c r="BP59" i="85"/>
  <c r="BO59" i="85"/>
  <c r="BN59" i="85"/>
  <c r="BM59" i="85"/>
  <c r="BL59" i="85"/>
  <c r="BK59" i="85"/>
  <c r="BJ59" i="85"/>
  <c r="BI59" i="85"/>
  <c r="BH59" i="85"/>
  <c r="BG59" i="85"/>
  <c r="BE59" i="85"/>
  <c r="BD59" i="85"/>
  <c r="BC59" i="85"/>
  <c r="BB59" i="85"/>
  <c r="BA59" i="85"/>
  <c r="AZ59" i="85"/>
  <c r="AY59" i="85"/>
  <c r="AX59" i="85"/>
  <c r="AW59" i="85"/>
  <c r="AV59" i="85"/>
  <c r="AU59" i="85"/>
  <c r="AT59" i="85"/>
  <c r="AR59" i="85"/>
  <c r="AQ59" i="85"/>
  <c r="AP59" i="85"/>
  <c r="AO59" i="85"/>
  <c r="AN59" i="85"/>
  <c r="AM59" i="85"/>
  <c r="AL59" i="85"/>
  <c r="AK59" i="85"/>
  <c r="AJ59" i="85"/>
  <c r="AI59" i="85"/>
  <c r="AH59" i="85"/>
  <c r="AG59" i="85"/>
  <c r="AE59" i="85"/>
  <c r="AD59" i="85"/>
  <c r="AC59" i="85"/>
  <c r="AB59" i="85"/>
  <c r="AA59" i="85"/>
  <c r="Z59" i="85"/>
  <c r="Y59" i="85"/>
  <c r="X59" i="85"/>
  <c r="W59" i="85"/>
  <c r="V59" i="85"/>
  <c r="U59" i="85"/>
  <c r="T59" i="85"/>
  <c r="R59" i="85"/>
  <c r="Q59" i="85"/>
  <c r="P59" i="85"/>
  <c r="O59" i="85"/>
  <c r="N59" i="85"/>
  <c r="M59" i="85"/>
  <c r="L59" i="85"/>
  <c r="K59" i="85"/>
  <c r="J59" i="85"/>
  <c r="I59" i="85"/>
  <c r="H59" i="85"/>
  <c r="G59" i="85"/>
  <c r="BR58" i="85"/>
  <c r="BQ58" i="85"/>
  <c r="BP58" i="85"/>
  <c r="BO58" i="85"/>
  <c r="BN58" i="85"/>
  <c r="BM58" i="85"/>
  <c r="BL58" i="85"/>
  <c r="BK58" i="85"/>
  <c r="BJ58" i="85"/>
  <c r="BI58" i="85"/>
  <c r="BH58" i="85"/>
  <c r="BG58" i="85"/>
  <c r="BE58" i="85"/>
  <c r="BD58" i="85"/>
  <c r="BC58" i="85"/>
  <c r="BB58" i="85"/>
  <c r="BA58" i="85"/>
  <c r="AZ58" i="85"/>
  <c r="AY58" i="85"/>
  <c r="AX58" i="85"/>
  <c r="AW58" i="85"/>
  <c r="AV58" i="85"/>
  <c r="AU58" i="85"/>
  <c r="AT58" i="85"/>
  <c r="AR58" i="85"/>
  <c r="AQ58" i="85"/>
  <c r="AP58" i="85"/>
  <c r="AO58" i="85"/>
  <c r="AN58" i="85"/>
  <c r="AM58" i="85"/>
  <c r="AL58" i="85"/>
  <c r="AK58" i="85"/>
  <c r="AJ58" i="85"/>
  <c r="AI58" i="85"/>
  <c r="AH58" i="85"/>
  <c r="AG58" i="85"/>
  <c r="AE58" i="85"/>
  <c r="AD58" i="85"/>
  <c r="AC58" i="85"/>
  <c r="AB58" i="85"/>
  <c r="AA58" i="85"/>
  <c r="Z58" i="85"/>
  <c r="Y58" i="85"/>
  <c r="X58" i="85"/>
  <c r="W58" i="85"/>
  <c r="V58" i="85"/>
  <c r="U58" i="85"/>
  <c r="T58" i="85"/>
  <c r="R58" i="85"/>
  <c r="Q58" i="85"/>
  <c r="P58" i="85"/>
  <c r="O58" i="85"/>
  <c r="N58" i="85"/>
  <c r="M58" i="85"/>
  <c r="L58" i="85"/>
  <c r="K58" i="85"/>
  <c r="J58" i="85"/>
  <c r="I58" i="85"/>
  <c r="H58" i="85"/>
  <c r="G58" i="85"/>
  <c r="BR57" i="85"/>
  <c r="BQ57" i="85"/>
  <c r="BP57" i="85"/>
  <c r="BO57" i="85"/>
  <c r="BN57" i="85"/>
  <c r="BM57" i="85"/>
  <c r="BL57" i="85"/>
  <c r="BK57" i="85"/>
  <c r="BJ57" i="85"/>
  <c r="BI57" i="85"/>
  <c r="BH57" i="85"/>
  <c r="BG57" i="85"/>
  <c r="BE57" i="85"/>
  <c r="BD57" i="85"/>
  <c r="BC57" i="85"/>
  <c r="BB57" i="85"/>
  <c r="BA57" i="85"/>
  <c r="AZ57" i="85"/>
  <c r="AY57" i="85"/>
  <c r="AX57" i="85"/>
  <c r="AW57" i="85"/>
  <c r="AV57" i="85"/>
  <c r="AU57" i="85"/>
  <c r="AT57" i="85"/>
  <c r="AR57" i="85"/>
  <c r="AQ57" i="85"/>
  <c r="AP57" i="85"/>
  <c r="AO57" i="85"/>
  <c r="AN57" i="85"/>
  <c r="AM57" i="85"/>
  <c r="AL57" i="85"/>
  <c r="AK57" i="85"/>
  <c r="AJ57" i="85"/>
  <c r="AI57" i="85"/>
  <c r="AH57" i="85"/>
  <c r="AG57" i="85"/>
  <c r="AE57" i="85"/>
  <c r="AD57" i="85"/>
  <c r="AC57" i="85"/>
  <c r="AB57" i="85"/>
  <c r="AA57" i="85"/>
  <c r="Z57" i="85"/>
  <c r="Y57" i="85"/>
  <c r="X57" i="85"/>
  <c r="W57" i="85"/>
  <c r="V57" i="85"/>
  <c r="U57" i="85"/>
  <c r="T57" i="85"/>
  <c r="R57" i="85"/>
  <c r="Q57" i="85"/>
  <c r="P57" i="85"/>
  <c r="O57" i="85"/>
  <c r="N57" i="85"/>
  <c r="M57" i="85"/>
  <c r="L57" i="85"/>
  <c r="K57" i="85"/>
  <c r="J57" i="85"/>
  <c r="I57" i="85"/>
  <c r="H57" i="85"/>
  <c r="G57" i="85"/>
  <c r="BR56" i="85"/>
  <c r="BQ56" i="85"/>
  <c r="BP56" i="85"/>
  <c r="BO56" i="85"/>
  <c r="BN56" i="85"/>
  <c r="BM56" i="85"/>
  <c r="BL56" i="85"/>
  <c r="BK56" i="85"/>
  <c r="BJ56" i="85"/>
  <c r="BI56" i="85"/>
  <c r="BH56" i="85"/>
  <c r="BG56" i="85"/>
  <c r="BE56" i="85"/>
  <c r="BD56" i="85"/>
  <c r="BC56" i="85"/>
  <c r="BB56" i="85"/>
  <c r="BA56" i="85"/>
  <c r="AZ56" i="85"/>
  <c r="AY56" i="85"/>
  <c r="AX56" i="85"/>
  <c r="AW56" i="85"/>
  <c r="AV56" i="85"/>
  <c r="AU56" i="85"/>
  <c r="AT56" i="85"/>
  <c r="AR56" i="85"/>
  <c r="AQ56" i="85"/>
  <c r="AP56" i="85"/>
  <c r="AO56" i="85"/>
  <c r="AN56" i="85"/>
  <c r="AM56" i="85"/>
  <c r="AL56" i="85"/>
  <c r="AK56" i="85"/>
  <c r="AJ56" i="85"/>
  <c r="AI56" i="85"/>
  <c r="AH56" i="85"/>
  <c r="AG56" i="85"/>
  <c r="AE56" i="85"/>
  <c r="AD56" i="85"/>
  <c r="AC56" i="85"/>
  <c r="AB56" i="85"/>
  <c r="AA56" i="85"/>
  <c r="Z56" i="85"/>
  <c r="Y56" i="85"/>
  <c r="X56" i="85"/>
  <c r="W56" i="85"/>
  <c r="V56" i="85"/>
  <c r="U56" i="85"/>
  <c r="T56" i="85"/>
  <c r="R56" i="85"/>
  <c r="Q56" i="85"/>
  <c r="P56" i="85"/>
  <c r="O56" i="85"/>
  <c r="N56" i="85"/>
  <c r="M56" i="85"/>
  <c r="L56" i="85"/>
  <c r="K56" i="85"/>
  <c r="J56" i="85"/>
  <c r="I56" i="85"/>
  <c r="H56" i="85"/>
  <c r="G56" i="85"/>
  <c r="BR55" i="85"/>
  <c r="BQ55" i="85"/>
  <c r="BP55" i="85"/>
  <c r="BO55" i="85"/>
  <c r="BN55" i="85"/>
  <c r="BM55" i="85"/>
  <c r="BL55" i="85"/>
  <c r="BK55" i="85"/>
  <c r="BJ55" i="85"/>
  <c r="BI55" i="85"/>
  <c r="BH55" i="85"/>
  <c r="BG55" i="85"/>
  <c r="BE55" i="85"/>
  <c r="BD55" i="85"/>
  <c r="BC55" i="85"/>
  <c r="BB55" i="85"/>
  <c r="BA55" i="85"/>
  <c r="AZ55" i="85"/>
  <c r="AY55" i="85"/>
  <c r="AX55" i="85"/>
  <c r="AW55" i="85"/>
  <c r="AV55" i="85"/>
  <c r="AU55" i="85"/>
  <c r="AT55" i="85"/>
  <c r="AR55" i="85"/>
  <c r="AQ55" i="85"/>
  <c r="AP55" i="85"/>
  <c r="AO55" i="85"/>
  <c r="AN55" i="85"/>
  <c r="AM55" i="85"/>
  <c r="AL55" i="85"/>
  <c r="AK55" i="85"/>
  <c r="AJ55" i="85"/>
  <c r="AI55" i="85"/>
  <c r="AH55" i="85"/>
  <c r="AG55" i="85"/>
  <c r="AE55" i="85"/>
  <c r="AD55" i="85"/>
  <c r="AC55" i="85"/>
  <c r="AB55" i="85"/>
  <c r="AA55" i="85"/>
  <c r="Z55" i="85"/>
  <c r="Y55" i="85"/>
  <c r="X55" i="85"/>
  <c r="W55" i="85"/>
  <c r="V55" i="85"/>
  <c r="U55" i="85"/>
  <c r="T55" i="85"/>
  <c r="R55" i="85"/>
  <c r="Q55" i="85"/>
  <c r="P55" i="85"/>
  <c r="O55" i="85"/>
  <c r="N55" i="85"/>
  <c r="M55" i="85"/>
  <c r="L55" i="85"/>
  <c r="K55" i="85"/>
  <c r="J55" i="85"/>
  <c r="I55" i="85"/>
  <c r="H55" i="85"/>
  <c r="G55" i="85"/>
  <c r="BR54" i="85"/>
  <c r="BQ54" i="85"/>
  <c r="BP54" i="85"/>
  <c r="BO54" i="85"/>
  <c r="BN54" i="85"/>
  <c r="BM54" i="85"/>
  <c r="BL54" i="85"/>
  <c r="BK54" i="85"/>
  <c r="BJ54" i="85"/>
  <c r="BI54" i="85"/>
  <c r="BH54" i="85"/>
  <c r="BG54" i="85"/>
  <c r="BE54" i="85"/>
  <c r="BD54" i="85"/>
  <c r="BC54" i="85"/>
  <c r="BB54" i="85"/>
  <c r="BA54" i="85"/>
  <c r="AZ54" i="85"/>
  <c r="AY54" i="85"/>
  <c r="AX54" i="85"/>
  <c r="AW54" i="85"/>
  <c r="AV54" i="85"/>
  <c r="AU54" i="85"/>
  <c r="AT54" i="85"/>
  <c r="AR54" i="85"/>
  <c r="AQ54" i="85"/>
  <c r="AP54" i="85"/>
  <c r="AO54" i="85"/>
  <c r="AN54" i="85"/>
  <c r="AM54" i="85"/>
  <c r="AL54" i="85"/>
  <c r="AK54" i="85"/>
  <c r="AJ54" i="85"/>
  <c r="AI54" i="85"/>
  <c r="AH54" i="85"/>
  <c r="AG54" i="85"/>
  <c r="AE54" i="85"/>
  <c r="AD54" i="85"/>
  <c r="AC54" i="85"/>
  <c r="AB54" i="85"/>
  <c r="AA54" i="85"/>
  <c r="Z54" i="85"/>
  <c r="Y54" i="85"/>
  <c r="X54" i="85"/>
  <c r="W54" i="85"/>
  <c r="V54" i="85"/>
  <c r="U54" i="85"/>
  <c r="T54" i="85"/>
  <c r="R54" i="85"/>
  <c r="Q54" i="85"/>
  <c r="P54" i="85"/>
  <c r="O54" i="85"/>
  <c r="N54" i="85"/>
  <c r="M54" i="85"/>
  <c r="L54" i="85"/>
  <c r="K54" i="85"/>
  <c r="J54" i="85"/>
  <c r="I54" i="85"/>
  <c r="H54" i="85"/>
  <c r="G54" i="85"/>
  <c r="BR53" i="85"/>
  <c r="BQ53" i="85"/>
  <c r="BP53" i="85"/>
  <c r="BO53" i="85"/>
  <c r="BN53" i="85"/>
  <c r="BM53" i="85"/>
  <c r="BL53" i="85"/>
  <c r="BK53" i="85"/>
  <c r="BJ53" i="85"/>
  <c r="BI53" i="85"/>
  <c r="BH53" i="85"/>
  <c r="BG53" i="85"/>
  <c r="BE53" i="85"/>
  <c r="BD53" i="85"/>
  <c r="BC53" i="85"/>
  <c r="BB53" i="85"/>
  <c r="BA53" i="85"/>
  <c r="AZ53" i="85"/>
  <c r="AY53" i="85"/>
  <c r="AX53" i="85"/>
  <c r="AW53" i="85"/>
  <c r="AV53" i="85"/>
  <c r="AU53" i="85"/>
  <c r="AT53" i="85"/>
  <c r="AR53" i="85"/>
  <c r="AQ53" i="85"/>
  <c r="AP53" i="85"/>
  <c r="AO53" i="85"/>
  <c r="AN53" i="85"/>
  <c r="AM53" i="85"/>
  <c r="AL53" i="85"/>
  <c r="AK53" i="85"/>
  <c r="AJ53" i="85"/>
  <c r="AI53" i="85"/>
  <c r="AH53" i="85"/>
  <c r="AG53" i="85"/>
  <c r="AE53" i="85"/>
  <c r="AD53" i="85"/>
  <c r="AC53" i="85"/>
  <c r="AB53" i="85"/>
  <c r="AA53" i="85"/>
  <c r="Z53" i="85"/>
  <c r="Y53" i="85"/>
  <c r="X53" i="85"/>
  <c r="W53" i="85"/>
  <c r="V53" i="85"/>
  <c r="U53" i="85"/>
  <c r="T53" i="85"/>
  <c r="R53" i="85"/>
  <c r="Q53" i="85"/>
  <c r="P53" i="85"/>
  <c r="O53" i="85"/>
  <c r="N53" i="85"/>
  <c r="M53" i="85"/>
  <c r="L53" i="85"/>
  <c r="K53" i="85"/>
  <c r="J53" i="85"/>
  <c r="I53" i="85"/>
  <c r="H53" i="85"/>
  <c r="G53" i="85"/>
  <c r="BR52" i="85"/>
  <c r="BQ52" i="85"/>
  <c r="BP52" i="85"/>
  <c r="BO52" i="85"/>
  <c r="BN52" i="85"/>
  <c r="BM52" i="85"/>
  <c r="BL52" i="85"/>
  <c r="BK52" i="85"/>
  <c r="BJ52" i="85"/>
  <c r="BI52" i="85"/>
  <c r="BH52" i="85"/>
  <c r="BG52" i="85"/>
  <c r="BE52" i="85"/>
  <c r="BD52" i="85"/>
  <c r="BC52" i="85"/>
  <c r="BB52" i="85"/>
  <c r="BA52" i="85"/>
  <c r="AZ52" i="85"/>
  <c r="AY52" i="85"/>
  <c r="AX52" i="85"/>
  <c r="AW52" i="85"/>
  <c r="AV52" i="85"/>
  <c r="AU52" i="85"/>
  <c r="AT52" i="85"/>
  <c r="AR52" i="85"/>
  <c r="AQ52" i="85"/>
  <c r="AP52" i="85"/>
  <c r="AO52" i="85"/>
  <c r="AN52" i="85"/>
  <c r="AM52" i="85"/>
  <c r="AL52" i="85"/>
  <c r="AK52" i="85"/>
  <c r="AJ52" i="85"/>
  <c r="AI52" i="85"/>
  <c r="AH52" i="85"/>
  <c r="AG52" i="85"/>
  <c r="AE52" i="85"/>
  <c r="AD52" i="85"/>
  <c r="AC52" i="85"/>
  <c r="AB52" i="85"/>
  <c r="AA52" i="85"/>
  <c r="Z52" i="85"/>
  <c r="Y52" i="85"/>
  <c r="X52" i="85"/>
  <c r="W52" i="85"/>
  <c r="V52" i="85"/>
  <c r="U52" i="85"/>
  <c r="T52" i="85"/>
  <c r="R52" i="85"/>
  <c r="Q52" i="85"/>
  <c r="P52" i="85"/>
  <c r="O52" i="85"/>
  <c r="N52" i="85"/>
  <c r="M52" i="85"/>
  <c r="L52" i="85"/>
  <c r="K52" i="85"/>
  <c r="J52" i="85"/>
  <c r="I52" i="85"/>
  <c r="H52" i="85"/>
  <c r="G52" i="85"/>
  <c r="BR51" i="85"/>
  <c r="BQ51" i="85"/>
  <c r="BP51" i="85"/>
  <c r="BO51" i="85"/>
  <c r="BN51" i="85"/>
  <c r="BM51" i="85"/>
  <c r="BL51" i="85"/>
  <c r="BK51" i="85"/>
  <c r="BJ51" i="85"/>
  <c r="BI51" i="85"/>
  <c r="BH51" i="85"/>
  <c r="BG51" i="85"/>
  <c r="BE51" i="85"/>
  <c r="BD51" i="85"/>
  <c r="BC51" i="85"/>
  <c r="BB51" i="85"/>
  <c r="BA51" i="85"/>
  <c r="AZ51" i="85"/>
  <c r="AY51" i="85"/>
  <c r="AX51" i="85"/>
  <c r="AW51" i="85"/>
  <c r="AV51" i="85"/>
  <c r="AU51" i="85"/>
  <c r="AT51" i="85"/>
  <c r="AR51" i="85"/>
  <c r="AQ51" i="85"/>
  <c r="AP51" i="85"/>
  <c r="AO51" i="85"/>
  <c r="AN51" i="85"/>
  <c r="AM51" i="85"/>
  <c r="AL51" i="85"/>
  <c r="AK51" i="85"/>
  <c r="AJ51" i="85"/>
  <c r="AI51" i="85"/>
  <c r="AH51" i="85"/>
  <c r="AG51" i="85"/>
  <c r="AE51" i="85"/>
  <c r="AD51" i="85"/>
  <c r="AC51" i="85"/>
  <c r="AB51" i="85"/>
  <c r="AA51" i="85"/>
  <c r="Z51" i="85"/>
  <c r="Y51" i="85"/>
  <c r="X51" i="85"/>
  <c r="W51" i="85"/>
  <c r="V51" i="85"/>
  <c r="U51" i="85"/>
  <c r="T51" i="85"/>
  <c r="R51" i="85"/>
  <c r="Q51" i="85"/>
  <c r="P51" i="85"/>
  <c r="O51" i="85"/>
  <c r="N51" i="85"/>
  <c r="M51" i="85"/>
  <c r="L51" i="85"/>
  <c r="K51" i="85"/>
  <c r="J51" i="85"/>
  <c r="I51" i="85"/>
  <c r="H51" i="85"/>
  <c r="G51" i="85"/>
  <c r="BR50" i="85"/>
  <c r="BQ50" i="85"/>
  <c r="BP50" i="85"/>
  <c r="BO50" i="85"/>
  <c r="BN50" i="85"/>
  <c r="BM50" i="85"/>
  <c r="BL50" i="85"/>
  <c r="BK50" i="85"/>
  <c r="BJ50" i="85"/>
  <c r="BI50" i="85"/>
  <c r="BH50" i="85"/>
  <c r="BG50" i="85"/>
  <c r="BE50" i="85"/>
  <c r="BD50" i="85"/>
  <c r="BC50" i="85"/>
  <c r="BB50" i="85"/>
  <c r="BA50" i="85"/>
  <c r="AZ50" i="85"/>
  <c r="AY50" i="85"/>
  <c r="AX50" i="85"/>
  <c r="AW50" i="85"/>
  <c r="AV50" i="85"/>
  <c r="AU50" i="85"/>
  <c r="AT50" i="85"/>
  <c r="AR50" i="85"/>
  <c r="AQ50" i="85"/>
  <c r="AP50" i="85"/>
  <c r="AO50" i="85"/>
  <c r="AN50" i="85"/>
  <c r="AM50" i="85"/>
  <c r="AL50" i="85"/>
  <c r="AK50" i="85"/>
  <c r="AJ50" i="85"/>
  <c r="AI50" i="85"/>
  <c r="AH50" i="85"/>
  <c r="AG50" i="85"/>
  <c r="AE50" i="85"/>
  <c r="AD50" i="85"/>
  <c r="AC50" i="85"/>
  <c r="AB50" i="85"/>
  <c r="AA50" i="85"/>
  <c r="Z50" i="85"/>
  <c r="Y50" i="85"/>
  <c r="X50" i="85"/>
  <c r="W50" i="85"/>
  <c r="V50" i="85"/>
  <c r="U50" i="85"/>
  <c r="T50" i="85"/>
  <c r="R50" i="85"/>
  <c r="Q50" i="85"/>
  <c r="P50" i="85"/>
  <c r="O50" i="85"/>
  <c r="N50" i="85"/>
  <c r="M50" i="85"/>
  <c r="L50" i="85"/>
  <c r="K50" i="85"/>
  <c r="J50" i="85"/>
  <c r="I50" i="85"/>
  <c r="H50" i="85"/>
  <c r="G50" i="85"/>
  <c r="BR49" i="85"/>
  <c r="BQ49" i="85"/>
  <c r="BP49" i="85"/>
  <c r="BO49" i="85"/>
  <c r="BN49" i="85"/>
  <c r="BM49" i="85"/>
  <c r="BL49" i="85"/>
  <c r="BK49" i="85"/>
  <c r="BJ49" i="85"/>
  <c r="BI49" i="85"/>
  <c r="BH49" i="85"/>
  <c r="BG49" i="85"/>
  <c r="BE49" i="85"/>
  <c r="BD49" i="85"/>
  <c r="BC49" i="85"/>
  <c r="BB49" i="85"/>
  <c r="BA49" i="85"/>
  <c r="AZ49" i="85"/>
  <c r="AY49" i="85"/>
  <c r="AX49" i="85"/>
  <c r="AW49" i="85"/>
  <c r="AV49" i="85"/>
  <c r="AU49" i="85"/>
  <c r="AT49" i="85"/>
  <c r="AR49" i="85"/>
  <c r="AQ49" i="85"/>
  <c r="AP49" i="85"/>
  <c r="AO49" i="85"/>
  <c r="AN49" i="85"/>
  <c r="AM49" i="85"/>
  <c r="AL49" i="85"/>
  <c r="AK49" i="85"/>
  <c r="AJ49" i="85"/>
  <c r="AI49" i="85"/>
  <c r="AH49" i="85"/>
  <c r="AG49" i="85"/>
  <c r="AE49" i="85"/>
  <c r="AD49" i="85"/>
  <c r="AC49" i="85"/>
  <c r="AB49" i="85"/>
  <c r="AA49" i="85"/>
  <c r="Z49" i="85"/>
  <c r="Y49" i="85"/>
  <c r="X49" i="85"/>
  <c r="W49" i="85"/>
  <c r="V49" i="85"/>
  <c r="U49" i="85"/>
  <c r="T49" i="85"/>
  <c r="R49" i="85"/>
  <c r="Q49" i="85"/>
  <c r="P49" i="85"/>
  <c r="O49" i="85"/>
  <c r="N49" i="85"/>
  <c r="M49" i="85"/>
  <c r="L49" i="85"/>
  <c r="K49" i="85"/>
  <c r="J49" i="85"/>
  <c r="I49" i="85"/>
  <c r="H49" i="85"/>
  <c r="G49" i="85"/>
  <c r="BR48" i="85"/>
  <c r="BQ48" i="85"/>
  <c r="BP48" i="85"/>
  <c r="BO48" i="85"/>
  <c r="BN48" i="85"/>
  <c r="BM48" i="85"/>
  <c r="BL48" i="85"/>
  <c r="BK48" i="85"/>
  <c r="BJ48" i="85"/>
  <c r="BI48" i="85"/>
  <c r="BH48" i="85"/>
  <c r="BG48" i="85"/>
  <c r="BE48" i="85"/>
  <c r="BD48" i="85"/>
  <c r="BC48" i="85"/>
  <c r="BB48" i="85"/>
  <c r="BA48" i="85"/>
  <c r="AZ48" i="85"/>
  <c r="AY48" i="85"/>
  <c r="AX48" i="85"/>
  <c r="AW48" i="85"/>
  <c r="AV48" i="85"/>
  <c r="AU48" i="85"/>
  <c r="AT48" i="85"/>
  <c r="AR48" i="85"/>
  <c r="AQ48" i="85"/>
  <c r="AP48" i="85"/>
  <c r="AO48" i="85"/>
  <c r="AN48" i="85"/>
  <c r="AM48" i="85"/>
  <c r="AL48" i="85"/>
  <c r="AK48" i="85"/>
  <c r="AJ48" i="85"/>
  <c r="AI48" i="85"/>
  <c r="AH48" i="85"/>
  <c r="AG48" i="85"/>
  <c r="AE48" i="85"/>
  <c r="AD48" i="85"/>
  <c r="AC48" i="85"/>
  <c r="AB48" i="85"/>
  <c r="AA48" i="85"/>
  <c r="Z48" i="85"/>
  <c r="Y48" i="85"/>
  <c r="X48" i="85"/>
  <c r="W48" i="85"/>
  <c r="V48" i="85"/>
  <c r="U48" i="85"/>
  <c r="T48" i="85"/>
  <c r="R48" i="85"/>
  <c r="Q48" i="85"/>
  <c r="P48" i="85"/>
  <c r="O48" i="85"/>
  <c r="N48" i="85"/>
  <c r="M48" i="85"/>
  <c r="L48" i="85"/>
  <c r="K48" i="85"/>
  <c r="J48" i="85"/>
  <c r="I48" i="85"/>
  <c r="H48" i="85"/>
  <c r="G48" i="85"/>
  <c r="BR47" i="85"/>
  <c r="BQ47" i="85"/>
  <c r="BP47" i="85"/>
  <c r="BO47" i="85"/>
  <c r="BN47" i="85"/>
  <c r="BM47" i="85"/>
  <c r="BL47" i="85"/>
  <c r="BK47" i="85"/>
  <c r="BJ47" i="85"/>
  <c r="BI47" i="85"/>
  <c r="BH47" i="85"/>
  <c r="BG47" i="85"/>
  <c r="BE47" i="85"/>
  <c r="BD47" i="85"/>
  <c r="BC47" i="85"/>
  <c r="BB47" i="85"/>
  <c r="BA47" i="85"/>
  <c r="AZ47" i="85"/>
  <c r="AY47" i="85"/>
  <c r="AX47" i="85"/>
  <c r="AW47" i="85"/>
  <c r="AV47" i="85"/>
  <c r="AU47" i="85"/>
  <c r="AT47" i="85"/>
  <c r="AR47" i="85"/>
  <c r="AQ47" i="85"/>
  <c r="AP47" i="85"/>
  <c r="AO47" i="85"/>
  <c r="AN47" i="85"/>
  <c r="AM47" i="85"/>
  <c r="AL47" i="85"/>
  <c r="AK47" i="85"/>
  <c r="AJ47" i="85"/>
  <c r="AI47" i="85"/>
  <c r="AH47" i="85"/>
  <c r="AG47" i="85"/>
  <c r="AE47" i="85"/>
  <c r="AD47" i="85"/>
  <c r="AC47" i="85"/>
  <c r="AB47" i="85"/>
  <c r="AA47" i="85"/>
  <c r="Z47" i="85"/>
  <c r="Y47" i="85"/>
  <c r="X47" i="85"/>
  <c r="W47" i="85"/>
  <c r="V47" i="85"/>
  <c r="U47" i="85"/>
  <c r="T47" i="85"/>
  <c r="R47" i="85"/>
  <c r="Q47" i="85"/>
  <c r="P47" i="85"/>
  <c r="O47" i="85"/>
  <c r="N47" i="85"/>
  <c r="M47" i="85"/>
  <c r="L47" i="85"/>
  <c r="K47" i="85"/>
  <c r="J47" i="85"/>
  <c r="I47" i="85"/>
  <c r="H47" i="85"/>
  <c r="G47" i="85"/>
  <c r="BR46" i="85"/>
  <c r="BQ46" i="85"/>
  <c r="BP46" i="85"/>
  <c r="BO46" i="85"/>
  <c r="BN46" i="85"/>
  <c r="BM46" i="85"/>
  <c r="BL46" i="85"/>
  <c r="BK46" i="85"/>
  <c r="BJ46" i="85"/>
  <c r="BI46" i="85"/>
  <c r="BH46" i="85"/>
  <c r="BG46" i="85"/>
  <c r="BE46" i="85"/>
  <c r="BD46" i="85"/>
  <c r="BC46" i="85"/>
  <c r="BB46" i="85"/>
  <c r="BA46" i="85"/>
  <c r="AZ46" i="85"/>
  <c r="AY46" i="85"/>
  <c r="AX46" i="85"/>
  <c r="AW46" i="85"/>
  <c r="AV46" i="85"/>
  <c r="AU46" i="85"/>
  <c r="AT46" i="85"/>
  <c r="AR46" i="85"/>
  <c r="AQ46" i="85"/>
  <c r="AP46" i="85"/>
  <c r="AO46" i="85"/>
  <c r="AN46" i="85"/>
  <c r="AM46" i="85"/>
  <c r="AL46" i="85"/>
  <c r="AK46" i="85"/>
  <c r="AJ46" i="85"/>
  <c r="AI46" i="85"/>
  <c r="AH46" i="85"/>
  <c r="AG46" i="85"/>
  <c r="AE46" i="85"/>
  <c r="AD46" i="85"/>
  <c r="AC46" i="85"/>
  <c r="AB46" i="85"/>
  <c r="AA46" i="85"/>
  <c r="Z46" i="85"/>
  <c r="Y46" i="85"/>
  <c r="X46" i="85"/>
  <c r="W46" i="85"/>
  <c r="V46" i="85"/>
  <c r="U46" i="85"/>
  <c r="T46" i="85"/>
  <c r="R46" i="85"/>
  <c r="Q46" i="85"/>
  <c r="P46" i="85"/>
  <c r="O46" i="85"/>
  <c r="N46" i="85"/>
  <c r="M46" i="85"/>
  <c r="L46" i="85"/>
  <c r="K46" i="85"/>
  <c r="J46" i="85"/>
  <c r="I46" i="85"/>
  <c r="H46" i="85"/>
  <c r="G46" i="85"/>
  <c r="BR45" i="85"/>
  <c r="BQ45" i="85"/>
  <c r="BP45" i="85"/>
  <c r="BO45" i="85"/>
  <c r="BN45" i="85"/>
  <c r="BM45" i="85"/>
  <c r="BL45" i="85"/>
  <c r="BK45" i="85"/>
  <c r="BJ45" i="85"/>
  <c r="BI45" i="85"/>
  <c r="BH45" i="85"/>
  <c r="BG45" i="85"/>
  <c r="BE45" i="85"/>
  <c r="BD45" i="85"/>
  <c r="BC45" i="85"/>
  <c r="BB45" i="85"/>
  <c r="BA45" i="85"/>
  <c r="AZ45" i="85"/>
  <c r="AY45" i="85"/>
  <c r="AX45" i="85"/>
  <c r="AW45" i="85"/>
  <c r="AV45" i="85"/>
  <c r="AU45" i="85"/>
  <c r="AT45" i="85"/>
  <c r="AR45" i="85"/>
  <c r="AQ45" i="85"/>
  <c r="AP45" i="85"/>
  <c r="AO45" i="85"/>
  <c r="AN45" i="85"/>
  <c r="AM45" i="85"/>
  <c r="AL45" i="85"/>
  <c r="AK45" i="85"/>
  <c r="AJ45" i="85"/>
  <c r="AI45" i="85"/>
  <c r="AH45" i="85"/>
  <c r="AG45" i="85"/>
  <c r="AE45" i="85"/>
  <c r="AD45" i="85"/>
  <c r="AC45" i="85"/>
  <c r="AB45" i="85"/>
  <c r="AA45" i="85"/>
  <c r="Z45" i="85"/>
  <c r="Y45" i="85"/>
  <c r="X45" i="85"/>
  <c r="W45" i="85"/>
  <c r="V45" i="85"/>
  <c r="U45" i="85"/>
  <c r="T45" i="85"/>
  <c r="R45" i="85"/>
  <c r="Q45" i="85"/>
  <c r="P45" i="85"/>
  <c r="O45" i="85"/>
  <c r="N45" i="85"/>
  <c r="M45" i="85"/>
  <c r="L45" i="85"/>
  <c r="K45" i="85"/>
  <c r="J45" i="85"/>
  <c r="I45" i="85"/>
  <c r="H45" i="85"/>
  <c r="G45" i="85"/>
  <c r="BR44" i="85"/>
  <c r="BQ44" i="85"/>
  <c r="BP44" i="85"/>
  <c r="BO44" i="85"/>
  <c r="BN44" i="85"/>
  <c r="BM44" i="85"/>
  <c r="BL44" i="85"/>
  <c r="BK44" i="85"/>
  <c r="BJ44" i="85"/>
  <c r="BI44" i="85"/>
  <c r="BH44" i="85"/>
  <c r="BG44" i="85"/>
  <c r="BE44" i="85"/>
  <c r="BD44" i="85"/>
  <c r="BC44" i="85"/>
  <c r="BB44" i="85"/>
  <c r="BA44" i="85"/>
  <c r="AZ44" i="85"/>
  <c r="AY44" i="85"/>
  <c r="AX44" i="85"/>
  <c r="AW44" i="85"/>
  <c r="AV44" i="85"/>
  <c r="AU44" i="85"/>
  <c r="AT44" i="85"/>
  <c r="AR44" i="85"/>
  <c r="AQ44" i="85"/>
  <c r="AP44" i="85"/>
  <c r="AO44" i="85"/>
  <c r="AN44" i="85"/>
  <c r="AM44" i="85"/>
  <c r="AL44" i="85"/>
  <c r="AK44" i="85"/>
  <c r="AJ44" i="85"/>
  <c r="AI44" i="85"/>
  <c r="AH44" i="85"/>
  <c r="AG44" i="85"/>
  <c r="AE44" i="85"/>
  <c r="AD44" i="85"/>
  <c r="AC44" i="85"/>
  <c r="AB44" i="85"/>
  <c r="AA44" i="85"/>
  <c r="Z44" i="85"/>
  <c r="Y44" i="85"/>
  <c r="X44" i="85"/>
  <c r="W44" i="85"/>
  <c r="V44" i="85"/>
  <c r="U44" i="85"/>
  <c r="T44" i="85"/>
  <c r="R44" i="85"/>
  <c r="Q44" i="85"/>
  <c r="P44" i="85"/>
  <c r="O44" i="85"/>
  <c r="N44" i="85"/>
  <c r="M44" i="85"/>
  <c r="L44" i="85"/>
  <c r="K44" i="85"/>
  <c r="J44" i="85"/>
  <c r="I44" i="85"/>
  <c r="H44" i="85"/>
  <c r="G44" i="85"/>
  <c r="BR43" i="85"/>
  <c r="BQ43" i="85"/>
  <c r="BP43" i="85"/>
  <c r="BO43" i="85"/>
  <c r="BN43" i="85"/>
  <c r="BM43" i="85"/>
  <c r="BL43" i="85"/>
  <c r="BK43" i="85"/>
  <c r="BJ43" i="85"/>
  <c r="BI43" i="85"/>
  <c r="BH43" i="85"/>
  <c r="BG43" i="85"/>
  <c r="BE43" i="85"/>
  <c r="BD43" i="85"/>
  <c r="BC43" i="85"/>
  <c r="BB43" i="85"/>
  <c r="BA43" i="85"/>
  <c r="AZ43" i="85"/>
  <c r="AY43" i="85"/>
  <c r="AX43" i="85"/>
  <c r="AW43" i="85"/>
  <c r="AV43" i="85"/>
  <c r="AU43" i="85"/>
  <c r="AT43" i="85"/>
  <c r="AR43" i="85"/>
  <c r="AQ43" i="85"/>
  <c r="AP43" i="85"/>
  <c r="AO43" i="85"/>
  <c r="AN43" i="85"/>
  <c r="AM43" i="85"/>
  <c r="AL43" i="85"/>
  <c r="AK43" i="85"/>
  <c r="AJ43" i="85"/>
  <c r="AI43" i="85"/>
  <c r="AH43" i="85"/>
  <c r="AG43" i="85"/>
  <c r="AE43" i="85"/>
  <c r="AD43" i="85"/>
  <c r="AC43" i="85"/>
  <c r="AB43" i="85"/>
  <c r="AA43" i="85"/>
  <c r="Z43" i="85"/>
  <c r="Y43" i="85"/>
  <c r="X43" i="85"/>
  <c r="W43" i="85"/>
  <c r="V43" i="85"/>
  <c r="U43" i="85"/>
  <c r="T43" i="85"/>
  <c r="R43" i="85"/>
  <c r="Q43" i="85"/>
  <c r="P43" i="85"/>
  <c r="O43" i="85"/>
  <c r="N43" i="85"/>
  <c r="M43" i="85"/>
  <c r="L43" i="85"/>
  <c r="K43" i="85"/>
  <c r="J43" i="85"/>
  <c r="I43" i="85"/>
  <c r="H43" i="85"/>
  <c r="G43" i="85"/>
  <c r="BR42" i="85"/>
  <c r="BQ42" i="85"/>
  <c r="BP42" i="85"/>
  <c r="BO42" i="85"/>
  <c r="BN42" i="85"/>
  <c r="BM42" i="85"/>
  <c r="BL42" i="85"/>
  <c r="BK42" i="85"/>
  <c r="BJ42" i="85"/>
  <c r="BI42" i="85"/>
  <c r="BH42" i="85"/>
  <c r="BG42" i="85"/>
  <c r="BE42" i="85"/>
  <c r="BD42" i="85"/>
  <c r="BC42" i="85"/>
  <c r="BB42" i="85"/>
  <c r="BA42" i="85"/>
  <c r="AZ42" i="85"/>
  <c r="AY42" i="85"/>
  <c r="AX42" i="85"/>
  <c r="AW42" i="85"/>
  <c r="AV42" i="85"/>
  <c r="AU42" i="85"/>
  <c r="AT42" i="85"/>
  <c r="AR42" i="85"/>
  <c r="AQ42" i="85"/>
  <c r="AP42" i="85"/>
  <c r="AO42" i="85"/>
  <c r="AN42" i="85"/>
  <c r="AM42" i="85"/>
  <c r="AL42" i="85"/>
  <c r="AK42" i="85"/>
  <c r="AJ42" i="85"/>
  <c r="AI42" i="85"/>
  <c r="AH42" i="85"/>
  <c r="AG42" i="85"/>
  <c r="AE42" i="85"/>
  <c r="AD42" i="85"/>
  <c r="AC42" i="85"/>
  <c r="AB42" i="85"/>
  <c r="AA42" i="85"/>
  <c r="Z42" i="85"/>
  <c r="Y42" i="85"/>
  <c r="X42" i="85"/>
  <c r="W42" i="85"/>
  <c r="V42" i="85"/>
  <c r="U42" i="85"/>
  <c r="T42" i="85"/>
  <c r="R42" i="85"/>
  <c r="Q42" i="85"/>
  <c r="P42" i="85"/>
  <c r="O42" i="85"/>
  <c r="N42" i="85"/>
  <c r="M42" i="85"/>
  <c r="L42" i="85"/>
  <c r="K42" i="85"/>
  <c r="J42" i="85"/>
  <c r="I42" i="85"/>
  <c r="H42" i="85"/>
  <c r="G42" i="85"/>
  <c r="BR41" i="85"/>
  <c r="BQ41" i="85"/>
  <c r="BP41" i="85"/>
  <c r="BO41" i="85"/>
  <c r="BN41" i="85"/>
  <c r="BM41" i="85"/>
  <c r="BL41" i="85"/>
  <c r="BK41" i="85"/>
  <c r="BJ41" i="85"/>
  <c r="BI41" i="85"/>
  <c r="BH41" i="85"/>
  <c r="BG41" i="85"/>
  <c r="BE41" i="85"/>
  <c r="BD41" i="85"/>
  <c r="BC41" i="85"/>
  <c r="BB41" i="85"/>
  <c r="BA41" i="85"/>
  <c r="AZ41" i="85"/>
  <c r="AY41" i="85"/>
  <c r="AX41" i="85"/>
  <c r="AW41" i="85"/>
  <c r="AV41" i="85"/>
  <c r="AU41" i="85"/>
  <c r="AT41" i="85"/>
  <c r="AR41" i="85"/>
  <c r="AQ41" i="85"/>
  <c r="AP41" i="85"/>
  <c r="AO41" i="85"/>
  <c r="AN41" i="85"/>
  <c r="AM41" i="85"/>
  <c r="AL41" i="85"/>
  <c r="AK41" i="85"/>
  <c r="AJ41" i="85"/>
  <c r="AI41" i="85"/>
  <c r="AH41" i="85"/>
  <c r="AG41" i="85"/>
  <c r="AE41" i="85"/>
  <c r="AD41" i="85"/>
  <c r="AC41" i="85"/>
  <c r="AB41" i="85"/>
  <c r="AA41" i="85"/>
  <c r="Z41" i="85"/>
  <c r="Y41" i="85"/>
  <c r="X41" i="85"/>
  <c r="W41" i="85"/>
  <c r="V41" i="85"/>
  <c r="U41" i="85"/>
  <c r="T41" i="85"/>
  <c r="R41" i="85"/>
  <c r="Q41" i="85"/>
  <c r="P41" i="85"/>
  <c r="O41" i="85"/>
  <c r="N41" i="85"/>
  <c r="M41" i="85"/>
  <c r="L41" i="85"/>
  <c r="K41" i="85"/>
  <c r="J41" i="85"/>
  <c r="I41" i="85"/>
  <c r="H41" i="85"/>
  <c r="G41" i="85"/>
  <c r="BR40" i="85"/>
  <c r="BQ40" i="85"/>
  <c r="BP40" i="85"/>
  <c r="BO40" i="85"/>
  <c r="BN40" i="85"/>
  <c r="BM40" i="85"/>
  <c r="BL40" i="85"/>
  <c r="BK40" i="85"/>
  <c r="BJ40" i="85"/>
  <c r="BI40" i="85"/>
  <c r="BH40" i="85"/>
  <c r="BG40" i="85"/>
  <c r="BE40" i="85"/>
  <c r="BD40" i="85"/>
  <c r="BC40" i="85"/>
  <c r="BB40" i="85"/>
  <c r="BA40" i="85"/>
  <c r="AZ40" i="85"/>
  <c r="AY40" i="85"/>
  <c r="AX40" i="85"/>
  <c r="AW40" i="85"/>
  <c r="AV40" i="85"/>
  <c r="AU40" i="85"/>
  <c r="AT40" i="85"/>
  <c r="AR40" i="85"/>
  <c r="AQ40" i="85"/>
  <c r="AP40" i="85"/>
  <c r="AO40" i="85"/>
  <c r="AN40" i="85"/>
  <c r="AM40" i="85"/>
  <c r="AL40" i="85"/>
  <c r="AK40" i="85"/>
  <c r="AJ40" i="85"/>
  <c r="AI40" i="85"/>
  <c r="AH40" i="85"/>
  <c r="AG40" i="85"/>
  <c r="AE40" i="85"/>
  <c r="AD40" i="85"/>
  <c r="AC40" i="85"/>
  <c r="AB40" i="85"/>
  <c r="AA40" i="85"/>
  <c r="Z40" i="85"/>
  <c r="Y40" i="85"/>
  <c r="X40" i="85"/>
  <c r="W40" i="85"/>
  <c r="V40" i="85"/>
  <c r="U40" i="85"/>
  <c r="T40" i="85"/>
  <c r="R40" i="85"/>
  <c r="Q40" i="85"/>
  <c r="P40" i="85"/>
  <c r="O40" i="85"/>
  <c r="N40" i="85"/>
  <c r="M40" i="85"/>
  <c r="L40" i="85"/>
  <c r="K40" i="85"/>
  <c r="J40" i="85"/>
  <c r="I40" i="85"/>
  <c r="H40" i="85"/>
  <c r="G40" i="85"/>
  <c r="BR39" i="85"/>
  <c r="BQ39" i="85"/>
  <c r="BP39" i="85"/>
  <c r="BO39" i="85"/>
  <c r="BN39" i="85"/>
  <c r="BM39" i="85"/>
  <c r="BL39" i="85"/>
  <c r="BK39" i="85"/>
  <c r="BJ39" i="85"/>
  <c r="BI39" i="85"/>
  <c r="BH39" i="85"/>
  <c r="BG39" i="85"/>
  <c r="BE39" i="85"/>
  <c r="BD39" i="85"/>
  <c r="BC39" i="85"/>
  <c r="BB39" i="85"/>
  <c r="BA39" i="85"/>
  <c r="AZ39" i="85"/>
  <c r="AY39" i="85"/>
  <c r="AX39" i="85"/>
  <c r="AW39" i="85"/>
  <c r="AV39" i="85"/>
  <c r="AU39" i="85"/>
  <c r="AT39" i="85"/>
  <c r="AR39" i="85"/>
  <c r="AQ39" i="85"/>
  <c r="AP39" i="85"/>
  <c r="AO39" i="85"/>
  <c r="AN39" i="85"/>
  <c r="AM39" i="85"/>
  <c r="AL39" i="85"/>
  <c r="AK39" i="85"/>
  <c r="AJ39" i="85"/>
  <c r="AI39" i="85"/>
  <c r="AH39" i="85"/>
  <c r="AG39" i="85"/>
  <c r="AE39" i="85"/>
  <c r="AD39" i="85"/>
  <c r="AC39" i="85"/>
  <c r="AB39" i="85"/>
  <c r="AA39" i="85"/>
  <c r="Z39" i="85"/>
  <c r="Y39" i="85"/>
  <c r="X39" i="85"/>
  <c r="W39" i="85"/>
  <c r="V39" i="85"/>
  <c r="U39" i="85"/>
  <c r="T39" i="85"/>
  <c r="R39" i="85"/>
  <c r="Q39" i="85"/>
  <c r="P39" i="85"/>
  <c r="O39" i="85"/>
  <c r="N39" i="85"/>
  <c r="M39" i="85"/>
  <c r="L39" i="85"/>
  <c r="K39" i="85"/>
  <c r="J39" i="85"/>
  <c r="I39" i="85"/>
  <c r="H39" i="85"/>
  <c r="G39" i="85"/>
  <c r="BR38" i="85"/>
  <c r="BQ38" i="85"/>
  <c r="BP38" i="85"/>
  <c r="BO38" i="85"/>
  <c r="BN38" i="85"/>
  <c r="BM38" i="85"/>
  <c r="BL38" i="85"/>
  <c r="BK38" i="85"/>
  <c r="BJ38" i="85"/>
  <c r="BI38" i="85"/>
  <c r="BH38" i="85"/>
  <c r="BG38" i="85"/>
  <c r="BE38" i="85"/>
  <c r="BD38" i="85"/>
  <c r="BC38" i="85"/>
  <c r="BB38" i="85"/>
  <c r="BA38" i="85"/>
  <c r="AZ38" i="85"/>
  <c r="AY38" i="85"/>
  <c r="AX38" i="85"/>
  <c r="AW38" i="85"/>
  <c r="AV38" i="85"/>
  <c r="AU38" i="85"/>
  <c r="AT38" i="85"/>
  <c r="AR38" i="85"/>
  <c r="AQ38" i="85"/>
  <c r="AP38" i="85"/>
  <c r="AO38" i="85"/>
  <c r="AN38" i="85"/>
  <c r="AM38" i="85"/>
  <c r="AL38" i="85"/>
  <c r="AK38" i="85"/>
  <c r="AJ38" i="85"/>
  <c r="AI38" i="85"/>
  <c r="AH38" i="85"/>
  <c r="AG38" i="85"/>
  <c r="AE38" i="85"/>
  <c r="AD38" i="85"/>
  <c r="AC38" i="85"/>
  <c r="AB38" i="85"/>
  <c r="AA38" i="85"/>
  <c r="Z38" i="85"/>
  <c r="Y38" i="85"/>
  <c r="X38" i="85"/>
  <c r="W38" i="85"/>
  <c r="V38" i="85"/>
  <c r="U38" i="85"/>
  <c r="T38" i="85"/>
  <c r="R38" i="85"/>
  <c r="Q38" i="85"/>
  <c r="P38" i="85"/>
  <c r="O38" i="85"/>
  <c r="N38" i="85"/>
  <c r="M38" i="85"/>
  <c r="L38" i="85"/>
  <c r="K38" i="85"/>
  <c r="J38" i="85"/>
  <c r="I38" i="85"/>
  <c r="H38" i="85"/>
  <c r="G38" i="85"/>
  <c r="BR37" i="85"/>
  <c r="BQ37" i="85"/>
  <c r="BP37" i="85"/>
  <c r="BO37" i="85"/>
  <c r="BN37" i="85"/>
  <c r="BM37" i="85"/>
  <c r="BL37" i="85"/>
  <c r="BK37" i="85"/>
  <c r="BJ37" i="85"/>
  <c r="BI37" i="85"/>
  <c r="BH37" i="85"/>
  <c r="BG37" i="85"/>
  <c r="BE37" i="85"/>
  <c r="BD37" i="85"/>
  <c r="BC37" i="85"/>
  <c r="BB37" i="85"/>
  <c r="BA37" i="85"/>
  <c r="AZ37" i="85"/>
  <c r="AY37" i="85"/>
  <c r="AX37" i="85"/>
  <c r="AW37" i="85"/>
  <c r="AV37" i="85"/>
  <c r="AU37" i="85"/>
  <c r="AT37" i="85"/>
  <c r="AR37" i="85"/>
  <c r="AQ37" i="85"/>
  <c r="AP37" i="85"/>
  <c r="AO37" i="85"/>
  <c r="AN37" i="85"/>
  <c r="AM37" i="85"/>
  <c r="AL37" i="85"/>
  <c r="AK37" i="85"/>
  <c r="AJ37" i="85"/>
  <c r="AI37" i="85"/>
  <c r="AH37" i="85"/>
  <c r="AG37" i="85"/>
  <c r="AE37" i="85"/>
  <c r="AD37" i="85"/>
  <c r="AC37" i="85"/>
  <c r="AB37" i="85"/>
  <c r="AA37" i="85"/>
  <c r="Z37" i="85"/>
  <c r="Y37" i="85"/>
  <c r="X37" i="85"/>
  <c r="W37" i="85"/>
  <c r="V37" i="85"/>
  <c r="U37" i="85"/>
  <c r="T37" i="85"/>
  <c r="R37" i="85"/>
  <c r="Q37" i="85"/>
  <c r="P37" i="85"/>
  <c r="O37" i="85"/>
  <c r="N37" i="85"/>
  <c r="M37" i="85"/>
  <c r="L37" i="85"/>
  <c r="K37" i="85"/>
  <c r="J37" i="85"/>
  <c r="I37" i="85"/>
  <c r="H37" i="85"/>
  <c r="G37" i="85"/>
  <c r="BR36" i="85"/>
  <c r="BQ36" i="85"/>
  <c r="BP36" i="85"/>
  <c r="BO36" i="85"/>
  <c r="BN36" i="85"/>
  <c r="BM36" i="85"/>
  <c r="BL36" i="85"/>
  <c r="BK36" i="85"/>
  <c r="BJ36" i="85"/>
  <c r="BI36" i="85"/>
  <c r="BH36" i="85"/>
  <c r="BG36" i="85"/>
  <c r="BE36" i="85"/>
  <c r="BD36" i="85"/>
  <c r="BC36" i="85"/>
  <c r="BB36" i="85"/>
  <c r="BA36" i="85"/>
  <c r="AZ36" i="85"/>
  <c r="AY36" i="85"/>
  <c r="AX36" i="85"/>
  <c r="AW36" i="85"/>
  <c r="AV36" i="85"/>
  <c r="AU36" i="85"/>
  <c r="AT36" i="85"/>
  <c r="AR36" i="85"/>
  <c r="AQ36" i="85"/>
  <c r="AP36" i="85"/>
  <c r="AO36" i="85"/>
  <c r="AN36" i="85"/>
  <c r="AM36" i="85"/>
  <c r="AL36" i="85"/>
  <c r="AK36" i="85"/>
  <c r="AJ36" i="85"/>
  <c r="AI36" i="85"/>
  <c r="AH36" i="85"/>
  <c r="AG36" i="85"/>
  <c r="AE36" i="85"/>
  <c r="AD36" i="85"/>
  <c r="AC36" i="85"/>
  <c r="AB36" i="85"/>
  <c r="AA36" i="85"/>
  <c r="Z36" i="85"/>
  <c r="Y36" i="85"/>
  <c r="X36" i="85"/>
  <c r="W36" i="85"/>
  <c r="V36" i="85"/>
  <c r="U36" i="85"/>
  <c r="T36" i="85"/>
  <c r="R36" i="85"/>
  <c r="Q36" i="85"/>
  <c r="P36" i="85"/>
  <c r="O36" i="85"/>
  <c r="N36" i="85"/>
  <c r="M36" i="85"/>
  <c r="L36" i="85"/>
  <c r="K36" i="85"/>
  <c r="J36" i="85"/>
  <c r="I36" i="85"/>
  <c r="H36" i="85"/>
  <c r="G36" i="85"/>
  <c r="BR35" i="85"/>
  <c r="BQ35" i="85"/>
  <c r="BP35" i="85"/>
  <c r="BO35" i="85"/>
  <c r="BN35" i="85"/>
  <c r="BM35" i="85"/>
  <c r="BL35" i="85"/>
  <c r="BK35" i="85"/>
  <c r="BJ35" i="85"/>
  <c r="BI35" i="85"/>
  <c r="BH35" i="85"/>
  <c r="BG35" i="85"/>
  <c r="BE35" i="85"/>
  <c r="BD35" i="85"/>
  <c r="BC35" i="85"/>
  <c r="BB35" i="85"/>
  <c r="BA35" i="85"/>
  <c r="AZ35" i="85"/>
  <c r="AY35" i="85"/>
  <c r="AX35" i="85"/>
  <c r="AW35" i="85"/>
  <c r="AV35" i="85"/>
  <c r="AU35" i="85"/>
  <c r="AT35" i="85"/>
  <c r="AR35" i="85"/>
  <c r="AQ35" i="85"/>
  <c r="AP35" i="85"/>
  <c r="AO35" i="85"/>
  <c r="AN35" i="85"/>
  <c r="AM35" i="85"/>
  <c r="AL35" i="85"/>
  <c r="AK35" i="85"/>
  <c r="AJ35" i="85"/>
  <c r="AI35" i="85"/>
  <c r="AH35" i="85"/>
  <c r="AG35" i="85"/>
  <c r="AE35" i="85"/>
  <c r="AD35" i="85"/>
  <c r="AC35" i="85"/>
  <c r="AB35" i="85"/>
  <c r="AA35" i="85"/>
  <c r="Z35" i="85"/>
  <c r="Y35" i="85"/>
  <c r="X35" i="85"/>
  <c r="W35" i="85"/>
  <c r="V35" i="85"/>
  <c r="U35" i="85"/>
  <c r="T35" i="85"/>
  <c r="R35" i="85"/>
  <c r="Q35" i="85"/>
  <c r="P35" i="85"/>
  <c r="O35" i="85"/>
  <c r="N35" i="85"/>
  <c r="M35" i="85"/>
  <c r="L35" i="85"/>
  <c r="K35" i="85"/>
  <c r="J35" i="85"/>
  <c r="I35" i="85"/>
  <c r="H35" i="85"/>
  <c r="G35" i="85"/>
  <c r="BR34" i="85"/>
  <c r="BQ34" i="85"/>
  <c r="BP34" i="85"/>
  <c r="BO34" i="85"/>
  <c r="BN34" i="85"/>
  <c r="BM34" i="85"/>
  <c r="BL34" i="85"/>
  <c r="BK34" i="85"/>
  <c r="BJ34" i="85"/>
  <c r="BI34" i="85"/>
  <c r="BH34" i="85"/>
  <c r="BG34" i="85"/>
  <c r="BE34" i="85"/>
  <c r="BD34" i="85"/>
  <c r="BC34" i="85"/>
  <c r="BB34" i="85"/>
  <c r="BA34" i="85"/>
  <c r="AZ34" i="85"/>
  <c r="AY34" i="85"/>
  <c r="AX34" i="85"/>
  <c r="AW34" i="85"/>
  <c r="AV34" i="85"/>
  <c r="AU34" i="85"/>
  <c r="AT34" i="85"/>
  <c r="AR34" i="85"/>
  <c r="AQ34" i="85"/>
  <c r="AP34" i="85"/>
  <c r="AO34" i="85"/>
  <c r="AN34" i="85"/>
  <c r="AM34" i="85"/>
  <c r="AL34" i="85"/>
  <c r="AK34" i="85"/>
  <c r="AJ34" i="85"/>
  <c r="AI34" i="85"/>
  <c r="AH34" i="85"/>
  <c r="AG34" i="85"/>
  <c r="AE34" i="85"/>
  <c r="AD34" i="85"/>
  <c r="AC34" i="85"/>
  <c r="AB34" i="85"/>
  <c r="AA34" i="85"/>
  <c r="Z34" i="85"/>
  <c r="Y34" i="85"/>
  <c r="X34" i="85"/>
  <c r="W34" i="85"/>
  <c r="V34" i="85"/>
  <c r="U34" i="85"/>
  <c r="T34" i="85"/>
  <c r="R34" i="85"/>
  <c r="Q34" i="85"/>
  <c r="P34" i="85"/>
  <c r="O34" i="85"/>
  <c r="N34" i="85"/>
  <c r="M34" i="85"/>
  <c r="L34" i="85"/>
  <c r="K34" i="85"/>
  <c r="J34" i="85"/>
  <c r="I34" i="85"/>
  <c r="H34" i="85"/>
  <c r="G34" i="85"/>
  <c r="BR33" i="85"/>
  <c r="BQ33" i="85"/>
  <c r="BP33" i="85"/>
  <c r="BO33" i="85"/>
  <c r="BN33" i="85"/>
  <c r="BM33" i="85"/>
  <c r="BL33" i="85"/>
  <c r="BK33" i="85"/>
  <c r="BJ33" i="85"/>
  <c r="BI33" i="85"/>
  <c r="BH33" i="85"/>
  <c r="BG33" i="85"/>
  <c r="BE33" i="85"/>
  <c r="BD33" i="85"/>
  <c r="BC33" i="85"/>
  <c r="BB33" i="85"/>
  <c r="BA33" i="85"/>
  <c r="AZ33" i="85"/>
  <c r="AY33" i="85"/>
  <c r="AX33" i="85"/>
  <c r="AW33" i="85"/>
  <c r="AV33" i="85"/>
  <c r="AU33" i="85"/>
  <c r="AT33" i="85"/>
  <c r="AR33" i="85"/>
  <c r="AQ33" i="85"/>
  <c r="AP33" i="85"/>
  <c r="AO33" i="85"/>
  <c r="AN33" i="85"/>
  <c r="AM33" i="85"/>
  <c r="AL33" i="85"/>
  <c r="AK33" i="85"/>
  <c r="AJ33" i="85"/>
  <c r="AI33" i="85"/>
  <c r="AH33" i="85"/>
  <c r="AG33" i="85"/>
  <c r="AE33" i="85"/>
  <c r="AD33" i="85"/>
  <c r="AC33" i="85"/>
  <c r="AB33" i="85"/>
  <c r="AA33" i="85"/>
  <c r="Z33" i="85"/>
  <c r="Y33" i="85"/>
  <c r="X33" i="85"/>
  <c r="W33" i="85"/>
  <c r="V33" i="85"/>
  <c r="U33" i="85"/>
  <c r="T33" i="85"/>
  <c r="R33" i="85"/>
  <c r="Q33" i="85"/>
  <c r="P33" i="85"/>
  <c r="O33" i="85"/>
  <c r="N33" i="85"/>
  <c r="M33" i="85"/>
  <c r="L33" i="85"/>
  <c r="K33" i="85"/>
  <c r="J33" i="85"/>
  <c r="I33" i="85"/>
  <c r="H33" i="85"/>
  <c r="G33" i="85"/>
  <c r="BR32" i="85"/>
  <c r="BQ32" i="85"/>
  <c r="BP32" i="85"/>
  <c r="BO32" i="85"/>
  <c r="BN32" i="85"/>
  <c r="BM32" i="85"/>
  <c r="BL32" i="85"/>
  <c r="BK32" i="85"/>
  <c r="BJ32" i="85"/>
  <c r="BI32" i="85"/>
  <c r="BH32" i="85"/>
  <c r="BG32" i="85"/>
  <c r="BE32" i="85"/>
  <c r="BD32" i="85"/>
  <c r="BC32" i="85"/>
  <c r="BB32" i="85"/>
  <c r="BA32" i="85"/>
  <c r="AZ32" i="85"/>
  <c r="AY32" i="85"/>
  <c r="AX32" i="85"/>
  <c r="AW32" i="85"/>
  <c r="AV32" i="85"/>
  <c r="AU32" i="85"/>
  <c r="AT32" i="85"/>
  <c r="AR32" i="85"/>
  <c r="AQ32" i="85"/>
  <c r="AP32" i="85"/>
  <c r="AO32" i="85"/>
  <c r="AN32" i="85"/>
  <c r="AM32" i="85"/>
  <c r="AL32" i="85"/>
  <c r="AK32" i="85"/>
  <c r="AJ32" i="85"/>
  <c r="AI32" i="85"/>
  <c r="AH32" i="85"/>
  <c r="AG32" i="85"/>
  <c r="AE32" i="85"/>
  <c r="AD32" i="85"/>
  <c r="AC32" i="85"/>
  <c r="AB32" i="85"/>
  <c r="AA32" i="85"/>
  <c r="Z32" i="85"/>
  <c r="Y32" i="85"/>
  <c r="X32" i="85"/>
  <c r="W32" i="85"/>
  <c r="V32" i="85"/>
  <c r="U32" i="85"/>
  <c r="T32" i="85"/>
  <c r="R32" i="85"/>
  <c r="Q32" i="85"/>
  <c r="P32" i="85"/>
  <c r="O32" i="85"/>
  <c r="N32" i="85"/>
  <c r="M32" i="85"/>
  <c r="L32" i="85"/>
  <c r="K32" i="85"/>
  <c r="J32" i="85"/>
  <c r="I32" i="85"/>
  <c r="H32" i="85"/>
  <c r="G32" i="85"/>
  <c r="BR31" i="85"/>
  <c r="BQ31" i="85"/>
  <c r="BP31" i="85"/>
  <c r="BO31" i="85"/>
  <c r="BN31" i="85"/>
  <c r="BM31" i="85"/>
  <c r="BL31" i="85"/>
  <c r="BK31" i="85"/>
  <c r="BJ31" i="85"/>
  <c r="BI31" i="85"/>
  <c r="BH31" i="85"/>
  <c r="BG31" i="85"/>
  <c r="BE31" i="85"/>
  <c r="BD31" i="85"/>
  <c r="BC31" i="85"/>
  <c r="BB31" i="85"/>
  <c r="BA31" i="85"/>
  <c r="AZ31" i="85"/>
  <c r="AY31" i="85"/>
  <c r="AX31" i="85"/>
  <c r="AW31" i="85"/>
  <c r="AV31" i="85"/>
  <c r="AU31" i="85"/>
  <c r="AT31" i="85"/>
  <c r="AR31" i="85"/>
  <c r="AQ31" i="85"/>
  <c r="AP31" i="85"/>
  <c r="AO31" i="85"/>
  <c r="AN31" i="85"/>
  <c r="AM31" i="85"/>
  <c r="AL31" i="85"/>
  <c r="AK31" i="85"/>
  <c r="AJ31" i="85"/>
  <c r="AI31" i="85"/>
  <c r="AH31" i="85"/>
  <c r="AG31" i="85"/>
  <c r="AE31" i="85"/>
  <c r="AD31" i="85"/>
  <c r="AC31" i="85"/>
  <c r="AB31" i="85"/>
  <c r="AA31" i="85"/>
  <c r="Z31" i="85"/>
  <c r="Y31" i="85"/>
  <c r="X31" i="85"/>
  <c r="W31" i="85"/>
  <c r="V31" i="85"/>
  <c r="U31" i="85"/>
  <c r="T31" i="85"/>
  <c r="R31" i="85"/>
  <c r="Q31" i="85"/>
  <c r="P31" i="85"/>
  <c r="O31" i="85"/>
  <c r="N31" i="85"/>
  <c r="M31" i="85"/>
  <c r="L31" i="85"/>
  <c r="K31" i="85"/>
  <c r="J31" i="85"/>
  <c r="I31" i="85"/>
  <c r="H31" i="85"/>
  <c r="G31" i="85"/>
  <c r="BR30" i="85"/>
  <c r="BQ30" i="85"/>
  <c r="BP30" i="85"/>
  <c r="BO30" i="85"/>
  <c r="BN30" i="85"/>
  <c r="BM30" i="85"/>
  <c r="BL30" i="85"/>
  <c r="BK30" i="85"/>
  <c r="BJ30" i="85"/>
  <c r="BI30" i="85"/>
  <c r="BH30" i="85"/>
  <c r="BG30" i="85"/>
  <c r="BE30" i="85"/>
  <c r="BD30" i="85"/>
  <c r="BC30" i="85"/>
  <c r="BB30" i="85"/>
  <c r="BA30" i="85"/>
  <c r="AZ30" i="85"/>
  <c r="AY30" i="85"/>
  <c r="AX30" i="85"/>
  <c r="AW30" i="85"/>
  <c r="AV30" i="85"/>
  <c r="AU30" i="85"/>
  <c r="AT30" i="85"/>
  <c r="AR30" i="85"/>
  <c r="AQ30" i="85"/>
  <c r="AP30" i="85"/>
  <c r="AO30" i="85"/>
  <c r="AN30" i="85"/>
  <c r="AM30" i="85"/>
  <c r="AL30" i="85"/>
  <c r="AK30" i="85"/>
  <c r="AJ30" i="85"/>
  <c r="AI30" i="85"/>
  <c r="AH30" i="85"/>
  <c r="AG30" i="85"/>
  <c r="AE30" i="85"/>
  <c r="AD30" i="85"/>
  <c r="AC30" i="85"/>
  <c r="AB30" i="85"/>
  <c r="AA30" i="85"/>
  <c r="Z30" i="85"/>
  <c r="Y30" i="85"/>
  <c r="X30" i="85"/>
  <c r="W30" i="85"/>
  <c r="V30" i="85"/>
  <c r="U30" i="85"/>
  <c r="T30" i="85"/>
  <c r="R30" i="85"/>
  <c r="Q30" i="85"/>
  <c r="P30" i="85"/>
  <c r="O30" i="85"/>
  <c r="N30" i="85"/>
  <c r="M30" i="85"/>
  <c r="L30" i="85"/>
  <c r="K30" i="85"/>
  <c r="J30" i="85"/>
  <c r="I30" i="85"/>
  <c r="H30" i="85"/>
  <c r="G30" i="85"/>
  <c r="BR29" i="85"/>
  <c r="BQ29" i="85"/>
  <c r="BP29" i="85"/>
  <c r="BO29" i="85"/>
  <c r="BN29" i="85"/>
  <c r="BM29" i="85"/>
  <c r="BL29" i="85"/>
  <c r="BK29" i="85"/>
  <c r="BJ29" i="85"/>
  <c r="BI29" i="85"/>
  <c r="BH29" i="85"/>
  <c r="BG29" i="85"/>
  <c r="BE29" i="85"/>
  <c r="BD29" i="85"/>
  <c r="BC29" i="85"/>
  <c r="BB29" i="85"/>
  <c r="BA29" i="85"/>
  <c r="AZ29" i="85"/>
  <c r="AY29" i="85"/>
  <c r="AX29" i="85"/>
  <c r="AW29" i="85"/>
  <c r="AV29" i="85"/>
  <c r="AU29" i="85"/>
  <c r="AT29" i="85"/>
  <c r="AR29" i="85"/>
  <c r="AQ29" i="85"/>
  <c r="AP29" i="85"/>
  <c r="AO29" i="85"/>
  <c r="AN29" i="85"/>
  <c r="AM29" i="85"/>
  <c r="AL29" i="85"/>
  <c r="AK29" i="85"/>
  <c r="AJ29" i="85"/>
  <c r="AI29" i="85"/>
  <c r="AH29" i="85"/>
  <c r="AG29" i="85"/>
  <c r="AE29" i="85"/>
  <c r="AD29" i="85"/>
  <c r="AC29" i="85"/>
  <c r="AB29" i="85"/>
  <c r="AA29" i="85"/>
  <c r="Z29" i="85"/>
  <c r="Y29" i="85"/>
  <c r="X29" i="85"/>
  <c r="W29" i="85"/>
  <c r="V29" i="85"/>
  <c r="U29" i="85"/>
  <c r="T29" i="85"/>
  <c r="R29" i="85"/>
  <c r="Q29" i="85"/>
  <c r="P29" i="85"/>
  <c r="O29" i="85"/>
  <c r="N29" i="85"/>
  <c r="M29" i="85"/>
  <c r="L29" i="85"/>
  <c r="K29" i="85"/>
  <c r="J29" i="85"/>
  <c r="I29" i="85"/>
  <c r="H29" i="85"/>
  <c r="G29" i="85"/>
  <c r="BR28" i="85"/>
  <c r="BQ28" i="85"/>
  <c r="BP28" i="85"/>
  <c r="BO28" i="85"/>
  <c r="BN28" i="85"/>
  <c r="BM28" i="85"/>
  <c r="BL28" i="85"/>
  <c r="BK28" i="85"/>
  <c r="BJ28" i="85"/>
  <c r="BI28" i="85"/>
  <c r="BH28" i="85"/>
  <c r="BG28" i="85"/>
  <c r="BE28" i="85"/>
  <c r="BD28" i="85"/>
  <c r="BC28" i="85"/>
  <c r="BB28" i="85"/>
  <c r="BA28" i="85"/>
  <c r="AZ28" i="85"/>
  <c r="AY28" i="85"/>
  <c r="AX28" i="85"/>
  <c r="AW28" i="85"/>
  <c r="AV28" i="85"/>
  <c r="AU28" i="85"/>
  <c r="AT28" i="85"/>
  <c r="AR28" i="85"/>
  <c r="AQ28" i="85"/>
  <c r="AP28" i="85"/>
  <c r="AO28" i="85"/>
  <c r="AN28" i="85"/>
  <c r="AM28" i="85"/>
  <c r="AL28" i="85"/>
  <c r="AK28" i="85"/>
  <c r="AJ28" i="85"/>
  <c r="AI28" i="85"/>
  <c r="AH28" i="85"/>
  <c r="AG28" i="85"/>
  <c r="AE28" i="85"/>
  <c r="AD28" i="85"/>
  <c r="AC28" i="85"/>
  <c r="AB28" i="85"/>
  <c r="AA28" i="85"/>
  <c r="Z28" i="85"/>
  <c r="Y28" i="85"/>
  <c r="X28" i="85"/>
  <c r="W28" i="85"/>
  <c r="V28" i="85"/>
  <c r="U28" i="85"/>
  <c r="T28" i="85"/>
  <c r="R28" i="85"/>
  <c r="Q28" i="85"/>
  <c r="P28" i="85"/>
  <c r="O28" i="85"/>
  <c r="N28" i="85"/>
  <c r="M28" i="85"/>
  <c r="L28" i="85"/>
  <c r="K28" i="85"/>
  <c r="J28" i="85"/>
  <c r="I28" i="85"/>
  <c r="H28" i="85"/>
  <c r="G28" i="85"/>
  <c r="BR27" i="85"/>
  <c r="BQ27" i="85"/>
  <c r="BP27" i="85"/>
  <c r="BO27" i="85"/>
  <c r="BN27" i="85"/>
  <c r="BM27" i="85"/>
  <c r="BL27" i="85"/>
  <c r="BK27" i="85"/>
  <c r="BJ27" i="85"/>
  <c r="BI27" i="85"/>
  <c r="BH27" i="85"/>
  <c r="BG27" i="85"/>
  <c r="BE27" i="85"/>
  <c r="BD27" i="85"/>
  <c r="BC27" i="85"/>
  <c r="BB27" i="85"/>
  <c r="BA27" i="85"/>
  <c r="AZ27" i="85"/>
  <c r="AY27" i="85"/>
  <c r="AX27" i="85"/>
  <c r="AW27" i="85"/>
  <c r="AV27" i="85"/>
  <c r="AU27" i="85"/>
  <c r="AT27" i="85"/>
  <c r="AR27" i="85"/>
  <c r="AQ27" i="85"/>
  <c r="AP27" i="85"/>
  <c r="AO27" i="85"/>
  <c r="AN27" i="85"/>
  <c r="AM27" i="85"/>
  <c r="AL27" i="85"/>
  <c r="AK27" i="85"/>
  <c r="AJ27" i="85"/>
  <c r="AI27" i="85"/>
  <c r="AH27" i="85"/>
  <c r="AG27" i="85"/>
  <c r="AE27" i="85"/>
  <c r="AD27" i="85"/>
  <c r="AC27" i="85"/>
  <c r="AB27" i="85"/>
  <c r="AA27" i="85"/>
  <c r="Z27" i="85"/>
  <c r="Y27" i="85"/>
  <c r="X27" i="85"/>
  <c r="W27" i="85"/>
  <c r="V27" i="85"/>
  <c r="U27" i="85"/>
  <c r="T27" i="85"/>
  <c r="R27" i="85"/>
  <c r="Q27" i="85"/>
  <c r="P27" i="85"/>
  <c r="O27" i="85"/>
  <c r="N27" i="85"/>
  <c r="M27" i="85"/>
  <c r="L27" i="85"/>
  <c r="K27" i="85"/>
  <c r="J27" i="85"/>
  <c r="I27" i="85"/>
  <c r="H27" i="85"/>
  <c r="G27" i="85"/>
  <c r="BR26" i="85"/>
  <c r="BQ26" i="85"/>
  <c r="BP26" i="85"/>
  <c r="BO26" i="85"/>
  <c r="BN26" i="85"/>
  <c r="BM26" i="85"/>
  <c r="BL26" i="85"/>
  <c r="BK26" i="85"/>
  <c r="BJ26" i="85"/>
  <c r="BI26" i="85"/>
  <c r="BH26" i="85"/>
  <c r="BG26" i="85"/>
  <c r="BE26" i="85"/>
  <c r="BD26" i="85"/>
  <c r="BC26" i="85"/>
  <c r="BB26" i="85"/>
  <c r="BA26" i="85"/>
  <c r="AZ26" i="85"/>
  <c r="AY26" i="85"/>
  <c r="AX26" i="85"/>
  <c r="AW26" i="85"/>
  <c r="AV26" i="85"/>
  <c r="AU26" i="85"/>
  <c r="AT26" i="85"/>
  <c r="AR26" i="85"/>
  <c r="AQ26" i="85"/>
  <c r="AP26" i="85"/>
  <c r="AO26" i="85"/>
  <c r="AN26" i="85"/>
  <c r="AM26" i="85"/>
  <c r="AL26" i="85"/>
  <c r="AK26" i="85"/>
  <c r="AJ26" i="85"/>
  <c r="AI26" i="85"/>
  <c r="AH26" i="85"/>
  <c r="AG26" i="85"/>
  <c r="AE26" i="85"/>
  <c r="AD26" i="85"/>
  <c r="AC26" i="85"/>
  <c r="AB26" i="85"/>
  <c r="AA26" i="85"/>
  <c r="Z26" i="85"/>
  <c r="Y26" i="85"/>
  <c r="X26" i="85"/>
  <c r="W26" i="85"/>
  <c r="V26" i="85"/>
  <c r="U26" i="85"/>
  <c r="T26" i="85"/>
  <c r="R26" i="85"/>
  <c r="Q26" i="85"/>
  <c r="P26" i="85"/>
  <c r="O26" i="85"/>
  <c r="N26" i="85"/>
  <c r="M26" i="85"/>
  <c r="L26" i="85"/>
  <c r="K26" i="85"/>
  <c r="J26" i="85"/>
  <c r="I26" i="85"/>
  <c r="H26" i="85"/>
  <c r="G26" i="85"/>
  <c r="BR25" i="85"/>
  <c r="BQ25" i="85"/>
  <c r="BP25" i="85"/>
  <c r="BO25" i="85"/>
  <c r="BN25" i="85"/>
  <c r="BM25" i="85"/>
  <c r="BL25" i="85"/>
  <c r="BK25" i="85"/>
  <c r="BJ25" i="85"/>
  <c r="BI25" i="85"/>
  <c r="BH25" i="85"/>
  <c r="BG25" i="85"/>
  <c r="BE25" i="85"/>
  <c r="BD25" i="85"/>
  <c r="BC25" i="85"/>
  <c r="BB25" i="85"/>
  <c r="BA25" i="85"/>
  <c r="AZ25" i="85"/>
  <c r="AY25" i="85"/>
  <c r="AX25" i="85"/>
  <c r="AW25" i="85"/>
  <c r="AV25" i="85"/>
  <c r="AU25" i="85"/>
  <c r="AT25" i="85"/>
  <c r="AR25" i="85"/>
  <c r="AQ25" i="85"/>
  <c r="AP25" i="85"/>
  <c r="AO25" i="85"/>
  <c r="AN25" i="85"/>
  <c r="AM25" i="85"/>
  <c r="AL25" i="85"/>
  <c r="AK25" i="85"/>
  <c r="AJ25" i="85"/>
  <c r="AI25" i="85"/>
  <c r="AH25" i="85"/>
  <c r="AG25" i="85"/>
  <c r="AE25" i="85"/>
  <c r="AD25" i="85"/>
  <c r="AC25" i="85"/>
  <c r="AB25" i="85"/>
  <c r="AA25" i="85"/>
  <c r="Z25" i="85"/>
  <c r="Y25" i="85"/>
  <c r="X25" i="85"/>
  <c r="W25" i="85"/>
  <c r="V25" i="85"/>
  <c r="U25" i="85"/>
  <c r="T25" i="85"/>
  <c r="R25" i="85"/>
  <c r="Q25" i="85"/>
  <c r="P25" i="85"/>
  <c r="O25" i="85"/>
  <c r="N25" i="85"/>
  <c r="M25" i="85"/>
  <c r="L25" i="85"/>
  <c r="K25" i="85"/>
  <c r="J25" i="85"/>
  <c r="I25" i="85"/>
  <c r="H25" i="85"/>
  <c r="G25" i="85"/>
  <c r="BR24" i="85"/>
  <c r="BQ24" i="85"/>
  <c r="BP24" i="85"/>
  <c r="BO24" i="85"/>
  <c r="BN24" i="85"/>
  <c r="BM24" i="85"/>
  <c r="BL24" i="85"/>
  <c r="BK24" i="85"/>
  <c r="BJ24" i="85"/>
  <c r="BI24" i="85"/>
  <c r="BH24" i="85"/>
  <c r="BG24" i="85"/>
  <c r="BE24" i="85"/>
  <c r="BD24" i="85"/>
  <c r="BC24" i="85"/>
  <c r="BB24" i="85"/>
  <c r="BA24" i="85"/>
  <c r="AZ24" i="85"/>
  <c r="AY24" i="85"/>
  <c r="AX24" i="85"/>
  <c r="AW24" i="85"/>
  <c r="AV24" i="85"/>
  <c r="AU24" i="85"/>
  <c r="AT24" i="85"/>
  <c r="AR24" i="85"/>
  <c r="AQ24" i="85"/>
  <c r="AP24" i="85"/>
  <c r="AO24" i="85"/>
  <c r="AN24" i="85"/>
  <c r="AM24" i="85"/>
  <c r="AL24" i="85"/>
  <c r="AK24" i="85"/>
  <c r="AJ24" i="85"/>
  <c r="AI24" i="85"/>
  <c r="AH24" i="85"/>
  <c r="AG24" i="85"/>
  <c r="AE24" i="85"/>
  <c r="AD24" i="85"/>
  <c r="AC24" i="85"/>
  <c r="AB24" i="85"/>
  <c r="AA24" i="85"/>
  <c r="Z24" i="85"/>
  <c r="Y24" i="85"/>
  <c r="X24" i="85"/>
  <c r="W24" i="85"/>
  <c r="V24" i="85"/>
  <c r="U24" i="85"/>
  <c r="T24" i="85"/>
  <c r="R24" i="85"/>
  <c r="Q24" i="85"/>
  <c r="P24" i="85"/>
  <c r="O24" i="85"/>
  <c r="N24" i="85"/>
  <c r="M24" i="85"/>
  <c r="L24" i="85"/>
  <c r="K24" i="85"/>
  <c r="J24" i="85"/>
  <c r="I24" i="85"/>
  <c r="H24" i="85"/>
  <c r="G24" i="85"/>
  <c r="BR23" i="85"/>
  <c r="BQ23" i="85"/>
  <c r="BP23" i="85"/>
  <c r="BO23" i="85"/>
  <c r="BN23" i="85"/>
  <c r="BM23" i="85"/>
  <c r="BL23" i="85"/>
  <c r="BK23" i="85"/>
  <c r="BJ23" i="85"/>
  <c r="BI23" i="85"/>
  <c r="BH23" i="85"/>
  <c r="BG23" i="85"/>
  <c r="BE23" i="85"/>
  <c r="BD23" i="85"/>
  <c r="BC23" i="85"/>
  <c r="BB23" i="85"/>
  <c r="BA23" i="85"/>
  <c r="AZ23" i="85"/>
  <c r="AY23" i="85"/>
  <c r="AX23" i="85"/>
  <c r="AW23" i="85"/>
  <c r="AV23" i="85"/>
  <c r="AU23" i="85"/>
  <c r="AT23" i="85"/>
  <c r="AR23" i="85"/>
  <c r="AQ23" i="85"/>
  <c r="AP23" i="85"/>
  <c r="AO23" i="85"/>
  <c r="AN23" i="85"/>
  <c r="AM23" i="85"/>
  <c r="AL23" i="85"/>
  <c r="AK23" i="85"/>
  <c r="AJ23" i="85"/>
  <c r="AI23" i="85"/>
  <c r="AH23" i="85"/>
  <c r="AG23" i="85"/>
  <c r="AE23" i="85"/>
  <c r="AD23" i="85"/>
  <c r="AC23" i="85"/>
  <c r="AB23" i="85"/>
  <c r="AA23" i="85"/>
  <c r="Z23" i="85"/>
  <c r="Y23" i="85"/>
  <c r="X23" i="85"/>
  <c r="W23" i="85"/>
  <c r="V23" i="85"/>
  <c r="U23" i="85"/>
  <c r="T23" i="85"/>
  <c r="R23" i="85"/>
  <c r="Q23" i="85"/>
  <c r="P23" i="85"/>
  <c r="O23" i="85"/>
  <c r="N23" i="85"/>
  <c r="M23" i="85"/>
  <c r="L23" i="85"/>
  <c r="K23" i="85"/>
  <c r="J23" i="85"/>
  <c r="I23" i="85"/>
  <c r="H23" i="85"/>
  <c r="G23" i="85"/>
  <c r="BR22" i="85"/>
  <c r="BQ22" i="85"/>
  <c r="BP22" i="85"/>
  <c r="BO22" i="85"/>
  <c r="BN22" i="85"/>
  <c r="BM22" i="85"/>
  <c r="BL22" i="85"/>
  <c r="BK22" i="85"/>
  <c r="BJ22" i="85"/>
  <c r="BI22" i="85"/>
  <c r="BH22" i="85"/>
  <c r="BG22" i="85"/>
  <c r="BE22" i="85"/>
  <c r="BD22" i="85"/>
  <c r="BC22" i="85"/>
  <c r="BB22" i="85"/>
  <c r="BA22" i="85"/>
  <c r="AZ22" i="85"/>
  <c r="AY22" i="85"/>
  <c r="AX22" i="85"/>
  <c r="AW22" i="85"/>
  <c r="AV22" i="85"/>
  <c r="AU22" i="85"/>
  <c r="AT22" i="85"/>
  <c r="AR22" i="85"/>
  <c r="AQ22" i="85"/>
  <c r="AP22" i="85"/>
  <c r="AO22" i="85"/>
  <c r="AN22" i="85"/>
  <c r="AM22" i="85"/>
  <c r="AL22" i="85"/>
  <c r="AK22" i="85"/>
  <c r="AJ22" i="85"/>
  <c r="AI22" i="85"/>
  <c r="AH22" i="85"/>
  <c r="AG22" i="85"/>
  <c r="AE22" i="85"/>
  <c r="AD22" i="85"/>
  <c r="AC22" i="85"/>
  <c r="AB22" i="85"/>
  <c r="AA22" i="85"/>
  <c r="Z22" i="85"/>
  <c r="Y22" i="85"/>
  <c r="X22" i="85"/>
  <c r="W22" i="85"/>
  <c r="V22" i="85"/>
  <c r="U22" i="85"/>
  <c r="T22" i="85"/>
  <c r="R22" i="85"/>
  <c r="Q22" i="85"/>
  <c r="P22" i="85"/>
  <c r="O22" i="85"/>
  <c r="N22" i="85"/>
  <c r="M22" i="85"/>
  <c r="L22" i="85"/>
  <c r="K22" i="85"/>
  <c r="J22" i="85"/>
  <c r="I22" i="85"/>
  <c r="H22" i="85"/>
  <c r="G22" i="85"/>
  <c r="BR21" i="85"/>
  <c r="BQ21" i="85"/>
  <c r="BP21" i="85"/>
  <c r="BO21" i="85"/>
  <c r="BN21" i="85"/>
  <c r="BM21" i="85"/>
  <c r="BL21" i="85"/>
  <c r="BK21" i="85"/>
  <c r="BJ21" i="85"/>
  <c r="BI21" i="85"/>
  <c r="BH21" i="85"/>
  <c r="BG21" i="85"/>
  <c r="BE21" i="85"/>
  <c r="BD21" i="85"/>
  <c r="BC21" i="85"/>
  <c r="BB21" i="85"/>
  <c r="BA21" i="85"/>
  <c r="AZ21" i="85"/>
  <c r="AY21" i="85"/>
  <c r="AX21" i="85"/>
  <c r="AW21" i="85"/>
  <c r="AV21" i="85"/>
  <c r="AU21" i="85"/>
  <c r="AT21" i="85"/>
  <c r="AR21" i="85"/>
  <c r="AQ21" i="85"/>
  <c r="AP21" i="85"/>
  <c r="AO21" i="85"/>
  <c r="AN21" i="85"/>
  <c r="AM21" i="85"/>
  <c r="AL21" i="85"/>
  <c r="AK21" i="85"/>
  <c r="AJ21" i="85"/>
  <c r="AI21" i="85"/>
  <c r="AH21" i="85"/>
  <c r="AG21" i="85"/>
  <c r="AE21" i="85"/>
  <c r="AD21" i="85"/>
  <c r="AC21" i="85"/>
  <c r="AB21" i="85"/>
  <c r="AA21" i="85"/>
  <c r="Z21" i="85"/>
  <c r="Y21" i="85"/>
  <c r="X21" i="85"/>
  <c r="W21" i="85"/>
  <c r="V21" i="85"/>
  <c r="U21" i="85"/>
  <c r="T21" i="85"/>
  <c r="R21" i="85"/>
  <c r="Q21" i="85"/>
  <c r="P21" i="85"/>
  <c r="O21" i="85"/>
  <c r="N21" i="85"/>
  <c r="M21" i="85"/>
  <c r="L21" i="85"/>
  <c r="K21" i="85"/>
  <c r="J21" i="85"/>
  <c r="I21" i="85"/>
  <c r="H21" i="85"/>
  <c r="G21" i="85"/>
  <c r="BR20" i="85"/>
  <c r="BQ20" i="85"/>
  <c r="BP20" i="85"/>
  <c r="BO20" i="85"/>
  <c r="BN20" i="85"/>
  <c r="BM20" i="85"/>
  <c r="BL20" i="85"/>
  <c r="BK20" i="85"/>
  <c r="BJ20" i="85"/>
  <c r="BI20" i="85"/>
  <c r="BH20" i="85"/>
  <c r="BG20" i="85"/>
  <c r="BE20" i="85"/>
  <c r="BD20" i="85"/>
  <c r="BC20" i="85"/>
  <c r="BB20" i="85"/>
  <c r="BA20" i="85"/>
  <c r="AZ20" i="85"/>
  <c r="AY20" i="85"/>
  <c r="AX20" i="85"/>
  <c r="AW20" i="85"/>
  <c r="AV20" i="85"/>
  <c r="AU20" i="85"/>
  <c r="AT20" i="85"/>
  <c r="AR20" i="85"/>
  <c r="AQ20" i="85"/>
  <c r="AP20" i="85"/>
  <c r="AO20" i="85"/>
  <c r="AN20" i="85"/>
  <c r="AM20" i="85"/>
  <c r="AL20" i="85"/>
  <c r="AK20" i="85"/>
  <c r="AJ20" i="85"/>
  <c r="AI20" i="85"/>
  <c r="AH20" i="85"/>
  <c r="AG20" i="85"/>
  <c r="AE20" i="85"/>
  <c r="AD20" i="85"/>
  <c r="AC20" i="85"/>
  <c r="AB20" i="85"/>
  <c r="AA20" i="85"/>
  <c r="Z20" i="85"/>
  <c r="Y20" i="85"/>
  <c r="X20" i="85"/>
  <c r="W20" i="85"/>
  <c r="V20" i="85"/>
  <c r="U20" i="85"/>
  <c r="T20" i="85"/>
  <c r="R20" i="85"/>
  <c r="Q20" i="85"/>
  <c r="P20" i="85"/>
  <c r="O20" i="85"/>
  <c r="N20" i="85"/>
  <c r="M20" i="85"/>
  <c r="L20" i="85"/>
  <c r="K20" i="85"/>
  <c r="J20" i="85"/>
  <c r="I20" i="85"/>
  <c r="H20" i="85"/>
  <c r="G20" i="85"/>
  <c r="BR19" i="85"/>
  <c r="BQ19" i="85"/>
  <c r="BP19" i="85"/>
  <c r="BO19" i="85"/>
  <c r="BN19" i="85"/>
  <c r="BM19" i="85"/>
  <c r="BL19" i="85"/>
  <c r="BK19" i="85"/>
  <c r="BJ19" i="85"/>
  <c r="BI19" i="85"/>
  <c r="BH19" i="85"/>
  <c r="BG19" i="85"/>
  <c r="BE19" i="85"/>
  <c r="BD19" i="85"/>
  <c r="BC19" i="85"/>
  <c r="BB19" i="85"/>
  <c r="BA19" i="85"/>
  <c r="AZ19" i="85"/>
  <c r="AY19" i="85"/>
  <c r="AX19" i="85"/>
  <c r="AW19" i="85"/>
  <c r="AV19" i="85"/>
  <c r="AU19" i="85"/>
  <c r="AT19" i="85"/>
  <c r="AR19" i="85"/>
  <c r="AQ19" i="85"/>
  <c r="AP19" i="85"/>
  <c r="AO19" i="85"/>
  <c r="AN19" i="85"/>
  <c r="AM19" i="85"/>
  <c r="AL19" i="85"/>
  <c r="AK19" i="85"/>
  <c r="AJ19" i="85"/>
  <c r="AI19" i="85"/>
  <c r="AH19" i="85"/>
  <c r="AG19" i="85"/>
  <c r="AE19" i="85"/>
  <c r="AD19" i="85"/>
  <c r="AC19" i="85"/>
  <c r="AB19" i="85"/>
  <c r="AA19" i="85"/>
  <c r="Z19" i="85"/>
  <c r="Y19" i="85"/>
  <c r="X19" i="85"/>
  <c r="W19" i="85"/>
  <c r="V19" i="85"/>
  <c r="U19" i="85"/>
  <c r="T19" i="85"/>
  <c r="R19" i="85"/>
  <c r="Q19" i="85"/>
  <c r="P19" i="85"/>
  <c r="O19" i="85"/>
  <c r="N19" i="85"/>
  <c r="M19" i="85"/>
  <c r="L19" i="85"/>
  <c r="K19" i="85"/>
  <c r="J19" i="85"/>
  <c r="I19" i="85"/>
  <c r="H19" i="85"/>
  <c r="G19" i="85"/>
  <c r="BR18" i="85"/>
  <c r="BQ18" i="85"/>
  <c r="BP18" i="85"/>
  <c r="BO18" i="85"/>
  <c r="BN18" i="85"/>
  <c r="BM18" i="85"/>
  <c r="BL18" i="85"/>
  <c r="BK18" i="85"/>
  <c r="BJ18" i="85"/>
  <c r="BI18" i="85"/>
  <c r="BH18" i="85"/>
  <c r="BG18" i="85"/>
  <c r="BE18" i="85"/>
  <c r="BD18" i="85"/>
  <c r="BC18" i="85"/>
  <c r="BB18" i="85"/>
  <c r="BA18" i="85"/>
  <c r="AZ18" i="85"/>
  <c r="AY18" i="85"/>
  <c r="AX18" i="85"/>
  <c r="AW18" i="85"/>
  <c r="AV18" i="85"/>
  <c r="AU18" i="85"/>
  <c r="AT18" i="85"/>
  <c r="AR18" i="85"/>
  <c r="AQ18" i="85"/>
  <c r="AP18" i="85"/>
  <c r="AO18" i="85"/>
  <c r="AN18" i="85"/>
  <c r="AM18" i="85"/>
  <c r="AL18" i="85"/>
  <c r="AK18" i="85"/>
  <c r="AJ18" i="85"/>
  <c r="AI18" i="85"/>
  <c r="AH18" i="85"/>
  <c r="AG18" i="85"/>
  <c r="AE18" i="85"/>
  <c r="AD18" i="85"/>
  <c r="AC18" i="85"/>
  <c r="AB18" i="85"/>
  <c r="AA18" i="85"/>
  <c r="Z18" i="85"/>
  <c r="Y18" i="85"/>
  <c r="X18" i="85"/>
  <c r="W18" i="85"/>
  <c r="V18" i="85"/>
  <c r="U18" i="85"/>
  <c r="T18" i="85"/>
  <c r="R18" i="85"/>
  <c r="Q18" i="85"/>
  <c r="P18" i="85"/>
  <c r="O18" i="85"/>
  <c r="N18" i="85"/>
  <c r="M18" i="85"/>
  <c r="L18" i="85"/>
  <c r="K18" i="85"/>
  <c r="J18" i="85"/>
  <c r="I18" i="85"/>
  <c r="H18" i="85"/>
  <c r="G18" i="85"/>
  <c r="BR17" i="85"/>
  <c r="BQ17" i="85"/>
  <c r="BP17" i="85"/>
  <c r="BO17" i="85"/>
  <c r="BN17" i="85"/>
  <c r="BM17" i="85"/>
  <c r="BL17" i="85"/>
  <c r="BK17" i="85"/>
  <c r="BJ17" i="85"/>
  <c r="BI17" i="85"/>
  <c r="BH17" i="85"/>
  <c r="BG17" i="85"/>
  <c r="BE17" i="85"/>
  <c r="BD17" i="85"/>
  <c r="BC17" i="85"/>
  <c r="BB17" i="85"/>
  <c r="BA17" i="85"/>
  <c r="AZ17" i="85"/>
  <c r="AY17" i="85"/>
  <c r="AX17" i="85"/>
  <c r="AW17" i="85"/>
  <c r="AV17" i="85"/>
  <c r="AU17" i="85"/>
  <c r="AT17" i="85"/>
  <c r="AR17" i="85"/>
  <c r="AQ17" i="85"/>
  <c r="AP17" i="85"/>
  <c r="AO17" i="85"/>
  <c r="AN17" i="85"/>
  <c r="AM17" i="85"/>
  <c r="AL17" i="85"/>
  <c r="AK17" i="85"/>
  <c r="AJ17" i="85"/>
  <c r="AI17" i="85"/>
  <c r="AH17" i="85"/>
  <c r="AG17" i="85"/>
  <c r="AE17" i="85"/>
  <c r="AD17" i="85"/>
  <c r="AC17" i="85"/>
  <c r="AB17" i="85"/>
  <c r="AA17" i="85"/>
  <c r="Z17" i="85"/>
  <c r="Y17" i="85"/>
  <c r="X17" i="85"/>
  <c r="W17" i="85"/>
  <c r="V17" i="85"/>
  <c r="U17" i="85"/>
  <c r="T17" i="85"/>
  <c r="R17" i="85"/>
  <c r="Q17" i="85"/>
  <c r="P17" i="85"/>
  <c r="O17" i="85"/>
  <c r="N17" i="85"/>
  <c r="M17" i="85"/>
  <c r="L17" i="85"/>
  <c r="K17" i="85"/>
  <c r="J17" i="85"/>
  <c r="I17" i="85"/>
  <c r="H17" i="85"/>
  <c r="G17" i="85"/>
  <c r="BR16" i="85"/>
  <c r="BQ16" i="85"/>
  <c r="BP16" i="85"/>
  <c r="BO16" i="85"/>
  <c r="BN16" i="85"/>
  <c r="BM16" i="85"/>
  <c r="BL16" i="85"/>
  <c r="BK16" i="85"/>
  <c r="BJ16" i="85"/>
  <c r="BI16" i="85"/>
  <c r="BH16" i="85"/>
  <c r="BG16" i="85"/>
  <c r="BE16" i="85"/>
  <c r="BD16" i="85"/>
  <c r="BC16" i="85"/>
  <c r="BB16" i="85"/>
  <c r="BA16" i="85"/>
  <c r="AZ16" i="85"/>
  <c r="AY16" i="85"/>
  <c r="AX16" i="85"/>
  <c r="AW16" i="85"/>
  <c r="AV16" i="85"/>
  <c r="AU16" i="85"/>
  <c r="AT16" i="85"/>
  <c r="AR16" i="85"/>
  <c r="AQ16" i="85"/>
  <c r="AP16" i="85"/>
  <c r="AO16" i="85"/>
  <c r="AN16" i="85"/>
  <c r="AM16" i="85"/>
  <c r="AL16" i="85"/>
  <c r="AK16" i="85"/>
  <c r="AJ16" i="85"/>
  <c r="AI16" i="85"/>
  <c r="AH16" i="85"/>
  <c r="AG16" i="85"/>
  <c r="AE16" i="85"/>
  <c r="AD16" i="85"/>
  <c r="AC16" i="85"/>
  <c r="AB16" i="85"/>
  <c r="AA16" i="85"/>
  <c r="Z16" i="85"/>
  <c r="Y16" i="85"/>
  <c r="X16" i="85"/>
  <c r="W16" i="85"/>
  <c r="V16" i="85"/>
  <c r="U16" i="85"/>
  <c r="T16" i="85"/>
  <c r="R16" i="85"/>
  <c r="Q16" i="85"/>
  <c r="P16" i="85"/>
  <c r="O16" i="85"/>
  <c r="N16" i="85"/>
  <c r="M16" i="85"/>
  <c r="L16" i="85"/>
  <c r="K16" i="85"/>
  <c r="J16" i="85"/>
  <c r="I16" i="85"/>
  <c r="H16" i="85"/>
  <c r="G16" i="85"/>
  <c r="BR15" i="85"/>
  <c r="BQ15" i="85"/>
  <c r="BP15" i="85"/>
  <c r="BO15" i="85"/>
  <c r="BN15" i="85"/>
  <c r="BM15" i="85"/>
  <c r="BL15" i="85"/>
  <c r="BK15" i="85"/>
  <c r="BJ15" i="85"/>
  <c r="BI15" i="85"/>
  <c r="BH15" i="85"/>
  <c r="BG15" i="85"/>
  <c r="BE15" i="85"/>
  <c r="BD15" i="85"/>
  <c r="BC15" i="85"/>
  <c r="BB15" i="85"/>
  <c r="BA15" i="85"/>
  <c r="AZ15" i="85"/>
  <c r="AY15" i="85"/>
  <c r="AX15" i="85"/>
  <c r="AW15" i="85"/>
  <c r="AV15" i="85"/>
  <c r="AU15" i="85"/>
  <c r="AT15" i="85"/>
  <c r="AR15" i="85"/>
  <c r="AQ15" i="85"/>
  <c r="AP15" i="85"/>
  <c r="AO15" i="85"/>
  <c r="AN15" i="85"/>
  <c r="AM15" i="85"/>
  <c r="AL15" i="85"/>
  <c r="AK15" i="85"/>
  <c r="AJ15" i="85"/>
  <c r="AI15" i="85"/>
  <c r="AH15" i="85"/>
  <c r="AG15" i="85"/>
  <c r="AE15" i="85"/>
  <c r="AD15" i="85"/>
  <c r="AC15" i="85"/>
  <c r="AB15" i="85"/>
  <c r="AA15" i="85"/>
  <c r="Z15" i="85"/>
  <c r="Y15" i="85"/>
  <c r="X15" i="85"/>
  <c r="W15" i="85"/>
  <c r="V15" i="85"/>
  <c r="U15" i="85"/>
  <c r="T15" i="85"/>
  <c r="R15" i="85"/>
  <c r="Q15" i="85"/>
  <c r="P15" i="85"/>
  <c r="O15" i="85"/>
  <c r="N15" i="85"/>
  <c r="M15" i="85"/>
  <c r="L15" i="85"/>
  <c r="K15" i="85"/>
  <c r="J15" i="85"/>
  <c r="I15" i="85"/>
  <c r="H15" i="85"/>
  <c r="G15" i="85"/>
  <c r="BR14" i="85"/>
  <c r="BQ14" i="85"/>
  <c r="BP14" i="85"/>
  <c r="BO14" i="85"/>
  <c r="BN14" i="85"/>
  <c r="BM14" i="85"/>
  <c r="BL14" i="85"/>
  <c r="BK14" i="85"/>
  <c r="BJ14" i="85"/>
  <c r="BI14" i="85"/>
  <c r="BH14" i="85"/>
  <c r="BG14" i="85"/>
  <c r="BE14" i="85"/>
  <c r="BD14" i="85"/>
  <c r="BC14" i="85"/>
  <c r="BB14" i="85"/>
  <c r="BA14" i="85"/>
  <c r="AZ14" i="85"/>
  <c r="AY14" i="85"/>
  <c r="AX14" i="85"/>
  <c r="AW14" i="85"/>
  <c r="AV14" i="85"/>
  <c r="AU14" i="85"/>
  <c r="AT14" i="85"/>
  <c r="AR14" i="85"/>
  <c r="AQ14" i="85"/>
  <c r="AP14" i="85"/>
  <c r="AO14" i="85"/>
  <c r="AN14" i="85"/>
  <c r="AM14" i="85"/>
  <c r="AL14" i="85"/>
  <c r="AK14" i="85"/>
  <c r="AJ14" i="85"/>
  <c r="AI14" i="85"/>
  <c r="AH14" i="85"/>
  <c r="AG14" i="85"/>
  <c r="AE14" i="85"/>
  <c r="AD14" i="85"/>
  <c r="AC14" i="85"/>
  <c r="AB14" i="85"/>
  <c r="AA14" i="85"/>
  <c r="Z14" i="85"/>
  <c r="Y14" i="85"/>
  <c r="X14" i="85"/>
  <c r="W14" i="85"/>
  <c r="V14" i="85"/>
  <c r="U14" i="85"/>
  <c r="T14" i="85"/>
  <c r="R14" i="85"/>
  <c r="Q14" i="85"/>
  <c r="P14" i="85"/>
  <c r="O14" i="85"/>
  <c r="N14" i="85"/>
  <c r="M14" i="85"/>
  <c r="L14" i="85"/>
  <c r="K14" i="85"/>
  <c r="J14" i="85"/>
  <c r="I14" i="85"/>
  <c r="H14" i="85"/>
  <c r="G14" i="85"/>
  <c r="BR13" i="85"/>
  <c r="BQ13" i="85"/>
  <c r="BP13" i="85"/>
  <c r="BO13" i="85"/>
  <c r="BN13" i="85"/>
  <c r="BM13" i="85"/>
  <c r="BL13" i="85"/>
  <c r="BK13" i="85"/>
  <c r="BJ13" i="85"/>
  <c r="BI13" i="85"/>
  <c r="BH13" i="85"/>
  <c r="BG13" i="85"/>
  <c r="BE13" i="85"/>
  <c r="BD13" i="85"/>
  <c r="BC13" i="85"/>
  <c r="BB13" i="85"/>
  <c r="BA13" i="85"/>
  <c r="AZ13" i="85"/>
  <c r="AY13" i="85"/>
  <c r="AX13" i="85"/>
  <c r="AW13" i="85"/>
  <c r="AV13" i="85"/>
  <c r="AU13" i="85"/>
  <c r="AT13" i="85"/>
  <c r="AR13" i="85"/>
  <c r="AQ13" i="85"/>
  <c r="AP13" i="85"/>
  <c r="AO13" i="85"/>
  <c r="AN13" i="85"/>
  <c r="AM13" i="85"/>
  <c r="AL13" i="85"/>
  <c r="AK13" i="85"/>
  <c r="AJ13" i="85"/>
  <c r="AI13" i="85"/>
  <c r="AH13" i="85"/>
  <c r="AG13" i="85"/>
  <c r="AE13" i="85"/>
  <c r="AD13" i="85"/>
  <c r="AC13" i="85"/>
  <c r="AB13" i="85"/>
  <c r="AA13" i="85"/>
  <c r="Z13" i="85"/>
  <c r="Y13" i="85"/>
  <c r="X13" i="85"/>
  <c r="W13" i="85"/>
  <c r="V13" i="85"/>
  <c r="U13" i="85"/>
  <c r="T13" i="85"/>
  <c r="R13" i="85"/>
  <c r="Q13" i="85"/>
  <c r="P13" i="85"/>
  <c r="O13" i="85"/>
  <c r="N13" i="85"/>
  <c r="M13" i="85"/>
  <c r="L13" i="85"/>
  <c r="K13" i="85"/>
  <c r="J13" i="85"/>
  <c r="I13" i="85"/>
  <c r="H13" i="85"/>
  <c r="G13" i="85"/>
  <c r="BR12" i="85"/>
  <c r="BQ12" i="85"/>
  <c r="BP12" i="85"/>
  <c r="BO12" i="85"/>
  <c r="BN12" i="85"/>
  <c r="BM12" i="85"/>
  <c r="BL12" i="85"/>
  <c r="BK12" i="85"/>
  <c r="BJ12" i="85"/>
  <c r="BI12" i="85"/>
  <c r="BH12" i="85"/>
  <c r="BG12" i="85"/>
  <c r="BE12" i="85"/>
  <c r="BD12" i="85"/>
  <c r="BC12" i="85"/>
  <c r="BB12" i="85"/>
  <c r="BA12" i="85"/>
  <c r="AZ12" i="85"/>
  <c r="AY12" i="85"/>
  <c r="AX12" i="85"/>
  <c r="AW12" i="85"/>
  <c r="AV12" i="85"/>
  <c r="AU12" i="85"/>
  <c r="AT12" i="85"/>
  <c r="AR12" i="85"/>
  <c r="AQ12" i="85"/>
  <c r="AP12" i="85"/>
  <c r="AO12" i="85"/>
  <c r="AN12" i="85"/>
  <c r="AM12" i="85"/>
  <c r="AL12" i="85"/>
  <c r="AK12" i="85"/>
  <c r="AJ12" i="85"/>
  <c r="AI12" i="85"/>
  <c r="AH12" i="85"/>
  <c r="AG12" i="85"/>
  <c r="AE12" i="85"/>
  <c r="AD12" i="85"/>
  <c r="AC12" i="85"/>
  <c r="AB12" i="85"/>
  <c r="AA12" i="85"/>
  <c r="Z12" i="85"/>
  <c r="Y12" i="85"/>
  <c r="X12" i="85"/>
  <c r="W12" i="85"/>
  <c r="V12" i="85"/>
  <c r="U12" i="85"/>
  <c r="T12" i="85"/>
  <c r="R12" i="85"/>
  <c r="Q12" i="85"/>
  <c r="P12" i="85"/>
  <c r="O12" i="85"/>
  <c r="N12" i="85"/>
  <c r="M12" i="85"/>
  <c r="L12" i="85"/>
  <c r="K12" i="85"/>
  <c r="J12" i="85"/>
  <c r="I12" i="85"/>
  <c r="H12" i="85"/>
  <c r="G12" i="85"/>
  <c r="BR11" i="85"/>
  <c r="BQ11" i="85"/>
  <c r="BP11" i="85"/>
  <c r="BO11" i="85"/>
  <c r="BN11" i="85"/>
  <c r="BM11" i="85"/>
  <c r="BL11" i="85"/>
  <c r="BK11" i="85"/>
  <c r="BJ11" i="85"/>
  <c r="BI11" i="85"/>
  <c r="BH11" i="85"/>
  <c r="BG11" i="85"/>
  <c r="BE11" i="85"/>
  <c r="BD11" i="85"/>
  <c r="BC11" i="85"/>
  <c r="BB11" i="85"/>
  <c r="BA11" i="85"/>
  <c r="AZ11" i="85"/>
  <c r="AY11" i="85"/>
  <c r="AX11" i="85"/>
  <c r="AW11" i="85"/>
  <c r="AV11" i="85"/>
  <c r="AU11" i="85"/>
  <c r="AT11" i="85"/>
  <c r="AR11" i="85"/>
  <c r="AQ11" i="85"/>
  <c r="AP11" i="85"/>
  <c r="AO11" i="85"/>
  <c r="AN11" i="85"/>
  <c r="AM11" i="85"/>
  <c r="AL11" i="85"/>
  <c r="AK11" i="85"/>
  <c r="AJ11" i="85"/>
  <c r="AI11" i="85"/>
  <c r="AH11" i="85"/>
  <c r="AG11" i="85"/>
  <c r="AE11" i="85"/>
  <c r="AD11" i="85"/>
  <c r="AC11" i="85"/>
  <c r="AB11" i="85"/>
  <c r="AA11" i="85"/>
  <c r="Z11" i="85"/>
  <c r="Y11" i="85"/>
  <c r="X11" i="85"/>
  <c r="W11" i="85"/>
  <c r="V11" i="85"/>
  <c r="U11" i="85"/>
  <c r="T11" i="85"/>
  <c r="R11" i="85"/>
  <c r="Q11" i="85"/>
  <c r="P11" i="85"/>
  <c r="O11" i="85"/>
  <c r="N11" i="85"/>
  <c r="M11" i="85"/>
  <c r="L11" i="85"/>
  <c r="K11" i="85"/>
  <c r="J11" i="85"/>
  <c r="I11" i="85"/>
  <c r="H11" i="85"/>
  <c r="G11" i="85"/>
  <c r="BR10" i="85"/>
  <c r="BQ10" i="85"/>
  <c r="BP10" i="85"/>
  <c r="BO10" i="85"/>
  <c r="BN10" i="85"/>
  <c r="BM10" i="85"/>
  <c r="BL10" i="85"/>
  <c r="BK10" i="85"/>
  <c r="BJ10" i="85"/>
  <c r="BI10" i="85"/>
  <c r="BH10" i="85"/>
  <c r="BG10" i="85"/>
  <c r="F4" i="83"/>
  <c r="F5" i="83"/>
  <c r="Q5" i="83" s="1"/>
  <c r="H6" i="83"/>
  <c r="I6" i="83"/>
  <c r="J6" i="83"/>
  <c r="K6" i="83"/>
  <c r="L6" i="83"/>
  <c r="M6" i="83"/>
  <c r="N6" i="83"/>
  <c r="O6" i="83"/>
  <c r="P6" i="83"/>
  <c r="Q6" i="83"/>
  <c r="R6" i="83"/>
  <c r="H7" i="83"/>
  <c r="I7" i="83"/>
  <c r="J7" i="83"/>
  <c r="K7" i="83"/>
  <c r="L7" i="83"/>
  <c r="M7" i="83"/>
  <c r="N7" i="83"/>
  <c r="O7" i="83"/>
  <c r="P7" i="83"/>
  <c r="Q7" i="83"/>
  <c r="R7" i="83"/>
  <c r="G7" i="83"/>
  <c r="G6" i="83"/>
  <c r="F2" i="83"/>
  <c r="L2" i="83"/>
  <c r="F3" i="83"/>
  <c r="K1" i="83"/>
  <c r="G1" i="83"/>
  <c r="P1" i="83"/>
  <c r="L1" i="83"/>
  <c r="H1" i="83"/>
  <c r="P2" i="83"/>
  <c r="M2" i="83"/>
  <c r="Q1" i="83"/>
  <c r="M1" i="83"/>
  <c r="I1" i="83"/>
  <c r="R1" i="83"/>
  <c r="N1" i="83"/>
  <c r="J1" i="83"/>
  <c r="O2" i="83"/>
  <c r="O1" i="83"/>
  <c r="B3" i="84"/>
  <c r="B5" i="84"/>
  <c r="B7" i="84"/>
  <c r="B4" i="84"/>
  <c r="D4" i="84"/>
  <c r="R59" i="83"/>
  <c r="Q59" i="83"/>
  <c r="P59" i="83"/>
  <c r="O59" i="83"/>
  <c r="N59" i="83"/>
  <c r="M59" i="83"/>
  <c r="L59" i="83"/>
  <c r="K59" i="83"/>
  <c r="J59" i="83"/>
  <c r="I59" i="83"/>
  <c r="H59" i="83"/>
  <c r="G59" i="83"/>
  <c r="R58" i="83"/>
  <c r="Q58" i="83"/>
  <c r="P58" i="83"/>
  <c r="O58" i="83"/>
  <c r="N58" i="83"/>
  <c r="M58" i="83"/>
  <c r="L58" i="83"/>
  <c r="K58" i="83"/>
  <c r="J58" i="83"/>
  <c r="I58" i="83"/>
  <c r="H58" i="83"/>
  <c r="G58" i="83"/>
  <c r="R57" i="83"/>
  <c r="Q57" i="83"/>
  <c r="P57" i="83"/>
  <c r="O57" i="83"/>
  <c r="N57" i="83"/>
  <c r="M57" i="83"/>
  <c r="L57" i="83"/>
  <c r="K57" i="83"/>
  <c r="J57" i="83"/>
  <c r="I57" i="83"/>
  <c r="H57" i="83"/>
  <c r="G57" i="83"/>
  <c r="R56" i="83"/>
  <c r="Q56" i="83"/>
  <c r="P56" i="83"/>
  <c r="O56" i="83"/>
  <c r="N56" i="83"/>
  <c r="M56" i="83"/>
  <c r="L56" i="83"/>
  <c r="K56" i="83"/>
  <c r="J56" i="83"/>
  <c r="I56" i="83"/>
  <c r="H56" i="83"/>
  <c r="G56" i="83"/>
  <c r="R55" i="83"/>
  <c r="Q55" i="83"/>
  <c r="P55" i="83"/>
  <c r="O55" i="83"/>
  <c r="N55" i="83"/>
  <c r="M55" i="83"/>
  <c r="L55" i="83"/>
  <c r="K55" i="83"/>
  <c r="J55" i="83"/>
  <c r="I55" i="83"/>
  <c r="H55" i="83"/>
  <c r="G55" i="83"/>
  <c r="R54" i="83"/>
  <c r="Q54" i="83"/>
  <c r="P54" i="83"/>
  <c r="O54" i="83"/>
  <c r="N54" i="83"/>
  <c r="M54" i="83"/>
  <c r="L54" i="83"/>
  <c r="K54" i="83"/>
  <c r="J54" i="83"/>
  <c r="I54" i="83"/>
  <c r="H54" i="83"/>
  <c r="G54" i="83"/>
  <c r="R53" i="83"/>
  <c r="Q53" i="83"/>
  <c r="P53" i="83"/>
  <c r="O53" i="83"/>
  <c r="N53" i="83"/>
  <c r="M53" i="83"/>
  <c r="L53" i="83"/>
  <c r="K53" i="83"/>
  <c r="J53" i="83"/>
  <c r="I53" i="83"/>
  <c r="H53" i="83"/>
  <c r="G53" i="83"/>
  <c r="R52" i="83"/>
  <c r="Q52" i="83"/>
  <c r="P52" i="83"/>
  <c r="O52" i="83"/>
  <c r="N52" i="83"/>
  <c r="M52" i="83"/>
  <c r="L52" i="83"/>
  <c r="K52" i="83"/>
  <c r="J52" i="83"/>
  <c r="I52" i="83"/>
  <c r="H52" i="83"/>
  <c r="G52" i="83"/>
  <c r="R51" i="83"/>
  <c r="Q51" i="83"/>
  <c r="P51" i="83"/>
  <c r="O51" i="83"/>
  <c r="N51" i="83"/>
  <c r="M51" i="83"/>
  <c r="L51" i="83"/>
  <c r="K51" i="83"/>
  <c r="J51" i="83"/>
  <c r="I51" i="83"/>
  <c r="H51" i="83"/>
  <c r="G51" i="83"/>
  <c r="R50" i="83"/>
  <c r="Q50" i="83"/>
  <c r="P50" i="83"/>
  <c r="O50" i="83"/>
  <c r="N50" i="83"/>
  <c r="M50" i="83"/>
  <c r="L50" i="83"/>
  <c r="K50" i="83"/>
  <c r="J50" i="83"/>
  <c r="I50" i="83"/>
  <c r="H50" i="83"/>
  <c r="G50" i="83"/>
  <c r="R49" i="83"/>
  <c r="Q49" i="83"/>
  <c r="P49" i="83"/>
  <c r="O49" i="83"/>
  <c r="N49" i="83"/>
  <c r="M49" i="83"/>
  <c r="L49" i="83"/>
  <c r="K49" i="83"/>
  <c r="J49" i="83"/>
  <c r="I49" i="83"/>
  <c r="H49" i="83"/>
  <c r="G49" i="83"/>
  <c r="R48" i="83"/>
  <c r="Q48" i="83"/>
  <c r="P48" i="83"/>
  <c r="O48" i="83"/>
  <c r="N48" i="83"/>
  <c r="M48" i="83"/>
  <c r="L48" i="83"/>
  <c r="K48" i="83"/>
  <c r="J48" i="83"/>
  <c r="I48" i="83"/>
  <c r="H48" i="83"/>
  <c r="G48" i="83"/>
  <c r="R47" i="83"/>
  <c r="Q47" i="83"/>
  <c r="P47" i="83"/>
  <c r="O47" i="83"/>
  <c r="N47" i="83"/>
  <c r="M47" i="83"/>
  <c r="L47" i="83"/>
  <c r="K47" i="83"/>
  <c r="J47" i="83"/>
  <c r="I47" i="83"/>
  <c r="H47" i="83"/>
  <c r="G47" i="83"/>
  <c r="R46" i="83"/>
  <c r="Q46" i="83"/>
  <c r="P46" i="83"/>
  <c r="O46" i="83"/>
  <c r="N46" i="83"/>
  <c r="M46" i="83"/>
  <c r="L46" i="83"/>
  <c r="K46" i="83"/>
  <c r="J46" i="83"/>
  <c r="I46" i="83"/>
  <c r="H46" i="83"/>
  <c r="G46" i="83"/>
  <c r="R45" i="83"/>
  <c r="Q45" i="83"/>
  <c r="P45" i="83"/>
  <c r="O45" i="83"/>
  <c r="N45" i="83"/>
  <c r="M45" i="83"/>
  <c r="L45" i="83"/>
  <c r="K45" i="83"/>
  <c r="J45" i="83"/>
  <c r="I45" i="83"/>
  <c r="H45" i="83"/>
  <c r="G45" i="83"/>
  <c r="R44" i="83"/>
  <c r="Q44" i="83"/>
  <c r="P44" i="83"/>
  <c r="O44" i="83"/>
  <c r="N44" i="83"/>
  <c r="M44" i="83"/>
  <c r="L44" i="83"/>
  <c r="K44" i="83"/>
  <c r="J44" i="83"/>
  <c r="I44" i="83"/>
  <c r="H44" i="83"/>
  <c r="G44" i="83"/>
  <c r="R43" i="83"/>
  <c r="Q43" i="83"/>
  <c r="P43" i="83"/>
  <c r="O43" i="83"/>
  <c r="N43" i="83"/>
  <c r="M43" i="83"/>
  <c r="L43" i="83"/>
  <c r="K43" i="83"/>
  <c r="J43" i="83"/>
  <c r="I43" i="83"/>
  <c r="H43" i="83"/>
  <c r="G43" i="83"/>
  <c r="R42" i="83"/>
  <c r="Q42" i="83"/>
  <c r="P42" i="83"/>
  <c r="O42" i="83"/>
  <c r="N42" i="83"/>
  <c r="M42" i="83"/>
  <c r="L42" i="83"/>
  <c r="K42" i="83"/>
  <c r="J42" i="83"/>
  <c r="I42" i="83"/>
  <c r="H42" i="83"/>
  <c r="G42" i="83"/>
  <c r="R41" i="83"/>
  <c r="Q41" i="83"/>
  <c r="P41" i="83"/>
  <c r="O41" i="83"/>
  <c r="N41" i="83"/>
  <c r="M41" i="83"/>
  <c r="L41" i="83"/>
  <c r="K41" i="83"/>
  <c r="J41" i="83"/>
  <c r="I41" i="83"/>
  <c r="H41" i="83"/>
  <c r="G41" i="83"/>
  <c r="R40" i="83"/>
  <c r="Q40" i="83"/>
  <c r="P40" i="83"/>
  <c r="O40" i="83"/>
  <c r="N40" i="83"/>
  <c r="M40" i="83"/>
  <c r="L40" i="83"/>
  <c r="K40" i="83"/>
  <c r="J40" i="83"/>
  <c r="I40" i="83"/>
  <c r="H40" i="83"/>
  <c r="G40" i="83"/>
  <c r="R39" i="83"/>
  <c r="Q39" i="83"/>
  <c r="P39" i="83"/>
  <c r="O39" i="83"/>
  <c r="N39" i="83"/>
  <c r="M39" i="83"/>
  <c r="L39" i="83"/>
  <c r="K39" i="83"/>
  <c r="J39" i="83"/>
  <c r="I39" i="83"/>
  <c r="H39" i="83"/>
  <c r="G39" i="83"/>
  <c r="R38" i="83"/>
  <c r="Q38" i="83"/>
  <c r="P38" i="83"/>
  <c r="O38" i="83"/>
  <c r="N38" i="83"/>
  <c r="M38" i="83"/>
  <c r="L38" i="83"/>
  <c r="K38" i="83"/>
  <c r="J38" i="83"/>
  <c r="I38" i="83"/>
  <c r="H38" i="83"/>
  <c r="G38" i="83"/>
  <c r="R37" i="83"/>
  <c r="Q37" i="83"/>
  <c r="P37" i="83"/>
  <c r="O37" i="83"/>
  <c r="N37" i="83"/>
  <c r="M37" i="83"/>
  <c r="L37" i="83"/>
  <c r="K37" i="83"/>
  <c r="J37" i="83"/>
  <c r="I37" i="83"/>
  <c r="H37" i="83"/>
  <c r="G37" i="83"/>
  <c r="R36" i="83"/>
  <c r="Q36" i="83"/>
  <c r="P36" i="83"/>
  <c r="O36" i="83"/>
  <c r="N36" i="83"/>
  <c r="M36" i="83"/>
  <c r="L36" i="83"/>
  <c r="K36" i="83"/>
  <c r="J36" i="83"/>
  <c r="I36" i="83"/>
  <c r="H36" i="83"/>
  <c r="G36" i="83"/>
  <c r="R35" i="83"/>
  <c r="Q35" i="83"/>
  <c r="P35" i="83"/>
  <c r="O35" i="83"/>
  <c r="N35" i="83"/>
  <c r="M35" i="83"/>
  <c r="L35" i="83"/>
  <c r="K35" i="83"/>
  <c r="J35" i="83"/>
  <c r="I35" i="83"/>
  <c r="H35" i="83"/>
  <c r="G35" i="83"/>
  <c r="R34" i="83"/>
  <c r="Q34" i="83"/>
  <c r="P34" i="83"/>
  <c r="O34" i="83"/>
  <c r="N34" i="83"/>
  <c r="M34" i="83"/>
  <c r="L34" i="83"/>
  <c r="K34" i="83"/>
  <c r="J34" i="83"/>
  <c r="I34" i="83"/>
  <c r="H34" i="83"/>
  <c r="G34" i="83"/>
  <c r="R33" i="83"/>
  <c r="Q33" i="83"/>
  <c r="P33" i="83"/>
  <c r="O33" i="83"/>
  <c r="N33" i="83"/>
  <c r="M33" i="83"/>
  <c r="L33" i="83"/>
  <c r="K33" i="83"/>
  <c r="J33" i="83"/>
  <c r="I33" i="83"/>
  <c r="H33" i="83"/>
  <c r="G33" i="83"/>
  <c r="R32" i="83"/>
  <c r="Q32" i="83"/>
  <c r="P32" i="83"/>
  <c r="O32" i="83"/>
  <c r="N32" i="83"/>
  <c r="M32" i="83"/>
  <c r="L32" i="83"/>
  <c r="K32" i="83"/>
  <c r="J32" i="83"/>
  <c r="I32" i="83"/>
  <c r="H32" i="83"/>
  <c r="G32" i="83"/>
  <c r="R31" i="83"/>
  <c r="Q31" i="83"/>
  <c r="P31" i="83"/>
  <c r="O31" i="83"/>
  <c r="N31" i="83"/>
  <c r="M31" i="83"/>
  <c r="L31" i="83"/>
  <c r="K31" i="83"/>
  <c r="J31" i="83"/>
  <c r="I31" i="83"/>
  <c r="H31" i="83"/>
  <c r="G31" i="83"/>
  <c r="R30" i="83"/>
  <c r="Q30" i="83"/>
  <c r="P30" i="83"/>
  <c r="O30" i="83"/>
  <c r="N30" i="83"/>
  <c r="M30" i="83"/>
  <c r="L30" i="83"/>
  <c r="K30" i="83"/>
  <c r="J30" i="83"/>
  <c r="I30" i="83"/>
  <c r="H30" i="83"/>
  <c r="G30" i="83"/>
  <c r="R29" i="83"/>
  <c r="Q29" i="83"/>
  <c r="P29" i="83"/>
  <c r="O29" i="83"/>
  <c r="N29" i="83"/>
  <c r="M29" i="83"/>
  <c r="L29" i="83"/>
  <c r="K29" i="83"/>
  <c r="J29" i="83"/>
  <c r="I29" i="83"/>
  <c r="H29" i="83"/>
  <c r="G29" i="83"/>
  <c r="R28" i="83"/>
  <c r="Q28" i="83"/>
  <c r="P28" i="83"/>
  <c r="O28" i="83"/>
  <c r="N28" i="83"/>
  <c r="M28" i="83"/>
  <c r="L28" i="83"/>
  <c r="K28" i="83"/>
  <c r="J28" i="83"/>
  <c r="I28" i="83"/>
  <c r="H28" i="83"/>
  <c r="G28" i="83"/>
  <c r="R27" i="83"/>
  <c r="Q27" i="83"/>
  <c r="P27" i="83"/>
  <c r="O27" i="83"/>
  <c r="N27" i="83"/>
  <c r="M27" i="83"/>
  <c r="L27" i="83"/>
  <c r="K27" i="83"/>
  <c r="J27" i="83"/>
  <c r="I27" i="83"/>
  <c r="H27" i="83"/>
  <c r="G27" i="83"/>
  <c r="R26" i="83"/>
  <c r="Q26" i="83"/>
  <c r="P26" i="83"/>
  <c r="O26" i="83"/>
  <c r="N26" i="83"/>
  <c r="M26" i="83"/>
  <c r="L26" i="83"/>
  <c r="K26" i="83"/>
  <c r="J26" i="83"/>
  <c r="I26" i="83"/>
  <c r="H26" i="83"/>
  <c r="G26" i="83"/>
  <c r="R25" i="83"/>
  <c r="Q25" i="83"/>
  <c r="P25" i="83"/>
  <c r="O25" i="83"/>
  <c r="N25" i="83"/>
  <c r="M25" i="83"/>
  <c r="L25" i="83"/>
  <c r="K25" i="83"/>
  <c r="J25" i="83"/>
  <c r="I25" i="83"/>
  <c r="H25" i="83"/>
  <c r="G25" i="83"/>
  <c r="R24" i="83"/>
  <c r="Q24" i="83"/>
  <c r="P24" i="83"/>
  <c r="O24" i="83"/>
  <c r="N24" i="83"/>
  <c r="M24" i="83"/>
  <c r="L24" i="83"/>
  <c r="K24" i="83"/>
  <c r="J24" i="83"/>
  <c r="I24" i="83"/>
  <c r="H24" i="83"/>
  <c r="G24" i="83"/>
  <c r="R23" i="83"/>
  <c r="Q23" i="83"/>
  <c r="P23" i="83"/>
  <c r="O23" i="83"/>
  <c r="N23" i="83"/>
  <c r="M23" i="83"/>
  <c r="L23" i="83"/>
  <c r="K23" i="83"/>
  <c r="J23" i="83"/>
  <c r="I23" i="83"/>
  <c r="H23" i="83"/>
  <c r="G23" i="83"/>
  <c r="R22" i="83"/>
  <c r="Q22" i="83"/>
  <c r="P22" i="83"/>
  <c r="O22" i="83"/>
  <c r="N22" i="83"/>
  <c r="M22" i="83"/>
  <c r="L22" i="83"/>
  <c r="K22" i="83"/>
  <c r="J22" i="83"/>
  <c r="I22" i="83"/>
  <c r="H22" i="83"/>
  <c r="G22" i="83"/>
  <c r="R21" i="83"/>
  <c r="Q21" i="83"/>
  <c r="P21" i="83"/>
  <c r="O21" i="83"/>
  <c r="N21" i="83"/>
  <c r="M21" i="83"/>
  <c r="L21" i="83"/>
  <c r="K21" i="83"/>
  <c r="J21" i="83"/>
  <c r="I21" i="83"/>
  <c r="H21" i="83"/>
  <c r="G21" i="83"/>
  <c r="R20" i="83"/>
  <c r="Q20" i="83"/>
  <c r="P20" i="83"/>
  <c r="O20" i="83"/>
  <c r="N20" i="83"/>
  <c r="M20" i="83"/>
  <c r="L20" i="83"/>
  <c r="K20" i="83"/>
  <c r="J20" i="83"/>
  <c r="I20" i="83"/>
  <c r="H20" i="83"/>
  <c r="G20" i="83"/>
  <c r="R19" i="83"/>
  <c r="Q19" i="83"/>
  <c r="P19" i="83"/>
  <c r="O19" i="83"/>
  <c r="N19" i="83"/>
  <c r="M19" i="83"/>
  <c r="L19" i="83"/>
  <c r="K19" i="83"/>
  <c r="J19" i="83"/>
  <c r="I19" i="83"/>
  <c r="H19" i="83"/>
  <c r="G19" i="83"/>
  <c r="R18" i="83"/>
  <c r="Q18" i="83"/>
  <c r="P18" i="83"/>
  <c r="O18" i="83"/>
  <c r="N18" i="83"/>
  <c r="M18" i="83"/>
  <c r="L18" i="83"/>
  <c r="K18" i="83"/>
  <c r="J18" i="83"/>
  <c r="I18" i="83"/>
  <c r="H18" i="83"/>
  <c r="G18" i="83"/>
  <c r="R17" i="83"/>
  <c r="Q17" i="83"/>
  <c r="P17" i="83"/>
  <c r="O17" i="83"/>
  <c r="N17" i="83"/>
  <c r="M17" i="83"/>
  <c r="L17" i="83"/>
  <c r="K17" i="83"/>
  <c r="J17" i="83"/>
  <c r="I17" i="83"/>
  <c r="H17" i="83"/>
  <c r="G17" i="83"/>
  <c r="R16" i="83"/>
  <c r="Q16" i="83"/>
  <c r="P16" i="83"/>
  <c r="O16" i="83"/>
  <c r="N16" i="83"/>
  <c r="M16" i="83"/>
  <c r="L16" i="83"/>
  <c r="K16" i="83"/>
  <c r="J16" i="83"/>
  <c r="I16" i="83"/>
  <c r="H16" i="83"/>
  <c r="G16" i="83"/>
  <c r="R15" i="83"/>
  <c r="Q15" i="83"/>
  <c r="P15" i="83"/>
  <c r="O15" i="83"/>
  <c r="N15" i="83"/>
  <c r="M15" i="83"/>
  <c r="L15" i="83"/>
  <c r="K15" i="83"/>
  <c r="J15" i="83"/>
  <c r="I15" i="83"/>
  <c r="H15" i="83"/>
  <c r="G15" i="83"/>
  <c r="R14" i="83"/>
  <c r="Q14" i="83"/>
  <c r="P14" i="83"/>
  <c r="O14" i="83"/>
  <c r="N14" i="83"/>
  <c r="M14" i="83"/>
  <c r="L14" i="83"/>
  <c r="K14" i="83"/>
  <c r="J14" i="83"/>
  <c r="I14" i="83"/>
  <c r="H14" i="83"/>
  <c r="G14" i="83"/>
  <c r="R13" i="83"/>
  <c r="Q13" i="83"/>
  <c r="P13" i="83"/>
  <c r="O13" i="83"/>
  <c r="N13" i="83"/>
  <c r="M13" i="83"/>
  <c r="L13" i="83"/>
  <c r="K13" i="83"/>
  <c r="J13" i="83"/>
  <c r="I13" i="83"/>
  <c r="H13" i="83"/>
  <c r="G13" i="83"/>
  <c r="R12" i="83"/>
  <c r="Q12" i="83"/>
  <c r="P12" i="83"/>
  <c r="O12" i="83"/>
  <c r="N12" i="83"/>
  <c r="M12" i="83"/>
  <c r="L12" i="83"/>
  <c r="K12" i="83"/>
  <c r="J12" i="83"/>
  <c r="I12" i="83"/>
  <c r="H12" i="83"/>
  <c r="G12" i="83"/>
  <c r="R11" i="83"/>
  <c r="Q11" i="83"/>
  <c r="P11" i="83"/>
  <c r="O11" i="83"/>
  <c r="N11" i="83"/>
  <c r="M11" i="83"/>
  <c r="L11" i="83"/>
  <c r="K11" i="83"/>
  <c r="J11" i="83"/>
  <c r="I11" i="83"/>
  <c r="H11" i="83"/>
  <c r="G11" i="83"/>
  <c r="R10" i="83"/>
  <c r="Q10" i="83"/>
  <c r="P10" i="83"/>
  <c r="O10" i="83"/>
  <c r="N10" i="83"/>
  <c r="M10" i="83"/>
  <c r="L10" i="83"/>
  <c r="K10" i="83"/>
  <c r="J10" i="83"/>
  <c r="I10" i="83"/>
  <c r="H10" i="83"/>
  <c r="G10" i="83"/>
  <c r="H14" i="67"/>
  <c r="I14" i="67"/>
  <c r="J14" i="67"/>
  <c r="K14" i="67"/>
  <c r="L14" i="67"/>
  <c r="M14" i="67"/>
  <c r="AM14" i="67" s="1"/>
  <c r="Z14" i="67"/>
  <c r="N14" i="67"/>
  <c r="O14" i="67"/>
  <c r="P14" i="67"/>
  <c r="Q14" i="67"/>
  <c r="AD14" i="67"/>
  <c r="R14" i="67"/>
  <c r="S14" i="67"/>
  <c r="U14" i="67"/>
  <c r="V14" i="67"/>
  <c r="W14" i="67"/>
  <c r="X14" i="67"/>
  <c r="Y14" i="67"/>
  <c r="AA14" i="67"/>
  <c r="AB14" i="67"/>
  <c r="AC14" i="67"/>
  <c r="AE14" i="67"/>
  <c r="AF14" i="67"/>
  <c r="AG14" i="67"/>
  <c r="H15" i="67"/>
  <c r="I15" i="67"/>
  <c r="J15" i="67"/>
  <c r="K15" i="67"/>
  <c r="L15" i="67"/>
  <c r="M15" i="67"/>
  <c r="N15" i="67"/>
  <c r="AN15" i="67" s="1"/>
  <c r="O15" i="67"/>
  <c r="P15" i="67"/>
  <c r="Q15" i="67"/>
  <c r="R15" i="67"/>
  <c r="S15" i="67"/>
  <c r="U15" i="67"/>
  <c r="V15" i="67"/>
  <c r="W15" i="67"/>
  <c r="AJ15" i="67" s="1"/>
  <c r="X15" i="67"/>
  <c r="Y15" i="67"/>
  <c r="Z15" i="67"/>
  <c r="AA15" i="67"/>
  <c r="AB15" i="67"/>
  <c r="AC15" i="67"/>
  <c r="AD15" i="67"/>
  <c r="AE15" i="67"/>
  <c r="AR15" i="67" s="1"/>
  <c r="AF15" i="67"/>
  <c r="AG15" i="67"/>
  <c r="H16" i="67"/>
  <c r="I16" i="67"/>
  <c r="J16" i="67"/>
  <c r="K16" i="67"/>
  <c r="AK16" i="67" s="1"/>
  <c r="L16" i="67"/>
  <c r="M16" i="67"/>
  <c r="N16" i="67"/>
  <c r="O16" i="67"/>
  <c r="P16" i="67"/>
  <c r="Q16" i="67"/>
  <c r="AD16" i="67"/>
  <c r="R16" i="67"/>
  <c r="S16" i="67"/>
  <c r="U16" i="67"/>
  <c r="V16" i="67"/>
  <c r="W16" i="67"/>
  <c r="AJ16" i="67" s="1"/>
  <c r="X16" i="67"/>
  <c r="Y16" i="67"/>
  <c r="Z16" i="67"/>
  <c r="AA16" i="67"/>
  <c r="AB16" i="67"/>
  <c r="AC16" i="67"/>
  <c r="AE16" i="67"/>
  <c r="AF16" i="67"/>
  <c r="AG16" i="67"/>
  <c r="H17" i="67"/>
  <c r="I17" i="67"/>
  <c r="J17" i="67"/>
  <c r="K17" i="67"/>
  <c r="L17" i="67"/>
  <c r="M17" i="67"/>
  <c r="N17" i="67"/>
  <c r="O17" i="67"/>
  <c r="P17" i="67"/>
  <c r="Q17" i="67"/>
  <c r="R17" i="67"/>
  <c r="S17" i="67"/>
  <c r="U17" i="67"/>
  <c r="V17" i="67"/>
  <c r="W17" i="67"/>
  <c r="X17" i="67"/>
  <c r="Y17" i="67"/>
  <c r="Z17" i="67"/>
  <c r="AA17" i="67"/>
  <c r="AB17" i="67"/>
  <c r="AC17" i="67"/>
  <c r="AD17" i="67"/>
  <c r="AE17" i="67"/>
  <c r="AF17" i="67"/>
  <c r="AG17" i="67"/>
  <c r="H18" i="67"/>
  <c r="I18" i="67"/>
  <c r="J18" i="67"/>
  <c r="K18" i="67"/>
  <c r="L18" i="67"/>
  <c r="M18" i="67"/>
  <c r="AM18" i="67" s="1"/>
  <c r="Z18" i="67"/>
  <c r="N18" i="67"/>
  <c r="O18" i="67"/>
  <c r="P18" i="67"/>
  <c r="Q18" i="67"/>
  <c r="AD18" i="67"/>
  <c r="AQ18" i="67" s="1"/>
  <c r="R18" i="67"/>
  <c r="S18" i="67"/>
  <c r="U18" i="67"/>
  <c r="V18" i="67"/>
  <c r="W18" i="67"/>
  <c r="X18" i="67"/>
  <c r="Y18" i="67"/>
  <c r="AA18" i="67"/>
  <c r="AB18" i="67"/>
  <c r="AC18" i="67"/>
  <c r="AE18" i="67"/>
  <c r="AF18" i="67"/>
  <c r="AG18" i="67"/>
  <c r="H19" i="67"/>
  <c r="I19" i="67"/>
  <c r="J19" i="67"/>
  <c r="K19" i="67"/>
  <c r="L19" i="67"/>
  <c r="M19" i="67"/>
  <c r="N19" i="67"/>
  <c r="O19" i="67"/>
  <c r="P19" i="67"/>
  <c r="Q19" i="67"/>
  <c r="R19" i="67"/>
  <c r="S19" i="67"/>
  <c r="U19" i="67"/>
  <c r="V19" i="67"/>
  <c r="W19" i="67"/>
  <c r="X19" i="67"/>
  <c r="Y19" i="67"/>
  <c r="Z19" i="67"/>
  <c r="AA19" i="67"/>
  <c r="AB19" i="67"/>
  <c r="AC19" i="67"/>
  <c r="AD19" i="67"/>
  <c r="AE19" i="67"/>
  <c r="AF19" i="67"/>
  <c r="AG19" i="67"/>
  <c r="H20" i="67"/>
  <c r="I20" i="67"/>
  <c r="J20" i="67"/>
  <c r="K20" i="67"/>
  <c r="AK20" i="67" s="1"/>
  <c r="L20" i="67"/>
  <c r="M20" i="67"/>
  <c r="N20" i="67"/>
  <c r="O20" i="67"/>
  <c r="P20" i="67"/>
  <c r="Q20" i="67"/>
  <c r="AQ20" i="67" s="1"/>
  <c r="AD20" i="67"/>
  <c r="R20" i="67"/>
  <c r="S20" i="67"/>
  <c r="U20" i="67"/>
  <c r="V20" i="67"/>
  <c r="W20" i="67"/>
  <c r="X20" i="67"/>
  <c r="Y20" i="67"/>
  <c r="Z20" i="67"/>
  <c r="AA20" i="67"/>
  <c r="AB20" i="67"/>
  <c r="AC20" i="67"/>
  <c r="AE20" i="67"/>
  <c r="AF20" i="67"/>
  <c r="AS20" i="67" s="1"/>
  <c r="AG20" i="67"/>
  <c r="H21" i="67"/>
  <c r="AH21" i="67" s="1"/>
  <c r="I21" i="67"/>
  <c r="J21" i="67"/>
  <c r="K21" i="67"/>
  <c r="L21" i="67"/>
  <c r="M21" i="67"/>
  <c r="N21" i="67"/>
  <c r="O21" i="67"/>
  <c r="P21" i="67"/>
  <c r="AP21" i="67" s="1"/>
  <c r="Q21" i="67"/>
  <c r="R21" i="67"/>
  <c r="S21" i="67"/>
  <c r="U21" i="67"/>
  <c r="V21" i="67"/>
  <c r="W21" i="67"/>
  <c r="X21" i="67"/>
  <c r="Y21" i="67"/>
  <c r="Z21" i="67"/>
  <c r="AA21" i="67"/>
  <c r="AB21" i="67"/>
  <c r="AC21" i="67"/>
  <c r="AD21" i="67"/>
  <c r="AE21" i="67"/>
  <c r="AF21" i="67"/>
  <c r="AG21" i="67"/>
  <c r="H22" i="67"/>
  <c r="I22" i="67"/>
  <c r="J22" i="67"/>
  <c r="K22" i="67"/>
  <c r="L22" i="67"/>
  <c r="M22" i="67"/>
  <c r="Z22" i="67"/>
  <c r="N22" i="67"/>
  <c r="O22" i="67"/>
  <c r="P22" i="67"/>
  <c r="Q22" i="67"/>
  <c r="AQ22" i="67" s="1"/>
  <c r="AD22" i="67"/>
  <c r="R22" i="67"/>
  <c r="S22" i="67"/>
  <c r="U22" i="67"/>
  <c r="V22" i="67"/>
  <c r="W22" i="67"/>
  <c r="X22" i="67"/>
  <c r="Y22" i="67"/>
  <c r="AA22" i="67"/>
  <c r="AB22" i="67"/>
  <c r="AC22" i="67"/>
  <c r="AE22" i="67"/>
  <c r="AF22" i="67"/>
  <c r="AG22" i="67"/>
  <c r="H23" i="67"/>
  <c r="I23" i="67"/>
  <c r="J23" i="67"/>
  <c r="K23" i="67"/>
  <c r="L23" i="67"/>
  <c r="M23" i="67"/>
  <c r="N23" i="67"/>
  <c r="O23" i="67"/>
  <c r="AO23" i="67" s="1"/>
  <c r="P23" i="67"/>
  <c r="Q23" i="67"/>
  <c r="R23" i="67"/>
  <c r="S23" i="67"/>
  <c r="U23" i="67"/>
  <c r="V23" i="67"/>
  <c r="W23" i="67"/>
  <c r="X23" i="67"/>
  <c r="AK23" i="67" s="1"/>
  <c r="Y23" i="67"/>
  <c r="Z23" i="67"/>
  <c r="AA23" i="67"/>
  <c r="AB23" i="67"/>
  <c r="AC23" i="67"/>
  <c r="AD23" i="67"/>
  <c r="AE23" i="67"/>
  <c r="AF23" i="67"/>
  <c r="AS23" i="67" s="1"/>
  <c r="AG23" i="67"/>
  <c r="H24" i="67"/>
  <c r="I24" i="67"/>
  <c r="J24" i="67"/>
  <c r="K24" i="67"/>
  <c r="L24" i="67"/>
  <c r="M24" i="67"/>
  <c r="N24" i="67"/>
  <c r="O24" i="67"/>
  <c r="AO24" i="67" s="1"/>
  <c r="P24" i="67"/>
  <c r="Q24" i="67"/>
  <c r="AD24" i="67"/>
  <c r="R24" i="67"/>
  <c r="S24" i="67"/>
  <c r="U24" i="67"/>
  <c r="V24" i="67"/>
  <c r="W24" i="67"/>
  <c r="X24" i="67"/>
  <c r="Y24" i="67"/>
  <c r="Z24" i="67"/>
  <c r="AA24" i="67"/>
  <c r="AB24" i="67"/>
  <c r="AC24" i="67"/>
  <c r="AE24" i="67"/>
  <c r="AF24" i="67"/>
  <c r="AG24" i="67"/>
  <c r="H25" i="67"/>
  <c r="U25" i="67"/>
  <c r="I25" i="67"/>
  <c r="J25" i="67"/>
  <c r="K25" i="67"/>
  <c r="L25" i="67"/>
  <c r="AL25" i="67" s="1"/>
  <c r="M25" i="67"/>
  <c r="N25" i="67"/>
  <c r="O25" i="67"/>
  <c r="P25" i="67"/>
  <c r="Q25" i="67"/>
  <c r="R25" i="67"/>
  <c r="AE25" i="67"/>
  <c r="S25" i="67"/>
  <c r="V25" i="67"/>
  <c r="W25" i="67"/>
  <c r="X25" i="67"/>
  <c r="Y25" i="67"/>
  <c r="Z25" i="67"/>
  <c r="AA25" i="67"/>
  <c r="AB25" i="67"/>
  <c r="AC25" i="67"/>
  <c r="AD25" i="67"/>
  <c r="AF25" i="67"/>
  <c r="AG25" i="67"/>
  <c r="H26" i="67"/>
  <c r="I26" i="67"/>
  <c r="J26" i="67"/>
  <c r="AJ26" i="67" s="1"/>
  <c r="K26" i="67"/>
  <c r="L26" i="67"/>
  <c r="M26" i="67"/>
  <c r="Z26" i="67"/>
  <c r="N26" i="67"/>
  <c r="O26" i="67"/>
  <c r="P26" i="67"/>
  <c r="Q26" i="67"/>
  <c r="AD26" i="67"/>
  <c r="R26" i="67"/>
  <c r="S26" i="67"/>
  <c r="U26" i="67"/>
  <c r="V26" i="67"/>
  <c r="W26" i="67"/>
  <c r="X26" i="67"/>
  <c r="Y26" i="67"/>
  <c r="AA26" i="67"/>
  <c r="AB26" i="67"/>
  <c r="AC26" i="67"/>
  <c r="AE26" i="67"/>
  <c r="AF26" i="67"/>
  <c r="AG26" i="67"/>
  <c r="H27" i="67"/>
  <c r="I27" i="67"/>
  <c r="J27" i="67"/>
  <c r="AJ27" i="67" s="1"/>
  <c r="K27" i="67"/>
  <c r="L27" i="67"/>
  <c r="M27" i="67"/>
  <c r="N27" i="67"/>
  <c r="O27" i="67"/>
  <c r="P27" i="67"/>
  <c r="Q27" i="67"/>
  <c r="R27" i="67"/>
  <c r="AE27" i="67"/>
  <c r="S27" i="67"/>
  <c r="U27" i="67"/>
  <c r="V27" i="67"/>
  <c r="W27" i="67"/>
  <c r="X27" i="67"/>
  <c r="Y27" i="67"/>
  <c r="Z27" i="67"/>
  <c r="AA27" i="67"/>
  <c r="AB27" i="67"/>
  <c r="AC27" i="67"/>
  <c r="AD27" i="67"/>
  <c r="AF27" i="67"/>
  <c r="AG27" i="67"/>
  <c r="H28" i="67"/>
  <c r="I28" i="67"/>
  <c r="J28" i="67"/>
  <c r="K28" i="67"/>
  <c r="L28" i="67"/>
  <c r="M28" i="67"/>
  <c r="N28" i="67"/>
  <c r="O28" i="67"/>
  <c r="P28" i="67"/>
  <c r="Q28" i="67"/>
  <c r="AD28" i="67"/>
  <c r="R28" i="67"/>
  <c r="S28" i="67"/>
  <c r="U28" i="67"/>
  <c r="V28" i="67"/>
  <c r="W28" i="67"/>
  <c r="X28" i="67"/>
  <c r="Y28" i="67"/>
  <c r="Z28" i="67"/>
  <c r="AA28" i="67"/>
  <c r="AB28" i="67"/>
  <c r="AC28" i="67"/>
  <c r="AE28" i="67"/>
  <c r="AF28" i="67"/>
  <c r="AG28" i="67"/>
  <c r="H29" i="67"/>
  <c r="U29" i="67"/>
  <c r="I29" i="67"/>
  <c r="J29" i="67"/>
  <c r="K29" i="67"/>
  <c r="L29" i="67"/>
  <c r="M29" i="67"/>
  <c r="N29" i="67"/>
  <c r="O29" i="67"/>
  <c r="P29" i="67"/>
  <c r="Q29" i="67"/>
  <c r="R29" i="67"/>
  <c r="AE29" i="67"/>
  <c r="S29" i="67"/>
  <c r="V29" i="67"/>
  <c r="W29" i="67"/>
  <c r="X29" i="67"/>
  <c r="Y29" i="67"/>
  <c r="Z29" i="67"/>
  <c r="AA29" i="67"/>
  <c r="AB29" i="67"/>
  <c r="AC29" i="67"/>
  <c r="AP29" i="67" s="1"/>
  <c r="AD29" i="67"/>
  <c r="AF29" i="67"/>
  <c r="AG29" i="67"/>
  <c r="H30" i="67"/>
  <c r="I30" i="67"/>
  <c r="J30" i="67"/>
  <c r="K30" i="67"/>
  <c r="L30" i="67"/>
  <c r="M30" i="67"/>
  <c r="Z30" i="67"/>
  <c r="N30" i="67"/>
  <c r="O30" i="67"/>
  <c r="P30" i="67"/>
  <c r="Q30" i="67"/>
  <c r="AD30" i="67"/>
  <c r="R30" i="67"/>
  <c r="S30" i="67"/>
  <c r="AS30" i="67" s="1"/>
  <c r="U30" i="67"/>
  <c r="V30" i="67"/>
  <c r="W30" i="67"/>
  <c r="X30" i="67"/>
  <c r="Y30" i="67"/>
  <c r="AA30" i="67"/>
  <c r="AB30" i="67"/>
  <c r="AC30" i="67"/>
  <c r="AE30" i="67"/>
  <c r="AF30" i="67"/>
  <c r="AG30" i="67"/>
  <c r="H31" i="67"/>
  <c r="I31" i="67"/>
  <c r="J31" i="67"/>
  <c r="K31" i="67"/>
  <c r="L31" i="67"/>
  <c r="AL31" i="67" s="1"/>
  <c r="M31" i="67"/>
  <c r="N31" i="67"/>
  <c r="AA31" i="67"/>
  <c r="O31" i="67"/>
  <c r="P31" i="67"/>
  <c r="Q31" i="67"/>
  <c r="R31" i="67"/>
  <c r="AE31" i="67"/>
  <c r="S31" i="67"/>
  <c r="U31" i="67"/>
  <c r="V31" i="67"/>
  <c r="W31" i="67"/>
  <c r="X31" i="67"/>
  <c r="Y31" i="67"/>
  <c r="Z31" i="67"/>
  <c r="AB31" i="67"/>
  <c r="AC31" i="67"/>
  <c r="AD31" i="67"/>
  <c r="AQ31" i="67" s="1"/>
  <c r="AF31" i="67"/>
  <c r="AG31" i="67"/>
  <c r="H32" i="67"/>
  <c r="I32" i="67"/>
  <c r="J32" i="67"/>
  <c r="K32" i="67"/>
  <c r="X32" i="67"/>
  <c r="L32" i="67"/>
  <c r="M32" i="67"/>
  <c r="N32" i="67"/>
  <c r="O32" i="67"/>
  <c r="P32" i="67"/>
  <c r="Q32" i="67"/>
  <c r="R32" i="67"/>
  <c r="S32" i="67"/>
  <c r="AS32" i="67" s="1"/>
  <c r="U32" i="67"/>
  <c r="V32" i="67"/>
  <c r="W32" i="67"/>
  <c r="Y32" i="67"/>
  <c r="Z32" i="67"/>
  <c r="AA32" i="67"/>
  <c r="AB32" i="67"/>
  <c r="AO32" i="67" s="1"/>
  <c r="AC32" i="67"/>
  <c r="AD32" i="67"/>
  <c r="AE32" i="67"/>
  <c r="AF32" i="67"/>
  <c r="AG32" i="67"/>
  <c r="H33" i="67"/>
  <c r="U33" i="67"/>
  <c r="I33" i="67"/>
  <c r="J33" i="67"/>
  <c r="K33" i="67"/>
  <c r="L33" i="67"/>
  <c r="M33" i="67"/>
  <c r="N33" i="67"/>
  <c r="O33" i="67"/>
  <c r="P33" i="67"/>
  <c r="Q33" i="67"/>
  <c r="R33" i="67"/>
  <c r="AE33" i="67"/>
  <c r="S33" i="67"/>
  <c r="V33" i="67"/>
  <c r="W33" i="67"/>
  <c r="X33" i="67"/>
  <c r="Y33" i="67"/>
  <c r="Z33" i="67"/>
  <c r="AA33" i="67"/>
  <c r="AB33" i="67"/>
  <c r="AC33" i="67"/>
  <c r="AD33" i="67"/>
  <c r="AF33" i="67"/>
  <c r="AG33" i="67"/>
  <c r="H34" i="67"/>
  <c r="I34" i="67"/>
  <c r="J34" i="67"/>
  <c r="K34" i="67"/>
  <c r="L34" i="67"/>
  <c r="M34" i="67"/>
  <c r="Z34" i="67"/>
  <c r="N34" i="67"/>
  <c r="O34" i="67"/>
  <c r="P34" i="67"/>
  <c r="Q34" i="67"/>
  <c r="AD34" i="67"/>
  <c r="AQ34" i="67" s="1"/>
  <c r="R34" i="67"/>
  <c r="S34" i="67"/>
  <c r="U34" i="67"/>
  <c r="V34" i="67"/>
  <c r="W34" i="67"/>
  <c r="X34" i="67"/>
  <c r="Y34" i="67"/>
  <c r="AA34" i="67"/>
  <c r="AB34" i="67"/>
  <c r="AC34" i="67"/>
  <c r="AE34" i="67"/>
  <c r="AF34" i="67"/>
  <c r="AG34" i="67"/>
  <c r="H35" i="67"/>
  <c r="I35" i="67"/>
  <c r="J35" i="67"/>
  <c r="W35" i="67"/>
  <c r="K35" i="67"/>
  <c r="L35" i="67"/>
  <c r="M35" i="67"/>
  <c r="N35" i="67"/>
  <c r="O35" i="67"/>
  <c r="P35" i="67"/>
  <c r="Q35" i="67"/>
  <c r="R35" i="67"/>
  <c r="S35" i="67"/>
  <c r="U35" i="67"/>
  <c r="V35" i="67"/>
  <c r="X35" i="67"/>
  <c r="AK35" i="67" s="1"/>
  <c r="Y35" i="67"/>
  <c r="Z35" i="67"/>
  <c r="AA35" i="67"/>
  <c r="AB35" i="67"/>
  <c r="AC35" i="67"/>
  <c r="AD35" i="67"/>
  <c r="AE35" i="67"/>
  <c r="AF35" i="67"/>
  <c r="AG35" i="67"/>
  <c r="H36" i="67"/>
  <c r="I36" i="67"/>
  <c r="J36" i="67"/>
  <c r="K36" i="67"/>
  <c r="AK36" i="67" s="1"/>
  <c r="X36" i="67"/>
  <c r="L36" i="67"/>
  <c r="M36" i="67"/>
  <c r="N36" i="67"/>
  <c r="O36" i="67"/>
  <c r="AO36" i="67" s="1"/>
  <c r="P36" i="67"/>
  <c r="Q36" i="67"/>
  <c r="R36" i="67"/>
  <c r="S36" i="67"/>
  <c r="AF36" i="67"/>
  <c r="U36" i="67"/>
  <c r="V36" i="67"/>
  <c r="W36" i="67"/>
  <c r="Y36" i="67"/>
  <c r="Z36" i="67"/>
  <c r="AA36" i="67"/>
  <c r="AB36" i="67"/>
  <c r="AC36" i="67"/>
  <c r="AD36" i="67"/>
  <c r="AE36" i="67"/>
  <c r="AG36" i="67"/>
  <c r="H37" i="67"/>
  <c r="I37" i="67"/>
  <c r="J37" i="67"/>
  <c r="K37" i="67"/>
  <c r="L37" i="67"/>
  <c r="Y37" i="67"/>
  <c r="M37" i="67"/>
  <c r="N37" i="67"/>
  <c r="O37" i="67"/>
  <c r="P37" i="67"/>
  <c r="Q37" i="67"/>
  <c r="R37" i="67"/>
  <c r="S37" i="67"/>
  <c r="U37" i="67"/>
  <c r="V37" i="67"/>
  <c r="W37" i="67"/>
  <c r="X37" i="67"/>
  <c r="Z37" i="67"/>
  <c r="AA37" i="67"/>
  <c r="AB37" i="67"/>
  <c r="AC37" i="67"/>
  <c r="AD37" i="67"/>
  <c r="AE37" i="67"/>
  <c r="AR37" i="67" s="1"/>
  <c r="AF37" i="67"/>
  <c r="AG37" i="67"/>
  <c r="H38" i="67"/>
  <c r="I38" i="67"/>
  <c r="J38" i="67"/>
  <c r="K38" i="67"/>
  <c r="L38" i="67"/>
  <c r="M38" i="67"/>
  <c r="AM38" i="67" s="1"/>
  <c r="N38" i="67"/>
  <c r="O38" i="67"/>
  <c r="P38" i="67"/>
  <c r="Q38" i="67"/>
  <c r="R38" i="67"/>
  <c r="S38" i="67"/>
  <c r="U38" i="67"/>
  <c r="V38" i="67"/>
  <c r="W38" i="67"/>
  <c r="X38" i="67"/>
  <c r="Y38" i="67"/>
  <c r="Z38" i="67"/>
  <c r="AA38" i="67"/>
  <c r="AB38" i="67"/>
  <c r="AC38" i="67"/>
  <c r="AD38" i="67"/>
  <c r="AQ38" i="67" s="1"/>
  <c r="AE38" i="67"/>
  <c r="AF38" i="67"/>
  <c r="AG38" i="67"/>
  <c r="H39" i="67"/>
  <c r="I39" i="67"/>
  <c r="J39" i="67"/>
  <c r="AJ39" i="67" s="1"/>
  <c r="K39" i="67"/>
  <c r="L39" i="67"/>
  <c r="Y39" i="67"/>
  <c r="M39" i="67"/>
  <c r="N39" i="67"/>
  <c r="O39" i="67"/>
  <c r="P39" i="67"/>
  <c r="Q39" i="67"/>
  <c r="R39" i="67"/>
  <c r="S39" i="67"/>
  <c r="U39" i="67"/>
  <c r="V39" i="67"/>
  <c r="W39" i="67"/>
  <c r="X39" i="67"/>
  <c r="Z39" i="67"/>
  <c r="AA39" i="67"/>
  <c r="AB39" i="67"/>
  <c r="AC39" i="67"/>
  <c r="AD39" i="67"/>
  <c r="AE39" i="67"/>
  <c r="AF39" i="67"/>
  <c r="AG39" i="67"/>
  <c r="H40" i="67"/>
  <c r="I40" i="67"/>
  <c r="J40" i="67"/>
  <c r="K40" i="67"/>
  <c r="X40" i="67"/>
  <c r="AK40" i="67" s="1"/>
  <c r="L40" i="67"/>
  <c r="AL40" i="67" s="1"/>
  <c r="Y40" i="67"/>
  <c r="M40" i="67"/>
  <c r="N40" i="67"/>
  <c r="O40" i="67"/>
  <c r="P40" i="67"/>
  <c r="Q40" i="67"/>
  <c r="R40" i="67"/>
  <c r="S40" i="67"/>
  <c r="AS40" i="67" s="1"/>
  <c r="AF40" i="67"/>
  <c r="U40" i="67"/>
  <c r="V40" i="67"/>
  <c r="W40" i="67"/>
  <c r="Z40" i="67"/>
  <c r="AA40" i="67"/>
  <c r="AB40" i="67"/>
  <c r="AC40" i="67"/>
  <c r="AD40" i="67"/>
  <c r="AE40" i="67"/>
  <c r="AG40" i="67"/>
  <c r="H41" i="67"/>
  <c r="I41" i="67"/>
  <c r="J41" i="67"/>
  <c r="K41" i="67"/>
  <c r="L41" i="67"/>
  <c r="M41" i="67"/>
  <c r="N41" i="67"/>
  <c r="O41" i="67"/>
  <c r="P41" i="67"/>
  <c r="Q41" i="67"/>
  <c r="R41" i="67"/>
  <c r="S41" i="67"/>
  <c r="U41" i="67"/>
  <c r="V41" i="67"/>
  <c r="W41" i="67"/>
  <c r="X41" i="67"/>
  <c r="Y41" i="67"/>
  <c r="AL41" i="67" s="1"/>
  <c r="Z41" i="67"/>
  <c r="AA41" i="67"/>
  <c r="AB41" i="67"/>
  <c r="AO41" i="67" s="1"/>
  <c r="AC41" i="67"/>
  <c r="AD41" i="67"/>
  <c r="AE41" i="67"/>
  <c r="AF41" i="67"/>
  <c r="AG41" i="67"/>
  <c r="H42" i="67"/>
  <c r="I42" i="67"/>
  <c r="J42" i="67"/>
  <c r="K42" i="67"/>
  <c r="L42" i="67"/>
  <c r="M42" i="67"/>
  <c r="N42" i="67"/>
  <c r="O42" i="67"/>
  <c r="P42" i="67"/>
  <c r="AP42" i="67" s="1"/>
  <c r="Q42" i="67"/>
  <c r="R42" i="67"/>
  <c r="AR42" i="67" s="1"/>
  <c r="S42" i="67"/>
  <c r="U42" i="67"/>
  <c r="V42" i="67"/>
  <c r="W42" i="67"/>
  <c r="X42" i="67"/>
  <c r="AK42" i="67" s="1"/>
  <c r="Y42" i="67"/>
  <c r="AL42" i="67" s="1"/>
  <c r="Z42" i="67"/>
  <c r="AA42" i="67"/>
  <c r="AB42" i="67"/>
  <c r="AC42" i="67"/>
  <c r="AD42" i="67"/>
  <c r="AE42" i="67"/>
  <c r="AF42" i="67"/>
  <c r="AG42" i="67"/>
  <c r="AJ42" i="67"/>
  <c r="H43" i="67"/>
  <c r="I43" i="67"/>
  <c r="J43" i="67"/>
  <c r="K43" i="67"/>
  <c r="AK43" i="67" s="1"/>
  <c r="L43" i="67"/>
  <c r="M43" i="67"/>
  <c r="AM43" i="67" s="1"/>
  <c r="N43" i="67"/>
  <c r="O43" i="67"/>
  <c r="P43" i="67"/>
  <c r="Q43" i="67"/>
  <c r="R43" i="67"/>
  <c r="S43" i="67"/>
  <c r="U43" i="67"/>
  <c r="V43" i="67"/>
  <c r="W43" i="67"/>
  <c r="AJ43" i="67" s="1"/>
  <c r="X43" i="67"/>
  <c r="Y43" i="67"/>
  <c r="Z43" i="67"/>
  <c r="AA43" i="67"/>
  <c r="AB43" i="67"/>
  <c r="AC43" i="67"/>
  <c r="AD43" i="67"/>
  <c r="AQ43" i="67" s="1"/>
  <c r="AE43" i="67"/>
  <c r="AF43" i="67"/>
  <c r="AG43" i="67"/>
  <c r="H44" i="67"/>
  <c r="I44" i="67"/>
  <c r="J44" i="67"/>
  <c r="K44" i="67"/>
  <c r="L44" i="67"/>
  <c r="M44" i="67"/>
  <c r="N44" i="67"/>
  <c r="O44" i="67"/>
  <c r="P44" i="67"/>
  <c r="Q44" i="67"/>
  <c r="AD44" i="67"/>
  <c r="R44" i="67"/>
  <c r="S44" i="67"/>
  <c r="AF44" i="67"/>
  <c r="U44" i="67"/>
  <c r="V44" i="67"/>
  <c r="W44" i="67"/>
  <c r="X44" i="67"/>
  <c r="Y44" i="67"/>
  <c r="Z44" i="67"/>
  <c r="AA44" i="67"/>
  <c r="AB44" i="67"/>
  <c r="AC44" i="67"/>
  <c r="AP44" i="67" s="1"/>
  <c r="AE44" i="67"/>
  <c r="AG44" i="67"/>
  <c r="H45" i="67"/>
  <c r="AH45" i="67" s="1"/>
  <c r="I45" i="67"/>
  <c r="J45" i="67"/>
  <c r="K45" i="67"/>
  <c r="L45" i="67"/>
  <c r="Y45" i="67"/>
  <c r="AL45" i="67" s="1"/>
  <c r="M45" i="67"/>
  <c r="N45" i="67"/>
  <c r="AN45" i="67"/>
  <c r="O45" i="67"/>
  <c r="P45" i="67"/>
  <c r="Q45" i="67"/>
  <c r="R45" i="67"/>
  <c r="S45" i="67"/>
  <c r="U45" i="67"/>
  <c r="V45" i="67"/>
  <c r="W45" i="67"/>
  <c r="AJ45" i="67" s="1"/>
  <c r="X45" i="67"/>
  <c r="Z45" i="67"/>
  <c r="AA45" i="67"/>
  <c r="AB45" i="67"/>
  <c r="AC45" i="67"/>
  <c r="AD45" i="67"/>
  <c r="AE45" i="67"/>
  <c r="AF45" i="67"/>
  <c r="AS45" i="67" s="1"/>
  <c r="AG45" i="67"/>
  <c r="H46" i="67"/>
  <c r="I46" i="67"/>
  <c r="J46" i="67"/>
  <c r="K46" i="67"/>
  <c r="X46" i="67"/>
  <c r="L46" i="67"/>
  <c r="M46" i="67"/>
  <c r="AM46" i="67" s="1"/>
  <c r="N46" i="67"/>
  <c r="O46" i="67"/>
  <c r="P46" i="67"/>
  <c r="Q46" i="67"/>
  <c r="R46" i="67"/>
  <c r="S46" i="67"/>
  <c r="AF46" i="67"/>
  <c r="U46" i="67"/>
  <c r="AH46" i="67" s="1"/>
  <c r="V46" i="67"/>
  <c r="W46" i="67"/>
  <c r="Y46" i="67"/>
  <c r="Z46" i="67"/>
  <c r="AA46" i="67"/>
  <c r="AB46" i="67"/>
  <c r="AC46" i="67"/>
  <c r="AD46" i="67"/>
  <c r="AE46" i="67"/>
  <c r="AG46" i="67"/>
  <c r="H47" i="67"/>
  <c r="I47" i="67"/>
  <c r="J47" i="67"/>
  <c r="K47" i="67"/>
  <c r="L47" i="67"/>
  <c r="M47" i="67"/>
  <c r="N47" i="67"/>
  <c r="O47" i="67"/>
  <c r="P47" i="67"/>
  <c r="Q47" i="67"/>
  <c r="R47" i="67"/>
  <c r="S47" i="67"/>
  <c r="U47" i="67"/>
  <c r="V47" i="67"/>
  <c r="W47" i="67"/>
  <c r="X47" i="67"/>
  <c r="Y47" i="67"/>
  <c r="Z47" i="67"/>
  <c r="AA47" i="67"/>
  <c r="AB47" i="67"/>
  <c r="AC47" i="67"/>
  <c r="AD47" i="67"/>
  <c r="AE47" i="67"/>
  <c r="AF47" i="67"/>
  <c r="AG47" i="67"/>
  <c r="AL47" i="67"/>
  <c r="H48" i="67"/>
  <c r="I48" i="67"/>
  <c r="J48" i="67"/>
  <c r="K48" i="67"/>
  <c r="L48" i="67"/>
  <c r="AL48" i="67" s="1"/>
  <c r="M48" i="67"/>
  <c r="Z48" i="67"/>
  <c r="N48" i="67"/>
  <c r="O48" i="67"/>
  <c r="P48" i="67"/>
  <c r="Q48" i="67"/>
  <c r="AD48" i="67"/>
  <c r="R48" i="67"/>
  <c r="S48" i="67"/>
  <c r="U48" i="67"/>
  <c r="V48" i="67"/>
  <c r="W48" i="67"/>
  <c r="X48" i="67"/>
  <c r="Y48" i="67"/>
  <c r="AA48" i="67"/>
  <c r="AB48" i="67"/>
  <c r="AC48" i="67"/>
  <c r="AE48" i="67"/>
  <c r="AF48" i="67"/>
  <c r="AG48" i="67"/>
  <c r="H49" i="67"/>
  <c r="I49" i="67"/>
  <c r="J49" i="67"/>
  <c r="W49" i="67"/>
  <c r="K49" i="67"/>
  <c r="L49" i="67"/>
  <c r="Y49" i="67"/>
  <c r="M49" i="67"/>
  <c r="N49" i="67"/>
  <c r="O49" i="67"/>
  <c r="P49" i="67"/>
  <c r="Q49" i="67"/>
  <c r="R49" i="67"/>
  <c r="AR49" i="67" s="1"/>
  <c r="S49" i="67"/>
  <c r="U49" i="67"/>
  <c r="V49" i="67"/>
  <c r="X49" i="67"/>
  <c r="Z49" i="67"/>
  <c r="AA49" i="67"/>
  <c r="AB49" i="67"/>
  <c r="AC49" i="67"/>
  <c r="AD49" i="67"/>
  <c r="AE49" i="67"/>
  <c r="AF49" i="67"/>
  <c r="AG49" i="67"/>
  <c r="H50" i="67"/>
  <c r="I50" i="67"/>
  <c r="J50" i="67"/>
  <c r="K50" i="67"/>
  <c r="AK50" i="67" s="1"/>
  <c r="L50" i="67"/>
  <c r="M50" i="67"/>
  <c r="N50" i="67"/>
  <c r="O50" i="67"/>
  <c r="P50" i="67"/>
  <c r="Q50" i="67"/>
  <c r="R50" i="67"/>
  <c r="S50" i="67"/>
  <c r="AF50" i="67"/>
  <c r="U50" i="67"/>
  <c r="V50" i="67"/>
  <c r="W50" i="67"/>
  <c r="X50" i="67"/>
  <c r="Y50" i="67"/>
  <c r="Z50" i="67"/>
  <c r="AA50" i="67"/>
  <c r="AB50" i="67"/>
  <c r="AC50" i="67"/>
  <c r="AD50" i="67"/>
  <c r="AE50" i="67"/>
  <c r="AG50" i="67"/>
  <c r="H51" i="67"/>
  <c r="AH51" i="67" s="1"/>
  <c r="I51" i="67"/>
  <c r="J51" i="67"/>
  <c r="K51" i="67"/>
  <c r="L51" i="67"/>
  <c r="Y51" i="67"/>
  <c r="M51" i="67"/>
  <c r="N51" i="67"/>
  <c r="O51" i="67"/>
  <c r="P51" i="67"/>
  <c r="AP51" i="67" s="1"/>
  <c r="Q51" i="67"/>
  <c r="R51" i="67"/>
  <c r="S51" i="67"/>
  <c r="U51" i="67"/>
  <c r="V51" i="67"/>
  <c r="W51" i="67"/>
  <c r="X51" i="67"/>
  <c r="Z51" i="67"/>
  <c r="AM51" i="67" s="1"/>
  <c r="AA51" i="67"/>
  <c r="AB51" i="67"/>
  <c r="AC51" i="67"/>
  <c r="AD51" i="67"/>
  <c r="AE51" i="67"/>
  <c r="AF51" i="67"/>
  <c r="AS51" i="67" s="1"/>
  <c r="AG51" i="67"/>
  <c r="H52" i="67"/>
  <c r="I52" i="67"/>
  <c r="J52" i="67"/>
  <c r="K52" i="67"/>
  <c r="X52" i="67"/>
  <c r="L52" i="67"/>
  <c r="M52" i="67"/>
  <c r="AM52" i="67" s="1"/>
  <c r="N52" i="67"/>
  <c r="O52" i="67"/>
  <c r="P52" i="67"/>
  <c r="Q52" i="67"/>
  <c r="R52" i="67"/>
  <c r="S52" i="67"/>
  <c r="AF52" i="67"/>
  <c r="AS52" i="67" s="1"/>
  <c r="U52" i="67"/>
  <c r="V52" i="67"/>
  <c r="W52" i="67"/>
  <c r="Y52" i="67"/>
  <c r="Z52" i="67"/>
  <c r="AA52" i="67"/>
  <c r="AB52" i="67"/>
  <c r="AC52" i="67"/>
  <c r="AD52" i="67"/>
  <c r="AQ52" i="67" s="1"/>
  <c r="AE52" i="67"/>
  <c r="AR52" i="67" s="1"/>
  <c r="AG52" i="67"/>
  <c r="H53" i="67"/>
  <c r="I53" i="67"/>
  <c r="J53" i="67"/>
  <c r="K53" i="67"/>
  <c r="AK53" i="67" s="1"/>
  <c r="L53" i="67"/>
  <c r="M53" i="67"/>
  <c r="N53" i="67"/>
  <c r="O53" i="67"/>
  <c r="P53" i="67"/>
  <c r="Q53" i="67"/>
  <c r="R53" i="67"/>
  <c r="AE53" i="67"/>
  <c r="S53" i="67"/>
  <c r="U53" i="67"/>
  <c r="V53" i="67"/>
  <c r="W53" i="67"/>
  <c r="X53" i="67"/>
  <c r="Y53" i="67"/>
  <c r="Z53" i="67"/>
  <c r="AA53" i="67"/>
  <c r="AB53" i="67"/>
  <c r="AC53" i="67"/>
  <c r="AD53" i="67"/>
  <c r="AF53" i="67"/>
  <c r="AG53" i="67"/>
  <c r="H54" i="67"/>
  <c r="I54" i="67"/>
  <c r="J54" i="67"/>
  <c r="K54" i="67"/>
  <c r="AK54" i="67" s="1"/>
  <c r="L54" i="67"/>
  <c r="M54" i="67"/>
  <c r="N54" i="67"/>
  <c r="O54" i="67"/>
  <c r="P54" i="67"/>
  <c r="Q54" i="67"/>
  <c r="AD54" i="67"/>
  <c r="R54" i="67"/>
  <c r="S54" i="67"/>
  <c r="AS54" i="67" s="1"/>
  <c r="U54" i="67"/>
  <c r="V54" i="67"/>
  <c r="W54" i="67"/>
  <c r="X54" i="67"/>
  <c r="Y54" i="67"/>
  <c r="Z54" i="67"/>
  <c r="AM54" i="67" s="1"/>
  <c r="AA54" i="67"/>
  <c r="AB54" i="67"/>
  <c r="AO54" i="67" s="1"/>
  <c r="AC54" i="67"/>
  <c r="AE54" i="67"/>
  <c r="AF54" i="67"/>
  <c r="AG54" i="67"/>
  <c r="H55" i="67"/>
  <c r="U55" i="67"/>
  <c r="I55" i="67"/>
  <c r="J55" i="67"/>
  <c r="K55" i="67"/>
  <c r="L55" i="67"/>
  <c r="M55" i="67"/>
  <c r="N55" i="67"/>
  <c r="O55" i="67"/>
  <c r="P55" i="67"/>
  <c r="Q55" i="67"/>
  <c r="R55" i="67"/>
  <c r="AE55" i="67"/>
  <c r="S55" i="67"/>
  <c r="V55" i="67"/>
  <c r="W55" i="67"/>
  <c r="X55" i="67"/>
  <c r="Y55" i="67"/>
  <c r="Z55" i="67"/>
  <c r="AA55" i="67"/>
  <c r="AB55" i="67"/>
  <c r="AC55" i="67"/>
  <c r="AD55" i="67"/>
  <c r="AF55" i="67"/>
  <c r="AG55" i="67"/>
  <c r="AL55" i="67"/>
  <c r="H56" i="67"/>
  <c r="I56" i="67"/>
  <c r="J56" i="67"/>
  <c r="K56" i="67"/>
  <c r="L56" i="67"/>
  <c r="M56" i="67"/>
  <c r="Z56" i="67"/>
  <c r="N56" i="67"/>
  <c r="AN56" i="67" s="1"/>
  <c r="O56" i="67"/>
  <c r="P56" i="67"/>
  <c r="Q56" i="67"/>
  <c r="AD56" i="67"/>
  <c r="R56" i="67"/>
  <c r="S56" i="67"/>
  <c r="U56" i="67"/>
  <c r="V56" i="67"/>
  <c r="W56" i="67"/>
  <c r="X56" i="67"/>
  <c r="Y56" i="67"/>
  <c r="AA56" i="67"/>
  <c r="AB56" i="67"/>
  <c r="AC56" i="67"/>
  <c r="AE56" i="67"/>
  <c r="AF56" i="67"/>
  <c r="AS56" i="67" s="1"/>
  <c r="AG56" i="67"/>
  <c r="H57" i="67"/>
  <c r="I57" i="67"/>
  <c r="J57" i="67"/>
  <c r="K57" i="67"/>
  <c r="L57" i="67"/>
  <c r="M57" i="67"/>
  <c r="N57" i="67"/>
  <c r="O57" i="67"/>
  <c r="P57" i="67"/>
  <c r="Q57" i="67"/>
  <c r="R57" i="67"/>
  <c r="AE57" i="67"/>
  <c r="S57" i="67"/>
  <c r="U57" i="67"/>
  <c r="V57" i="67"/>
  <c r="W57" i="67"/>
  <c r="X57" i="67"/>
  <c r="Y57" i="67"/>
  <c r="Z57" i="67"/>
  <c r="AA57" i="67"/>
  <c r="AB57" i="67"/>
  <c r="AC57" i="67"/>
  <c r="AD57" i="67"/>
  <c r="AF57" i="67"/>
  <c r="AG57" i="67"/>
  <c r="H58" i="67"/>
  <c r="I58" i="67"/>
  <c r="J58" i="67"/>
  <c r="K58" i="67"/>
  <c r="L58" i="67"/>
  <c r="M58" i="67"/>
  <c r="N58" i="67"/>
  <c r="O58" i="67"/>
  <c r="AO58" i="67" s="1"/>
  <c r="P58" i="67"/>
  <c r="Q58" i="67"/>
  <c r="AD58" i="67"/>
  <c r="R58" i="67"/>
  <c r="S58" i="67"/>
  <c r="U58" i="67"/>
  <c r="V58" i="67"/>
  <c r="W58" i="67"/>
  <c r="X58" i="67"/>
  <c r="Y58" i="67"/>
  <c r="Z58" i="67"/>
  <c r="AA58" i="67"/>
  <c r="AB58" i="67"/>
  <c r="AC58" i="67"/>
  <c r="AE58" i="67"/>
  <c r="AF58" i="67"/>
  <c r="AS58" i="67" s="1"/>
  <c r="AG58" i="67"/>
  <c r="H14" i="66"/>
  <c r="I14" i="66"/>
  <c r="J14" i="66"/>
  <c r="K14" i="66"/>
  <c r="L14" i="66"/>
  <c r="M14" i="66"/>
  <c r="N14" i="66"/>
  <c r="AN14" i="66" s="1"/>
  <c r="AA14" i="66"/>
  <c r="O14" i="66"/>
  <c r="P14" i="66"/>
  <c r="Q14" i="66"/>
  <c r="R14" i="66"/>
  <c r="S14" i="66"/>
  <c r="U14" i="66"/>
  <c r="V14" i="66"/>
  <c r="W14" i="66"/>
  <c r="X14" i="66"/>
  <c r="Y14" i="66"/>
  <c r="Z14" i="66"/>
  <c r="AB14" i="66"/>
  <c r="AC14" i="66"/>
  <c r="AD14" i="66"/>
  <c r="AE14" i="66"/>
  <c r="AF14" i="66"/>
  <c r="AG14" i="66"/>
  <c r="H15" i="66"/>
  <c r="I15" i="66"/>
  <c r="J15" i="66"/>
  <c r="AJ15" i="66" s="1"/>
  <c r="K15" i="66"/>
  <c r="L15" i="66"/>
  <c r="M15" i="66"/>
  <c r="N15" i="66"/>
  <c r="O15" i="66"/>
  <c r="P15" i="66"/>
  <c r="Q15" i="66"/>
  <c r="R15" i="66"/>
  <c r="S15" i="66"/>
  <c r="U15" i="66"/>
  <c r="V15" i="66"/>
  <c r="W15" i="66"/>
  <c r="X15" i="66"/>
  <c r="Y15" i="66"/>
  <c r="Z15" i="66"/>
  <c r="AA15" i="66"/>
  <c r="AB15" i="66"/>
  <c r="AC15" i="66"/>
  <c r="AD15" i="66"/>
  <c r="AE15" i="66"/>
  <c r="AF15" i="66"/>
  <c r="AG15" i="66"/>
  <c r="H16" i="66"/>
  <c r="I16" i="66"/>
  <c r="J16" i="66"/>
  <c r="K16" i="66"/>
  <c r="L16" i="66"/>
  <c r="M16" i="66"/>
  <c r="N16" i="66"/>
  <c r="O16" i="66"/>
  <c r="P16" i="66"/>
  <c r="Q16" i="66"/>
  <c r="R16" i="66"/>
  <c r="S16" i="66"/>
  <c r="U16" i="66"/>
  <c r="V16" i="66"/>
  <c r="W16" i="66"/>
  <c r="X16" i="66"/>
  <c r="Y16" i="66"/>
  <c r="Z16" i="66"/>
  <c r="AA16" i="66"/>
  <c r="AB16" i="66"/>
  <c r="AC16" i="66"/>
  <c r="AD16" i="66"/>
  <c r="AE16" i="66"/>
  <c r="AF16" i="66"/>
  <c r="AG16" i="66"/>
  <c r="H17" i="66"/>
  <c r="I17" i="66"/>
  <c r="J17" i="66"/>
  <c r="K17" i="66"/>
  <c r="L17" i="66"/>
  <c r="M17" i="66"/>
  <c r="N17" i="66"/>
  <c r="O17" i="66"/>
  <c r="P17" i="66"/>
  <c r="Q17" i="66"/>
  <c r="R17" i="66"/>
  <c r="S17" i="66"/>
  <c r="U17" i="66"/>
  <c r="V17" i="66"/>
  <c r="W17" i="66"/>
  <c r="X17" i="66"/>
  <c r="Y17" i="66"/>
  <c r="Z17" i="66"/>
  <c r="AA17" i="66"/>
  <c r="AB17" i="66"/>
  <c r="AC17" i="66"/>
  <c r="AD17" i="66"/>
  <c r="AE17" i="66"/>
  <c r="AF17" i="66"/>
  <c r="AG17" i="66"/>
  <c r="H18" i="66"/>
  <c r="I18" i="66"/>
  <c r="J18" i="66"/>
  <c r="K18" i="66"/>
  <c r="L18" i="66"/>
  <c r="M18" i="66"/>
  <c r="N18" i="66"/>
  <c r="O18" i="66"/>
  <c r="P18" i="66"/>
  <c r="Q18" i="66"/>
  <c r="R18" i="66"/>
  <c r="S18" i="66"/>
  <c r="U18" i="66"/>
  <c r="V18" i="66"/>
  <c r="W18" i="66"/>
  <c r="X18" i="66"/>
  <c r="Y18" i="66"/>
  <c r="Z18" i="66"/>
  <c r="AA18" i="66"/>
  <c r="AB18" i="66"/>
  <c r="AC18" i="66"/>
  <c r="AD18" i="66"/>
  <c r="AE18" i="66"/>
  <c r="AF18" i="66"/>
  <c r="AG18" i="66"/>
  <c r="H19" i="66"/>
  <c r="I19" i="66"/>
  <c r="J19" i="66"/>
  <c r="K19" i="66"/>
  <c r="L19" i="66"/>
  <c r="M19" i="66"/>
  <c r="N19" i="66"/>
  <c r="O19" i="66"/>
  <c r="P19" i="66"/>
  <c r="Q19" i="66"/>
  <c r="R19" i="66"/>
  <c r="AE19" i="66"/>
  <c r="S19" i="66"/>
  <c r="U19" i="66"/>
  <c r="V19" i="66"/>
  <c r="W19" i="66"/>
  <c r="AJ19" i="66" s="1"/>
  <c r="X19" i="66"/>
  <c r="Y19" i="66"/>
  <c r="Z19" i="66"/>
  <c r="AA19" i="66"/>
  <c r="AB19" i="66"/>
  <c r="AC19" i="66"/>
  <c r="AD19" i="66"/>
  <c r="AF19" i="66"/>
  <c r="AG19" i="66"/>
  <c r="H20" i="66"/>
  <c r="I20" i="66"/>
  <c r="J20" i="66"/>
  <c r="K20" i="66"/>
  <c r="L20" i="66"/>
  <c r="M20" i="66"/>
  <c r="N20" i="66"/>
  <c r="O20" i="66"/>
  <c r="P20" i="66"/>
  <c r="AC20" i="66"/>
  <c r="Q20" i="66"/>
  <c r="R20" i="66"/>
  <c r="S20" i="66"/>
  <c r="U20" i="66"/>
  <c r="V20" i="66"/>
  <c r="AI20" i="66" s="1"/>
  <c r="W20" i="66"/>
  <c r="X20" i="66"/>
  <c r="Y20" i="66"/>
  <c r="AL20" i="66"/>
  <c r="Z20" i="66"/>
  <c r="AA20" i="66"/>
  <c r="AB20" i="66"/>
  <c r="AD20" i="66"/>
  <c r="AE20" i="66"/>
  <c r="AF20" i="66"/>
  <c r="AG20" i="66"/>
  <c r="H21" i="66"/>
  <c r="I21" i="66"/>
  <c r="J21" i="66"/>
  <c r="K21" i="66"/>
  <c r="L21" i="66"/>
  <c r="M21" i="66"/>
  <c r="N21" i="66"/>
  <c r="O21" i="66"/>
  <c r="P21" i="66"/>
  <c r="Q21" i="66"/>
  <c r="R21" i="66"/>
  <c r="S21" i="66"/>
  <c r="U21" i="66"/>
  <c r="V21" i="66"/>
  <c r="W21" i="66"/>
  <c r="X21" i="66"/>
  <c r="Y21" i="66"/>
  <c r="Z21" i="66"/>
  <c r="AA21" i="66"/>
  <c r="AB21" i="66"/>
  <c r="AC21" i="66"/>
  <c r="AD21" i="66"/>
  <c r="AE21" i="66"/>
  <c r="AF21" i="66"/>
  <c r="AG21" i="66"/>
  <c r="H22" i="66"/>
  <c r="I22" i="66"/>
  <c r="J22" i="66"/>
  <c r="K22" i="66"/>
  <c r="L22" i="66"/>
  <c r="M22" i="66"/>
  <c r="N22" i="66"/>
  <c r="O22" i="66"/>
  <c r="P22" i="66"/>
  <c r="Q22" i="66"/>
  <c r="R22" i="66"/>
  <c r="S22" i="66"/>
  <c r="U22" i="66"/>
  <c r="V22" i="66"/>
  <c r="W22" i="66"/>
  <c r="X22" i="66"/>
  <c r="Y22" i="66"/>
  <c r="Z22" i="66"/>
  <c r="AA22" i="66"/>
  <c r="AB22" i="66"/>
  <c r="AC22" i="66"/>
  <c r="AD22" i="66"/>
  <c r="AE22" i="66"/>
  <c r="AF22" i="66"/>
  <c r="AG22" i="66"/>
  <c r="H23" i="66"/>
  <c r="I23" i="66"/>
  <c r="J23" i="66"/>
  <c r="K23" i="66"/>
  <c r="L23" i="66"/>
  <c r="M23" i="66"/>
  <c r="N23" i="66"/>
  <c r="O23" i="66"/>
  <c r="P23" i="66"/>
  <c r="Q23" i="66"/>
  <c r="R23" i="66"/>
  <c r="AE23" i="66"/>
  <c r="S23" i="66"/>
  <c r="U23" i="66"/>
  <c r="V23" i="66"/>
  <c r="W23" i="66"/>
  <c r="X23" i="66"/>
  <c r="Y23" i="66"/>
  <c r="Z23" i="66"/>
  <c r="AA23" i="66"/>
  <c r="AB23" i="66"/>
  <c r="AC23" i="66"/>
  <c r="AD23" i="66"/>
  <c r="AF23" i="66"/>
  <c r="AG23" i="66"/>
  <c r="H24" i="66"/>
  <c r="I24" i="66"/>
  <c r="J24" i="66"/>
  <c r="K24" i="66"/>
  <c r="L24" i="66"/>
  <c r="M24" i="66"/>
  <c r="N24" i="66"/>
  <c r="O24" i="66"/>
  <c r="P24" i="66"/>
  <c r="Q24" i="66"/>
  <c r="R24" i="66"/>
  <c r="S24" i="66"/>
  <c r="U24" i="66"/>
  <c r="V24" i="66"/>
  <c r="W24" i="66"/>
  <c r="X24" i="66"/>
  <c r="Y24" i="66"/>
  <c r="Z24" i="66"/>
  <c r="AA24" i="66"/>
  <c r="AB24" i="66"/>
  <c r="AC24" i="66"/>
  <c r="AD24" i="66"/>
  <c r="AE24" i="66"/>
  <c r="AF24" i="66"/>
  <c r="AG24" i="66"/>
  <c r="H25" i="66"/>
  <c r="I25" i="66"/>
  <c r="J25" i="66"/>
  <c r="K25" i="66"/>
  <c r="L25" i="66"/>
  <c r="M25" i="66"/>
  <c r="N25" i="66"/>
  <c r="O25" i="66"/>
  <c r="AB25" i="66"/>
  <c r="P25" i="66"/>
  <c r="Q25" i="66"/>
  <c r="R25" i="66"/>
  <c r="S25" i="66"/>
  <c r="U25" i="66"/>
  <c r="V25" i="66"/>
  <c r="W25" i="66"/>
  <c r="X25" i="66"/>
  <c r="Y25" i="66"/>
  <c r="Z25" i="66"/>
  <c r="AA25" i="66"/>
  <c r="AC25" i="66"/>
  <c r="AD25" i="66"/>
  <c r="AE25" i="66"/>
  <c r="AF25" i="66"/>
  <c r="AG25" i="66"/>
  <c r="H26" i="66"/>
  <c r="I26" i="66"/>
  <c r="J26" i="66"/>
  <c r="K26" i="66"/>
  <c r="L26" i="66"/>
  <c r="M26" i="66"/>
  <c r="N26" i="66"/>
  <c r="AN26" i="66" s="1"/>
  <c r="O26" i="66"/>
  <c r="AO26" i="66" s="1"/>
  <c r="P26" i="66"/>
  <c r="Q26" i="66"/>
  <c r="R26" i="66"/>
  <c r="AE26" i="66"/>
  <c r="S26" i="66"/>
  <c r="U26" i="66"/>
  <c r="AH26" i="66" s="1"/>
  <c r="V26" i="66"/>
  <c r="W26" i="66"/>
  <c r="X26" i="66"/>
  <c r="Y26" i="66"/>
  <c r="Z26" i="66"/>
  <c r="AA26" i="66"/>
  <c r="AB26" i="66"/>
  <c r="AC26" i="66"/>
  <c r="AD26" i="66"/>
  <c r="AF26" i="66"/>
  <c r="AG26" i="66"/>
  <c r="H27" i="66"/>
  <c r="I27" i="66"/>
  <c r="J27" i="66"/>
  <c r="K27" i="66"/>
  <c r="L27" i="66"/>
  <c r="M27" i="66"/>
  <c r="Z27" i="66"/>
  <c r="N27" i="66"/>
  <c r="O27" i="66"/>
  <c r="P27" i="66"/>
  <c r="Q27" i="66"/>
  <c r="AD27" i="66"/>
  <c r="R27" i="66"/>
  <c r="AR27" i="66" s="1"/>
  <c r="S27" i="66"/>
  <c r="U27" i="66"/>
  <c r="V27" i="66"/>
  <c r="W27" i="66"/>
  <c r="X27" i="66"/>
  <c r="Y27" i="66"/>
  <c r="AA27" i="66"/>
  <c r="AB27" i="66"/>
  <c r="AC27" i="66"/>
  <c r="AE27" i="66"/>
  <c r="AF27" i="66"/>
  <c r="AG27" i="66"/>
  <c r="H28" i="66"/>
  <c r="I28" i="66"/>
  <c r="J28" i="66"/>
  <c r="K28" i="66"/>
  <c r="L28" i="66"/>
  <c r="M28" i="66"/>
  <c r="N28" i="66"/>
  <c r="O28" i="66"/>
  <c r="P28" i="66"/>
  <c r="Q28" i="66"/>
  <c r="R28" i="66"/>
  <c r="S28" i="66"/>
  <c r="U28" i="66"/>
  <c r="V28" i="66"/>
  <c r="W28" i="66"/>
  <c r="X28" i="66"/>
  <c r="Y28" i="66"/>
  <c r="Z28" i="66"/>
  <c r="AA28" i="66"/>
  <c r="AB28" i="66"/>
  <c r="AC28" i="66"/>
  <c r="AD28" i="66"/>
  <c r="AE28" i="66"/>
  <c r="AF28" i="66"/>
  <c r="AG28" i="66"/>
  <c r="H29" i="66"/>
  <c r="I29" i="66"/>
  <c r="J29" i="66"/>
  <c r="K29" i="66"/>
  <c r="L29" i="66"/>
  <c r="M29" i="66"/>
  <c r="N29" i="66"/>
  <c r="O29" i="66"/>
  <c r="P29" i="66"/>
  <c r="Q29" i="66"/>
  <c r="R29" i="66"/>
  <c r="S29" i="66"/>
  <c r="U29" i="66"/>
  <c r="V29" i="66"/>
  <c r="W29" i="66"/>
  <c r="X29" i="66"/>
  <c r="Y29" i="66"/>
  <c r="Z29" i="66"/>
  <c r="AA29" i="66"/>
  <c r="AB29" i="66"/>
  <c r="AC29" i="66"/>
  <c r="AD29" i="66"/>
  <c r="AE29" i="66"/>
  <c r="AF29" i="66"/>
  <c r="AG29" i="66"/>
  <c r="H30" i="66"/>
  <c r="I30" i="66"/>
  <c r="J30" i="66"/>
  <c r="K30" i="66"/>
  <c r="L30" i="66"/>
  <c r="M30" i="66"/>
  <c r="N30" i="66"/>
  <c r="AA30" i="66"/>
  <c r="O30" i="66"/>
  <c r="AB30" i="66"/>
  <c r="P30" i="66"/>
  <c r="Q30" i="66"/>
  <c r="R30" i="66"/>
  <c r="S30" i="66"/>
  <c r="U30" i="66"/>
  <c r="V30" i="66"/>
  <c r="W30" i="66"/>
  <c r="X30" i="66"/>
  <c r="Y30" i="66"/>
  <c r="Z30" i="66"/>
  <c r="AC30" i="66"/>
  <c r="AP30" i="66" s="1"/>
  <c r="AD30" i="66"/>
  <c r="AE30" i="66"/>
  <c r="AF30" i="66"/>
  <c r="AG30" i="66"/>
  <c r="H31" i="66"/>
  <c r="I31" i="66"/>
  <c r="J31" i="66"/>
  <c r="K31" i="66"/>
  <c r="AK31" i="66" s="1"/>
  <c r="L31" i="66"/>
  <c r="M31" i="66"/>
  <c r="N31" i="66"/>
  <c r="O31" i="66"/>
  <c r="P31" i="66"/>
  <c r="Q31" i="66"/>
  <c r="R31" i="66"/>
  <c r="S31" i="66"/>
  <c r="AS31" i="66" s="1"/>
  <c r="U31" i="66"/>
  <c r="V31" i="66"/>
  <c r="W31" i="66"/>
  <c r="X31" i="66"/>
  <c r="Y31" i="66"/>
  <c r="Z31" i="66"/>
  <c r="AA31" i="66"/>
  <c r="AN31" i="66" s="1"/>
  <c r="AB31" i="66"/>
  <c r="AO31" i="66" s="1"/>
  <c r="AC31" i="66"/>
  <c r="AD31" i="66"/>
  <c r="AE31" i="66"/>
  <c r="AF31" i="66"/>
  <c r="AG31" i="66"/>
  <c r="H32" i="66"/>
  <c r="U32" i="66"/>
  <c r="I32" i="66"/>
  <c r="J32" i="66"/>
  <c r="K32" i="66"/>
  <c r="L32" i="66"/>
  <c r="M32" i="66"/>
  <c r="N32" i="66"/>
  <c r="O32" i="66"/>
  <c r="P32" i="66"/>
  <c r="AC32" i="66"/>
  <c r="Q32" i="66"/>
  <c r="AQ32" i="66"/>
  <c r="R32" i="66"/>
  <c r="S32" i="66"/>
  <c r="V32" i="66"/>
  <c r="W32" i="66"/>
  <c r="X32" i="66"/>
  <c r="Y32" i="66"/>
  <c r="AL32" i="66" s="1"/>
  <c r="Z32" i="66"/>
  <c r="AA32" i="66"/>
  <c r="AB32" i="66"/>
  <c r="AD32" i="66"/>
  <c r="AE32" i="66"/>
  <c r="AF32" i="66"/>
  <c r="AG32" i="66"/>
  <c r="H33" i="66"/>
  <c r="AH33" i="66" s="1"/>
  <c r="I33" i="66"/>
  <c r="J33" i="66"/>
  <c r="K33" i="66"/>
  <c r="L33" i="66"/>
  <c r="M33" i="66"/>
  <c r="N33" i="66"/>
  <c r="O33" i="66"/>
  <c r="P33" i="66"/>
  <c r="AP33" i="66" s="1"/>
  <c r="Q33" i="66"/>
  <c r="R33" i="66"/>
  <c r="S33" i="66"/>
  <c r="U33" i="66"/>
  <c r="V33" i="66"/>
  <c r="W33" i="66"/>
  <c r="X33" i="66"/>
  <c r="Y33" i="66"/>
  <c r="AL33" i="66" s="1"/>
  <c r="Z33" i="66"/>
  <c r="AA33" i="66"/>
  <c r="AB33" i="66"/>
  <c r="AC33" i="66"/>
  <c r="AD33" i="66"/>
  <c r="AE33" i="66"/>
  <c r="AF33" i="66"/>
  <c r="AG33" i="66"/>
  <c r="H34" i="66"/>
  <c r="I34" i="66"/>
  <c r="J34" i="66"/>
  <c r="K34" i="66"/>
  <c r="X34" i="66"/>
  <c r="L34" i="66"/>
  <c r="M34" i="66"/>
  <c r="N34" i="66"/>
  <c r="AN34" i="66" s="1"/>
  <c r="O34" i="66"/>
  <c r="P34" i="66"/>
  <c r="Q34" i="66"/>
  <c r="R34" i="66"/>
  <c r="S34" i="66"/>
  <c r="U34" i="66"/>
  <c r="V34" i="66"/>
  <c r="W34" i="66"/>
  <c r="AJ34" i="66" s="1"/>
  <c r="Y34" i="66"/>
  <c r="Z34" i="66"/>
  <c r="AA34" i="66"/>
  <c r="AB34" i="66"/>
  <c r="AC34" i="66"/>
  <c r="AD34" i="66"/>
  <c r="AE34" i="66"/>
  <c r="AF34" i="66"/>
  <c r="AG34" i="66"/>
  <c r="AL34" i="66"/>
  <c r="H35" i="66"/>
  <c r="I35" i="66"/>
  <c r="J35" i="66"/>
  <c r="K35" i="66"/>
  <c r="L35" i="66"/>
  <c r="M35" i="66"/>
  <c r="AM35" i="66" s="1"/>
  <c r="N35" i="66"/>
  <c r="O35" i="66"/>
  <c r="AO35" i="66" s="1"/>
  <c r="P35" i="66"/>
  <c r="Q35" i="66"/>
  <c r="R35" i="66"/>
  <c r="S35" i="66"/>
  <c r="U35" i="66"/>
  <c r="V35" i="66"/>
  <c r="AI35" i="66" s="1"/>
  <c r="W35" i="66"/>
  <c r="X35" i="66"/>
  <c r="Y35" i="66"/>
  <c r="Z35" i="66"/>
  <c r="AA35" i="66"/>
  <c r="AB35" i="66"/>
  <c r="AC35" i="66"/>
  <c r="AD35" i="66"/>
  <c r="AQ35" i="66" s="1"/>
  <c r="AE35" i="66"/>
  <c r="AF35" i="66"/>
  <c r="AS35" i="66" s="1"/>
  <c r="AG35" i="66"/>
  <c r="H36" i="66"/>
  <c r="I36" i="66"/>
  <c r="J36" i="66"/>
  <c r="K36" i="66"/>
  <c r="L36" i="66"/>
  <c r="M36" i="66"/>
  <c r="N36" i="66"/>
  <c r="O36" i="66"/>
  <c r="P36" i="66"/>
  <c r="Q36" i="66"/>
  <c r="R36" i="66"/>
  <c r="S36" i="66"/>
  <c r="U36" i="66"/>
  <c r="V36" i="66"/>
  <c r="W36" i="66"/>
  <c r="X36" i="66"/>
  <c r="Y36" i="66"/>
  <c r="Z36" i="66"/>
  <c r="AA36" i="66"/>
  <c r="AB36" i="66"/>
  <c r="AC36" i="66"/>
  <c r="AD36" i="66"/>
  <c r="AE36" i="66"/>
  <c r="AF36" i="66"/>
  <c r="AG36" i="66"/>
  <c r="H37" i="66"/>
  <c r="I37" i="66"/>
  <c r="J37" i="66"/>
  <c r="K37" i="66"/>
  <c r="L37" i="66"/>
  <c r="M37" i="66"/>
  <c r="N37" i="66"/>
  <c r="O37" i="66"/>
  <c r="P37" i="66"/>
  <c r="AP37" i="66" s="1"/>
  <c r="Q37" i="66"/>
  <c r="R37" i="66"/>
  <c r="S37" i="66"/>
  <c r="AF37" i="66"/>
  <c r="AS37" i="66" s="1"/>
  <c r="U37" i="66"/>
  <c r="V37" i="66"/>
  <c r="W37" i="66"/>
  <c r="X37" i="66"/>
  <c r="AK37" i="66" s="1"/>
  <c r="Y37" i="66"/>
  <c r="Z37" i="66"/>
  <c r="AA37" i="66"/>
  <c r="AB37" i="66"/>
  <c r="AC37" i="66"/>
  <c r="AD37" i="66"/>
  <c r="AE37" i="66"/>
  <c r="AG37" i="66"/>
  <c r="H38" i="66"/>
  <c r="I38" i="66"/>
  <c r="J38" i="66"/>
  <c r="K38" i="66"/>
  <c r="L38" i="66"/>
  <c r="M38" i="66"/>
  <c r="N38" i="66"/>
  <c r="O38" i="66"/>
  <c r="P38" i="66"/>
  <c r="Q38" i="66"/>
  <c r="R38" i="66"/>
  <c r="S38" i="66"/>
  <c r="U38" i="66"/>
  <c r="V38" i="66"/>
  <c r="W38" i="66"/>
  <c r="X38" i="66"/>
  <c r="Y38" i="66"/>
  <c r="Z38" i="66"/>
  <c r="AA38" i="66"/>
  <c r="AB38" i="66"/>
  <c r="AC38" i="66"/>
  <c r="AD38" i="66"/>
  <c r="AE38" i="66"/>
  <c r="AF38" i="66"/>
  <c r="AS38" i="66" s="1"/>
  <c r="AG38" i="66"/>
  <c r="H39" i="66"/>
  <c r="I39" i="66"/>
  <c r="J39" i="66"/>
  <c r="K39" i="66"/>
  <c r="L39" i="66"/>
  <c r="M39" i="66"/>
  <c r="N39" i="66"/>
  <c r="O39" i="66"/>
  <c r="AO39" i="66" s="1"/>
  <c r="AB39" i="66"/>
  <c r="P39" i="66"/>
  <c r="Q39" i="66"/>
  <c r="R39" i="66"/>
  <c r="S39" i="66"/>
  <c r="U39" i="66"/>
  <c r="V39" i="66"/>
  <c r="W39" i="66"/>
  <c r="X39" i="66"/>
  <c r="Y39" i="66"/>
  <c r="Z39" i="66"/>
  <c r="AA39" i="66"/>
  <c r="AC39" i="66"/>
  <c r="AD39" i="66"/>
  <c r="AE39" i="66"/>
  <c r="AR39" i="66" s="1"/>
  <c r="AF39" i="66"/>
  <c r="AG39" i="66"/>
  <c r="H40" i="66"/>
  <c r="I40" i="66"/>
  <c r="J40" i="66"/>
  <c r="K40" i="66"/>
  <c r="L40" i="66"/>
  <c r="M40" i="66"/>
  <c r="N40" i="66"/>
  <c r="O40" i="66"/>
  <c r="P40" i="66"/>
  <c r="Q40" i="66"/>
  <c r="R40" i="66"/>
  <c r="S40" i="66"/>
  <c r="U40" i="66"/>
  <c r="V40" i="66"/>
  <c r="W40" i="66"/>
  <c r="X40" i="66"/>
  <c r="Y40" i="66"/>
  <c r="Z40" i="66"/>
  <c r="AA40" i="66"/>
  <c r="AB40" i="66"/>
  <c r="AC40" i="66"/>
  <c r="AD40" i="66"/>
  <c r="AQ40" i="66" s="1"/>
  <c r="AE40" i="66"/>
  <c r="AF40" i="66"/>
  <c r="AG40" i="66"/>
  <c r="H41" i="66"/>
  <c r="I41" i="66"/>
  <c r="J41" i="66"/>
  <c r="K41" i="66"/>
  <c r="L41" i="66"/>
  <c r="AL41" i="66" s="1"/>
  <c r="Y41" i="66"/>
  <c r="M41" i="66"/>
  <c r="N41" i="66"/>
  <c r="O41" i="66"/>
  <c r="P41" i="66"/>
  <c r="Q41" i="66"/>
  <c r="R41" i="66"/>
  <c r="S41" i="66"/>
  <c r="AS41" i="66" s="1"/>
  <c r="U41" i="66"/>
  <c r="V41" i="66"/>
  <c r="W41" i="66"/>
  <c r="X41" i="66"/>
  <c r="Z41" i="66"/>
  <c r="AA41" i="66"/>
  <c r="AB41" i="66"/>
  <c r="AC41" i="66"/>
  <c r="AP41" i="66" s="1"/>
  <c r="AD41" i="66"/>
  <c r="AE41" i="66"/>
  <c r="AF41" i="66"/>
  <c r="AG41" i="66"/>
  <c r="H42" i="66"/>
  <c r="I42" i="66"/>
  <c r="J42" i="66"/>
  <c r="K42" i="66"/>
  <c r="AK42" i="66" s="1"/>
  <c r="L42" i="66"/>
  <c r="M42" i="66"/>
  <c r="N42" i="66"/>
  <c r="O42" i="66"/>
  <c r="P42" i="66"/>
  <c r="AC42" i="66"/>
  <c r="Q42" i="66"/>
  <c r="R42" i="66"/>
  <c r="S42" i="66"/>
  <c r="U42" i="66"/>
  <c r="V42" i="66"/>
  <c r="W42" i="66"/>
  <c r="X42" i="66"/>
  <c r="Y42" i="66"/>
  <c r="Z42" i="66"/>
  <c r="AA42" i="66"/>
  <c r="AN42" i="66" s="1"/>
  <c r="AB42" i="66"/>
  <c r="AO42" i="66" s="1"/>
  <c r="AD42" i="66"/>
  <c r="AE42" i="66"/>
  <c r="AF42" i="66"/>
  <c r="AG42" i="66"/>
  <c r="H43" i="66"/>
  <c r="I43" i="66"/>
  <c r="J43" i="66"/>
  <c r="AJ43" i="66" s="1"/>
  <c r="K43" i="66"/>
  <c r="L43" i="66"/>
  <c r="M43" i="66"/>
  <c r="N43" i="66"/>
  <c r="O43" i="66"/>
  <c r="P43" i="66"/>
  <c r="Q43" i="66"/>
  <c r="R43" i="66"/>
  <c r="S43" i="66"/>
  <c r="U43" i="66"/>
  <c r="V43" i="66"/>
  <c r="W43" i="66"/>
  <c r="X43" i="66"/>
  <c r="Y43" i="66"/>
  <c r="Z43" i="66"/>
  <c r="AA43" i="66"/>
  <c r="AB43" i="66"/>
  <c r="AC43" i="66"/>
  <c r="AD43" i="66"/>
  <c r="AE43" i="66"/>
  <c r="AF43" i="66"/>
  <c r="AG43" i="66"/>
  <c r="H44" i="66"/>
  <c r="I44" i="66"/>
  <c r="J44" i="66"/>
  <c r="K44" i="66"/>
  <c r="L44" i="66"/>
  <c r="M44" i="66"/>
  <c r="N44" i="66"/>
  <c r="AN44" i="66" s="1"/>
  <c r="O44" i="66"/>
  <c r="P44" i="66"/>
  <c r="AP44" i="66" s="1"/>
  <c r="Q44" i="66"/>
  <c r="R44" i="66"/>
  <c r="S44" i="66"/>
  <c r="U44" i="66"/>
  <c r="V44" i="66"/>
  <c r="AI44" i="66" s="1"/>
  <c r="W44" i="66"/>
  <c r="X44" i="66"/>
  <c r="Y44" i="66"/>
  <c r="Z44" i="66"/>
  <c r="AA44" i="66"/>
  <c r="AB44" i="66"/>
  <c r="AC44" i="66"/>
  <c r="AD44" i="66"/>
  <c r="AE44" i="66"/>
  <c r="AF44" i="66"/>
  <c r="AG44" i="66"/>
  <c r="H45" i="66"/>
  <c r="AH45" i="66" s="1"/>
  <c r="I45" i="66"/>
  <c r="J45" i="66"/>
  <c r="K45" i="66"/>
  <c r="L45" i="66"/>
  <c r="M45" i="66"/>
  <c r="N45" i="66"/>
  <c r="O45" i="66"/>
  <c r="P45" i="66"/>
  <c r="Q45" i="66"/>
  <c r="AD45" i="66"/>
  <c r="R45" i="66"/>
  <c r="S45" i="66"/>
  <c r="U45" i="66"/>
  <c r="V45" i="66"/>
  <c r="W45" i="66"/>
  <c r="X45" i="66"/>
  <c r="Y45" i="66"/>
  <c r="Z45" i="66"/>
  <c r="AA45" i="66"/>
  <c r="AB45" i="66"/>
  <c r="AC45" i="66"/>
  <c r="AE45" i="66"/>
  <c r="AF45" i="66"/>
  <c r="AG45" i="66"/>
  <c r="H46" i="66"/>
  <c r="I46" i="66"/>
  <c r="J46" i="66"/>
  <c r="K46" i="66"/>
  <c r="L46" i="66"/>
  <c r="M46" i="66"/>
  <c r="N46" i="66"/>
  <c r="O46" i="66"/>
  <c r="P46" i="66"/>
  <c r="Q46" i="66"/>
  <c r="R46" i="66"/>
  <c r="S46" i="66"/>
  <c r="U46" i="66"/>
  <c r="V46" i="66"/>
  <c r="W46" i="66"/>
  <c r="X46" i="66"/>
  <c r="Y46" i="66"/>
  <c r="Z46" i="66"/>
  <c r="AA46" i="66"/>
  <c r="AB46" i="66"/>
  <c r="AC46" i="66"/>
  <c r="AD46" i="66"/>
  <c r="AE46" i="66"/>
  <c r="AF46" i="66"/>
  <c r="AG46" i="66"/>
  <c r="H47" i="66"/>
  <c r="I47" i="66"/>
  <c r="J47" i="66"/>
  <c r="K47" i="66"/>
  <c r="L47" i="66"/>
  <c r="M47" i="66"/>
  <c r="N47" i="66"/>
  <c r="O47" i="66"/>
  <c r="P47" i="66"/>
  <c r="Q47" i="66"/>
  <c r="R47" i="66"/>
  <c r="S47" i="66"/>
  <c r="U47" i="66"/>
  <c r="V47" i="66"/>
  <c r="W47" i="66"/>
  <c r="X47" i="66"/>
  <c r="Y47" i="66"/>
  <c r="Z47" i="66"/>
  <c r="AA47" i="66"/>
  <c r="AB47" i="66"/>
  <c r="AC47" i="66"/>
  <c r="AD47" i="66"/>
  <c r="AE47" i="66"/>
  <c r="AF47" i="66"/>
  <c r="AG47" i="66"/>
  <c r="H48" i="66"/>
  <c r="I48" i="66"/>
  <c r="J48" i="66"/>
  <c r="K48" i="66"/>
  <c r="L48" i="66"/>
  <c r="M48" i="66"/>
  <c r="N48" i="66"/>
  <c r="O48" i="66"/>
  <c r="P48" i="66"/>
  <c r="Q48" i="66"/>
  <c r="R48" i="66"/>
  <c r="S48" i="66"/>
  <c r="U48" i="66"/>
  <c r="V48" i="66"/>
  <c r="W48" i="66"/>
  <c r="X48" i="66"/>
  <c r="Y48" i="66"/>
  <c r="Z48" i="66"/>
  <c r="AA48" i="66"/>
  <c r="AB48" i="66"/>
  <c r="AO48" i="66" s="1"/>
  <c r="AC48" i="66"/>
  <c r="AD48" i="66"/>
  <c r="AE48" i="66"/>
  <c r="AF48" i="66"/>
  <c r="AG48" i="66"/>
  <c r="H49" i="66"/>
  <c r="U49" i="66"/>
  <c r="I49" i="66"/>
  <c r="J49" i="66"/>
  <c r="K49" i="66"/>
  <c r="L49" i="66"/>
  <c r="M49" i="66"/>
  <c r="N49" i="66"/>
  <c r="O49" i="66"/>
  <c r="P49" i="66"/>
  <c r="Q49" i="66"/>
  <c r="R49" i="66"/>
  <c r="S49" i="66"/>
  <c r="V49" i="66"/>
  <c r="W49" i="66"/>
  <c r="X49" i="66"/>
  <c r="Y49" i="66"/>
  <c r="Z49" i="66"/>
  <c r="AA49" i="66"/>
  <c r="AN49" i="66" s="1"/>
  <c r="AB49" i="66"/>
  <c r="AC49" i="66"/>
  <c r="AD49" i="66"/>
  <c r="AE49" i="66"/>
  <c r="AF49" i="66"/>
  <c r="AG49" i="66"/>
  <c r="H50" i="66"/>
  <c r="I50" i="66"/>
  <c r="J50" i="66"/>
  <c r="K50" i="66"/>
  <c r="L50" i="66"/>
  <c r="M50" i="66"/>
  <c r="N50" i="66"/>
  <c r="O50" i="66"/>
  <c r="P50" i="66"/>
  <c r="Q50" i="66"/>
  <c r="AQ50" i="66" s="1"/>
  <c r="R50" i="66"/>
  <c r="S50" i="66"/>
  <c r="U50" i="66"/>
  <c r="V50" i="66"/>
  <c r="W50" i="66"/>
  <c r="X50" i="66"/>
  <c r="Y50" i="66"/>
  <c r="Z50" i="66"/>
  <c r="AM50" i="66" s="1"/>
  <c r="AA50" i="66"/>
  <c r="AB50" i="66"/>
  <c r="AC50" i="66"/>
  <c r="AD50" i="66"/>
  <c r="AE50" i="66"/>
  <c r="AF50" i="66"/>
  <c r="AG50" i="66"/>
  <c r="H51" i="66"/>
  <c r="I51" i="66"/>
  <c r="J51" i="66"/>
  <c r="K51" i="66"/>
  <c r="L51" i="66"/>
  <c r="M51" i="66"/>
  <c r="N51" i="66"/>
  <c r="O51" i="66"/>
  <c r="AB51" i="66"/>
  <c r="P51" i="66"/>
  <c r="Q51" i="66"/>
  <c r="R51" i="66"/>
  <c r="S51" i="66"/>
  <c r="U51" i="66"/>
  <c r="V51" i="66"/>
  <c r="W51" i="66"/>
  <c r="X51" i="66"/>
  <c r="Y51" i="66"/>
  <c r="Z51" i="66"/>
  <c r="AA51" i="66"/>
  <c r="AN51" i="66"/>
  <c r="AC51" i="66"/>
  <c r="AD51" i="66"/>
  <c r="AE51" i="66"/>
  <c r="AF51" i="66"/>
  <c r="AG51" i="66"/>
  <c r="H52" i="66"/>
  <c r="I52" i="66"/>
  <c r="J52" i="66"/>
  <c r="K52" i="66"/>
  <c r="L52" i="66"/>
  <c r="M52" i="66"/>
  <c r="N52" i="66"/>
  <c r="AN52" i="66" s="1"/>
  <c r="O52" i="66"/>
  <c r="P52" i="66"/>
  <c r="Q52" i="66"/>
  <c r="R52" i="66"/>
  <c r="S52" i="66"/>
  <c r="U52" i="66"/>
  <c r="V52" i="66"/>
  <c r="W52" i="66"/>
  <c r="X52" i="66"/>
  <c r="Y52" i="66"/>
  <c r="Z52" i="66"/>
  <c r="AA52" i="66"/>
  <c r="AB52" i="66"/>
  <c r="AC52" i="66"/>
  <c r="AD52" i="66"/>
  <c r="AE52" i="66"/>
  <c r="AR52" i="66" s="1"/>
  <c r="AF52" i="66"/>
  <c r="AG52" i="66"/>
  <c r="H53" i="66"/>
  <c r="I53" i="66"/>
  <c r="J53" i="66"/>
  <c r="K53" i="66"/>
  <c r="L53" i="66"/>
  <c r="M53" i="66"/>
  <c r="N53" i="66"/>
  <c r="O53" i="66"/>
  <c r="P53" i="66"/>
  <c r="Q53" i="66"/>
  <c r="R53" i="66"/>
  <c r="S53" i="66"/>
  <c r="U53" i="66"/>
  <c r="V53" i="66"/>
  <c r="AI53" i="66" s="1"/>
  <c r="W53" i="66"/>
  <c r="X53" i="66"/>
  <c r="Y53" i="66"/>
  <c r="Z53" i="66"/>
  <c r="AA53" i="66"/>
  <c r="AB53" i="66"/>
  <c r="AC53" i="66"/>
  <c r="AD53" i="66"/>
  <c r="AQ53" i="66" s="1"/>
  <c r="AE53" i="66"/>
  <c r="AF53" i="66"/>
  <c r="AG53" i="66"/>
  <c r="H54" i="66"/>
  <c r="I54" i="66"/>
  <c r="J54" i="66"/>
  <c r="K54" i="66"/>
  <c r="L54" i="66"/>
  <c r="M54" i="66"/>
  <c r="N54" i="66"/>
  <c r="O54" i="66"/>
  <c r="P54" i="66"/>
  <c r="Q54" i="66"/>
  <c r="R54" i="66"/>
  <c r="S54" i="66"/>
  <c r="U54" i="66"/>
  <c r="AH54" i="66" s="1"/>
  <c r="V54" i="66"/>
  <c r="W54" i="66"/>
  <c r="X54" i="66"/>
  <c r="Y54" i="66"/>
  <c r="Z54" i="66"/>
  <c r="AA54" i="66"/>
  <c r="AB54" i="66"/>
  <c r="AC54" i="66"/>
  <c r="AP54" i="66" s="1"/>
  <c r="AD54" i="66"/>
  <c r="AE54" i="66"/>
  <c r="AF54" i="66"/>
  <c r="AG54" i="66"/>
  <c r="H55" i="66"/>
  <c r="I55" i="66"/>
  <c r="J55" i="66"/>
  <c r="K55" i="66"/>
  <c r="AK55" i="66" s="1"/>
  <c r="L55" i="66"/>
  <c r="M55" i="66"/>
  <c r="N55" i="66"/>
  <c r="O55" i="66"/>
  <c r="P55" i="66"/>
  <c r="Q55" i="66"/>
  <c r="R55" i="66"/>
  <c r="S55" i="66"/>
  <c r="U55" i="66"/>
  <c r="V55" i="66"/>
  <c r="W55" i="66"/>
  <c r="X55" i="66"/>
  <c r="Y55" i="66"/>
  <c r="Z55" i="66"/>
  <c r="AA55" i="66"/>
  <c r="AB55" i="66"/>
  <c r="AC55" i="66"/>
  <c r="AD55" i="66"/>
  <c r="AE55" i="66"/>
  <c r="AF55" i="66"/>
  <c r="AG55" i="66"/>
  <c r="H56" i="66"/>
  <c r="I56" i="66"/>
  <c r="AI56" i="66"/>
  <c r="J56" i="66"/>
  <c r="K56" i="66"/>
  <c r="L56" i="66"/>
  <c r="M56" i="66"/>
  <c r="N56" i="66"/>
  <c r="O56" i="66"/>
  <c r="P56" i="66"/>
  <c r="Q56" i="66"/>
  <c r="AQ56" i="66" s="1"/>
  <c r="AD56" i="66"/>
  <c r="R56" i="66"/>
  <c r="S56" i="66"/>
  <c r="U56" i="66"/>
  <c r="V56" i="66"/>
  <c r="W56" i="66"/>
  <c r="X56" i="66"/>
  <c r="Y56" i="66"/>
  <c r="Z56" i="66"/>
  <c r="AA56" i="66"/>
  <c r="AB56" i="66"/>
  <c r="AC56" i="66"/>
  <c r="AE56" i="66"/>
  <c r="AF56" i="66"/>
  <c r="AG56" i="66"/>
  <c r="AJ56" i="66"/>
  <c r="H57" i="66"/>
  <c r="I57" i="66"/>
  <c r="J57" i="66"/>
  <c r="K57" i="66"/>
  <c r="L57" i="66"/>
  <c r="M57" i="66"/>
  <c r="N57" i="66"/>
  <c r="O57" i="66"/>
  <c r="AO57" i="66" s="1"/>
  <c r="P57" i="66"/>
  <c r="AC57" i="66"/>
  <c r="Q57" i="66"/>
  <c r="R57" i="66"/>
  <c r="S57" i="66"/>
  <c r="U57" i="66"/>
  <c r="V57" i="66"/>
  <c r="W57" i="66"/>
  <c r="AJ57" i="66" s="1"/>
  <c r="X57" i="66"/>
  <c r="Y57" i="66"/>
  <c r="Z57" i="66"/>
  <c r="AA57" i="66"/>
  <c r="AB57" i="66"/>
  <c r="AD57" i="66"/>
  <c r="AE57" i="66"/>
  <c r="AF57" i="66"/>
  <c r="AG57" i="66"/>
  <c r="H58" i="66"/>
  <c r="I58" i="66"/>
  <c r="J58" i="66"/>
  <c r="K58" i="66"/>
  <c r="L58" i="66"/>
  <c r="M58" i="66"/>
  <c r="N58" i="66"/>
  <c r="AN58" i="66" s="1"/>
  <c r="O58" i="66"/>
  <c r="P58" i="66"/>
  <c r="Q58" i="66"/>
  <c r="R58" i="66"/>
  <c r="S58" i="66"/>
  <c r="U58" i="66"/>
  <c r="V58" i="66"/>
  <c r="W58" i="66"/>
  <c r="X58" i="66"/>
  <c r="Y58" i="66"/>
  <c r="Z58" i="66"/>
  <c r="AA58" i="66"/>
  <c r="AB58" i="66"/>
  <c r="AC58" i="66"/>
  <c r="AP58" i="66" s="1"/>
  <c r="AD58" i="66"/>
  <c r="AE58" i="66"/>
  <c r="AF58" i="66"/>
  <c r="AG58" i="66"/>
  <c r="H14" i="65"/>
  <c r="I14" i="65"/>
  <c r="J14" i="65"/>
  <c r="K14" i="65"/>
  <c r="L14" i="65"/>
  <c r="M14" i="65"/>
  <c r="N14" i="65"/>
  <c r="O14" i="65"/>
  <c r="P14" i="65"/>
  <c r="Q14" i="65"/>
  <c r="R14" i="65"/>
  <c r="AR14" i="65" s="1"/>
  <c r="S14" i="65"/>
  <c r="U14" i="65"/>
  <c r="V14" i="65"/>
  <c r="W14" i="65"/>
  <c r="X14" i="65"/>
  <c r="Y14" i="65"/>
  <c r="Z14" i="65"/>
  <c r="AA14" i="65"/>
  <c r="AB14" i="65"/>
  <c r="AC14" i="65"/>
  <c r="AD14" i="65"/>
  <c r="AE14" i="65"/>
  <c r="AF14" i="65"/>
  <c r="AG14" i="65"/>
  <c r="H15" i="65"/>
  <c r="I15" i="65"/>
  <c r="J15" i="65"/>
  <c r="AJ15" i="65" s="1"/>
  <c r="K15" i="65"/>
  <c r="L15" i="65"/>
  <c r="M15" i="65"/>
  <c r="N15" i="65"/>
  <c r="AN15" i="65" s="1"/>
  <c r="O15" i="65"/>
  <c r="P15" i="65"/>
  <c r="Q15" i="65"/>
  <c r="AD15" i="65"/>
  <c r="R15" i="65"/>
  <c r="S15" i="65"/>
  <c r="U15" i="65"/>
  <c r="V15" i="65"/>
  <c r="W15" i="65"/>
  <c r="X15" i="65"/>
  <c r="Y15" i="65"/>
  <c r="Z15" i="65"/>
  <c r="AA15" i="65"/>
  <c r="AB15" i="65"/>
  <c r="AC15" i="65"/>
  <c r="AE15" i="65"/>
  <c r="AR15" i="65" s="1"/>
  <c r="AF15" i="65"/>
  <c r="AG15" i="65"/>
  <c r="H16" i="65"/>
  <c r="I16" i="65"/>
  <c r="J16" i="65"/>
  <c r="K16" i="65"/>
  <c r="L16" i="65"/>
  <c r="M16" i="65"/>
  <c r="N16" i="65"/>
  <c r="O16" i="65"/>
  <c r="P16" i="65"/>
  <c r="Q16" i="65"/>
  <c r="R16" i="65"/>
  <c r="S16" i="65"/>
  <c r="U16" i="65"/>
  <c r="AH16" i="65" s="1"/>
  <c r="V16" i="65"/>
  <c r="W16" i="65"/>
  <c r="X16" i="65"/>
  <c r="Y16" i="65"/>
  <c r="Z16" i="65"/>
  <c r="AA16" i="65"/>
  <c r="AB16" i="65"/>
  <c r="AC16" i="65"/>
  <c r="AD16" i="65"/>
  <c r="AE16" i="65"/>
  <c r="AF16" i="65"/>
  <c r="AG16" i="65"/>
  <c r="H17" i="65"/>
  <c r="I17" i="65"/>
  <c r="J17" i="65"/>
  <c r="AJ17" i="65" s="1"/>
  <c r="K17" i="65"/>
  <c r="L17" i="65"/>
  <c r="M17" i="65"/>
  <c r="N17" i="65"/>
  <c r="O17" i="65"/>
  <c r="P17" i="65"/>
  <c r="Q17" i="65"/>
  <c r="R17" i="65"/>
  <c r="S17" i="65"/>
  <c r="U17" i="65"/>
  <c r="V17" i="65"/>
  <c r="W17" i="65"/>
  <c r="X17" i="65"/>
  <c r="Y17" i="65"/>
  <c r="Z17" i="65"/>
  <c r="AA17" i="65"/>
  <c r="AB17" i="65"/>
  <c r="AC17" i="65"/>
  <c r="AD17" i="65"/>
  <c r="AE17" i="65"/>
  <c r="AF17" i="65"/>
  <c r="AG17" i="65"/>
  <c r="H18" i="65"/>
  <c r="I18" i="65"/>
  <c r="AI18" i="65" s="1"/>
  <c r="J18" i="65"/>
  <c r="K18" i="65"/>
  <c r="L18" i="65"/>
  <c r="M18" i="65"/>
  <c r="N18" i="65"/>
  <c r="O18" i="65"/>
  <c r="P18" i="65"/>
  <c r="Q18" i="65"/>
  <c r="R18" i="65"/>
  <c r="AR18" i="65" s="1"/>
  <c r="AE18" i="65"/>
  <c r="S18" i="65"/>
  <c r="U18" i="65"/>
  <c r="V18" i="65"/>
  <c r="W18" i="65"/>
  <c r="X18" i="65"/>
  <c r="Y18" i="65"/>
  <c r="AL18" i="65" s="1"/>
  <c r="Z18" i="65"/>
  <c r="AA18" i="65"/>
  <c r="AB18" i="65"/>
  <c r="AC18" i="65"/>
  <c r="AD18" i="65"/>
  <c r="AF18" i="65"/>
  <c r="AG18" i="65"/>
  <c r="AJ18" i="65"/>
  <c r="AN18" i="65"/>
  <c r="H19" i="65"/>
  <c r="I19" i="65"/>
  <c r="J19" i="65"/>
  <c r="K19" i="65"/>
  <c r="L19" i="65"/>
  <c r="M19" i="65"/>
  <c r="N19" i="65"/>
  <c r="AN19" i="65" s="1"/>
  <c r="AA19" i="65"/>
  <c r="O19" i="65"/>
  <c r="P19" i="65"/>
  <c r="Q19" i="65"/>
  <c r="R19" i="65"/>
  <c r="S19" i="65"/>
  <c r="U19" i="65"/>
  <c r="V19" i="65"/>
  <c r="W19" i="65"/>
  <c r="X19" i="65"/>
  <c r="Y19" i="65"/>
  <c r="Z19" i="65"/>
  <c r="AB19" i="65"/>
  <c r="AC19" i="65"/>
  <c r="AD19" i="65"/>
  <c r="AE19" i="65"/>
  <c r="AF19" i="65"/>
  <c r="AG19" i="65"/>
  <c r="H20" i="65"/>
  <c r="I20" i="65"/>
  <c r="J20" i="65"/>
  <c r="K20" i="65"/>
  <c r="L20" i="65"/>
  <c r="M20" i="65"/>
  <c r="N20" i="65"/>
  <c r="O20" i="65"/>
  <c r="P20" i="65"/>
  <c r="Q20" i="65"/>
  <c r="R20" i="65"/>
  <c r="S20" i="65"/>
  <c r="U20" i="65"/>
  <c r="V20" i="65"/>
  <c r="W20" i="65"/>
  <c r="X20" i="65"/>
  <c r="Y20" i="65"/>
  <c r="Z20" i="65"/>
  <c r="AA20" i="65"/>
  <c r="AB20" i="65"/>
  <c r="AC20" i="65"/>
  <c r="AD20" i="65"/>
  <c r="AE20" i="65"/>
  <c r="AF20" i="65"/>
  <c r="AG20" i="65"/>
  <c r="H21" i="65"/>
  <c r="I21" i="65"/>
  <c r="J21" i="65"/>
  <c r="K21" i="65"/>
  <c r="L21" i="65"/>
  <c r="M21" i="65"/>
  <c r="N21" i="65"/>
  <c r="O21" i="65"/>
  <c r="P21" i="65"/>
  <c r="Q21" i="65"/>
  <c r="R21" i="65"/>
  <c r="S21" i="65"/>
  <c r="U21" i="65"/>
  <c r="V21" i="65"/>
  <c r="W21" i="65"/>
  <c r="X21" i="65"/>
  <c r="Y21" i="65"/>
  <c r="Z21" i="65"/>
  <c r="AA21" i="65"/>
  <c r="AB21" i="65"/>
  <c r="AC21" i="65"/>
  <c r="AD21" i="65"/>
  <c r="AE21" i="65"/>
  <c r="AF21" i="65"/>
  <c r="AG21" i="65"/>
  <c r="H22" i="65"/>
  <c r="I22" i="65"/>
  <c r="J22" i="65"/>
  <c r="K22" i="65"/>
  <c r="AK22" i="65" s="1"/>
  <c r="L22" i="65"/>
  <c r="M22" i="65"/>
  <c r="N22" i="65"/>
  <c r="AA22" i="65"/>
  <c r="O22" i="65"/>
  <c r="P22" i="65"/>
  <c r="Q22" i="65"/>
  <c r="R22" i="65"/>
  <c r="AR22" i="65" s="1"/>
  <c r="S22" i="65"/>
  <c r="U22" i="65"/>
  <c r="V22" i="65"/>
  <c r="W22" i="65"/>
  <c r="X22" i="65"/>
  <c r="Y22" i="65"/>
  <c r="Z22" i="65"/>
  <c r="AB22" i="65"/>
  <c r="AO22" i="65" s="1"/>
  <c r="AC22" i="65"/>
  <c r="AD22" i="65"/>
  <c r="AE22" i="65"/>
  <c r="AF22" i="65"/>
  <c r="AG22" i="65"/>
  <c r="H23" i="65"/>
  <c r="I23" i="65"/>
  <c r="AI23" i="65"/>
  <c r="J23" i="65"/>
  <c r="K23" i="65"/>
  <c r="L23" i="65"/>
  <c r="M23" i="65"/>
  <c r="N23" i="65"/>
  <c r="AA23" i="65"/>
  <c r="O23" i="65"/>
  <c r="P23" i="65"/>
  <c r="Q23" i="65"/>
  <c r="R23" i="65"/>
  <c r="S23" i="65"/>
  <c r="U23" i="65"/>
  <c r="V23" i="65"/>
  <c r="W23" i="65"/>
  <c r="AJ23" i="65" s="1"/>
  <c r="X23" i="65"/>
  <c r="AK23" i="65" s="1"/>
  <c r="Y23" i="65"/>
  <c r="Z23" i="65"/>
  <c r="AB23" i="65"/>
  <c r="AC23" i="65"/>
  <c r="AD23" i="65"/>
  <c r="AE23" i="65"/>
  <c r="AF23" i="65"/>
  <c r="AG23" i="65"/>
  <c r="H24" i="65"/>
  <c r="U24" i="65"/>
  <c r="I24" i="65"/>
  <c r="J24" i="65"/>
  <c r="K24" i="65"/>
  <c r="L24" i="65"/>
  <c r="M24" i="65"/>
  <c r="N24" i="65"/>
  <c r="O24" i="65"/>
  <c r="P24" i="65"/>
  <c r="Q24" i="65"/>
  <c r="R24" i="65"/>
  <c r="S24" i="65"/>
  <c r="V24" i="65"/>
  <c r="W24" i="65"/>
  <c r="X24" i="65"/>
  <c r="Y24" i="65"/>
  <c r="Z24" i="65"/>
  <c r="AA24" i="65"/>
  <c r="AB24" i="65"/>
  <c r="AC24" i="65"/>
  <c r="AD24" i="65"/>
  <c r="AE24" i="65"/>
  <c r="AF24" i="65"/>
  <c r="AG24" i="65"/>
  <c r="H25" i="65"/>
  <c r="I25" i="65"/>
  <c r="J25" i="65"/>
  <c r="K25" i="65"/>
  <c r="X25" i="65"/>
  <c r="L25" i="65"/>
  <c r="M25" i="65"/>
  <c r="N25" i="65"/>
  <c r="O25" i="65"/>
  <c r="P25" i="65"/>
  <c r="Q25" i="65"/>
  <c r="R25" i="65"/>
  <c r="S25" i="65"/>
  <c r="AF25" i="65"/>
  <c r="U25" i="65"/>
  <c r="V25" i="65"/>
  <c r="W25" i="65"/>
  <c r="Y25" i="65"/>
  <c r="Z25" i="65"/>
  <c r="AA25" i="65"/>
  <c r="AB25" i="65"/>
  <c r="AC25" i="65"/>
  <c r="AD25" i="65"/>
  <c r="AE25" i="65"/>
  <c r="AG25" i="65"/>
  <c r="H26" i="65"/>
  <c r="I26" i="65"/>
  <c r="J26" i="65"/>
  <c r="K26" i="65"/>
  <c r="L26" i="65"/>
  <c r="M26" i="65"/>
  <c r="N26" i="65"/>
  <c r="AN26" i="65" s="1"/>
  <c r="O26" i="65"/>
  <c r="P26" i="65"/>
  <c r="Q26" i="65"/>
  <c r="R26" i="65"/>
  <c r="S26" i="65"/>
  <c r="U26" i="65"/>
  <c r="V26" i="65"/>
  <c r="W26" i="65"/>
  <c r="X26" i="65"/>
  <c r="Y26" i="65"/>
  <c r="Z26" i="65"/>
  <c r="AA26" i="65"/>
  <c r="AB26" i="65"/>
  <c r="AC26" i="65"/>
  <c r="AD26" i="65"/>
  <c r="AE26" i="65"/>
  <c r="AF26" i="65"/>
  <c r="AG26" i="65"/>
  <c r="H27" i="65"/>
  <c r="I27" i="65"/>
  <c r="J27" i="65"/>
  <c r="AJ27" i="65" s="1"/>
  <c r="K27" i="65"/>
  <c r="L27" i="65"/>
  <c r="M27" i="65"/>
  <c r="N27" i="65"/>
  <c r="O27" i="65"/>
  <c r="P27" i="65"/>
  <c r="Q27" i="65"/>
  <c r="R27" i="65"/>
  <c r="AR27" i="65" s="1"/>
  <c r="S27" i="65"/>
  <c r="U27" i="65"/>
  <c r="V27" i="65"/>
  <c r="W27" i="65"/>
  <c r="X27" i="65"/>
  <c r="Y27" i="65"/>
  <c r="Z27" i="65"/>
  <c r="AA27" i="65"/>
  <c r="AB27" i="65"/>
  <c r="AC27" i="65"/>
  <c r="AD27" i="65"/>
  <c r="AE27" i="65"/>
  <c r="AF27" i="65"/>
  <c r="AG27" i="65"/>
  <c r="H28" i="65"/>
  <c r="I28" i="65"/>
  <c r="J28" i="65"/>
  <c r="K28" i="65"/>
  <c r="L28" i="65"/>
  <c r="M28" i="65"/>
  <c r="N28" i="65"/>
  <c r="O28" i="65"/>
  <c r="P28" i="65"/>
  <c r="Q28" i="65"/>
  <c r="R28" i="65"/>
  <c r="S28" i="65"/>
  <c r="U28" i="65"/>
  <c r="V28" i="65"/>
  <c r="W28" i="65"/>
  <c r="X28" i="65"/>
  <c r="Y28" i="65"/>
  <c r="Z28" i="65"/>
  <c r="AA28" i="65"/>
  <c r="AB28" i="65"/>
  <c r="AC28" i="65"/>
  <c r="AD28" i="65"/>
  <c r="AE28" i="65"/>
  <c r="AF28" i="65"/>
  <c r="AG28" i="65"/>
  <c r="H29" i="65"/>
  <c r="AH29" i="65" s="1"/>
  <c r="I29" i="65"/>
  <c r="J29" i="65"/>
  <c r="K29" i="65"/>
  <c r="L29" i="65"/>
  <c r="M29" i="65"/>
  <c r="N29" i="65"/>
  <c r="O29" i="65"/>
  <c r="P29" i="65"/>
  <c r="Q29" i="65"/>
  <c r="R29" i="65"/>
  <c r="S29" i="65"/>
  <c r="U29" i="65"/>
  <c r="V29" i="65"/>
  <c r="W29" i="65"/>
  <c r="X29" i="65"/>
  <c r="Y29" i="65"/>
  <c r="Z29" i="65"/>
  <c r="AA29" i="65"/>
  <c r="AB29" i="65"/>
  <c r="AC29" i="65"/>
  <c r="AD29" i="65"/>
  <c r="AE29" i="65"/>
  <c r="AF29" i="65"/>
  <c r="AG29" i="65"/>
  <c r="H30" i="65"/>
  <c r="I30" i="65"/>
  <c r="J30" i="65"/>
  <c r="K30" i="65"/>
  <c r="L30" i="65"/>
  <c r="M30" i="65"/>
  <c r="N30" i="65"/>
  <c r="O30" i="65"/>
  <c r="P30" i="65"/>
  <c r="Q30" i="65"/>
  <c r="R30" i="65"/>
  <c r="S30" i="65"/>
  <c r="U30" i="65"/>
  <c r="V30" i="65"/>
  <c r="W30" i="65"/>
  <c r="X30" i="65"/>
  <c r="Y30" i="65"/>
  <c r="Z30" i="65"/>
  <c r="AA30" i="65"/>
  <c r="AB30" i="65"/>
  <c r="AC30" i="65"/>
  <c r="AD30" i="65"/>
  <c r="AE30" i="65"/>
  <c r="AF30" i="65"/>
  <c r="AG30" i="65"/>
  <c r="H31" i="65"/>
  <c r="I31" i="65"/>
  <c r="AI31" i="65" s="1"/>
  <c r="J31" i="65"/>
  <c r="K31" i="65"/>
  <c r="L31" i="65"/>
  <c r="M31" i="65"/>
  <c r="N31" i="65"/>
  <c r="O31" i="65"/>
  <c r="P31" i="65"/>
  <c r="Q31" i="65"/>
  <c r="R31" i="65"/>
  <c r="S31" i="65"/>
  <c r="U31" i="65"/>
  <c r="V31" i="65"/>
  <c r="W31" i="65"/>
  <c r="X31" i="65"/>
  <c r="Y31" i="65"/>
  <c r="Z31" i="65"/>
  <c r="AA31" i="65"/>
  <c r="AB31" i="65"/>
  <c r="AC31" i="65"/>
  <c r="AD31" i="65"/>
  <c r="AE31" i="65"/>
  <c r="AF31" i="65"/>
  <c r="AG31" i="65"/>
  <c r="H32" i="65"/>
  <c r="I32" i="65"/>
  <c r="J32" i="65"/>
  <c r="K32" i="65"/>
  <c r="L32" i="65"/>
  <c r="M32" i="65"/>
  <c r="AM32" i="65" s="1"/>
  <c r="N32" i="65"/>
  <c r="O32" i="65"/>
  <c r="P32" i="65"/>
  <c r="AP32" i="65" s="1"/>
  <c r="AC32" i="65"/>
  <c r="Q32" i="65"/>
  <c r="R32" i="65"/>
  <c r="S32" i="65"/>
  <c r="U32" i="65"/>
  <c r="V32" i="65"/>
  <c r="W32" i="65"/>
  <c r="AJ32" i="65" s="1"/>
  <c r="X32" i="65"/>
  <c r="Y32" i="65"/>
  <c r="Z32" i="65"/>
  <c r="AA32" i="65"/>
  <c r="AB32" i="65"/>
  <c r="AD32" i="65"/>
  <c r="AE32" i="65"/>
  <c r="AF32" i="65"/>
  <c r="AG32" i="65"/>
  <c r="H33" i="65"/>
  <c r="AH33" i="65" s="1"/>
  <c r="U33" i="65"/>
  <c r="I33" i="65"/>
  <c r="J33" i="65"/>
  <c r="K33" i="65"/>
  <c r="AK33" i="65" s="1"/>
  <c r="L33" i="65"/>
  <c r="M33" i="65"/>
  <c r="N33" i="65"/>
  <c r="O33" i="65"/>
  <c r="AB33" i="65"/>
  <c r="P33" i="65"/>
  <c r="Q33" i="65"/>
  <c r="R33" i="65"/>
  <c r="S33" i="65"/>
  <c r="V33" i="65"/>
  <c r="W33" i="65"/>
  <c r="AJ33" i="65" s="1"/>
  <c r="X33" i="65"/>
  <c r="Y33" i="65"/>
  <c r="Z33" i="65"/>
  <c r="AA33" i="65"/>
  <c r="AC33" i="65"/>
  <c r="AP33" i="65" s="1"/>
  <c r="AD33" i="65"/>
  <c r="AE33" i="65"/>
  <c r="AF33" i="65"/>
  <c r="AG33" i="65"/>
  <c r="H34" i="65"/>
  <c r="I34" i="65"/>
  <c r="J34" i="65"/>
  <c r="K34" i="65"/>
  <c r="L34" i="65"/>
  <c r="M34" i="65"/>
  <c r="N34" i="65"/>
  <c r="O34" i="65"/>
  <c r="P34" i="65"/>
  <c r="Q34" i="65"/>
  <c r="R34" i="65"/>
  <c r="S34" i="65"/>
  <c r="U34" i="65"/>
  <c r="V34" i="65"/>
  <c r="W34" i="65"/>
  <c r="X34" i="65"/>
  <c r="Y34" i="65"/>
  <c r="Z34" i="65"/>
  <c r="AA34" i="65"/>
  <c r="AN34" i="65" s="1"/>
  <c r="AB34" i="65"/>
  <c r="AC34" i="65"/>
  <c r="AD34" i="65"/>
  <c r="AE34" i="65"/>
  <c r="AF34" i="65"/>
  <c r="AG34" i="65"/>
  <c r="H35" i="65"/>
  <c r="I35" i="65"/>
  <c r="AI35" i="65" s="1"/>
  <c r="J35" i="65"/>
  <c r="AJ35" i="65" s="1"/>
  <c r="K35" i="65"/>
  <c r="L35" i="65"/>
  <c r="M35" i="65"/>
  <c r="N35" i="65"/>
  <c r="O35" i="65"/>
  <c r="P35" i="65"/>
  <c r="Q35" i="65"/>
  <c r="AD35" i="65"/>
  <c r="R35" i="65"/>
  <c r="S35" i="65"/>
  <c r="U35" i="65"/>
  <c r="V35" i="65"/>
  <c r="W35" i="65"/>
  <c r="X35" i="65"/>
  <c r="Y35" i="65"/>
  <c r="Z35" i="65"/>
  <c r="AA35" i="65"/>
  <c r="AB35" i="65"/>
  <c r="AC35" i="65"/>
  <c r="AE35" i="65"/>
  <c r="AF35" i="65"/>
  <c r="AG35" i="65"/>
  <c r="H36" i="65"/>
  <c r="I36" i="65"/>
  <c r="J36" i="65"/>
  <c r="K36" i="65"/>
  <c r="L36" i="65"/>
  <c r="M36" i="65"/>
  <c r="N36" i="65"/>
  <c r="O36" i="65"/>
  <c r="P36" i="65"/>
  <c r="Q36" i="65"/>
  <c r="R36" i="65"/>
  <c r="S36" i="65"/>
  <c r="U36" i="65"/>
  <c r="V36" i="65"/>
  <c r="W36" i="65"/>
  <c r="X36" i="65"/>
  <c r="Y36" i="65"/>
  <c r="AL36" i="65" s="1"/>
  <c r="Z36" i="65"/>
  <c r="AA36" i="65"/>
  <c r="AB36" i="65"/>
  <c r="AC36" i="65"/>
  <c r="AD36" i="65"/>
  <c r="AE36" i="65"/>
  <c r="AF36" i="65"/>
  <c r="AG36" i="65"/>
  <c r="H37" i="65"/>
  <c r="I37" i="65"/>
  <c r="J37" i="65"/>
  <c r="K37" i="65"/>
  <c r="L37" i="65"/>
  <c r="M37" i="65"/>
  <c r="N37" i="65"/>
  <c r="O37" i="65"/>
  <c r="P37" i="65"/>
  <c r="Q37" i="65"/>
  <c r="R37" i="65"/>
  <c r="S37" i="65"/>
  <c r="U37" i="65"/>
  <c r="V37" i="65"/>
  <c r="W37" i="65"/>
  <c r="X37" i="65"/>
  <c r="Y37" i="65"/>
  <c r="Z37" i="65"/>
  <c r="AA37" i="65"/>
  <c r="AB37" i="65"/>
  <c r="AC37" i="65"/>
  <c r="AD37" i="65"/>
  <c r="AQ37" i="65" s="1"/>
  <c r="AE37" i="65"/>
  <c r="AF37" i="65"/>
  <c r="AG37" i="65"/>
  <c r="H38" i="65"/>
  <c r="I38" i="65"/>
  <c r="J38" i="65"/>
  <c r="AJ38" i="65" s="1"/>
  <c r="K38" i="65"/>
  <c r="L38" i="65"/>
  <c r="M38" i="65"/>
  <c r="N38" i="65"/>
  <c r="O38" i="65"/>
  <c r="AB38" i="65"/>
  <c r="P38" i="65"/>
  <c r="Q38" i="65"/>
  <c r="R38" i="65"/>
  <c r="S38" i="65"/>
  <c r="U38" i="65"/>
  <c r="V38" i="65"/>
  <c r="W38" i="65"/>
  <c r="X38" i="65"/>
  <c r="Y38" i="65"/>
  <c r="Z38" i="65"/>
  <c r="AA38" i="65"/>
  <c r="AC38" i="65"/>
  <c r="AD38" i="65"/>
  <c r="AE38" i="65"/>
  <c r="AF38" i="65"/>
  <c r="AG38" i="65"/>
  <c r="H39" i="65"/>
  <c r="I39" i="65"/>
  <c r="J39" i="65"/>
  <c r="K39" i="65"/>
  <c r="L39" i="65"/>
  <c r="M39" i="65"/>
  <c r="AM39" i="65" s="1"/>
  <c r="N39" i="65"/>
  <c r="O39" i="65"/>
  <c r="P39" i="65"/>
  <c r="Q39" i="65"/>
  <c r="R39" i="65"/>
  <c r="S39" i="65"/>
  <c r="U39" i="65"/>
  <c r="V39" i="65"/>
  <c r="W39" i="65"/>
  <c r="X39" i="65"/>
  <c r="AK39" i="65" s="1"/>
  <c r="Y39" i="65"/>
  <c r="Z39" i="65"/>
  <c r="AA39" i="65"/>
  <c r="AB39" i="65"/>
  <c r="AC39" i="65"/>
  <c r="AD39" i="65"/>
  <c r="AE39" i="65"/>
  <c r="AR39" i="65" s="1"/>
  <c r="AF39" i="65"/>
  <c r="AG39" i="65"/>
  <c r="H40" i="65"/>
  <c r="I40" i="65"/>
  <c r="J40" i="65"/>
  <c r="K40" i="65"/>
  <c r="L40" i="65"/>
  <c r="M40" i="65"/>
  <c r="N40" i="65"/>
  <c r="O40" i="65"/>
  <c r="P40" i="65"/>
  <c r="Q40" i="65"/>
  <c r="R40" i="65"/>
  <c r="S40" i="65"/>
  <c r="U40" i="65"/>
  <c r="V40" i="65"/>
  <c r="W40" i="65"/>
  <c r="X40" i="65"/>
  <c r="Y40" i="65"/>
  <c r="Z40" i="65"/>
  <c r="AA40" i="65"/>
  <c r="AB40" i="65"/>
  <c r="AC40" i="65"/>
  <c r="AD40" i="65"/>
  <c r="AE40" i="65"/>
  <c r="AF40" i="65"/>
  <c r="AG40" i="65"/>
  <c r="H41" i="65"/>
  <c r="I41" i="65"/>
  <c r="J41" i="65"/>
  <c r="K41" i="65"/>
  <c r="AK41" i="65" s="1"/>
  <c r="X41" i="65"/>
  <c r="L41" i="65"/>
  <c r="M41" i="65"/>
  <c r="N41" i="65"/>
  <c r="O41" i="65"/>
  <c r="P41" i="65"/>
  <c r="Q41" i="65"/>
  <c r="R41" i="65"/>
  <c r="S41" i="65"/>
  <c r="AF41" i="65"/>
  <c r="U41" i="65"/>
  <c r="V41" i="65"/>
  <c r="W41" i="65"/>
  <c r="Y41" i="65"/>
  <c r="AL41" i="65" s="1"/>
  <c r="Z41" i="65"/>
  <c r="AA41" i="65"/>
  <c r="AB41" i="65"/>
  <c r="AC41" i="65"/>
  <c r="AD41" i="65"/>
  <c r="AE41" i="65"/>
  <c r="AG41" i="65"/>
  <c r="AQ41" i="65"/>
  <c r="H42" i="65"/>
  <c r="I42" i="65"/>
  <c r="J42" i="65"/>
  <c r="K42" i="65"/>
  <c r="L42" i="65"/>
  <c r="M42" i="65"/>
  <c r="N42" i="65"/>
  <c r="O42" i="65"/>
  <c r="P42" i="65"/>
  <c r="Q42" i="65"/>
  <c r="R42" i="65"/>
  <c r="S42" i="65"/>
  <c r="U42" i="65"/>
  <c r="V42" i="65"/>
  <c r="W42" i="65"/>
  <c r="X42" i="65"/>
  <c r="Y42" i="65"/>
  <c r="Z42" i="65"/>
  <c r="AA42" i="65"/>
  <c r="AB42" i="65"/>
  <c r="AC42" i="65"/>
  <c r="AD42" i="65"/>
  <c r="AE42" i="65"/>
  <c r="AF42" i="65"/>
  <c r="AG42" i="65"/>
  <c r="H43" i="65"/>
  <c r="I43" i="65"/>
  <c r="AI43" i="65" s="1"/>
  <c r="V43" i="65"/>
  <c r="J43" i="65"/>
  <c r="K43" i="65"/>
  <c r="L43" i="65"/>
  <c r="AL43" i="65" s="1"/>
  <c r="M43" i="65"/>
  <c r="N43" i="65"/>
  <c r="O43" i="65"/>
  <c r="P43" i="65"/>
  <c r="AC43" i="65"/>
  <c r="AP43" i="65"/>
  <c r="Q43" i="65"/>
  <c r="R43" i="65"/>
  <c r="S43" i="65"/>
  <c r="U43" i="65"/>
  <c r="W43" i="65"/>
  <c r="X43" i="65"/>
  <c r="Y43" i="65"/>
  <c r="Z43" i="65"/>
  <c r="AA43" i="65"/>
  <c r="AB43" i="65"/>
  <c r="AD43" i="65"/>
  <c r="AE43" i="65"/>
  <c r="AF43" i="65"/>
  <c r="AG43" i="65"/>
  <c r="H44" i="65"/>
  <c r="I44" i="65"/>
  <c r="J44" i="65"/>
  <c r="K44" i="65"/>
  <c r="L44" i="65"/>
  <c r="M44" i="65"/>
  <c r="N44" i="65"/>
  <c r="O44" i="65"/>
  <c r="P44" i="65"/>
  <c r="Q44" i="65"/>
  <c r="R44" i="65"/>
  <c r="S44" i="65"/>
  <c r="AS44" i="65" s="1"/>
  <c r="U44" i="65"/>
  <c r="V44" i="65"/>
  <c r="W44" i="65"/>
  <c r="X44" i="65"/>
  <c r="Y44" i="65"/>
  <c r="Z44" i="65"/>
  <c r="AA44" i="65"/>
  <c r="AB44" i="65"/>
  <c r="AC44" i="65"/>
  <c r="AD44" i="65"/>
  <c r="AE44" i="65"/>
  <c r="AF44" i="65"/>
  <c r="AG44" i="65"/>
  <c r="H45" i="65"/>
  <c r="I45" i="65"/>
  <c r="J45" i="65"/>
  <c r="K45" i="65"/>
  <c r="L45" i="65"/>
  <c r="M45" i="65"/>
  <c r="N45" i="65"/>
  <c r="O45" i="65"/>
  <c r="P45" i="65"/>
  <c r="Q45" i="65"/>
  <c r="R45" i="65"/>
  <c r="S45" i="65"/>
  <c r="U45" i="65"/>
  <c r="V45" i="65"/>
  <c r="W45" i="65"/>
  <c r="X45" i="65"/>
  <c r="Y45" i="65"/>
  <c r="Z45" i="65"/>
  <c r="AA45" i="65"/>
  <c r="AN45" i="65" s="1"/>
  <c r="AB45" i="65"/>
  <c r="AO45" i="65" s="1"/>
  <c r="AC45" i="65"/>
  <c r="AD45" i="65"/>
  <c r="AE45" i="65"/>
  <c r="AF45" i="65"/>
  <c r="AG45" i="65"/>
  <c r="H46" i="65"/>
  <c r="I46" i="65"/>
  <c r="J46" i="65"/>
  <c r="AJ46" i="65" s="1"/>
  <c r="K46" i="65"/>
  <c r="L46" i="65"/>
  <c r="M46" i="65"/>
  <c r="N46" i="65"/>
  <c r="O46" i="65"/>
  <c r="P46" i="65"/>
  <c r="Q46" i="65"/>
  <c r="R46" i="65"/>
  <c r="S46" i="65"/>
  <c r="U46" i="65"/>
  <c r="V46" i="65"/>
  <c r="W46" i="65"/>
  <c r="X46" i="65"/>
  <c r="Y46" i="65"/>
  <c r="Z46" i="65"/>
  <c r="AA46" i="65"/>
  <c r="AB46" i="65"/>
  <c r="AC46" i="65"/>
  <c r="AD46" i="65"/>
  <c r="AE46" i="65"/>
  <c r="AF46" i="65"/>
  <c r="AG46" i="65"/>
  <c r="AI46" i="65"/>
  <c r="H47" i="65"/>
  <c r="I47" i="65"/>
  <c r="J47" i="65"/>
  <c r="K47" i="65"/>
  <c r="L47" i="65"/>
  <c r="M47" i="65"/>
  <c r="N47" i="65"/>
  <c r="O47" i="65"/>
  <c r="P47" i="65"/>
  <c r="Q47" i="65"/>
  <c r="R47" i="65"/>
  <c r="S47" i="65"/>
  <c r="U47" i="65"/>
  <c r="AH47" i="65" s="1"/>
  <c r="V47" i="65"/>
  <c r="W47" i="65"/>
  <c r="X47" i="65"/>
  <c r="Y47" i="65"/>
  <c r="Z47" i="65"/>
  <c r="AA47" i="65"/>
  <c r="AB47" i="65"/>
  <c r="AC47" i="65"/>
  <c r="AD47" i="65"/>
  <c r="AE47" i="65"/>
  <c r="AF47" i="65"/>
  <c r="AG47" i="65"/>
  <c r="H48" i="65"/>
  <c r="I48" i="65"/>
  <c r="J48" i="65"/>
  <c r="K48" i="65"/>
  <c r="L48" i="65"/>
  <c r="M48" i="65"/>
  <c r="N48" i="65"/>
  <c r="O48" i="65"/>
  <c r="P48" i="65"/>
  <c r="Q48" i="65"/>
  <c r="R48" i="65"/>
  <c r="S48" i="65"/>
  <c r="U48" i="65"/>
  <c r="V48" i="65"/>
  <c r="W48" i="65"/>
  <c r="X48" i="65"/>
  <c r="Y48" i="65"/>
  <c r="Z48" i="65"/>
  <c r="AA48" i="65"/>
  <c r="AB48" i="65"/>
  <c r="AC48" i="65"/>
  <c r="AD48" i="65"/>
  <c r="AE48" i="65"/>
  <c r="AF48" i="65"/>
  <c r="AG48" i="65"/>
  <c r="H49" i="65"/>
  <c r="I49" i="65"/>
  <c r="J49" i="65"/>
  <c r="K49" i="65"/>
  <c r="L49" i="65"/>
  <c r="M49" i="65"/>
  <c r="N49" i="65"/>
  <c r="O49" i="65"/>
  <c r="P49" i="65"/>
  <c r="Q49" i="65"/>
  <c r="R49" i="65"/>
  <c r="S49" i="65"/>
  <c r="U49" i="65"/>
  <c r="V49" i="65"/>
  <c r="W49" i="65"/>
  <c r="X49" i="65"/>
  <c r="Y49" i="65"/>
  <c r="Z49" i="65"/>
  <c r="AA49" i="65"/>
  <c r="AB49" i="65"/>
  <c r="AC49" i="65"/>
  <c r="AD49" i="65"/>
  <c r="AE49" i="65"/>
  <c r="AF49" i="65"/>
  <c r="AG49" i="65"/>
  <c r="H50" i="65"/>
  <c r="I50" i="65"/>
  <c r="J50" i="65"/>
  <c r="K50" i="65"/>
  <c r="L50" i="65"/>
  <c r="M50" i="65"/>
  <c r="N50" i="65"/>
  <c r="O50" i="65"/>
  <c r="P50" i="65"/>
  <c r="Q50" i="65"/>
  <c r="R50" i="65"/>
  <c r="S50" i="65"/>
  <c r="U50" i="65"/>
  <c r="V50" i="65"/>
  <c r="W50" i="65"/>
  <c r="X50" i="65"/>
  <c r="Y50" i="65"/>
  <c r="Z50" i="65"/>
  <c r="AA50" i="65"/>
  <c r="AB50" i="65"/>
  <c r="AC50" i="65"/>
  <c r="AD50" i="65"/>
  <c r="AE50" i="65"/>
  <c r="AF50" i="65"/>
  <c r="AG50" i="65"/>
  <c r="AI50" i="65"/>
  <c r="H51" i="65"/>
  <c r="I51" i="65"/>
  <c r="V51" i="65"/>
  <c r="J51" i="65"/>
  <c r="K51" i="65"/>
  <c r="L51" i="65"/>
  <c r="M51" i="65"/>
  <c r="N51" i="65"/>
  <c r="O51" i="65"/>
  <c r="P51" i="65"/>
  <c r="Q51" i="65"/>
  <c r="R51" i="65"/>
  <c r="S51" i="65"/>
  <c r="U51" i="65"/>
  <c r="W51" i="65"/>
  <c r="X51" i="65"/>
  <c r="Y51" i="65"/>
  <c r="Z51" i="65"/>
  <c r="AA51" i="65"/>
  <c r="AB51" i="65"/>
  <c r="AC51" i="65"/>
  <c r="AD51" i="65"/>
  <c r="AE51" i="65"/>
  <c r="AF51" i="65"/>
  <c r="AG51" i="65"/>
  <c r="AM51" i="65"/>
  <c r="H52" i="65"/>
  <c r="I52" i="65"/>
  <c r="J52" i="65"/>
  <c r="K52" i="65"/>
  <c r="L52" i="65"/>
  <c r="M52" i="65"/>
  <c r="N52" i="65"/>
  <c r="O52" i="65"/>
  <c r="AO52" i="65" s="1"/>
  <c r="P52" i="65"/>
  <c r="Q52" i="65"/>
  <c r="R52" i="65"/>
  <c r="S52" i="65"/>
  <c r="U52" i="65"/>
  <c r="V52" i="65"/>
  <c r="W52" i="65"/>
  <c r="X52" i="65"/>
  <c r="Y52" i="65"/>
  <c r="Z52" i="65"/>
  <c r="AA52" i="65"/>
  <c r="AB52" i="65"/>
  <c r="AC52" i="65"/>
  <c r="AD52" i="65"/>
  <c r="AE52" i="65"/>
  <c r="AF52" i="65"/>
  <c r="AG52" i="65"/>
  <c r="H53" i="65"/>
  <c r="I53" i="65"/>
  <c r="J53" i="65"/>
  <c r="K53" i="65"/>
  <c r="L53" i="65"/>
  <c r="M53" i="65"/>
  <c r="N53" i="65"/>
  <c r="O53" i="65"/>
  <c r="P53" i="65"/>
  <c r="Q53" i="65"/>
  <c r="R53" i="65"/>
  <c r="S53" i="65"/>
  <c r="U53" i="65"/>
  <c r="V53" i="65"/>
  <c r="W53" i="65"/>
  <c r="X53" i="65"/>
  <c r="Y53" i="65"/>
  <c r="Z53" i="65"/>
  <c r="AA53" i="65"/>
  <c r="AB53" i="65"/>
  <c r="AC53" i="65"/>
  <c r="AD53" i="65"/>
  <c r="AE53" i="65"/>
  <c r="AF53" i="65"/>
  <c r="AG53" i="65"/>
  <c r="H54" i="65"/>
  <c r="I54" i="65"/>
  <c r="J54" i="65"/>
  <c r="K54" i="65"/>
  <c r="L54" i="65"/>
  <c r="M54" i="65"/>
  <c r="N54" i="65"/>
  <c r="O54" i="65"/>
  <c r="P54" i="65"/>
  <c r="Q54" i="65"/>
  <c r="R54" i="65"/>
  <c r="S54" i="65"/>
  <c r="U54" i="65"/>
  <c r="V54" i="65"/>
  <c r="W54" i="65"/>
  <c r="AJ54" i="65" s="1"/>
  <c r="X54" i="65"/>
  <c r="Y54" i="65"/>
  <c r="Z54" i="65"/>
  <c r="AA54" i="65"/>
  <c r="AB54" i="65"/>
  <c r="AC54" i="65"/>
  <c r="AD54" i="65"/>
  <c r="AQ54" i="65" s="1"/>
  <c r="AE54" i="65"/>
  <c r="AF54" i="65"/>
  <c r="AG54" i="65"/>
  <c r="H55" i="65"/>
  <c r="I55" i="65"/>
  <c r="J55" i="65"/>
  <c r="K55" i="65"/>
  <c r="L55" i="65"/>
  <c r="M55" i="65"/>
  <c r="N55" i="65"/>
  <c r="O55" i="65"/>
  <c r="P55" i="65"/>
  <c r="Q55" i="65"/>
  <c r="R55" i="65"/>
  <c r="S55" i="65"/>
  <c r="U55" i="65"/>
  <c r="AH55" i="65" s="1"/>
  <c r="V55" i="65"/>
  <c r="W55" i="65"/>
  <c r="X55" i="65"/>
  <c r="Y55" i="65"/>
  <c r="Z55" i="65"/>
  <c r="AA55" i="65"/>
  <c r="AB55" i="65"/>
  <c r="AC55" i="65"/>
  <c r="AP55" i="65" s="1"/>
  <c r="AD55" i="65"/>
  <c r="AE55" i="65"/>
  <c r="AF55" i="65"/>
  <c r="AG55" i="65"/>
  <c r="H56" i="65"/>
  <c r="I56" i="65"/>
  <c r="J56" i="65"/>
  <c r="K56" i="65"/>
  <c r="L56" i="65"/>
  <c r="M56" i="65"/>
  <c r="N56" i="65"/>
  <c r="O56" i="65"/>
  <c r="P56" i="65"/>
  <c r="Q56" i="65"/>
  <c r="R56" i="65"/>
  <c r="S56" i="65"/>
  <c r="U56" i="65"/>
  <c r="V56" i="65"/>
  <c r="W56" i="65"/>
  <c r="X56" i="65"/>
  <c r="Y56" i="65"/>
  <c r="Z56" i="65"/>
  <c r="AA56" i="65"/>
  <c r="AB56" i="65"/>
  <c r="AC56" i="65"/>
  <c r="AD56" i="65"/>
  <c r="AE56" i="65"/>
  <c r="AF56" i="65"/>
  <c r="AG56" i="65"/>
  <c r="H57" i="65"/>
  <c r="I57" i="65"/>
  <c r="J57" i="65"/>
  <c r="K57" i="65"/>
  <c r="X57" i="65"/>
  <c r="L57" i="65"/>
  <c r="M57" i="65"/>
  <c r="N57" i="65"/>
  <c r="O57" i="65"/>
  <c r="P57" i="65"/>
  <c r="Q57" i="65"/>
  <c r="R57" i="65"/>
  <c r="S57" i="65"/>
  <c r="U57" i="65"/>
  <c r="V57" i="65"/>
  <c r="W57" i="65"/>
  <c r="Y57" i="65"/>
  <c r="Z57" i="65"/>
  <c r="AA57" i="65"/>
  <c r="AB57" i="65"/>
  <c r="AC57" i="65"/>
  <c r="AD57" i="65"/>
  <c r="AE57" i="65"/>
  <c r="AF57" i="65"/>
  <c r="AG57" i="65"/>
  <c r="H58" i="65"/>
  <c r="I58" i="65"/>
  <c r="J58" i="65"/>
  <c r="K58" i="65"/>
  <c r="L58" i="65"/>
  <c r="M58" i="65"/>
  <c r="N58" i="65"/>
  <c r="O58" i="65"/>
  <c r="P58" i="65"/>
  <c r="Q58" i="65"/>
  <c r="R58" i="65"/>
  <c r="S58" i="65"/>
  <c r="U58" i="65"/>
  <c r="V58" i="65"/>
  <c r="AI58" i="65" s="1"/>
  <c r="W58" i="65"/>
  <c r="X58" i="65"/>
  <c r="Y58" i="65"/>
  <c r="Z58" i="65"/>
  <c r="AA58" i="65"/>
  <c r="AB58" i="65"/>
  <c r="AC58" i="65"/>
  <c r="AD58" i="65"/>
  <c r="AQ58" i="65" s="1"/>
  <c r="AE58" i="65"/>
  <c r="AF58" i="65"/>
  <c r="AG58" i="65"/>
  <c r="H14" i="64"/>
  <c r="I14" i="64"/>
  <c r="J14" i="64"/>
  <c r="K14" i="64"/>
  <c r="L14" i="64"/>
  <c r="M14" i="64"/>
  <c r="N14" i="64"/>
  <c r="O14" i="64"/>
  <c r="P14" i="64"/>
  <c r="Q14" i="64"/>
  <c r="R14" i="64"/>
  <c r="S14" i="64"/>
  <c r="U14" i="64"/>
  <c r="V14" i="64"/>
  <c r="W14" i="64"/>
  <c r="X14" i="64"/>
  <c r="Y14" i="64"/>
  <c r="Z14" i="64"/>
  <c r="AA14" i="64"/>
  <c r="AB14" i="64"/>
  <c r="AC14" i="64"/>
  <c r="AD14" i="64"/>
  <c r="AE14" i="64"/>
  <c r="AF14" i="64"/>
  <c r="AG14" i="64"/>
  <c r="H15" i="64"/>
  <c r="I15" i="64"/>
  <c r="J15" i="64"/>
  <c r="K15" i="64"/>
  <c r="L15" i="64"/>
  <c r="M15" i="64"/>
  <c r="N15" i="64"/>
  <c r="O15" i="64"/>
  <c r="P15" i="64"/>
  <c r="Q15" i="64"/>
  <c r="R15" i="64"/>
  <c r="S15" i="64"/>
  <c r="U15" i="64"/>
  <c r="V15" i="64"/>
  <c r="W15" i="64"/>
  <c r="X15" i="64"/>
  <c r="Y15" i="64"/>
  <c r="Z15" i="64"/>
  <c r="AA15" i="64"/>
  <c r="AB15" i="64"/>
  <c r="AC15" i="64"/>
  <c r="AD15" i="64"/>
  <c r="AE15" i="64"/>
  <c r="AF15" i="64"/>
  <c r="AG15" i="64"/>
  <c r="H16" i="64"/>
  <c r="I16" i="64"/>
  <c r="J16" i="64"/>
  <c r="K16" i="64"/>
  <c r="L16" i="64"/>
  <c r="M16" i="64"/>
  <c r="N16" i="64"/>
  <c r="O16" i="64"/>
  <c r="P16" i="64"/>
  <c r="Q16" i="64"/>
  <c r="R16" i="64"/>
  <c r="S16" i="64"/>
  <c r="U16" i="64"/>
  <c r="V16" i="64"/>
  <c r="W16" i="64"/>
  <c r="X16" i="64"/>
  <c r="Y16" i="64"/>
  <c r="Z16" i="64"/>
  <c r="AA16" i="64"/>
  <c r="AB16" i="64"/>
  <c r="AC16" i="64"/>
  <c r="AD16" i="64"/>
  <c r="AE16" i="64"/>
  <c r="AF16" i="64"/>
  <c r="AG16" i="64"/>
  <c r="H17" i="64"/>
  <c r="I17" i="64"/>
  <c r="J17" i="64"/>
  <c r="K17" i="64"/>
  <c r="L17" i="64"/>
  <c r="M17" i="64"/>
  <c r="N17" i="64"/>
  <c r="O17" i="64"/>
  <c r="P17" i="64"/>
  <c r="Q17" i="64"/>
  <c r="R17" i="64"/>
  <c r="S17" i="64"/>
  <c r="U17" i="64"/>
  <c r="V17" i="64"/>
  <c r="W17" i="64"/>
  <c r="X17" i="64"/>
  <c r="Y17" i="64"/>
  <c r="Z17" i="64"/>
  <c r="AA17" i="64"/>
  <c r="AN17" i="64" s="1"/>
  <c r="AB17" i="64"/>
  <c r="AC17" i="64"/>
  <c r="AD17" i="64"/>
  <c r="AE17" i="64"/>
  <c r="AF17" i="64"/>
  <c r="AG17" i="64"/>
  <c r="H18" i="64"/>
  <c r="I18" i="64"/>
  <c r="AI18" i="64" s="1"/>
  <c r="J18" i="64"/>
  <c r="K18" i="64"/>
  <c r="L18" i="64"/>
  <c r="M18" i="64"/>
  <c r="N18" i="64"/>
  <c r="O18" i="64"/>
  <c r="P18" i="64"/>
  <c r="Q18" i="64"/>
  <c r="AQ18" i="64" s="1"/>
  <c r="R18" i="64"/>
  <c r="S18" i="64"/>
  <c r="U18" i="64"/>
  <c r="V18" i="64"/>
  <c r="W18" i="64"/>
  <c r="X18" i="64"/>
  <c r="Y18" i="64"/>
  <c r="Z18" i="64"/>
  <c r="AA18" i="64"/>
  <c r="AB18" i="64"/>
  <c r="AC18" i="64"/>
  <c r="AD18" i="64"/>
  <c r="AE18" i="64"/>
  <c r="AF18" i="64"/>
  <c r="AG18" i="64"/>
  <c r="H19" i="64"/>
  <c r="I19" i="64"/>
  <c r="J19" i="64"/>
  <c r="K19" i="64"/>
  <c r="L19" i="64"/>
  <c r="M19" i="64"/>
  <c r="N19" i="64"/>
  <c r="O19" i="64"/>
  <c r="P19" i="64"/>
  <c r="Q19" i="64"/>
  <c r="R19" i="64"/>
  <c r="S19" i="64"/>
  <c r="U19" i="64"/>
  <c r="V19" i="64"/>
  <c r="W19" i="64"/>
  <c r="X19" i="64"/>
  <c r="Y19" i="64"/>
  <c r="Z19" i="64"/>
  <c r="AA19" i="64"/>
  <c r="AB19" i="64"/>
  <c r="AC19" i="64"/>
  <c r="AD19" i="64"/>
  <c r="AE19" i="64"/>
  <c r="AF19" i="64"/>
  <c r="AG19" i="64"/>
  <c r="H20" i="64"/>
  <c r="I20" i="64"/>
  <c r="J20" i="64"/>
  <c r="K20" i="64"/>
  <c r="L20" i="64"/>
  <c r="M20" i="64"/>
  <c r="N20" i="64"/>
  <c r="O20" i="64"/>
  <c r="AO20" i="64" s="1"/>
  <c r="P20" i="64"/>
  <c r="Q20" i="64"/>
  <c r="R20" i="64"/>
  <c r="S20" i="64"/>
  <c r="U20" i="64"/>
  <c r="V20" i="64"/>
  <c r="W20" i="64"/>
  <c r="X20" i="64"/>
  <c r="AK20" i="64" s="1"/>
  <c r="Y20" i="64"/>
  <c r="Z20" i="64"/>
  <c r="AA20" i="64"/>
  <c r="AB20" i="64"/>
  <c r="AC20" i="64"/>
  <c r="AD20" i="64"/>
  <c r="AE20" i="64"/>
  <c r="AF20" i="64"/>
  <c r="AS20" i="64" s="1"/>
  <c r="AG20" i="64"/>
  <c r="H21" i="64"/>
  <c r="I21" i="64"/>
  <c r="J21" i="64"/>
  <c r="K21" i="64"/>
  <c r="L21" i="64"/>
  <c r="M21" i="64"/>
  <c r="AM21" i="64" s="1"/>
  <c r="N21" i="64"/>
  <c r="O21" i="64"/>
  <c r="P21" i="64"/>
  <c r="Q21" i="64"/>
  <c r="R21" i="64"/>
  <c r="S21" i="64"/>
  <c r="U21" i="64"/>
  <c r="V21" i="64"/>
  <c r="W21" i="64"/>
  <c r="X21" i="64"/>
  <c r="Y21" i="64"/>
  <c r="Z21" i="64"/>
  <c r="AA21" i="64"/>
  <c r="AB21" i="64"/>
  <c r="AC21" i="64"/>
  <c r="AD21" i="64"/>
  <c r="AQ21" i="64" s="1"/>
  <c r="AE21" i="64"/>
  <c r="AF21" i="64"/>
  <c r="AG21" i="64"/>
  <c r="H22" i="64"/>
  <c r="I22" i="64"/>
  <c r="J22" i="64"/>
  <c r="K22" i="64"/>
  <c r="L22" i="64"/>
  <c r="M22" i="64"/>
  <c r="N22" i="64"/>
  <c r="AN22" i="64" s="1"/>
  <c r="O22" i="64"/>
  <c r="P22" i="64"/>
  <c r="Q22" i="64"/>
  <c r="R22" i="64"/>
  <c r="S22" i="64"/>
  <c r="U22" i="64"/>
  <c r="AH22" i="64" s="1"/>
  <c r="V22" i="64"/>
  <c r="AI22" i="64" s="1"/>
  <c r="W22" i="64"/>
  <c r="AJ22" i="64" s="1"/>
  <c r="X22" i="64"/>
  <c r="Y22" i="64"/>
  <c r="Z22" i="64"/>
  <c r="AA22" i="64"/>
  <c r="AB22" i="64"/>
  <c r="AC22" i="64"/>
  <c r="AP22" i="64" s="1"/>
  <c r="AD22" i="64"/>
  <c r="AE22" i="64"/>
  <c r="AF22" i="64"/>
  <c r="AG22" i="64"/>
  <c r="H23" i="64"/>
  <c r="I23" i="64"/>
  <c r="J23" i="64"/>
  <c r="K23" i="64"/>
  <c r="L23" i="64"/>
  <c r="M23" i="64"/>
  <c r="N23" i="64"/>
  <c r="O23" i="64"/>
  <c r="P23" i="64"/>
  <c r="Q23" i="64"/>
  <c r="R23" i="64"/>
  <c r="S23" i="64"/>
  <c r="AS23" i="64" s="1"/>
  <c r="U23" i="64"/>
  <c r="V23" i="64"/>
  <c r="W23" i="64"/>
  <c r="X23" i="64"/>
  <c r="Y23" i="64"/>
  <c r="Z23" i="64"/>
  <c r="AA23" i="64"/>
  <c r="AB23" i="64"/>
  <c r="AC23" i="64"/>
  <c r="AD23" i="64"/>
  <c r="AE23" i="64"/>
  <c r="AF23" i="64"/>
  <c r="AG23" i="64"/>
  <c r="H24" i="64"/>
  <c r="I24" i="64"/>
  <c r="J24" i="64"/>
  <c r="AJ24" i="64" s="1"/>
  <c r="K24" i="64"/>
  <c r="L24" i="64"/>
  <c r="M24" i="64"/>
  <c r="N24" i="64"/>
  <c r="O24" i="64"/>
  <c r="P24" i="64"/>
  <c r="AP24" i="64"/>
  <c r="Q24" i="64"/>
  <c r="AQ24" i="64" s="1"/>
  <c r="R24" i="64"/>
  <c r="S24" i="64"/>
  <c r="AF24" i="64"/>
  <c r="U24" i="64"/>
  <c r="V24" i="64"/>
  <c r="W24" i="64"/>
  <c r="X24" i="64"/>
  <c r="Y24" i="64"/>
  <c r="Z24" i="64"/>
  <c r="AA24" i="64"/>
  <c r="AB24" i="64"/>
  <c r="AC24" i="64"/>
  <c r="AD24" i="64"/>
  <c r="AE24" i="64"/>
  <c r="AG24" i="64"/>
  <c r="H25" i="64"/>
  <c r="AH25" i="64" s="1"/>
  <c r="I25" i="64"/>
  <c r="J25" i="64"/>
  <c r="AJ25" i="64" s="1"/>
  <c r="K25" i="64"/>
  <c r="L25" i="64"/>
  <c r="M25" i="64"/>
  <c r="N25" i="64"/>
  <c r="O25" i="64"/>
  <c r="P25" i="64"/>
  <c r="AP25" i="64" s="1"/>
  <c r="Q25" i="64"/>
  <c r="R25" i="64"/>
  <c r="AR25" i="64" s="1"/>
  <c r="AE25" i="64"/>
  <c r="S25" i="64"/>
  <c r="U25" i="64"/>
  <c r="V25" i="64"/>
  <c r="W25" i="64"/>
  <c r="X25" i="64"/>
  <c r="Y25" i="64"/>
  <c r="Z25" i="64"/>
  <c r="AA25" i="64"/>
  <c r="AB25" i="64"/>
  <c r="AC25" i="64"/>
  <c r="AD25" i="64"/>
  <c r="AF25" i="64"/>
  <c r="AG25" i="64"/>
  <c r="H26" i="64"/>
  <c r="I26" i="64"/>
  <c r="AI26" i="64" s="1"/>
  <c r="J26" i="64"/>
  <c r="K26" i="64"/>
  <c r="L26" i="64"/>
  <c r="M26" i="64"/>
  <c r="N26" i="64"/>
  <c r="O26" i="64"/>
  <c r="AO26" i="64" s="1"/>
  <c r="P26" i="64"/>
  <c r="Q26" i="64"/>
  <c r="AQ26" i="64" s="1"/>
  <c r="R26" i="64"/>
  <c r="S26" i="64"/>
  <c r="U26" i="64"/>
  <c r="V26" i="64"/>
  <c r="W26" i="64"/>
  <c r="AJ26" i="64" s="1"/>
  <c r="X26" i="64"/>
  <c r="AK26" i="64" s="1"/>
  <c r="Y26" i="64"/>
  <c r="Z26" i="64"/>
  <c r="AA26" i="64"/>
  <c r="AB26" i="64"/>
  <c r="AC26" i="64"/>
  <c r="AD26" i="64"/>
  <c r="AE26" i="64"/>
  <c r="AR26" i="64" s="1"/>
  <c r="AF26" i="64"/>
  <c r="AG26" i="64"/>
  <c r="AM26" i="64"/>
  <c r="H27" i="64"/>
  <c r="I27" i="64"/>
  <c r="J27" i="64"/>
  <c r="K27" i="64"/>
  <c r="L27" i="64"/>
  <c r="M27" i="64"/>
  <c r="N27" i="64"/>
  <c r="O27" i="64"/>
  <c r="P27" i="64"/>
  <c r="Q27" i="64"/>
  <c r="R27" i="64"/>
  <c r="S27" i="64"/>
  <c r="U27" i="64"/>
  <c r="V27" i="64"/>
  <c r="W27" i="64"/>
  <c r="X27" i="64"/>
  <c r="Y27" i="64"/>
  <c r="Z27" i="64"/>
  <c r="AA27" i="64"/>
  <c r="AB27" i="64"/>
  <c r="AC27" i="64"/>
  <c r="AD27" i="64"/>
  <c r="AE27" i="64"/>
  <c r="AF27" i="64"/>
  <c r="AG27" i="64"/>
  <c r="H28" i="64"/>
  <c r="I28" i="64"/>
  <c r="J28" i="64"/>
  <c r="K28" i="64"/>
  <c r="L28" i="64"/>
  <c r="M28" i="64"/>
  <c r="N28" i="64"/>
  <c r="O28" i="64"/>
  <c r="AB28" i="64"/>
  <c r="P28" i="64"/>
  <c r="Q28" i="64"/>
  <c r="R28" i="64"/>
  <c r="S28" i="64"/>
  <c r="U28" i="64"/>
  <c r="V28" i="64"/>
  <c r="W28" i="64"/>
  <c r="X28" i="64"/>
  <c r="Y28" i="64"/>
  <c r="Z28" i="64"/>
  <c r="AA28" i="64"/>
  <c r="AC28" i="64"/>
  <c r="AD28" i="64"/>
  <c r="AE28" i="64"/>
  <c r="AF28" i="64"/>
  <c r="AG28" i="64"/>
  <c r="H29" i="64"/>
  <c r="I29" i="64"/>
  <c r="J29" i="64"/>
  <c r="AJ29" i="64" s="1"/>
  <c r="K29" i="64"/>
  <c r="L29" i="64"/>
  <c r="M29" i="64"/>
  <c r="N29" i="64"/>
  <c r="AA29" i="64"/>
  <c r="O29" i="64"/>
  <c r="P29" i="64"/>
  <c r="Q29" i="64"/>
  <c r="R29" i="64"/>
  <c r="S29" i="64"/>
  <c r="U29" i="64"/>
  <c r="V29" i="64"/>
  <c r="W29" i="64"/>
  <c r="X29" i="64"/>
  <c r="Y29" i="64"/>
  <c r="Z29" i="64"/>
  <c r="AB29" i="64"/>
  <c r="AC29" i="64"/>
  <c r="AD29" i="64"/>
  <c r="AE29" i="64"/>
  <c r="AF29" i="64"/>
  <c r="AG29" i="64"/>
  <c r="H30" i="64"/>
  <c r="I30" i="64"/>
  <c r="AI30" i="64" s="1"/>
  <c r="J30" i="64"/>
  <c r="K30" i="64"/>
  <c r="L30" i="64"/>
  <c r="M30" i="64"/>
  <c r="N30" i="64"/>
  <c r="O30" i="64"/>
  <c r="P30" i="64"/>
  <c r="Q30" i="64"/>
  <c r="AQ30" i="64" s="1"/>
  <c r="R30" i="64"/>
  <c r="AE30" i="64"/>
  <c r="S30" i="64"/>
  <c r="U30" i="64"/>
  <c r="V30" i="64"/>
  <c r="W30" i="64"/>
  <c r="X30" i="64"/>
  <c r="Y30" i="64"/>
  <c r="Z30" i="64"/>
  <c r="AA30" i="64"/>
  <c r="AN30" i="64" s="1"/>
  <c r="AB30" i="64"/>
  <c r="AC30" i="64"/>
  <c r="AD30" i="64"/>
  <c r="AF30" i="64"/>
  <c r="AG30" i="64"/>
  <c r="H31" i="64"/>
  <c r="I31" i="64"/>
  <c r="J31" i="64"/>
  <c r="K31" i="64"/>
  <c r="L31" i="64"/>
  <c r="M31" i="64"/>
  <c r="N31" i="64"/>
  <c r="O31" i="64"/>
  <c r="P31" i="64"/>
  <c r="Q31" i="64"/>
  <c r="R31" i="64"/>
  <c r="S31" i="64"/>
  <c r="U31" i="64"/>
  <c r="V31" i="64"/>
  <c r="W31" i="64"/>
  <c r="X31" i="64"/>
  <c r="Y31" i="64"/>
  <c r="Z31" i="64"/>
  <c r="AA31" i="64"/>
  <c r="AB31" i="64"/>
  <c r="AC31" i="64"/>
  <c r="AD31" i="64"/>
  <c r="AE31" i="64"/>
  <c r="AF31" i="64"/>
  <c r="AG31" i="64"/>
  <c r="H32" i="64"/>
  <c r="AH32" i="64" s="1"/>
  <c r="I32" i="64"/>
  <c r="J32" i="64"/>
  <c r="K32" i="64"/>
  <c r="L32" i="64"/>
  <c r="M32" i="64"/>
  <c r="N32" i="64"/>
  <c r="O32" i="64"/>
  <c r="P32" i="64"/>
  <c r="AP32" i="64" s="1"/>
  <c r="Q32" i="64"/>
  <c r="R32" i="64"/>
  <c r="S32" i="64"/>
  <c r="U32" i="64"/>
  <c r="V32" i="64"/>
  <c r="W32" i="64"/>
  <c r="X32" i="64"/>
  <c r="Y32" i="64"/>
  <c r="Z32" i="64"/>
  <c r="AA32" i="64"/>
  <c r="AB32" i="64"/>
  <c r="AC32" i="64"/>
  <c r="AD32" i="64"/>
  <c r="AE32" i="64"/>
  <c r="AF32" i="64"/>
  <c r="AG32" i="64"/>
  <c r="H33" i="64"/>
  <c r="I33" i="64"/>
  <c r="J33" i="64"/>
  <c r="K33" i="64"/>
  <c r="L33" i="64"/>
  <c r="M33" i="64"/>
  <c r="N33" i="64"/>
  <c r="O33" i="64"/>
  <c r="P33" i="64"/>
  <c r="Q33" i="64"/>
  <c r="R33" i="64"/>
  <c r="S33" i="64"/>
  <c r="U33" i="64"/>
  <c r="V33" i="64"/>
  <c r="W33" i="64"/>
  <c r="X33" i="64"/>
  <c r="Y33" i="64"/>
  <c r="AL33" i="64" s="1"/>
  <c r="Z33" i="64"/>
  <c r="AA33" i="64"/>
  <c r="AB33" i="64"/>
  <c r="AC33" i="64"/>
  <c r="AD33" i="64"/>
  <c r="AE33" i="64"/>
  <c r="AF33" i="64"/>
  <c r="AG33" i="64"/>
  <c r="H34" i="64"/>
  <c r="I34" i="64"/>
  <c r="J34" i="64"/>
  <c r="K34" i="64"/>
  <c r="L34" i="64"/>
  <c r="M34" i="64"/>
  <c r="N34" i="64"/>
  <c r="O34" i="64"/>
  <c r="P34" i="64"/>
  <c r="Q34" i="64"/>
  <c r="R34" i="64"/>
  <c r="S34" i="64"/>
  <c r="U34" i="64"/>
  <c r="V34" i="64"/>
  <c r="W34" i="64"/>
  <c r="AJ34" i="64"/>
  <c r="X34" i="64"/>
  <c r="Y34" i="64"/>
  <c r="Z34" i="64"/>
  <c r="AA34" i="64"/>
  <c r="AB34" i="64"/>
  <c r="AC34" i="64"/>
  <c r="AD34" i="64"/>
  <c r="AE34" i="64"/>
  <c r="AR34" i="64" s="1"/>
  <c r="AF34" i="64"/>
  <c r="AG34" i="64"/>
  <c r="H35" i="64"/>
  <c r="I35" i="64"/>
  <c r="J35" i="64"/>
  <c r="K35" i="64"/>
  <c r="L35" i="64"/>
  <c r="Y35" i="64"/>
  <c r="M35" i="64"/>
  <c r="N35" i="64"/>
  <c r="O35" i="64"/>
  <c r="P35" i="64"/>
  <c r="Q35" i="64"/>
  <c r="R35" i="64"/>
  <c r="AR35" i="64" s="1"/>
  <c r="S35" i="64"/>
  <c r="U35" i="64"/>
  <c r="AH35" i="64" s="1"/>
  <c r="V35" i="64"/>
  <c r="W35" i="64"/>
  <c r="X35" i="64"/>
  <c r="Z35" i="64"/>
  <c r="AA35" i="64"/>
  <c r="AN35" i="64" s="1"/>
  <c r="AB35" i="64"/>
  <c r="AC35" i="64"/>
  <c r="AD35" i="64"/>
  <c r="AE35" i="64"/>
  <c r="AF35" i="64"/>
  <c r="AG35" i="64"/>
  <c r="H36" i="64"/>
  <c r="I36" i="64"/>
  <c r="AI36" i="64" s="1"/>
  <c r="J36" i="64"/>
  <c r="K36" i="64"/>
  <c r="L36" i="64"/>
  <c r="M36" i="64"/>
  <c r="N36" i="64"/>
  <c r="O36" i="64"/>
  <c r="P36" i="64"/>
  <c r="Q36" i="64"/>
  <c r="AQ36" i="64" s="1"/>
  <c r="R36" i="64"/>
  <c r="S36" i="64"/>
  <c r="U36" i="64"/>
  <c r="V36" i="64"/>
  <c r="W36" i="64"/>
  <c r="X36" i="64"/>
  <c r="Y36" i="64"/>
  <c r="Z36" i="64"/>
  <c r="AA36" i="64"/>
  <c r="AB36" i="64"/>
  <c r="AC36" i="64"/>
  <c r="AD36" i="64"/>
  <c r="AE36" i="64"/>
  <c r="AF36" i="64"/>
  <c r="AG36" i="64"/>
  <c r="H37" i="64"/>
  <c r="I37" i="64"/>
  <c r="J37" i="64"/>
  <c r="AJ37" i="64" s="1"/>
  <c r="W37" i="64"/>
  <c r="K37" i="64"/>
  <c r="L37" i="64"/>
  <c r="M37" i="64"/>
  <c r="N37" i="64"/>
  <c r="O37" i="64"/>
  <c r="P37" i="64"/>
  <c r="Q37" i="64"/>
  <c r="R37" i="64"/>
  <c r="S37" i="64"/>
  <c r="U37" i="64"/>
  <c r="V37" i="64"/>
  <c r="X37" i="64"/>
  <c r="Y37" i="64"/>
  <c r="Z37" i="64"/>
  <c r="AA37" i="64"/>
  <c r="AB37" i="64"/>
  <c r="AC37" i="64"/>
  <c r="AD37" i="64"/>
  <c r="AE37" i="64"/>
  <c r="AF37" i="64"/>
  <c r="AG37" i="64"/>
  <c r="AP37" i="64"/>
  <c r="H38" i="64"/>
  <c r="I38" i="64"/>
  <c r="J38" i="64"/>
  <c r="K38" i="64"/>
  <c r="L38" i="64"/>
  <c r="M38" i="64"/>
  <c r="AM38" i="64" s="1"/>
  <c r="N38" i="64"/>
  <c r="O38" i="64"/>
  <c r="P38" i="64"/>
  <c r="Q38" i="64"/>
  <c r="AQ38" i="64" s="1"/>
  <c r="R38" i="64"/>
  <c r="S38" i="64"/>
  <c r="U38" i="64"/>
  <c r="V38" i="64"/>
  <c r="W38" i="64"/>
  <c r="X38" i="64"/>
  <c r="Y38" i="64"/>
  <c r="Z38" i="64"/>
  <c r="AA38" i="64"/>
  <c r="AB38" i="64"/>
  <c r="AC38" i="64"/>
  <c r="AD38" i="64"/>
  <c r="AE38" i="64"/>
  <c r="AF38" i="64"/>
  <c r="AG38" i="64"/>
  <c r="H39" i="64"/>
  <c r="I39" i="64"/>
  <c r="J39" i="64"/>
  <c r="K39" i="64"/>
  <c r="L39" i="64"/>
  <c r="M39" i="64"/>
  <c r="N39" i="64"/>
  <c r="O39" i="64"/>
  <c r="P39" i="64"/>
  <c r="Q39" i="64"/>
  <c r="R39" i="64"/>
  <c r="S39" i="64"/>
  <c r="U39" i="64"/>
  <c r="V39" i="64"/>
  <c r="W39" i="64"/>
  <c r="X39" i="64"/>
  <c r="Y39" i="64"/>
  <c r="Z39" i="64"/>
  <c r="AA39" i="64"/>
  <c r="AB39" i="64"/>
  <c r="AC39" i="64"/>
  <c r="AD39" i="64"/>
  <c r="AE39" i="64"/>
  <c r="AF39" i="64"/>
  <c r="AG39" i="64"/>
  <c r="H40" i="64"/>
  <c r="I40" i="64"/>
  <c r="J40" i="64"/>
  <c r="K40" i="64"/>
  <c r="X40" i="64"/>
  <c r="L40" i="64"/>
  <c r="M40" i="64"/>
  <c r="N40" i="64"/>
  <c r="O40" i="64"/>
  <c r="P40" i="64"/>
  <c r="Q40" i="64"/>
  <c r="R40" i="64"/>
  <c r="S40" i="64"/>
  <c r="U40" i="64"/>
  <c r="V40" i="64"/>
  <c r="W40" i="64"/>
  <c r="Y40" i="64"/>
  <c r="Z40" i="64"/>
  <c r="AA40" i="64"/>
  <c r="AB40" i="64"/>
  <c r="AC40" i="64"/>
  <c r="AD40" i="64"/>
  <c r="AE40" i="64"/>
  <c r="AF40" i="64"/>
  <c r="AG40" i="64"/>
  <c r="H41" i="64"/>
  <c r="I41" i="64"/>
  <c r="J41" i="64"/>
  <c r="W41" i="64"/>
  <c r="K41" i="64"/>
  <c r="L41" i="64"/>
  <c r="M41" i="64"/>
  <c r="N41" i="64"/>
  <c r="O41" i="64"/>
  <c r="P41" i="64"/>
  <c r="Q41" i="64"/>
  <c r="R41" i="64"/>
  <c r="AE41" i="64"/>
  <c r="S41" i="64"/>
  <c r="U41" i="64"/>
  <c r="V41" i="64"/>
  <c r="X41" i="64"/>
  <c r="Y41" i="64"/>
  <c r="Z41" i="64"/>
  <c r="AA41" i="64"/>
  <c r="AB41" i="64"/>
  <c r="AC41" i="64"/>
  <c r="AD41" i="64"/>
  <c r="AF41" i="64"/>
  <c r="AG41" i="64"/>
  <c r="H42" i="64"/>
  <c r="I42" i="64"/>
  <c r="J42" i="64"/>
  <c r="K42" i="64"/>
  <c r="L42" i="64"/>
  <c r="M42" i="64"/>
  <c r="N42" i="64"/>
  <c r="AN42" i="64" s="1"/>
  <c r="O42" i="64"/>
  <c r="AO42" i="64" s="1"/>
  <c r="P42" i="64"/>
  <c r="Q42" i="64"/>
  <c r="AQ42" i="64" s="1"/>
  <c r="R42" i="64"/>
  <c r="S42" i="64"/>
  <c r="U42" i="64"/>
  <c r="V42" i="64"/>
  <c r="W42" i="64"/>
  <c r="X42" i="64"/>
  <c r="Y42" i="64"/>
  <c r="Z42" i="64"/>
  <c r="AA42" i="64"/>
  <c r="AB42" i="64"/>
  <c r="AC42" i="64"/>
  <c r="AD42" i="64"/>
  <c r="AE42" i="64"/>
  <c r="AF42" i="64"/>
  <c r="AG42" i="64"/>
  <c r="H43" i="64"/>
  <c r="I43" i="64"/>
  <c r="J43" i="64"/>
  <c r="K43" i="64"/>
  <c r="L43" i="64"/>
  <c r="M43" i="64"/>
  <c r="N43" i="64"/>
  <c r="O43" i="64"/>
  <c r="P43" i="64"/>
  <c r="Q43" i="64"/>
  <c r="R43" i="64"/>
  <c r="S43" i="64"/>
  <c r="U43" i="64"/>
  <c r="V43" i="64"/>
  <c r="AI43" i="64" s="1"/>
  <c r="W43" i="64"/>
  <c r="X43" i="64"/>
  <c r="Y43" i="64"/>
  <c r="Z43" i="64"/>
  <c r="AA43" i="64"/>
  <c r="AB43" i="64"/>
  <c r="AC43" i="64"/>
  <c r="AD43" i="64"/>
  <c r="AQ43" i="64" s="1"/>
  <c r="AE43" i="64"/>
  <c r="AF43" i="64"/>
  <c r="AG43" i="64"/>
  <c r="H44" i="64"/>
  <c r="I44" i="64"/>
  <c r="J44" i="64"/>
  <c r="K44" i="64"/>
  <c r="X44" i="64"/>
  <c r="AK44" i="64" s="1"/>
  <c r="L44" i="64"/>
  <c r="M44" i="64"/>
  <c r="N44" i="64"/>
  <c r="O44" i="64"/>
  <c r="P44" i="64"/>
  <c r="Q44" i="64"/>
  <c r="R44" i="64"/>
  <c r="S44" i="64"/>
  <c r="AF44" i="64"/>
  <c r="U44" i="64"/>
  <c r="V44" i="64"/>
  <c r="W44" i="64"/>
  <c r="Y44" i="64"/>
  <c r="Z44" i="64"/>
  <c r="AA44" i="64"/>
  <c r="AB44" i="64"/>
  <c r="AO44" i="64" s="1"/>
  <c r="AC44" i="64"/>
  <c r="AD44" i="64"/>
  <c r="AE44" i="64"/>
  <c r="AG44" i="64"/>
  <c r="H45" i="64"/>
  <c r="I45" i="64"/>
  <c r="J45" i="64"/>
  <c r="AJ45" i="64" s="1"/>
  <c r="K45" i="64"/>
  <c r="L45" i="64"/>
  <c r="M45" i="64"/>
  <c r="N45" i="64"/>
  <c r="O45" i="64"/>
  <c r="P45" i="64"/>
  <c r="Q45" i="64"/>
  <c r="R45" i="64"/>
  <c r="AR45" i="64" s="1"/>
  <c r="S45" i="64"/>
  <c r="AS45" i="64" s="1"/>
  <c r="U45" i="64"/>
  <c r="V45" i="64"/>
  <c r="AI45" i="64" s="1"/>
  <c r="W45" i="64"/>
  <c r="X45" i="64"/>
  <c r="Y45" i="64"/>
  <c r="Z45" i="64"/>
  <c r="AA45" i="64"/>
  <c r="AB45" i="64"/>
  <c r="AO45" i="64" s="1"/>
  <c r="AC45" i="64"/>
  <c r="AD45" i="64"/>
  <c r="AE45" i="64"/>
  <c r="AF45" i="64"/>
  <c r="AG45" i="64"/>
  <c r="H46" i="64"/>
  <c r="I46" i="64"/>
  <c r="J46" i="64"/>
  <c r="AJ46" i="64" s="1"/>
  <c r="K46" i="64"/>
  <c r="L46" i="64"/>
  <c r="M46" i="64"/>
  <c r="N46" i="64"/>
  <c r="O46" i="64"/>
  <c r="P46" i="64"/>
  <c r="Q46" i="64"/>
  <c r="R46" i="64"/>
  <c r="AR46" i="64" s="1"/>
  <c r="S46" i="64"/>
  <c r="U46" i="64"/>
  <c r="V46" i="64"/>
  <c r="W46" i="64"/>
  <c r="X46" i="64"/>
  <c r="Y46" i="64"/>
  <c r="Z46" i="64"/>
  <c r="AA46" i="64"/>
  <c r="AB46" i="64"/>
  <c r="AC46" i="64"/>
  <c r="AD46" i="64"/>
  <c r="AE46" i="64"/>
  <c r="AF46" i="64"/>
  <c r="AG46" i="64"/>
  <c r="H47" i="64"/>
  <c r="I47" i="64"/>
  <c r="J47" i="64"/>
  <c r="K47" i="64"/>
  <c r="L47" i="64"/>
  <c r="M47" i="64"/>
  <c r="N47" i="64"/>
  <c r="O47" i="64"/>
  <c r="P47" i="64"/>
  <c r="AP47" i="64" s="1"/>
  <c r="Q47" i="64"/>
  <c r="R47" i="64"/>
  <c r="S47" i="64"/>
  <c r="U47" i="64"/>
  <c r="V47" i="64"/>
  <c r="W47" i="64"/>
  <c r="X47" i="64"/>
  <c r="Y47" i="64"/>
  <c r="Z47" i="64"/>
  <c r="AA47" i="64"/>
  <c r="AB47" i="64"/>
  <c r="AC47" i="64"/>
  <c r="AD47" i="64"/>
  <c r="AE47" i="64"/>
  <c r="AF47" i="64"/>
  <c r="AG47" i="64"/>
  <c r="H48" i="64"/>
  <c r="I48" i="64"/>
  <c r="J48" i="64"/>
  <c r="K48" i="64"/>
  <c r="L48" i="64"/>
  <c r="M48" i="64"/>
  <c r="N48" i="64"/>
  <c r="O48" i="64"/>
  <c r="P48" i="64"/>
  <c r="Q48" i="64"/>
  <c r="R48" i="64"/>
  <c r="S48" i="64"/>
  <c r="U48" i="64"/>
  <c r="V48" i="64"/>
  <c r="W48" i="64"/>
  <c r="X48" i="64"/>
  <c r="Y48" i="64"/>
  <c r="Z48" i="64"/>
  <c r="AA48" i="64"/>
  <c r="AB48" i="64"/>
  <c r="AC48" i="64"/>
  <c r="AD48" i="64"/>
  <c r="AE48" i="64"/>
  <c r="AF48" i="64"/>
  <c r="AG48" i="64"/>
  <c r="H49" i="64"/>
  <c r="I49" i="64"/>
  <c r="AI49" i="64" s="1"/>
  <c r="J49" i="64"/>
  <c r="K49" i="64"/>
  <c r="L49" i="64"/>
  <c r="M49" i="64"/>
  <c r="N49" i="64"/>
  <c r="O49" i="64"/>
  <c r="P49" i="64"/>
  <c r="Q49" i="64"/>
  <c r="AQ49" i="64" s="1"/>
  <c r="R49" i="64"/>
  <c r="AE49" i="64"/>
  <c r="AR49" i="64" s="1"/>
  <c r="S49" i="64"/>
  <c r="U49" i="64"/>
  <c r="V49" i="64"/>
  <c r="W49" i="64"/>
  <c r="X49" i="64"/>
  <c r="Y49" i="64"/>
  <c r="Z49" i="64"/>
  <c r="AA49" i="64"/>
  <c r="AB49" i="64"/>
  <c r="AC49" i="64"/>
  <c r="AD49" i="64"/>
  <c r="AF49" i="64"/>
  <c r="AG49" i="64"/>
  <c r="H50" i="64"/>
  <c r="I50" i="64"/>
  <c r="J50" i="64"/>
  <c r="K50" i="64"/>
  <c r="L50" i="64"/>
  <c r="M50" i="64"/>
  <c r="N50" i="64"/>
  <c r="O50" i="64"/>
  <c r="P50" i="64"/>
  <c r="AC50" i="64"/>
  <c r="Q50" i="64"/>
  <c r="R50" i="64"/>
  <c r="S50" i="64"/>
  <c r="U50" i="64"/>
  <c r="V50" i="64"/>
  <c r="W50" i="64"/>
  <c r="X50" i="64"/>
  <c r="Y50" i="64"/>
  <c r="Z50" i="64"/>
  <c r="AA50" i="64"/>
  <c r="AB50" i="64"/>
  <c r="AD50" i="64"/>
  <c r="AE50" i="64"/>
  <c r="AF50" i="64"/>
  <c r="AG50" i="64"/>
  <c r="H51" i="64"/>
  <c r="I51" i="64"/>
  <c r="J51" i="64"/>
  <c r="K51" i="64"/>
  <c r="L51" i="64"/>
  <c r="M51" i="64"/>
  <c r="N51" i="64"/>
  <c r="O51" i="64"/>
  <c r="AO51" i="64" s="1"/>
  <c r="P51" i="64"/>
  <c r="Q51" i="64"/>
  <c r="R51" i="64"/>
  <c r="S51" i="64"/>
  <c r="U51" i="64"/>
  <c r="V51" i="64"/>
  <c r="W51" i="64"/>
  <c r="X51" i="64"/>
  <c r="Y51" i="64"/>
  <c r="Z51" i="64"/>
  <c r="AA51" i="64"/>
  <c r="AB51" i="64"/>
  <c r="AC51" i="64"/>
  <c r="AD51" i="64"/>
  <c r="AE51" i="64"/>
  <c r="AF51" i="64"/>
  <c r="AS51" i="64" s="1"/>
  <c r="AG51" i="64"/>
  <c r="H52" i="64"/>
  <c r="I52" i="64"/>
  <c r="J52" i="64"/>
  <c r="W52" i="64"/>
  <c r="K52" i="64"/>
  <c r="L52" i="64"/>
  <c r="M52" i="64"/>
  <c r="N52" i="64"/>
  <c r="O52" i="64"/>
  <c r="P52" i="64"/>
  <c r="Q52" i="64"/>
  <c r="R52" i="64"/>
  <c r="AR52" i="64" s="1"/>
  <c r="S52" i="64"/>
  <c r="U52" i="64"/>
  <c r="V52" i="64"/>
  <c r="X52" i="64"/>
  <c r="Y52" i="64"/>
  <c r="Z52" i="64"/>
  <c r="AA52" i="64"/>
  <c r="AB52" i="64"/>
  <c r="AC52" i="64"/>
  <c r="AD52" i="64"/>
  <c r="AE52" i="64"/>
  <c r="AF52" i="64"/>
  <c r="AG52" i="64"/>
  <c r="H53" i="64"/>
  <c r="I53" i="64"/>
  <c r="J53" i="64"/>
  <c r="AJ53" i="64" s="1"/>
  <c r="K53" i="64"/>
  <c r="L53" i="64"/>
  <c r="M53" i="64"/>
  <c r="N53" i="64"/>
  <c r="O53" i="64"/>
  <c r="P53" i="64"/>
  <c r="Q53" i="64"/>
  <c r="R53" i="64"/>
  <c r="AR53" i="64" s="1"/>
  <c r="S53" i="64"/>
  <c r="U53" i="64"/>
  <c r="V53" i="64"/>
  <c r="W53" i="64"/>
  <c r="X53" i="64"/>
  <c r="Y53" i="64"/>
  <c r="Z53" i="64"/>
  <c r="AA53" i="64"/>
  <c r="AB53" i="64"/>
  <c r="AC53" i="64"/>
  <c r="AD53" i="64"/>
  <c r="AE53" i="64"/>
  <c r="AF53" i="64"/>
  <c r="AG53" i="64"/>
  <c r="AI53" i="64"/>
  <c r="H54" i="64"/>
  <c r="I54" i="64"/>
  <c r="J54" i="64"/>
  <c r="K54" i="64"/>
  <c r="L54" i="64"/>
  <c r="M54" i="64"/>
  <c r="N54" i="64"/>
  <c r="O54" i="64"/>
  <c r="P54" i="64"/>
  <c r="Q54" i="64"/>
  <c r="R54" i="64"/>
  <c r="S54" i="64"/>
  <c r="U54" i="64"/>
  <c r="V54" i="64"/>
  <c r="W54" i="64"/>
  <c r="X54" i="64"/>
  <c r="Y54" i="64"/>
  <c r="Z54" i="64"/>
  <c r="AA54" i="64"/>
  <c r="AB54" i="64"/>
  <c r="AC54" i="64"/>
  <c r="AD54" i="64"/>
  <c r="AE54" i="64"/>
  <c r="AF54" i="64"/>
  <c r="AG54" i="64"/>
  <c r="H55" i="64"/>
  <c r="I55" i="64"/>
  <c r="J55" i="64"/>
  <c r="K55" i="64"/>
  <c r="L55" i="64"/>
  <c r="M55" i="64"/>
  <c r="N55" i="64"/>
  <c r="O55" i="64"/>
  <c r="P55" i="64"/>
  <c r="AC55" i="64"/>
  <c r="Q55" i="64"/>
  <c r="R55" i="64"/>
  <c r="S55" i="64"/>
  <c r="U55" i="64"/>
  <c r="V55" i="64"/>
  <c r="W55" i="64"/>
  <c r="X55" i="64"/>
  <c r="AK55" i="64" s="1"/>
  <c r="Y55" i="64"/>
  <c r="Z55" i="64"/>
  <c r="AA55" i="64"/>
  <c r="AB55" i="64"/>
  <c r="AD55" i="64"/>
  <c r="AE55" i="64"/>
  <c r="AF55" i="64"/>
  <c r="AG55" i="64"/>
  <c r="H56" i="64"/>
  <c r="I56" i="64"/>
  <c r="J56" i="64"/>
  <c r="K56" i="64"/>
  <c r="L56" i="64"/>
  <c r="M56" i="64"/>
  <c r="N56" i="64"/>
  <c r="O56" i="64"/>
  <c r="P56" i="64"/>
  <c r="Q56" i="64"/>
  <c r="R56" i="64"/>
  <c r="S56" i="64"/>
  <c r="U56" i="64"/>
  <c r="V56" i="64"/>
  <c r="W56" i="64"/>
  <c r="X56" i="64"/>
  <c r="AK56" i="64" s="1"/>
  <c r="Y56" i="64"/>
  <c r="Z56" i="64"/>
  <c r="AA56" i="64"/>
  <c r="AB56" i="64"/>
  <c r="AC56" i="64"/>
  <c r="AD56" i="64"/>
  <c r="AE56" i="64"/>
  <c r="AF56" i="64"/>
  <c r="AG56" i="64"/>
  <c r="H57" i="64"/>
  <c r="I57" i="64"/>
  <c r="J57" i="64"/>
  <c r="K57" i="64"/>
  <c r="L57" i="64"/>
  <c r="M57" i="64"/>
  <c r="N57" i="64"/>
  <c r="O57" i="64"/>
  <c r="P57" i="64"/>
  <c r="Q57" i="64"/>
  <c r="R57" i="64"/>
  <c r="S57" i="64"/>
  <c r="U57" i="64"/>
  <c r="V57" i="64"/>
  <c r="AI57" i="64" s="1"/>
  <c r="W57" i="64"/>
  <c r="AJ57" i="64" s="1"/>
  <c r="X57" i="64"/>
  <c r="Y57" i="64"/>
  <c r="Z57" i="64"/>
  <c r="AA57" i="64"/>
  <c r="AB57" i="64"/>
  <c r="AC57" i="64"/>
  <c r="AD57" i="64"/>
  <c r="AE57" i="64"/>
  <c r="AF57" i="64"/>
  <c r="AG57" i="64"/>
  <c r="H58" i="64"/>
  <c r="I58" i="64"/>
  <c r="J58" i="64"/>
  <c r="K58" i="64"/>
  <c r="L58" i="64"/>
  <c r="M58" i="64"/>
  <c r="N58" i="64"/>
  <c r="O58" i="64"/>
  <c r="P58" i="64"/>
  <c r="Q58" i="64"/>
  <c r="R58" i="64"/>
  <c r="S58" i="64"/>
  <c r="U58" i="64"/>
  <c r="V58" i="64"/>
  <c r="W58" i="64"/>
  <c r="X58" i="64"/>
  <c r="Y58" i="64"/>
  <c r="Z58" i="64"/>
  <c r="AA58" i="64"/>
  <c r="AB58" i="64"/>
  <c r="AC58" i="64"/>
  <c r="AD58" i="64"/>
  <c r="AE58" i="64"/>
  <c r="AF58" i="64"/>
  <c r="AG58" i="64"/>
  <c r="H14" i="63"/>
  <c r="I14" i="63"/>
  <c r="J14" i="63"/>
  <c r="K14" i="63"/>
  <c r="L14" i="63"/>
  <c r="M14" i="63"/>
  <c r="Z14" i="63"/>
  <c r="N14" i="63"/>
  <c r="O14" i="63"/>
  <c r="P14" i="63"/>
  <c r="Q14" i="63"/>
  <c r="R14" i="63"/>
  <c r="AR14" i="63" s="1"/>
  <c r="S14" i="63"/>
  <c r="U14" i="63"/>
  <c r="V14" i="63"/>
  <c r="W14" i="63"/>
  <c r="X14" i="63"/>
  <c r="Y14" i="63"/>
  <c r="AA14" i="63"/>
  <c r="AN14" i="63" s="1"/>
  <c r="AB14" i="63"/>
  <c r="AC14" i="63"/>
  <c r="AD14" i="63"/>
  <c r="AE14" i="63"/>
  <c r="AF14" i="63"/>
  <c r="AG14" i="63"/>
  <c r="H15" i="63"/>
  <c r="I15" i="63"/>
  <c r="J15" i="63"/>
  <c r="K15" i="63"/>
  <c r="L15" i="63"/>
  <c r="M15" i="63"/>
  <c r="N15" i="63"/>
  <c r="O15" i="63"/>
  <c r="P15" i="63"/>
  <c r="AP15" i="63" s="1"/>
  <c r="Q15" i="63"/>
  <c r="AQ15" i="63" s="1"/>
  <c r="R15" i="63"/>
  <c r="S15" i="63"/>
  <c r="U15" i="63"/>
  <c r="V15" i="63"/>
  <c r="W15" i="63"/>
  <c r="X15" i="63"/>
  <c r="Y15" i="63"/>
  <c r="Z15" i="63"/>
  <c r="AA15" i="63"/>
  <c r="AB15" i="63"/>
  <c r="AC15" i="63"/>
  <c r="AD15" i="63"/>
  <c r="AE15" i="63"/>
  <c r="AF15" i="63"/>
  <c r="AG15" i="63"/>
  <c r="AM15" i="63"/>
  <c r="H16" i="63"/>
  <c r="I16" i="63"/>
  <c r="J16" i="63"/>
  <c r="K16" i="63"/>
  <c r="X16" i="63"/>
  <c r="AK16" i="63" s="1"/>
  <c r="L16" i="63"/>
  <c r="AL16" i="63" s="1"/>
  <c r="M16" i="63"/>
  <c r="N16" i="63"/>
  <c r="O16" i="63"/>
  <c r="P16" i="63"/>
  <c r="Q16" i="63"/>
  <c r="R16" i="63"/>
  <c r="S16" i="63"/>
  <c r="U16" i="63"/>
  <c r="AH16" i="63" s="1"/>
  <c r="V16" i="63"/>
  <c r="W16" i="63"/>
  <c r="Y16" i="63"/>
  <c r="Z16" i="63"/>
  <c r="AA16" i="63"/>
  <c r="AB16" i="63"/>
  <c r="AC16" i="63"/>
  <c r="AD16" i="63"/>
  <c r="AE16" i="63"/>
  <c r="AF16" i="63"/>
  <c r="AG16" i="63"/>
  <c r="H17" i="63"/>
  <c r="I17" i="63"/>
  <c r="J17" i="63"/>
  <c r="W17" i="63"/>
  <c r="K17" i="63"/>
  <c r="AK17" i="63" s="1"/>
  <c r="X17" i="63"/>
  <c r="L17" i="63"/>
  <c r="M17" i="63"/>
  <c r="N17" i="63"/>
  <c r="O17" i="63"/>
  <c r="P17" i="63"/>
  <c r="Q17" i="63"/>
  <c r="R17" i="63"/>
  <c r="AR17" i="63" s="1"/>
  <c r="AE17" i="63"/>
  <c r="S17" i="63"/>
  <c r="U17" i="63"/>
  <c r="V17" i="63"/>
  <c r="Y17" i="63"/>
  <c r="Z17" i="63"/>
  <c r="AA17" i="63"/>
  <c r="AB17" i="63"/>
  <c r="AO17" i="63" s="1"/>
  <c r="AC17" i="63"/>
  <c r="AD17" i="63"/>
  <c r="AF17" i="63"/>
  <c r="AG17" i="63"/>
  <c r="H18" i="63"/>
  <c r="I18" i="63"/>
  <c r="J18" i="63"/>
  <c r="AJ18" i="63" s="1"/>
  <c r="K18" i="63"/>
  <c r="AK18" i="63" s="1"/>
  <c r="L18" i="63"/>
  <c r="M18" i="63"/>
  <c r="N18" i="63"/>
  <c r="O18" i="63"/>
  <c r="P18" i="63"/>
  <c r="Q18" i="63"/>
  <c r="AD18" i="63"/>
  <c r="R18" i="63"/>
  <c r="S18" i="63"/>
  <c r="U18" i="63"/>
  <c r="V18" i="63"/>
  <c r="W18" i="63"/>
  <c r="X18" i="63"/>
  <c r="Y18" i="63"/>
  <c r="Z18" i="63"/>
  <c r="AA18" i="63"/>
  <c r="AN18" i="63" s="1"/>
  <c r="AB18" i="63"/>
  <c r="AC18" i="63"/>
  <c r="AE18" i="63"/>
  <c r="AF18" i="63"/>
  <c r="AG18" i="63"/>
  <c r="H19" i="63"/>
  <c r="I19" i="63"/>
  <c r="J19" i="63"/>
  <c r="K19" i="63"/>
  <c r="L19" i="63"/>
  <c r="AL19" i="63" s="1"/>
  <c r="Y19" i="63"/>
  <c r="M19" i="63"/>
  <c r="N19" i="63"/>
  <c r="O19" i="63"/>
  <c r="P19" i="63"/>
  <c r="Q19" i="63"/>
  <c r="R19" i="63"/>
  <c r="S19" i="63"/>
  <c r="U19" i="63"/>
  <c r="V19" i="63"/>
  <c r="W19" i="63"/>
  <c r="X19" i="63"/>
  <c r="Z19" i="63"/>
  <c r="AA19" i="63"/>
  <c r="AB19" i="63"/>
  <c r="AC19" i="63"/>
  <c r="AD19" i="63"/>
  <c r="AE19" i="63"/>
  <c r="AF19" i="63"/>
  <c r="AG19" i="63"/>
  <c r="H20" i="63"/>
  <c r="I20" i="63"/>
  <c r="J20" i="63"/>
  <c r="K20" i="63"/>
  <c r="X20" i="63"/>
  <c r="L20" i="63"/>
  <c r="M20" i="63"/>
  <c r="N20" i="63"/>
  <c r="O20" i="63"/>
  <c r="P20" i="63"/>
  <c r="Q20" i="63"/>
  <c r="R20" i="63"/>
  <c r="S20" i="63"/>
  <c r="U20" i="63"/>
  <c r="V20" i="63"/>
  <c r="W20" i="63"/>
  <c r="Y20" i="63"/>
  <c r="Z20" i="63"/>
  <c r="AA20" i="63"/>
  <c r="AB20" i="63"/>
  <c r="AC20" i="63"/>
  <c r="AD20" i="63"/>
  <c r="AE20" i="63"/>
  <c r="AF20" i="63"/>
  <c r="AG20" i="63"/>
  <c r="H21" i="63"/>
  <c r="I21" i="63"/>
  <c r="J21" i="63"/>
  <c r="AJ21" i="63" s="1"/>
  <c r="W21" i="63"/>
  <c r="K21" i="63"/>
  <c r="L21" i="63"/>
  <c r="M21" i="63"/>
  <c r="N21" i="63"/>
  <c r="AN21" i="63" s="1"/>
  <c r="O21" i="63"/>
  <c r="P21" i="63"/>
  <c r="Q21" i="63"/>
  <c r="R21" i="63"/>
  <c r="AE21" i="63"/>
  <c r="S21" i="63"/>
  <c r="U21" i="63"/>
  <c r="V21" i="63"/>
  <c r="X21" i="63"/>
  <c r="Y21" i="63"/>
  <c r="Z21" i="63"/>
  <c r="AA21" i="63"/>
  <c r="AB21" i="63"/>
  <c r="AC21" i="63"/>
  <c r="AD21" i="63"/>
  <c r="AF21" i="63"/>
  <c r="AG21" i="63"/>
  <c r="H22" i="63"/>
  <c r="I22" i="63"/>
  <c r="J22" i="63"/>
  <c r="K22" i="63"/>
  <c r="L22" i="63"/>
  <c r="M22" i="63"/>
  <c r="N22" i="63"/>
  <c r="O22" i="63"/>
  <c r="P22" i="63"/>
  <c r="Q22" i="63"/>
  <c r="AD22" i="63"/>
  <c r="R22" i="63"/>
  <c r="S22" i="63"/>
  <c r="U22" i="63"/>
  <c r="V22" i="63"/>
  <c r="AI22" i="63" s="1"/>
  <c r="W22" i="63"/>
  <c r="X22" i="63"/>
  <c r="Y22" i="63"/>
  <c r="Z22" i="63"/>
  <c r="AA22" i="63"/>
  <c r="AB22" i="63"/>
  <c r="AC22" i="63"/>
  <c r="AE22" i="63"/>
  <c r="AF22" i="63"/>
  <c r="AG22" i="63"/>
  <c r="H23" i="63"/>
  <c r="I23" i="63"/>
  <c r="J23" i="63"/>
  <c r="K23" i="63"/>
  <c r="L23" i="63"/>
  <c r="Y23" i="63"/>
  <c r="M23" i="63"/>
  <c r="N23" i="63"/>
  <c r="O23" i="63"/>
  <c r="P23" i="63"/>
  <c r="Q23" i="63"/>
  <c r="R23" i="63"/>
  <c r="AR23" i="63" s="1"/>
  <c r="S23" i="63"/>
  <c r="U23" i="63"/>
  <c r="AH23" i="63" s="1"/>
  <c r="V23" i="63"/>
  <c r="W23" i="63"/>
  <c r="X23" i="63"/>
  <c r="Z23" i="63"/>
  <c r="AA23" i="63"/>
  <c r="AB23" i="63"/>
  <c r="AC23" i="63"/>
  <c r="AD23" i="63"/>
  <c r="AE23" i="63"/>
  <c r="AF23" i="63"/>
  <c r="AG23" i="63"/>
  <c r="H24" i="63"/>
  <c r="I24" i="63"/>
  <c r="J24" i="63"/>
  <c r="K24" i="63"/>
  <c r="X24" i="63"/>
  <c r="L24" i="63"/>
  <c r="M24" i="63"/>
  <c r="N24" i="63"/>
  <c r="O24" i="63"/>
  <c r="P24" i="63"/>
  <c r="Q24" i="63"/>
  <c r="R24" i="63"/>
  <c r="S24" i="63"/>
  <c r="AS24" i="63" s="1"/>
  <c r="U24" i="63"/>
  <c r="V24" i="63"/>
  <c r="W24" i="63"/>
  <c r="Y24" i="63"/>
  <c r="Z24" i="63"/>
  <c r="AM24" i="63" s="1"/>
  <c r="AA24" i="63"/>
  <c r="AB24" i="63"/>
  <c r="AO24" i="63" s="1"/>
  <c r="AC24" i="63"/>
  <c r="AD24" i="63"/>
  <c r="AE24" i="63"/>
  <c r="AF24" i="63"/>
  <c r="AG24" i="63"/>
  <c r="H25" i="63"/>
  <c r="I25" i="63"/>
  <c r="J25" i="63"/>
  <c r="AJ25" i="63" s="1"/>
  <c r="W25" i="63"/>
  <c r="K25" i="63"/>
  <c r="L25" i="63"/>
  <c r="M25" i="63"/>
  <c r="N25" i="63"/>
  <c r="AN25" i="63" s="1"/>
  <c r="O25" i="63"/>
  <c r="P25" i="63"/>
  <c r="Q25" i="63"/>
  <c r="R25" i="63"/>
  <c r="AR25" i="63" s="1"/>
  <c r="AE25" i="63"/>
  <c r="S25" i="63"/>
  <c r="U25" i="63"/>
  <c r="V25" i="63"/>
  <c r="X25" i="63"/>
  <c r="Y25" i="63"/>
  <c r="Z25" i="63"/>
  <c r="AA25" i="63"/>
  <c r="AB25" i="63"/>
  <c r="AC25" i="63"/>
  <c r="AD25" i="63"/>
  <c r="AF25" i="63"/>
  <c r="AG25" i="63"/>
  <c r="H26" i="63"/>
  <c r="I26" i="63"/>
  <c r="J26" i="63"/>
  <c r="K26" i="63"/>
  <c r="L26" i="63"/>
  <c r="AL26" i="63" s="1"/>
  <c r="M26" i="63"/>
  <c r="AM26" i="63" s="1"/>
  <c r="N26" i="63"/>
  <c r="O26" i="63"/>
  <c r="P26" i="63"/>
  <c r="Q26" i="63"/>
  <c r="AD26" i="63"/>
  <c r="R26" i="63"/>
  <c r="S26" i="63"/>
  <c r="U26" i="63"/>
  <c r="V26" i="63"/>
  <c r="AI26" i="63" s="1"/>
  <c r="W26" i="63"/>
  <c r="AJ26" i="63" s="1"/>
  <c r="X26" i="63"/>
  <c r="Y26" i="63"/>
  <c r="Z26" i="63"/>
  <c r="AA26" i="63"/>
  <c r="AB26" i="63"/>
  <c r="AC26" i="63"/>
  <c r="AP26" i="63" s="1"/>
  <c r="AE26" i="63"/>
  <c r="AF26" i="63"/>
  <c r="AG26" i="63"/>
  <c r="H27" i="63"/>
  <c r="I27" i="63"/>
  <c r="J27" i="63"/>
  <c r="AJ27" i="63" s="1"/>
  <c r="K27" i="63"/>
  <c r="L27" i="63"/>
  <c r="Y27" i="63"/>
  <c r="M27" i="63"/>
  <c r="N27" i="63"/>
  <c r="O27" i="63"/>
  <c r="P27" i="63"/>
  <c r="Q27" i="63"/>
  <c r="R27" i="63"/>
  <c r="S27" i="63"/>
  <c r="U27" i="63"/>
  <c r="AH27" i="63" s="1"/>
  <c r="V27" i="63"/>
  <c r="W27" i="63"/>
  <c r="X27" i="63"/>
  <c r="Z27" i="63"/>
  <c r="AM27" i="63" s="1"/>
  <c r="AA27" i="63"/>
  <c r="AN27" i="63" s="1"/>
  <c r="AB27" i="63"/>
  <c r="AC27" i="63"/>
  <c r="AD27" i="63"/>
  <c r="AE27" i="63"/>
  <c r="AF27" i="63"/>
  <c r="AG27" i="63"/>
  <c r="H28" i="63"/>
  <c r="AH28" i="63" s="1"/>
  <c r="I28" i="63"/>
  <c r="J28" i="63"/>
  <c r="K28" i="63"/>
  <c r="AK28" i="63" s="1"/>
  <c r="X28" i="63"/>
  <c r="L28" i="63"/>
  <c r="M28" i="63"/>
  <c r="N28" i="63"/>
  <c r="O28" i="63"/>
  <c r="P28" i="63"/>
  <c r="Q28" i="63"/>
  <c r="R28" i="63"/>
  <c r="S28" i="63"/>
  <c r="U28" i="63"/>
  <c r="V28" i="63"/>
  <c r="W28" i="63"/>
  <c r="Y28" i="63"/>
  <c r="AL28" i="63" s="1"/>
  <c r="Z28" i="63"/>
  <c r="AA28" i="63"/>
  <c r="AB28" i="63"/>
  <c r="AC28" i="63"/>
  <c r="AD28" i="63"/>
  <c r="AE28" i="63"/>
  <c r="AF28" i="63"/>
  <c r="AS28" i="63" s="1"/>
  <c r="AG28" i="63"/>
  <c r="H29" i="63"/>
  <c r="I29" i="63"/>
  <c r="J29" i="63"/>
  <c r="W29" i="63"/>
  <c r="K29" i="63"/>
  <c r="L29" i="63"/>
  <c r="M29" i="63"/>
  <c r="N29" i="63"/>
  <c r="AA29" i="63"/>
  <c r="AN29" i="63" s="1"/>
  <c r="O29" i="63"/>
  <c r="P29" i="63"/>
  <c r="Q29" i="63"/>
  <c r="R29" i="63"/>
  <c r="AE29" i="63"/>
  <c r="S29" i="63"/>
  <c r="U29" i="63"/>
  <c r="V29" i="63"/>
  <c r="X29" i="63"/>
  <c r="Y29" i="63"/>
  <c r="Z29" i="63"/>
  <c r="AB29" i="63"/>
  <c r="AC29" i="63"/>
  <c r="AD29" i="63"/>
  <c r="AF29" i="63"/>
  <c r="AG29" i="63"/>
  <c r="H30" i="63"/>
  <c r="I30" i="63"/>
  <c r="J30" i="63"/>
  <c r="K30" i="63"/>
  <c r="L30" i="63"/>
  <c r="M30" i="63"/>
  <c r="N30" i="63"/>
  <c r="O30" i="63"/>
  <c r="P30" i="63"/>
  <c r="Q30" i="63"/>
  <c r="R30" i="63"/>
  <c r="S30" i="63"/>
  <c r="U30" i="63"/>
  <c r="V30" i="63"/>
  <c r="W30" i="63"/>
  <c r="X30" i="63"/>
  <c r="AK30" i="63" s="1"/>
  <c r="Y30" i="63"/>
  <c r="Z30" i="63"/>
  <c r="AA30" i="63"/>
  <c r="AB30" i="63"/>
  <c r="AC30" i="63"/>
  <c r="AD30" i="63"/>
  <c r="AE30" i="63"/>
  <c r="AF30" i="63"/>
  <c r="AG30" i="63"/>
  <c r="H31" i="63"/>
  <c r="I31" i="63"/>
  <c r="J31" i="63"/>
  <c r="K31" i="63"/>
  <c r="L31" i="63"/>
  <c r="M31" i="63"/>
  <c r="N31" i="63"/>
  <c r="O31" i="63"/>
  <c r="P31" i="63"/>
  <c r="Q31" i="63"/>
  <c r="R31" i="63"/>
  <c r="S31" i="63"/>
  <c r="U31" i="63"/>
  <c r="V31" i="63"/>
  <c r="AI31" i="63" s="1"/>
  <c r="W31" i="63"/>
  <c r="X31" i="63"/>
  <c r="Y31" i="63"/>
  <c r="Z31" i="63"/>
  <c r="AA31" i="63"/>
  <c r="AB31" i="63"/>
  <c r="AC31" i="63"/>
  <c r="AD31" i="63"/>
  <c r="AQ31" i="63" s="1"/>
  <c r="AE31" i="63"/>
  <c r="AF31" i="63"/>
  <c r="AG31" i="63"/>
  <c r="H32" i="63"/>
  <c r="I32" i="63"/>
  <c r="J32" i="63"/>
  <c r="K32" i="63"/>
  <c r="L32" i="63"/>
  <c r="M32" i="63"/>
  <c r="N32" i="63"/>
  <c r="O32" i="63"/>
  <c r="AB32" i="63"/>
  <c r="P32" i="63"/>
  <c r="Q32" i="63"/>
  <c r="R32" i="63"/>
  <c r="S32" i="63"/>
  <c r="U32" i="63"/>
  <c r="AH32" i="63" s="1"/>
  <c r="V32" i="63"/>
  <c r="W32" i="63"/>
  <c r="X32" i="63"/>
  <c r="Y32" i="63"/>
  <c r="Z32" i="63"/>
  <c r="AA32" i="63"/>
  <c r="AC32" i="63"/>
  <c r="AD32" i="63"/>
  <c r="AE32" i="63"/>
  <c r="AF32" i="63"/>
  <c r="AG32" i="63"/>
  <c r="H33" i="63"/>
  <c r="I33" i="63"/>
  <c r="J33" i="63"/>
  <c r="K33" i="63"/>
  <c r="L33" i="63"/>
  <c r="Y33" i="63"/>
  <c r="M33" i="63"/>
  <c r="N33" i="63"/>
  <c r="O33" i="63"/>
  <c r="P33" i="63"/>
  <c r="Q33" i="63"/>
  <c r="R33" i="63"/>
  <c r="S33" i="63"/>
  <c r="U33" i="63"/>
  <c r="V33" i="63"/>
  <c r="W33" i="63"/>
  <c r="X33" i="63"/>
  <c r="Z33" i="63"/>
  <c r="AM33" i="63" s="1"/>
  <c r="AA33" i="63"/>
  <c r="AN33" i="63" s="1"/>
  <c r="AB33" i="63"/>
  <c r="AC33" i="63"/>
  <c r="AD33" i="63"/>
  <c r="AE33" i="63"/>
  <c r="AF33" i="63"/>
  <c r="AG33" i="63"/>
  <c r="H34" i="63"/>
  <c r="I34" i="63"/>
  <c r="AI34" i="63" s="1"/>
  <c r="J34" i="63"/>
  <c r="AJ34" i="63" s="1"/>
  <c r="K34" i="63"/>
  <c r="L34" i="63"/>
  <c r="M34" i="63"/>
  <c r="N34" i="63"/>
  <c r="O34" i="63"/>
  <c r="P34" i="63"/>
  <c r="AP34" i="63" s="1"/>
  <c r="Q34" i="63"/>
  <c r="AQ34" i="63" s="1"/>
  <c r="R34" i="63"/>
  <c r="S34" i="63"/>
  <c r="U34" i="63"/>
  <c r="V34" i="63"/>
  <c r="W34" i="63"/>
  <c r="X34" i="63"/>
  <c r="Y34" i="63"/>
  <c r="Z34" i="63"/>
  <c r="AA34" i="63"/>
  <c r="AB34" i="63"/>
  <c r="AC34" i="63"/>
  <c r="AD34" i="63"/>
  <c r="AE34" i="63"/>
  <c r="AF34" i="63"/>
  <c r="AS34" i="63" s="1"/>
  <c r="AG34" i="63"/>
  <c r="H35" i="63"/>
  <c r="I35" i="63"/>
  <c r="J35" i="63"/>
  <c r="K35" i="63"/>
  <c r="L35" i="63"/>
  <c r="M35" i="63"/>
  <c r="N35" i="63"/>
  <c r="O35" i="63"/>
  <c r="AO35" i="63" s="1"/>
  <c r="P35" i="63"/>
  <c r="Q35" i="63"/>
  <c r="R35" i="63"/>
  <c r="S35" i="63"/>
  <c r="U35" i="63"/>
  <c r="V35" i="63"/>
  <c r="W35" i="63"/>
  <c r="X35" i="63"/>
  <c r="Y35" i="63"/>
  <c r="Z35" i="63"/>
  <c r="AA35" i="63"/>
  <c r="AB35" i="63"/>
  <c r="AC35" i="63"/>
  <c r="AD35" i="63"/>
  <c r="AE35" i="63"/>
  <c r="AF35" i="63"/>
  <c r="AG35" i="63"/>
  <c r="H36" i="63"/>
  <c r="I36" i="63"/>
  <c r="J36" i="63"/>
  <c r="K36" i="63"/>
  <c r="L36" i="63"/>
  <c r="M36" i="63"/>
  <c r="N36" i="63"/>
  <c r="O36" i="63"/>
  <c r="P36" i="63"/>
  <c r="Q36" i="63"/>
  <c r="R36" i="63"/>
  <c r="S36" i="63"/>
  <c r="U36" i="63"/>
  <c r="V36" i="63"/>
  <c r="W36" i="63"/>
  <c r="X36" i="63"/>
  <c r="Y36" i="63"/>
  <c r="Z36" i="63"/>
  <c r="AA36" i="63"/>
  <c r="AB36" i="63"/>
  <c r="AC36" i="63"/>
  <c r="AD36" i="63"/>
  <c r="AE36" i="63"/>
  <c r="AF36" i="63"/>
  <c r="AG36" i="63"/>
  <c r="H37" i="63"/>
  <c r="I37" i="63"/>
  <c r="J37" i="63"/>
  <c r="K37" i="63"/>
  <c r="L37" i="63"/>
  <c r="Y37" i="63"/>
  <c r="M37" i="63"/>
  <c r="N37" i="63"/>
  <c r="O37" i="63"/>
  <c r="P37" i="63"/>
  <c r="Q37" i="63"/>
  <c r="R37" i="63"/>
  <c r="S37" i="63"/>
  <c r="U37" i="63"/>
  <c r="V37" i="63"/>
  <c r="W37" i="63"/>
  <c r="X37" i="63"/>
  <c r="Z37" i="63"/>
  <c r="AA37" i="63"/>
  <c r="AB37" i="63"/>
  <c r="AC37" i="63"/>
  <c r="AD37" i="63"/>
  <c r="AE37" i="63"/>
  <c r="AR37" i="63" s="1"/>
  <c r="AF37" i="63"/>
  <c r="AG37" i="63"/>
  <c r="H38" i="63"/>
  <c r="I38" i="63"/>
  <c r="J38" i="63"/>
  <c r="K38" i="63"/>
  <c r="L38" i="63"/>
  <c r="M38" i="63"/>
  <c r="N38" i="63"/>
  <c r="AN38" i="63" s="1"/>
  <c r="O38" i="63"/>
  <c r="P38" i="63"/>
  <c r="Q38" i="63"/>
  <c r="R38" i="63"/>
  <c r="S38" i="63"/>
  <c r="U38" i="63"/>
  <c r="V38" i="63"/>
  <c r="W38" i="63"/>
  <c r="X38" i="63"/>
  <c r="Y38" i="63"/>
  <c r="Z38" i="63"/>
  <c r="AA38" i="63"/>
  <c r="AB38" i="63"/>
  <c r="AC38" i="63"/>
  <c r="AD38" i="63"/>
  <c r="AQ38" i="63" s="1"/>
  <c r="AE38" i="63"/>
  <c r="AF38" i="63"/>
  <c r="AG38" i="63"/>
  <c r="H39" i="63"/>
  <c r="I39" i="63"/>
  <c r="J39" i="63"/>
  <c r="K39" i="63"/>
  <c r="L39" i="63"/>
  <c r="M39" i="63"/>
  <c r="N39" i="63"/>
  <c r="O39" i="63"/>
  <c r="P39" i="63"/>
  <c r="AC39" i="63"/>
  <c r="Q39" i="63"/>
  <c r="R39" i="63"/>
  <c r="S39" i="63"/>
  <c r="U39" i="63"/>
  <c r="V39" i="63"/>
  <c r="W39" i="63"/>
  <c r="X39" i="63"/>
  <c r="Y39" i="63"/>
  <c r="Z39" i="63"/>
  <c r="AA39" i="63"/>
  <c r="AB39" i="63"/>
  <c r="AD39" i="63"/>
  <c r="AQ39" i="63" s="1"/>
  <c r="AE39" i="63"/>
  <c r="AF39" i="63"/>
  <c r="AG39" i="63"/>
  <c r="H40" i="63"/>
  <c r="I40" i="63"/>
  <c r="J40" i="63"/>
  <c r="K40" i="63"/>
  <c r="L40" i="63"/>
  <c r="M40" i="63"/>
  <c r="N40" i="63"/>
  <c r="O40" i="63"/>
  <c r="P40" i="63"/>
  <c r="Q40" i="63"/>
  <c r="AD40" i="63"/>
  <c r="R40" i="63"/>
  <c r="S40" i="63"/>
  <c r="U40" i="63"/>
  <c r="V40" i="63"/>
  <c r="W40" i="63"/>
  <c r="X40" i="63"/>
  <c r="Y40" i="63"/>
  <c r="Z40" i="63"/>
  <c r="AM40" i="63" s="1"/>
  <c r="AA40" i="63"/>
  <c r="AB40" i="63"/>
  <c r="AC40" i="63"/>
  <c r="AE40" i="63"/>
  <c r="AF40" i="63"/>
  <c r="AG40" i="63"/>
  <c r="H41" i="63"/>
  <c r="I41" i="63"/>
  <c r="J41" i="63"/>
  <c r="K41" i="63"/>
  <c r="AK41" i="63" s="1"/>
  <c r="L41" i="63"/>
  <c r="M41" i="63"/>
  <c r="N41" i="63"/>
  <c r="O41" i="63"/>
  <c r="P41" i="63"/>
  <c r="Q41" i="63"/>
  <c r="R41" i="63"/>
  <c r="S41" i="63"/>
  <c r="AS41" i="63" s="1"/>
  <c r="U41" i="63"/>
  <c r="V41" i="63"/>
  <c r="AI41" i="63" s="1"/>
  <c r="W41" i="63"/>
  <c r="X41" i="63"/>
  <c r="Y41" i="63"/>
  <c r="Z41" i="63"/>
  <c r="AA41" i="63"/>
  <c r="AN41" i="63" s="1"/>
  <c r="AB41" i="63"/>
  <c r="AC41" i="63"/>
  <c r="AD41" i="63"/>
  <c r="AQ41" i="63" s="1"/>
  <c r="AE41" i="63"/>
  <c r="AF41" i="63"/>
  <c r="AG41" i="63"/>
  <c r="H42" i="63"/>
  <c r="I42" i="63"/>
  <c r="AI42" i="63" s="1"/>
  <c r="J42" i="63"/>
  <c r="K42" i="63"/>
  <c r="L42" i="63"/>
  <c r="M42" i="63"/>
  <c r="N42" i="63"/>
  <c r="O42" i="63"/>
  <c r="P42" i="63"/>
  <c r="Q42" i="63"/>
  <c r="AQ42" i="63" s="1"/>
  <c r="R42" i="63"/>
  <c r="S42" i="63"/>
  <c r="U42" i="63"/>
  <c r="V42" i="63"/>
  <c r="W42" i="63"/>
  <c r="X42" i="63"/>
  <c r="AK42" i="63" s="1"/>
  <c r="Y42" i="63"/>
  <c r="Z42" i="63"/>
  <c r="AA42" i="63"/>
  <c r="AB42" i="63"/>
  <c r="AC42" i="63"/>
  <c r="AD42" i="63"/>
  <c r="AE42" i="63"/>
  <c r="AF42" i="63"/>
  <c r="AG42" i="63"/>
  <c r="H43" i="63"/>
  <c r="I43" i="63"/>
  <c r="J43" i="63"/>
  <c r="K43" i="63"/>
  <c r="L43" i="63"/>
  <c r="M43" i="63"/>
  <c r="N43" i="63"/>
  <c r="AN43" i="63" s="1"/>
  <c r="O43" i="63"/>
  <c r="P43" i="63"/>
  <c r="Q43" i="63"/>
  <c r="R43" i="63"/>
  <c r="S43" i="63"/>
  <c r="U43" i="63"/>
  <c r="V43" i="63"/>
  <c r="W43" i="63"/>
  <c r="X43" i="63"/>
  <c r="Y43" i="63"/>
  <c r="Z43" i="63"/>
  <c r="AA43" i="63"/>
  <c r="AB43" i="63"/>
  <c r="AC43" i="63"/>
  <c r="AD43" i="63"/>
  <c r="AE43" i="63"/>
  <c r="AF43" i="63"/>
  <c r="AG43" i="63"/>
  <c r="H44" i="63"/>
  <c r="I44" i="63"/>
  <c r="J44" i="63"/>
  <c r="AJ44" i="63" s="1"/>
  <c r="K44" i="63"/>
  <c r="L44" i="63"/>
  <c r="M44" i="63"/>
  <c r="N44" i="63"/>
  <c r="O44" i="63"/>
  <c r="P44" i="63"/>
  <c r="Q44" i="63"/>
  <c r="R44" i="63"/>
  <c r="AR44" i="63" s="1"/>
  <c r="S44" i="63"/>
  <c r="U44" i="63"/>
  <c r="V44" i="63"/>
  <c r="W44" i="63"/>
  <c r="X44" i="63"/>
  <c r="Y44" i="63"/>
  <c r="Z44" i="63"/>
  <c r="AA44" i="63"/>
  <c r="AB44" i="63"/>
  <c r="AC44" i="63"/>
  <c r="AD44" i="63"/>
  <c r="AE44" i="63"/>
  <c r="AF44" i="63"/>
  <c r="AG44" i="63"/>
  <c r="H45" i="63"/>
  <c r="I45" i="63"/>
  <c r="J45" i="63"/>
  <c r="K45" i="63"/>
  <c r="L45" i="63"/>
  <c r="M45" i="63"/>
  <c r="N45" i="63"/>
  <c r="O45" i="63"/>
  <c r="P45" i="63"/>
  <c r="Q45" i="63"/>
  <c r="R45" i="63"/>
  <c r="S45" i="63"/>
  <c r="U45" i="63"/>
  <c r="V45" i="63"/>
  <c r="W45" i="63"/>
  <c r="X45" i="63"/>
  <c r="Y45" i="63"/>
  <c r="Z45" i="63"/>
  <c r="AA45" i="63"/>
  <c r="AB45" i="63"/>
  <c r="AC45" i="63"/>
  <c r="AD45" i="63"/>
  <c r="AE45" i="63"/>
  <c r="AF45" i="63"/>
  <c r="AG45" i="63"/>
  <c r="H46" i="63"/>
  <c r="I46" i="63"/>
  <c r="J46" i="63"/>
  <c r="K46" i="63"/>
  <c r="X46" i="63"/>
  <c r="L46" i="63"/>
  <c r="M46" i="63"/>
  <c r="N46" i="63"/>
  <c r="O46" i="63"/>
  <c r="AO46" i="63" s="1"/>
  <c r="P46" i="63"/>
  <c r="Q46" i="63"/>
  <c r="R46" i="63"/>
  <c r="S46" i="63"/>
  <c r="AS46" i="63" s="1"/>
  <c r="AF46" i="63"/>
  <c r="U46" i="63"/>
  <c r="V46" i="63"/>
  <c r="W46" i="63"/>
  <c r="Y46" i="63"/>
  <c r="Z46" i="63"/>
  <c r="AA46" i="63"/>
  <c r="AB46" i="63"/>
  <c r="AC46" i="63"/>
  <c r="AD46" i="63"/>
  <c r="AE46" i="63"/>
  <c r="AG46" i="63"/>
  <c r="H47" i="63"/>
  <c r="I47" i="63"/>
  <c r="J47" i="63"/>
  <c r="AJ47" i="63" s="1"/>
  <c r="K47" i="63"/>
  <c r="L47" i="63"/>
  <c r="M47" i="63"/>
  <c r="N47" i="63"/>
  <c r="O47" i="63"/>
  <c r="P47" i="63"/>
  <c r="Q47" i="63"/>
  <c r="R47" i="63"/>
  <c r="S47" i="63"/>
  <c r="U47" i="63"/>
  <c r="V47" i="63"/>
  <c r="W47" i="63"/>
  <c r="X47" i="63"/>
  <c r="Y47" i="63"/>
  <c r="Z47" i="63"/>
  <c r="AA47" i="63"/>
  <c r="AN47" i="63" s="1"/>
  <c r="AB47" i="63"/>
  <c r="AC47" i="63"/>
  <c r="AD47" i="63"/>
  <c r="AE47" i="63"/>
  <c r="AF47" i="63"/>
  <c r="AG47" i="63"/>
  <c r="H48" i="63"/>
  <c r="I48" i="63"/>
  <c r="J48" i="63"/>
  <c r="K48" i="63"/>
  <c r="L48" i="63"/>
  <c r="M48" i="63"/>
  <c r="N48" i="63"/>
  <c r="O48" i="63"/>
  <c r="P48" i="63"/>
  <c r="Q48" i="63"/>
  <c r="AQ48" i="63" s="1"/>
  <c r="R48" i="63"/>
  <c r="S48" i="63"/>
  <c r="U48" i="63"/>
  <c r="V48" i="63"/>
  <c r="W48" i="63"/>
  <c r="X48" i="63"/>
  <c r="Y48" i="63"/>
  <c r="Z48" i="63"/>
  <c r="AA48" i="63"/>
  <c r="AB48" i="63"/>
  <c r="AC48" i="63"/>
  <c r="AD48" i="63"/>
  <c r="AE48" i="63"/>
  <c r="AF48" i="63"/>
  <c r="AG48" i="63"/>
  <c r="H49" i="63"/>
  <c r="AH49" i="63" s="1"/>
  <c r="I49" i="63"/>
  <c r="J49" i="63"/>
  <c r="K49" i="63"/>
  <c r="L49" i="63"/>
  <c r="M49" i="63"/>
  <c r="N49" i="63"/>
  <c r="O49" i="63"/>
  <c r="P49" i="63"/>
  <c r="AP49" i="63" s="1"/>
  <c r="Q49" i="63"/>
  <c r="R49" i="63"/>
  <c r="S49" i="63"/>
  <c r="U49" i="63"/>
  <c r="V49" i="63"/>
  <c r="W49" i="63"/>
  <c r="X49" i="63"/>
  <c r="Y49" i="63"/>
  <c r="AL49" i="63" s="1"/>
  <c r="Z49" i="63"/>
  <c r="AA49" i="63"/>
  <c r="AB49" i="63"/>
  <c r="AC49" i="63"/>
  <c r="AD49" i="63"/>
  <c r="AE49" i="63"/>
  <c r="AF49" i="63"/>
  <c r="AG49" i="63"/>
  <c r="H50" i="63"/>
  <c r="I50" i="63"/>
  <c r="J50" i="63"/>
  <c r="K50" i="63"/>
  <c r="L50" i="63"/>
  <c r="M50" i="63"/>
  <c r="N50" i="63"/>
  <c r="O50" i="63"/>
  <c r="P50" i="63"/>
  <c r="Q50" i="63"/>
  <c r="R50" i="63"/>
  <c r="S50" i="63"/>
  <c r="U50" i="63"/>
  <c r="V50" i="63"/>
  <c r="W50" i="63"/>
  <c r="X50" i="63"/>
  <c r="Y50" i="63"/>
  <c r="Z50" i="63"/>
  <c r="AA50" i="63"/>
  <c r="AB50" i="63"/>
  <c r="AC50" i="63"/>
  <c r="AD50" i="63"/>
  <c r="AE50" i="63"/>
  <c r="AF50" i="63"/>
  <c r="AG50" i="63"/>
  <c r="H51" i="63"/>
  <c r="I51" i="63"/>
  <c r="J51" i="63"/>
  <c r="K51" i="63"/>
  <c r="L51" i="63"/>
  <c r="M51" i="63"/>
  <c r="N51" i="63"/>
  <c r="O51" i="63"/>
  <c r="P51" i="63"/>
  <c r="Q51" i="63"/>
  <c r="R51" i="63"/>
  <c r="S51" i="63"/>
  <c r="U51" i="63"/>
  <c r="V51" i="63"/>
  <c r="W51" i="63"/>
  <c r="X51" i="63"/>
  <c r="Y51" i="63"/>
  <c r="Z51" i="63"/>
  <c r="AA51" i="63"/>
  <c r="AB51" i="63"/>
  <c r="AC51" i="63"/>
  <c r="AD51" i="63"/>
  <c r="AE51" i="63"/>
  <c r="AF51" i="63"/>
  <c r="AG51" i="63"/>
  <c r="H52" i="63"/>
  <c r="I52" i="63"/>
  <c r="J52" i="63"/>
  <c r="K52" i="63"/>
  <c r="L52" i="63"/>
  <c r="M52" i="63"/>
  <c r="N52" i="63"/>
  <c r="O52" i="63"/>
  <c r="P52" i="63"/>
  <c r="Q52" i="63"/>
  <c r="R52" i="63"/>
  <c r="S52" i="63"/>
  <c r="U52" i="63"/>
  <c r="V52" i="63"/>
  <c r="AI52" i="63" s="1"/>
  <c r="W52" i="63"/>
  <c r="X52" i="63"/>
  <c r="Y52" i="63"/>
  <c r="Z52" i="63"/>
  <c r="AA52" i="63"/>
  <c r="AB52" i="63"/>
  <c r="AC52" i="63"/>
  <c r="AD52" i="63"/>
  <c r="AE52" i="63"/>
  <c r="AF52" i="63"/>
  <c r="AG52" i="63"/>
  <c r="H53" i="63"/>
  <c r="I53" i="63"/>
  <c r="J53" i="63"/>
  <c r="K53" i="63"/>
  <c r="L53" i="63"/>
  <c r="M53" i="63"/>
  <c r="N53" i="63"/>
  <c r="O53" i="63"/>
  <c r="P53" i="63"/>
  <c r="Q53" i="63"/>
  <c r="R53" i="63"/>
  <c r="S53" i="63"/>
  <c r="U53" i="63"/>
  <c r="V53" i="63"/>
  <c r="W53" i="63"/>
  <c r="X53" i="63"/>
  <c r="Y53" i="63"/>
  <c r="Z53" i="63"/>
  <c r="AA53" i="63"/>
  <c r="AB53" i="63"/>
  <c r="AC53" i="63"/>
  <c r="AD53" i="63"/>
  <c r="AE53" i="63"/>
  <c r="AF53" i="63"/>
  <c r="AG53" i="63"/>
  <c r="H54" i="63"/>
  <c r="I54" i="63"/>
  <c r="J54" i="63"/>
  <c r="K54" i="63"/>
  <c r="L54" i="63"/>
  <c r="M54" i="63"/>
  <c r="N54" i="63"/>
  <c r="O54" i="63"/>
  <c r="P54" i="63"/>
  <c r="Q54" i="63"/>
  <c r="R54" i="63"/>
  <c r="S54" i="63"/>
  <c r="U54" i="63"/>
  <c r="V54" i="63"/>
  <c r="W54" i="63"/>
  <c r="AJ54" i="63" s="1"/>
  <c r="X54" i="63"/>
  <c r="Y54" i="63"/>
  <c r="Z54" i="63"/>
  <c r="AA54" i="63"/>
  <c r="AB54" i="63"/>
  <c r="AC54" i="63"/>
  <c r="AD54" i="63"/>
  <c r="AE54" i="63"/>
  <c r="AF54" i="63"/>
  <c r="AG54" i="63"/>
  <c r="H55" i="63"/>
  <c r="I55" i="63"/>
  <c r="J55" i="63"/>
  <c r="K55" i="63"/>
  <c r="L55" i="63"/>
  <c r="M55" i="63"/>
  <c r="AM55" i="63" s="1"/>
  <c r="N55" i="63"/>
  <c r="O55" i="63"/>
  <c r="P55" i="63"/>
  <c r="Q55" i="63"/>
  <c r="R55" i="63"/>
  <c r="S55" i="63"/>
  <c r="U55" i="63"/>
  <c r="V55" i="63"/>
  <c r="W55" i="63"/>
  <c r="X55" i="63"/>
  <c r="Y55" i="63"/>
  <c r="Z55" i="63"/>
  <c r="AA55" i="63"/>
  <c r="AB55" i="63"/>
  <c r="AC55" i="63"/>
  <c r="AD55" i="63"/>
  <c r="AE55" i="63"/>
  <c r="AF55" i="63"/>
  <c r="AG55" i="63"/>
  <c r="H56" i="63"/>
  <c r="I56" i="63"/>
  <c r="AI56" i="63" s="1"/>
  <c r="J56" i="63"/>
  <c r="K56" i="63"/>
  <c r="L56" i="63"/>
  <c r="M56" i="63"/>
  <c r="N56" i="63"/>
  <c r="O56" i="63"/>
  <c r="P56" i="63"/>
  <c r="Q56" i="63"/>
  <c r="R56" i="63"/>
  <c r="AR56" i="63" s="1"/>
  <c r="AE56" i="63"/>
  <c r="S56" i="63"/>
  <c r="U56" i="63"/>
  <c r="V56" i="63"/>
  <c r="W56" i="63"/>
  <c r="X56" i="63"/>
  <c r="Y56" i="63"/>
  <c r="Z56" i="63"/>
  <c r="AA56" i="63"/>
  <c r="AB56" i="63"/>
  <c r="AO56" i="63" s="1"/>
  <c r="AC56" i="63"/>
  <c r="AD56" i="63"/>
  <c r="AF56" i="63"/>
  <c r="AG56" i="63"/>
  <c r="H57" i="63"/>
  <c r="I57" i="63"/>
  <c r="J57" i="63"/>
  <c r="K57" i="63"/>
  <c r="L57" i="63"/>
  <c r="M57" i="63"/>
  <c r="N57" i="63"/>
  <c r="O57" i="63"/>
  <c r="P57" i="63"/>
  <c r="AP57" i="63" s="1"/>
  <c r="AC57" i="63"/>
  <c r="Q57" i="63"/>
  <c r="R57" i="63"/>
  <c r="S57" i="63"/>
  <c r="U57" i="63"/>
  <c r="V57" i="63"/>
  <c r="W57" i="63"/>
  <c r="X57" i="63"/>
  <c r="Y57" i="63"/>
  <c r="AL57" i="63" s="1"/>
  <c r="Z57" i="63"/>
  <c r="AA57" i="63"/>
  <c r="AB57" i="63"/>
  <c r="AD57" i="63"/>
  <c r="AE57" i="63"/>
  <c r="AF57" i="63"/>
  <c r="AG57" i="63"/>
  <c r="H58" i="63"/>
  <c r="I58" i="63"/>
  <c r="J58" i="63"/>
  <c r="K58" i="63"/>
  <c r="L58" i="63"/>
  <c r="M58" i="63"/>
  <c r="N58" i="63"/>
  <c r="O58" i="63"/>
  <c r="AO58" i="63" s="1"/>
  <c r="P58" i="63"/>
  <c r="Q58" i="63"/>
  <c r="R58" i="63"/>
  <c r="S58" i="63"/>
  <c r="U58" i="63"/>
  <c r="V58" i="63"/>
  <c r="W58" i="63"/>
  <c r="X58" i="63"/>
  <c r="AK58" i="63" s="1"/>
  <c r="Y58" i="63"/>
  <c r="Z58" i="63"/>
  <c r="AA58" i="63"/>
  <c r="AB58" i="63"/>
  <c r="AC58" i="63"/>
  <c r="AD58" i="63"/>
  <c r="AE58" i="63"/>
  <c r="AF58" i="63"/>
  <c r="AS58" i="63" s="1"/>
  <c r="AG58" i="63"/>
  <c r="H14" i="61"/>
  <c r="I14" i="61"/>
  <c r="J14" i="61"/>
  <c r="K14" i="61"/>
  <c r="L14" i="61"/>
  <c r="M14" i="61"/>
  <c r="N14" i="61"/>
  <c r="AN14" i="61" s="1"/>
  <c r="O14" i="61"/>
  <c r="P14" i="61"/>
  <c r="Q14" i="61"/>
  <c r="R14" i="61"/>
  <c r="S14" i="61"/>
  <c r="U14" i="61"/>
  <c r="V14" i="61"/>
  <c r="W14" i="61"/>
  <c r="AJ14" i="61" s="1"/>
  <c r="X14" i="61"/>
  <c r="Y14" i="61"/>
  <c r="Z14" i="61"/>
  <c r="AA14" i="61"/>
  <c r="AB14" i="61"/>
  <c r="AC14" i="61"/>
  <c r="AD14" i="61"/>
  <c r="AE14" i="61"/>
  <c r="AR14" i="61" s="1"/>
  <c r="AF14" i="61"/>
  <c r="AG14" i="61"/>
  <c r="H15" i="61"/>
  <c r="I15" i="61"/>
  <c r="J15" i="61"/>
  <c r="K15" i="61"/>
  <c r="L15" i="61"/>
  <c r="M15" i="61"/>
  <c r="N15" i="61"/>
  <c r="O15" i="61"/>
  <c r="P15" i="61"/>
  <c r="Q15" i="61"/>
  <c r="R15" i="61"/>
  <c r="AE15" i="61"/>
  <c r="S15" i="61"/>
  <c r="U15" i="61"/>
  <c r="V15" i="61"/>
  <c r="W15" i="61"/>
  <c r="X15" i="61"/>
  <c r="Y15" i="61"/>
  <c r="Z15" i="61"/>
  <c r="AA15" i="61"/>
  <c r="AB15" i="61"/>
  <c r="AC15" i="61"/>
  <c r="AD15" i="61"/>
  <c r="AQ15" i="61" s="1"/>
  <c r="AF15" i="61"/>
  <c r="AG15" i="61"/>
  <c r="H16" i="61"/>
  <c r="I16" i="61"/>
  <c r="J16" i="61"/>
  <c r="K16" i="61"/>
  <c r="L16" i="61"/>
  <c r="AL16" i="61" s="1"/>
  <c r="M16" i="61"/>
  <c r="N16" i="61"/>
  <c r="O16" i="61"/>
  <c r="P16" i="61"/>
  <c r="AC16" i="61"/>
  <c r="AP16" i="61" s="1"/>
  <c r="Q16" i="61"/>
  <c r="AD16" i="61"/>
  <c r="R16" i="61"/>
  <c r="S16" i="61"/>
  <c r="U16" i="61"/>
  <c r="V16" i="61"/>
  <c r="W16" i="61"/>
  <c r="X16" i="61"/>
  <c r="Y16" i="61"/>
  <c r="Z16" i="61"/>
  <c r="AA16" i="61"/>
  <c r="AN16" i="61" s="1"/>
  <c r="AB16" i="61"/>
  <c r="AE16" i="61"/>
  <c r="AF16" i="61"/>
  <c r="AG16" i="61"/>
  <c r="H17" i="61"/>
  <c r="I17" i="61"/>
  <c r="J17" i="61"/>
  <c r="K17" i="61"/>
  <c r="L17" i="61"/>
  <c r="M17" i="61"/>
  <c r="N17" i="61"/>
  <c r="O17" i="61"/>
  <c r="AB17" i="61"/>
  <c r="AO17" i="61" s="1"/>
  <c r="P17" i="61"/>
  <c r="Q17" i="61"/>
  <c r="R17" i="61"/>
  <c r="S17" i="61"/>
  <c r="U17" i="61"/>
  <c r="V17" i="61"/>
  <c r="W17" i="61"/>
  <c r="X17" i="61"/>
  <c r="Y17" i="61"/>
  <c r="Z17" i="61"/>
  <c r="AM17" i="61" s="1"/>
  <c r="AA17" i="61"/>
  <c r="AC17" i="61"/>
  <c r="AD17" i="61"/>
  <c r="AE17" i="61"/>
  <c r="AF17" i="61"/>
  <c r="AG17" i="61"/>
  <c r="H18" i="61"/>
  <c r="I18" i="61"/>
  <c r="AI18" i="61" s="1"/>
  <c r="J18" i="61"/>
  <c r="K18" i="61"/>
  <c r="L18" i="61"/>
  <c r="M18" i="61"/>
  <c r="N18" i="61"/>
  <c r="O18" i="61"/>
  <c r="P18" i="61"/>
  <c r="Q18" i="61"/>
  <c r="AQ18" i="61" s="1"/>
  <c r="R18" i="61"/>
  <c r="S18" i="61"/>
  <c r="U18" i="61"/>
  <c r="V18" i="61"/>
  <c r="W18" i="61"/>
  <c r="X18" i="61"/>
  <c r="AK18" i="61" s="1"/>
  <c r="Y18" i="61"/>
  <c r="Z18" i="61"/>
  <c r="AA18" i="61"/>
  <c r="AB18" i="61"/>
  <c r="AC18" i="61"/>
  <c r="AD18" i="61"/>
  <c r="AE18" i="61"/>
  <c r="AF18" i="61"/>
  <c r="AG18" i="61"/>
  <c r="H19" i="61"/>
  <c r="AH19" i="61" s="1"/>
  <c r="I19" i="61"/>
  <c r="J19" i="61"/>
  <c r="K19" i="61"/>
  <c r="L19" i="61"/>
  <c r="M19" i="61"/>
  <c r="N19" i="61"/>
  <c r="O19" i="61"/>
  <c r="P19" i="61"/>
  <c r="Q19" i="61"/>
  <c r="R19" i="61"/>
  <c r="AE19" i="61"/>
  <c r="AR19" i="61" s="1"/>
  <c r="S19" i="61"/>
  <c r="U19" i="61"/>
  <c r="V19" i="61"/>
  <c r="W19" i="61"/>
  <c r="X19" i="61"/>
  <c r="Y19" i="61"/>
  <c r="Z19" i="61"/>
  <c r="AA19" i="61"/>
  <c r="AB19" i="61"/>
  <c r="AC19" i="61"/>
  <c r="AD19" i="61"/>
  <c r="AF19" i="61"/>
  <c r="AG19" i="61"/>
  <c r="H20" i="61"/>
  <c r="I20" i="61"/>
  <c r="J20" i="61"/>
  <c r="K20" i="61"/>
  <c r="L20" i="61"/>
  <c r="M20" i="61"/>
  <c r="N20" i="61"/>
  <c r="O20" i="61"/>
  <c r="P20" i="61"/>
  <c r="Q20" i="61"/>
  <c r="R20" i="61"/>
  <c r="S20" i="61"/>
  <c r="U20" i="61"/>
  <c r="V20" i="61"/>
  <c r="W20" i="61"/>
  <c r="X20" i="61"/>
  <c r="Y20" i="61"/>
  <c r="Z20" i="61"/>
  <c r="AA20" i="61"/>
  <c r="AB20" i="61"/>
  <c r="AC20" i="61"/>
  <c r="AD20" i="61"/>
  <c r="AQ20" i="61" s="1"/>
  <c r="AE20" i="61"/>
  <c r="AF20" i="61"/>
  <c r="AG20" i="61"/>
  <c r="H21" i="61"/>
  <c r="I21" i="61"/>
  <c r="J21" i="61"/>
  <c r="K21" i="61"/>
  <c r="AK21" i="61" s="1"/>
  <c r="L21" i="61"/>
  <c r="M21" i="61"/>
  <c r="N21" i="61"/>
  <c r="O21" i="61"/>
  <c r="P21" i="61"/>
  <c r="Q21" i="61"/>
  <c r="R21" i="61"/>
  <c r="S21" i="61"/>
  <c r="U21" i="61"/>
  <c r="V21" i="61"/>
  <c r="W21" i="61"/>
  <c r="X21" i="61"/>
  <c r="Y21" i="61"/>
  <c r="AL21" i="61" s="1"/>
  <c r="Z21" i="61"/>
  <c r="AA21" i="61"/>
  <c r="AB21" i="61"/>
  <c r="AC21" i="61"/>
  <c r="AD21" i="61"/>
  <c r="AE21" i="61"/>
  <c r="AF21" i="61"/>
  <c r="AG21" i="61"/>
  <c r="H22" i="61"/>
  <c r="I22" i="61"/>
  <c r="J22" i="61"/>
  <c r="W22" i="61"/>
  <c r="K22" i="61"/>
  <c r="L22" i="61"/>
  <c r="M22" i="61"/>
  <c r="N22" i="61"/>
  <c r="O22" i="61"/>
  <c r="AB22" i="61"/>
  <c r="P22" i="61"/>
  <c r="Q22" i="61"/>
  <c r="R22" i="61"/>
  <c r="AR22" i="61"/>
  <c r="AE22" i="61"/>
  <c r="S22" i="61"/>
  <c r="U22" i="61"/>
  <c r="V22" i="61"/>
  <c r="X22" i="61"/>
  <c r="Y22" i="61"/>
  <c r="Z22" i="61"/>
  <c r="AA22" i="61"/>
  <c r="AN22" i="61" s="1"/>
  <c r="AC22" i="61"/>
  <c r="AD22" i="61"/>
  <c r="AF22" i="61"/>
  <c r="AG22" i="61"/>
  <c r="H23" i="61"/>
  <c r="I23" i="61"/>
  <c r="J23" i="61"/>
  <c r="K23" i="61"/>
  <c r="L23" i="61"/>
  <c r="M23" i="61"/>
  <c r="Z23" i="61"/>
  <c r="N23" i="61"/>
  <c r="O23" i="61"/>
  <c r="P23" i="61"/>
  <c r="Q23" i="61"/>
  <c r="AQ23" i="61" s="1"/>
  <c r="R23" i="61"/>
  <c r="AE23" i="61"/>
  <c r="S23" i="61"/>
  <c r="U23" i="61"/>
  <c r="V23" i="61"/>
  <c r="W23" i="61"/>
  <c r="X23" i="61"/>
  <c r="Y23" i="61"/>
  <c r="AA23" i="61"/>
  <c r="AB23" i="61"/>
  <c r="AC23" i="61"/>
  <c r="AD23" i="61"/>
  <c r="AF23" i="61"/>
  <c r="AG23" i="61"/>
  <c r="H24" i="61"/>
  <c r="I24" i="61"/>
  <c r="J24" i="61"/>
  <c r="K24" i="61"/>
  <c r="L24" i="61"/>
  <c r="M24" i="61"/>
  <c r="N24" i="61"/>
  <c r="O24" i="61"/>
  <c r="P24" i="61"/>
  <c r="Q24" i="61"/>
  <c r="R24" i="61"/>
  <c r="S24" i="61"/>
  <c r="U24" i="61"/>
  <c r="V24" i="61"/>
  <c r="W24" i="61"/>
  <c r="X24" i="61"/>
  <c r="Y24" i="61"/>
  <c r="Z24" i="61"/>
  <c r="AA24" i="61"/>
  <c r="AB24" i="61"/>
  <c r="AC24" i="61"/>
  <c r="AD24" i="61"/>
  <c r="AE24" i="61"/>
  <c r="AF24" i="61"/>
  <c r="AG24" i="61"/>
  <c r="H25" i="61"/>
  <c r="I25" i="61"/>
  <c r="J25" i="61"/>
  <c r="K25" i="61"/>
  <c r="L25" i="61"/>
  <c r="M25" i="61"/>
  <c r="N25" i="61"/>
  <c r="O25" i="61"/>
  <c r="P25" i="61"/>
  <c r="Q25" i="61"/>
  <c r="R25" i="61"/>
  <c r="S25" i="61"/>
  <c r="U25" i="61"/>
  <c r="V25" i="61"/>
  <c r="W25" i="61"/>
  <c r="X25" i="61"/>
  <c r="Y25" i="61"/>
  <c r="Z25" i="61"/>
  <c r="AA25" i="61"/>
  <c r="AB25" i="61"/>
  <c r="AO25" i="61" s="1"/>
  <c r="AC25" i="61"/>
  <c r="AD25" i="61"/>
  <c r="AE25" i="61"/>
  <c r="AF25" i="61"/>
  <c r="AG25" i="61"/>
  <c r="H26" i="61"/>
  <c r="I26" i="61"/>
  <c r="J26" i="61"/>
  <c r="AJ26" i="61" s="1"/>
  <c r="K26" i="61"/>
  <c r="L26" i="61"/>
  <c r="M26" i="61"/>
  <c r="N26" i="61"/>
  <c r="O26" i="61"/>
  <c r="P26" i="61"/>
  <c r="Q26" i="61"/>
  <c r="R26" i="61"/>
  <c r="S26" i="61"/>
  <c r="U26" i="61"/>
  <c r="V26" i="61"/>
  <c r="W26" i="61"/>
  <c r="X26" i="61"/>
  <c r="Y26" i="61"/>
  <c r="Z26" i="61"/>
  <c r="AA26" i="61"/>
  <c r="AB26" i="61"/>
  <c r="AC26" i="61"/>
  <c r="AD26" i="61"/>
  <c r="AE26" i="61"/>
  <c r="AF26" i="61"/>
  <c r="AG26" i="61"/>
  <c r="H27" i="61"/>
  <c r="I27" i="61"/>
  <c r="J27" i="61"/>
  <c r="K27" i="61"/>
  <c r="L27" i="61"/>
  <c r="M27" i="61"/>
  <c r="N27" i="61"/>
  <c r="O27" i="61"/>
  <c r="P27" i="61"/>
  <c r="Q27" i="61"/>
  <c r="AQ27" i="61" s="1"/>
  <c r="AD27" i="61"/>
  <c r="R27" i="61"/>
  <c r="S27" i="61"/>
  <c r="U27" i="61"/>
  <c r="V27" i="61"/>
  <c r="W27" i="61"/>
  <c r="AJ27" i="61" s="1"/>
  <c r="X27" i="61"/>
  <c r="Y27" i="61"/>
  <c r="Z27" i="61"/>
  <c r="AA27" i="61"/>
  <c r="AB27" i="61"/>
  <c r="AC27" i="61"/>
  <c r="AE27" i="61"/>
  <c r="AF27" i="61"/>
  <c r="AG27" i="61"/>
  <c r="H28" i="61"/>
  <c r="I28" i="61"/>
  <c r="J28" i="61"/>
  <c r="K28" i="61"/>
  <c r="L28" i="61"/>
  <c r="M28" i="61"/>
  <c r="N28" i="61"/>
  <c r="O28" i="61"/>
  <c r="P28" i="61"/>
  <c r="Q28" i="61"/>
  <c r="R28" i="61"/>
  <c r="AR28" i="61" s="1"/>
  <c r="S28" i="61"/>
  <c r="U28" i="61"/>
  <c r="V28" i="61"/>
  <c r="AI28" i="61" s="1"/>
  <c r="W28" i="61"/>
  <c r="X28" i="61"/>
  <c r="Y28" i="61"/>
  <c r="Z28" i="61"/>
  <c r="AA28" i="61"/>
  <c r="AB28" i="61"/>
  <c r="AC28" i="61"/>
  <c r="AD28" i="61"/>
  <c r="AE28" i="61"/>
  <c r="AF28" i="61"/>
  <c r="AG28" i="61"/>
  <c r="H29" i="61"/>
  <c r="I29" i="61"/>
  <c r="J29" i="61"/>
  <c r="K29" i="61"/>
  <c r="L29" i="61"/>
  <c r="M29" i="61"/>
  <c r="N29" i="61"/>
  <c r="O29" i="61"/>
  <c r="P29" i="61"/>
  <c r="Q29" i="61"/>
  <c r="R29" i="61"/>
  <c r="S29" i="61"/>
  <c r="U29" i="61"/>
  <c r="V29" i="61"/>
  <c r="W29" i="61"/>
  <c r="X29" i="61"/>
  <c r="Y29" i="61"/>
  <c r="Z29" i="61"/>
  <c r="AA29" i="61"/>
  <c r="AB29" i="61"/>
  <c r="AC29" i="61"/>
  <c r="AD29" i="61"/>
  <c r="AE29" i="61"/>
  <c r="AF29" i="61"/>
  <c r="AG29" i="61"/>
  <c r="H30" i="61"/>
  <c r="I30" i="61"/>
  <c r="J30" i="61"/>
  <c r="K30" i="61"/>
  <c r="L30" i="61"/>
  <c r="M30" i="61"/>
  <c r="N30" i="61"/>
  <c r="AA30" i="61"/>
  <c r="O30" i="61"/>
  <c r="AO30" i="61" s="1"/>
  <c r="AB30" i="61"/>
  <c r="P30" i="61"/>
  <c r="Q30" i="61"/>
  <c r="R30" i="61"/>
  <c r="S30" i="61"/>
  <c r="U30" i="61"/>
  <c r="V30" i="61"/>
  <c r="W30" i="61"/>
  <c r="X30" i="61"/>
  <c r="Y30" i="61"/>
  <c r="Z30" i="61"/>
  <c r="AC30" i="61"/>
  <c r="AD30" i="61"/>
  <c r="AE30" i="61"/>
  <c r="AF30" i="61"/>
  <c r="AG30" i="61"/>
  <c r="H31" i="61"/>
  <c r="I31" i="61"/>
  <c r="AI31" i="61" s="1"/>
  <c r="J31" i="61"/>
  <c r="K31" i="61"/>
  <c r="L31" i="61"/>
  <c r="M31" i="61"/>
  <c r="N31" i="61"/>
  <c r="O31" i="61"/>
  <c r="P31" i="61"/>
  <c r="Q31" i="61"/>
  <c r="R31" i="61"/>
  <c r="S31" i="61"/>
  <c r="U31" i="61"/>
  <c r="V31" i="61"/>
  <c r="W31" i="61"/>
  <c r="X31" i="61"/>
  <c r="Y31" i="61"/>
  <c r="Z31" i="61"/>
  <c r="AA31" i="61"/>
  <c r="AB31" i="61"/>
  <c r="AC31" i="61"/>
  <c r="AD31" i="61"/>
  <c r="AE31" i="61"/>
  <c r="AF31" i="61"/>
  <c r="AG31" i="61"/>
  <c r="H32" i="61"/>
  <c r="I32" i="61"/>
  <c r="J32" i="61"/>
  <c r="K32" i="61"/>
  <c r="L32" i="61"/>
  <c r="Y32" i="61"/>
  <c r="M32" i="61"/>
  <c r="N32" i="61"/>
  <c r="O32" i="61"/>
  <c r="P32" i="61"/>
  <c r="AC32" i="61"/>
  <c r="AP32" i="61" s="1"/>
  <c r="Q32" i="61"/>
  <c r="R32" i="61"/>
  <c r="AR32" i="61" s="1"/>
  <c r="S32" i="61"/>
  <c r="U32" i="61"/>
  <c r="V32" i="61"/>
  <c r="AI32" i="61" s="1"/>
  <c r="W32" i="61"/>
  <c r="X32" i="61"/>
  <c r="Z32" i="61"/>
  <c r="AA32" i="61"/>
  <c r="AB32" i="61"/>
  <c r="AD32" i="61"/>
  <c r="AE32" i="61"/>
  <c r="AF32" i="61"/>
  <c r="AG32" i="61"/>
  <c r="H33" i="61"/>
  <c r="I33" i="61"/>
  <c r="J33" i="61"/>
  <c r="K33" i="61"/>
  <c r="X33" i="61"/>
  <c r="L33" i="61"/>
  <c r="Y33" i="61"/>
  <c r="M33" i="61"/>
  <c r="N33" i="61"/>
  <c r="O33" i="61"/>
  <c r="P33" i="61"/>
  <c r="Q33" i="61"/>
  <c r="R33" i="61"/>
  <c r="S33" i="61"/>
  <c r="U33" i="61"/>
  <c r="V33" i="61"/>
  <c r="W33" i="61"/>
  <c r="Z33" i="61"/>
  <c r="AA33" i="61"/>
  <c r="AB33" i="61"/>
  <c r="AO33" i="61"/>
  <c r="AC33" i="61"/>
  <c r="AD33" i="61"/>
  <c r="AE33" i="61"/>
  <c r="AF33" i="61"/>
  <c r="AG33" i="61"/>
  <c r="H34" i="61"/>
  <c r="I34" i="61"/>
  <c r="J34" i="61"/>
  <c r="K34" i="61"/>
  <c r="L34" i="61"/>
  <c r="M34" i="61"/>
  <c r="N34" i="61"/>
  <c r="O34" i="61"/>
  <c r="P34" i="61"/>
  <c r="Q34" i="61"/>
  <c r="R34" i="61"/>
  <c r="AR34" i="61" s="1"/>
  <c r="S34" i="61"/>
  <c r="U34" i="61"/>
  <c r="V34" i="61"/>
  <c r="W34" i="61"/>
  <c r="X34" i="61"/>
  <c r="Y34" i="61"/>
  <c r="AL34" i="61" s="1"/>
  <c r="Z34" i="61"/>
  <c r="AA34" i="61"/>
  <c r="AB34" i="61"/>
  <c r="AC34" i="61"/>
  <c r="AD34" i="61"/>
  <c r="AE34" i="61"/>
  <c r="AF34" i="61"/>
  <c r="AG34" i="61"/>
  <c r="H35" i="61"/>
  <c r="I35" i="61"/>
  <c r="J35" i="61"/>
  <c r="K35" i="61"/>
  <c r="L35" i="61"/>
  <c r="M35" i="61"/>
  <c r="N35" i="61"/>
  <c r="AA35" i="61"/>
  <c r="O35" i="61"/>
  <c r="P35" i="61"/>
  <c r="Q35" i="61"/>
  <c r="R35" i="61"/>
  <c r="S35" i="61"/>
  <c r="U35" i="61"/>
  <c r="V35" i="61"/>
  <c r="W35" i="61"/>
  <c r="X35" i="61"/>
  <c r="Y35" i="61"/>
  <c r="Z35" i="61"/>
  <c r="AB35" i="61"/>
  <c r="AC35" i="61"/>
  <c r="AP35" i="61" s="1"/>
  <c r="AD35" i="61"/>
  <c r="AE35" i="61"/>
  <c r="AF35" i="61"/>
  <c r="AG35" i="61"/>
  <c r="H36" i="61"/>
  <c r="I36" i="61"/>
  <c r="J36" i="61"/>
  <c r="K36" i="61"/>
  <c r="AK36" i="61" s="1"/>
  <c r="L36" i="61"/>
  <c r="M36" i="61"/>
  <c r="N36" i="61"/>
  <c r="O36" i="61"/>
  <c r="P36" i="61"/>
  <c r="Q36" i="61"/>
  <c r="R36" i="61"/>
  <c r="S36" i="61"/>
  <c r="AS36" i="61" s="1"/>
  <c r="U36" i="61"/>
  <c r="V36" i="61"/>
  <c r="W36" i="61"/>
  <c r="X36" i="61"/>
  <c r="Y36" i="61"/>
  <c r="Z36" i="61"/>
  <c r="AA36" i="61"/>
  <c r="AB36" i="61"/>
  <c r="AO36" i="61" s="1"/>
  <c r="AC36" i="61"/>
  <c r="AD36" i="61"/>
  <c r="AE36" i="61"/>
  <c r="AF36" i="61"/>
  <c r="AG36" i="61"/>
  <c r="H37" i="61"/>
  <c r="I37" i="61"/>
  <c r="J37" i="61"/>
  <c r="AJ37" i="61" s="1"/>
  <c r="K37" i="61"/>
  <c r="L37" i="61"/>
  <c r="M37" i="61"/>
  <c r="N37" i="61"/>
  <c r="O37" i="61"/>
  <c r="P37" i="61"/>
  <c r="Q37" i="61"/>
  <c r="R37" i="61"/>
  <c r="AR37" i="61" s="1"/>
  <c r="S37" i="61"/>
  <c r="U37" i="61"/>
  <c r="V37" i="61"/>
  <c r="W37" i="61"/>
  <c r="X37" i="61"/>
  <c r="Y37" i="61"/>
  <c r="Z37" i="61"/>
  <c r="AA37" i="61"/>
  <c r="AN37" i="61" s="1"/>
  <c r="AB37" i="61"/>
  <c r="AC37" i="61"/>
  <c r="AD37" i="61"/>
  <c r="AE37" i="61"/>
  <c r="AF37" i="61"/>
  <c r="AG37" i="61"/>
  <c r="H38" i="61"/>
  <c r="I38" i="61"/>
  <c r="J38" i="61"/>
  <c r="K38" i="61"/>
  <c r="L38" i="61"/>
  <c r="AL38" i="61" s="1"/>
  <c r="M38" i="61"/>
  <c r="N38" i="61"/>
  <c r="O38" i="61"/>
  <c r="P38" i="61"/>
  <c r="AC38" i="61"/>
  <c r="Q38" i="61"/>
  <c r="R38" i="61"/>
  <c r="S38" i="61"/>
  <c r="U38" i="61"/>
  <c r="V38" i="61"/>
  <c r="W38" i="61"/>
  <c r="X38" i="61"/>
  <c r="Y38" i="61"/>
  <c r="Z38" i="61"/>
  <c r="AA38" i="61"/>
  <c r="AB38" i="61"/>
  <c r="AD38" i="61"/>
  <c r="AE38" i="61"/>
  <c r="AF38" i="61"/>
  <c r="AG38" i="61"/>
  <c r="H39" i="61"/>
  <c r="I39" i="61"/>
  <c r="J39" i="61"/>
  <c r="K39" i="61"/>
  <c r="L39" i="61"/>
  <c r="M39" i="61"/>
  <c r="Z39" i="61"/>
  <c r="N39" i="61"/>
  <c r="O39" i="61"/>
  <c r="P39" i="61"/>
  <c r="Q39" i="61"/>
  <c r="R39" i="61"/>
  <c r="S39" i="61"/>
  <c r="U39" i="61"/>
  <c r="V39" i="61"/>
  <c r="W39" i="61"/>
  <c r="X39" i="61"/>
  <c r="Y39" i="61"/>
  <c r="AA39" i="61"/>
  <c r="AB39" i="61"/>
  <c r="AC39" i="61"/>
  <c r="AD39" i="61"/>
  <c r="AE39" i="61"/>
  <c r="AF39" i="61"/>
  <c r="AG39" i="61"/>
  <c r="AJ39" i="61"/>
  <c r="H40" i="61"/>
  <c r="I40" i="61"/>
  <c r="J40" i="61"/>
  <c r="K40" i="61"/>
  <c r="L40" i="61"/>
  <c r="M40" i="61"/>
  <c r="N40" i="61"/>
  <c r="O40" i="61"/>
  <c r="P40" i="61"/>
  <c r="Q40" i="61"/>
  <c r="AQ40" i="61" s="1"/>
  <c r="AD40" i="61"/>
  <c r="R40" i="61"/>
  <c r="S40" i="61"/>
  <c r="U40" i="61"/>
  <c r="V40" i="61"/>
  <c r="W40" i="61"/>
  <c r="X40" i="61"/>
  <c r="Y40" i="61"/>
  <c r="Z40" i="61"/>
  <c r="AA40" i="61"/>
  <c r="AB40" i="61"/>
  <c r="AC40" i="61"/>
  <c r="AE40" i="61"/>
  <c r="AF40" i="61"/>
  <c r="AG40" i="61"/>
  <c r="H41" i="61"/>
  <c r="I41" i="61"/>
  <c r="J41" i="61"/>
  <c r="K41" i="61"/>
  <c r="L41" i="61"/>
  <c r="M41" i="61"/>
  <c r="N41" i="61"/>
  <c r="O41" i="61"/>
  <c r="AO41" i="61" s="1"/>
  <c r="P41" i="61"/>
  <c r="Q41" i="61"/>
  <c r="R41" i="61"/>
  <c r="S41" i="61"/>
  <c r="U41" i="61"/>
  <c r="V41" i="61"/>
  <c r="W41" i="61"/>
  <c r="X41" i="61"/>
  <c r="AK41" i="61" s="1"/>
  <c r="Y41" i="61"/>
  <c r="Z41" i="61"/>
  <c r="AA41" i="61"/>
  <c r="AB41" i="61"/>
  <c r="AC41" i="61"/>
  <c r="AD41" i="61"/>
  <c r="AE41" i="61"/>
  <c r="AF41" i="61"/>
  <c r="AS41" i="61" s="1"/>
  <c r="AG41" i="61"/>
  <c r="H42" i="61"/>
  <c r="I42" i="61"/>
  <c r="J42" i="61"/>
  <c r="W42" i="61"/>
  <c r="K42" i="61"/>
  <c r="X42" i="61"/>
  <c r="L42" i="61"/>
  <c r="M42" i="61"/>
  <c r="N42" i="61"/>
  <c r="O42" i="61"/>
  <c r="P42" i="61"/>
  <c r="Q42" i="61"/>
  <c r="R42" i="61"/>
  <c r="AE42" i="61"/>
  <c r="S42" i="61"/>
  <c r="AF42" i="61"/>
  <c r="U42" i="61"/>
  <c r="V42" i="61"/>
  <c r="Y42" i="61"/>
  <c r="Z42" i="61"/>
  <c r="AA42" i="61"/>
  <c r="AB42" i="61"/>
  <c r="AC42" i="61"/>
  <c r="AD42" i="61"/>
  <c r="AG42" i="61"/>
  <c r="H43" i="61"/>
  <c r="I43" i="61"/>
  <c r="J43" i="61"/>
  <c r="K43" i="61"/>
  <c r="L43" i="61"/>
  <c r="M43" i="61"/>
  <c r="N43" i="61"/>
  <c r="O43" i="61"/>
  <c r="P43" i="61"/>
  <c r="Q43" i="61"/>
  <c r="R43" i="61"/>
  <c r="S43" i="61"/>
  <c r="U43" i="61"/>
  <c r="V43" i="61"/>
  <c r="W43" i="61"/>
  <c r="X43" i="61"/>
  <c r="Y43" i="61"/>
  <c r="Z43" i="61"/>
  <c r="AA43" i="61"/>
  <c r="AB43" i="61"/>
  <c r="AC43" i="61"/>
  <c r="AD43" i="61"/>
  <c r="AE43" i="61"/>
  <c r="AF43" i="61"/>
  <c r="AG43" i="61"/>
  <c r="H44" i="61"/>
  <c r="I44" i="61"/>
  <c r="J44" i="61"/>
  <c r="K44" i="61"/>
  <c r="L44" i="61"/>
  <c r="AL44" i="61" s="1"/>
  <c r="M44" i="61"/>
  <c r="AM44" i="61" s="1"/>
  <c r="N44" i="61"/>
  <c r="O44" i="61"/>
  <c r="P44" i="61"/>
  <c r="Q44" i="61"/>
  <c r="R44" i="61"/>
  <c r="S44" i="61"/>
  <c r="U44" i="61"/>
  <c r="AH44" i="61" s="1"/>
  <c r="V44" i="61"/>
  <c r="AI44" i="61" s="1"/>
  <c r="W44" i="61"/>
  <c r="X44" i="61"/>
  <c r="Y44" i="61"/>
  <c r="Z44" i="61"/>
  <c r="AA44" i="61"/>
  <c r="AB44" i="61"/>
  <c r="AC44" i="61"/>
  <c r="AP44" i="61" s="1"/>
  <c r="AD44" i="61"/>
  <c r="AQ44" i="61" s="1"/>
  <c r="AE44" i="61"/>
  <c r="AF44" i="61"/>
  <c r="AG44" i="61"/>
  <c r="H45" i="61"/>
  <c r="I45" i="61"/>
  <c r="J45" i="61"/>
  <c r="K45" i="61"/>
  <c r="L45" i="61"/>
  <c r="AL45" i="61" s="1"/>
  <c r="M45" i="61"/>
  <c r="N45" i="61"/>
  <c r="O45" i="61"/>
  <c r="P45" i="61"/>
  <c r="Q45" i="61"/>
  <c r="R45" i="61"/>
  <c r="AR45" i="61" s="1"/>
  <c r="S45" i="61"/>
  <c r="U45" i="61"/>
  <c r="V45" i="61"/>
  <c r="W45" i="61"/>
  <c r="X45" i="61"/>
  <c r="Y45" i="61"/>
  <c r="Z45" i="61"/>
  <c r="AA45" i="61"/>
  <c r="AB45" i="61"/>
  <c r="AO45" i="61" s="1"/>
  <c r="AC45" i="61"/>
  <c r="AD45" i="61"/>
  <c r="AE45" i="61"/>
  <c r="AF45" i="61"/>
  <c r="AG45" i="61"/>
  <c r="H46" i="61"/>
  <c r="I46" i="61"/>
  <c r="J46" i="61"/>
  <c r="W46" i="61"/>
  <c r="K46" i="61"/>
  <c r="AK46" i="61" s="1"/>
  <c r="X46" i="61"/>
  <c r="L46" i="61"/>
  <c r="M46" i="61"/>
  <c r="N46" i="61"/>
  <c r="O46" i="61"/>
  <c r="AO46" i="61" s="1"/>
  <c r="P46" i="61"/>
  <c r="Q46" i="61"/>
  <c r="R46" i="61"/>
  <c r="S46" i="61"/>
  <c r="AS46" i="61" s="1"/>
  <c r="AF46" i="61"/>
  <c r="U46" i="61"/>
  <c r="V46" i="61"/>
  <c r="Y46" i="61"/>
  <c r="Z46" i="61"/>
  <c r="AA46" i="61"/>
  <c r="AB46" i="61"/>
  <c r="AC46" i="61"/>
  <c r="AD46" i="61"/>
  <c r="AE46" i="61"/>
  <c r="AG46" i="61"/>
  <c r="H47" i="61"/>
  <c r="I47" i="61"/>
  <c r="J47" i="61"/>
  <c r="K47" i="61"/>
  <c r="L47" i="61"/>
  <c r="M47" i="61"/>
  <c r="N47" i="61"/>
  <c r="O47" i="61"/>
  <c r="P47" i="61"/>
  <c r="Q47" i="61"/>
  <c r="AQ47" i="61" s="1"/>
  <c r="AD47" i="61"/>
  <c r="R47" i="61"/>
  <c r="S47" i="61"/>
  <c r="U47" i="61"/>
  <c r="V47" i="61"/>
  <c r="AI47" i="61" s="1"/>
  <c r="W47" i="61"/>
  <c r="AJ47" i="61" s="1"/>
  <c r="X47" i="61"/>
  <c r="Y47" i="61"/>
  <c r="Z47" i="61"/>
  <c r="AA47" i="61"/>
  <c r="AB47" i="61"/>
  <c r="AC47" i="61"/>
  <c r="AE47" i="61"/>
  <c r="AF47" i="61"/>
  <c r="AG47" i="61"/>
  <c r="H48" i="61"/>
  <c r="I48" i="61"/>
  <c r="J48" i="61"/>
  <c r="K48" i="61"/>
  <c r="L48" i="61"/>
  <c r="Y48" i="61"/>
  <c r="M48" i="61"/>
  <c r="N48" i="61"/>
  <c r="O48" i="61"/>
  <c r="P48" i="61"/>
  <c r="Q48" i="61"/>
  <c r="R48" i="61"/>
  <c r="S48" i="61"/>
  <c r="U48" i="61"/>
  <c r="V48" i="61"/>
  <c r="AI48" i="61" s="1"/>
  <c r="W48" i="61"/>
  <c r="X48" i="61"/>
  <c r="Z48" i="61"/>
  <c r="AA48" i="61"/>
  <c r="AB48" i="61"/>
  <c r="AC48" i="61"/>
  <c r="AD48" i="61"/>
  <c r="AE48" i="61"/>
  <c r="AF48" i="61"/>
  <c r="AG48" i="61"/>
  <c r="H49" i="61"/>
  <c r="I49" i="61"/>
  <c r="J49" i="61"/>
  <c r="K49" i="61"/>
  <c r="L49" i="61"/>
  <c r="M49" i="61"/>
  <c r="N49" i="61"/>
  <c r="O49" i="61"/>
  <c r="P49" i="61"/>
  <c r="Q49" i="61"/>
  <c r="R49" i="61"/>
  <c r="S49" i="61"/>
  <c r="U49" i="61"/>
  <c r="V49" i="61"/>
  <c r="W49" i="61"/>
  <c r="X49" i="61"/>
  <c r="Y49" i="61"/>
  <c r="Z49" i="61"/>
  <c r="AA49" i="61"/>
  <c r="AB49" i="61"/>
  <c r="AC49" i="61"/>
  <c r="AD49" i="61"/>
  <c r="AE49" i="61"/>
  <c r="AF49" i="61"/>
  <c r="AG49" i="61"/>
  <c r="H50" i="61"/>
  <c r="I50" i="61"/>
  <c r="J50" i="61"/>
  <c r="AJ50" i="61" s="1"/>
  <c r="W50" i="61"/>
  <c r="K50" i="61"/>
  <c r="L50" i="61"/>
  <c r="M50" i="61"/>
  <c r="N50" i="61"/>
  <c r="O50" i="61"/>
  <c r="AB50" i="61"/>
  <c r="P50" i="61"/>
  <c r="Q50" i="61"/>
  <c r="R50" i="61"/>
  <c r="AE50" i="61"/>
  <c r="S50" i="61"/>
  <c r="U50" i="61"/>
  <c r="AH50" i="61" s="1"/>
  <c r="V50" i="61"/>
  <c r="X50" i="61"/>
  <c r="Y50" i="61"/>
  <c r="Z50" i="61"/>
  <c r="AA50" i="61"/>
  <c r="AC50" i="61"/>
  <c r="AD50" i="61"/>
  <c r="AF50" i="61"/>
  <c r="AG50" i="61"/>
  <c r="H51" i="61"/>
  <c r="I51" i="61"/>
  <c r="AI51" i="61" s="1"/>
  <c r="J51" i="61"/>
  <c r="K51" i="61"/>
  <c r="L51" i="61"/>
  <c r="M51" i="61"/>
  <c r="N51" i="61"/>
  <c r="O51" i="61"/>
  <c r="P51" i="61"/>
  <c r="Q51" i="61"/>
  <c r="R51" i="61"/>
  <c r="S51" i="61"/>
  <c r="U51" i="61"/>
  <c r="V51" i="61"/>
  <c r="W51" i="61"/>
  <c r="X51" i="61"/>
  <c r="Y51" i="61"/>
  <c r="Z51" i="61"/>
  <c r="AA51" i="61"/>
  <c r="AB51" i="61"/>
  <c r="AC51" i="61"/>
  <c r="AD51" i="61"/>
  <c r="AE51" i="61"/>
  <c r="AF51" i="61"/>
  <c r="AG51" i="61"/>
  <c r="H52" i="61"/>
  <c r="I52" i="61"/>
  <c r="J52" i="61"/>
  <c r="K52" i="61"/>
  <c r="L52" i="61"/>
  <c r="M52" i="61"/>
  <c r="N52" i="61"/>
  <c r="O52" i="61"/>
  <c r="P52" i="61"/>
  <c r="Q52" i="61"/>
  <c r="R52" i="61"/>
  <c r="S52" i="61"/>
  <c r="U52" i="61"/>
  <c r="V52" i="61"/>
  <c r="W52" i="61"/>
  <c r="X52" i="61"/>
  <c r="Y52" i="61"/>
  <c r="Z52" i="61"/>
  <c r="AA52" i="61"/>
  <c r="AB52" i="61"/>
  <c r="AC52" i="61"/>
  <c r="AD52" i="61"/>
  <c r="AE52" i="61"/>
  <c r="AF52" i="61"/>
  <c r="AG52" i="61"/>
  <c r="H53" i="61"/>
  <c r="I53" i="61"/>
  <c r="J53" i="61"/>
  <c r="K53" i="61"/>
  <c r="L53" i="61"/>
  <c r="M53" i="61"/>
  <c r="N53" i="61"/>
  <c r="O53" i="61"/>
  <c r="P53" i="61"/>
  <c r="Q53" i="61"/>
  <c r="R53" i="61"/>
  <c r="S53" i="61"/>
  <c r="U53" i="61"/>
  <c r="V53" i="61"/>
  <c r="W53" i="61"/>
  <c r="X53" i="61"/>
  <c r="Y53" i="61"/>
  <c r="AL53" i="61" s="1"/>
  <c r="Z53" i="61"/>
  <c r="AA53" i="61"/>
  <c r="AB53" i="61"/>
  <c r="AC53" i="61"/>
  <c r="AD53" i="61"/>
  <c r="AE53" i="61"/>
  <c r="AF53" i="61"/>
  <c r="AG53" i="61"/>
  <c r="H54" i="61"/>
  <c r="I54" i="61"/>
  <c r="J54" i="61"/>
  <c r="W54" i="61"/>
  <c r="K54" i="61"/>
  <c r="L54" i="61"/>
  <c r="M54" i="61"/>
  <c r="N54" i="61"/>
  <c r="O54" i="61"/>
  <c r="P54" i="61"/>
  <c r="Q54" i="61"/>
  <c r="R54" i="61"/>
  <c r="AE54" i="61"/>
  <c r="AR54" i="61"/>
  <c r="S54" i="61"/>
  <c r="U54" i="61"/>
  <c r="V54" i="61"/>
  <c r="X54" i="61"/>
  <c r="Y54" i="61"/>
  <c r="Z54" i="61"/>
  <c r="AA54" i="61"/>
  <c r="AB54" i="61"/>
  <c r="AC54" i="61"/>
  <c r="AD54" i="61"/>
  <c r="AF54" i="61"/>
  <c r="AS54" i="61" s="1"/>
  <c r="AG54" i="61"/>
  <c r="H55" i="61"/>
  <c r="I55" i="61"/>
  <c r="J55" i="61"/>
  <c r="K55" i="61"/>
  <c r="L55" i="61"/>
  <c r="M55" i="61"/>
  <c r="N55" i="61"/>
  <c r="AN55" i="61" s="1"/>
  <c r="O55" i="61"/>
  <c r="P55" i="61"/>
  <c r="Q55" i="61"/>
  <c r="AD55" i="61"/>
  <c r="AQ55" i="61"/>
  <c r="R55" i="61"/>
  <c r="S55" i="61"/>
  <c r="U55" i="61"/>
  <c r="V55" i="61"/>
  <c r="W55" i="61"/>
  <c r="X55" i="61"/>
  <c r="Y55" i="61"/>
  <c r="Z55" i="61"/>
  <c r="AM55" i="61" s="1"/>
  <c r="AA55" i="61"/>
  <c r="AB55" i="61"/>
  <c r="AC55" i="61"/>
  <c r="AE55" i="61"/>
  <c r="AF55" i="61"/>
  <c r="AG55" i="61"/>
  <c r="H56" i="61"/>
  <c r="I56" i="61"/>
  <c r="J56" i="61"/>
  <c r="K56" i="61"/>
  <c r="L56" i="61"/>
  <c r="Y56" i="61"/>
  <c r="M56" i="61"/>
  <c r="N56" i="61"/>
  <c r="O56" i="61"/>
  <c r="P56" i="61"/>
  <c r="AP56" i="61" s="1"/>
  <c r="Q56" i="61"/>
  <c r="AQ56" i="61" s="1"/>
  <c r="R56" i="61"/>
  <c r="S56" i="61"/>
  <c r="U56" i="61"/>
  <c r="AH56" i="61" s="1"/>
  <c r="V56" i="61"/>
  <c r="W56" i="61"/>
  <c r="X56" i="61"/>
  <c r="Z56" i="61"/>
  <c r="AA56" i="61"/>
  <c r="AB56" i="61"/>
  <c r="AC56" i="61"/>
  <c r="AD56" i="61"/>
  <c r="AE56" i="61"/>
  <c r="AF56" i="61"/>
  <c r="AG56" i="61"/>
  <c r="H57" i="61"/>
  <c r="AH57" i="61" s="1"/>
  <c r="I57" i="61"/>
  <c r="J57" i="61"/>
  <c r="K57" i="61"/>
  <c r="L57" i="61"/>
  <c r="M57" i="61"/>
  <c r="N57" i="61"/>
  <c r="O57" i="61"/>
  <c r="P57" i="61"/>
  <c r="AP57" i="61" s="1"/>
  <c r="Q57" i="61"/>
  <c r="R57" i="61"/>
  <c r="S57" i="61"/>
  <c r="U57" i="61"/>
  <c r="V57" i="61"/>
  <c r="W57" i="61"/>
  <c r="X57" i="61"/>
  <c r="Y57" i="61"/>
  <c r="Z57" i="61"/>
  <c r="AA57" i="61"/>
  <c r="AB57" i="61"/>
  <c r="AC57" i="61"/>
  <c r="AD57" i="61"/>
  <c r="AE57" i="61"/>
  <c r="AF57" i="61"/>
  <c r="AG57" i="61"/>
  <c r="H58" i="61"/>
  <c r="I58" i="61"/>
  <c r="J58" i="61"/>
  <c r="AJ58" i="61" s="1"/>
  <c r="K58" i="61"/>
  <c r="L58" i="61"/>
  <c r="M58" i="61"/>
  <c r="N58" i="61"/>
  <c r="O58" i="61"/>
  <c r="P58" i="61"/>
  <c r="AP58" i="61" s="1"/>
  <c r="Q58" i="61"/>
  <c r="R58" i="61"/>
  <c r="AR58" i="61" s="1"/>
  <c r="S58" i="61"/>
  <c r="U58" i="61"/>
  <c r="V58" i="61"/>
  <c r="W58" i="61"/>
  <c r="X58" i="61"/>
  <c r="Y58" i="61"/>
  <c r="Z58" i="61"/>
  <c r="AA58" i="61"/>
  <c r="AB58" i="61"/>
  <c r="AC58" i="61"/>
  <c r="AD58" i="61"/>
  <c r="AE58" i="61"/>
  <c r="AF58" i="61"/>
  <c r="AG58" i="61"/>
  <c r="H14" i="62"/>
  <c r="I14" i="62"/>
  <c r="J14" i="62"/>
  <c r="K14" i="62"/>
  <c r="L14" i="62"/>
  <c r="M14" i="62"/>
  <c r="N14" i="62"/>
  <c r="O14" i="62"/>
  <c r="P14" i="62"/>
  <c r="Q14" i="62"/>
  <c r="R14" i="62"/>
  <c r="S14" i="62"/>
  <c r="U14" i="62"/>
  <c r="V14" i="62"/>
  <c r="AI14" i="62" s="1"/>
  <c r="W14" i="62"/>
  <c r="X14" i="62"/>
  <c r="Y14" i="62"/>
  <c r="Z14" i="62"/>
  <c r="AA14" i="62"/>
  <c r="AB14" i="62"/>
  <c r="AC14" i="62"/>
  <c r="AD14" i="62"/>
  <c r="AE14" i="62"/>
  <c r="AF14" i="62"/>
  <c r="AG14" i="62"/>
  <c r="H15" i="62"/>
  <c r="I15" i="62"/>
  <c r="J15" i="62"/>
  <c r="K15" i="62"/>
  <c r="L15" i="62"/>
  <c r="AL15" i="62" s="1"/>
  <c r="M15" i="62"/>
  <c r="N15" i="62"/>
  <c r="O15" i="62"/>
  <c r="P15" i="62"/>
  <c r="Q15" i="62"/>
  <c r="R15" i="62"/>
  <c r="S15" i="62"/>
  <c r="U15" i="62"/>
  <c r="AH15" i="62" s="1"/>
  <c r="V15" i="62"/>
  <c r="W15" i="62"/>
  <c r="X15" i="62"/>
  <c r="Y15" i="62"/>
  <c r="Z15" i="62"/>
  <c r="AA15" i="62"/>
  <c r="AB15" i="62"/>
  <c r="AC15" i="62"/>
  <c r="AD15" i="62"/>
  <c r="AE15" i="62"/>
  <c r="AF15" i="62"/>
  <c r="AG15" i="62"/>
  <c r="H16" i="62"/>
  <c r="I16" i="62"/>
  <c r="J16" i="62"/>
  <c r="K16" i="62"/>
  <c r="L16" i="62"/>
  <c r="AL16" i="62" s="1"/>
  <c r="M16" i="62"/>
  <c r="N16" i="62"/>
  <c r="O16" i="62"/>
  <c r="P16" i="62"/>
  <c r="Q16" i="62"/>
  <c r="R16" i="62"/>
  <c r="S16" i="62"/>
  <c r="U16" i="62"/>
  <c r="V16" i="62"/>
  <c r="W16" i="62"/>
  <c r="X16" i="62"/>
  <c r="Y16" i="62"/>
  <c r="Z16" i="62"/>
  <c r="AA16" i="62"/>
  <c r="AB16" i="62"/>
  <c r="AO16" i="62" s="1"/>
  <c r="AC16" i="62"/>
  <c r="AP16" i="62" s="1"/>
  <c r="AD16" i="62"/>
  <c r="AE16" i="62"/>
  <c r="AF16" i="62"/>
  <c r="AG16" i="62"/>
  <c r="H17" i="62"/>
  <c r="I17" i="62"/>
  <c r="AI17" i="62" s="1"/>
  <c r="J17" i="62"/>
  <c r="W17" i="62"/>
  <c r="K17" i="62"/>
  <c r="L17" i="62"/>
  <c r="M17" i="62"/>
  <c r="N17" i="62"/>
  <c r="O17" i="62"/>
  <c r="P17" i="62"/>
  <c r="AP17" i="62" s="1"/>
  <c r="Q17" i="62"/>
  <c r="AQ17" i="62" s="1"/>
  <c r="R17" i="62"/>
  <c r="AR17" i="62" s="1"/>
  <c r="S17" i="62"/>
  <c r="U17" i="62"/>
  <c r="V17" i="62"/>
  <c r="X17" i="62"/>
  <c r="Y17" i="62"/>
  <c r="Z17" i="62"/>
  <c r="AA17" i="62"/>
  <c r="AN17" i="62" s="1"/>
  <c r="AB17" i="62"/>
  <c r="AC17" i="62"/>
  <c r="AD17" i="62"/>
  <c r="AE17" i="62"/>
  <c r="AF17" i="62"/>
  <c r="AG17" i="62"/>
  <c r="H18" i="62"/>
  <c r="I18" i="62"/>
  <c r="AI18" i="62" s="1"/>
  <c r="J18" i="62"/>
  <c r="K18" i="62"/>
  <c r="L18" i="62"/>
  <c r="M18" i="62"/>
  <c r="N18" i="62"/>
  <c r="AA18" i="62"/>
  <c r="AN18" i="62" s="1"/>
  <c r="O18" i="62"/>
  <c r="AO18" i="62" s="1"/>
  <c r="P18" i="62"/>
  <c r="Q18" i="62"/>
  <c r="AQ18" i="62" s="1"/>
  <c r="R18" i="62"/>
  <c r="S18" i="62"/>
  <c r="U18" i="62"/>
  <c r="V18" i="62"/>
  <c r="W18" i="62"/>
  <c r="X18" i="62"/>
  <c r="Y18" i="62"/>
  <c r="AL18" i="62" s="1"/>
  <c r="Z18" i="62"/>
  <c r="AB18" i="62"/>
  <c r="AC18" i="62"/>
  <c r="AD18" i="62"/>
  <c r="AE18" i="62"/>
  <c r="AF18" i="62"/>
  <c r="AG18" i="62"/>
  <c r="AJ18" i="62"/>
  <c r="H19" i="62"/>
  <c r="I19" i="62"/>
  <c r="J19" i="62"/>
  <c r="K19" i="62"/>
  <c r="L19" i="62"/>
  <c r="M19" i="62"/>
  <c r="N19" i="62"/>
  <c r="O19" i="62"/>
  <c r="AO19" i="62" s="1"/>
  <c r="P19" i="62"/>
  <c r="Q19" i="62"/>
  <c r="R19" i="62"/>
  <c r="S19" i="62"/>
  <c r="U19" i="62"/>
  <c r="V19" i="62"/>
  <c r="W19" i="62"/>
  <c r="X19" i="62"/>
  <c r="Y19" i="62"/>
  <c r="Z19" i="62"/>
  <c r="AA19" i="62"/>
  <c r="AB19" i="62"/>
  <c r="AC19" i="62"/>
  <c r="AD19" i="62"/>
  <c r="AE19" i="62"/>
  <c r="AR19" i="62" s="1"/>
  <c r="AF19" i="62"/>
  <c r="AS19" i="62" s="1"/>
  <c r="AG19" i="62"/>
  <c r="H20" i="62"/>
  <c r="I20" i="62"/>
  <c r="J20" i="62"/>
  <c r="K20" i="62"/>
  <c r="L20" i="62"/>
  <c r="M20" i="62"/>
  <c r="N20" i="62"/>
  <c r="AN20" i="62" s="1"/>
  <c r="O20" i="62"/>
  <c r="P20" i="62"/>
  <c r="Q20" i="62"/>
  <c r="R20" i="62"/>
  <c r="S20" i="62"/>
  <c r="U20" i="62"/>
  <c r="V20" i="62"/>
  <c r="W20" i="62"/>
  <c r="X20" i="62"/>
  <c r="Y20" i="62"/>
  <c r="Z20" i="62"/>
  <c r="AA20" i="62"/>
  <c r="AB20" i="62"/>
  <c r="AC20" i="62"/>
  <c r="AD20" i="62"/>
  <c r="AE20" i="62"/>
  <c r="AF20" i="62"/>
  <c r="AS20" i="62" s="1"/>
  <c r="AG20" i="62"/>
  <c r="H21" i="62"/>
  <c r="I21" i="62"/>
  <c r="J21" i="62"/>
  <c r="K21" i="62"/>
  <c r="L21" i="62"/>
  <c r="M21" i="62"/>
  <c r="AM21" i="62" s="1"/>
  <c r="N21" i="62"/>
  <c r="AA21" i="62"/>
  <c r="O21" i="62"/>
  <c r="P21" i="62"/>
  <c r="Q21" i="62"/>
  <c r="R21" i="62"/>
  <c r="S21" i="62"/>
  <c r="AS21" i="62" s="1"/>
  <c r="U21" i="62"/>
  <c r="V21" i="62"/>
  <c r="W21" i="62"/>
  <c r="X21" i="62"/>
  <c r="Y21" i="62"/>
  <c r="Z21" i="62"/>
  <c r="AB21" i="62"/>
  <c r="AC21" i="62"/>
  <c r="AP21" i="62" s="1"/>
  <c r="AD21" i="62"/>
  <c r="AE21" i="62"/>
  <c r="AF21" i="62"/>
  <c r="AG21" i="62"/>
  <c r="H22" i="62"/>
  <c r="I22" i="62"/>
  <c r="J22" i="62"/>
  <c r="K22" i="62"/>
  <c r="AK22" i="62" s="1"/>
  <c r="L22" i="62"/>
  <c r="M22" i="62"/>
  <c r="N22" i="62"/>
  <c r="O22" i="62"/>
  <c r="P22" i="62"/>
  <c r="Q22" i="62"/>
  <c r="AQ22" i="62"/>
  <c r="AD22" i="62"/>
  <c r="R22" i="62"/>
  <c r="S22" i="62"/>
  <c r="U22" i="62"/>
  <c r="V22" i="62"/>
  <c r="AI22" i="62" s="1"/>
  <c r="W22" i="62"/>
  <c r="X22" i="62"/>
  <c r="Y22" i="62"/>
  <c r="Z22" i="62"/>
  <c r="AA22" i="62"/>
  <c r="AB22" i="62"/>
  <c r="AC22" i="62"/>
  <c r="AE22" i="62"/>
  <c r="AF22" i="62"/>
  <c r="AG22" i="62"/>
  <c r="AJ22" i="62"/>
  <c r="H23" i="62"/>
  <c r="I23" i="62"/>
  <c r="J23" i="62"/>
  <c r="K23" i="62"/>
  <c r="L23" i="62"/>
  <c r="M23" i="62"/>
  <c r="N23" i="62"/>
  <c r="O23" i="62"/>
  <c r="P23" i="62"/>
  <c r="AP23" i="62" s="1"/>
  <c r="Q23" i="62"/>
  <c r="R23" i="62"/>
  <c r="S23" i="62"/>
  <c r="U23" i="62"/>
  <c r="V23" i="62"/>
  <c r="W23" i="62"/>
  <c r="X23" i="62"/>
  <c r="Y23" i="62"/>
  <c r="AL23" i="62" s="1"/>
  <c r="Z23" i="62"/>
  <c r="AA23" i="62"/>
  <c r="AB23" i="62"/>
  <c r="AC23" i="62"/>
  <c r="AD23" i="62"/>
  <c r="AE23" i="62"/>
  <c r="AF23" i="62"/>
  <c r="AS23" i="62" s="1"/>
  <c r="AG23" i="62"/>
  <c r="H24" i="62"/>
  <c r="I24" i="62"/>
  <c r="J24" i="62"/>
  <c r="K24" i="62"/>
  <c r="L24" i="62"/>
  <c r="M24" i="62"/>
  <c r="N24" i="62"/>
  <c r="AN24" i="62" s="1"/>
  <c r="O24" i="62"/>
  <c r="P24" i="62"/>
  <c r="Q24" i="62"/>
  <c r="R24" i="62"/>
  <c r="S24" i="62"/>
  <c r="U24" i="62"/>
  <c r="V24" i="62"/>
  <c r="W24" i="62"/>
  <c r="X24" i="62"/>
  <c r="AK24" i="62" s="1"/>
  <c r="Y24" i="62"/>
  <c r="Z24" i="62"/>
  <c r="AA24" i="62"/>
  <c r="AB24" i="62"/>
  <c r="AC24" i="62"/>
  <c r="AD24" i="62"/>
  <c r="AE24" i="62"/>
  <c r="AR24" i="62" s="1"/>
  <c r="AF24" i="62"/>
  <c r="AS24" i="62" s="1"/>
  <c r="AG24" i="62"/>
  <c r="H25" i="62"/>
  <c r="I25" i="62"/>
  <c r="J25" i="62"/>
  <c r="K25" i="62"/>
  <c r="L25" i="62"/>
  <c r="M25" i="62"/>
  <c r="AM25" i="62" s="1"/>
  <c r="N25" i="62"/>
  <c r="O25" i="62"/>
  <c r="P25" i="62"/>
  <c r="Q25" i="62"/>
  <c r="R25" i="62"/>
  <c r="S25" i="62"/>
  <c r="U25" i="62"/>
  <c r="V25" i="62"/>
  <c r="W25" i="62"/>
  <c r="X25" i="62"/>
  <c r="Y25" i="62"/>
  <c r="Z25" i="62"/>
  <c r="AA25" i="62"/>
  <c r="AB25" i="62"/>
  <c r="AC25" i="62"/>
  <c r="AD25" i="62"/>
  <c r="AQ25" i="62" s="1"/>
  <c r="AE25" i="62"/>
  <c r="AR25" i="62" s="1"/>
  <c r="AF25" i="62"/>
  <c r="AG25" i="62"/>
  <c r="H26" i="62"/>
  <c r="I26" i="62"/>
  <c r="J26" i="62"/>
  <c r="K26" i="62"/>
  <c r="L26" i="62"/>
  <c r="M26" i="62"/>
  <c r="N26" i="62"/>
  <c r="O26" i="62"/>
  <c r="P26" i="62"/>
  <c r="Q26" i="62"/>
  <c r="R26" i="62"/>
  <c r="S26" i="62"/>
  <c r="U26" i="62"/>
  <c r="AH26" i="62" s="1"/>
  <c r="V26" i="62"/>
  <c r="W26" i="62"/>
  <c r="X26" i="62"/>
  <c r="Y26" i="62"/>
  <c r="Z26" i="62"/>
  <c r="AA26" i="62"/>
  <c r="AB26" i="62"/>
  <c r="AC26" i="62"/>
  <c r="AP26" i="62" s="1"/>
  <c r="AD26" i="62"/>
  <c r="AQ26" i="62" s="1"/>
  <c r="AE26" i="62"/>
  <c r="AF26" i="62"/>
  <c r="AG26" i="62"/>
  <c r="H27" i="62"/>
  <c r="I27" i="62"/>
  <c r="J27" i="62"/>
  <c r="K27" i="62"/>
  <c r="L27" i="62"/>
  <c r="M27" i="62"/>
  <c r="N27" i="62"/>
  <c r="O27" i="62"/>
  <c r="P27" i="62"/>
  <c r="Q27" i="62"/>
  <c r="R27" i="62"/>
  <c r="S27" i="62"/>
  <c r="U27" i="62"/>
  <c r="V27" i="62"/>
  <c r="W27" i="62"/>
  <c r="X27" i="62"/>
  <c r="Y27" i="62"/>
  <c r="Z27" i="62"/>
  <c r="AA27" i="62"/>
  <c r="AB27" i="62"/>
  <c r="AO27" i="62" s="1"/>
  <c r="AC27" i="62"/>
  <c r="AD27" i="62"/>
  <c r="AE27" i="62"/>
  <c r="AF27" i="62"/>
  <c r="AG27" i="62"/>
  <c r="H28" i="62"/>
  <c r="I28" i="62"/>
  <c r="J28" i="62"/>
  <c r="K28" i="62"/>
  <c r="L28" i="62"/>
  <c r="M28" i="62"/>
  <c r="AM28" i="62" s="1"/>
  <c r="N28" i="62"/>
  <c r="O28" i="62"/>
  <c r="P28" i="62"/>
  <c r="Q28" i="62"/>
  <c r="R28" i="62"/>
  <c r="S28" i="62"/>
  <c r="U28" i="62"/>
  <c r="V28" i="62"/>
  <c r="W28" i="62"/>
  <c r="X28" i="62"/>
  <c r="Y28" i="62"/>
  <c r="Z28" i="62"/>
  <c r="AA28" i="62"/>
  <c r="AN28" i="62" s="1"/>
  <c r="AB28" i="62"/>
  <c r="AC28" i="62"/>
  <c r="AD28" i="62"/>
  <c r="AE28" i="62"/>
  <c r="AF28" i="62"/>
  <c r="AG28" i="62"/>
  <c r="AS28" i="62"/>
  <c r="H29" i="62"/>
  <c r="I29" i="62"/>
  <c r="J29" i="62"/>
  <c r="W29" i="62"/>
  <c r="K29" i="62"/>
  <c r="L29" i="62"/>
  <c r="M29" i="62"/>
  <c r="N29" i="62"/>
  <c r="O29" i="62"/>
  <c r="P29" i="62"/>
  <c r="Q29" i="62"/>
  <c r="R29" i="62"/>
  <c r="S29" i="62"/>
  <c r="U29" i="62"/>
  <c r="V29" i="62"/>
  <c r="X29" i="62"/>
  <c r="AK29" i="62" s="1"/>
  <c r="Y29" i="62"/>
  <c r="Z29" i="62"/>
  <c r="AA29" i="62"/>
  <c r="AB29" i="62"/>
  <c r="AC29" i="62"/>
  <c r="AD29" i="62"/>
  <c r="AE29" i="62"/>
  <c r="AF29" i="62"/>
  <c r="AG29" i="62"/>
  <c r="H30" i="62"/>
  <c r="I30" i="62"/>
  <c r="J30" i="62"/>
  <c r="K30" i="62"/>
  <c r="L30" i="62"/>
  <c r="M30" i="62"/>
  <c r="N30" i="62"/>
  <c r="AN30" i="62" s="1"/>
  <c r="AA30" i="62"/>
  <c r="O30" i="62"/>
  <c r="P30" i="62"/>
  <c r="Q30" i="62"/>
  <c r="R30" i="62"/>
  <c r="S30" i="62"/>
  <c r="U30" i="62"/>
  <c r="V30" i="62"/>
  <c r="W30" i="62"/>
  <c r="X30" i="62"/>
  <c r="Y30" i="62"/>
  <c r="Z30" i="62"/>
  <c r="AB30" i="62"/>
  <c r="AC30" i="62"/>
  <c r="AD30" i="62"/>
  <c r="AE30" i="62"/>
  <c r="AF30" i="62"/>
  <c r="AG30" i="62"/>
  <c r="H31" i="62"/>
  <c r="AH31" i="62" s="1"/>
  <c r="I31" i="62"/>
  <c r="J31" i="62"/>
  <c r="K31" i="62"/>
  <c r="L31" i="62"/>
  <c r="M31" i="62"/>
  <c r="N31" i="62"/>
  <c r="AN31" i="62" s="1"/>
  <c r="O31" i="62"/>
  <c r="P31" i="62"/>
  <c r="AC31" i="62"/>
  <c r="Q31" i="62"/>
  <c r="R31" i="62"/>
  <c r="S31" i="62"/>
  <c r="U31" i="62"/>
  <c r="V31" i="62"/>
  <c r="W31" i="62"/>
  <c r="X31" i="62"/>
  <c r="Y31" i="62"/>
  <c r="Z31" i="62"/>
  <c r="AA31" i="62"/>
  <c r="AB31" i="62"/>
  <c r="AD31" i="62"/>
  <c r="AE31" i="62"/>
  <c r="AF31" i="62"/>
  <c r="AG31" i="62"/>
  <c r="H32" i="62"/>
  <c r="I32" i="62"/>
  <c r="J32" i="62"/>
  <c r="K32" i="62"/>
  <c r="L32" i="62"/>
  <c r="M32" i="62"/>
  <c r="N32" i="62"/>
  <c r="O32" i="62"/>
  <c r="P32" i="62"/>
  <c r="Q32" i="62"/>
  <c r="R32" i="62"/>
  <c r="S32" i="62"/>
  <c r="U32" i="62"/>
  <c r="V32" i="62"/>
  <c r="W32" i="62"/>
  <c r="X32" i="62"/>
  <c r="Y32" i="62"/>
  <c r="Z32" i="62"/>
  <c r="AA32" i="62"/>
  <c r="AB32" i="62"/>
  <c r="AC32" i="62"/>
  <c r="AD32" i="62"/>
  <c r="AE32" i="62"/>
  <c r="AF32" i="62"/>
  <c r="AG32" i="62"/>
  <c r="H33" i="62"/>
  <c r="I33" i="62"/>
  <c r="J33" i="62"/>
  <c r="W33" i="62"/>
  <c r="K33" i="62"/>
  <c r="X33" i="62"/>
  <c r="L33" i="62"/>
  <c r="M33" i="62"/>
  <c r="N33" i="62"/>
  <c r="O33" i="62"/>
  <c r="P33" i="62"/>
  <c r="Q33" i="62"/>
  <c r="R33" i="62"/>
  <c r="AE33" i="62"/>
  <c r="S33" i="62"/>
  <c r="U33" i="62"/>
  <c r="V33" i="62"/>
  <c r="Y33" i="62"/>
  <c r="Z33" i="62"/>
  <c r="AA33" i="62"/>
  <c r="AN33" i="62" s="1"/>
  <c r="AB33" i="62"/>
  <c r="AC33" i="62"/>
  <c r="AD33" i="62"/>
  <c r="AF33" i="62"/>
  <c r="AG33" i="62"/>
  <c r="H34" i="62"/>
  <c r="I34" i="62"/>
  <c r="J34" i="62"/>
  <c r="AJ34" i="62" s="1"/>
  <c r="K34" i="62"/>
  <c r="L34" i="62"/>
  <c r="M34" i="62"/>
  <c r="N34" i="62"/>
  <c r="O34" i="62"/>
  <c r="P34" i="62"/>
  <c r="Q34" i="62"/>
  <c r="AD34" i="62"/>
  <c r="R34" i="62"/>
  <c r="S34" i="62"/>
  <c r="U34" i="62"/>
  <c r="V34" i="62"/>
  <c r="W34" i="62"/>
  <c r="X34" i="62"/>
  <c r="Y34" i="62"/>
  <c r="Z34" i="62"/>
  <c r="AA34" i="62"/>
  <c r="AB34" i="62"/>
  <c r="AC34" i="62"/>
  <c r="AE34" i="62"/>
  <c r="AF34" i="62"/>
  <c r="AG34" i="62"/>
  <c r="AK34" i="62"/>
  <c r="H35" i="62"/>
  <c r="AH35" i="62" s="1"/>
  <c r="I35" i="62"/>
  <c r="J35" i="62"/>
  <c r="K35" i="62"/>
  <c r="L35" i="62"/>
  <c r="Y35" i="62"/>
  <c r="M35" i="62"/>
  <c r="N35" i="62"/>
  <c r="O35" i="62"/>
  <c r="P35" i="62"/>
  <c r="AP35" i="62" s="1"/>
  <c r="Q35" i="62"/>
  <c r="R35" i="62"/>
  <c r="S35" i="62"/>
  <c r="U35" i="62"/>
  <c r="V35" i="62"/>
  <c r="W35" i="62"/>
  <c r="AJ35" i="62" s="1"/>
  <c r="X35" i="62"/>
  <c r="Z35" i="62"/>
  <c r="AA35" i="62"/>
  <c r="AB35" i="62"/>
  <c r="AC35" i="62"/>
  <c r="AD35" i="62"/>
  <c r="AE35" i="62"/>
  <c r="AF35" i="62"/>
  <c r="AG35" i="62"/>
  <c r="H36" i="62"/>
  <c r="I36" i="62"/>
  <c r="J36" i="62"/>
  <c r="K36" i="62"/>
  <c r="X36" i="62"/>
  <c r="L36" i="62"/>
  <c r="M36" i="62"/>
  <c r="N36" i="62"/>
  <c r="O36" i="62"/>
  <c r="AB36" i="62"/>
  <c r="P36" i="62"/>
  <c r="Q36" i="62"/>
  <c r="R36" i="62"/>
  <c r="S36" i="62"/>
  <c r="U36" i="62"/>
  <c r="V36" i="62"/>
  <c r="W36" i="62"/>
  <c r="Y36" i="62"/>
  <c r="Z36" i="62"/>
  <c r="AA36" i="62"/>
  <c r="AC36" i="62"/>
  <c r="AD36" i="62"/>
  <c r="AE36" i="62"/>
  <c r="AF36" i="62"/>
  <c r="AG36" i="62"/>
  <c r="H37" i="62"/>
  <c r="I37" i="62"/>
  <c r="J37" i="62"/>
  <c r="K37" i="62"/>
  <c r="L37" i="62"/>
  <c r="M37" i="62"/>
  <c r="N37" i="62"/>
  <c r="AA37" i="62"/>
  <c r="O37" i="62"/>
  <c r="P37" i="62"/>
  <c r="Q37" i="62"/>
  <c r="R37" i="62"/>
  <c r="S37" i="62"/>
  <c r="U37" i="62"/>
  <c r="V37" i="62"/>
  <c r="W37" i="62"/>
  <c r="X37" i="62"/>
  <c r="Y37" i="62"/>
  <c r="Z37" i="62"/>
  <c r="AB37" i="62"/>
  <c r="AC37" i="62"/>
  <c r="AD37" i="62"/>
  <c r="AE37" i="62"/>
  <c r="AR37" i="62" s="1"/>
  <c r="AF37" i="62"/>
  <c r="AG37" i="62"/>
  <c r="H38" i="62"/>
  <c r="I38" i="62"/>
  <c r="J38" i="62"/>
  <c r="K38" i="62"/>
  <c r="L38" i="62"/>
  <c r="M38" i="62"/>
  <c r="Z38" i="62"/>
  <c r="AM38" i="62" s="1"/>
  <c r="N38" i="62"/>
  <c r="O38" i="62"/>
  <c r="P38" i="62"/>
  <c r="Q38" i="62"/>
  <c r="R38" i="62"/>
  <c r="S38" i="62"/>
  <c r="U38" i="62"/>
  <c r="V38" i="62"/>
  <c r="AI38" i="62" s="1"/>
  <c r="W38" i="62"/>
  <c r="AJ38" i="62" s="1"/>
  <c r="X38" i="62"/>
  <c r="Y38" i="62"/>
  <c r="AA38" i="62"/>
  <c r="AB38" i="62"/>
  <c r="AC38" i="62"/>
  <c r="AD38" i="62"/>
  <c r="AE38" i="62"/>
  <c r="AF38" i="62"/>
  <c r="AG38" i="62"/>
  <c r="H39" i="62"/>
  <c r="I39" i="62"/>
  <c r="J39" i="62"/>
  <c r="K39" i="62"/>
  <c r="L39" i="62"/>
  <c r="AL39" i="62" s="1"/>
  <c r="M39" i="62"/>
  <c r="N39" i="62"/>
  <c r="O39" i="62"/>
  <c r="P39" i="62"/>
  <c r="Q39" i="62"/>
  <c r="R39" i="62"/>
  <c r="AR39" i="62" s="1"/>
  <c r="S39" i="62"/>
  <c r="U39" i="62"/>
  <c r="AH39" i="62" s="1"/>
  <c r="V39" i="62"/>
  <c r="W39" i="62"/>
  <c r="X39" i="62"/>
  <c r="Y39" i="62"/>
  <c r="Z39" i="62"/>
  <c r="AA39" i="62"/>
  <c r="AB39" i="62"/>
  <c r="AC39" i="62"/>
  <c r="AP39" i="62" s="1"/>
  <c r="AD39" i="62"/>
  <c r="AE39" i="62"/>
  <c r="AF39" i="62"/>
  <c r="AG39" i="62"/>
  <c r="H40" i="62"/>
  <c r="I40" i="62"/>
  <c r="J40" i="62"/>
  <c r="AJ40" i="62" s="1"/>
  <c r="K40" i="62"/>
  <c r="L40" i="62"/>
  <c r="M40" i="62"/>
  <c r="N40" i="62"/>
  <c r="O40" i="62"/>
  <c r="P40" i="62"/>
  <c r="Q40" i="62"/>
  <c r="R40" i="62"/>
  <c r="AR40" i="62" s="1"/>
  <c r="S40" i="62"/>
  <c r="U40" i="62"/>
  <c r="V40" i="62"/>
  <c r="W40" i="62"/>
  <c r="X40" i="62"/>
  <c r="Y40" i="62"/>
  <c r="Z40" i="62"/>
  <c r="AA40" i="62"/>
  <c r="AN40" i="62" s="1"/>
  <c r="AB40" i="62"/>
  <c r="AC40" i="62"/>
  <c r="AD40" i="62"/>
  <c r="AE40" i="62"/>
  <c r="AF40" i="62"/>
  <c r="AG40" i="62"/>
  <c r="H41" i="62"/>
  <c r="I41" i="62"/>
  <c r="J41" i="62"/>
  <c r="K41" i="62"/>
  <c r="L41" i="62"/>
  <c r="M41" i="62"/>
  <c r="N41" i="62"/>
  <c r="O41" i="62"/>
  <c r="AB41" i="62"/>
  <c r="P41" i="62"/>
  <c r="AP41" i="62" s="1"/>
  <c r="Q41" i="62"/>
  <c r="R41" i="62"/>
  <c r="S41" i="62"/>
  <c r="U41" i="62"/>
  <c r="V41" i="62"/>
  <c r="W41" i="62"/>
  <c r="X41" i="62"/>
  <c r="AK41" i="62"/>
  <c r="Y41" i="62"/>
  <c r="Z41" i="62"/>
  <c r="AA41" i="62"/>
  <c r="AC41" i="62"/>
  <c r="AD41" i="62"/>
  <c r="AE41" i="62"/>
  <c r="AF41" i="62"/>
  <c r="AS41" i="62"/>
  <c r="AG41" i="62"/>
  <c r="H42" i="62"/>
  <c r="I42" i="62"/>
  <c r="J42" i="62"/>
  <c r="K42" i="62"/>
  <c r="L42" i="62"/>
  <c r="M42" i="62"/>
  <c r="AM42" i="62" s="1"/>
  <c r="N42" i="62"/>
  <c r="O42" i="62"/>
  <c r="P42" i="62"/>
  <c r="Q42" i="62"/>
  <c r="R42" i="62"/>
  <c r="S42" i="62"/>
  <c r="U42" i="62"/>
  <c r="V42" i="62"/>
  <c r="W42" i="62"/>
  <c r="X42" i="62"/>
  <c r="Y42" i="62"/>
  <c r="Z42" i="62"/>
  <c r="AA42" i="62"/>
  <c r="AB42" i="62"/>
  <c r="AC42" i="62"/>
  <c r="AP42" i="62" s="1"/>
  <c r="AD42" i="62"/>
  <c r="AE42" i="62"/>
  <c r="AF42" i="62"/>
  <c r="AG42" i="62"/>
  <c r="H43" i="62"/>
  <c r="I43" i="62"/>
  <c r="J43" i="62"/>
  <c r="AJ43" i="62" s="1"/>
  <c r="W43" i="62"/>
  <c r="K43" i="62"/>
  <c r="AK43" i="62" s="1"/>
  <c r="L43" i="62"/>
  <c r="M43" i="62"/>
  <c r="N43" i="62"/>
  <c r="O43" i="62"/>
  <c r="P43" i="62"/>
  <c r="Q43" i="62"/>
  <c r="R43" i="62"/>
  <c r="S43" i="62"/>
  <c r="AS43" i="62" s="1"/>
  <c r="U43" i="62"/>
  <c r="V43" i="62"/>
  <c r="X43" i="62"/>
  <c r="Y43" i="62"/>
  <c r="Z43" i="62"/>
  <c r="AA43" i="62"/>
  <c r="AB43" i="62"/>
  <c r="AO43" i="62" s="1"/>
  <c r="AC43" i="62"/>
  <c r="AD43" i="62"/>
  <c r="AE43" i="62"/>
  <c r="AF43" i="62"/>
  <c r="AG43" i="62"/>
  <c r="H44" i="62"/>
  <c r="AH44" i="62" s="1"/>
  <c r="I44" i="62"/>
  <c r="AI44" i="62" s="1"/>
  <c r="J44" i="62"/>
  <c r="AJ44" i="62" s="1"/>
  <c r="K44" i="62"/>
  <c r="L44" i="62"/>
  <c r="M44" i="62"/>
  <c r="N44" i="62"/>
  <c r="O44" i="62"/>
  <c r="P44" i="62"/>
  <c r="Q44" i="62"/>
  <c r="R44" i="62"/>
  <c r="AR44" i="62" s="1"/>
  <c r="S44" i="62"/>
  <c r="U44" i="62"/>
  <c r="V44" i="62"/>
  <c r="W44" i="62"/>
  <c r="X44" i="62"/>
  <c r="Y44" i="62"/>
  <c r="Z44" i="62"/>
  <c r="AA44" i="62"/>
  <c r="AB44" i="62"/>
  <c r="AC44" i="62"/>
  <c r="AD44" i="62"/>
  <c r="AE44" i="62"/>
  <c r="AF44" i="62"/>
  <c r="AG44" i="62"/>
  <c r="H45" i="62"/>
  <c r="I45" i="62"/>
  <c r="J45" i="62"/>
  <c r="K45" i="62"/>
  <c r="L45" i="62"/>
  <c r="M45" i="62"/>
  <c r="N45" i="62"/>
  <c r="O45" i="62"/>
  <c r="P45" i="62"/>
  <c r="Q45" i="62"/>
  <c r="R45" i="62"/>
  <c r="S45" i="62"/>
  <c r="U45" i="62"/>
  <c r="V45" i="62"/>
  <c r="W45" i="62"/>
  <c r="X45" i="62"/>
  <c r="Y45" i="62"/>
  <c r="Z45" i="62"/>
  <c r="AA45" i="62"/>
  <c r="AB45" i="62"/>
  <c r="AC45" i="62"/>
  <c r="AD45" i="62"/>
  <c r="AE45" i="62"/>
  <c r="AF45" i="62"/>
  <c r="AG45" i="62"/>
  <c r="H46" i="62"/>
  <c r="I46" i="62"/>
  <c r="J46" i="62"/>
  <c r="K46" i="62"/>
  <c r="L46" i="62"/>
  <c r="M46" i="62"/>
  <c r="N46" i="62"/>
  <c r="O46" i="62"/>
  <c r="P46" i="62"/>
  <c r="Q46" i="62"/>
  <c r="R46" i="62"/>
  <c r="S46" i="62"/>
  <c r="U46" i="62"/>
  <c r="V46" i="62"/>
  <c r="W46" i="62"/>
  <c r="X46" i="62"/>
  <c r="Y46" i="62"/>
  <c r="Z46" i="62"/>
  <c r="AA46" i="62"/>
  <c r="AB46" i="62"/>
  <c r="AC46" i="62"/>
  <c r="AD46" i="62"/>
  <c r="AE46" i="62"/>
  <c r="AF46" i="62"/>
  <c r="AG46" i="62"/>
  <c r="H47" i="62"/>
  <c r="I47" i="62"/>
  <c r="J47" i="62"/>
  <c r="AJ47" i="62" s="1"/>
  <c r="W47" i="62"/>
  <c r="K47" i="62"/>
  <c r="L47" i="62"/>
  <c r="M47" i="62"/>
  <c r="N47" i="62"/>
  <c r="O47" i="62"/>
  <c r="P47" i="62"/>
  <c r="Q47" i="62"/>
  <c r="R47" i="62"/>
  <c r="S47" i="62"/>
  <c r="U47" i="62"/>
  <c r="V47" i="62"/>
  <c r="X47" i="62"/>
  <c r="Y47" i="62"/>
  <c r="Z47" i="62"/>
  <c r="AA47" i="62"/>
  <c r="AB47" i="62"/>
  <c r="AC47" i="62"/>
  <c r="AD47" i="62"/>
  <c r="AE47" i="62"/>
  <c r="AF47" i="62"/>
  <c r="AG47" i="62"/>
  <c r="H48" i="62"/>
  <c r="I48" i="62"/>
  <c r="J48" i="62"/>
  <c r="K48" i="62"/>
  <c r="L48" i="62"/>
  <c r="M48" i="62"/>
  <c r="Z48" i="62"/>
  <c r="N48" i="62"/>
  <c r="O48" i="62"/>
  <c r="P48" i="62"/>
  <c r="Q48" i="62"/>
  <c r="AD48" i="62"/>
  <c r="R48" i="62"/>
  <c r="S48" i="62"/>
  <c r="U48" i="62"/>
  <c r="V48" i="62"/>
  <c r="W48" i="62"/>
  <c r="X48" i="62"/>
  <c r="AK48" i="62" s="1"/>
  <c r="Y48" i="62"/>
  <c r="AA48" i="62"/>
  <c r="AB48" i="62"/>
  <c r="AC48" i="62"/>
  <c r="AE48" i="62"/>
  <c r="AF48" i="62"/>
  <c r="AG48" i="62"/>
  <c r="H49" i="62"/>
  <c r="I49" i="62"/>
  <c r="J49" i="62"/>
  <c r="K49" i="62"/>
  <c r="L49" i="62"/>
  <c r="M49" i="62"/>
  <c r="N49" i="62"/>
  <c r="O49" i="62"/>
  <c r="P49" i="62"/>
  <c r="AC49" i="62"/>
  <c r="Q49" i="62"/>
  <c r="R49" i="62"/>
  <c r="S49" i="62"/>
  <c r="U49" i="62"/>
  <c r="V49" i="62"/>
  <c r="W49" i="62"/>
  <c r="X49" i="62"/>
  <c r="Y49" i="62"/>
  <c r="Z49" i="62"/>
  <c r="AA49" i="62"/>
  <c r="AB49" i="62"/>
  <c r="AD49" i="62"/>
  <c r="AE49" i="62"/>
  <c r="AF49" i="62"/>
  <c r="AG49" i="62"/>
  <c r="H50" i="62"/>
  <c r="I50" i="62"/>
  <c r="J50" i="62"/>
  <c r="K50" i="62"/>
  <c r="L50" i="62"/>
  <c r="M50" i="62"/>
  <c r="N50" i="62"/>
  <c r="O50" i="62"/>
  <c r="P50" i="62"/>
  <c r="Q50" i="62"/>
  <c r="R50" i="62"/>
  <c r="S50" i="62"/>
  <c r="U50" i="62"/>
  <c r="V50" i="62"/>
  <c r="W50" i="62"/>
  <c r="X50" i="62"/>
  <c r="Y50" i="62"/>
  <c r="Z50" i="62"/>
  <c r="AA50" i="62"/>
  <c r="AB50" i="62"/>
  <c r="AC50" i="62"/>
  <c r="AD50" i="62"/>
  <c r="AE50" i="62"/>
  <c r="AF50" i="62"/>
  <c r="AG50" i="62"/>
  <c r="H51" i="62"/>
  <c r="I51" i="62"/>
  <c r="J51" i="62"/>
  <c r="W51" i="62"/>
  <c r="AJ51" i="62"/>
  <c r="K51" i="62"/>
  <c r="AK51" i="62" s="1"/>
  <c r="X51" i="62"/>
  <c r="L51" i="62"/>
  <c r="M51" i="62"/>
  <c r="N51" i="62"/>
  <c r="O51" i="62"/>
  <c r="P51" i="62"/>
  <c r="Q51" i="62"/>
  <c r="R51" i="62"/>
  <c r="S51" i="62"/>
  <c r="U51" i="62"/>
  <c r="V51" i="62"/>
  <c r="Y51" i="62"/>
  <c r="Z51" i="62"/>
  <c r="AA51" i="62"/>
  <c r="AB51" i="62"/>
  <c r="AC51" i="62"/>
  <c r="AD51" i="62"/>
  <c r="AE51" i="62"/>
  <c r="AF51" i="62"/>
  <c r="AG51" i="62"/>
  <c r="H52" i="62"/>
  <c r="I52" i="62"/>
  <c r="J52" i="62"/>
  <c r="AJ52" i="62" s="1"/>
  <c r="K52" i="62"/>
  <c r="L52" i="62"/>
  <c r="M52" i="62"/>
  <c r="N52" i="62"/>
  <c r="O52" i="62"/>
  <c r="P52" i="62"/>
  <c r="Q52" i="62"/>
  <c r="R52" i="62"/>
  <c r="AR52" i="62" s="1"/>
  <c r="AE52" i="62"/>
  <c r="S52" i="62"/>
  <c r="U52" i="62"/>
  <c r="V52" i="62"/>
  <c r="AI52" i="62" s="1"/>
  <c r="W52" i="62"/>
  <c r="X52" i="62"/>
  <c r="Y52" i="62"/>
  <c r="Z52" i="62"/>
  <c r="AA52" i="62"/>
  <c r="AB52" i="62"/>
  <c r="AC52" i="62"/>
  <c r="AD52" i="62"/>
  <c r="AF52" i="62"/>
  <c r="AG52" i="62"/>
  <c r="AM52" i="62"/>
  <c r="H53" i="62"/>
  <c r="I53" i="62"/>
  <c r="J53" i="62"/>
  <c r="K53" i="62"/>
  <c r="L53" i="62"/>
  <c r="M53" i="62"/>
  <c r="N53" i="62"/>
  <c r="O53" i="62"/>
  <c r="P53" i="62"/>
  <c r="AC53" i="62"/>
  <c r="Q53" i="62"/>
  <c r="R53" i="62"/>
  <c r="S53" i="62"/>
  <c r="U53" i="62"/>
  <c r="AH53" i="62" s="1"/>
  <c r="V53" i="62"/>
  <c r="W53" i="62"/>
  <c r="X53" i="62"/>
  <c r="Y53" i="62"/>
  <c r="Z53" i="62"/>
  <c r="AA53" i="62"/>
  <c r="AB53" i="62"/>
  <c r="AD53" i="62"/>
  <c r="AE53" i="62"/>
  <c r="AF53" i="62"/>
  <c r="AG53" i="62"/>
  <c r="H54" i="62"/>
  <c r="I54" i="62"/>
  <c r="J54" i="62"/>
  <c r="K54" i="62"/>
  <c r="L54" i="62"/>
  <c r="M54" i="62"/>
  <c r="N54" i="62"/>
  <c r="O54" i="62"/>
  <c r="P54" i="62"/>
  <c r="Q54" i="62"/>
  <c r="R54" i="62"/>
  <c r="S54" i="62"/>
  <c r="U54" i="62"/>
  <c r="AH54" i="62" s="1"/>
  <c r="V54" i="62"/>
  <c r="W54" i="62"/>
  <c r="X54" i="62"/>
  <c r="Y54" i="62"/>
  <c r="Z54" i="62"/>
  <c r="AA54" i="62"/>
  <c r="AB54" i="62"/>
  <c r="AC54" i="62"/>
  <c r="AD54" i="62"/>
  <c r="AE54" i="62"/>
  <c r="AF54" i="62"/>
  <c r="AG54" i="62"/>
  <c r="H55" i="62"/>
  <c r="I55" i="62"/>
  <c r="J55" i="62"/>
  <c r="K55" i="62"/>
  <c r="L55" i="62"/>
  <c r="M55" i="62"/>
  <c r="N55" i="62"/>
  <c r="AN55" i="62" s="1"/>
  <c r="AA55" i="62"/>
  <c r="O55" i="62"/>
  <c r="P55" i="62"/>
  <c r="Q55" i="62"/>
  <c r="AQ55" i="62" s="1"/>
  <c r="R55" i="62"/>
  <c r="S55" i="62"/>
  <c r="U55" i="62"/>
  <c r="V55" i="62"/>
  <c r="W55" i="62"/>
  <c r="X55" i="62"/>
  <c r="Y55" i="62"/>
  <c r="Z55" i="62"/>
  <c r="AB55" i="62"/>
  <c r="AC55" i="62"/>
  <c r="AD55" i="62"/>
  <c r="AE55" i="62"/>
  <c r="AF55" i="62"/>
  <c r="AG55" i="62"/>
  <c r="H56" i="62"/>
  <c r="I56" i="62"/>
  <c r="AI56" i="62" s="1"/>
  <c r="J56" i="62"/>
  <c r="AJ56" i="62" s="1"/>
  <c r="K56" i="62"/>
  <c r="L56" i="62"/>
  <c r="M56" i="62"/>
  <c r="N56" i="62"/>
  <c r="O56" i="62"/>
  <c r="P56" i="62"/>
  <c r="Q56" i="62"/>
  <c r="AQ56" i="62" s="1"/>
  <c r="R56" i="62"/>
  <c r="S56" i="62"/>
  <c r="U56" i="62"/>
  <c r="V56" i="62"/>
  <c r="W56" i="62"/>
  <c r="X56" i="62"/>
  <c r="Y56" i="62"/>
  <c r="Z56" i="62"/>
  <c r="AA56" i="62"/>
  <c r="AB56" i="62"/>
  <c r="AC56" i="62"/>
  <c r="AD56" i="62"/>
  <c r="AE56" i="62"/>
  <c r="AF56" i="62"/>
  <c r="AG56" i="62"/>
  <c r="H57" i="62"/>
  <c r="I57" i="62"/>
  <c r="J57" i="62"/>
  <c r="K57" i="62"/>
  <c r="L57" i="62"/>
  <c r="M57" i="62"/>
  <c r="AM57" i="62" s="1"/>
  <c r="N57" i="62"/>
  <c r="O57" i="62"/>
  <c r="P57" i="62"/>
  <c r="AP57" i="62" s="1"/>
  <c r="AC57" i="62"/>
  <c r="Q57" i="62"/>
  <c r="R57" i="62"/>
  <c r="S57" i="62"/>
  <c r="U57" i="62"/>
  <c r="V57" i="62"/>
  <c r="W57" i="62"/>
  <c r="X57" i="62"/>
  <c r="Y57" i="62"/>
  <c r="Z57" i="62"/>
  <c r="AA57" i="62"/>
  <c r="AB57" i="62"/>
  <c r="AD57" i="62"/>
  <c r="AE57" i="62"/>
  <c r="AF57" i="62"/>
  <c r="AG57" i="62"/>
  <c r="H58" i="62"/>
  <c r="I58" i="62"/>
  <c r="J58" i="62"/>
  <c r="K58" i="62"/>
  <c r="L58" i="62"/>
  <c r="M58" i="62"/>
  <c r="N58" i="62"/>
  <c r="AN58" i="62" s="1"/>
  <c r="O58" i="62"/>
  <c r="P58" i="62"/>
  <c r="Q58" i="62"/>
  <c r="R58" i="62"/>
  <c r="S58" i="62"/>
  <c r="U58" i="62"/>
  <c r="AH58" i="62" s="1"/>
  <c r="V58" i="62"/>
  <c r="W58" i="62"/>
  <c r="X58" i="62"/>
  <c r="Y58" i="62"/>
  <c r="Z58" i="62"/>
  <c r="AA58" i="62"/>
  <c r="AB58" i="62"/>
  <c r="AC58" i="62"/>
  <c r="AP58" i="62" s="1"/>
  <c r="AD58" i="62"/>
  <c r="AE58" i="62"/>
  <c r="AF58" i="62"/>
  <c r="AG58" i="62"/>
  <c r="H14" i="82"/>
  <c r="I14" i="82"/>
  <c r="J14" i="82"/>
  <c r="K14" i="82"/>
  <c r="L14" i="82"/>
  <c r="M14" i="82"/>
  <c r="N14" i="82"/>
  <c r="O14" i="82"/>
  <c r="P14" i="82"/>
  <c r="Q14" i="82"/>
  <c r="R14" i="82"/>
  <c r="S14" i="82"/>
  <c r="U14" i="82"/>
  <c r="V14" i="82"/>
  <c r="W14" i="82"/>
  <c r="X14" i="82"/>
  <c r="Y14" i="82"/>
  <c r="Z14" i="82"/>
  <c r="AA14" i="82"/>
  <c r="AB14" i="82"/>
  <c r="AC14" i="82"/>
  <c r="AD14" i="82"/>
  <c r="AE14" i="82"/>
  <c r="AF14" i="82"/>
  <c r="H15" i="82"/>
  <c r="I15" i="82"/>
  <c r="J15" i="82"/>
  <c r="K15" i="82"/>
  <c r="L15" i="82"/>
  <c r="M15" i="82"/>
  <c r="N15" i="82"/>
  <c r="O15" i="82"/>
  <c r="P15" i="82"/>
  <c r="Q15" i="82"/>
  <c r="R15" i="82"/>
  <c r="S15" i="82"/>
  <c r="U15" i="82"/>
  <c r="V15" i="82"/>
  <c r="W15" i="82"/>
  <c r="X15" i="82"/>
  <c r="Y15" i="82"/>
  <c r="Z15" i="82"/>
  <c r="AA15" i="82"/>
  <c r="AB15" i="82"/>
  <c r="AC15" i="82"/>
  <c r="AD15" i="82"/>
  <c r="AE15" i="82"/>
  <c r="AF15" i="82"/>
  <c r="H16" i="82"/>
  <c r="I16" i="82"/>
  <c r="J16" i="82"/>
  <c r="K16" i="82"/>
  <c r="L16" i="82"/>
  <c r="M16" i="82"/>
  <c r="N16" i="82"/>
  <c r="O16" i="82"/>
  <c r="P16" i="82"/>
  <c r="Q16" i="82"/>
  <c r="R16" i="82"/>
  <c r="S16" i="82"/>
  <c r="U16" i="82"/>
  <c r="V16" i="82"/>
  <c r="W16" i="82"/>
  <c r="X16" i="82"/>
  <c r="Y16" i="82"/>
  <c r="Z16" i="82"/>
  <c r="AA16" i="82"/>
  <c r="AB16" i="82"/>
  <c r="AC16" i="82"/>
  <c r="AD16" i="82"/>
  <c r="AE16" i="82"/>
  <c r="AF16" i="82"/>
  <c r="H17" i="82"/>
  <c r="I17" i="82"/>
  <c r="J17" i="82"/>
  <c r="K17" i="82"/>
  <c r="L17" i="82"/>
  <c r="M17" i="82"/>
  <c r="N17" i="82"/>
  <c r="O17" i="82"/>
  <c r="P17" i="82"/>
  <c r="Q17" i="82"/>
  <c r="R17" i="82"/>
  <c r="S17" i="82"/>
  <c r="U17" i="82"/>
  <c r="V17" i="82"/>
  <c r="W17" i="82"/>
  <c r="X17" i="82"/>
  <c r="Y17" i="82"/>
  <c r="Z17" i="82"/>
  <c r="AA17" i="82"/>
  <c r="AB17" i="82"/>
  <c r="AC17" i="82"/>
  <c r="AD17" i="82"/>
  <c r="AE17" i="82"/>
  <c r="AF17" i="82"/>
  <c r="H18" i="82"/>
  <c r="I18" i="82"/>
  <c r="J18" i="82"/>
  <c r="K18" i="82"/>
  <c r="L18" i="82"/>
  <c r="M18" i="82"/>
  <c r="N18" i="82"/>
  <c r="O18" i="82"/>
  <c r="P18" i="82"/>
  <c r="Q18" i="82"/>
  <c r="R18" i="82"/>
  <c r="S18" i="82"/>
  <c r="U18" i="82"/>
  <c r="V18" i="82"/>
  <c r="W18" i="82"/>
  <c r="X18" i="82"/>
  <c r="Y18" i="82"/>
  <c r="Z18" i="82"/>
  <c r="AA18" i="82"/>
  <c r="AB18" i="82"/>
  <c r="AC18" i="82"/>
  <c r="AD18" i="82"/>
  <c r="AE18" i="82"/>
  <c r="AF18" i="82"/>
  <c r="H19" i="82"/>
  <c r="I19" i="82"/>
  <c r="J19" i="82"/>
  <c r="K19" i="82"/>
  <c r="L19" i="82"/>
  <c r="M19" i="82"/>
  <c r="N19" i="82"/>
  <c r="O19" i="82"/>
  <c r="P19" i="82"/>
  <c r="Q19" i="82"/>
  <c r="R19" i="82"/>
  <c r="S19" i="82"/>
  <c r="U19" i="82"/>
  <c r="V19" i="82"/>
  <c r="W19" i="82"/>
  <c r="X19" i="82"/>
  <c r="Y19" i="82"/>
  <c r="Z19" i="82"/>
  <c r="AA19" i="82"/>
  <c r="AB19" i="82"/>
  <c r="AC19" i="82"/>
  <c r="AD19" i="82"/>
  <c r="AE19" i="82"/>
  <c r="AF19" i="82"/>
  <c r="H20" i="82"/>
  <c r="I20" i="82"/>
  <c r="J20" i="82"/>
  <c r="K20" i="82"/>
  <c r="L20" i="82"/>
  <c r="M20" i="82"/>
  <c r="N20" i="82"/>
  <c r="O20" i="82"/>
  <c r="P20" i="82"/>
  <c r="Q20" i="82"/>
  <c r="R20" i="82"/>
  <c r="S20" i="82"/>
  <c r="U20" i="82"/>
  <c r="V20" i="82"/>
  <c r="W20" i="82"/>
  <c r="X20" i="82"/>
  <c r="Y20" i="82"/>
  <c r="Z20" i="82"/>
  <c r="AA20" i="82"/>
  <c r="AB20" i="82"/>
  <c r="AC20" i="82"/>
  <c r="AD20" i="82"/>
  <c r="AE20" i="82"/>
  <c r="AF20" i="82"/>
  <c r="H21" i="82"/>
  <c r="I21" i="82"/>
  <c r="J21" i="82"/>
  <c r="K21" i="82"/>
  <c r="L21" i="82"/>
  <c r="M21" i="82"/>
  <c r="N21" i="82"/>
  <c r="O21" i="82"/>
  <c r="P21" i="82"/>
  <c r="Q21" i="82"/>
  <c r="R21" i="82"/>
  <c r="S21" i="82"/>
  <c r="U21" i="82"/>
  <c r="V21" i="82"/>
  <c r="W21" i="82"/>
  <c r="X21" i="82"/>
  <c r="Y21" i="82"/>
  <c r="Z21" i="82"/>
  <c r="AA21" i="82"/>
  <c r="AB21" i="82"/>
  <c r="AC21" i="82"/>
  <c r="AD21" i="82"/>
  <c r="AE21" i="82"/>
  <c r="AF21" i="82"/>
  <c r="H22" i="82"/>
  <c r="I22" i="82"/>
  <c r="J22" i="82"/>
  <c r="K22" i="82"/>
  <c r="L22" i="82"/>
  <c r="M22" i="82"/>
  <c r="N22" i="82"/>
  <c r="O22" i="82"/>
  <c r="P22" i="82"/>
  <c r="Q22" i="82"/>
  <c r="R22" i="82"/>
  <c r="S22" i="82"/>
  <c r="U22" i="82"/>
  <c r="V22" i="82"/>
  <c r="W22" i="82"/>
  <c r="X22" i="82"/>
  <c r="Y22" i="82"/>
  <c r="Z22" i="82"/>
  <c r="AA22" i="82"/>
  <c r="AB22" i="82"/>
  <c r="AC22" i="82"/>
  <c r="AD22" i="82"/>
  <c r="AE22" i="82"/>
  <c r="AF22" i="82"/>
  <c r="H23" i="82"/>
  <c r="I23" i="82"/>
  <c r="J23" i="82"/>
  <c r="K23" i="82"/>
  <c r="L23" i="82"/>
  <c r="M23" i="82"/>
  <c r="N23" i="82"/>
  <c r="O23" i="82"/>
  <c r="P23" i="82"/>
  <c r="Q23" i="82"/>
  <c r="R23" i="82"/>
  <c r="S23" i="82"/>
  <c r="U23" i="82"/>
  <c r="V23" i="82"/>
  <c r="W23" i="82"/>
  <c r="X23" i="82"/>
  <c r="Y23" i="82"/>
  <c r="Z23" i="82"/>
  <c r="AA23" i="82"/>
  <c r="AB23" i="82"/>
  <c r="AC23" i="82"/>
  <c r="AD23" i="82"/>
  <c r="AE23" i="82"/>
  <c r="AF23" i="82"/>
  <c r="H24" i="82"/>
  <c r="I24" i="82"/>
  <c r="J24" i="82"/>
  <c r="K24" i="82"/>
  <c r="L24" i="82"/>
  <c r="M24" i="82"/>
  <c r="N24" i="82"/>
  <c r="O24" i="82"/>
  <c r="P24" i="82"/>
  <c r="Q24" i="82"/>
  <c r="R24" i="82"/>
  <c r="S24" i="82"/>
  <c r="U24" i="82"/>
  <c r="V24" i="82"/>
  <c r="W24" i="82"/>
  <c r="X24" i="82"/>
  <c r="Y24" i="82"/>
  <c r="Z24" i="82"/>
  <c r="AA24" i="82"/>
  <c r="AB24" i="82"/>
  <c r="AC24" i="82"/>
  <c r="AD24" i="82"/>
  <c r="AE24" i="82"/>
  <c r="AF24" i="82"/>
  <c r="H25" i="82"/>
  <c r="I25" i="82"/>
  <c r="J25" i="82"/>
  <c r="K25" i="82"/>
  <c r="L25" i="82"/>
  <c r="M25" i="82"/>
  <c r="N25" i="82"/>
  <c r="O25" i="82"/>
  <c r="P25" i="82"/>
  <c r="Q25" i="82"/>
  <c r="R25" i="82"/>
  <c r="S25" i="82"/>
  <c r="U25" i="82"/>
  <c r="V25" i="82"/>
  <c r="W25" i="82"/>
  <c r="X25" i="82"/>
  <c r="Y25" i="82"/>
  <c r="Z25" i="82"/>
  <c r="AA25" i="82"/>
  <c r="AB25" i="82"/>
  <c r="AC25" i="82"/>
  <c r="AD25" i="82"/>
  <c r="AE25" i="82"/>
  <c r="AF25" i="82"/>
  <c r="H26" i="82"/>
  <c r="I26" i="82"/>
  <c r="J26" i="82"/>
  <c r="K26" i="82"/>
  <c r="L26" i="82"/>
  <c r="M26" i="82"/>
  <c r="N26" i="82"/>
  <c r="O26" i="82"/>
  <c r="P26" i="82"/>
  <c r="Q26" i="82"/>
  <c r="R26" i="82"/>
  <c r="S26" i="82"/>
  <c r="U26" i="82"/>
  <c r="V26" i="82"/>
  <c r="W26" i="82"/>
  <c r="X26" i="82"/>
  <c r="Y26" i="82"/>
  <c r="Z26" i="82"/>
  <c r="AA26" i="82"/>
  <c r="AB26" i="82"/>
  <c r="AC26" i="82"/>
  <c r="AD26" i="82"/>
  <c r="AE26" i="82"/>
  <c r="AF26" i="82"/>
  <c r="H27" i="82"/>
  <c r="I27" i="82"/>
  <c r="J27" i="82"/>
  <c r="K27" i="82"/>
  <c r="L27" i="82"/>
  <c r="M27" i="82"/>
  <c r="N27" i="82"/>
  <c r="O27" i="82"/>
  <c r="P27" i="82"/>
  <c r="Q27" i="82"/>
  <c r="R27" i="82"/>
  <c r="S27" i="82"/>
  <c r="U27" i="82"/>
  <c r="V27" i="82"/>
  <c r="W27" i="82"/>
  <c r="X27" i="82"/>
  <c r="Y27" i="82"/>
  <c r="Z27" i="82"/>
  <c r="AA27" i="82"/>
  <c r="AB27" i="82"/>
  <c r="AC27" i="82"/>
  <c r="AD27" i="82"/>
  <c r="AE27" i="82"/>
  <c r="AF27" i="82"/>
  <c r="H28" i="82"/>
  <c r="I28" i="82"/>
  <c r="J28" i="82"/>
  <c r="K28" i="82"/>
  <c r="L28" i="82"/>
  <c r="M28" i="82"/>
  <c r="N28" i="82"/>
  <c r="O28" i="82"/>
  <c r="P28" i="82"/>
  <c r="Q28" i="82"/>
  <c r="R28" i="82"/>
  <c r="S28" i="82"/>
  <c r="U28" i="82"/>
  <c r="V28" i="82"/>
  <c r="W28" i="82"/>
  <c r="X28" i="82"/>
  <c r="Y28" i="82"/>
  <c r="Z28" i="82"/>
  <c r="AA28" i="82"/>
  <c r="AB28" i="82"/>
  <c r="AC28" i="82"/>
  <c r="AD28" i="82"/>
  <c r="AE28" i="82"/>
  <c r="AF28" i="82"/>
  <c r="H29" i="82"/>
  <c r="I29" i="82"/>
  <c r="J29" i="82"/>
  <c r="K29" i="82"/>
  <c r="L29" i="82"/>
  <c r="M29" i="82"/>
  <c r="N29" i="82"/>
  <c r="O29" i="82"/>
  <c r="P29" i="82"/>
  <c r="Q29" i="82"/>
  <c r="R29" i="82"/>
  <c r="S29" i="82"/>
  <c r="U29" i="82"/>
  <c r="V29" i="82"/>
  <c r="W29" i="82"/>
  <c r="X29" i="82"/>
  <c r="Y29" i="82"/>
  <c r="Z29" i="82"/>
  <c r="AA29" i="82"/>
  <c r="AB29" i="82"/>
  <c r="AC29" i="82"/>
  <c r="AD29" i="82"/>
  <c r="AE29" i="82"/>
  <c r="AF29" i="82"/>
  <c r="H30" i="82"/>
  <c r="I30" i="82"/>
  <c r="J30" i="82"/>
  <c r="K30" i="82"/>
  <c r="L30" i="82"/>
  <c r="M30" i="82"/>
  <c r="N30" i="82"/>
  <c r="O30" i="82"/>
  <c r="P30" i="82"/>
  <c r="Q30" i="82"/>
  <c r="R30" i="82"/>
  <c r="S30" i="82"/>
  <c r="U30" i="82"/>
  <c r="V30" i="82"/>
  <c r="W30" i="82"/>
  <c r="X30" i="82"/>
  <c r="Y30" i="82"/>
  <c r="Z30" i="82"/>
  <c r="AA30" i="82"/>
  <c r="AB30" i="82"/>
  <c r="AC30" i="82"/>
  <c r="AD30" i="82"/>
  <c r="AE30" i="82"/>
  <c r="AF30" i="82"/>
  <c r="H31" i="82"/>
  <c r="I31" i="82"/>
  <c r="J31" i="82"/>
  <c r="K31" i="82"/>
  <c r="L31" i="82"/>
  <c r="M31" i="82"/>
  <c r="N31" i="82"/>
  <c r="O31" i="82"/>
  <c r="P31" i="82"/>
  <c r="Q31" i="82"/>
  <c r="R31" i="82"/>
  <c r="S31" i="82"/>
  <c r="U31" i="82"/>
  <c r="V31" i="82"/>
  <c r="W31" i="82"/>
  <c r="X31" i="82"/>
  <c r="Y31" i="82"/>
  <c r="Z31" i="82"/>
  <c r="AA31" i="82"/>
  <c r="AB31" i="82"/>
  <c r="AC31" i="82"/>
  <c r="AD31" i="82"/>
  <c r="AE31" i="82"/>
  <c r="AF31" i="82"/>
  <c r="H32" i="82"/>
  <c r="I32" i="82"/>
  <c r="J32" i="82"/>
  <c r="K32" i="82"/>
  <c r="L32" i="82"/>
  <c r="M32" i="82"/>
  <c r="N32" i="82"/>
  <c r="O32" i="82"/>
  <c r="P32" i="82"/>
  <c r="Q32" i="82"/>
  <c r="R32" i="82"/>
  <c r="S32" i="82"/>
  <c r="U32" i="82"/>
  <c r="V32" i="82"/>
  <c r="W32" i="82"/>
  <c r="X32" i="82"/>
  <c r="Y32" i="82"/>
  <c r="Z32" i="82"/>
  <c r="AA32" i="82"/>
  <c r="AB32" i="82"/>
  <c r="AC32" i="82"/>
  <c r="AD32" i="82"/>
  <c r="AE32" i="82"/>
  <c r="AF32" i="82"/>
  <c r="H33" i="82"/>
  <c r="I33" i="82"/>
  <c r="J33" i="82"/>
  <c r="K33" i="82"/>
  <c r="L33" i="82"/>
  <c r="M33" i="82"/>
  <c r="N33" i="82"/>
  <c r="O33" i="82"/>
  <c r="P33" i="82"/>
  <c r="Q33" i="82"/>
  <c r="R33" i="82"/>
  <c r="S33" i="82"/>
  <c r="U33" i="82"/>
  <c r="V33" i="82"/>
  <c r="W33" i="82"/>
  <c r="X33" i="82"/>
  <c r="Y33" i="82"/>
  <c r="Z33" i="82"/>
  <c r="AA33" i="82"/>
  <c r="AB33" i="82"/>
  <c r="AC33" i="82"/>
  <c r="AD33" i="82"/>
  <c r="AE33" i="82"/>
  <c r="AF33" i="82"/>
  <c r="H34" i="82"/>
  <c r="I34" i="82"/>
  <c r="J34" i="82"/>
  <c r="K34" i="82"/>
  <c r="L34" i="82"/>
  <c r="M34" i="82"/>
  <c r="N34" i="82"/>
  <c r="O34" i="82"/>
  <c r="P34" i="82"/>
  <c r="Q34" i="82"/>
  <c r="R34" i="82"/>
  <c r="S34" i="82"/>
  <c r="U34" i="82"/>
  <c r="V34" i="82"/>
  <c r="W34" i="82"/>
  <c r="X34" i="82"/>
  <c r="Y34" i="82"/>
  <c r="Z34" i="82"/>
  <c r="AA34" i="82"/>
  <c r="AB34" i="82"/>
  <c r="AC34" i="82"/>
  <c r="AD34" i="82"/>
  <c r="AE34" i="82"/>
  <c r="AF34" i="82"/>
  <c r="H35" i="82"/>
  <c r="I35" i="82"/>
  <c r="J35" i="82"/>
  <c r="K35" i="82"/>
  <c r="L35" i="82"/>
  <c r="M35" i="82"/>
  <c r="N35" i="82"/>
  <c r="O35" i="82"/>
  <c r="P35" i="82"/>
  <c r="Q35" i="82"/>
  <c r="R35" i="82"/>
  <c r="S35" i="82"/>
  <c r="U35" i="82"/>
  <c r="V35" i="82"/>
  <c r="W35" i="82"/>
  <c r="X35" i="82"/>
  <c r="Y35" i="82"/>
  <c r="Z35" i="82"/>
  <c r="AA35" i="82"/>
  <c r="AB35" i="82"/>
  <c r="AC35" i="82"/>
  <c r="AD35" i="82"/>
  <c r="AE35" i="82"/>
  <c r="AF35" i="82"/>
  <c r="H36" i="82"/>
  <c r="I36" i="82"/>
  <c r="J36" i="82"/>
  <c r="K36" i="82"/>
  <c r="L36" i="82"/>
  <c r="M36" i="82"/>
  <c r="N36" i="82"/>
  <c r="O36" i="82"/>
  <c r="P36" i="82"/>
  <c r="Q36" i="82"/>
  <c r="R36" i="82"/>
  <c r="S36" i="82"/>
  <c r="U36" i="82"/>
  <c r="V36" i="82"/>
  <c r="W36" i="82"/>
  <c r="X36" i="82"/>
  <c r="Y36" i="82"/>
  <c r="Z36" i="82"/>
  <c r="AA36" i="82"/>
  <c r="AB36" i="82"/>
  <c r="AC36" i="82"/>
  <c r="AD36" i="82"/>
  <c r="AE36" i="82"/>
  <c r="AF36" i="82"/>
  <c r="H37" i="82"/>
  <c r="I37" i="82"/>
  <c r="J37" i="82"/>
  <c r="K37" i="82"/>
  <c r="L37" i="82"/>
  <c r="M37" i="82"/>
  <c r="N37" i="82"/>
  <c r="O37" i="82"/>
  <c r="P37" i="82"/>
  <c r="Q37" i="82"/>
  <c r="R37" i="82"/>
  <c r="S37" i="82"/>
  <c r="U37" i="82"/>
  <c r="V37" i="82"/>
  <c r="W37" i="82"/>
  <c r="X37" i="82"/>
  <c r="Y37" i="82"/>
  <c r="Z37" i="82"/>
  <c r="AA37" i="82"/>
  <c r="AB37" i="82"/>
  <c r="AC37" i="82"/>
  <c r="AD37" i="82"/>
  <c r="AE37" i="82"/>
  <c r="AF37" i="82"/>
  <c r="H38" i="82"/>
  <c r="I38" i="82"/>
  <c r="J38" i="82"/>
  <c r="K38" i="82"/>
  <c r="L38" i="82"/>
  <c r="M38" i="82"/>
  <c r="N38" i="82"/>
  <c r="O38" i="82"/>
  <c r="P38" i="82"/>
  <c r="Q38" i="82"/>
  <c r="R38" i="82"/>
  <c r="S38" i="82"/>
  <c r="U38" i="82"/>
  <c r="V38" i="82"/>
  <c r="W38" i="82"/>
  <c r="X38" i="82"/>
  <c r="Y38" i="82"/>
  <c r="Z38" i="82"/>
  <c r="AA38" i="82"/>
  <c r="AB38" i="82"/>
  <c r="AC38" i="82"/>
  <c r="AD38" i="82"/>
  <c r="AE38" i="82"/>
  <c r="AF38" i="82"/>
  <c r="H39" i="82"/>
  <c r="I39" i="82"/>
  <c r="J39" i="82"/>
  <c r="K39" i="82"/>
  <c r="L39" i="82"/>
  <c r="M39" i="82"/>
  <c r="N39" i="82"/>
  <c r="O39" i="82"/>
  <c r="P39" i="82"/>
  <c r="Q39" i="82"/>
  <c r="R39" i="82"/>
  <c r="S39" i="82"/>
  <c r="U39" i="82"/>
  <c r="V39" i="82"/>
  <c r="W39" i="82"/>
  <c r="X39" i="82"/>
  <c r="Y39" i="82"/>
  <c r="Z39" i="82"/>
  <c r="AA39" i="82"/>
  <c r="AB39" i="82"/>
  <c r="AC39" i="82"/>
  <c r="AD39" i="82"/>
  <c r="AE39" i="82"/>
  <c r="AF39" i="82"/>
  <c r="H40" i="82"/>
  <c r="I40" i="82"/>
  <c r="J40" i="82"/>
  <c r="K40" i="82"/>
  <c r="L40" i="82"/>
  <c r="M40" i="82"/>
  <c r="N40" i="82"/>
  <c r="O40" i="82"/>
  <c r="P40" i="82"/>
  <c r="Q40" i="82"/>
  <c r="R40" i="82"/>
  <c r="S40" i="82"/>
  <c r="U40" i="82"/>
  <c r="V40" i="82"/>
  <c r="W40" i="82"/>
  <c r="X40" i="82"/>
  <c r="Y40" i="82"/>
  <c r="Z40" i="82"/>
  <c r="AA40" i="82"/>
  <c r="AB40" i="82"/>
  <c r="AC40" i="82"/>
  <c r="AD40" i="82"/>
  <c r="AE40" i="82"/>
  <c r="AF40" i="82"/>
  <c r="H41" i="82"/>
  <c r="I41" i="82"/>
  <c r="J41" i="82"/>
  <c r="K41" i="82"/>
  <c r="L41" i="82"/>
  <c r="M41" i="82"/>
  <c r="N41" i="82"/>
  <c r="O41" i="82"/>
  <c r="P41" i="82"/>
  <c r="Q41" i="82"/>
  <c r="R41" i="82"/>
  <c r="S41" i="82"/>
  <c r="U41" i="82"/>
  <c r="V41" i="82"/>
  <c r="W41" i="82"/>
  <c r="X41" i="82"/>
  <c r="Y41" i="82"/>
  <c r="Z41" i="82"/>
  <c r="AA41" i="82"/>
  <c r="AB41" i="82"/>
  <c r="AC41" i="82"/>
  <c r="AD41" i="82"/>
  <c r="AE41" i="82"/>
  <c r="AF41" i="82"/>
  <c r="H42" i="82"/>
  <c r="I42" i="82"/>
  <c r="J42" i="82"/>
  <c r="K42" i="82"/>
  <c r="L42" i="82"/>
  <c r="M42" i="82"/>
  <c r="N42" i="82"/>
  <c r="O42" i="82"/>
  <c r="P42" i="82"/>
  <c r="Q42" i="82"/>
  <c r="R42" i="82"/>
  <c r="S42" i="82"/>
  <c r="U42" i="82"/>
  <c r="V42" i="82"/>
  <c r="W42" i="82"/>
  <c r="X42" i="82"/>
  <c r="Y42" i="82"/>
  <c r="Z42" i="82"/>
  <c r="AA42" i="82"/>
  <c r="AB42" i="82"/>
  <c r="AC42" i="82"/>
  <c r="AD42" i="82"/>
  <c r="AE42" i="82"/>
  <c r="AF42" i="82"/>
  <c r="H43" i="82"/>
  <c r="I43" i="82"/>
  <c r="J43" i="82"/>
  <c r="K43" i="82"/>
  <c r="L43" i="82"/>
  <c r="M43" i="82"/>
  <c r="N43" i="82"/>
  <c r="O43" i="82"/>
  <c r="P43" i="82"/>
  <c r="Q43" i="82"/>
  <c r="R43" i="82"/>
  <c r="S43" i="82"/>
  <c r="U43" i="82"/>
  <c r="V43" i="82"/>
  <c r="W43" i="82"/>
  <c r="X43" i="82"/>
  <c r="Y43" i="82"/>
  <c r="Z43" i="82"/>
  <c r="AA43" i="82"/>
  <c r="AB43" i="82"/>
  <c r="AC43" i="82"/>
  <c r="AD43" i="82"/>
  <c r="AE43" i="82"/>
  <c r="AF43" i="82"/>
  <c r="H44" i="82"/>
  <c r="I44" i="82"/>
  <c r="J44" i="82"/>
  <c r="K44" i="82"/>
  <c r="L44" i="82"/>
  <c r="M44" i="82"/>
  <c r="N44" i="82"/>
  <c r="O44" i="82"/>
  <c r="P44" i="82"/>
  <c r="Q44" i="82"/>
  <c r="R44" i="82"/>
  <c r="S44" i="82"/>
  <c r="U44" i="82"/>
  <c r="V44" i="82"/>
  <c r="W44" i="82"/>
  <c r="X44" i="82"/>
  <c r="Y44" i="82"/>
  <c r="Z44" i="82"/>
  <c r="AA44" i="82"/>
  <c r="AB44" i="82"/>
  <c r="AC44" i="82"/>
  <c r="AD44" i="82"/>
  <c r="AE44" i="82"/>
  <c r="AF44" i="82"/>
  <c r="H45" i="82"/>
  <c r="I45" i="82"/>
  <c r="J45" i="82"/>
  <c r="K45" i="82"/>
  <c r="L45" i="82"/>
  <c r="M45" i="82"/>
  <c r="N45" i="82"/>
  <c r="O45" i="82"/>
  <c r="P45" i="82"/>
  <c r="Q45" i="82"/>
  <c r="R45" i="82"/>
  <c r="S45" i="82"/>
  <c r="U45" i="82"/>
  <c r="V45" i="82"/>
  <c r="W45" i="82"/>
  <c r="X45" i="82"/>
  <c r="Y45" i="82"/>
  <c r="Z45" i="82"/>
  <c r="AA45" i="82"/>
  <c r="AB45" i="82"/>
  <c r="AC45" i="82"/>
  <c r="AD45" i="82"/>
  <c r="AE45" i="82"/>
  <c r="AF45" i="82"/>
  <c r="H46" i="82"/>
  <c r="I46" i="82"/>
  <c r="J46" i="82"/>
  <c r="K46" i="82"/>
  <c r="L46" i="82"/>
  <c r="M46" i="82"/>
  <c r="N46" i="82"/>
  <c r="O46" i="82"/>
  <c r="P46" i="82"/>
  <c r="Q46" i="82"/>
  <c r="R46" i="82"/>
  <c r="S46" i="82"/>
  <c r="U46" i="82"/>
  <c r="V46" i="82"/>
  <c r="W46" i="82"/>
  <c r="X46" i="82"/>
  <c r="Y46" i="82"/>
  <c r="Z46" i="82"/>
  <c r="AA46" i="82"/>
  <c r="AB46" i="82"/>
  <c r="AC46" i="82"/>
  <c r="AD46" i="82"/>
  <c r="AE46" i="82"/>
  <c r="AF46" i="82"/>
  <c r="H47" i="82"/>
  <c r="I47" i="82"/>
  <c r="J47" i="82"/>
  <c r="K47" i="82"/>
  <c r="L47" i="82"/>
  <c r="M47" i="82"/>
  <c r="N47" i="82"/>
  <c r="O47" i="82"/>
  <c r="P47" i="82"/>
  <c r="Q47" i="82"/>
  <c r="R47" i="82"/>
  <c r="S47" i="82"/>
  <c r="U47" i="82"/>
  <c r="V47" i="82"/>
  <c r="W47" i="82"/>
  <c r="X47" i="82"/>
  <c r="Y47" i="82"/>
  <c r="Z47" i="82"/>
  <c r="AA47" i="82"/>
  <c r="AB47" i="82"/>
  <c r="AC47" i="82"/>
  <c r="AD47" i="82"/>
  <c r="AE47" i="82"/>
  <c r="AF47" i="82"/>
  <c r="H48" i="82"/>
  <c r="I48" i="82"/>
  <c r="J48" i="82"/>
  <c r="K48" i="82"/>
  <c r="L48" i="82"/>
  <c r="M48" i="82"/>
  <c r="N48" i="82"/>
  <c r="O48" i="82"/>
  <c r="P48" i="82"/>
  <c r="Q48" i="82"/>
  <c r="R48" i="82"/>
  <c r="S48" i="82"/>
  <c r="U48" i="82"/>
  <c r="V48" i="82"/>
  <c r="W48" i="82"/>
  <c r="X48" i="82"/>
  <c r="Y48" i="82"/>
  <c r="Z48" i="82"/>
  <c r="AA48" i="82"/>
  <c r="AB48" i="82"/>
  <c r="AC48" i="82"/>
  <c r="AD48" i="82"/>
  <c r="AE48" i="82"/>
  <c r="AF48" i="82"/>
  <c r="H49" i="82"/>
  <c r="I49" i="82"/>
  <c r="J49" i="82"/>
  <c r="K49" i="82"/>
  <c r="L49" i="82"/>
  <c r="M49" i="82"/>
  <c r="N49" i="82"/>
  <c r="O49" i="82"/>
  <c r="P49" i="82"/>
  <c r="Q49" i="82"/>
  <c r="R49" i="82"/>
  <c r="S49" i="82"/>
  <c r="U49" i="82"/>
  <c r="V49" i="82"/>
  <c r="W49" i="82"/>
  <c r="X49" i="82"/>
  <c r="Y49" i="82"/>
  <c r="Z49" i="82"/>
  <c r="AA49" i="82"/>
  <c r="AB49" i="82"/>
  <c r="AC49" i="82"/>
  <c r="AD49" i="82"/>
  <c r="AE49" i="82"/>
  <c r="AF49" i="82"/>
  <c r="H50" i="82"/>
  <c r="I50" i="82"/>
  <c r="J50" i="82"/>
  <c r="K50" i="82"/>
  <c r="L50" i="82"/>
  <c r="M50" i="82"/>
  <c r="N50" i="82"/>
  <c r="O50" i="82"/>
  <c r="P50" i="82"/>
  <c r="Q50" i="82"/>
  <c r="R50" i="82"/>
  <c r="S50" i="82"/>
  <c r="U50" i="82"/>
  <c r="V50" i="82"/>
  <c r="W50" i="82"/>
  <c r="X50" i="82"/>
  <c r="Y50" i="82"/>
  <c r="Z50" i="82"/>
  <c r="AA50" i="82"/>
  <c r="AB50" i="82"/>
  <c r="AC50" i="82"/>
  <c r="AD50" i="82"/>
  <c r="AE50" i="82"/>
  <c r="AF50" i="82"/>
  <c r="H51" i="82"/>
  <c r="I51" i="82"/>
  <c r="J51" i="82"/>
  <c r="K51" i="82"/>
  <c r="L51" i="82"/>
  <c r="M51" i="82"/>
  <c r="N51" i="82"/>
  <c r="O51" i="82"/>
  <c r="P51" i="82"/>
  <c r="Q51" i="82"/>
  <c r="R51" i="82"/>
  <c r="S51" i="82"/>
  <c r="U51" i="82"/>
  <c r="V51" i="82"/>
  <c r="W51" i="82"/>
  <c r="X51" i="82"/>
  <c r="Y51" i="82"/>
  <c r="Z51" i="82"/>
  <c r="AA51" i="82"/>
  <c r="AB51" i="82"/>
  <c r="AC51" i="82"/>
  <c r="AD51" i="82"/>
  <c r="AE51" i="82"/>
  <c r="AF51" i="82"/>
  <c r="H52" i="82"/>
  <c r="I52" i="82"/>
  <c r="J52" i="82"/>
  <c r="K52" i="82"/>
  <c r="L52" i="82"/>
  <c r="M52" i="82"/>
  <c r="N52" i="82"/>
  <c r="O52" i="82"/>
  <c r="P52" i="82"/>
  <c r="Q52" i="82"/>
  <c r="R52" i="82"/>
  <c r="S52" i="82"/>
  <c r="U52" i="82"/>
  <c r="V52" i="82"/>
  <c r="W52" i="82"/>
  <c r="X52" i="82"/>
  <c r="Y52" i="82"/>
  <c r="Z52" i="82"/>
  <c r="AA52" i="82"/>
  <c r="AB52" i="82"/>
  <c r="AC52" i="82"/>
  <c r="AD52" i="82"/>
  <c r="AE52" i="82"/>
  <c r="AF52" i="82"/>
  <c r="H53" i="82"/>
  <c r="I53" i="82"/>
  <c r="J53" i="82"/>
  <c r="K53" i="82"/>
  <c r="L53" i="82"/>
  <c r="M53" i="82"/>
  <c r="N53" i="82"/>
  <c r="O53" i="82"/>
  <c r="P53" i="82"/>
  <c r="Q53" i="82"/>
  <c r="R53" i="82"/>
  <c r="S53" i="82"/>
  <c r="U53" i="82"/>
  <c r="V53" i="82"/>
  <c r="W53" i="82"/>
  <c r="X53" i="82"/>
  <c r="Y53" i="82"/>
  <c r="Z53" i="82"/>
  <c r="AA53" i="82"/>
  <c r="AB53" i="82"/>
  <c r="AC53" i="82"/>
  <c r="AD53" i="82"/>
  <c r="AE53" i="82"/>
  <c r="AF53" i="82"/>
  <c r="H54" i="82"/>
  <c r="I54" i="82"/>
  <c r="J54" i="82"/>
  <c r="K54" i="82"/>
  <c r="L54" i="82"/>
  <c r="M54" i="82"/>
  <c r="N54" i="82"/>
  <c r="O54" i="82"/>
  <c r="P54" i="82"/>
  <c r="Q54" i="82"/>
  <c r="R54" i="82"/>
  <c r="S54" i="82"/>
  <c r="U54" i="82"/>
  <c r="V54" i="82"/>
  <c r="W54" i="82"/>
  <c r="X54" i="82"/>
  <c r="Y54" i="82"/>
  <c r="Z54" i="82"/>
  <c r="AA54" i="82"/>
  <c r="AB54" i="82"/>
  <c r="AC54" i="82"/>
  <c r="AD54" i="82"/>
  <c r="AE54" i="82"/>
  <c r="AF54" i="82"/>
  <c r="H55" i="82"/>
  <c r="I55" i="82"/>
  <c r="J55" i="82"/>
  <c r="K55" i="82"/>
  <c r="L55" i="82"/>
  <c r="M55" i="82"/>
  <c r="N55" i="82"/>
  <c r="O55" i="82"/>
  <c r="P55" i="82"/>
  <c r="Q55" i="82"/>
  <c r="R55" i="82"/>
  <c r="S55" i="82"/>
  <c r="U55" i="82"/>
  <c r="V55" i="82"/>
  <c r="W55" i="82"/>
  <c r="X55" i="82"/>
  <c r="Y55" i="82"/>
  <c r="Z55" i="82"/>
  <c r="AA55" i="82"/>
  <c r="AB55" i="82"/>
  <c r="AC55" i="82"/>
  <c r="AD55" i="82"/>
  <c r="AE55" i="82"/>
  <c r="AF55" i="82"/>
  <c r="H56" i="82"/>
  <c r="I56" i="82"/>
  <c r="J56" i="82"/>
  <c r="K56" i="82"/>
  <c r="L56" i="82"/>
  <c r="M56" i="82"/>
  <c r="N56" i="82"/>
  <c r="O56" i="82"/>
  <c r="P56" i="82"/>
  <c r="Q56" i="82"/>
  <c r="R56" i="82"/>
  <c r="S56" i="82"/>
  <c r="U56" i="82"/>
  <c r="V56" i="82"/>
  <c r="W56" i="82"/>
  <c r="X56" i="82"/>
  <c r="Y56" i="82"/>
  <c r="Z56" i="82"/>
  <c r="AA56" i="82"/>
  <c r="AB56" i="82"/>
  <c r="AC56" i="82"/>
  <c r="AD56" i="82"/>
  <c r="AE56" i="82"/>
  <c r="AF56" i="82"/>
  <c r="H57" i="82"/>
  <c r="I57" i="82"/>
  <c r="J57" i="82"/>
  <c r="K57" i="82"/>
  <c r="L57" i="82"/>
  <c r="M57" i="82"/>
  <c r="N57" i="82"/>
  <c r="O57" i="82"/>
  <c r="P57" i="82"/>
  <c r="Q57" i="82"/>
  <c r="R57" i="82"/>
  <c r="S57" i="82"/>
  <c r="U57" i="82"/>
  <c r="V57" i="82"/>
  <c r="W57" i="82"/>
  <c r="X57" i="82"/>
  <c r="Y57" i="82"/>
  <c r="Z57" i="82"/>
  <c r="AA57" i="82"/>
  <c r="AB57" i="82"/>
  <c r="AC57" i="82"/>
  <c r="AD57" i="82"/>
  <c r="AE57" i="82"/>
  <c r="AF57" i="82"/>
  <c r="H58" i="82"/>
  <c r="I58" i="82"/>
  <c r="J58" i="82"/>
  <c r="K58" i="82"/>
  <c r="L58" i="82"/>
  <c r="M58" i="82"/>
  <c r="N58" i="82"/>
  <c r="O58" i="82"/>
  <c r="P58" i="82"/>
  <c r="Q58" i="82"/>
  <c r="R58" i="82"/>
  <c r="S58" i="82"/>
  <c r="U58" i="82"/>
  <c r="V58" i="82"/>
  <c r="W58" i="82"/>
  <c r="X58" i="82"/>
  <c r="Y58" i="82"/>
  <c r="Z58" i="82"/>
  <c r="AA58" i="82"/>
  <c r="AB58" i="82"/>
  <c r="AC58" i="82"/>
  <c r="AD58" i="82"/>
  <c r="AE58" i="82"/>
  <c r="AF58" i="82"/>
  <c r="H14" i="81"/>
  <c r="I14" i="81"/>
  <c r="J14" i="81"/>
  <c r="K14" i="81"/>
  <c r="L14" i="81"/>
  <c r="M14" i="81"/>
  <c r="N14" i="81"/>
  <c r="O14" i="81"/>
  <c r="P14" i="81"/>
  <c r="Q14" i="81"/>
  <c r="R14" i="81"/>
  <c r="S14" i="81"/>
  <c r="U14" i="81"/>
  <c r="V14" i="81"/>
  <c r="W14" i="81"/>
  <c r="X14" i="81"/>
  <c r="Y14" i="81"/>
  <c r="Z14" i="81"/>
  <c r="AA14" i="81"/>
  <c r="AB14" i="81"/>
  <c r="AC14" i="81"/>
  <c r="AD14" i="81"/>
  <c r="AE14" i="81"/>
  <c r="AF14" i="81"/>
  <c r="H15" i="81"/>
  <c r="I15" i="81"/>
  <c r="J15" i="81"/>
  <c r="K15" i="81"/>
  <c r="L15" i="81"/>
  <c r="M15" i="81"/>
  <c r="N15" i="81"/>
  <c r="O15" i="81"/>
  <c r="P15" i="81"/>
  <c r="Q15" i="81"/>
  <c r="R15" i="81"/>
  <c r="S15" i="81"/>
  <c r="U15" i="81"/>
  <c r="V15" i="81"/>
  <c r="W15" i="81"/>
  <c r="X15" i="81"/>
  <c r="Y15" i="81"/>
  <c r="Z15" i="81"/>
  <c r="AA15" i="81"/>
  <c r="AB15" i="81"/>
  <c r="AC15" i="81"/>
  <c r="AD15" i="81"/>
  <c r="AE15" i="81"/>
  <c r="AF15" i="81"/>
  <c r="H16" i="81"/>
  <c r="I16" i="81"/>
  <c r="J16" i="81"/>
  <c r="K16" i="81"/>
  <c r="L16" i="81"/>
  <c r="M16" i="81"/>
  <c r="N16" i="81"/>
  <c r="O16" i="81"/>
  <c r="P16" i="81"/>
  <c r="Q16" i="81"/>
  <c r="R16" i="81"/>
  <c r="S16" i="81"/>
  <c r="U16" i="81"/>
  <c r="V16" i="81"/>
  <c r="W16" i="81"/>
  <c r="X16" i="81"/>
  <c r="Y16" i="81"/>
  <c r="Z16" i="81"/>
  <c r="AA16" i="81"/>
  <c r="AB16" i="81"/>
  <c r="AC16" i="81"/>
  <c r="AD16" i="81"/>
  <c r="AE16" i="81"/>
  <c r="AF16" i="81"/>
  <c r="H17" i="81"/>
  <c r="I17" i="81"/>
  <c r="J17" i="81"/>
  <c r="K17" i="81"/>
  <c r="L17" i="81"/>
  <c r="M17" i="81"/>
  <c r="N17" i="81"/>
  <c r="O17" i="81"/>
  <c r="P17" i="81"/>
  <c r="Q17" i="81"/>
  <c r="R17" i="81"/>
  <c r="S17" i="81"/>
  <c r="U17" i="81"/>
  <c r="V17" i="81"/>
  <c r="W17" i="81"/>
  <c r="X17" i="81"/>
  <c r="Y17" i="81"/>
  <c r="Z17" i="81"/>
  <c r="AA17" i="81"/>
  <c r="AB17" i="81"/>
  <c r="AC17" i="81"/>
  <c r="AD17" i="81"/>
  <c r="AE17" i="81"/>
  <c r="AF17" i="81"/>
  <c r="H18" i="81"/>
  <c r="I18" i="81"/>
  <c r="J18" i="81"/>
  <c r="K18" i="81"/>
  <c r="L18" i="81"/>
  <c r="M18" i="81"/>
  <c r="N18" i="81"/>
  <c r="O18" i="81"/>
  <c r="P18" i="81"/>
  <c r="Q18" i="81"/>
  <c r="R18" i="81"/>
  <c r="S18" i="81"/>
  <c r="U18" i="81"/>
  <c r="V18" i="81"/>
  <c r="W18" i="81"/>
  <c r="X18" i="81"/>
  <c r="Y18" i="81"/>
  <c r="Z18" i="81"/>
  <c r="AA18" i="81"/>
  <c r="AB18" i="81"/>
  <c r="AC18" i="81"/>
  <c r="AD18" i="81"/>
  <c r="AE18" i="81"/>
  <c r="AF18" i="81"/>
  <c r="H19" i="81"/>
  <c r="I19" i="81"/>
  <c r="J19" i="81"/>
  <c r="K19" i="81"/>
  <c r="L19" i="81"/>
  <c r="M19" i="81"/>
  <c r="N19" i="81"/>
  <c r="O19" i="81"/>
  <c r="P19" i="81"/>
  <c r="Q19" i="81"/>
  <c r="R19" i="81"/>
  <c r="S19" i="81"/>
  <c r="U19" i="81"/>
  <c r="V19" i="81"/>
  <c r="W19" i="81"/>
  <c r="X19" i="81"/>
  <c r="Y19" i="81"/>
  <c r="Z19" i="81"/>
  <c r="AA19" i="81"/>
  <c r="AB19" i="81"/>
  <c r="AC19" i="81"/>
  <c r="AD19" i="81"/>
  <c r="AE19" i="81"/>
  <c r="AF19" i="81"/>
  <c r="H20" i="81"/>
  <c r="I20" i="81"/>
  <c r="J20" i="81"/>
  <c r="K20" i="81"/>
  <c r="L20" i="81"/>
  <c r="M20" i="81"/>
  <c r="N20" i="81"/>
  <c r="O20" i="81"/>
  <c r="P20" i="81"/>
  <c r="Q20" i="81"/>
  <c r="R20" i="81"/>
  <c r="S20" i="81"/>
  <c r="U20" i="81"/>
  <c r="V20" i="81"/>
  <c r="W20" i="81"/>
  <c r="X20" i="81"/>
  <c r="Y20" i="81"/>
  <c r="Z20" i="81"/>
  <c r="AA20" i="81"/>
  <c r="AB20" i="81"/>
  <c r="AC20" i="81"/>
  <c r="AD20" i="81"/>
  <c r="AE20" i="81"/>
  <c r="AF20" i="81"/>
  <c r="H21" i="81"/>
  <c r="I21" i="81"/>
  <c r="J21" i="81"/>
  <c r="K21" i="81"/>
  <c r="L21" i="81"/>
  <c r="M21" i="81"/>
  <c r="N21" i="81"/>
  <c r="O21" i="81"/>
  <c r="P21" i="81"/>
  <c r="Q21" i="81"/>
  <c r="R21" i="81"/>
  <c r="S21" i="81"/>
  <c r="U21" i="81"/>
  <c r="V21" i="81"/>
  <c r="W21" i="81"/>
  <c r="X21" i="81"/>
  <c r="Y21" i="81"/>
  <c r="Z21" i="81"/>
  <c r="AA21" i="81"/>
  <c r="AB21" i="81"/>
  <c r="AC21" i="81"/>
  <c r="AD21" i="81"/>
  <c r="AE21" i="81"/>
  <c r="AF21" i="81"/>
  <c r="H22" i="81"/>
  <c r="I22" i="81"/>
  <c r="J22" i="81"/>
  <c r="K22" i="81"/>
  <c r="L22" i="81"/>
  <c r="M22" i="81"/>
  <c r="N22" i="81"/>
  <c r="O22" i="81"/>
  <c r="P22" i="81"/>
  <c r="Q22" i="81"/>
  <c r="R22" i="81"/>
  <c r="S22" i="81"/>
  <c r="U22" i="81"/>
  <c r="V22" i="81"/>
  <c r="W22" i="81"/>
  <c r="X22" i="81"/>
  <c r="Y22" i="81"/>
  <c r="Z22" i="81"/>
  <c r="AA22" i="81"/>
  <c r="AB22" i="81"/>
  <c r="AC22" i="81"/>
  <c r="AD22" i="81"/>
  <c r="AE22" i="81"/>
  <c r="AF22" i="81"/>
  <c r="H23" i="81"/>
  <c r="I23" i="81"/>
  <c r="J23" i="81"/>
  <c r="K23" i="81"/>
  <c r="L23" i="81"/>
  <c r="M23" i="81"/>
  <c r="N23" i="81"/>
  <c r="O23" i="81"/>
  <c r="P23" i="81"/>
  <c r="Q23" i="81"/>
  <c r="R23" i="81"/>
  <c r="S23" i="81"/>
  <c r="U23" i="81"/>
  <c r="V23" i="81"/>
  <c r="W23" i="81"/>
  <c r="X23" i="81"/>
  <c r="Y23" i="81"/>
  <c r="Z23" i="81"/>
  <c r="AA23" i="81"/>
  <c r="AB23" i="81"/>
  <c r="AC23" i="81"/>
  <c r="AD23" i="81"/>
  <c r="AE23" i="81"/>
  <c r="AF23" i="81"/>
  <c r="H24" i="81"/>
  <c r="I24" i="81"/>
  <c r="J24" i="81"/>
  <c r="K24" i="81"/>
  <c r="L24" i="81"/>
  <c r="M24" i="81"/>
  <c r="N24" i="81"/>
  <c r="O24" i="81"/>
  <c r="P24" i="81"/>
  <c r="Q24" i="81"/>
  <c r="R24" i="81"/>
  <c r="S24" i="81"/>
  <c r="U24" i="81"/>
  <c r="V24" i="81"/>
  <c r="W24" i="81"/>
  <c r="X24" i="81"/>
  <c r="Y24" i="81"/>
  <c r="Z24" i="81"/>
  <c r="AA24" i="81"/>
  <c r="AB24" i="81"/>
  <c r="AC24" i="81"/>
  <c r="AD24" i="81"/>
  <c r="AE24" i="81"/>
  <c r="AF24" i="81"/>
  <c r="H25" i="81"/>
  <c r="I25" i="81"/>
  <c r="J25" i="81"/>
  <c r="K25" i="81"/>
  <c r="L25" i="81"/>
  <c r="M25" i="81"/>
  <c r="N25" i="81"/>
  <c r="O25" i="81"/>
  <c r="P25" i="81"/>
  <c r="Q25" i="81"/>
  <c r="R25" i="81"/>
  <c r="S25" i="81"/>
  <c r="U25" i="81"/>
  <c r="V25" i="81"/>
  <c r="W25" i="81"/>
  <c r="X25" i="81"/>
  <c r="Y25" i="81"/>
  <c r="Z25" i="81"/>
  <c r="AA25" i="81"/>
  <c r="AB25" i="81"/>
  <c r="AC25" i="81"/>
  <c r="AD25" i="81"/>
  <c r="AE25" i="81"/>
  <c r="AF25" i="81"/>
  <c r="H26" i="81"/>
  <c r="I26" i="81"/>
  <c r="J26" i="81"/>
  <c r="K26" i="81"/>
  <c r="L26" i="81"/>
  <c r="M26" i="81"/>
  <c r="N26" i="81"/>
  <c r="O26" i="81"/>
  <c r="P26" i="81"/>
  <c r="Q26" i="81"/>
  <c r="R26" i="81"/>
  <c r="S26" i="81"/>
  <c r="U26" i="81"/>
  <c r="V26" i="81"/>
  <c r="W26" i="81"/>
  <c r="X26" i="81"/>
  <c r="Y26" i="81"/>
  <c r="Z26" i="81"/>
  <c r="AA26" i="81"/>
  <c r="AB26" i="81"/>
  <c r="AC26" i="81"/>
  <c r="AD26" i="81"/>
  <c r="AE26" i="81"/>
  <c r="AF26" i="81"/>
  <c r="H27" i="81"/>
  <c r="I27" i="81"/>
  <c r="J27" i="81"/>
  <c r="K27" i="81"/>
  <c r="L27" i="81"/>
  <c r="M27" i="81"/>
  <c r="N27" i="81"/>
  <c r="O27" i="81"/>
  <c r="P27" i="81"/>
  <c r="Q27" i="81"/>
  <c r="R27" i="81"/>
  <c r="S27" i="81"/>
  <c r="U27" i="81"/>
  <c r="V27" i="81"/>
  <c r="W27" i="81"/>
  <c r="X27" i="81"/>
  <c r="Y27" i="81"/>
  <c r="Z27" i="81"/>
  <c r="AA27" i="81"/>
  <c r="AB27" i="81"/>
  <c r="AC27" i="81"/>
  <c r="AD27" i="81"/>
  <c r="AE27" i="81"/>
  <c r="AF27" i="81"/>
  <c r="H28" i="81"/>
  <c r="I28" i="81"/>
  <c r="J28" i="81"/>
  <c r="K28" i="81"/>
  <c r="L28" i="81"/>
  <c r="M28" i="81"/>
  <c r="N28" i="81"/>
  <c r="O28" i="81"/>
  <c r="P28" i="81"/>
  <c r="Q28" i="81"/>
  <c r="R28" i="81"/>
  <c r="S28" i="81"/>
  <c r="U28" i="81"/>
  <c r="V28" i="81"/>
  <c r="W28" i="81"/>
  <c r="X28" i="81"/>
  <c r="Y28" i="81"/>
  <c r="Z28" i="81"/>
  <c r="AA28" i="81"/>
  <c r="AB28" i="81"/>
  <c r="AC28" i="81"/>
  <c r="AD28" i="81"/>
  <c r="AE28" i="81"/>
  <c r="AF28" i="81"/>
  <c r="H29" i="81"/>
  <c r="I29" i="81"/>
  <c r="J29" i="81"/>
  <c r="K29" i="81"/>
  <c r="L29" i="81"/>
  <c r="M29" i="81"/>
  <c r="N29" i="81"/>
  <c r="O29" i="81"/>
  <c r="P29" i="81"/>
  <c r="Q29" i="81"/>
  <c r="R29" i="81"/>
  <c r="S29" i="81"/>
  <c r="U29" i="81"/>
  <c r="V29" i="81"/>
  <c r="W29" i="81"/>
  <c r="X29" i="81"/>
  <c r="Y29" i="81"/>
  <c r="Z29" i="81"/>
  <c r="AA29" i="81"/>
  <c r="AB29" i="81"/>
  <c r="AC29" i="81"/>
  <c r="AD29" i="81"/>
  <c r="AE29" i="81"/>
  <c r="AF29" i="81"/>
  <c r="H30" i="81"/>
  <c r="I30" i="81"/>
  <c r="J30" i="81"/>
  <c r="K30" i="81"/>
  <c r="L30" i="81"/>
  <c r="M30" i="81"/>
  <c r="N30" i="81"/>
  <c r="O30" i="81"/>
  <c r="P30" i="81"/>
  <c r="Q30" i="81"/>
  <c r="R30" i="81"/>
  <c r="S30" i="81"/>
  <c r="U30" i="81"/>
  <c r="V30" i="81"/>
  <c r="W30" i="81"/>
  <c r="X30" i="81"/>
  <c r="Y30" i="81"/>
  <c r="Z30" i="81"/>
  <c r="AA30" i="81"/>
  <c r="AB30" i="81"/>
  <c r="AC30" i="81"/>
  <c r="AD30" i="81"/>
  <c r="AE30" i="81"/>
  <c r="AF30" i="81"/>
  <c r="H31" i="81"/>
  <c r="I31" i="81"/>
  <c r="J31" i="81"/>
  <c r="K31" i="81"/>
  <c r="L31" i="81"/>
  <c r="M31" i="81"/>
  <c r="N31" i="81"/>
  <c r="O31" i="81"/>
  <c r="P31" i="81"/>
  <c r="Q31" i="81"/>
  <c r="R31" i="81"/>
  <c r="S31" i="81"/>
  <c r="U31" i="81"/>
  <c r="V31" i="81"/>
  <c r="W31" i="81"/>
  <c r="X31" i="81"/>
  <c r="Y31" i="81"/>
  <c r="Z31" i="81"/>
  <c r="AA31" i="81"/>
  <c r="AB31" i="81"/>
  <c r="AC31" i="81"/>
  <c r="AD31" i="81"/>
  <c r="AE31" i="81"/>
  <c r="AF31" i="81"/>
  <c r="H32" i="81"/>
  <c r="I32" i="81"/>
  <c r="J32" i="81"/>
  <c r="K32" i="81"/>
  <c r="L32" i="81"/>
  <c r="M32" i="81"/>
  <c r="N32" i="81"/>
  <c r="O32" i="81"/>
  <c r="P32" i="81"/>
  <c r="Q32" i="81"/>
  <c r="R32" i="81"/>
  <c r="S32" i="81"/>
  <c r="U32" i="81"/>
  <c r="V32" i="81"/>
  <c r="W32" i="81"/>
  <c r="X32" i="81"/>
  <c r="Y32" i="81"/>
  <c r="Z32" i="81"/>
  <c r="AA32" i="81"/>
  <c r="AB32" i="81"/>
  <c r="AC32" i="81"/>
  <c r="AD32" i="81"/>
  <c r="AE32" i="81"/>
  <c r="AF32" i="81"/>
  <c r="H33" i="81"/>
  <c r="I33" i="81"/>
  <c r="J33" i="81"/>
  <c r="K33" i="81"/>
  <c r="L33" i="81"/>
  <c r="M33" i="81"/>
  <c r="N33" i="81"/>
  <c r="O33" i="81"/>
  <c r="P33" i="81"/>
  <c r="Q33" i="81"/>
  <c r="R33" i="81"/>
  <c r="S33" i="81"/>
  <c r="U33" i="81"/>
  <c r="V33" i="81"/>
  <c r="W33" i="81"/>
  <c r="X33" i="81"/>
  <c r="Y33" i="81"/>
  <c r="Z33" i="81"/>
  <c r="AA33" i="81"/>
  <c r="AB33" i="81"/>
  <c r="AC33" i="81"/>
  <c r="AD33" i="81"/>
  <c r="AE33" i="81"/>
  <c r="AF33" i="81"/>
  <c r="H34" i="81"/>
  <c r="I34" i="81"/>
  <c r="J34" i="81"/>
  <c r="K34" i="81"/>
  <c r="L34" i="81"/>
  <c r="M34" i="81"/>
  <c r="N34" i="81"/>
  <c r="O34" i="81"/>
  <c r="P34" i="81"/>
  <c r="Q34" i="81"/>
  <c r="R34" i="81"/>
  <c r="S34" i="81"/>
  <c r="U34" i="81"/>
  <c r="V34" i="81"/>
  <c r="W34" i="81"/>
  <c r="X34" i="81"/>
  <c r="Y34" i="81"/>
  <c r="Z34" i="81"/>
  <c r="AA34" i="81"/>
  <c r="AB34" i="81"/>
  <c r="AC34" i="81"/>
  <c r="AD34" i="81"/>
  <c r="AE34" i="81"/>
  <c r="AF34" i="81"/>
  <c r="H35" i="81"/>
  <c r="I35" i="81"/>
  <c r="J35" i="81"/>
  <c r="K35" i="81"/>
  <c r="L35" i="81"/>
  <c r="M35" i="81"/>
  <c r="N35" i="81"/>
  <c r="O35" i="81"/>
  <c r="P35" i="81"/>
  <c r="Q35" i="81"/>
  <c r="R35" i="81"/>
  <c r="S35" i="81"/>
  <c r="U35" i="81"/>
  <c r="V35" i="81"/>
  <c r="W35" i="81"/>
  <c r="X35" i="81"/>
  <c r="Y35" i="81"/>
  <c r="Z35" i="81"/>
  <c r="AA35" i="81"/>
  <c r="AB35" i="81"/>
  <c r="AC35" i="81"/>
  <c r="AD35" i="81"/>
  <c r="AE35" i="81"/>
  <c r="AF35" i="81"/>
  <c r="H36" i="81"/>
  <c r="I36" i="81"/>
  <c r="J36" i="81"/>
  <c r="K36" i="81"/>
  <c r="L36" i="81"/>
  <c r="M36" i="81"/>
  <c r="N36" i="81"/>
  <c r="O36" i="81"/>
  <c r="P36" i="81"/>
  <c r="Q36" i="81"/>
  <c r="R36" i="81"/>
  <c r="S36" i="81"/>
  <c r="U36" i="81"/>
  <c r="V36" i="81"/>
  <c r="W36" i="81"/>
  <c r="X36" i="81"/>
  <c r="Y36" i="81"/>
  <c r="Z36" i="81"/>
  <c r="AA36" i="81"/>
  <c r="AB36" i="81"/>
  <c r="AC36" i="81"/>
  <c r="AD36" i="81"/>
  <c r="AE36" i="81"/>
  <c r="AF36" i="81"/>
  <c r="H37" i="81"/>
  <c r="I37" i="81"/>
  <c r="J37" i="81"/>
  <c r="K37" i="81"/>
  <c r="L37" i="81"/>
  <c r="M37" i="81"/>
  <c r="N37" i="81"/>
  <c r="O37" i="81"/>
  <c r="P37" i="81"/>
  <c r="Q37" i="81"/>
  <c r="R37" i="81"/>
  <c r="S37" i="81"/>
  <c r="U37" i="81"/>
  <c r="V37" i="81"/>
  <c r="W37" i="81"/>
  <c r="X37" i="81"/>
  <c r="Y37" i="81"/>
  <c r="Z37" i="81"/>
  <c r="AA37" i="81"/>
  <c r="AB37" i="81"/>
  <c r="AC37" i="81"/>
  <c r="AD37" i="81"/>
  <c r="AE37" i="81"/>
  <c r="AF37" i="81"/>
  <c r="H38" i="81"/>
  <c r="I38" i="81"/>
  <c r="J38" i="81"/>
  <c r="K38" i="81"/>
  <c r="L38" i="81"/>
  <c r="M38" i="81"/>
  <c r="N38" i="81"/>
  <c r="O38" i="81"/>
  <c r="P38" i="81"/>
  <c r="Q38" i="81"/>
  <c r="R38" i="81"/>
  <c r="S38" i="81"/>
  <c r="U38" i="81"/>
  <c r="V38" i="81"/>
  <c r="W38" i="81"/>
  <c r="X38" i="81"/>
  <c r="Y38" i="81"/>
  <c r="Z38" i="81"/>
  <c r="AA38" i="81"/>
  <c r="AB38" i="81"/>
  <c r="AC38" i="81"/>
  <c r="AD38" i="81"/>
  <c r="AE38" i="81"/>
  <c r="AF38" i="81"/>
  <c r="H39" i="81"/>
  <c r="I39" i="81"/>
  <c r="J39" i="81"/>
  <c r="K39" i="81"/>
  <c r="L39" i="81"/>
  <c r="M39" i="81"/>
  <c r="N39" i="81"/>
  <c r="O39" i="81"/>
  <c r="P39" i="81"/>
  <c r="Q39" i="81"/>
  <c r="R39" i="81"/>
  <c r="S39" i="81"/>
  <c r="U39" i="81"/>
  <c r="V39" i="81"/>
  <c r="W39" i="81"/>
  <c r="X39" i="81"/>
  <c r="Y39" i="81"/>
  <c r="Z39" i="81"/>
  <c r="AA39" i="81"/>
  <c r="AB39" i="81"/>
  <c r="AC39" i="81"/>
  <c r="AD39" i="81"/>
  <c r="AE39" i="81"/>
  <c r="AF39" i="81"/>
  <c r="H40" i="81"/>
  <c r="I40" i="81"/>
  <c r="J40" i="81"/>
  <c r="K40" i="81"/>
  <c r="L40" i="81"/>
  <c r="M40" i="81"/>
  <c r="N40" i="81"/>
  <c r="O40" i="81"/>
  <c r="P40" i="81"/>
  <c r="Q40" i="81"/>
  <c r="R40" i="81"/>
  <c r="S40" i="81"/>
  <c r="U40" i="81"/>
  <c r="V40" i="81"/>
  <c r="W40" i="81"/>
  <c r="X40" i="81"/>
  <c r="Y40" i="81"/>
  <c r="Z40" i="81"/>
  <c r="AA40" i="81"/>
  <c r="AB40" i="81"/>
  <c r="AC40" i="81"/>
  <c r="AD40" i="81"/>
  <c r="AE40" i="81"/>
  <c r="AF40" i="81"/>
  <c r="H41" i="81"/>
  <c r="I41" i="81"/>
  <c r="J41" i="81"/>
  <c r="K41" i="81"/>
  <c r="L41" i="81"/>
  <c r="M41" i="81"/>
  <c r="N41" i="81"/>
  <c r="O41" i="81"/>
  <c r="P41" i="81"/>
  <c r="Q41" i="81"/>
  <c r="R41" i="81"/>
  <c r="S41" i="81"/>
  <c r="U41" i="81"/>
  <c r="V41" i="81"/>
  <c r="W41" i="81"/>
  <c r="X41" i="81"/>
  <c r="Y41" i="81"/>
  <c r="Z41" i="81"/>
  <c r="AA41" i="81"/>
  <c r="AB41" i="81"/>
  <c r="AC41" i="81"/>
  <c r="AD41" i="81"/>
  <c r="AE41" i="81"/>
  <c r="AF41" i="81"/>
  <c r="H42" i="81"/>
  <c r="I42" i="81"/>
  <c r="J42" i="81"/>
  <c r="K42" i="81"/>
  <c r="L42" i="81"/>
  <c r="M42" i="81"/>
  <c r="N42" i="81"/>
  <c r="O42" i="81"/>
  <c r="P42" i="81"/>
  <c r="Q42" i="81"/>
  <c r="R42" i="81"/>
  <c r="S42" i="81"/>
  <c r="U42" i="81"/>
  <c r="V42" i="81"/>
  <c r="W42" i="81"/>
  <c r="X42" i="81"/>
  <c r="Y42" i="81"/>
  <c r="Z42" i="81"/>
  <c r="AA42" i="81"/>
  <c r="AB42" i="81"/>
  <c r="AC42" i="81"/>
  <c r="AD42" i="81"/>
  <c r="AE42" i="81"/>
  <c r="AF42" i="81"/>
  <c r="H43" i="81"/>
  <c r="I43" i="81"/>
  <c r="J43" i="81"/>
  <c r="K43" i="81"/>
  <c r="L43" i="81"/>
  <c r="M43" i="81"/>
  <c r="N43" i="81"/>
  <c r="O43" i="81"/>
  <c r="P43" i="81"/>
  <c r="Q43" i="81"/>
  <c r="R43" i="81"/>
  <c r="S43" i="81"/>
  <c r="U43" i="81"/>
  <c r="V43" i="81"/>
  <c r="W43" i="81"/>
  <c r="X43" i="81"/>
  <c r="Y43" i="81"/>
  <c r="Z43" i="81"/>
  <c r="AA43" i="81"/>
  <c r="AB43" i="81"/>
  <c r="AC43" i="81"/>
  <c r="AD43" i="81"/>
  <c r="AE43" i="81"/>
  <c r="AF43" i="81"/>
  <c r="H44" i="81"/>
  <c r="I44" i="81"/>
  <c r="J44" i="81"/>
  <c r="K44" i="81"/>
  <c r="L44" i="81"/>
  <c r="M44" i="81"/>
  <c r="N44" i="81"/>
  <c r="O44" i="81"/>
  <c r="P44" i="81"/>
  <c r="Q44" i="81"/>
  <c r="R44" i="81"/>
  <c r="S44" i="81"/>
  <c r="U44" i="81"/>
  <c r="V44" i="81"/>
  <c r="W44" i="81"/>
  <c r="X44" i="81"/>
  <c r="Y44" i="81"/>
  <c r="Z44" i="81"/>
  <c r="AA44" i="81"/>
  <c r="AB44" i="81"/>
  <c r="AC44" i="81"/>
  <c r="AD44" i="81"/>
  <c r="AE44" i="81"/>
  <c r="AF44" i="81"/>
  <c r="H45" i="81"/>
  <c r="I45" i="81"/>
  <c r="J45" i="81"/>
  <c r="K45" i="81"/>
  <c r="L45" i="81"/>
  <c r="M45" i="81"/>
  <c r="N45" i="81"/>
  <c r="O45" i="81"/>
  <c r="P45" i="81"/>
  <c r="Q45" i="81"/>
  <c r="R45" i="81"/>
  <c r="S45" i="81"/>
  <c r="U45" i="81"/>
  <c r="V45" i="81"/>
  <c r="W45" i="81"/>
  <c r="X45" i="81"/>
  <c r="Y45" i="81"/>
  <c r="Z45" i="81"/>
  <c r="AA45" i="81"/>
  <c r="AB45" i="81"/>
  <c r="AC45" i="81"/>
  <c r="AD45" i="81"/>
  <c r="AE45" i="81"/>
  <c r="AF45" i="81"/>
  <c r="H46" i="81"/>
  <c r="I46" i="81"/>
  <c r="J46" i="81"/>
  <c r="K46" i="81"/>
  <c r="L46" i="81"/>
  <c r="M46" i="81"/>
  <c r="N46" i="81"/>
  <c r="O46" i="81"/>
  <c r="P46" i="81"/>
  <c r="Q46" i="81"/>
  <c r="R46" i="81"/>
  <c r="S46" i="81"/>
  <c r="U46" i="81"/>
  <c r="V46" i="81"/>
  <c r="W46" i="81"/>
  <c r="X46" i="81"/>
  <c r="Y46" i="81"/>
  <c r="Z46" i="81"/>
  <c r="AA46" i="81"/>
  <c r="AB46" i="81"/>
  <c r="AC46" i="81"/>
  <c r="AD46" i="81"/>
  <c r="AE46" i="81"/>
  <c r="AF46" i="81"/>
  <c r="H47" i="81"/>
  <c r="I47" i="81"/>
  <c r="J47" i="81"/>
  <c r="K47" i="81"/>
  <c r="L47" i="81"/>
  <c r="M47" i="81"/>
  <c r="N47" i="81"/>
  <c r="O47" i="81"/>
  <c r="P47" i="81"/>
  <c r="Q47" i="81"/>
  <c r="R47" i="81"/>
  <c r="S47" i="81"/>
  <c r="U47" i="81"/>
  <c r="V47" i="81"/>
  <c r="W47" i="81"/>
  <c r="X47" i="81"/>
  <c r="Y47" i="81"/>
  <c r="Z47" i="81"/>
  <c r="AA47" i="81"/>
  <c r="AB47" i="81"/>
  <c r="AC47" i="81"/>
  <c r="AD47" i="81"/>
  <c r="AE47" i="81"/>
  <c r="AF47" i="81"/>
  <c r="H48" i="81"/>
  <c r="I48" i="81"/>
  <c r="J48" i="81"/>
  <c r="K48" i="81"/>
  <c r="L48" i="81"/>
  <c r="M48" i="81"/>
  <c r="N48" i="81"/>
  <c r="O48" i="81"/>
  <c r="P48" i="81"/>
  <c r="Q48" i="81"/>
  <c r="R48" i="81"/>
  <c r="S48" i="81"/>
  <c r="U48" i="81"/>
  <c r="V48" i="81"/>
  <c r="W48" i="81"/>
  <c r="X48" i="81"/>
  <c r="Y48" i="81"/>
  <c r="Z48" i="81"/>
  <c r="AA48" i="81"/>
  <c r="AB48" i="81"/>
  <c r="AC48" i="81"/>
  <c r="AD48" i="81"/>
  <c r="AE48" i="81"/>
  <c r="AF48" i="81"/>
  <c r="H49" i="81"/>
  <c r="I49" i="81"/>
  <c r="J49" i="81"/>
  <c r="K49" i="81"/>
  <c r="L49" i="81"/>
  <c r="M49" i="81"/>
  <c r="N49" i="81"/>
  <c r="O49" i="81"/>
  <c r="P49" i="81"/>
  <c r="Q49" i="81"/>
  <c r="R49" i="81"/>
  <c r="S49" i="81"/>
  <c r="U49" i="81"/>
  <c r="V49" i="81"/>
  <c r="W49" i="81"/>
  <c r="X49" i="81"/>
  <c r="Y49" i="81"/>
  <c r="Z49" i="81"/>
  <c r="AA49" i="81"/>
  <c r="AB49" i="81"/>
  <c r="AC49" i="81"/>
  <c r="AD49" i="81"/>
  <c r="AE49" i="81"/>
  <c r="AF49" i="81"/>
  <c r="H50" i="81"/>
  <c r="I50" i="81"/>
  <c r="J50" i="81"/>
  <c r="K50" i="81"/>
  <c r="L50" i="81"/>
  <c r="M50" i="81"/>
  <c r="N50" i="81"/>
  <c r="O50" i="81"/>
  <c r="P50" i="81"/>
  <c r="Q50" i="81"/>
  <c r="R50" i="81"/>
  <c r="S50" i="81"/>
  <c r="U50" i="81"/>
  <c r="V50" i="81"/>
  <c r="W50" i="81"/>
  <c r="X50" i="81"/>
  <c r="Y50" i="81"/>
  <c r="Z50" i="81"/>
  <c r="AA50" i="81"/>
  <c r="AB50" i="81"/>
  <c r="AC50" i="81"/>
  <c r="AD50" i="81"/>
  <c r="AE50" i="81"/>
  <c r="AF50" i="81"/>
  <c r="H51" i="81"/>
  <c r="I51" i="81"/>
  <c r="J51" i="81"/>
  <c r="K51" i="81"/>
  <c r="L51" i="81"/>
  <c r="M51" i="81"/>
  <c r="N51" i="81"/>
  <c r="O51" i="81"/>
  <c r="P51" i="81"/>
  <c r="Q51" i="81"/>
  <c r="R51" i="81"/>
  <c r="S51" i="81"/>
  <c r="U51" i="81"/>
  <c r="V51" i="81"/>
  <c r="W51" i="81"/>
  <c r="X51" i="81"/>
  <c r="Y51" i="81"/>
  <c r="Z51" i="81"/>
  <c r="AA51" i="81"/>
  <c r="AB51" i="81"/>
  <c r="AC51" i="81"/>
  <c r="AD51" i="81"/>
  <c r="AE51" i="81"/>
  <c r="AF51" i="81"/>
  <c r="H52" i="81"/>
  <c r="I52" i="81"/>
  <c r="J52" i="81"/>
  <c r="K52" i="81"/>
  <c r="L52" i="81"/>
  <c r="M52" i="81"/>
  <c r="N52" i="81"/>
  <c r="O52" i="81"/>
  <c r="P52" i="81"/>
  <c r="Q52" i="81"/>
  <c r="R52" i="81"/>
  <c r="S52" i="81"/>
  <c r="U52" i="81"/>
  <c r="V52" i="81"/>
  <c r="W52" i="81"/>
  <c r="X52" i="81"/>
  <c r="Y52" i="81"/>
  <c r="Z52" i="81"/>
  <c r="AA52" i="81"/>
  <c r="AB52" i="81"/>
  <c r="AC52" i="81"/>
  <c r="AD52" i="81"/>
  <c r="AE52" i="81"/>
  <c r="AF52" i="81"/>
  <c r="H53" i="81"/>
  <c r="I53" i="81"/>
  <c r="J53" i="81"/>
  <c r="K53" i="81"/>
  <c r="L53" i="81"/>
  <c r="M53" i="81"/>
  <c r="N53" i="81"/>
  <c r="O53" i="81"/>
  <c r="P53" i="81"/>
  <c r="Q53" i="81"/>
  <c r="R53" i="81"/>
  <c r="S53" i="81"/>
  <c r="U53" i="81"/>
  <c r="V53" i="81"/>
  <c r="W53" i="81"/>
  <c r="X53" i="81"/>
  <c r="Y53" i="81"/>
  <c r="Z53" i="81"/>
  <c r="AA53" i="81"/>
  <c r="AB53" i="81"/>
  <c r="AC53" i="81"/>
  <c r="AD53" i="81"/>
  <c r="AE53" i="81"/>
  <c r="AF53" i="81"/>
  <c r="H54" i="81"/>
  <c r="I54" i="81"/>
  <c r="J54" i="81"/>
  <c r="K54" i="81"/>
  <c r="L54" i="81"/>
  <c r="M54" i="81"/>
  <c r="N54" i="81"/>
  <c r="O54" i="81"/>
  <c r="P54" i="81"/>
  <c r="Q54" i="81"/>
  <c r="R54" i="81"/>
  <c r="S54" i="81"/>
  <c r="U54" i="81"/>
  <c r="V54" i="81"/>
  <c r="W54" i="81"/>
  <c r="X54" i="81"/>
  <c r="Y54" i="81"/>
  <c r="Z54" i="81"/>
  <c r="AA54" i="81"/>
  <c r="AB54" i="81"/>
  <c r="AC54" i="81"/>
  <c r="AD54" i="81"/>
  <c r="AE54" i="81"/>
  <c r="AF54" i="81"/>
  <c r="H55" i="81"/>
  <c r="I55" i="81"/>
  <c r="J55" i="81"/>
  <c r="K55" i="81"/>
  <c r="L55" i="81"/>
  <c r="M55" i="81"/>
  <c r="N55" i="81"/>
  <c r="O55" i="81"/>
  <c r="P55" i="81"/>
  <c r="Q55" i="81"/>
  <c r="R55" i="81"/>
  <c r="S55" i="81"/>
  <c r="U55" i="81"/>
  <c r="V55" i="81"/>
  <c r="W55" i="81"/>
  <c r="X55" i="81"/>
  <c r="Y55" i="81"/>
  <c r="Z55" i="81"/>
  <c r="AA55" i="81"/>
  <c r="AB55" i="81"/>
  <c r="AC55" i="81"/>
  <c r="AD55" i="81"/>
  <c r="AE55" i="81"/>
  <c r="AF55" i="81"/>
  <c r="H56" i="81"/>
  <c r="I56" i="81"/>
  <c r="J56" i="81"/>
  <c r="K56" i="81"/>
  <c r="L56" i="81"/>
  <c r="M56" i="81"/>
  <c r="N56" i="81"/>
  <c r="O56" i="81"/>
  <c r="P56" i="81"/>
  <c r="Q56" i="81"/>
  <c r="R56" i="81"/>
  <c r="S56" i="81"/>
  <c r="U56" i="81"/>
  <c r="V56" i="81"/>
  <c r="W56" i="81"/>
  <c r="X56" i="81"/>
  <c r="Y56" i="81"/>
  <c r="Z56" i="81"/>
  <c r="AA56" i="81"/>
  <c r="AB56" i="81"/>
  <c r="AC56" i="81"/>
  <c r="AD56" i="81"/>
  <c r="AE56" i="81"/>
  <c r="AF56" i="81"/>
  <c r="H57" i="81"/>
  <c r="I57" i="81"/>
  <c r="J57" i="81"/>
  <c r="K57" i="81"/>
  <c r="L57" i="81"/>
  <c r="M57" i="81"/>
  <c r="N57" i="81"/>
  <c r="O57" i="81"/>
  <c r="P57" i="81"/>
  <c r="Q57" i="81"/>
  <c r="R57" i="81"/>
  <c r="S57" i="81"/>
  <c r="U57" i="81"/>
  <c r="V57" i="81"/>
  <c r="W57" i="81"/>
  <c r="X57" i="81"/>
  <c r="Y57" i="81"/>
  <c r="Z57" i="81"/>
  <c r="AA57" i="81"/>
  <c r="AB57" i="81"/>
  <c r="AC57" i="81"/>
  <c r="AD57" i="81"/>
  <c r="AE57" i="81"/>
  <c r="AF57" i="81"/>
  <c r="H58" i="81"/>
  <c r="I58" i="81"/>
  <c r="J58" i="81"/>
  <c r="K58" i="81"/>
  <c r="L58" i="81"/>
  <c r="M58" i="81"/>
  <c r="N58" i="81"/>
  <c r="O58" i="81"/>
  <c r="P58" i="81"/>
  <c r="Q58" i="81"/>
  <c r="R58" i="81"/>
  <c r="S58" i="81"/>
  <c r="U58" i="81"/>
  <c r="V58" i="81"/>
  <c r="W58" i="81"/>
  <c r="X58" i="81"/>
  <c r="Y58" i="81"/>
  <c r="Z58" i="81"/>
  <c r="AA58" i="81"/>
  <c r="AB58" i="81"/>
  <c r="AC58" i="81"/>
  <c r="AD58" i="81"/>
  <c r="AE58" i="81"/>
  <c r="AF58" i="81"/>
  <c r="H14" i="80"/>
  <c r="I14" i="80"/>
  <c r="J14" i="80"/>
  <c r="K14" i="80"/>
  <c r="L14" i="80"/>
  <c r="M14" i="80"/>
  <c r="N14" i="80"/>
  <c r="O14" i="80"/>
  <c r="P14" i="80"/>
  <c r="Q14" i="80"/>
  <c r="R14" i="80"/>
  <c r="S14" i="80"/>
  <c r="U14" i="80"/>
  <c r="V14" i="80"/>
  <c r="W14" i="80"/>
  <c r="X14" i="80"/>
  <c r="Y14" i="80"/>
  <c r="Z14" i="80"/>
  <c r="AA14" i="80"/>
  <c r="AB14" i="80"/>
  <c r="AC14" i="80"/>
  <c r="AD14" i="80"/>
  <c r="AE14" i="80"/>
  <c r="AF14" i="80"/>
  <c r="H15" i="80"/>
  <c r="I15" i="80"/>
  <c r="J15" i="80"/>
  <c r="K15" i="80"/>
  <c r="L15" i="80"/>
  <c r="M15" i="80"/>
  <c r="N15" i="80"/>
  <c r="O15" i="80"/>
  <c r="P15" i="80"/>
  <c r="Q15" i="80"/>
  <c r="R15" i="80"/>
  <c r="S15" i="80"/>
  <c r="U15" i="80"/>
  <c r="V15" i="80"/>
  <c r="W15" i="80"/>
  <c r="X15" i="80"/>
  <c r="Y15" i="80"/>
  <c r="Z15" i="80"/>
  <c r="AA15" i="80"/>
  <c r="AB15" i="80"/>
  <c r="AC15" i="80"/>
  <c r="AD15" i="80"/>
  <c r="AE15" i="80"/>
  <c r="AF15" i="80"/>
  <c r="H16" i="80"/>
  <c r="I16" i="80"/>
  <c r="J16" i="80"/>
  <c r="K16" i="80"/>
  <c r="L16" i="80"/>
  <c r="M16" i="80"/>
  <c r="N16" i="80"/>
  <c r="O16" i="80"/>
  <c r="P16" i="80"/>
  <c r="Q16" i="80"/>
  <c r="R16" i="80"/>
  <c r="S16" i="80"/>
  <c r="U16" i="80"/>
  <c r="V16" i="80"/>
  <c r="W16" i="80"/>
  <c r="X16" i="80"/>
  <c r="Y16" i="80"/>
  <c r="Z16" i="80"/>
  <c r="AA16" i="80"/>
  <c r="AB16" i="80"/>
  <c r="AC16" i="80"/>
  <c r="AD16" i="80"/>
  <c r="AE16" i="80"/>
  <c r="AF16" i="80"/>
  <c r="H17" i="80"/>
  <c r="I17" i="80"/>
  <c r="J17" i="80"/>
  <c r="K17" i="80"/>
  <c r="L17" i="80"/>
  <c r="M17" i="80"/>
  <c r="N17" i="80"/>
  <c r="O17" i="80"/>
  <c r="P17" i="80"/>
  <c r="Q17" i="80"/>
  <c r="R17" i="80"/>
  <c r="S17" i="80"/>
  <c r="U17" i="80"/>
  <c r="V17" i="80"/>
  <c r="W17" i="80"/>
  <c r="X17" i="80"/>
  <c r="Y17" i="80"/>
  <c r="Z17" i="80"/>
  <c r="AA17" i="80"/>
  <c r="AB17" i="80"/>
  <c r="AC17" i="80"/>
  <c r="AD17" i="80"/>
  <c r="AE17" i="80"/>
  <c r="AF17" i="80"/>
  <c r="H18" i="80"/>
  <c r="I18" i="80"/>
  <c r="J18" i="80"/>
  <c r="K18" i="80"/>
  <c r="L18" i="80"/>
  <c r="M18" i="80"/>
  <c r="N18" i="80"/>
  <c r="O18" i="80"/>
  <c r="P18" i="80"/>
  <c r="Q18" i="80"/>
  <c r="R18" i="80"/>
  <c r="S18" i="80"/>
  <c r="U18" i="80"/>
  <c r="V18" i="80"/>
  <c r="W18" i="80"/>
  <c r="X18" i="80"/>
  <c r="Y18" i="80"/>
  <c r="Z18" i="80"/>
  <c r="AA18" i="80"/>
  <c r="AB18" i="80"/>
  <c r="AC18" i="80"/>
  <c r="AD18" i="80"/>
  <c r="AE18" i="80"/>
  <c r="AF18" i="80"/>
  <c r="H19" i="80"/>
  <c r="I19" i="80"/>
  <c r="J19" i="80"/>
  <c r="K19" i="80"/>
  <c r="L19" i="80"/>
  <c r="M19" i="80"/>
  <c r="N19" i="80"/>
  <c r="O19" i="80"/>
  <c r="P19" i="80"/>
  <c r="Q19" i="80"/>
  <c r="R19" i="80"/>
  <c r="S19" i="80"/>
  <c r="U19" i="80"/>
  <c r="V19" i="80"/>
  <c r="W19" i="80"/>
  <c r="X19" i="80"/>
  <c r="Y19" i="80"/>
  <c r="Z19" i="80"/>
  <c r="AA19" i="80"/>
  <c r="AB19" i="80"/>
  <c r="AC19" i="80"/>
  <c r="AD19" i="80"/>
  <c r="AE19" i="80"/>
  <c r="AF19" i="80"/>
  <c r="H20" i="80"/>
  <c r="I20" i="80"/>
  <c r="J20" i="80"/>
  <c r="K20" i="80"/>
  <c r="L20" i="80"/>
  <c r="M20" i="80"/>
  <c r="N20" i="80"/>
  <c r="O20" i="80"/>
  <c r="P20" i="80"/>
  <c r="Q20" i="80"/>
  <c r="R20" i="80"/>
  <c r="S20" i="80"/>
  <c r="U20" i="80"/>
  <c r="V20" i="80"/>
  <c r="W20" i="80"/>
  <c r="X20" i="80"/>
  <c r="Y20" i="80"/>
  <c r="Z20" i="80"/>
  <c r="AA20" i="80"/>
  <c r="AB20" i="80"/>
  <c r="AC20" i="80"/>
  <c r="AD20" i="80"/>
  <c r="AE20" i="80"/>
  <c r="AF20" i="80"/>
  <c r="H21" i="80"/>
  <c r="I21" i="80"/>
  <c r="J21" i="80"/>
  <c r="K21" i="80"/>
  <c r="L21" i="80"/>
  <c r="M21" i="80"/>
  <c r="N21" i="80"/>
  <c r="O21" i="80"/>
  <c r="P21" i="80"/>
  <c r="Q21" i="80"/>
  <c r="R21" i="80"/>
  <c r="S21" i="80"/>
  <c r="U21" i="80"/>
  <c r="V21" i="80"/>
  <c r="W21" i="80"/>
  <c r="X21" i="80"/>
  <c r="Y21" i="80"/>
  <c r="Z21" i="80"/>
  <c r="AA21" i="80"/>
  <c r="AB21" i="80"/>
  <c r="AC21" i="80"/>
  <c r="AD21" i="80"/>
  <c r="AE21" i="80"/>
  <c r="AF21" i="80"/>
  <c r="H22" i="80"/>
  <c r="I22" i="80"/>
  <c r="J22" i="80"/>
  <c r="K22" i="80"/>
  <c r="L22" i="80"/>
  <c r="M22" i="80"/>
  <c r="N22" i="80"/>
  <c r="O22" i="80"/>
  <c r="P22" i="80"/>
  <c r="Q22" i="80"/>
  <c r="R22" i="80"/>
  <c r="S22" i="80"/>
  <c r="U22" i="80"/>
  <c r="V22" i="80"/>
  <c r="W22" i="80"/>
  <c r="X22" i="80"/>
  <c r="Y22" i="80"/>
  <c r="Z22" i="80"/>
  <c r="AA22" i="80"/>
  <c r="AB22" i="80"/>
  <c r="AC22" i="80"/>
  <c r="AD22" i="80"/>
  <c r="AE22" i="80"/>
  <c r="AF22" i="80"/>
  <c r="H23" i="80"/>
  <c r="I23" i="80"/>
  <c r="J23" i="80"/>
  <c r="K23" i="80"/>
  <c r="L23" i="80"/>
  <c r="M23" i="80"/>
  <c r="N23" i="80"/>
  <c r="O23" i="80"/>
  <c r="P23" i="80"/>
  <c r="Q23" i="80"/>
  <c r="R23" i="80"/>
  <c r="S23" i="80"/>
  <c r="U23" i="80"/>
  <c r="V23" i="80"/>
  <c r="W23" i="80"/>
  <c r="X23" i="80"/>
  <c r="Y23" i="80"/>
  <c r="Z23" i="80"/>
  <c r="AA23" i="80"/>
  <c r="AB23" i="80"/>
  <c r="AC23" i="80"/>
  <c r="AD23" i="80"/>
  <c r="AE23" i="80"/>
  <c r="AF23" i="80"/>
  <c r="H24" i="80"/>
  <c r="I24" i="80"/>
  <c r="J24" i="80"/>
  <c r="K24" i="80"/>
  <c r="L24" i="80"/>
  <c r="M24" i="80"/>
  <c r="N24" i="80"/>
  <c r="O24" i="80"/>
  <c r="P24" i="80"/>
  <c r="Q24" i="80"/>
  <c r="R24" i="80"/>
  <c r="S24" i="80"/>
  <c r="U24" i="80"/>
  <c r="V24" i="80"/>
  <c r="W24" i="80"/>
  <c r="X24" i="80"/>
  <c r="Y24" i="80"/>
  <c r="Z24" i="80"/>
  <c r="AA24" i="80"/>
  <c r="AB24" i="80"/>
  <c r="AC24" i="80"/>
  <c r="AD24" i="80"/>
  <c r="AE24" i="80"/>
  <c r="AF24" i="80"/>
  <c r="H25" i="80"/>
  <c r="I25" i="80"/>
  <c r="J25" i="80"/>
  <c r="K25" i="80"/>
  <c r="L25" i="80"/>
  <c r="M25" i="80"/>
  <c r="N25" i="80"/>
  <c r="O25" i="80"/>
  <c r="P25" i="80"/>
  <c r="Q25" i="80"/>
  <c r="R25" i="80"/>
  <c r="S25" i="80"/>
  <c r="U25" i="80"/>
  <c r="V25" i="80"/>
  <c r="W25" i="80"/>
  <c r="X25" i="80"/>
  <c r="Y25" i="80"/>
  <c r="Z25" i="80"/>
  <c r="AA25" i="80"/>
  <c r="AB25" i="80"/>
  <c r="AC25" i="80"/>
  <c r="AD25" i="80"/>
  <c r="AE25" i="80"/>
  <c r="AF25" i="80"/>
  <c r="H26" i="80"/>
  <c r="I26" i="80"/>
  <c r="J26" i="80"/>
  <c r="K26" i="80"/>
  <c r="L26" i="80"/>
  <c r="M26" i="80"/>
  <c r="N26" i="80"/>
  <c r="O26" i="80"/>
  <c r="P26" i="80"/>
  <c r="Q26" i="80"/>
  <c r="R26" i="80"/>
  <c r="S26" i="80"/>
  <c r="U26" i="80"/>
  <c r="V26" i="80"/>
  <c r="W26" i="80"/>
  <c r="X26" i="80"/>
  <c r="Y26" i="80"/>
  <c r="Z26" i="80"/>
  <c r="AA26" i="80"/>
  <c r="AB26" i="80"/>
  <c r="AC26" i="80"/>
  <c r="AD26" i="80"/>
  <c r="AE26" i="80"/>
  <c r="AF26" i="80"/>
  <c r="H27" i="80"/>
  <c r="I27" i="80"/>
  <c r="J27" i="80"/>
  <c r="K27" i="80"/>
  <c r="L27" i="80"/>
  <c r="M27" i="80"/>
  <c r="N27" i="80"/>
  <c r="O27" i="80"/>
  <c r="P27" i="80"/>
  <c r="Q27" i="80"/>
  <c r="R27" i="80"/>
  <c r="S27" i="80"/>
  <c r="U27" i="80"/>
  <c r="V27" i="80"/>
  <c r="W27" i="80"/>
  <c r="X27" i="80"/>
  <c r="Y27" i="80"/>
  <c r="Z27" i="80"/>
  <c r="AA27" i="80"/>
  <c r="AB27" i="80"/>
  <c r="AC27" i="80"/>
  <c r="AD27" i="80"/>
  <c r="AE27" i="80"/>
  <c r="AF27" i="80"/>
  <c r="H28" i="80"/>
  <c r="I28" i="80"/>
  <c r="J28" i="80"/>
  <c r="K28" i="80"/>
  <c r="L28" i="80"/>
  <c r="M28" i="80"/>
  <c r="N28" i="80"/>
  <c r="O28" i="80"/>
  <c r="P28" i="80"/>
  <c r="Q28" i="80"/>
  <c r="R28" i="80"/>
  <c r="S28" i="80"/>
  <c r="U28" i="80"/>
  <c r="V28" i="80"/>
  <c r="W28" i="80"/>
  <c r="X28" i="80"/>
  <c r="Y28" i="80"/>
  <c r="Z28" i="80"/>
  <c r="AA28" i="80"/>
  <c r="AB28" i="80"/>
  <c r="AC28" i="80"/>
  <c r="AD28" i="80"/>
  <c r="AE28" i="80"/>
  <c r="AF28" i="80"/>
  <c r="H29" i="80"/>
  <c r="I29" i="80"/>
  <c r="J29" i="80"/>
  <c r="K29" i="80"/>
  <c r="L29" i="80"/>
  <c r="M29" i="80"/>
  <c r="N29" i="80"/>
  <c r="O29" i="80"/>
  <c r="P29" i="80"/>
  <c r="Q29" i="80"/>
  <c r="R29" i="80"/>
  <c r="S29" i="80"/>
  <c r="U29" i="80"/>
  <c r="V29" i="80"/>
  <c r="W29" i="80"/>
  <c r="X29" i="80"/>
  <c r="Y29" i="80"/>
  <c r="Z29" i="80"/>
  <c r="AA29" i="80"/>
  <c r="AB29" i="80"/>
  <c r="AC29" i="80"/>
  <c r="AD29" i="80"/>
  <c r="AE29" i="80"/>
  <c r="AF29" i="80"/>
  <c r="H30" i="80"/>
  <c r="I30" i="80"/>
  <c r="J30" i="80"/>
  <c r="K30" i="80"/>
  <c r="L30" i="80"/>
  <c r="M30" i="80"/>
  <c r="N30" i="80"/>
  <c r="O30" i="80"/>
  <c r="P30" i="80"/>
  <c r="Q30" i="80"/>
  <c r="R30" i="80"/>
  <c r="S30" i="80"/>
  <c r="U30" i="80"/>
  <c r="V30" i="80"/>
  <c r="W30" i="80"/>
  <c r="X30" i="80"/>
  <c r="Y30" i="80"/>
  <c r="Z30" i="80"/>
  <c r="AA30" i="80"/>
  <c r="AB30" i="80"/>
  <c r="AC30" i="80"/>
  <c r="AD30" i="80"/>
  <c r="AE30" i="80"/>
  <c r="AF30" i="80"/>
  <c r="H31" i="80"/>
  <c r="I31" i="80"/>
  <c r="J31" i="80"/>
  <c r="K31" i="80"/>
  <c r="L31" i="80"/>
  <c r="M31" i="80"/>
  <c r="N31" i="80"/>
  <c r="O31" i="80"/>
  <c r="P31" i="80"/>
  <c r="Q31" i="80"/>
  <c r="R31" i="80"/>
  <c r="S31" i="80"/>
  <c r="U31" i="80"/>
  <c r="V31" i="80"/>
  <c r="W31" i="80"/>
  <c r="X31" i="80"/>
  <c r="Y31" i="80"/>
  <c r="Z31" i="80"/>
  <c r="AA31" i="80"/>
  <c r="AB31" i="80"/>
  <c r="AC31" i="80"/>
  <c r="AD31" i="80"/>
  <c r="AE31" i="80"/>
  <c r="AF31" i="80"/>
  <c r="H32" i="80"/>
  <c r="I32" i="80"/>
  <c r="J32" i="80"/>
  <c r="K32" i="80"/>
  <c r="L32" i="80"/>
  <c r="M32" i="80"/>
  <c r="N32" i="80"/>
  <c r="O32" i="80"/>
  <c r="P32" i="80"/>
  <c r="Q32" i="80"/>
  <c r="R32" i="80"/>
  <c r="S32" i="80"/>
  <c r="U32" i="80"/>
  <c r="V32" i="80"/>
  <c r="W32" i="80"/>
  <c r="X32" i="80"/>
  <c r="Y32" i="80"/>
  <c r="Z32" i="80"/>
  <c r="AA32" i="80"/>
  <c r="AB32" i="80"/>
  <c r="AC32" i="80"/>
  <c r="AD32" i="80"/>
  <c r="AE32" i="80"/>
  <c r="AF32" i="80"/>
  <c r="H33" i="80"/>
  <c r="I33" i="80"/>
  <c r="J33" i="80"/>
  <c r="K33" i="80"/>
  <c r="L33" i="80"/>
  <c r="M33" i="80"/>
  <c r="N33" i="80"/>
  <c r="O33" i="80"/>
  <c r="P33" i="80"/>
  <c r="Q33" i="80"/>
  <c r="R33" i="80"/>
  <c r="S33" i="80"/>
  <c r="U33" i="80"/>
  <c r="V33" i="80"/>
  <c r="W33" i="80"/>
  <c r="X33" i="80"/>
  <c r="Y33" i="80"/>
  <c r="Z33" i="80"/>
  <c r="AA33" i="80"/>
  <c r="AB33" i="80"/>
  <c r="AC33" i="80"/>
  <c r="AD33" i="80"/>
  <c r="AE33" i="80"/>
  <c r="AF33" i="80"/>
  <c r="H34" i="80"/>
  <c r="I34" i="80"/>
  <c r="J34" i="80"/>
  <c r="K34" i="80"/>
  <c r="L34" i="80"/>
  <c r="M34" i="80"/>
  <c r="N34" i="80"/>
  <c r="O34" i="80"/>
  <c r="P34" i="80"/>
  <c r="Q34" i="80"/>
  <c r="R34" i="80"/>
  <c r="S34" i="80"/>
  <c r="U34" i="80"/>
  <c r="V34" i="80"/>
  <c r="W34" i="80"/>
  <c r="X34" i="80"/>
  <c r="Y34" i="80"/>
  <c r="Z34" i="80"/>
  <c r="AA34" i="80"/>
  <c r="AB34" i="80"/>
  <c r="AC34" i="80"/>
  <c r="AD34" i="80"/>
  <c r="AE34" i="80"/>
  <c r="AF34" i="80"/>
  <c r="H35" i="80"/>
  <c r="I35" i="80"/>
  <c r="J35" i="80"/>
  <c r="K35" i="80"/>
  <c r="L35" i="80"/>
  <c r="M35" i="80"/>
  <c r="N35" i="80"/>
  <c r="O35" i="80"/>
  <c r="P35" i="80"/>
  <c r="Q35" i="80"/>
  <c r="R35" i="80"/>
  <c r="S35" i="80"/>
  <c r="U35" i="80"/>
  <c r="V35" i="80"/>
  <c r="W35" i="80"/>
  <c r="X35" i="80"/>
  <c r="Y35" i="80"/>
  <c r="Z35" i="80"/>
  <c r="AA35" i="80"/>
  <c r="AB35" i="80"/>
  <c r="AC35" i="80"/>
  <c r="AD35" i="80"/>
  <c r="AE35" i="80"/>
  <c r="AF35" i="80"/>
  <c r="H36" i="80"/>
  <c r="I36" i="80"/>
  <c r="J36" i="80"/>
  <c r="K36" i="80"/>
  <c r="L36" i="80"/>
  <c r="M36" i="80"/>
  <c r="N36" i="80"/>
  <c r="O36" i="80"/>
  <c r="P36" i="80"/>
  <c r="Q36" i="80"/>
  <c r="R36" i="80"/>
  <c r="S36" i="80"/>
  <c r="U36" i="80"/>
  <c r="V36" i="80"/>
  <c r="W36" i="80"/>
  <c r="X36" i="80"/>
  <c r="Y36" i="80"/>
  <c r="Z36" i="80"/>
  <c r="AA36" i="80"/>
  <c r="AB36" i="80"/>
  <c r="AC36" i="80"/>
  <c r="AD36" i="80"/>
  <c r="AE36" i="80"/>
  <c r="AF36" i="80"/>
  <c r="H37" i="80"/>
  <c r="I37" i="80"/>
  <c r="J37" i="80"/>
  <c r="K37" i="80"/>
  <c r="L37" i="80"/>
  <c r="M37" i="80"/>
  <c r="N37" i="80"/>
  <c r="O37" i="80"/>
  <c r="P37" i="80"/>
  <c r="Q37" i="80"/>
  <c r="R37" i="80"/>
  <c r="S37" i="80"/>
  <c r="U37" i="80"/>
  <c r="V37" i="80"/>
  <c r="W37" i="80"/>
  <c r="X37" i="80"/>
  <c r="Y37" i="80"/>
  <c r="Z37" i="80"/>
  <c r="AA37" i="80"/>
  <c r="AB37" i="80"/>
  <c r="AC37" i="80"/>
  <c r="AD37" i="80"/>
  <c r="AE37" i="80"/>
  <c r="AF37" i="80"/>
  <c r="H38" i="80"/>
  <c r="I38" i="80"/>
  <c r="J38" i="80"/>
  <c r="K38" i="80"/>
  <c r="L38" i="80"/>
  <c r="M38" i="80"/>
  <c r="N38" i="80"/>
  <c r="O38" i="80"/>
  <c r="P38" i="80"/>
  <c r="Q38" i="80"/>
  <c r="R38" i="80"/>
  <c r="S38" i="80"/>
  <c r="U38" i="80"/>
  <c r="V38" i="80"/>
  <c r="W38" i="80"/>
  <c r="X38" i="80"/>
  <c r="Y38" i="80"/>
  <c r="Z38" i="80"/>
  <c r="AA38" i="80"/>
  <c r="AB38" i="80"/>
  <c r="AC38" i="80"/>
  <c r="AD38" i="80"/>
  <c r="AE38" i="80"/>
  <c r="AF38" i="80"/>
  <c r="H39" i="80"/>
  <c r="I39" i="80"/>
  <c r="J39" i="80"/>
  <c r="K39" i="80"/>
  <c r="L39" i="80"/>
  <c r="M39" i="80"/>
  <c r="N39" i="80"/>
  <c r="O39" i="80"/>
  <c r="P39" i="80"/>
  <c r="Q39" i="80"/>
  <c r="R39" i="80"/>
  <c r="S39" i="80"/>
  <c r="U39" i="80"/>
  <c r="V39" i="80"/>
  <c r="W39" i="80"/>
  <c r="X39" i="80"/>
  <c r="Y39" i="80"/>
  <c r="Z39" i="80"/>
  <c r="AA39" i="80"/>
  <c r="AB39" i="80"/>
  <c r="AC39" i="80"/>
  <c r="AD39" i="80"/>
  <c r="AE39" i="80"/>
  <c r="AF39" i="80"/>
  <c r="H40" i="80"/>
  <c r="I40" i="80"/>
  <c r="J40" i="80"/>
  <c r="K40" i="80"/>
  <c r="L40" i="80"/>
  <c r="M40" i="80"/>
  <c r="N40" i="80"/>
  <c r="O40" i="80"/>
  <c r="P40" i="80"/>
  <c r="Q40" i="80"/>
  <c r="R40" i="80"/>
  <c r="S40" i="80"/>
  <c r="U40" i="80"/>
  <c r="V40" i="80"/>
  <c r="W40" i="80"/>
  <c r="X40" i="80"/>
  <c r="Y40" i="80"/>
  <c r="Z40" i="80"/>
  <c r="AA40" i="80"/>
  <c r="AB40" i="80"/>
  <c r="AC40" i="80"/>
  <c r="AD40" i="80"/>
  <c r="AE40" i="80"/>
  <c r="AF40" i="80"/>
  <c r="H41" i="80"/>
  <c r="I41" i="80"/>
  <c r="J41" i="80"/>
  <c r="K41" i="80"/>
  <c r="L41" i="80"/>
  <c r="M41" i="80"/>
  <c r="N41" i="80"/>
  <c r="O41" i="80"/>
  <c r="P41" i="80"/>
  <c r="Q41" i="80"/>
  <c r="R41" i="80"/>
  <c r="S41" i="80"/>
  <c r="U41" i="80"/>
  <c r="V41" i="80"/>
  <c r="W41" i="80"/>
  <c r="X41" i="80"/>
  <c r="Y41" i="80"/>
  <c r="Z41" i="80"/>
  <c r="AA41" i="80"/>
  <c r="AB41" i="80"/>
  <c r="AC41" i="80"/>
  <c r="AD41" i="80"/>
  <c r="AE41" i="80"/>
  <c r="AF41" i="80"/>
  <c r="H42" i="80"/>
  <c r="I42" i="80"/>
  <c r="J42" i="80"/>
  <c r="K42" i="80"/>
  <c r="L42" i="80"/>
  <c r="M42" i="80"/>
  <c r="N42" i="80"/>
  <c r="O42" i="80"/>
  <c r="P42" i="80"/>
  <c r="Q42" i="80"/>
  <c r="R42" i="80"/>
  <c r="S42" i="80"/>
  <c r="U42" i="80"/>
  <c r="V42" i="80"/>
  <c r="W42" i="80"/>
  <c r="X42" i="80"/>
  <c r="Y42" i="80"/>
  <c r="Z42" i="80"/>
  <c r="AA42" i="80"/>
  <c r="AB42" i="80"/>
  <c r="AC42" i="80"/>
  <c r="AD42" i="80"/>
  <c r="AE42" i="80"/>
  <c r="AF42" i="80"/>
  <c r="H43" i="80"/>
  <c r="I43" i="80"/>
  <c r="J43" i="80"/>
  <c r="K43" i="80"/>
  <c r="L43" i="80"/>
  <c r="M43" i="80"/>
  <c r="N43" i="80"/>
  <c r="O43" i="80"/>
  <c r="P43" i="80"/>
  <c r="Q43" i="80"/>
  <c r="R43" i="80"/>
  <c r="S43" i="80"/>
  <c r="U43" i="80"/>
  <c r="V43" i="80"/>
  <c r="W43" i="80"/>
  <c r="X43" i="80"/>
  <c r="Y43" i="80"/>
  <c r="Z43" i="80"/>
  <c r="AA43" i="80"/>
  <c r="AB43" i="80"/>
  <c r="AC43" i="80"/>
  <c r="AD43" i="80"/>
  <c r="AE43" i="80"/>
  <c r="AF43" i="80"/>
  <c r="H44" i="80"/>
  <c r="I44" i="80"/>
  <c r="J44" i="80"/>
  <c r="K44" i="80"/>
  <c r="L44" i="80"/>
  <c r="M44" i="80"/>
  <c r="N44" i="80"/>
  <c r="O44" i="80"/>
  <c r="P44" i="80"/>
  <c r="Q44" i="80"/>
  <c r="R44" i="80"/>
  <c r="S44" i="80"/>
  <c r="U44" i="80"/>
  <c r="V44" i="80"/>
  <c r="W44" i="80"/>
  <c r="X44" i="80"/>
  <c r="Y44" i="80"/>
  <c r="Z44" i="80"/>
  <c r="AA44" i="80"/>
  <c r="AB44" i="80"/>
  <c r="AC44" i="80"/>
  <c r="AD44" i="80"/>
  <c r="AE44" i="80"/>
  <c r="AF44" i="80"/>
  <c r="H45" i="80"/>
  <c r="I45" i="80"/>
  <c r="J45" i="80"/>
  <c r="K45" i="80"/>
  <c r="L45" i="80"/>
  <c r="M45" i="80"/>
  <c r="N45" i="80"/>
  <c r="O45" i="80"/>
  <c r="P45" i="80"/>
  <c r="Q45" i="80"/>
  <c r="R45" i="80"/>
  <c r="S45" i="80"/>
  <c r="U45" i="80"/>
  <c r="V45" i="80"/>
  <c r="W45" i="80"/>
  <c r="X45" i="80"/>
  <c r="Y45" i="80"/>
  <c r="Z45" i="80"/>
  <c r="AA45" i="80"/>
  <c r="AB45" i="80"/>
  <c r="AC45" i="80"/>
  <c r="AD45" i="80"/>
  <c r="AE45" i="80"/>
  <c r="AF45" i="80"/>
  <c r="H46" i="80"/>
  <c r="I46" i="80"/>
  <c r="J46" i="80"/>
  <c r="K46" i="80"/>
  <c r="L46" i="80"/>
  <c r="M46" i="80"/>
  <c r="N46" i="80"/>
  <c r="O46" i="80"/>
  <c r="P46" i="80"/>
  <c r="Q46" i="80"/>
  <c r="R46" i="80"/>
  <c r="S46" i="80"/>
  <c r="U46" i="80"/>
  <c r="V46" i="80"/>
  <c r="W46" i="80"/>
  <c r="X46" i="80"/>
  <c r="Y46" i="80"/>
  <c r="Z46" i="80"/>
  <c r="AA46" i="80"/>
  <c r="AB46" i="80"/>
  <c r="AC46" i="80"/>
  <c r="AD46" i="80"/>
  <c r="AE46" i="80"/>
  <c r="AF46" i="80"/>
  <c r="H47" i="80"/>
  <c r="I47" i="80"/>
  <c r="J47" i="80"/>
  <c r="K47" i="80"/>
  <c r="L47" i="80"/>
  <c r="M47" i="80"/>
  <c r="N47" i="80"/>
  <c r="O47" i="80"/>
  <c r="P47" i="80"/>
  <c r="Q47" i="80"/>
  <c r="R47" i="80"/>
  <c r="S47" i="80"/>
  <c r="U47" i="80"/>
  <c r="V47" i="80"/>
  <c r="W47" i="80"/>
  <c r="X47" i="80"/>
  <c r="Y47" i="80"/>
  <c r="Z47" i="80"/>
  <c r="AA47" i="80"/>
  <c r="AB47" i="80"/>
  <c r="AC47" i="80"/>
  <c r="AD47" i="80"/>
  <c r="AE47" i="80"/>
  <c r="AF47" i="80"/>
  <c r="H48" i="80"/>
  <c r="I48" i="80"/>
  <c r="J48" i="80"/>
  <c r="K48" i="80"/>
  <c r="L48" i="80"/>
  <c r="M48" i="80"/>
  <c r="N48" i="80"/>
  <c r="O48" i="80"/>
  <c r="P48" i="80"/>
  <c r="Q48" i="80"/>
  <c r="R48" i="80"/>
  <c r="S48" i="80"/>
  <c r="U48" i="80"/>
  <c r="V48" i="80"/>
  <c r="W48" i="80"/>
  <c r="X48" i="80"/>
  <c r="Y48" i="80"/>
  <c r="Z48" i="80"/>
  <c r="AA48" i="80"/>
  <c r="AB48" i="80"/>
  <c r="AC48" i="80"/>
  <c r="AD48" i="80"/>
  <c r="AE48" i="80"/>
  <c r="AF48" i="80"/>
  <c r="H49" i="80"/>
  <c r="I49" i="80"/>
  <c r="J49" i="80"/>
  <c r="K49" i="80"/>
  <c r="L49" i="80"/>
  <c r="M49" i="80"/>
  <c r="N49" i="80"/>
  <c r="O49" i="80"/>
  <c r="P49" i="80"/>
  <c r="Q49" i="80"/>
  <c r="R49" i="80"/>
  <c r="S49" i="80"/>
  <c r="U49" i="80"/>
  <c r="V49" i="80"/>
  <c r="W49" i="80"/>
  <c r="X49" i="80"/>
  <c r="Y49" i="80"/>
  <c r="Z49" i="80"/>
  <c r="AA49" i="80"/>
  <c r="AB49" i="80"/>
  <c r="AC49" i="80"/>
  <c r="AD49" i="80"/>
  <c r="AE49" i="80"/>
  <c r="AF49" i="80"/>
  <c r="H50" i="80"/>
  <c r="I50" i="80"/>
  <c r="J50" i="80"/>
  <c r="K50" i="80"/>
  <c r="L50" i="80"/>
  <c r="M50" i="80"/>
  <c r="N50" i="80"/>
  <c r="O50" i="80"/>
  <c r="P50" i="80"/>
  <c r="Q50" i="80"/>
  <c r="R50" i="80"/>
  <c r="S50" i="80"/>
  <c r="U50" i="80"/>
  <c r="V50" i="80"/>
  <c r="W50" i="80"/>
  <c r="X50" i="80"/>
  <c r="Y50" i="80"/>
  <c r="Z50" i="80"/>
  <c r="AA50" i="80"/>
  <c r="AB50" i="80"/>
  <c r="AC50" i="80"/>
  <c r="AD50" i="80"/>
  <c r="AE50" i="80"/>
  <c r="AF50" i="80"/>
  <c r="H51" i="80"/>
  <c r="I51" i="80"/>
  <c r="J51" i="80"/>
  <c r="K51" i="80"/>
  <c r="L51" i="80"/>
  <c r="M51" i="80"/>
  <c r="N51" i="80"/>
  <c r="O51" i="80"/>
  <c r="P51" i="80"/>
  <c r="Q51" i="80"/>
  <c r="R51" i="80"/>
  <c r="S51" i="80"/>
  <c r="U51" i="80"/>
  <c r="V51" i="80"/>
  <c r="W51" i="80"/>
  <c r="X51" i="80"/>
  <c r="Y51" i="80"/>
  <c r="Z51" i="80"/>
  <c r="AA51" i="80"/>
  <c r="AB51" i="80"/>
  <c r="AC51" i="80"/>
  <c r="AD51" i="80"/>
  <c r="AE51" i="80"/>
  <c r="AF51" i="80"/>
  <c r="H52" i="80"/>
  <c r="I52" i="80"/>
  <c r="J52" i="80"/>
  <c r="K52" i="80"/>
  <c r="L52" i="80"/>
  <c r="M52" i="80"/>
  <c r="N52" i="80"/>
  <c r="O52" i="80"/>
  <c r="P52" i="80"/>
  <c r="Q52" i="80"/>
  <c r="R52" i="80"/>
  <c r="S52" i="80"/>
  <c r="U52" i="80"/>
  <c r="V52" i="80"/>
  <c r="W52" i="80"/>
  <c r="X52" i="80"/>
  <c r="Y52" i="80"/>
  <c r="Z52" i="80"/>
  <c r="AA52" i="80"/>
  <c r="AB52" i="80"/>
  <c r="AC52" i="80"/>
  <c r="AD52" i="80"/>
  <c r="AE52" i="80"/>
  <c r="AF52" i="80"/>
  <c r="H53" i="80"/>
  <c r="I53" i="80"/>
  <c r="J53" i="80"/>
  <c r="K53" i="80"/>
  <c r="L53" i="80"/>
  <c r="M53" i="80"/>
  <c r="N53" i="80"/>
  <c r="O53" i="80"/>
  <c r="P53" i="80"/>
  <c r="Q53" i="80"/>
  <c r="R53" i="80"/>
  <c r="S53" i="80"/>
  <c r="U53" i="80"/>
  <c r="V53" i="80"/>
  <c r="W53" i="80"/>
  <c r="X53" i="80"/>
  <c r="Y53" i="80"/>
  <c r="Z53" i="80"/>
  <c r="AA53" i="80"/>
  <c r="AB53" i="80"/>
  <c r="AC53" i="80"/>
  <c r="AD53" i="80"/>
  <c r="AE53" i="80"/>
  <c r="AF53" i="80"/>
  <c r="H54" i="80"/>
  <c r="I54" i="80"/>
  <c r="J54" i="80"/>
  <c r="K54" i="80"/>
  <c r="L54" i="80"/>
  <c r="M54" i="80"/>
  <c r="N54" i="80"/>
  <c r="O54" i="80"/>
  <c r="P54" i="80"/>
  <c r="Q54" i="80"/>
  <c r="R54" i="80"/>
  <c r="S54" i="80"/>
  <c r="U54" i="80"/>
  <c r="V54" i="80"/>
  <c r="W54" i="80"/>
  <c r="X54" i="80"/>
  <c r="Y54" i="80"/>
  <c r="Z54" i="80"/>
  <c r="AA54" i="80"/>
  <c r="AB54" i="80"/>
  <c r="AC54" i="80"/>
  <c r="AD54" i="80"/>
  <c r="AE54" i="80"/>
  <c r="AF54" i="80"/>
  <c r="H55" i="80"/>
  <c r="I55" i="80"/>
  <c r="J55" i="80"/>
  <c r="K55" i="80"/>
  <c r="L55" i="80"/>
  <c r="M55" i="80"/>
  <c r="N55" i="80"/>
  <c r="O55" i="80"/>
  <c r="P55" i="80"/>
  <c r="Q55" i="80"/>
  <c r="R55" i="80"/>
  <c r="S55" i="80"/>
  <c r="U55" i="80"/>
  <c r="V55" i="80"/>
  <c r="W55" i="80"/>
  <c r="X55" i="80"/>
  <c r="Y55" i="80"/>
  <c r="Z55" i="80"/>
  <c r="AA55" i="80"/>
  <c r="AB55" i="80"/>
  <c r="AC55" i="80"/>
  <c r="AD55" i="80"/>
  <c r="AE55" i="80"/>
  <c r="AF55" i="80"/>
  <c r="H56" i="80"/>
  <c r="I56" i="80"/>
  <c r="J56" i="80"/>
  <c r="K56" i="80"/>
  <c r="L56" i="80"/>
  <c r="M56" i="80"/>
  <c r="N56" i="80"/>
  <c r="O56" i="80"/>
  <c r="P56" i="80"/>
  <c r="Q56" i="80"/>
  <c r="R56" i="80"/>
  <c r="S56" i="80"/>
  <c r="U56" i="80"/>
  <c r="V56" i="80"/>
  <c r="W56" i="80"/>
  <c r="X56" i="80"/>
  <c r="Y56" i="80"/>
  <c r="Z56" i="80"/>
  <c r="AA56" i="80"/>
  <c r="AB56" i="80"/>
  <c r="AC56" i="80"/>
  <c r="AD56" i="80"/>
  <c r="AE56" i="80"/>
  <c r="AF56" i="80"/>
  <c r="H57" i="80"/>
  <c r="I57" i="80"/>
  <c r="J57" i="80"/>
  <c r="K57" i="80"/>
  <c r="L57" i="80"/>
  <c r="M57" i="80"/>
  <c r="N57" i="80"/>
  <c r="O57" i="80"/>
  <c r="P57" i="80"/>
  <c r="Q57" i="80"/>
  <c r="R57" i="80"/>
  <c r="S57" i="80"/>
  <c r="U57" i="80"/>
  <c r="V57" i="80"/>
  <c r="W57" i="80"/>
  <c r="X57" i="80"/>
  <c r="Y57" i="80"/>
  <c r="Z57" i="80"/>
  <c r="AA57" i="80"/>
  <c r="AB57" i="80"/>
  <c r="AC57" i="80"/>
  <c r="AD57" i="80"/>
  <c r="AE57" i="80"/>
  <c r="AF57" i="80"/>
  <c r="H58" i="80"/>
  <c r="I58" i="80"/>
  <c r="J58" i="80"/>
  <c r="K58" i="80"/>
  <c r="L58" i="80"/>
  <c r="M58" i="80"/>
  <c r="N58" i="80"/>
  <c r="O58" i="80"/>
  <c r="P58" i="80"/>
  <c r="Q58" i="80"/>
  <c r="R58" i="80"/>
  <c r="S58" i="80"/>
  <c r="U58" i="80"/>
  <c r="V58" i="80"/>
  <c r="W58" i="80"/>
  <c r="X58" i="80"/>
  <c r="Y58" i="80"/>
  <c r="Z58" i="80"/>
  <c r="AA58" i="80"/>
  <c r="AB58" i="80"/>
  <c r="AC58" i="80"/>
  <c r="AD58" i="80"/>
  <c r="AE58" i="80"/>
  <c r="AF58" i="80"/>
  <c r="H14" i="79"/>
  <c r="I14" i="79"/>
  <c r="J14" i="79"/>
  <c r="K14" i="79"/>
  <c r="L14" i="79"/>
  <c r="M14" i="79"/>
  <c r="N14" i="79"/>
  <c r="O14" i="79"/>
  <c r="P14" i="79"/>
  <c r="Q14" i="79"/>
  <c r="R14" i="79"/>
  <c r="S14" i="79"/>
  <c r="U14" i="79"/>
  <c r="V14" i="79"/>
  <c r="W14" i="79"/>
  <c r="X14" i="79"/>
  <c r="Y14" i="79"/>
  <c r="Z14" i="79"/>
  <c r="AA14" i="79"/>
  <c r="AB14" i="79"/>
  <c r="AC14" i="79"/>
  <c r="AD14" i="79"/>
  <c r="AE14" i="79"/>
  <c r="AF14" i="79"/>
  <c r="H15" i="79"/>
  <c r="I15" i="79"/>
  <c r="J15" i="79"/>
  <c r="K15" i="79"/>
  <c r="L15" i="79"/>
  <c r="M15" i="79"/>
  <c r="N15" i="79"/>
  <c r="O15" i="79"/>
  <c r="P15" i="79"/>
  <c r="Q15" i="79"/>
  <c r="R15" i="79"/>
  <c r="S15" i="79"/>
  <c r="U15" i="79"/>
  <c r="V15" i="79"/>
  <c r="W15" i="79"/>
  <c r="X15" i="79"/>
  <c r="Y15" i="79"/>
  <c r="Z15" i="79"/>
  <c r="AA15" i="79"/>
  <c r="AB15" i="79"/>
  <c r="AC15" i="79"/>
  <c r="AD15" i="79"/>
  <c r="AE15" i="79"/>
  <c r="AF15" i="79"/>
  <c r="H16" i="79"/>
  <c r="I16" i="79"/>
  <c r="J16" i="79"/>
  <c r="K16" i="79"/>
  <c r="L16" i="79"/>
  <c r="M16" i="79"/>
  <c r="N16" i="79"/>
  <c r="O16" i="79"/>
  <c r="P16" i="79"/>
  <c r="Q16" i="79"/>
  <c r="R16" i="79"/>
  <c r="S16" i="79"/>
  <c r="U16" i="79"/>
  <c r="V16" i="79"/>
  <c r="W16" i="79"/>
  <c r="X16" i="79"/>
  <c r="Y16" i="79"/>
  <c r="Z16" i="79"/>
  <c r="AA16" i="79"/>
  <c r="AB16" i="79"/>
  <c r="AC16" i="79"/>
  <c r="AD16" i="79"/>
  <c r="AE16" i="79"/>
  <c r="AF16" i="79"/>
  <c r="H17" i="79"/>
  <c r="I17" i="79"/>
  <c r="J17" i="79"/>
  <c r="K17" i="79"/>
  <c r="L17" i="79"/>
  <c r="M17" i="79"/>
  <c r="N17" i="79"/>
  <c r="O17" i="79"/>
  <c r="P17" i="79"/>
  <c r="Q17" i="79"/>
  <c r="R17" i="79"/>
  <c r="S17" i="79"/>
  <c r="U17" i="79"/>
  <c r="V17" i="79"/>
  <c r="W17" i="79"/>
  <c r="X17" i="79"/>
  <c r="Y17" i="79"/>
  <c r="Z17" i="79"/>
  <c r="AA17" i="79"/>
  <c r="AB17" i="79"/>
  <c r="AC17" i="79"/>
  <c r="AD17" i="79"/>
  <c r="AE17" i="79"/>
  <c r="AF17" i="79"/>
  <c r="H18" i="79"/>
  <c r="I18" i="79"/>
  <c r="J18" i="79"/>
  <c r="K18" i="79"/>
  <c r="L18" i="79"/>
  <c r="M18" i="79"/>
  <c r="N18" i="79"/>
  <c r="O18" i="79"/>
  <c r="P18" i="79"/>
  <c r="Q18" i="79"/>
  <c r="R18" i="79"/>
  <c r="S18" i="79"/>
  <c r="U18" i="79"/>
  <c r="V18" i="79"/>
  <c r="W18" i="79"/>
  <c r="X18" i="79"/>
  <c r="Y18" i="79"/>
  <c r="Z18" i="79"/>
  <c r="AA18" i="79"/>
  <c r="AB18" i="79"/>
  <c r="AC18" i="79"/>
  <c r="AD18" i="79"/>
  <c r="AE18" i="79"/>
  <c r="AF18" i="79"/>
  <c r="H19" i="79"/>
  <c r="I19" i="79"/>
  <c r="J19" i="79"/>
  <c r="K19" i="79"/>
  <c r="L19" i="79"/>
  <c r="M19" i="79"/>
  <c r="N19" i="79"/>
  <c r="O19" i="79"/>
  <c r="P19" i="79"/>
  <c r="Q19" i="79"/>
  <c r="R19" i="79"/>
  <c r="S19" i="79"/>
  <c r="U19" i="79"/>
  <c r="V19" i="79"/>
  <c r="W19" i="79"/>
  <c r="X19" i="79"/>
  <c r="Y19" i="79"/>
  <c r="Z19" i="79"/>
  <c r="AA19" i="79"/>
  <c r="AB19" i="79"/>
  <c r="AC19" i="79"/>
  <c r="AD19" i="79"/>
  <c r="AE19" i="79"/>
  <c r="AF19" i="79"/>
  <c r="H20" i="79"/>
  <c r="I20" i="79"/>
  <c r="J20" i="79"/>
  <c r="K20" i="79"/>
  <c r="L20" i="79"/>
  <c r="M20" i="79"/>
  <c r="N20" i="79"/>
  <c r="O20" i="79"/>
  <c r="P20" i="79"/>
  <c r="Q20" i="79"/>
  <c r="R20" i="79"/>
  <c r="S20" i="79"/>
  <c r="U20" i="79"/>
  <c r="V20" i="79"/>
  <c r="W20" i="79"/>
  <c r="X20" i="79"/>
  <c r="Y20" i="79"/>
  <c r="Z20" i="79"/>
  <c r="AA20" i="79"/>
  <c r="AB20" i="79"/>
  <c r="AC20" i="79"/>
  <c r="AD20" i="79"/>
  <c r="AE20" i="79"/>
  <c r="AF20" i="79"/>
  <c r="H21" i="79"/>
  <c r="I21" i="79"/>
  <c r="J21" i="79"/>
  <c r="K21" i="79"/>
  <c r="L21" i="79"/>
  <c r="M21" i="79"/>
  <c r="N21" i="79"/>
  <c r="O21" i="79"/>
  <c r="P21" i="79"/>
  <c r="Q21" i="79"/>
  <c r="R21" i="79"/>
  <c r="S21" i="79"/>
  <c r="U21" i="79"/>
  <c r="V21" i="79"/>
  <c r="W21" i="79"/>
  <c r="X21" i="79"/>
  <c r="Y21" i="79"/>
  <c r="Z21" i="79"/>
  <c r="AA21" i="79"/>
  <c r="AB21" i="79"/>
  <c r="AC21" i="79"/>
  <c r="AD21" i="79"/>
  <c r="AE21" i="79"/>
  <c r="AF21" i="79"/>
  <c r="H22" i="79"/>
  <c r="I22" i="79"/>
  <c r="J22" i="79"/>
  <c r="K22" i="79"/>
  <c r="L22" i="79"/>
  <c r="M22" i="79"/>
  <c r="N22" i="79"/>
  <c r="O22" i="79"/>
  <c r="P22" i="79"/>
  <c r="Q22" i="79"/>
  <c r="R22" i="79"/>
  <c r="S22" i="79"/>
  <c r="U22" i="79"/>
  <c r="V22" i="79"/>
  <c r="W22" i="79"/>
  <c r="X22" i="79"/>
  <c r="Y22" i="79"/>
  <c r="Z22" i="79"/>
  <c r="AA22" i="79"/>
  <c r="AB22" i="79"/>
  <c r="AC22" i="79"/>
  <c r="AD22" i="79"/>
  <c r="AE22" i="79"/>
  <c r="AF22" i="79"/>
  <c r="H23" i="79"/>
  <c r="I23" i="79"/>
  <c r="J23" i="79"/>
  <c r="K23" i="79"/>
  <c r="L23" i="79"/>
  <c r="M23" i="79"/>
  <c r="N23" i="79"/>
  <c r="O23" i="79"/>
  <c r="P23" i="79"/>
  <c r="Q23" i="79"/>
  <c r="R23" i="79"/>
  <c r="S23" i="79"/>
  <c r="U23" i="79"/>
  <c r="V23" i="79"/>
  <c r="W23" i="79"/>
  <c r="X23" i="79"/>
  <c r="Y23" i="79"/>
  <c r="Z23" i="79"/>
  <c r="AA23" i="79"/>
  <c r="AB23" i="79"/>
  <c r="AC23" i="79"/>
  <c r="AD23" i="79"/>
  <c r="AE23" i="79"/>
  <c r="AF23" i="79"/>
  <c r="H24" i="79"/>
  <c r="I24" i="79"/>
  <c r="J24" i="79"/>
  <c r="K24" i="79"/>
  <c r="L24" i="79"/>
  <c r="M24" i="79"/>
  <c r="N24" i="79"/>
  <c r="O24" i="79"/>
  <c r="P24" i="79"/>
  <c r="Q24" i="79"/>
  <c r="R24" i="79"/>
  <c r="S24" i="79"/>
  <c r="U24" i="79"/>
  <c r="V24" i="79"/>
  <c r="W24" i="79"/>
  <c r="X24" i="79"/>
  <c r="Y24" i="79"/>
  <c r="Z24" i="79"/>
  <c r="AA24" i="79"/>
  <c r="AB24" i="79"/>
  <c r="AC24" i="79"/>
  <c r="AD24" i="79"/>
  <c r="AE24" i="79"/>
  <c r="AF24" i="79"/>
  <c r="H25" i="79"/>
  <c r="I25" i="79"/>
  <c r="J25" i="79"/>
  <c r="K25" i="79"/>
  <c r="L25" i="79"/>
  <c r="M25" i="79"/>
  <c r="N25" i="79"/>
  <c r="O25" i="79"/>
  <c r="P25" i="79"/>
  <c r="Q25" i="79"/>
  <c r="R25" i="79"/>
  <c r="S25" i="79"/>
  <c r="U25" i="79"/>
  <c r="V25" i="79"/>
  <c r="W25" i="79"/>
  <c r="X25" i="79"/>
  <c r="Y25" i="79"/>
  <c r="Z25" i="79"/>
  <c r="AA25" i="79"/>
  <c r="AB25" i="79"/>
  <c r="AC25" i="79"/>
  <c r="AD25" i="79"/>
  <c r="AE25" i="79"/>
  <c r="AF25" i="79"/>
  <c r="H26" i="79"/>
  <c r="I26" i="79"/>
  <c r="J26" i="79"/>
  <c r="K26" i="79"/>
  <c r="L26" i="79"/>
  <c r="M26" i="79"/>
  <c r="N26" i="79"/>
  <c r="O26" i="79"/>
  <c r="P26" i="79"/>
  <c r="Q26" i="79"/>
  <c r="R26" i="79"/>
  <c r="S26" i="79"/>
  <c r="U26" i="79"/>
  <c r="V26" i="79"/>
  <c r="W26" i="79"/>
  <c r="X26" i="79"/>
  <c r="Y26" i="79"/>
  <c r="Z26" i="79"/>
  <c r="AA26" i="79"/>
  <c r="AB26" i="79"/>
  <c r="AC26" i="79"/>
  <c r="AD26" i="79"/>
  <c r="AE26" i="79"/>
  <c r="AF26" i="79"/>
  <c r="H27" i="79"/>
  <c r="I27" i="79"/>
  <c r="J27" i="79"/>
  <c r="K27" i="79"/>
  <c r="L27" i="79"/>
  <c r="M27" i="79"/>
  <c r="N27" i="79"/>
  <c r="O27" i="79"/>
  <c r="P27" i="79"/>
  <c r="Q27" i="79"/>
  <c r="R27" i="79"/>
  <c r="S27" i="79"/>
  <c r="U27" i="79"/>
  <c r="V27" i="79"/>
  <c r="W27" i="79"/>
  <c r="X27" i="79"/>
  <c r="Y27" i="79"/>
  <c r="Z27" i="79"/>
  <c r="AA27" i="79"/>
  <c r="AB27" i="79"/>
  <c r="AC27" i="79"/>
  <c r="AD27" i="79"/>
  <c r="AE27" i="79"/>
  <c r="AF27" i="79"/>
  <c r="H28" i="79"/>
  <c r="I28" i="79"/>
  <c r="J28" i="79"/>
  <c r="K28" i="79"/>
  <c r="L28" i="79"/>
  <c r="M28" i="79"/>
  <c r="N28" i="79"/>
  <c r="O28" i="79"/>
  <c r="P28" i="79"/>
  <c r="Q28" i="79"/>
  <c r="R28" i="79"/>
  <c r="S28" i="79"/>
  <c r="U28" i="79"/>
  <c r="V28" i="79"/>
  <c r="W28" i="79"/>
  <c r="X28" i="79"/>
  <c r="Y28" i="79"/>
  <c r="Z28" i="79"/>
  <c r="AA28" i="79"/>
  <c r="AB28" i="79"/>
  <c r="AC28" i="79"/>
  <c r="AD28" i="79"/>
  <c r="AE28" i="79"/>
  <c r="AF28" i="79"/>
  <c r="H29" i="79"/>
  <c r="I29" i="79"/>
  <c r="J29" i="79"/>
  <c r="K29" i="79"/>
  <c r="L29" i="79"/>
  <c r="M29" i="79"/>
  <c r="N29" i="79"/>
  <c r="O29" i="79"/>
  <c r="P29" i="79"/>
  <c r="Q29" i="79"/>
  <c r="R29" i="79"/>
  <c r="S29" i="79"/>
  <c r="U29" i="79"/>
  <c r="V29" i="79"/>
  <c r="W29" i="79"/>
  <c r="X29" i="79"/>
  <c r="Y29" i="79"/>
  <c r="Z29" i="79"/>
  <c r="AA29" i="79"/>
  <c r="AB29" i="79"/>
  <c r="AC29" i="79"/>
  <c r="AD29" i="79"/>
  <c r="AE29" i="79"/>
  <c r="AF29" i="79"/>
  <c r="H30" i="79"/>
  <c r="I30" i="79"/>
  <c r="J30" i="79"/>
  <c r="K30" i="79"/>
  <c r="L30" i="79"/>
  <c r="M30" i="79"/>
  <c r="N30" i="79"/>
  <c r="O30" i="79"/>
  <c r="P30" i="79"/>
  <c r="Q30" i="79"/>
  <c r="R30" i="79"/>
  <c r="S30" i="79"/>
  <c r="U30" i="79"/>
  <c r="V30" i="79"/>
  <c r="W30" i="79"/>
  <c r="X30" i="79"/>
  <c r="Y30" i="79"/>
  <c r="Z30" i="79"/>
  <c r="AA30" i="79"/>
  <c r="AB30" i="79"/>
  <c r="AC30" i="79"/>
  <c r="AD30" i="79"/>
  <c r="AE30" i="79"/>
  <c r="AF30" i="79"/>
  <c r="H31" i="79"/>
  <c r="I31" i="79"/>
  <c r="J31" i="79"/>
  <c r="K31" i="79"/>
  <c r="L31" i="79"/>
  <c r="M31" i="79"/>
  <c r="N31" i="79"/>
  <c r="O31" i="79"/>
  <c r="P31" i="79"/>
  <c r="Q31" i="79"/>
  <c r="R31" i="79"/>
  <c r="S31" i="79"/>
  <c r="U31" i="79"/>
  <c r="V31" i="79"/>
  <c r="W31" i="79"/>
  <c r="X31" i="79"/>
  <c r="Y31" i="79"/>
  <c r="Z31" i="79"/>
  <c r="AA31" i="79"/>
  <c r="AB31" i="79"/>
  <c r="AC31" i="79"/>
  <c r="AD31" i="79"/>
  <c r="AE31" i="79"/>
  <c r="AF31" i="79"/>
  <c r="H32" i="79"/>
  <c r="I32" i="79"/>
  <c r="J32" i="79"/>
  <c r="K32" i="79"/>
  <c r="L32" i="79"/>
  <c r="M32" i="79"/>
  <c r="N32" i="79"/>
  <c r="O32" i="79"/>
  <c r="P32" i="79"/>
  <c r="Q32" i="79"/>
  <c r="R32" i="79"/>
  <c r="S32" i="79"/>
  <c r="U32" i="79"/>
  <c r="V32" i="79"/>
  <c r="W32" i="79"/>
  <c r="X32" i="79"/>
  <c r="Y32" i="79"/>
  <c r="Z32" i="79"/>
  <c r="AA32" i="79"/>
  <c r="AB32" i="79"/>
  <c r="AC32" i="79"/>
  <c r="AD32" i="79"/>
  <c r="AE32" i="79"/>
  <c r="AF32" i="79"/>
  <c r="H33" i="79"/>
  <c r="I33" i="79"/>
  <c r="J33" i="79"/>
  <c r="K33" i="79"/>
  <c r="L33" i="79"/>
  <c r="M33" i="79"/>
  <c r="N33" i="79"/>
  <c r="O33" i="79"/>
  <c r="P33" i="79"/>
  <c r="Q33" i="79"/>
  <c r="R33" i="79"/>
  <c r="S33" i="79"/>
  <c r="U33" i="79"/>
  <c r="V33" i="79"/>
  <c r="W33" i="79"/>
  <c r="X33" i="79"/>
  <c r="Y33" i="79"/>
  <c r="Z33" i="79"/>
  <c r="AA33" i="79"/>
  <c r="AB33" i="79"/>
  <c r="AC33" i="79"/>
  <c r="AD33" i="79"/>
  <c r="AE33" i="79"/>
  <c r="AF33" i="79"/>
  <c r="H34" i="79"/>
  <c r="I34" i="79"/>
  <c r="J34" i="79"/>
  <c r="K34" i="79"/>
  <c r="L34" i="79"/>
  <c r="M34" i="79"/>
  <c r="N34" i="79"/>
  <c r="O34" i="79"/>
  <c r="P34" i="79"/>
  <c r="Q34" i="79"/>
  <c r="R34" i="79"/>
  <c r="S34" i="79"/>
  <c r="U34" i="79"/>
  <c r="V34" i="79"/>
  <c r="W34" i="79"/>
  <c r="X34" i="79"/>
  <c r="Y34" i="79"/>
  <c r="Z34" i="79"/>
  <c r="AA34" i="79"/>
  <c r="AB34" i="79"/>
  <c r="AC34" i="79"/>
  <c r="AD34" i="79"/>
  <c r="AE34" i="79"/>
  <c r="AF34" i="79"/>
  <c r="H35" i="79"/>
  <c r="I35" i="79"/>
  <c r="J35" i="79"/>
  <c r="K35" i="79"/>
  <c r="L35" i="79"/>
  <c r="M35" i="79"/>
  <c r="N35" i="79"/>
  <c r="O35" i="79"/>
  <c r="P35" i="79"/>
  <c r="Q35" i="79"/>
  <c r="R35" i="79"/>
  <c r="S35" i="79"/>
  <c r="U35" i="79"/>
  <c r="V35" i="79"/>
  <c r="W35" i="79"/>
  <c r="X35" i="79"/>
  <c r="Y35" i="79"/>
  <c r="Z35" i="79"/>
  <c r="AA35" i="79"/>
  <c r="AB35" i="79"/>
  <c r="AC35" i="79"/>
  <c r="AD35" i="79"/>
  <c r="AE35" i="79"/>
  <c r="AF35" i="79"/>
  <c r="H36" i="79"/>
  <c r="I36" i="79"/>
  <c r="J36" i="79"/>
  <c r="K36" i="79"/>
  <c r="L36" i="79"/>
  <c r="M36" i="79"/>
  <c r="N36" i="79"/>
  <c r="O36" i="79"/>
  <c r="P36" i="79"/>
  <c r="Q36" i="79"/>
  <c r="R36" i="79"/>
  <c r="S36" i="79"/>
  <c r="U36" i="79"/>
  <c r="V36" i="79"/>
  <c r="W36" i="79"/>
  <c r="X36" i="79"/>
  <c r="Y36" i="79"/>
  <c r="Z36" i="79"/>
  <c r="AA36" i="79"/>
  <c r="AB36" i="79"/>
  <c r="AC36" i="79"/>
  <c r="AD36" i="79"/>
  <c r="AE36" i="79"/>
  <c r="AF36" i="79"/>
  <c r="H37" i="79"/>
  <c r="I37" i="79"/>
  <c r="J37" i="79"/>
  <c r="K37" i="79"/>
  <c r="L37" i="79"/>
  <c r="M37" i="79"/>
  <c r="N37" i="79"/>
  <c r="O37" i="79"/>
  <c r="P37" i="79"/>
  <c r="Q37" i="79"/>
  <c r="R37" i="79"/>
  <c r="S37" i="79"/>
  <c r="U37" i="79"/>
  <c r="V37" i="79"/>
  <c r="W37" i="79"/>
  <c r="X37" i="79"/>
  <c r="Y37" i="79"/>
  <c r="Z37" i="79"/>
  <c r="AA37" i="79"/>
  <c r="AB37" i="79"/>
  <c r="AC37" i="79"/>
  <c r="AD37" i="79"/>
  <c r="AE37" i="79"/>
  <c r="AF37" i="79"/>
  <c r="H38" i="79"/>
  <c r="I38" i="79"/>
  <c r="J38" i="79"/>
  <c r="K38" i="79"/>
  <c r="L38" i="79"/>
  <c r="M38" i="79"/>
  <c r="N38" i="79"/>
  <c r="O38" i="79"/>
  <c r="P38" i="79"/>
  <c r="Q38" i="79"/>
  <c r="R38" i="79"/>
  <c r="S38" i="79"/>
  <c r="U38" i="79"/>
  <c r="V38" i="79"/>
  <c r="W38" i="79"/>
  <c r="X38" i="79"/>
  <c r="Y38" i="79"/>
  <c r="Z38" i="79"/>
  <c r="AA38" i="79"/>
  <c r="AB38" i="79"/>
  <c r="AC38" i="79"/>
  <c r="AD38" i="79"/>
  <c r="AE38" i="79"/>
  <c r="AF38" i="79"/>
  <c r="H39" i="79"/>
  <c r="I39" i="79"/>
  <c r="J39" i="79"/>
  <c r="K39" i="79"/>
  <c r="L39" i="79"/>
  <c r="M39" i="79"/>
  <c r="N39" i="79"/>
  <c r="O39" i="79"/>
  <c r="P39" i="79"/>
  <c r="Q39" i="79"/>
  <c r="R39" i="79"/>
  <c r="S39" i="79"/>
  <c r="U39" i="79"/>
  <c r="V39" i="79"/>
  <c r="W39" i="79"/>
  <c r="X39" i="79"/>
  <c r="Y39" i="79"/>
  <c r="Z39" i="79"/>
  <c r="AA39" i="79"/>
  <c r="AB39" i="79"/>
  <c r="AC39" i="79"/>
  <c r="AD39" i="79"/>
  <c r="AE39" i="79"/>
  <c r="AF39" i="79"/>
  <c r="H40" i="79"/>
  <c r="I40" i="79"/>
  <c r="J40" i="79"/>
  <c r="K40" i="79"/>
  <c r="L40" i="79"/>
  <c r="M40" i="79"/>
  <c r="N40" i="79"/>
  <c r="O40" i="79"/>
  <c r="P40" i="79"/>
  <c r="Q40" i="79"/>
  <c r="R40" i="79"/>
  <c r="S40" i="79"/>
  <c r="U40" i="79"/>
  <c r="V40" i="79"/>
  <c r="W40" i="79"/>
  <c r="X40" i="79"/>
  <c r="Y40" i="79"/>
  <c r="Z40" i="79"/>
  <c r="AA40" i="79"/>
  <c r="AB40" i="79"/>
  <c r="AC40" i="79"/>
  <c r="AD40" i="79"/>
  <c r="AE40" i="79"/>
  <c r="AF40" i="79"/>
  <c r="H41" i="79"/>
  <c r="I41" i="79"/>
  <c r="J41" i="79"/>
  <c r="K41" i="79"/>
  <c r="L41" i="79"/>
  <c r="M41" i="79"/>
  <c r="N41" i="79"/>
  <c r="O41" i="79"/>
  <c r="P41" i="79"/>
  <c r="Q41" i="79"/>
  <c r="R41" i="79"/>
  <c r="S41" i="79"/>
  <c r="U41" i="79"/>
  <c r="V41" i="79"/>
  <c r="W41" i="79"/>
  <c r="X41" i="79"/>
  <c r="Y41" i="79"/>
  <c r="Z41" i="79"/>
  <c r="AA41" i="79"/>
  <c r="AB41" i="79"/>
  <c r="AC41" i="79"/>
  <c r="AD41" i="79"/>
  <c r="AE41" i="79"/>
  <c r="AF41" i="79"/>
  <c r="H42" i="79"/>
  <c r="I42" i="79"/>
  <c r="J42" i="79"/>
  <c r="K42" i="79"/>
  <c r="L42" i="79"/>
  <c r="M42" i="79"/>
  <c r="N42" i="79"/>
  <c r="O42" i="79"/>
  <c r="P42" i="79"/>
  <c r="Q42" i="79"/>
  <c r="R42" i="79"/>
  <c r="S42" i="79"/>
  <c r="U42" i="79"/>
  <c r="V42" i="79"/>
  <c r="W42" i="79"/>
  <c r="X42" i="79"/>
  <c r="Y42" i="79"/>
  <c r="Z42" i="79"/>
  <c r="AA42" i="79"/>
  <c r="AB42" i="79"/>
  <c r="AC42" i="79"/>
  <c r="AD42" i="79"/>
  <c r="AE42" i="79"/>
  <c r="AF42" i="79"/>
  <c r="H43" i="79"/>
  <c r="I43" i="79"/>
  <c r="J43" i="79"/>
  <c r="K43" i="79"/>
  <c r="L43" i="79"/>
  <c r="M43" i="79"/>
  <c r="N43" i="79"/>
  <c r="O43" i="79"/>
  <c r="P43" i="79"/>
  <c r="Q43" i="79"/>
  <c r="R43" i="79"/>
  <c r="S43" i="79"/>
  <c r="U43" i="79"/>
  <c r="V43" i="79"/>
  <c r="W43" i="79"/>
  <c r="X43" i="79"/>
  <c r="Y43" i="79"/>
  <c r="Z43" i="79"/>
  <c r="AA43" i="79"/>
  <c r="AB43" i="79"/>
  <c r="AC43" i="79"/>
  <c r="AD43" i="79"/>
  <c r="AE43" i="79"/>
  <c r="AF43" i="79"/>
  <c r="H44" i="79"/>
  <c r="I44" i="79"/>
  <c r="J44" i="79"/>
  <c r="K44" i="79"/>
  <c r="L44" i="79"/>
  <c r="M44" i="79"/>
  <c r="N44" i="79"/>
  <c r="O44" i="79"/>
  <c r="P44" i="79"/>
  <c r="Q44" i="79"/>
  <c r="R44" i="79"/>
  <c r="S44" i="79"/>
  <c r="U44" i="79"/>
  <c r="V44" i="79"/>
  <c r="W44" i="79"/>
  <c r="X44" i="79"/>
  <c r="Y44" i="79"/>
  <c r="Z44" i="79"/>
  <c r="AA44" i="79"/>
  <c r="AB44" i="79"/>
  <c r="AC44" i="79"/>
  <c r="AD44" i="79"/>
  <c r="AE44" i="79"/>
  <c r="AF44" i="79"/>
  <c r="H45" i="79"/>
  <c r="I45" i="79"/>
  <c r="J45" i="79"/>
  <c r="K45" i="79"/>
  <c r="L45" i="79"/>
  <c r="M45" i="79"/>
  <c r="N45" i="79"/>
  <c r="O45" i="79"/>
  <c r="P45" i="79"/>
  <c r="Q45" i="79"/>
  <c r="R45" i="79"/>
  <c r="S45" i="79"/>
  <c r="U45" i="79"/>
  <c r="V45" i="79"/>
  <c r="W45" i="79"/>
  <c r="X45" i="79"/>
  <c r="Y45" i="79"/>
  <c r="Z45" i="79"/>
  <c r="AA45" i="79"/>
  <c r="AB45" i="79"/>
  <c r="AC45" i="79"/>
  <c r="AD45" i="79"/>
  <c r="AE45" i="79"/>
  <c r="AF45" i="79"/>
  <c r="H46" i="79"/>
  <c r="I46" i="79"/>
  <c r="J46" i="79"/>
  <c r="K46" i="79"/>
  <c r="L46" i="79"/>
  <c r="M46" i="79"/>
  <c r="N46" i="79"/>
  <c r="O46" i="79"/>
  <c r="P46" i="79"/>
  <c r="Q46" i="79"/>
  <c r="R46" i="79"/>
  <c r="S46" i="79"/>
  <c r="U46" i="79"/>
  <c r="V46" i="79"/>
  <c r="W46" i="79"/>
  <c r="X46" i="79"/>
  <c r="Y46" i="79"/>
  <c r="Z46" i="79"/>
  <c r="AA46" i="79"/>
  <c r="AB46" i="79"/>
  <c r="AC46" i="79"/>
  <c r="AD46" i="79"/>
  <c r="AE46" i="79"/>
  <c r="AF46" i="79"/>
  <c r="H47" i="79"/>
  <c r="I47" i="79"/>
  <c r="J47" i="79"/>
  <c r="K47" i="79"/>
  <c r="L47" i="79"/>
  <c r="M47" i="79"/>
  <c r="N47" i="79"/>
  <c r="O47" i="79"/>
  <c r="P47" i="79"/>
  <c r="Q47" i="79"/>
  <c r="R47" i="79"/>
  <c r="S47" i="79"/>
  <c r="U47" i="79"/>
  <c r="V47" i="79"/>
  <c r="W47" i="79"/>
  <c r="X47" i="79"/>
  <c r="Y47" i="79"/>
  <c r="Z47" i="79"/>
  <c r="AA47" i="79"/>
  <c r="AB47" i="79"/>
  <c r="AC47" i="79"/>
  <c r="AD47" i="79"/>
  <c r="AE47" i="79"/>
  <c r="AF47" i="79"/>
  <c r="H48" i="79"/>
  <c r="I48" i="79"/>
  <c r="J48" i="79"/>
  <c r="K48" i="79"/>
  <c r="L48" i="79"/>
  <c r="M48" i="79"/>
  <c r="N48" i="79"/>
  <c r="O48" i="79"/>
  <c r="P48" i="79"/>
  <c r="Q48" i="79"/>
  <c r="R48" i="79"/>
  <c r="S48" i="79"/>
  <c r="U48" i="79"/>
  <c r="V48" i="79"/>
  <c r="W48" i="79"/>
  <c r="X48" i="79"/>
  <c r="Y48" i="79"/>
  <c r="Z48" i="79"/>
  <c r="AA48" i="79"/>
  <c r="AB48" i="79"/>
  <c r="AC48" i="79"/>
  <c r="AD48" i="79"/>
  <c r="AE48" i="79"/>
  <c r="AF48" i="79"/>
  <c r="H49" i="79"/>
  <c r="I49" i="79"/>
  <c r="J49" i="79"/>
  <c r="K49" i="79"/>
  <c r="L49" i="79"/>
  <c r="M49" i="79"/>
  <c r="N49" i="79"/>
  <c r="O49" i="79"/>
  <c r="P49" i="79"/>
  <c r="Q49" i="79"/>
  <c r="R49" i="79"/>
  <c r="S49" i="79"/>
  <c r="U49" i="79"/>
  <c r="V49" i="79"/>
  <c r="W49" i="79"/>
  <c r="X49" i="79"/>
  <c r="Y49" i="79"/>
  <c r="Z49" i="79"/>
  <c r="AA49" i="79"/>
  <c r="AB49" i="79"/>
  <c r="AC49" i="79"/>
  <c r="AD49" i="79"/>
  <c r="AE49" i="79"/>
  <c r="AF49" i="79"/>
  <c r="H50" i="79"/>
  <c r="I50" i="79"/>
  <c r="J50" i="79"/>
  <c r="K50" i="79"/>
  <c r="L50" i="79"/>
  <c r="M50" i="79"/>
  <c r="N50" i="79"/>
  <c r="O50" i="79"/>
  <c r="P50" i="79"/>
  <c r="Q50" i="79"/>
  <c r="R50" i="79"/>
  <c r="S50" i="79"/>
  <c r="U50" i="79"/>
  <c r="V50" i="79"/>
  <c r="W50" i="79"/>
  <c r="X50" i="79"/>
  <c r="Y50" i="79"/>
  <c r="Z50" i="79"/>
  <c r="AA50" i="79"/>
  <c r="AB50" i="79"/>
  <c r="AC50" i="79"/>
  <c r="AD50" i="79"/>
  <c r="AE50" i="79"/>
  <c r="AF50" i="79"/>
  <c r="H51" i="79"/>
  <c r="I51" i="79"/>
  <c r="J51" i="79"/>
  <c r="K51" i="79"/>
  <c r="L51" i="79"/>
  <c r="M51" i="79"/>
  <c r="N51" i="79"/>
  <c r="O51" i="79"/>
  <c r="P51" i="79"/>
  <c r="Q51" i="79"/>
  <c r="R51" i="79"/>
  <c r="S51" i="79"/>
  <c r="U51" i="79"/>
  <c r="V51" i="79"/>
  <c r="W51" i="79"/>
  <c r="X51" i="79"/>
  <c r="Y51" i="79"/>
  <c r="Z51" i="79"/>
  <c r="AA51" i="79"/>
  <c r="AB51" i="79"/>
  <c r="AC51" i="79"/>
  <c r="AD51" i="79"/>
  <c r="AE51" i="79"/>
  <c r="AF51" i="79"/>
  <c r="H52" i="79"/>
  <c r="I52" i="79"/>
  <c r="J52" i="79"/>
  <c r="K52" i="79"/>
  <c r="L52" i="79"/>
  <c r="M52" i="79"/>
  <c r="N52" i="79"/>
  <c r="O52" i="79"/>
  <c r="P52" i="79"/>
  <c r="Q52" i="79"/>
  <c r="R52" i="79"/>
  <c r="S52" i="79"/>
  <c r="U52" i="79"/>
  <c r="V52" i="79"/>
  <c r="W52" i="79"/>
  <c r="X52" i="79"/>
  <c r="Y52" i="79"/>
  <c r="Z52" i="79"/>
  <c r="AA52" i="79"/>
  <c r="AB52" i="79"/>
  <c r="AC52" i="79"/>
  <c r="AD52" i="79"/>
  <c r="AE52" i="79"/>
  <c r="AF52" i="79"/>
  <c r="H53" i="79"/>
  <c r="I53" i="79"/>
  <c r="J53" i="79"/>
  <c r="K53" i="79"/>
  <c r="L53" i="79"/>
  <c r="M53" i="79"/>
  <c r="N53" i="79"/>
  <c r="O53" i="79"/>
  <c r="P53" i="79"/>
  <c r="Q53" i="79"/>
  <c r="R53" i="79"/>
  <c r="S53" i="79"/>
  <c r="U53" i="79"/>
  <c r="V53" i="79"/>
  <c r="W53" i="79"/>
  <c r="X53" i="79"/>
  <c r="Y53" i="79"/>
  <c r="Z53" i="79"/>
  <c r="AA53" i="79"/>
  <c r="AB53" i="79"/>
  <c r="AC53" i="79"/>
  <c r="AD53" i="79"/>
  <c r="AE53" i="79"/>
  <c r="AF53" i="79"/>
  <c r="H54" i="79"/>
  <c r="I54" i="79"/>
  <c r="J54" i="79"/>
  <c r="K54" i="79"/>
  <c r="L54" i="79"/>
  <c r="M54" i="79"/>
  <c r="N54" i="79"/>
  <c r="O54" i="79"/>
  <c r="P54" i="79"/>
  <c r="Q54" i="79"/>
  <c r="R54" i="79"/>
  <c r="S54" i="79"/>
  <c r="U54" i="79"/>
  <c r="V54" i="79"/>
  <c r="W54" i="79"/>
  <c r="X54" i="79"/>
  <c r="Y54" i="79"/>
  <c r="Z54" i="79"/>
  <c r="AA54" i="79"/>
  <c r="AB54" i="79"/>
  <c r="AC54" i="79"/>
  <c r="AD54" i="79"/>
  <c r="AE54" i="79"/>
  <c r="AF54" i="79"/>
  <c r="H55" i="79"/>
  <c r="I55" i="79"/>
  <c r="J55" i="79"/>
  <c r="K55" i="79"/>
  <c r="L55" i="79"/>
  <c r="M55" i="79"/>
  <c r="N55" i="79"/>
  <c r="O55" i="79"/>
  <c r="P55" i="79"/>
  <c r="Q55" i="79"/>
  <c r="R55" i="79"/>
  <c r="S55" i="79"/>
  <c r="U55" i="79"/>
  <c r="V55" i="79"/>
  <c r="W55" i="79"/>
  <c r="X55" i="79"/>
  <c r="Y55" i="79"/>
  <c r="Z55" i="79"/>
  <c r="AA55" i="79"/>
  <c r="AB55" i="79"/>
  <c r="AC55" i="79"/>
  <c r="AD55" i="79"/>
  <c r="AE55" i="79"/>
  <c r="AF55" i="79"/>
  <c r="H56" i="79"/>
  <c r="I56" i="79"/>
  <c r="J56" i="79"/>
  <c r="K56" i="79"/>
  <c r="L56" i="79"/>
  <c r="M56" i="79"/>
  <c r="N56" i="79"/>
  <c r="O56" i="79"/>
  <c r="P56" i="79"/>
  <c r="Q56" i="79"/>
  <c r="R56" i="79"/>
  <c r="S56" i="79"/>
  <c r="U56" i="79"/>
  <c r="V56" i="79"/>
  <c r="W56" i="79"/>
  <c r="X56" i="79"/>
  <c r="Y56" i="79"/>
  <c r="Z56" i="79"/>
  <c r="AA56" i="79"/>
  <c r="AB56" i="79"/>
  <c r="AC56" i="79"/>
  <c r="AD56" i="79"/>
  <c r="AE56" i="79"/>
  <c r="AF56" i="79"/>
  <c r="H57" i="79"/>
  <c r="I57" i="79"/>
  <c r="J57" i="79"/>
  <c r="K57" i="79"/>
  <c r="L57" i="79"/>
  <c r="M57" i="79"/>
  <c r="N57" i="79"/>
  <c r="O57" i="79"/>
  <c r="P57" i="79"/>
  <c r="Q57" i="79"/>
  <c r="R57" i="79"/>
  <c r="S57" i="79"/>
  <c r="U57" i="79"/>
  <c r="V57" i="79"/>
  <c r="W57" i="79"/>
  <c r="X57" i="79"/>
  <c r="Y57" i="79"/>
  <c r="Z57" i="79"/>
  <c r="AA57" i="79"/>
  <c r="AB57" i="79"/>
  <c r="AC57" i="79"/>
  <c r="AD57" i="79"/>
  <c r="AE57" i="79"/>
  <c r="AF57" i="79"/>
  <c r="H58" i="79"/>
  <c r="I58" i="79"/>
  <c r="J58" i="79"/>
  <c r="K58" i="79"/>
  <c r="L58" i="79"/>
  <c r="M58" i="79"/>
  <c r="N58" i="79"/>
  <c r="O58" i="79"/>
  <c r="P58" i="79"/>
  <c r="Q58" i="79"/>
  <c r="R58" i="79"/>
  <c r="S58" i="79"/>
  <c r="U58" i="79"/>
  <c r="V58" i="79"/>
  <c r="W58" i="79"/>
  <c r="X58" i="79"/>
  <c r="Y58" i="79"/>
  <c r="Z58" i="79"/>
  <c r="AA58" i="79"/>
  <c r="AB58" i="79"/>
  <c r="AC58" i="79"/>
  <c r="AD58" i="79"/>
  <c r="AE58" i="79"/>
  <c r="AF58" i="79"/>
  <c r="H14" i="78"/>
  <c r="I14" i="78"/>
  <c r="J14" i="78"/>
  <c r="K14" i="78"/>
  <c r="L14" i="78"/>
  <c r="M14" i="78"/>
  <c r="N14" i="78"/>
  <c r="O14" i="78"/>
  <c r="P14" i="78"/>
  <c r="Q14" i="78"/>
  <c r="R14" i="78"/>
  <c r="S14" i="78"/>
  <c r="U14" i="78"/>
  <c r="V14" i="78"/>
  <c r="W14" i="78"/>
  <c r="X14" i="78"/>
  <c r="Y14" i="78"/>
  <c r="Z14" i="78"/>
  <c r="AA14" i="78"/>
  <c r="AB14" i="78"/>
  <c r="AC14" i="78"/>
  <c r="AD14" i="78"/>
  <c r="AE14" i="78"/>
  <c r="AF14" i="78"/>
  <c r="H15" i="78"/>
  <c r="I15" i="78"/>
  <c r="J15" i="78"/>
  <c r="K15" i="78"/>
  <c r="L15" i="78"/>
  <c r="M15" i="78"/>
  <c r="N15" i="78"/>
  <c r="O15" i="78"/>
  <c r="P15" i="78"/>
  <c r="Q15" i="78"/>
  <c r="R15" i="78"/>
  <c r="S15" i="78"/>
  <c r="U15" i="78"/>
  <c r="V15" i="78"/>
  <c r="W15" i="78"/>
  <c r="X15" i="78"/>
  <c r="Y15" i="78"/>
  <c r="Z15" i="78"/>
  <c r="AA15" i="78"/>
  <c r="AB15" i="78"/>
  <c r="AC15" i="78"/>
  <c r="AD15" i="78"/>
  <c r="AE15" i="78"/>
  <c r="AF15" i="78"/>
  <c r="H16" i="78"/>
  <c r="I16" i="78"/>
  <c r="J16" i="78"/>
  <c r="K16" i="78"/>
  <c r="L16" i="78"/>
  <c r="M16" i="78"/>
  <c r="N16" i="78"/>
  <c r="O16" i="78"/>
  <c r="P16" i="78"/>
  <c r="Q16" i="78"/>
  <c r="R16" i="78"/>
  <c r="S16" i="78"/>
  <c r="U16" i="78"/>
  <c r="V16" i="78"/>
  <c r="W16" i="78"/>
  <c r="X16" i="78"/>
  <c r="Y16" i="78"/>
  <c r="Z16" i="78"/>
  <c r="AA16" i="78"/>
  <c r="AB16" i="78"/>
  <c r="AC16" i="78"/>
  <c r="AD16" i="78"/>
  <c r="AE16" i="78"/>
  <c r="AF16" i="78"/>
  <c r="H17" i="78"/>
  <c r="I17" i="78"/>
  <c r="J17" i="78"/>
  <c r="K17" i="78"/>
  <c r="L17" i="78"/>
  <c r="M17" i="78"/>
  <c r="N17" i="78"/>
  <c r="O17" i="78"/>
  <c r="P17" i="78"/>
  <c r="Q17" i="78"/>
  <c r="R17" i="78"/>
  <c r="S17" i="78"/>
  <c r="U17" i="78"/>
  <c r="V17" i="78"/>
  <c r="W17" i="78"/>
  <c r="X17" i="78"/>
  <c r="Y17" i="78"/>
  <c r="Z17" i="78"/>
  <c r="AA17" i="78"/>
  <c r="AB17" i="78"/>
  <c r="AC17" i="78"/>
  <c r="AD17" i="78"/>
  <c r="AE17" i="78"/>
  <c r="AF17" i="78"/>
  <c r="H18" i="78"/>
  <c r="I18" i="78"/>
  <c r="J18" i="78"/>
  <c r="K18" i="78"/>
  <c r="L18" i="78"/>
  <c r="M18" i="78"/>
  <c r="N18" i="78"/>
  <c r="O18" i="78"/>
  <c r="P18" i="78"/>
  <c r="Q18" i="78"/>
  <c r="R18" i="78"/>
  <c r="S18" i="78"/>
  <c r="U18" i="78"/>
  <c r="V18" i="78"/>
  <c r="W18" i="78"/>
  <c r="X18" i="78"/>
  <c r="Y18" i="78"/>
  <c r="Z18" i="78"/>
  <c r="AA18" i="78"/>
  <c r="AB18" i="78"/>
  <c r="AC18" i="78"/>
  <c r="AD18" i="78"/>
  <c r="AE18" i="78"/>
  <c r="AF18" i="78"/>
  <c r="H19" i="78"/>
  <c r="I19" i="78"/>
  <c r="J19" i="78"/>
  <c r="K19" i="78"/>
  <c r="L19" i="78"/>
  <c r="M19" i="78"/>
  <c r="N19" i="78"/>
  <c r="O19" i="78"/>
  <c r="P19" i="78"/>
  <c r="Q19" i="78"/>
  <c r="R19" i="78"/>
  <c r="S19" i="78"/>
  <c r="U19" i="78"/>
  <c r="V19" i="78"/>
  <c r="W19" i="78"/>
  <c r="X19" i="78"/>
  <c r="Y19" i="78"/>
  <c r="Z19" i="78"/>
  <c r="AA19" i="78"/>
  <c r="AB19" i="78"/>
  <c r="AC19" i="78"/>
  <c r="AD19" i="78"/>
  <c r="AE19" i="78"/>
  <c r="AF19" i="78"/>
  <c r="H20" i="78"/>
  <c r="I20" i="78"/>
  <c r="J20" i="78"/>
  <c r="K20" i="78"/>
  <c r="L20" i="78"/>
  <c r="M20" i="78"/>
  <c r="N20" i="78"/>
  <c r="O20" i="78"/>
  <c r="P20" i="78"/>
  <c r="Q20" i="78"/>
  <c r="R20" i="78"/>
  <c r="S20" i="78"/>
  <c r="U20" i="78"/>
  <c r="V20" i="78"/>
  <c r="W20" i="78"/>
  <c r="X20" i="78"/>
  <c r="Y20" i="78"/>
  <c r="Z20" i="78"/>
  <c r="AA20" i="78"/>
  <c r="AB20" i="78"/>
  <c r="AC20" i="78"/>
  <c r="AD20" i="78"/>
  <c r="AE20" i="78"/>
  <c r="AF20" i="78"/>
  <c r="H21" i="78"/>
  <c r="I21" i="78"/>
  <c r="J21" i="78"/>
  <c r="K21" i="78"/>
  <c r="L21" i="78"/>
  <c r="M21" i="78"/>
  <c r="N21" i="78"/>
  <c r="O21" i="78"/>
  <c r="P21" i="78"/>
  <c r="Q21" i="78"/>
  <c r="R21" i="78"/>
  <c r="S21" i="78"/>
  <c r="U21" i="78"/>
  <c r="V21" i="78"/>
  <c r="W21" i="78"/>
  <c r="X21" i="78"/>
  <c r="Y21" i="78"/>
  <c r="Z21" i="78"/>
  <c r="AA21" i="78"/>
  <c r="AB21" i="78"/>
  <c r="AC21" i="78"/>
  <c r="AD21" i="78"/>
  <c r="AE21" i="78"/>
  <c r="AF21" i="78"/>
  <c r="H22" i="78"/>
  <c r="I22" i="78"/>
  <c r="J22" i="78"/>
  <c r="K22" i="78"/>
  <c r="L22" i="78"/>
  <c r="M22" i="78"/>
  <c r="N22" i="78"/>
  <c r="O22" i="78"/>
  <c r="P22" i="78"/>
  <c r="Q22" i="78"/>
  <c r="R22" i="78"/>
  <c r="S22" i="78"/>
  <c r="U22" i="78"/>
  <c r="V22" i="78"/>
  <c r="W22" i="78"/>
  <c r="X22" i="78"/>
  <c r="Y22" i="78"/>
  <c r="Z22" i="78"/>
  <c r="AA22" i="78"/>
  <c r="AB22" i="78"/>
  <c r="AC22" i="78"/>
  <c r="AD22" i="78"/>
  <c r="AE22" i="78"/>
  <c r="AF22" i="78"/>
  <c r="H23" i="78"/>
  <c r="I23" i="78"/>
  <c r="J23" i="78"/>
  <c r="K23" i="78"/>
  <c r="L23" i="78"/>
  <c r="M23" i="78"/>
  <c r="N23" i="78"/>
  <c r="O23" i="78"/>
  <c r="P23" i="78"/>
  <c r="Q23" i="78"/>
  <c r="R23" i="78"/>
  <c r="S23" i="78"/>
  <c r="U23" i="78"/>
  <c r="V23" i="78"/>
  <c r="W23" i="78"/>
  <c r="X23" i="78"/>
  <c r="Y23" i="78"/>
  <c r="Z23" i="78"/>
  <c r="AA23" i="78"/>
  <c r="AB23" i="78"/>
  <c r="AC23" i="78"/>
  <c r="AD23" i="78"/>
  <c r="AE23" i="78"/>
  <c r="AF23" i="78"/>
  <c r="H24" i="78"/>
  <c r="I24" i="78"/>
  <c r="J24" i="78"/>
  <c r="K24" i="78"/>
  <c r="L24" i="78"/>
  <c r="M24" i="78"/>
  <c r="N24" i="78"/>
  <c r="O24" i="78"/>
  <c r="P24" i="78"/>
  <c r="Q24" i="78"/>
  <c r="R24" i="78"/>
  <c r="S24" i="78"/>
  <c r="U24" i="78"/>
  <c r="V24" i="78"/>
  <c r="W24" i="78"/>
  <c r="X24" i="78"/>
  <c r="Y24" i="78"/>
  <c r="Z24" i="78"/>
  <c r="AA24" i="78"/>
  <c r="AB24" i="78"/>
  <c r="AC24" i="78"/>
  <c r="AD24" i="78"/>
  <c r="AE24" i="78"/>
  <c r="AF24" i="78"/>
  <c r="H25" i="78"/>
  <c r="I25" i="78"/>
  <c r="J25" i="78"/>
  <c r="K25" i="78"/>
  <c r="L25" i="78"/>
  <c r="M25" i="78"/>
  <c r="N25" i="78"/>
  <c r="O25" i="78"/>
  <c r="P25" i="78"/>
  <c r="Q25" i="78"/>
  <c r="R25" i="78"/>
  <c r="S25" i="78"/>
  <c r="U25" i="78"/>
  <c r="V25" i="78"/>
  <c r="W25" i="78"/>
  <c r="X25" i="78"/>
  <c r="Y25" i="78"/>
  <c r="Z25" i="78"/>
  <c r="AA25" i="78"/>
  <c r="AB25" i="78"/>
  <c r="AC25" i="78"/>
  <c r="AD25" i="78"/>
  <c r="AE25" i="78"/>
  <c r="AF25" i="78"/>
  <c r="H26" i="78"/>
  <c r="I26" i="78"/>
  <c r="J26" i="78"/>
  <c r="K26" i="78"/>
  <c r="L26" i="78"/>
  <c r="M26" i="78"/>
  <c r="N26" i="78"/>
  <c r="O26" i="78"/>
  <c r="P26" i="78"/>
  <c r="Q26" i="78"/>
  <c r="R26" i="78"/>
  <c r="S26" i="78"/>
  <c r="U26" i="78"/>
  <c r="V26" i="78"/>
  <c r="W26" i="78"/>
  <c r="X26" i="78"/>
  <c r="Y26" i="78"/>
  <c r="Z26" i="78"/>
  <c r="AA26" i="78"/>
  <c r="AB26" i="78"/>
  <c r="AC26" i="78"/>
  <c r="AD26" i="78"/>
  <c r="AE26" i="78"/>
  <c r="AF26" i="78"/>
  <c r="H27" i="78"/>
  <c r="I27" i="78"/>
  <c r="J27" i="78"/>
  <c r="K27" i="78"/>
  <c r="L27" i="78"/>
  <c r="M27" i="78"/>
  <c r="N27" i="78"/>
  <c r="O27" i="78"/>
  <c r="P27" i="78"/>
  <c r="Q27" i="78"/>
  <c r="R27" i="78"/>
  <c r="S27" i="78"/>
  <c r="U27" i="78"/>
  <c r="V27" i="78"/>
  <c r="W27" i="78"/>
  <c r="X27" i="78"/>
  <c r="Y27" i="78"/>
  <c r="Z27" i="78"/>
  <c r="AA27" i="78"/>
  <c r="AB27" i="78"/>
  <c r="AC27" i="78"/>
  <c r="AD27" i="78"/>
  <c r="AE27" i="78"/>
  <c r="AF27" i="78"/>
  <c r="H28" i="78"/>
  <c r="I28" i="78"/>
  <c r="J28" i="78"/>
  <c r="K28" i="78"/>
  <c r="L28" i="78"/>
  <c r="M28" i="78"/>
  <c r="N28" i="78"/>
  <c r="O28" i="78"/>
  <c r="P28" i="78"/>
  <c r="Q28" i="78"/>
  <c r="R28" i="78"/>
  <c r="S28" i="78"/>
  <c r="U28" i="78"/>
  <c r="V28" i="78"/>
  <c r="W28" i="78"/>
  <c r="X28" i="78"/>
  <c r="Y28" i="78"/>
  <c r="Z28" i="78"/>
  <c r="AA28" i="78"/>
  <c r="AB28" i="78"/>
  <c r="AC28" i="78"/>
  <c r="AD28" i="78"/>
  <c r="AE28" i="78"/>
  <c r="AF28" i="78"/>
  <c r="H29" i="78"/>
  <c r="I29" i="78"/>
  <c r="J29" i="78"/>
  <c r="K29" i="78"/>
  <c r="L29" i="78"/>
  <c r="M29" i="78"/>
  <c r="N29" i="78"/>
  <c r="O29" i="78"/>
  <c r="P29" i="78"/>
  <c r="Q29" i="78"/>
  <c r="R29" i="78"/>
  <c r="S29" i="78"/>
  <c r="U29" i="78"/>
  <c r="V29" i="78"/>
  <c r="W29" i="78"/>
  <c r="X29" i="78"/>
  <c r="Y29" i="78"/>
  <c r="Z29" i="78"/>
  <c r="AA29" i="78"/>
  <c r="AB29" i="78"/>
  <c r="AC29" i="78"/>
  <c r="AD29" i="78"/>
  <c r="AE29" i="78"/>
  <c r="AF29" i="78"/>
  <c r="H30" i="78"/>
  <c r="I30" i="78"/>
  <c r="J30" i="78"/>
  <c r="K30" i="78"/>
  <c r="L30" i="78"/>
  <c r="M30" i="78"/>
  <c r="N30" i="78"/>
  <c r="O30" i="78"/>
  <c r="P30" i="78"/>
  <c r="Q30" i="78"/>
  <c r="R30" i="78"/>
  <c r="S30" i="78"/>
  <c r="U30" i="78"/>
  <c r="V30" i="78"/>
  <c r="W30" i="78"/>
  <c r="X30" i="78"/>
  <c r="Y30" i="78"/>
  <c r="Z30" i="78"/>
  <c r="AA30" i="78"/>
  <c r="AB30" i="78"/>
  <c r="AC30" i="78"/>
  <c r="AD30" i="78"/>
  <c r="AE30" i="78"/>
  <c r="AF30" i="78"/>
  <c r="H31" i="78"/>
  <c r="I31" i="78"/>
  <c r="J31" i="78"/>
  <c r="K31" i="78"/>
  <c r="L31" i="78"/>
  <c r="M31" i="78"/>
  <c r="N31" i="78"/>
  <c r="O31" i="78"/>
  <c r="P31" i="78"/>
  <c r="Q31" i="78"/>
  <c r="R31" i="78"/>
  <c r="S31" i="78"/>
  <c r="U31" i="78"/>
  <c r="V31" i="78"/>
  <c r="W31" i="78"/>
  <c r="X31" i="78"/>
  <c r="Y31" i="78"/>
  <c r="Z31" i="78"/>
  <c r="AA31" i="78"/>
  <c r="AB31" i="78"/>
  <c r="AC31" i="78"/>
  <c r="AD31" i="78"/>
  <c r="AE31" i="78"/>
  <c r="AF31" i="78"/>
  <c r="H32" i="78"/>
  <c r="I32" i="78"/>
  <c r="J32" i="78"/>
  <c r="K32" i="78"/>
  <c r="L32" i="78"/>
  <c r="M32" i="78"/>
  <c r="N32" i="78"/>
  <c r="O32" i="78"/>
  <c r="P32" i="78"/>
  <c r="Q32" i="78"/>
  <c r="R32" i="78"/>
  <c r="S32" i="78"/>
  <c r="U32" i="78"/>
  <c r="V32" i="78"/>
  <c r="W32" i="78"/>
  <c r="X32" i="78"/>
  <c r="Y32" i="78"/>
  <c r="Z32" i="78"/>
  <c r="AA32" i="78"/>
  <c r="AB32" i="78"/>
  <c r="AC32" i="78"/>
  <c r="AD32" i="78"/>
  <c r="AE32" i="78"/>
  <c r="AF32" i="78"/>
  <c r="H33" i="78"/>
  <c r="I33" i="78"/>
  <c r="J33" i="78"/>
  <c r="K33" i="78"/>
  <c r="L33" i="78"/>
  <c r="M33" i="78"/>
  <c r="N33" i="78"/>
  <c r="O33" i="78"/>
  <c r="P33" i="78"/>
  <c r="Q33" i="78"/>
  <c r="R33" i="78"/>
  <c r="S33" i="78"/>
  <c r="U33" i="78"/>
  <c r="V33" i="78"/>
  <c r="W33" i="78"/>
  <c r="X33" i="78"/>
  <c r="Y33" i="78"/>
  <c r="Z33" i="78"/>
  <c r="AA33" i="78"/>
  <c r="AB33" i="78"/>
  <c r="AC33" i="78"/>
  <c r="AD33" i="78"/>
  <c r="AE33" i="78"/>
  <c r="AF33" i="78"/>
  <c r="H34" i="78"/>
  <c r="I34" i="78"/>
  <c r="J34" i="78"/>
  <c r="K34" i="78"/>
  <c r="L34" i="78"/>
  <c r="M34" i="78"/>
  <c r="N34" i="78"/>
  <c r="O34" i="78"/>
  <c r="P34" i="78"/>
  <c r="Q34" i="78"/>
  <c r="R34" i="78"/>
  <c r="S34" i="78"/>
  <c r="U34" i="78"/>
  <c r="V34" i="78"/>
  <c r="W34" i="78"/>
  <c r="X34" i="78"/>
  <c r="Y34" i="78"/>
  <c r="Z34" i="78"/>
  <c r="AA34" i="78"/>
  <c r="AB34" i="78"/>
  <c r="AC34" i="78"/>
  <c r="AD34" i="78"/>
  <c r="AE34" i="78"/>
  <c r="AF34" i="78"/>
  <c r="H35" i="78"/>
  <c r="I35" i="78"/>
  <c r="J35" i="78"/>
  <c r="K35" i="78"/>
  <c r="L35" i="78"/>
  <c r="M35" i="78"/>
  <c r="N35" i="78"/>
  <c r="O35" i="78"/>
  <c r="P35" i="78"/>
  <c r="Q35" i="78"/>
  <c r="R35" i="78"/>
  <c r="S35" i="78"/>
  <c r="U35" i="78"/>
  <c r="V35" i="78"/>
  <c r="W35" i="78"/>
  <c r="X35" i="78"/>
  <c r="Y35" i="78"/>
  <c r="Z35" i="78"/>
  <c r="AA35" i="78"/>
  <c r="AB35" i="78"/>
  <c r="AC35" i="78"/>
  <c r="AD35" i="78"/>
  <c r="AE35" i="78"/>
  <c r="AF35" i="78"/>
  <c r="H36" i="78"/>
  <c r="I36" i="78"/>
  <c r="J36" i="78"/>
  <c r="K36" i="78"/>
  <c r="L36" i="78"/>
  <c r="M36" i="78"/>
  <c r="N36" i="78"/>
  <c r="O36" i="78"/>
  <c r="P36" i="78"/>
  <c r="Q36" i="78"/>
  <c r="R36" i="78"/>
  <c r="S36" i="78"/>
  <c r="U36" i="78"/>
  <c r="V36" i="78"/>
  <c r="W36" i="78"/>
  <c r="X36" i="78"/>
  <c r="Y36" i="78"/>
  <c r="Z36" i="78"/>
  <c r="AA36" i="78"/>
  <c r="AB36" i="78"/>
  <c r="AC36" i="78"/>
  <c r="AD36" i="78"/>
  <c r="AE36" i="78"/>
  <c r="AF36" i="78"/>
  <c r="H37" i="78"/>
  <c r="I37" i="78"/>
  <c r="J37" i="78"/>
  <c r="K37" i="78"/>
  <c r="L37" i="78"/>
  <c r="M37" i="78"/>
  <c r="N37" i="78"/>
  <c r="O37" i="78"/>
  <c r="P37" i="78"/>
  <c r="Q37" i="78"/>
  <c r="R37" i="78"/>
  <c r="S37" i="78"/>
  <c r="U37" i="78"/>
  <c r="V37" i="78"/>
  <c r="W37" i="78"/>
  <c r="X37" i="78"/>
  <c r="Y37" i="78"/>
  <c r="Z37" i="78"/>
  <c r="AA37" i="78"/>
  <c r="AB37" i="78"/>
  <c r="AC37" i="78"/>
  <c r="AD37" i="78"/>
  <c r="AE37" i="78"/>
  <c r="AF37" i="78"/>
  <c r="H38" i="78"/>
  <c r="I38" i="78"/>
  <c r="J38" i="78"/>
  <c r="K38" i="78"/>
  <c r="L38" i="78"/>
  <c r="M38" i="78"/>
  <c r="N38" i="78"/>
  <c r="O38" i="78"/>
  <c r="P38" i="78"/>
  <c r="Q38" i="78"/>
  <c r="R38" i="78"/>
  <c r="S38" i="78"/>
  <c r="U38" i="78"/>
  <c r="V38" i="78"/>
  <c r="W38" i="78"/>
  <c r="X38" i="78"/>
  <c r="Y38" i="78"/>
  <c r="Z38" i="78"/>
  <c r="AA38" i="78"/>
  <c r="AB38" i="78"/>
  <c r="AC38" i="78"/>
  <c r="AD38" i="78"/>
  <c r="AE38" i="78"/>
  <c r="AF38" i="78"/>
  <c r="H39" i="78"/>
  <c r="I39" i="78"/>
  <c r="J39" i="78"/>
  <c r="K39" i="78"/>
  <c r="L39" i="78"/>
  <c r="M39" i="78"/>
  <c r="N39" i="78"/>
  <c r="O39" i="78"/>
  <c r="P39" i="78"/>
  <c r="Q39" i="78"/>
  <c r="R39" i="78"/>
  <c r="S39" i="78"/>
  <c r="U39" i="78"/>
  <c r="V39" i="78"/>
  <c r="W39" i="78"/>
  <c r="X39" i="78"/>
  <c r="Y39" i="78"/>
  <c r="Z39" i="78"/>
  <c r="AA39" i="78"/>
  <c r="AB39" i="78"/>
  <c r="AC39" i="78"/>
  <c r="AD39" i="78"/>
  <c r="AE39" i="78"/>
  <c r="AF39" i="78"/>
  <c r="H40" i="78"/>
  <c r="I40" i="78"/>
  <c r="J40" i="78"/>
  <c r="K40" i="78"/>
  <c r="L40" i="78"/>
  <c r="M40" i="78"/>
  <c r="N40" i="78"/>
  <c r="O40" i="78"/>
  <c r="P40" i="78"/>
  <c r="Q40" i="78"/>
  <c r="R40" i="78"/>
  <c r="S40" i="78"/>
  <c r="U40" i="78"/>
  <c r="V40" i="78"/>
  <c r="W40" i="78"/>
  <c r="X40" i="78"/>
  <c r="Y40" i="78"/>
  <c r="Z40" i="78"/>
  <c r="AA40" i="78"/>
  <c r="AB40" i="78"/>
  <c r="AC40" i="78"/>
  <c r="AD40" i="78"/>
  <c r="AE40" i="78"/>
  <c r="AF40" i="78"/>
  <c r="H41" i="78"/>
  <c r="I41" i="78"/>
  <c r="J41" i="78"/>
  <c r="K41" i="78"/>
  <c r="L41" i="78"/>
  <c r="M41" i="78"/>
  <c r="N41" i="78"/>
  <c r="O41" i="78"/>
  <c r="P41" i="78"/>
  <c r="Q41" i="78"/>
  <c r="R41" i="78"/>
  <c r="S41" i="78"/>
  <c r="U41" i="78"/>
  <c r="V41" i="78"/>
  <c r="W41" i="78"/>
  <c r="X41" i="78"/>
  <c r="Y41" i="78"/>
  <c r="Z41" i="78"/>
  <c r="AA41" i="78"/>
  <c r="AB41" i="78"/>
  <c r="AC41" i="78"/>
  <c r="AD41" i="78"/>
  <c r="AE41" i="78"/>
  <c r="AF41" i="78"/>
  <c r="H42" i="78"/>
  <c r="I42" i="78"/>
  <c r="J42" i="78"/>
  <c r="K42" i="78"/>
  <c r="L42" i="78"/>
  <c r="M42" i="78"/>
  <c r="N42" i="78"/>
  <c r="O42" i="78"/>
  <c r="P42" i="78"/>
  <c r="Q42" i="78"/>
  <c r="R42" i="78"/>
  <c r="S42" i="78"/>
  <c r="U42" i="78"/>
  <c r="V42" i="78"/>
  <c r="W42" i="78"/>
  <c r="X42" i="78"/>
  <c r="Y42" i="78"/>
  <c r="Z42" i="78"/>
  <c r="AA42" i="78"/>
  <c r="AB42" i="78"/>
  <c r="AC42" i="78"/>
  <c r="AD42" i="78"/>
  <c r="AE42" i="78"/>
  <c r="AF42" i="78"/>
  <c r="H43" i="78"/>
  <c r="I43" i="78"/>
  <c r="J43" i="78"/>
  <c r="K43" i="78"/>
  <c r="L43" i="78"/>
  <c r="M43" i="78"/>
  <c r="N43" i="78"/>
  <c r="O43" i="78"/>
  <c r="P43" i="78"/>
  <c r="Q43" i="78"/>
  <c r="R43" i="78"/>
  <c r="S43" i="78"/>
  <c r="U43" i="78"/>
  <c r="V43" i="78"/>
  <c r="W43" i="78"/>
  <c r="X43" i="78"/>
  <c r="Y43" i="78"/>
  <c r="Z43" i="78"/>
  <c r="AA43" i="78"/>
  <c r="AB43" i="78"/>
  <c r="AC43" i="78"/>
  <c r="AD43" i="78"/>
  <c r="AE43" i="78"/>
  <c r="AF43" i="78"/>
  <c r="H44" i="78"/>
  <c r="I44" i="78"/>
  <c r="J44" i="78"/>
  <c r="K44" i="78"/>
  <c r="L44" i="78"/>
  <c r="M44" i="78"/>
  <c r="N44" i="78"/>
  <c r="O44" i="78"/>
  <c r="P44" i="78"/>
  <c r="Q44" i="78"/>
  <c r="R44" i="78"/>
  <c r="S44" i="78"/>
  <c r="U44" i="78"/>
  <c r="V44" i="78"/>
  <c r="W44" i="78"/>
  <c r="X44" i="78"/>
  <c r="Y44" i="78"/>
  <c r="Z44" i="78"/>
  <c r="AA44" i="78"/>
  <c r="AB44" i="78"/>
  <c r="AC44" i="78"/>
  <c r="AD44" i="78"/>
  <c r="AE44" i="78"/>
  <c r="AF44" i="78"/>
  <c r="H45" i="78"/>
  <c r="I45" i="78"/>
  <c r="J45" i="78"/>
  <c r="K45" i="78"/>
  <c r="L45" i="78"/>
  <c r="M45" i="78"/>
  <c r="N45" i="78"/>
  <c r="O45" i="78"/>
  <c r="P45" i="78"/>
  <c r="Q45" i="78"/>
  <c r="R45" i="78"/>
  <c r="S45" i="78"/>
  <c r="U45" i="78"/>
  <c r="V45" i="78"/>
  <c r="W45" i="78"/>
  <c r="X45" i="78"/>
  <c r="Y45" i="78"/>
  <c r="Z45" i="78"/>
  <c r="AA45" i="78"/>
  <c r="AB45" i="78"/>
  <c r="AC45" i="78"/>
  <c r="AD45" i="78"/>
  <c r="AE45" i="78"/>
  <c r="AF45" i="78"/>
  <c r="H46" i="78"/>
  <c r="I46" i="78"/>
  <c r="J46" i="78"/>
  <c r="K46" i="78"/>
  <c r="L46" i="78"/>
  <c r="M46" i="78"/>
  <c r="N46" i="78"/>
  <c r="O46" i="78"/>
  <c r="P46" i="78"/>
  <c r="Q46" i="78"/>
  <c r="R46" i="78"/>
  <c r="S46" i="78"/>
  <c r="U46" i="78"/>
  <c r="V46" i="78"/>
  <c r="W46" i="78"/>
  <c r="X46" i="78"/>
  <c r="Y46" i="78"/>
  <c r="Z46" i="78"/>
  <c r="AA46" i="78"/>
  <c r="AB46" i="78"/>
  <c r="AC46" i="78"/>
  <c r="AD46" i="78"/>
  <c r="AE46" i="78"/>
  <c r="AF46" i="78"/>
  <c r="H47" i="78"/>
  <c r="I47" i="78"/>
  <c r="J47" i="78"/>
  <c r="K47" i="78"/>
  <c r="L47" i="78"/>
  <c r="M47" i="78"/>
  <c r="N47" i="78"/>
  <c r="O47" i="78"/>
  <c r="P47" i="78"/>
  <c r="Q47" i="78"/>
  <c r="R47" i="78"/>
  <c r="S47" i="78"/>
  <c r="U47" i="78"/>
  <c r="V47" i="78"/>
  <c r="W47" i="78"/>
  <c r="X47" i="78"/>
  <c r="Y47" i="78"/>
  <c r="Z47" i="78"/>
  <c r="AA47" i="78"/>
  <c r="AB47" i="78"/>
  <c r="AC47" i="78"/>
  <c r="AD47" i="78"/>
  <c r="AE47" i="78"/>
  <c r="AF47" i="78"/>
  <c r="H48" i="78"/>
  <c r="I48" i="78"/>
  <c r="J48" i="78"/>
  <c r="K48" i="78"/>
  <c r="L48" i="78"/>
  <c r="M48" i="78"/>
  <c r="N48" i="78"/>
  <c r="O48" i="78"/>
  <c r="P48" i="78"/>
  <c r="Q48" i="78"/>
  <c r="R48" i="78"/>
  <c r="S48" i="78"/>
  <c r="U48" i="78"/>
  <c r="V48" i="78"/>
  <c r="W48" i="78"/>
  <c r="X48" i="78"/>
  <c r="Y48" i="78"/>
  <c r="Z48" i="78"/>
  <c r="AA48" i="78"/>
  <c r="AB48" i="78"/>
  <c r="AC48" i="78"/>
  <c r="AD48" i="78"/>
  <c r="AE48" i="78"/>
  <c r="AF48" i="78"/>
  <c r="H49" i="78"/>
  <c r="I49" i="78"/>
  <c r="J49" i="78"/>
  <c r="K49" i="78"/>
  <c r="L49" i="78"/>
  <c r="M49" i="78"/>
  <c r="N49" i="78"/>
  <c r="O49" i="78"/>
  <c r="P49" i="78"/>
  <c r="Q49" i="78"/>
  <c r="R49" i="78"/>
  <c r="S49" i="78"/>
  <c r="U49" i="78"/>
  <c r="V49" i="78"/>
  <c r="W49" i="78"/>
  <c r="X49" i="78"/>
  <c r="Y49" i="78"/>
  <c r="Z49" i="78"/>
  <c r="AA49" i="78"/>
  <c r="AB49" i="78"/>
  <c r="AC49" i="78"/>
  <c r="AD49" i="78"/>
  <c r="AE49" i="78"/>
  <c r="AF49" i="78"/>
  <c r="H50" i="78"/>
  <c r="I50" i="78"/>
  <c r="J50" i="78"/>
  <c r="K50" i="78"/>
  <c r="L50" i="78"/>
  <c r="M50" i="78"/>
  <c r="N50" i="78"/>
  <c r="O50" i="78"/>
  <c r="P50" i="78"/>
  <c r="Q50" i="78"/>
  <c r="R50" i="78"/>
  <c r="S50" i="78"/>
  <c r="U50" i="78"/>
  <c r="V50" i="78"/>
  <c r="W50" i="78"/>
  <c r="X50" i="78"/>
  <c r="Y50" i="78"/>
  <c r="Z50" i="78"/>
  <c r="AA50" i="78"/>
  <c r="AB50" i="78"/>
  <c r="AC50" i="78"/>
  <c r="AD50" i="78"/>
  <c r="AE50" i="78"/>
  <c r="AF50" i="78"/>
  <c r="H51" i="78"/>
  <c r="I51" i="78"/>
  <c r="J51" i="78"/>
  <c r="K51" i="78"/>
  <c r="L51" i="78"/>
  <c r="M51" i="78"/>
  <c r="N51" i="78"/>
  <c r="O51" i="78"/>
  <c r="P51" i="78"/>
  <c r="Q51" i="78"/>
  <c r="R51" i="78"/>
  <c r="S51" i="78"/>
  <c r="U51" i="78"/>
  <c r="V51" i="78"/>
  <c r="W51" i="78"/>
  <c r="X51" i="78"/>
  <c r="Y51" i="78"/>
  <c r="Z51" i="78"/>
  <c r="AA51" i="78"/>
  <c r="AB51" i="78"/>
  <c r="AC51" i="78"/>
  <c r="AD51" i="78"/>
  <c r="AE51" i="78"/>
  <c r="AF51" i="78"/>
  <c r="H52" i="78"/>
  <c r="I52" i="78"/>
  <c r="J52" i="78"/>
  <c r="K52" i="78"/>
  <c r="L52" i="78"/>
  <c r="M52" i="78"/>
  <c r="N52" i="78"/>
  <c r="O52" i="78"/>
  <c r="P52" i="78"/>
  <c r="Q52" i="78"/>
  <c r="R52" i="78"/>
  <c r="S52" i="78"/>
  <c r="U52" i="78"/>
  <c r="V52" i="78"/>
  <c r="W52" i="78"/>
  <c r="X52" i="78"/>
  <c r="Y52" i="78"/>
  <c r="Z52" i="78"/>
  <c r="AA52" i="78"/>
  <c r="AB52" i="78"/>
  <c r="AC52" i="78"/>
  <c r="AD52" i="78"/>
  <c r="AE52" i="78"/>
  <c r="AF52" i="78"/>
  <c r="H53" i="78"/>
  <c r="I53" i="78"/>
  <c r="J53" i="78"/>
  <c r="K53" i="78"/>
  <c r="L53" i="78"/>
  <c r="M53" i="78"/>
  <c r="N53" i="78"/>
  <c r="O53" i="78"/>
  <c r="P53" i="78"/>
  <c r="Q53" i="78"/>
  <c r="R53" i="78"/>
  <c r="S53" i="78"/>
  <c r="U53" i="78"/>
  <c r="V53" i="78"/>
  <c r="W53" i="78"/>
  <c r="X53" i="78"/>
  <c r="Y53" i="78"/>
  <c r="Z53" i="78"/>
  <c r="AA53" i="78"/>
  <c r="AB53" i="78"/>
  <c r="AC53" i="78"/>
  <c r="AD53" i="78"/>
  <c r="AE53" i="78"/>
  <c r="AF53" i="78"/>
  <c r="H54" i="78"/>
  <c r="I54" i="78"/>
  <c r="J54" i="78"/>
  <c r="K54" i="78"/>
  <c r="L54" i="78"/>
  <c r="M54" i="78"/>
  <c r="N54" i="78"/>
  <c r="O54" i="78"/>
  <c r="P54" i="78"/>
  <c r="Q54" i="78"/>
  <c r="R54" i="78"/>
  <c r="S54" i="78"/>
  <c r="U54" i="78"/>
  <c r="V54" i="78"/>
  <c r="W54" i="78"/>
  <c r="X54" i="78"/>
  <c r="Y54" i="78"/>
  <c r="Z54" i="78"/>
  <c r="AA54" i="78"/>
  <c r="AB54" i="78"/>
  <c r="AC54" i="78"/>
  <c r="AD54" i="78"/>
  <c r="AE54" i="78"/>
  <c r="AF54" i="78"/>
  <c r="H55" i="78"/>
  <c r="I55" i="78"/>
  <c r="J55" i="78"/>
  <c r="K55" i="78"/>
  <c r="L55" i="78"/>
  <c r="M55" i="78"/>
  <c r="N55" i="78"/>
  <c r="O55" i="78"/>
  <c r="P55" i="78"/>
  <c r="Q55" i="78"/>
  <c r="R55" i="78"/>
  <c r="S55" i="78"/>
  <c r="U55" i="78"/>
  <c r="V55" i="78"/>
  <c r="W55" i="78"/>
  <c r="X55" i="78"/>
  <c r="Y55" i="78"/>
  <c r="Z55" i="78"/>
  <c r="AA55" i="78"/>
  <c r="AB55" i="78"/>
  <c r="AC55" i="78"/>
  <c r="AD55" i="78"/>
  <c r="AE55" i="78"/>
  <c r="AF55" i="78"/>
  <c r="H56" i="78"/>
  <c r="I56" i="78"/>
  <c r="J56" i="78"/>
  <c r="K56" i="78"/>
  <c r="L56" i="78"/>
  <c r="M56" i="78"/>
  <c r="N56" i="78"/>
  <c r="O56" i="78"/>
  <c r="P56" i="78"/>
  <c r="Q56" i="78"/>
  <c r="R56" i="78"/>
  <c r="S56" i="78"/>
  <c r="U56" i="78"/>
  <c r="V56" i="78"/>
  <c r="W56" i="78"/>
  <c r="X56" i="78"/>
  <c r="Y56" i="78"/>
  <c r="Z56" i="78"/>
  <c r="AA56" i="78"/>
  <c r="AB56" i="78"/>
  <c r="AC56" i="78"/>
  <c r="AD56" i="78"/>
  <c r="AE56" i="78"/>
  <c r="AF56" i="78"/>
  <c r="H57" i="78"/>
  <c r="I57" i="78"/>
  <c r="J57" i="78"/>
  <c r="K57" i="78"/>
  <c r="L57" i="78"/>
  <c r="M57" i="78"/>
  <c r="N57" i="78"/>
  <c r="O57" i="78"/>
  <c r="P57" i="78"/>
  <c r="Q57" i="78"/>
  <c r="R57" i="78"/>
  <c r="S57" i="78"/>
  <c r="U57" i="78"/>
  <c r="V57" i="78"/>
  <c r="W57" i="78"/>
  <c r="X57" i="78"/>
  <c r="Y57" i="78"/>
  <c r="Z57" i="78"/>
  <c r="AA57" i="78"/>
  <c r="AB57" i="78"/>
  <c r="AC57" i="78"/>
  <c r="AD57" i="78"/>
  <c r="AE57" i="78"/>
  <c r="AF57" i="78"/>
  <c r="H58" i="78"/>
  <c r="I58" i="78"/>
  <c r="J58" i="78"/>
  <c r="K58" i="78"/>
  <c r="L58" i="78"/>
  <c r="M58" i="78"/>
  <c r="N58" i="78"/>
  <c r="O58" i="78"/>
  <c r="P58" i="78"/>
  <c r="Q58" i="78"/>
  <c r="R58" i="78"/>
  <c r="S58" i="78"/>
  <c r="U58" i="78"/>
  <c r="V58" i="78"/>
  <c r="W58" i="78"/>
  <c r="X58" i="78"/>
  <c r="Y58" i="78"/>
  <c r="Z58" i="78"/>
  <c r="AA58" i="78"/>
  <c r="AB58" i="78"/>
  <c r="AC58" i="78"/>
  <c r="AD58" i="78"/>
  <c r="AE58" i="78"/>
  <c r="AF58" i="78"/>
  <c r="H14" i="77"/>
  <c r="I14" i="77"/>
  <c r="J14" i="77"/>
  <c r="K14" i="77"/>
  <c r="L14" i="77"/>
  <c r="M14" i="77"/>
  <c r="N14" i="77"/>
  <c r="O14" i="77"/>
  <c r="P14" i="77"/>
  <c r="Q14" i="77"/>
  <c r="R14" i="77"/>
  <c r="S14" i="77"/>
  <c r="U14" i="77"/>
  <c r="V14" i="77"/>
  <c r="W14" i="77"/>
  <c r="X14" i="77"/>
  <c r="Y14" i="77"/>
  <c r="Z14" i="77"/>
  <c r="AA14" i="77"/>
  <c r="AB14" i="77"/>
  <c r="AC14" i="77"/>
  <c r="AD14" i="77"/>
  <c r="AE14" i="77"/>
  <c r="AF14" i="77"/>
  <c r="H15" i="77"/>
  <c r="I15" i="77"/>
  <c r="J15" i="77"/>
  <c r="K15" i="77"/>
  <c r="L15" i="77"/>
  <c r="M15" i="77"/>
  <c r="N15" i="77"/>
  <c r="O15" i="77"/>
  <c r="P15" i="77"/>
  <c r="Q15" i="77"/>
  <c r="R15" i="77"/>
  <c r="S15" i="77"/>
  <c r="U15" i="77"/>
  <c r="V15" i="77"/>
  <c r="W15" i="77"/>
  <c r="X15" i="77"/>
  <c r="Y15" i="77"/>
  <c r="Z15" i="77"/>
  <c r="AA15" i="77"/>
  <c r="AB15" i="77"/>
  <c r="AC15" i="77"/>
  <c r="AD15" i="77"/>
  <c r="AE15" i="77"/>
  <c r="AF15" i="77"/>
  <c r="H16" i="77"/>
  <c r="I16" i="77"/>
  <c r="J16" i="77"/>
  <c r="K16" i="77"/>
  <c r="L16" i="77"/>
  <c r="M16" i="77"/>
  <c r="N16" i="77"/>
  <c r="O16" i="77"/>
  <c r="P16" i="77"/>
  <c r="Q16" i="77"/>
  <c r="R16" i="77"/>
  <c r="S16" i="77"/>
  <c r="U16" i="77"/>
  <c r="V16" i="77"/>
  <c r="W16" i="77"/>
  <c r="X16" i="77"/>
  <c r="Y16" i="77"/>
  <c r="Z16" i="77"/>
  <c r="AA16" i="77"/>
  <c r="AB16" i="77"/>
  <c r="AC16" i="77"/>
  <c r="AD16" i="77"/>
  <c r="AE16" i="77"/>
  <c r="AF16" i="77"/>
  <c r="H17" i="77"/>
  <c r="I17" i="77"/>
  <c r="J17" i="77"/>
  <c r="K17" i="77"/>
  <c r="L17" i="77"/>
  <c r="M17" i="77"/>
  <c r="N17" i="77"/>
  <c r="O17" i="77"/>
  <c r="P17" i="77"/>
  <c r="Q17" i="77"/>
  <c r="R17" i="77"/>
  <c r="S17" i="77"/>
  <c r="U17" i="77"/>
  <c r="V17" i="77"/>
  <c r="W17" i="77"/>
  <c r="X17" i="77"/>
  <c r="Y17" i="77"/>
  <c r="Z17" i="77"/>
  <c r="AA17" i="77"/>
  <c r="AB17" i="77"/>
  <c r="AC17" i="77"/>
  <c r="AD17" i="77"/>
  <c r="AE17" i="77"/>
  <c r="AF17" i="77"/>
  <c r="H18" i="77"/>
  <c r="I18" i="77"/>
  <c r="J18" i="77"/>
  <c r="K18" i="77"/>
  <c r="L18" i="77"/>
  <c r="M18" i="77"/>
  <c r="N18" i="77"/>
  <c r="O18" i="77"/>
  <c r="P18" i="77"/>
  <c r="Q18" i="77"/>
  <c r="R18" i="77"/>
  <c r="S18" i="77"/>
  <c r="U18" i="77"/>
  <c r="V18" i="77"/>
  <c r="W18" i="77"/>
  <c r="X18" i="77"/>
  <c r="Y18" i="77"/>
  <c r="Z18" i="77"/>
  <c r="AA18" i="77"/>
  <c r="AB18" i="77"/>
  <c r="AC18" i="77"/>
  <c r="AD18" i="77"/>
  <c r="AE18" i="77"/>
  <c r="AF18" i="77"/>
  <c r="H19" i="77"/>
  <c r="I19" i="77"/>
  <c r="J19" i="77"/>
  <c r="K19" i="77"/>
  <c r="L19" i="77"/>
  <c r="M19" i="77"/>
  <c r="N19" i="77"/>
  <c r="O19" i="77"/>
  <c r="P19" i="77"/>
  <c r="Q19" i="77"/>
  <c r="R19" i="77"/>
  <c r="S19" i="77"/>
  <c r="U19" i="77"/>
  <c r="V19" i="77"/>
  <c r="W19" i="77"/>
  <c r="X19" i="77"/>
  <c r="Y19" i="77"/>
  <c r="Z19" i="77"/>
  <c r="AA19" i="77"/>
  <c r="AB19" i="77"/>
  <c r="AC19" i="77"/>
  <c r="AD19" i="77"/>
  <c r="AE19" i="77"/>
  <c r="AF19" i="77"/>
  <c r="H20" i="77"/>
  <c r="I20" i="77"/>
  <c r="J20" i="77"/>
  <c r="K20" i="77"/>
  <c r="L20" i="77"/>
  <c r="M20" i="77"/>
  <c r="N20" i="77"/>
  <c r="O20" i="77"/>
  <c r="P20" i="77"/>
  <c r="Q20" i="77"/>
  <c r="R20" i="77"/>
  <c r="S20" i="77"/>
  <c r="U20" i="77"/>
  <c r="V20" i="77"/>
  <c r="W20" i="77"/>
  <c r="X20" i="77"/>
  <c r="Y20" i="77"/>
  <c r="Z20" i="77"/>
  <c r="AA20" i="77"/>
  <c r="AB20" i="77"/>
  <c r="AC20" i="77"/>
  <c r="AD20" i="77"/>
  <c r="AE20" i="77"/>
  <c r="AF20" i="77"/>
  <c r="H21" i="77"/>
  <c r="I21" i="77"/>
  <c r="J21" i="77"/>
  <c r="K21" i="77"/>
  <c r="L21" i="77"/>
  <c r="M21" i="77"/>
  <c r="N21" i="77"/>
  <c r="O21" i="77"/>
  <c r="P21" i="77"/>
  <c r="Q21" i="77"/>
  <c r="R21" i="77"/>
  <c r="S21" i="77"/>
  <c r="U21" i="77"/>
  <c r="V21" i="77"/>
  <c r="W21" i="77"/>
  <c r="X21" i="77"/>
  <c r="Y21" i="77"/>
  <c r="Z21" i="77"/>
  <c r="AA21" i="77"/>
  <c r="AB21" i="77"/>
  <c r="AC21" i="77"/>
  <c r="AD21" i="77"/>
  <c r="AE21" i="77"/>
  <c r="AF21" i="77"/>
  <c r="H22" i="77"/>
  <c r="I22" i="77"/>
  <c r="J22" i="77"/>
  <c r="K22" i="77"/>
  <c r="L22" i="77"/>
  <c r="M22" i="77"/>
  <c r="N22" i="77"/>
  <c r="O22" i="77"/>
  <c r="P22" i="77"/>
  <c r="Q22" i="77"/>
  <c r="R22" i="77"/>
  <c r="S22" i="77"/>
  <c r="U22" i="77"/>
  <c r="V22" i="77"/>
  <c r="W22" i="77"/>
  <c r="X22" i="77"/>
  <c r="Y22" i="77"/>
  <c r="Z22" i="77"/>
  <c r="AA22" i="77"/>
  <c r="AB22" i="77"/>
  <c r="AC22" i="77"/>
  <c r="AD22" i="77"/>
  <c r="AE22" i="77"/>
  <c r="AF22" i="77"/>
  <c r="H23" i="77"/>
  <c r="I23" i="77"/>
  <c r="J23" i="77"/>
  <c r="K23" i="77"/>
  <c r="L23" i="77"/>
  <c r="M23" i="77"/>
  <c r="N23" i="77"/>
  <c r="O23" i="77"/>
  <c r="P23" i="77"/>
  <c r="Q23" i="77"/>
  <c r="R23" i="77"/>
  <c r="S23" i="77"/>
  <c r="U23" i="77"/>
  <c r="V23" i="77"/>
  <c r="W23" i="77"/>
  <c r="X23" i="77"/>
  <c r="Y23" i="77"/>
  <c r="Z23" i="77"/>
  <c r="AA23" i="77"/>
  <c r="AB23" i="77"/>
  <c r="AC23" i="77"/>
  <c r="AD23" i="77"/>
  <c r="AE23" i="77"/>
  <c r="AF23" i="77"/>
  <c r="H24" i="77"/>
  <c r="I24" i="77"/>
  <c r="J24" i="77"/>
  <c r="K24" i="77"/>
  <c r="L24" i="77"/>
  <c r="M24" i="77"/>
  <c r="N24" i="77"/>
  <c r="O24" i="77"/>
  <c r="P24" i="77"/>
  <c r="Q24" i="77"/>
  <c r="R24" i="77"/>
  <c r="S24" i="77"/>
  <c r="U24" i="77"/>
  <c r="V24" i="77"/>
  <c r="W24" i="77"/>
  <c r="X24" i="77"/>
  <c r="Y24" i="77"/>
  <c r="Z24" i="77"/>
  <c r="AA24" i="77"/>
  <c r="AB24" i="77"/>
  <c r="AC24" i="77"/>
  <c r="AD24" i="77"/>
  <c r="AE24" i="77"/>
  <c r="AF24" i="77"/>
  <c r="H25" i="77"/>
  <c r="I25" i="77"/>
  <c r="J25" i="77"/>
  <c r="K25" i="77"/>
  <c r="L25" i="77"/>
  <c r="M25" i="77"/>
  <c r="N25" i="77"/>
  <c r="O25" i="77"/>
  <c r="P25" i="77"/>
  <c r="Q25" i="77"/>
  <c r="R25" i="77"/>
  <c r="S25" i="77"/>
  <c r="U25" i="77"/>
  <c r="V25" i="77"/>
  <c r="W25" i="77"/>
  <c r="X25" i="77"/>
  <c r="Y25" i="77"/>
  <c r="Z25" i="77"/>
  <c r="AA25" i="77"/>
  <c r="AB25" i="77"/>
  <c r="AC25" i="77"/>
  <c r="AD25" i="77"/>
  <c r="AE25" i="77"/>
  <c r="AF25" i="77"/>
  <c r="H26" i="77"/>
  <c r="I26" i="77"/>
  <c r="J26" i="77"/>
  <c r="K26" i="77"/>
  <c r="L26" i="77"/>
  <c r="M26" i="77"/>
  <c r="N26" i="77"/>
  <c r="O26" i="77"/>
  <c r="P26" i="77"/>
  <c r="Q26" i="77"/>
  <c r="R26" i="77"/>
  <c r="S26" i="77"/>
  <c r="U26" i="77"/>
  <c r="V26" i="77"/>
  <c r="W26" i="77"/>
  <c r="X26" i="77"/>
  <c r="Y26" i="77"/>
  <c r="Z26" i="77"/>
  <c r="AA26" i="77"/>
  <c r="AB26" i="77"/>
  <c r="AC26" i="77"/>
  <c r="AD26" i="77"/>
  <c r="AE26" i="77"/>
  <c r="AF26" i="77"/>
  <c r="H27" i="77"/>
  <c r="I27" i="77"/>
  <c r="J27" i="77"/>
  <c r="K27" i="77"/>
  <c r="L27" i="77"/>
  <c r="M27" i="77"/>
  <c r="N27" i="77"/>
  <c r="O27" i="77"/>
  <c r="P27" i="77"/>
  <c r="Q27" i="77"/>
  <c r="R27" i="77"/>
  <c r="S27" i="77"/>
  <c r="U27" i="77"/>
  <c r="V27" i="77"/>
  <c r="W27" i="77"/>
  <c r="X27" i="77"/>
  <c r="Y27" i="77"/>
  <c r="Z27" i="77"/>
  <c r="AA27" i="77"/>
  <c r="AB27" i="77"/>
  <c r="AC27" i="77"/>
  <c r="AD27" i="77"/>
  <c r="AE27" i="77"/>
  <c r="AF27" i="77"/>
  <c r="H28" i="77"/>
  <c r="I28" i="77"/>
  <c r="J28" i="77"/>
  <c r="K28" i="77"/>
  <c r="L28" i="77"/>
  <c r="M28" i="77"/>
  <c r="N28" i="77"/>
  <c r="O28" i="77"/>
  <c r="P28" i="77"/>
  <c r="Q28" i="77"/>
  <c r="R28" i="77"/>
  <c r="S28" i="77"/>
  <c r="U28" i="77"/>
  <c r="V28" i="77"/>
  <c r="W28" i="77"/>
  <c r="X28" i="77"/>
  <c r="Y28" i="77"/>
  <c r="Z28" i="77"/>
  <c r="AA28" i="77"/>
  <c r="AB28" i="77"/>
  <c r="AC28" i="77"/>
  <c r="AD28" i="77"/>
  <c r="AE28" i="77"/>
  <c r="AF28" i="77"/>
  <c r="H29" i="77"/>
  <c r="I29" i="77"/>
  <c r="J29" i="77"/>
  <c r="K29" i="77"/>
  <c r="L29" i="77"/>
  <c r="M29" i="77"/>
  <c r="N29" i="77"/>
  <c r="O29" i="77"/>
  <c r="P29" i="77"/>
  <c r="Q29" i="77"/>
  <c r="R29" i="77"/>
  <c r="S29" i="77"/>
  <c r="U29" i="77"/>
  <c r="V29" i="77"/>
  <c r="W29" i="77"/>
  <c r="X29" i="77"/>
  <c r="Y29" i="77"/>
  <c r="Z29" i="77"/>
  <c r="AA29" i="77"/>
  <c r="AB29" i="77"/>
  <c r="AC29" i="77"/>
  <c r="AD29" i="77"/>
  <c r="AE29" i="77"/>
  <c r="AF29" i="77"/>
  <c r="H30" i="77"/>
  <c r="I30" i="77"/>
  <c r="J30" i="77"/>
  <c r="K30" i="77"/>
  <c r="L30" i="77"/>
  <c r="M30" i="77"/>
  <c r="N30" i="77"/>
  <c r="O30" i="77"/>
  <c r="P30" i="77"/>
  <c r="Q30" i="77"/>
  <c r="R30" i="77"/>
  <c r="S30" i="77"/>
  <c r="U30" i="77"/>
  <c r="V30" i="77"/>
  <c r="W30" i="77"/>
  <c r="X30" i="77"/>
  <c r="Y30" i="77"/>
  <c r="Z30" i="77"/>
  <c r="AA30" i="77"/>
  <c r="AB30" i="77"/>
  <c r="AC30" i="77"/>
  <c r="AD30" i="77"/>
  <c r="AE30" i="77"/>
  <c r="AF30" i="77"/>
  <c r="H31" i="77"/>
  <c r="I31" i="77"/>
  <c r="J31" i="77"/>
  <c r="K31" i="77"/>
  <c r="L31" i="77"/>
  <c r="M31" i="77"/>
  <c r="N31" i="77"/>
  <c r="O31" i="77"/>
  <c r="P31" i="77"/>
  <c r="Q31" i="77"/>
  <c r="R31" i="77"/>
  <c r="S31" i="77"/>
  <c r="U31" i="77"/>
  <c r="V31" i="77"/>
  <c r="W31" i="77"/>
  <c r="X31" i="77"/>
  <c r="Y31" i="77"/>
  <c r="Z31" i="77"/>
  <c r="AA31" i="77"/>
  <c r="AB31" i="77"/>
  <c r="AC31" i="77"/>
  <c r="AD31" i="77"/>
  <c r="AE31" i="77"/>
  <c r="AF31" i="77"/>
  <c r="H32" i="77"/>
  <c r="I32" i="77"/>
  <c r="J32" i="77"/>
  <c r="K32" i="77"/>
  <c r="L32" i="77"/>
  <c r="M32" i="77"/>
  <c r="N32" i="77"/>
  <c r="O32" i="77"/>
  <c r="P32" i="77"/>
  <c r="Q32" i="77"/>
  <c r="R32" i="77"/>
  <c r="S32" i="77"/>
  <c r="U32" i="77"/>
  <c r="V32" i="77"/>
  <c r="W32" i="77"/>
  <c r="X32" i="77"/>
  <c r="Y32" i="77"/>
  <c r="Z32" i="77"/>
  <c r="AA32" i="77"/>
  <c r="AB32" i="77"/>
  <c r="AC32" i="77"/>
  <c r="AD32" i="77"/>
  <c r="AE32" i="77"/>
  <c r="AF32" i="77"/>
  <c r="H33" i="77"/>
  <c r="I33" i="77"/>
  <c r="J33" i="77"/>
  <c r="K33" i="77"/>
  <c r="L33" i="77"/>
  <c r="M33" i="77"/>
  <c r="N33" i="77"/>
  <c r="O33" i="77"/>
  <c r="P33" i="77"/>
  <c r="Q33" i="77"/>
  <c r="R33" i="77"/>
  <c r="S33" i="77"/>
  <c r="U33" i="77"/>
  <c r="V33" i="77"/>
  <c r="W33" i="77"/>
  <c r="X33" i="77"/>
  <c r="Y33" i="77"/>
  <c r="Z33" i="77"/>
  <c r="AA33" i="77"/>
  <c r="AB33" i="77"/>
  <c r="AC33" i="77"/>
  <c r="AD33" i="77"/>
  <c r="AE33" i="77"/>
  <c r="AF33" i="77"/>
  <c r="H34" i="77"/>
  <c r="I34" i="77"/>
  <c r="J34" i="77"/>
  <c r="K34" i="77"/>
  <c r="L34" i="77"/>
  <c r="M34" i="77"/>
  <c r="N34" i="77"/>
  <c r="O34" i="77"/>
  <c r="P34" i="77"/>
  <c r="Q34" i="77"/>
  <c r="R34" i="77"/>
  <c r="S34" i="77"/>
  <c r="U34" i="77"/>
  <c r="V34" i="77"/>
  <c r="W34" i="77"/>
  <c r="X34" i="77"/>
  <c r="Y34" i="77"/>
  <c r="Z34" i="77"/>
  <c r="AA34" i="77"/>
  <c r="AB34" i="77"/>
  <c r="AC34" i="77"/>
  <c r="AD34" i="77"/>
  <c r="AE34" i="77"/>
  <c r="AF34" i="77"/>
  <c r="H35" i="77"/>
  <c r="I35" i="77"/>
  <c r="J35" i="77"/>
  <c r="K35" i="77"/>
  <c r="L35" i="77"/>
  <c r="M35" i="77"/>
  <c r="N35" i="77"/>
  <c r="O35" i="77"/>
  <c r="P35" i="77"/>
  <c r="Q35" i="77"/>
  <c r="R35" i="77"/>
  <c r="S35" i="77"/>
  <c r="U35" i="77"/>
  <c r="V35" i="77"/>
  <c r="W35" i="77"/>
  <c r="X35" i="77"/>
  <c r="Y35" i="77"/>
  <c r="Z35" i="77"/>
  <c r="AA35" i="77"/>
  <c r="AB35" i="77"/>
  <c r="AC35" i="77"/>
  <c r="AD35" i="77"/>
  <c r="AE35" i="77"/>
  <c r="AF35" i="77"/>
  <c r="H36" i="77"/>
  <c r="I36" i="77"/>
  <c r="J36" i="77"/>
  <c r="K36" i="77"/>
  <c r="L36" i="77"/>
  <c r="M36" i="77"/>
  <c r="N36" i="77"/>
  <c r="O36" i="77"/>
  <c r="P36" i="77"/>
  <c r="Q36" i="77"/>
  <c r="R36" i="77"/>
  <c r="S36" i="77"/>
  <c r="U36" i="77"/>
  <c r="V36" i="77"/>
  <c r="W36" i="77"/>
  <c r="X36" i="77"/>
  <c r="Y36" i="77"/>
  <c r="Z36" i="77"/>
  <c r="AA36" i="77"/>
  <c r="AB36" i="77"/>
  <c r="AC36" i="77"/>
  <c r="AD36" i="77"/>
  <c r="AE36" i="77"/>
  <c r="AF36" i="77"/>
  <c r="H37" i="77"/>
  <c r="I37" i="77"/>
  <c r="J37" i="77"/>
  <c r="K37" i="77"/>
  <c r="L37" i="77"/>
  <c r="M37" i="77"/>
  <c r="N37" i="77"/>
  <c r="O37" i="77"/>
  <c r="P37" i="77"/>
  <c r="Q37" i="77"/>
  <c r="R37" i="77"/>
  <c r="S37" i="77"/>
  <c r="U37" i="77"/>
  <c r="V37" i="77"/>
  <c r="W37" i="77"/>
  <c r="X37" i="77"/>
  <c r="Y37" i="77"/>
  <c r="Z37" i="77"/>
  <c r="AA37" i="77"/>
  <c r="AB37" i="77"/>
  <c r="AC37" i="77"/>
  <c r="AD37" i="77"/>
  <c r="AE37" i="77"/>
  <c r="AF37" i="77"/>
  <c r="H38" i="77"/>
  <c r="I38" i="77"/>
  <c r="J38" i="77"/>
  <c r="K38" i="77"/>
  <c r="L38" i="77"/>
  <c r="M38" i="77"/>
  <c r="N38" i="77"/>
  <c r="O38" i="77"/>
  <c r="P38" i="77"/>
  <c r="Q38" i="77"/>
  <c r="R38" i="77"/>
  <c r="S38" i="77"/>
  <c r="U38" i="77"/>
  <c r="V38" i="77"/>
  <c r="W38" i="77"/>
  <c r="X38" i="77"/>
  <c r="Y38" i="77"/>
  <c r="Z38" i="77"/>
  <c r="AA38" i="77"/>
  <c r="AB38" i="77"/>
  <c r="AC38" i="77"/>
  <c r="AD38" i="77"/>
  <c r="AE38" i="77"/>
  <c r="AF38" i="77"/>
  <c r="H39" i="77"/>
  <c r="I39" i="77"/>
  <c r="J39" i="77"/>
  <c r="K39" i="77"/>
  <c r="L39" i="77"/>
  <c r="M39" i="77"/>
  <c r="N39" i="77"/>
  <c r="O39" i="77"/>
  <c r="P39" i="77"/>
  <c r="Q39" i="77"/>
  <c r="R39" i="77"/>
  <c r="S39" i="77"/>
  <c r="U39" i="77"/>
  <c r="V39" i="77"/>
  <c r="W39" i="77"/>
  <c r="X39" i="77"/>
  <c r="Y39" i="77"/>
  <c r="Z39" i="77"/>
  <c r="AA39" i="77"/>
  <c r="AB39" i="77"/>
  <c r="AC39" i="77"/>
  <c r="AD39" i="77"/>
  <c r="AE39" i="77"/>
  <c r="AF39" i="77"/>
  <c r="H40" i="77"/>
  <c r="I40" i="77"/>
  <c r="J40" i="77"/>
  <c r="K40" i="77"/>
  <c r="L40" i="77"/>
  <c r="M40" i="77"/>
  <c r="N40" i="77"/>
  <c r="O40" i="77"/>
  <c r="P40" i="77"/>
  <c r="Q40" i="77"/>
  <c r="R40" i="77"/>
  <c r="S40" i="77"/>
  <c r="U40" i="77"/>
  <c r="V40" i="77"/>
  <c r="W40" i="77"/>
  <c r="X40" i="77"/>
  <c r="Y40" i="77"/>
  <c r="Z40" i="77"/>
  <c r="AA40" i="77"/>
  <c r="AB40" i="77"/>
  <c r="AC40" i="77"/>
  <c r="AD40" i="77"/>
  <c r="AE40" i="77"/>
  <c r="AF40" i="77"/>
  <c r="H41" i="77"/>
  <c r="I41" i="77"/>
  <c r="J41" i="77"/>
  <c r="K41" i="77"/>
  <c r="L41" i="77"/>
  <c r="M41" i="77"/>
  <c r="N41" i="77"/>
  <c r="O41" i="77"/>
  <c r="P41" i="77"/>
  <c r="Q41" i="77"/>
  <c r="R41" i="77"/>
  <c r="S41" i="77"/>
  <c r="U41" i="77"/>
  <c r="V41" i="77"/>
  <c r="W41" i="77"/>
  <c r="X41" i="77"/>
  <c r="Y41" i="77"/>
  <c r="Z41" i="77"/>
  <c r="AA41" i="77"/>
  <c r="AB41" i="77"/>
  <c r="AC41" i="77"/>
  <c r="AD41" i="77"/>
  <c r="AE41" i="77"/>
  <c r="AF41" i="77"/>
  <c r="H42" i="77"/>
  <c r="I42" i="77"/>
  <c r="J42" i="77"/>
  <c r="K42" i="77"/>
  <c r="L42" i="77"/>
  <c r="M42" i="77"/>
  <c r="N42" i="77"/>
  <c r="O42" i="77"/>
  <c r="P42" i="77"/>
  <c r="Q42" i="77"/>
  <c r="R42" i="77"/>
  <c r="S42" i="77"/>
  <c r="U42" i="77"/>
  <c r="V42" i="77"/>
  <c r="W42" i="77"/>
  <c r="X42" i="77"/>
  <c r="Y42" i="77"/>
  <c r="Z42" i="77"/>
  <c r="AA42" i="77"/>
  <c r="AB42" i="77"/>
  <c r="AC42" i="77"/>
  <c r="AD42" i="77"/>
  <c r="AE42" i="77"/>
  <c r="AF42" i="77"/>
  <c r="H43" i="77"/>
  <c r="I43" i="77"/>
  <c r="J43" i="77"/>
  <c r="K43" i="77"/>
  <c r="L43" i="77"/>
  <c r="M43" i="77"/>
  <c r="N43" i="77"/>
  <c r="O43" i="77"/>
  <c r="P43" i="77"/>
  <c r="Q43" i="77"/>
  <c r="R43" i="77"/>
  <c r="S43" i="77"/>
  <c r="U43" i="77"/>
  <c r="V43" i="77"/>
  <c r="W43" i="77"/>
  <c r="X43" i="77"/>
  <c r="Y43" i="77"/>
  <c r="Z43" i="77"/>
  <c r="AA43" i="77"/>
  <c r="AB43" i="77"/>
  <c r="AC43" i="77"/>
  <c r="AD43" i="77"/>
  <c r="AE43" i="77"/>
  <c r="AF43" i="77"/>
  <c r="H44" i="77"/>
  <c r="I44" i="77"/>
  <c r="J44" i="77"/>
  <c r="K44" i="77"/>
  <c r="L44" i="77"/>
  <c r="M44" i="77"/>
  <c r="N44" i="77"/>
  <c r="O44" i="77"/>
  <c r="P44" i="77"/>
  <c r="Q44" i="77"/>
  <c r="R44" i="77"/>
  <c r="S44" i="77"/>
  <c r="U44" i="77"/>
  <c r="V44" i="77"/>
  <c r="W44" i="77"/>
  <c r="X44" i="77"/>
  <c r="Y44" i="77"/>
  <c r="Z44" i="77"/>
  <c r="AA44" i="77"/>
  <c r="AB44" i="77"/>
  <c r="AC44" i="77"/>
  <c r="AD44" i="77"/>
  <c r="AE44" i="77"/>
  <c r="AF44" i="77"/>
  <c r="H45" i="77"/>
  <c r="I45" i="77"/>
  <c r="J45" i="77"/>
  <c r="K45" i="77"/>
  <c r="L45" i="77"/>
  <c r="M45" i="77"/>
  <c r="N45" i="77"/>
  <c r="O45" i="77"/>
  <c r="P45" i="77"/>
  <c r="Q45" i="77"/>
  <c r="R45" i="77"/>
  <c r="S45" i="77"/>
  <c r="U45" i="77"/>
  <c r="V45" i="77"/>
  <c r="W45" i="77"/>
  <c r="X45" i="77"/>
  <c r="Y45" i="77"/>
  <c r="Z45" i="77"/>
  <c r="AA45" i="77"/>
  <c r="AB45" i="77"/>
  <c r="AC45" i="77"/>
  <c r="AD45" i="77"/>
  <c r="AE45" i="77"/>
  <c r="AF45" i="77"/>
  <c r="H46" i="77"/>
  <c r="I46" i="77"/>
  <c r="J46" i="77"/>
  <c r="K46" i="77"/>
  <c r="L46" i="77"/>
  <c r="M46" i="77"/>
  <c r="N46" i="77"/>
  <c r="O46" i="77"/>
  <c r="P46" i="77"/>
  <c r="Q46" i="77"/>
  <c r="R46" i="77"/>
  <c r="S46" i="77"/>
  <c r="U46" i="77"/>
  <c r="V46" i="77"/>
  <c r="W46" i="77"/>
  <c r="X46" i="77"/>
  <c r="Y46" i="77"/>
  <c r="Z46" i="77"/>
  <c r="AA46" i="77"/>
  <c r="AB46" i="77"/>
  <c r="AC46" i="77"/>
  <c r="AD46" i="77"/>
  <c r="AE46" i="77"/>
  <c r="AF46" i="77"/>
  <c r="H47" i="77"/>
  <c r="I47" i="77"/>
  <c r="J47" i="77"/>
  <c r="K47" i="77"/>
  <c r="L47" i="77"/>
  <c r="M47" i="77"/>
  <c r="N47" i="77"/>
  <c r="O47" i="77"/>
  <c r="P47" i="77"/>
  <c r="Q47" i="77"/>
  <c r="R47" i="77"/>
  <c r="S47" i="77"/>
  <c r="U47" i="77"/>
  <c r="V47" i="77"/>
  <c r="W47" i="77"/>
  <c r="X47" i="77"/>
  <c r="Y47" i="77"/>
  <c r="Z47" i="77"/>
  <c r="AA47" i="77"/>
  <c r="AB47" i="77"/>
  <c r="AC47" i="77"/>
  <c r="AD47" i="77"/>
  <c r="AE47" i="77"/>
  <c r="AF47" i="77"/>
  <c r="H48" i="77"/>
  <c r="I48" i="77"/>
  <c r="J48" i="77"/>
  <c r="K48" i="77"/>
  <c r="L48" i="77"/>
  <c r="M48" i="77"/>
  <c r="N48" i="77"/>
  <c r="O48" i="77"/>
  <c r="P48" i="77"/>
  <c r="Q48" i="77"/>
  <c r="R48" i="77"/>
  <c r="S48" i="77"/>
  <c r="U48" i="77"/>
  <c r="V48" i="77"/>
  <c r="W48" i="77"/>
  <c r="X48" i="77"/>
  <c r="Y48" i="77"/>
  <c r="Z48" i="77"/>
  <c r="AA48" i="77"/>
  <c r="AB48" i="77"/>
  <c r="AC48" i="77"/>
  <c r="AD48" i="77"/>
  <c r="AE48" i="77"/>
  <c r="AF48" i="77"/>
  <c r="H49" i="77"/>
  <c r="I49" i="77"/>
  <c r="J49" i="77"/>
  <c r="K49" i="77"/>
  <c r="L49" i="77"/>
  <c r="M49" i="77"/>
  <c r="N49" i="77"/>
  <c r="O49" i="77"/>
  <c r="P49" i="77"/>
  <c r="Q49" i="77"/>
  <c r="R49" i="77"/>
  <c r="S49" i="77"/>
  <c r="U49" i="77"/>
  <c r="V49" i="77"/>
  <c r="W49" i="77"/>
  <c r="X49" i="77"/>
  <c r="Y49" i="77"/>
  <c r="Z49" i="77"/>
  <c r="AA49" i="77"/>
  <c r="AB49" i="77"/>
  <c r="AC49" i="77"/>
  <c r="AD49" i="77"/>
  <c r="AE49" i="77"/>
  <c r="AF49" i="77"/>
  <c r="H50" i="77"/>
  <c r="I50" i="77"/>
  <c r="J50" i="77"/>
  <c r="K50" i="77"/>
  <c r="L50" i="77"/>
  <c r="M50" i="77"/>
  <c r="N50" i="77"/>
  <c r="O50" i="77"/>
  <c r="P50" i="77"/>
  <c r="Q50" i="77"/>
  <c r="R50" i="77"/>
  <c r="S50" i="77"/>
  <c r="U50" i="77"/>
  <c r="V50" i="77"/>
  <c r="W50" i="77"/>
  <c r="X50" i="77"/>
  <c r="Y50" i="77"/>
  <c r="Z50" i="77"/>
  <c r="AA50" i="77"/>
  <c r="AB50" i="77"/>
  <c r="AC50" i="77"/>
  <c r="AD50" i="77"/>
  <c r="AE50" i="77"/>
  <c r="AF50" i="77"/>
  <c r="H51" i="77"/>
  <c r="I51" i="77"/>
  <c r="J51" i="77"/>
  <c r="K51" i="77"/>
  <c r="L51" i="77"/>
  <c r="M51" i="77"/>
  <c r="N51" i="77"/>
  <c r="O51" i="77"/>
  <c r="P51" i="77"/>
  <c r="Q51" i="77"/>
  <c r="R51" i="77"/>
  <c r="S51" i="77"/>
  <c r="U51" i="77"/>
  <c r="V51" i="77"/>
  <c r="W51" i="77"/>
  <c r="X51" i="77"/>
  <c r="Y51" i="77"/>
  <c r="Z51" i="77"/>
  <c r="AA51" i="77"/>
  <c r="AB51" i="77"/>
  <c r="AC51" i="77"/>
  <c r="AD51" i="77"/>
  <c r="AE51" i="77"/>
  <c r="AF51" i="77"/>
  <c r="H52" i="77"/>
  <c r="I52" i="77"/>
  <c r="J52" i="77"/>
  <c r="K52" i="77"/>
  <c r="L52" i="77"/>
  <c r="M52" i="77"/>
  <c r="N52" i="77"/>
  <c r="O52" i="77"/>
  <c r="P52" i="77"/>
  <c r="Q52" i="77"/>
  <c r="R52" i="77"/>
  <c r="S52" i="77"/>
  <c r="U52" i="77"/>
  <c r="V52" i="77"/>
  <c r="W52" i="77"/>
  <c r="X52" i="77"/>
  <c r="Y52" i="77"/>
  <c r="Z52" i="77"/>
  <c r="AA52" i="77"/>
  <c r="AB52" i="77"/>
  <c r="AC52" i="77"/>
  <c r="AD52" i="77"/>
  <c r="AE52" i="77"/>
  <c r="AF52" i="77"/>
  <c r="H53" i="77"/>
  <c r="I53" i="77"/>
  <c r="J53" i="77"/>
  <c r="K53" i="77"/>
  <c r="L53" i="77"/>
  <c r="M53" i="77"/>
  <c r="N53" i="77"/>
  <c r="O53" i="77"/>
  <c r="P53" i="77"/>
  <c r="Q53" i="77"/>
  <c r="R53" i="77"/>
  <c r="S53" i="77"/>
  <c r="U53" i="77"/>
  <c r="V53" i="77"/>
  <c r="W53" i="77"/>
  <c r="X53" i="77"/>
  <c r="Y53" i="77"/>
  <c r="Z53" i="77"/>
  <c r="AA53" i="77"/>
  <c r="AB53" i="77"/>
  <c r="AC53" i="77"/>
  <c r="AD53" i="77"/>
  <c r="AE53" i="77"/>
  <c r="AF53" i="77"/>
  <c r="H54" i="77"/>
  <c r="I54" i="77"/>
  <c r="J54" i="77"/>
  <c r="K54" i="77"/>
  <c r="L54" i="77"/>
  <c r="M54" i="77"/>
  <c r="N54" i="77"/>
  <c r="O54" i="77"/>
  <c r="P54" i="77"/>
  <c r="Q54" i="77"/>
  <c r="R54" i="77"/>
  <c r="S54" i="77"/>
  <c r="U54" i="77"/>
  <c r="V54" i="77"/>
  <c r="W54" i="77"/>
  <c r="X54" i="77"/>
  <c r="Y54" i="77"/>
  <c r="Z54" i="77"/>
  <c r="AA54" i="77"/>
  <c r="AB54" i="77"/>
  <c r="AC54" i="77"/>
  <c r="AD54" i="77"/>
  <c r="AE54" i="77"/>
  <c r="AF54" i="77"/>
  <c r="H55" i="77"/>
  <c r="I55" i="77"/>
  <c r="J55" i="77"/>
  <c r="K55" i="77"/>
  <c r="L55" i="77"/>
  <c r="M55" i="77"/>
  <c r="N55" i="77"/>
  <c r="O55" i="77"/>
  <c r="P55" i="77"/>
  <c r="Q55" i="77"/>
  <c r="R55" i="77"/>
  <c r="S55" i="77"/>
  <c r="U55" i="77"/>
  <c r="V55" i="77"/>
  <c r="W55" i="77"/>
  <c r="X55" i="77"/>
  <c r="Y55" i="77"/>
  <c r="Z55" i="77"/>
  <c r="AA55" i="77"/>
  <c r="AB55" i="77"/>
  <c r="AC55" i="77"/>
  <c r="AD55" i="77"/>
  <c r="AE55" i="77"/>
  <c r="AF55" i="77"/>
  <c r="H56" i="77"/>
  <c r="I56" i="77"/>
  <c r="J56" i="77"/>
  <c r="K56" i="77"/>
  <c r="L56" i="77"/>
  <c r="M56" i="77"/>
  <c r="N56" i="77"/>
  <c r="O56" i="77"/>
  <c r="P56" i="77"/>
  <c r="Q56" i="77"/>
  <c r="R56" i="77"/>
  <c r="S56" i="77"/>
  <c r="U56" i="77"/>
  <c r="V56" i="77"/>
  <c r="W56" i="77"/>
  <c r="X56" i="77"/>
  <c r="Y56" i="77"/>
  <c r="Z56" i="77"/>
  <c r="AA56" i="77"/>
  <c r="AB56" i="77"/>
  <c r="AC56" i="77"/>
  <c r="AD56" i="77"/>
  <c r="AE56" i="77"/>
  <c r="AF56" i="77"/>
  <c r="H57" i="77"/>
  <c r="I57" i="77"/>
  <c r="J57" i="77"/>
  <c r="K57" i="77"/>
  <c r="L57" i="77"/>
  <c r="M57" i="77"/>
  <c r="N57" i="77"/>
  <c r="O57" i="77"/>
  <c r="P57" i="77"/>
  <c r="Q57" i="77"/>
  <c r="R57" i="77"/>
  <c r="S57" i="77"/>
  <c r="U57" i="77"/>
  <c r="V57" i="77"/>
  <c r="W57" i="77"/>
  <c r="X57" i="77"/>
  <c r="Y57" i="77"/>
  <c r="Z57" i="77"/>
  <c r="AA57" i="77"/>
  <c r="AB57" i="77"/>
  <c r="AC57" i="77"/>
  <c r="AD57" i="77"/>
  <c r="AE57" i="77"/>
  <c r="AF57" i="77"/>
  <c r="H58" i="77"/>
  <c r="I58" i="77"/>
  <c r="J58" i="77"/>
  <c r="K58" i="77"/>
  <c r="L58" i="77"/>
  <c r="M58" i="77"/>
  <c r="N58" i="77"/>
  <c r="O58" i="77"/>
  <c r="P58" i="77"/>
  <c r="Q58" i="77"/>
  <c r="R58" i="77"/>
  <c r="S58" i="77"/>
  <c r="U58" i="77"/>
  <c r="V58" i="77"/>
  <c r="W58" i="77"/>
  <c r="X58" i="77"/>
  <c r="Y58" i="77"/>
  <c r="Z58" i="77"/>
  <c r="AA58" i="77"/>
  <c r="AB58" i="77"/>
  <c r="AC58" i="77"/>
  <c r="AD58" i="77"/>
  <c r="AE58" i="77"/>
  <c r="AF58" i="77"/>
  <c r="H14" i="76"/>
  <c r="I14" i="76"/>
  <c r="J14" i="76"/>
  <c r="K14" i="76"/>
  <c r="L14" i="76"/>
  <c r="M14" i="76"/>
  <c r="AM14" i="76" s="1"/>
  <c r="N14" i="76"/>
  <c r="AN14" i="76" s="1"/>
  <c r="AA14" i="76"/>
  <c r="O14" i="76"/>
  <c r="AO14" i="76" s="1"/>
  <c r="AB14" i="76"/>
  <c r="P14" i="76"/>
  <c r="AP14" i="76" s="1"/>
  <c r="Q14" i="76"/>
  <c r="R14" i="76"/>
  <c r="S14" i="76"/>
  <c r="U14" i="76"/>
  <c r="V14" i="76"/>
  <c r="W14" i="76"/>
  <c r="X14" i="76"/>
  <c r="Y14" i="76"/>
  <c r="Z14" i="76"/>
  <c r="AC14" i="76"/>
  <c r="AD14" i="76"/>
  <c r="AE14" i="76"/>
  <c r="AF14" i="76"/>
  <c r="AG14" i="76"/>
  <c r="H15" i="76"/>
  <c r="I15" i="76"/>
  <c r="J15" i="76"/>
  <c r="AJ15" i="76" s="1"/>
  <c r="K15" i="76"/>
  <c r="L15" i="76"/>
  <c r="M15" i="76"/>
  <c r="AM15" i="76" s="1"/>
  <c r="N15" i="76"/>
  <c r="O15" i="76"/>
  <c r="P15" i="76"/>
  <c r="Q15" i="76"/>
  <c r="R15" i="76"/>
  <c r="S15" i="76"/>
  <c r="U15" i="76"/>
  <c r="V15" i="76"/>
  <c r="W15" i="76"/>
  <c r="X15" i="76"/>
  <c r="Y15" i="76"/>
  <c r="Z15" i="76"/>
  <c r="AA15" i="76"/>
  <c r="AB15" i="76"/>
  <c r="AC15" i="76"/>
  <c r="AD15" i="76"/>
  <c r="AE15" i="76"/>
  <c r="AF15" i="76"/>
  <c r="AG15" i="76"/>
  <c r="H16" i="76"/>
  <c r="I16" i="76"/>
  <c r="AI16" i="76" s="1"/>
  <c r="J16" i="76"/>
  <c r="K16" i="76"/>
  <c r="L16" i="76"/>
  <c r="M16" i="76"/>
  <c r="N16" i="76"/>
  <c r="O16" i="76"/>
  <c r="P16" i="76"/>
  <c r="Q16" i="76"/>
  <c r="AQ16" i="76" s="1"/>
  <c r="R16" i="76"/>
  <c r="S16" i="76"/>
  <c r="U16" i="76"/>
  <c r="V16" i="76"/>
  <c r="W16" i="76"/>
  <c r="X16" i="76"/>
  <c r="Y16" i="76"/>
  <c r="Z16" i="76"/>
  <c r="AA16" i="76"/>
  <c r="AB16" i="76"/>
  <c r="AC16" i="76"/>
  <c r="AD16" i="76"/>
  <c r="AE16" i="76"/>
  <c r="AF16" i="76"/>
  <c r="AG16" i="76"/>
  <c r="H17" i="76"/>
  <c r="I17" i="76"/>
  <c r="J17" i="76"/>
  <c r="K17" i="76"/>
  <c r="L17" i="76"/>
  <c r="M17" i="76"/>
  <c r="N17" i="76"/>
  <c r="O17" i="76"/>
  <c r="P17" i="76"/>
  <c r="Q17" i="76"/>
  <c r="R17" i="76"/>
  <c r="S17" i="76"/>
  <c r="U17" i="76"/>
  <c r="V17" i="76"/>
  <c r="AI17" i="76" s="1"/>
  <c r="W17" i="76"/>
  <c r="X17" i="76"/>
  <c r="Y17" i="76"/>
  <c r="Z17" i="76"/>
  <c r="AA17" i="76"/>
  <c r="AB17" i="76"/>
  <c r="AC17" i="76"/>
  <c r="AD17" i="76"/>
  <c r="AE17" i="76"/>
  <c r="AF17" i="76"/>
  <c r="AG17" i="76"/>
  <c r="H18" i="76"/>
  <c r="I18" i="76"/>
  <c r="J18" i="76"/>
  <c r="K18" i="76"/>
  <c r="L18" i="76"/>
  <c r="M18" i="76"/>
  <c r="N18" i="76"/>
  <c r="O18" i="76"/>
  <c r="P18" i="76"/>
  <c r="Q18" i="76"/>
  <c r="R18" i="76"/>
  <c r="S18" i="76"/>
  <c r="U18" i="76"/>
  <c r="AH18" i="76" s="1"/>
  <c r="V18" i="76"/>
  <c r="W18" i="76"/>
  <c r="X18" i="76"/>
  <c r="Y18" i="76"/>
  <c r="Z18" i="76"/>
  <c r="AA18" i="76"/>
  <c r="AB18" i="76"/>
  <c r="AC18" i="76"/>
  <c r="AD18" i="76"/>
  <c r="AE18" i="76"/>
  <c r="AF18" i="76"/>
  <c r="AG18" i="76"/>
  <c r="H19" i="76"/>
  <c r="I19" i="76"/>
  <c r="AI19" i="76" s="1"/>
  <c r="J19" i="76"/>
  <c r="K19" i="76"/>
  <c r="L19" i="76"/>
  <c r="M19" i="76"/>
  <c r="N19" i="76"/>
  <c r="O19" i="76"/>
  <c r="P19" i="76"/>
  <c r="Q19" i="76"/>
  <c r="AD19" i="76"/>
  <c r="R19" i="76"/>
  <c r="S19" i="76"/>
  <c r="U19" i="76"/>
  <c r="V19" i="76"/>
  <c r="W19" i="76"/>
  <c r="AJ19" i="76" s="1"/>
  <c r="X19" i="76"/>
  <c r="Y19" i="76"/>
  <c r="Z19" i="76"/>
  <c r="AA19" i="76"/>
  <c r="AB19" i="76"/>
  <c r="AC19" i="76"/>
  <c r="AE19" i="76"/>
  <c r="AF19" i="76"/>
  <c r="AS19" i="76" s="1"/>
  <c r="AG19" i="76"/>
  <c r="H20" i="76"/>
  <c r="I20" i="76"/>
  <c r="J20" i="76"/>
  <c r="K20" i="76"/>
  <c r="L20" i="76"/>
  <c r="Y20" i="76"/>
  <c r="M20" i="76"/>
  <c r="N20" i="76"/>
  <c r="O20" i="76"/>
  <c r="AO20" i="76" s="1"/>
  <c r="P20" i="76"/>
  <c r="AC20" i="76"/>
  <c r="Q20" i="76"/>
  <c r="R20" i="76"/>
  <c r="S20" i="76"/>
  <c r="U20" i="76"/>
  <c r="V20" i="76"/>
  <c r="W20" i="76"/>
  <c r="X20" i="76"/>
  <c r="Z20" i="76"/>
  <c r="AA20" i="76"/>
  <c r="AB20" i="76"/>
  <c r="AD20" i="76"/>
  <c r="AE20" i="76"/>
  <c r="AF20" i="76"/>
  <c r="AG20" i="76"/>
  <c r="H21" i="76"/>
  <c r="I21" i="76"/>
  <c r="J21" i="76"/>
  <c r="K21" i="76"/>
  <c r="X21" i="76"/>
  <c r="L21" i="76"/>
  <c r="AL21" i="76" s="1"/>
  <c r="M21" i="76"/>
  <c r="N21" i="76"/>
  <c r="O21" i="76"/>
  <c r="AB21" i="76"/>
  <c r="P21" i="76"/>
  <c r="Q21" i="76"/>
  <c r="R21" i="76"/>
  <c r="S21" i="76"/>
  <c r="U21" i="76"/>
  <c r="V21" i="76"/>
  <c r="W21" i="76"/>
  <c r="Y21" i="76"/>
  <c r="Z21" i="76"/>
  <c r="AA21" i="76"/>
  <c r="AC21" i="76"/>
  <c r="AP21" i="76" s="1"/>
  <c r="AD21" i="76"/>
  <c r="AE21" i="76"/>
  <c r="AF21" i="76"/>
  <c r="AG21" i="76"/>
  <c r="H22" i="76"/>
  <c r="I22" i="76"/>
  <c r="J22" i="76"/>
  <c r="W22" i="76"/>
  <c r="K22" i="76"/>
  <c r="AK22" i="76" s="1"/>
  <c r="L22" i="76"/>
  <c r="M22" i="76"/>
  <c r="N22" i="76"/>
  <c r="O22" i="76"/>
  <c r="P22" i="76"/>
  <c r="Q22" i="76"/>
  <c r="R22" i="76"/>
  <c r="S22" i="76"/>
  <c r="AS22" i="76" s="1"/>
  <c r="U22" i="76"/>
  <c r="V22" i="76"/>
  <c r="X22" i="76"/>
  <c r="Y22" i="76"/>
  <c r="Z22" i="76"/>
  <c r="AA22" i="76"/>
  <c r="AB22" i="76"/>
  <c r="AC22" i="76"/>
  <c r="AD22" i="76"/>
  <c r="AE22" i="76"/>
  <c r="AR22" i="76" s="1"/>
  <c r="AF22" i="76"/>
  <c r="AG22" i="76"/>
  <c r="H23" i="76"/>
  <c r="AH23" i="76" s="1"/>
  <c r="I23" i="76"/>
  <c r="J23" i="76"/>
  <c r="K23" i="76"/>
  <c r="L23" i="76"/>
  <c r="M23" i="76"/>
  <c r="AM23" i="76" s="1"/>
  <c r="N23" i="76"/>
  <c r="O23" i="76"/>
  <c r="P23" i="76"/>
  <c r="AP23" i="76" s="1"/>
  <c r="Q23" i="76"/>
  <c r="AD23" i="76"/>
  <c r="R23" i="76"/>
  <c r="AR23" i="76" s="1"/>
  <c r="AE23" i="76"/>
  <c r="S23" i="76"/>
  <c r="U23" i="76"/>
  <c r="V23" i="76"/>
  <c r="W23" i="76"/>
  <c r="X23" i="76"/>
  <c r="Y23" i="76"/>
  <c r="AL23" i="76" s="1"/>
  <c r="Z23" i="76"/>
  <c r="AA23" i="76"/>
  <c r="AB23" i="76"/>
  <c r="AC23" i="76"/>
  <c r="AF23" i="76"/>
  <c r="AG23" i="76"/>
  <c r="H24" i="76"/>
  <c r="I24" i="76"/>
  <c r="AI24" i="76" s="1"/>
  <c r="J24" i="76"/>
  <c r="K24" i="76"/>
  <c r="L24" i="76"/>
  <c r="M24" i="76"/>
  <c r="N24" i="76"/>
  <c r="O24" i="76"/>
  <c r="P24" i="76"/>
  <c r="AC24" i="76"/>
  <c r="Q24" i="76"/>
  <c r="R24" i="76"/>
  <c r="S24" i="76"/>
  <c r="U24" i="76"/>
  <c r="V24" i="76"/>
  <c r="W24" i="76"/>
  <c r="X24" i="76"/>
  <c r="Y24" i="76"/>
  <c r="Z24" i="76"/>
  <c r="AA24" i="76"/>
  <c r="AB24" i="76"/>
  <c r="AD24" i="76"/>
  <c r="AE24" i="76"/>
  <c r="AR24" i="76" s="1"/>
  <c r="AF24" i="76"/>
  <c r="AG24" i="76"/>
  <c r="H25" i="76"/>
  <c r="AH25" i="76" s="1"/>
  <c r="I25" i="76"/>
  <c r="J25" i="76"/>
  <c r="K25" i="76"/>
  <c r="L25" i="76"/>
  <c r="Y25" i="76"/>
  <c r="M25" i="76"/>
  <c r="N25" i="76"/>
  <c r="O25" i="76"/>
  <c r="P25" i="76"/>
  <c r="Q25" i="76"/>
  <c r="R25" i="76"/>
  <c r="S25" i="76"/>
  <c r="U25" i="76"/>
  <c r="V25" i="76"/>
  <c r="W25" i="76"/>
  <c r="X25" i="76"/>
  <c r="Z25" i="76"/>
  <c r="AM25" i="76" s="1"/>
  <c r="AA25" i="76"/>
  <c r="AB25" i="76"/>
  <c r="AC25" i="76"/>
  <c r="AD25" i="76"/>
  <c r="AE25" i="76"/>
  <c r="AF25" i="76"/>
  <c r="AG25" i="76"/>
  <c r="H26" i="76"/>
  <c r="AH26" i="76" s="1"/>
  <c r="I26" i="76"/>
  <c r="J26" i="76"/>
  <c r="K26" i="76"/>
  <c r="L26" i="76"/>
  <c r="M26" i="76"/>
  <c r="N26" i="76"/>
  <c r="O26" i="76"/>
  <c r="P26" i="76"/>
  <c r="AP26" i="76" s="1"/>
  <c r="Q26" i="76"/>
  <c r="R26" i="76"/>
  <c r="S26" i="76"/>
  <c r="U26" i="76"/>
  <c r="V26" i="76"/>
  <c r="W26" i="76"/>
  <c r="X26" i="76"/>
  <c r="Y26" i="76"/>
  <c r="Z26" i="76"/>
  <c r="AA26" i="76"/>
  <c r="AB26" i="76"/>
  <c r="AC26" i="76"/>
  <c r="AD26" i="76"/>
  <c r="AE26" i="76"/>
  <c r="AF26" i="76"/>
  <c r="AG26" i="76"/>
  <c r="H27" i="76"/>
  <c r="I27" i="76"/>
  <c r="J27" i="76"/>
  <c r="K27" i="76"/>
  <c r="L27" i="76"/>
  <c r="M27" i="76"/>
  <c r="N27" i="76"/>
  <c r="O27" i="76"/>
  <c r="AO27" i="76" s="1"/>
  <c r="P27" i="76"/>
  <c r="Q27" i="76"/>
  <c r="R27" i="76"/>
  <c r="S27" i="76"/>
  <c r="U27" i="76"/>
  <c r="V27" i="76"/>
  <c r="W27" i="76"/>
  <c r="X27" i="76"/>
  <c r="Y27" i="76"/>
  <c r="Z27" i="76"/>
  <c r="AA27" i="76"/>
  <c r="AB27" i="76"/>
  <c r="AC27" i="76"/>
  <c r="AD27" i="76"/>
  <c r="AE27" i="76"/>
  <c r="AF27" i="76"/>
  <c r="AG27" i="76"/>
  <c r="H28" i="76"/>
  <c r="I28" i="76"/>
  <c r="AI28" i="76"/>
  <c r="J28" i="76"/>
  <c r="K28" i="76"/>
  <c r="L28" i="76"/>
  <c r="AL28" i="76" s="1"/>
  <c r="M28" i="76"/>
  <c r="N28" i="76"/>
  <c r="O28" i="76"/>
  <c r="P28" i="76"/>
  <c r="AC28" i="76"/>
  <c r="Q28" i="76"/>
  <c r="R28" i="76"/>
  <c r="S28" i="76"/>
  <c r="U28" i="76"/>
  <c r="V28" i="76"/>
  <c r="W28" i="76"/>
  <c r="X28" i="76"/>
  <c r="Y28" i="76"/>
  <c r="Z28" i="76"/>
  <c r="AA28" i="76"/>
  <c r="AB28" i="76"/>
  <c r="AD28" i="76"/>
  <c r="AE28" i="76"/>
  <c r="AF28" i="76"/>
  <c r="AG28" i="76"/>
  <c r="H29" i="76"/>
  <c r="I29" i="76"/>
  <c r="J29" i="76"/>
  <c r="K29" i="76"/>
  <c r="AK29" i="76" s="1"/>
  <c r="L29" i="76"/>
  <c r="M29" i="76"/>
  <c r="N29" i="76"/>
  <c r="O29" i="76"/>
  <c r="P29" i="76"/>
  <c r="Q29" i="76"/>
  <c r="R29" i="76"/>
  <c r="S29" i="76"/>
  <c r="U29" i="76"/>
  <c r="V29" i="76"/>
  <c r="W29" i="76"/>
  <c r="AJ29" i="76" s="1"/>
  <c r="X29" i="76"/>
  <c r="Y29" i="76"/>
  <c r="Z29" i="76"/>
  <c r="AA29" i="76"/>
  <c r="AB29" i="76"/>
  <c r="AO29" i="76" s="1"/>
  <c r="AC29" i="76"/>
  <c r="AD29" i="76"/>
  <c r="AE29" i="76"/>
  <c r="AF29" i="76"/>
  <c r="AG29" i="76"/>
  <c r="H30" i="76"/>
  <c r="I30" i="76"/>
  <c r="J30" i="76"/>
  <c r="AJ30" i="76" s="1"/>
  <c r="K30" i="76"/>
  <c r="L30" i="76"/>
  <c r="M30" i="76"/>
  <c r="N30" i="76"/>
  <c r="AA30" i="76"/>
  <c r="AN30" i="76" s="1"/>
  <c r="O30" i="76"/>
  <c r="P30" i="76"/>
  <c r="Q30" i="76"/>
  <c r="AQ30" i="76" s="1"/>
  <c r="R30" i="76"/>
  <c r="S30" i="76"/>
  <c r="U30" i="76"/>
  <c r="V30" i="76"/>
  <c r="W30" i="76"/>
  <c r="X30" i="76"/>
  <c r="Y30" i="76"/>
  <c r="Z30" i="76"/>
  <c r="AB30" i="76"/>
  <c r="AC30" i="76"/>
  <c r="AP30" i="76"/>
  <c r="AD30" i="76"/>
  <c r="AE30" i="76"/>
  <c r="AF30" i="76"/>
  <c r="AG30" i="76"/>
  <c r="H31" i="76"/>
  <c r="AH31" i="76" s="1"/>
  <c r="I31" i="76"/>
  <c r="J31" i="76"/>
  <c r="K31" i="76"/>
  <c r="AK31" i="76" s="1"/>
  <c r="L31" i="76"/>
  <c r="M31" i="76"/>
  <c r="N31" i="76"/>
  <c r="O31" i="76"/>
  <c r="P31" i="76"/>
  <c r="Q31" i="76"/>
  <c r="R31" i="76"/>
  <c r="AE31" i="76"/>
  <c r="S31" i="76"/>
  <c r="U31" i="76"/>
  <c r="V31" i="76"/>
  <c r="W31" i="76"/>
  <c r="AJ31" i="76"/>
  <c r="X31" i="76"/>
  <c r="Y31" i="76"/>
  <c r="Z31" i="76"/>
  <c r="AA31" i="76"/>
  <c r="AB31" i="76"/>
  <c r="AC31" i="76"/>
  <c r="AD31" i="76"/>
  <c r="AQ31" i="76"/>
  <c r="AF31" i="76"/>
  <c r="AG31" i="76"/>
  <c r="H32" i="76"/>
  <c r="I32" i="76"/>
  <c r="J32" i="76"/>
  <c r="K32" i="76"/>
  <c r="L32" i="76"/>
  <c r="AL32" i="76"/>
  <c r="M32" i="76"/>
  <c r="N32" i="76"/>
  <c r="O32" i="76"/>
  <c r="AO32" i="76" s="1"/>
  <c r="P32" i="76"/>
  <c r="AC32" i="76"/>
  <c r="Q32" i="76"/>
  <c r="AD32" i="76"/>
  <c r="AQ32" i="76"/>
  <c r="R32" i="76"/>
  <c r="S32" i="76"/>
  <c r="U32" i="76"/>
  <c r="V32" i="76"/>
  <c r="AI32" i="76" s="1"/>
  <c r="W32" i="76"/>
  <c r="X32" i="76"/>
  <c r="Y32" i="76"/>
  <c r="Z32" i="76"/>
  <c r="AA32" i="76"/>
  <c r="AB32" i="76"/>
  <c r="AE32" i="76"/>
  <c r="AR32" i="76" s="1"/>
  <c r="AF32" i="76"/>
  <c r="AG32" i="76"/>
  <c r="H33" i="76"/>
  <c r="I33" i="76"/>
  <c r="J33" i="76"/>
  <c r="AJ33" i="76" s="1"/>
  <c r="K33" i="76"/>
  <c r="L33" i="76"/>
  <c r="M33" i="76"/>
  <c r="N33" i="76"/>
  <c r="O33" i="76"/>
  <c r="P33" i="76"/>
  <c r="Q33" i="76"/>
  <c r="R33" i="76"/>
  <c r="AR33" i="76" s="1"/>
  <c r="S33" i="76"/>
  <c r="U33" i="76"/>
  <c r="V33" i="76"/>
  <c r="AI33" i="76" s="1"/>
  <c r="W33" i="76"/>
  <c r="X33" i="76"/>
  <c r="Y33" i="76"/>
  <c r="Z33" i="76"/>
  <c r="AA33" i="76"/>
  <c r="AN33" i="76" s="1"/>
  <c r="AB33" i="76"/>
  <c r="AC33" i="76"/>
  <c r="AD33" i="76"/>
  <c r="AE33" i="76"/>
  <c r="AF33" i="76"/>
  <c r="AG33" i="76"/>
  <c r="H34" i="76"/>
  <c r="I34" i="76"/>
  <c r="AI34" i="76" s="1"/>
  <c r="J34" i="76"/>
  <c r="K34" i="76"/>
  <c r="L34" i="76"/>
  <c r="M34" i="76"/>
  <c r="N34" i="76"/>
  <c r="AA34" i="76"/>
  <c r="O34" i="76"/>
  <c r="P34" i="76"/>
  <c r="AP34" i="76" s="1"/>
  <c r="Q34" i="76"/>
  <c r="R34" i="76"/>
  <c r="S34" i="76"/>
  <c r="AS34" i="76" s="1"/>
  <c r="U34" i="76"/>
  <c r="V34" i="76"/>
  <c r="W34" i="76"/>
  <c r="X34" i="76"/>
  <c r="Y34" i="76"/>
  <c r="AL34" i="76" s="1"/>
  <c r="Z34" i="76"/>
  <c r="AB34" i="76"/>
  <c r="AC34" i="76"/>
  <c r="AD34" i="76"/>
  <c r="AE34" i="76"/>
  <c r="AF34" i="76"/>
  <c r="AG34" i="76"/>
  <c r="H35" i="76"/>
  <c r="AH35" i="76" s="1"/>
  <c r="I35" i="76"/>
  <c r="J35" i="76"/>
  <c r="AJ35" i="76"/>
  <c r="K35" i="76"/>
  <c r="L35" i="76"/>
  <c r="M35" i="76"/>
  <c r="N35" i="76"/>
  <c r="O35" i="76"/>
  <c r="AO35" i="76" s="1"/>
  <c r="P35" i="76"/>
  <c r="Q35" i="76"/>
  <c r="R35" i="76"/>
  <c r="AR35" i="76" s="1"/>
  <c r="S35" i="76"/>
  <c r="U35" i="76"/>
  <c r="V35" i="76"/>
  <c r="W35" i="76"/>
  <c r="X35" i="76"/>
  <c r="Y35" i="76"/>
  <c r="Z35" i="76"/>
  <c r="AA35" i="76"/>
  <c r="AN35" i="76" s="1"/>
  <c r="AB35" i="76"/>
  <c r="AC35" i="76"/>
  <c r="AD35" i="76"/>
  <c r="AE35" i="76"/>
  <c r="AF35" i="76"/>
  <c r="AG35" i="76"/>
  <c r="H36" i="76"/>
  <c r="I36" i="76"/>
  <c r="AI36" i="76" s="1"/>
  <c r="J36" i="76"/>
  <c r="K36" i="76"/>
  <c r="L36" i="76"/>
  <c r="M36" i="76"/>
  <c r="N36" i="76"/>
  <c r="O36" i="76"/>
  <c r="P36" i="76"/>
  <c r="Q36" i="76"/>
  <c r="AQ36" i="76" s="1"/>
  <c r="R36" i="76"/>
  <c r="S36" i="76"/>
  <c r="U36" i="76"/>
  <c r="V36" i="76"/>
  <c r="W36" i="76"/>
  <c r="X36" i="76"/>
  <c r="Y36" i="76"/>
  <c r="Z36" i="76"/>
  <c r="AA36" i="76"/>
  <c r="AB36" i="76"/>
  <c r="AC36" i="76"/>
  <c r="AD36" i="76"/>
  <c r="AE36" i="76"/>
  <c r="AR36" i="76" s="1"/>
  <c r="AF36" i="76"/>
  <c r="AG36" i="76"/>
  <c r="H37" i="76"/>
  <c r="I37" i="76"/>
  <c r="AI37" i="76" s="1"/>
  <c r="J37" i="76"/>
  <c r="K37" i="76"/>
  <c r="X37" i="76"/>
  <c r="L37" i="76"/>
  <c r="M37" i="76"/>
  <c r="N37" i="76"/>
  <c r="AN37" i="76" s="1"/>
  <c r="O37" i="76"/>
  <c r="P37" i="76"/>
  <c r="Q37" i="76"/>
  <c r="R37" i="76"/>
  <c r="S37" i="76"/>
  <c r="U37" i="76"/>
  <c r="V37" i="76"/>
  <c r="W37" i="76"/>
  <c r="AJ37" i="76" s="1"/>
  <c r="Y37" i="76"/>
  <c r="Z37" i="76"/>
  <c r="AA37" i="76"/>
  <c r="AB37" i="76"/>
  <c r="AC37" i="76"/>
  <c r="AD37" i="76"/>
  <c r="AE37" i="76"/>
  <c r="AF37" i="76"/>
  <c r="AG37" i="76"/>
  <c r="H38" i="76"/>
  <c r="I38" i="76"/>
  <c r="J38" i="76"/>
  <c r="W38" i="76"/>
  <c r="K38" i="76"/>
  <c r="AK38" i="76" s="1"/>
  <c r="X38" i="76"/>
  <c r="L38" i="76"/>
  <c r="AL38" i="76" s="1"/>
  <c r="M38" i="76"/>
  <c r="N38" i="76"/>
  <c r="O38" i="76"/>
  <c r="P38" i="76"/>
  <c r="Q38" i="76"/>
  <c r="R38" i="76"/>
  <c r="AR38" i="76" s="1"/>
  <c r="AE38" i="76"/>
  <c r="S38" i="76"/>
  <c r="U38" i="76"/>
  <c r="V38" i="76"/>
  <c r="Y38" i="76"/>
  <c r="Z38" i="76"/>
  <c r="AA38" i="76"/>
  <c r="AB38" i="76"/>
  <c r="AC38" i="76"/>
  <c r="AD38" i="76"/>
  <c r="AF38" i="76"/>
  <c r="AG38" i="76"/>
  <c r="H39" i="76"/>
  <c r="I39" i="76"/>
  <c r="J39" i="76"/>
  <c r="K39" i="76"/>
  <c r="L39" i="76"/>
  <c r="M39" i="76"/>
  <c r="N39" i="76"/>
  <c r="O39" i="76"/>
  <c r="P39" i="76"/>
  <c r="Q39" i="76"/>
  <c r="R39" i="76"/>
  <c r="S39" i="76"/>
  <c r="AS39" i="76" s="1"/>
  <c r="U39" i="76"/>
  <c r="V39" i="76"/>
  <c r="W39" i="76"/>
  <c r="X39" i="76"/>
  <c r="Y39" i="76"/>
  <c r="Z39" i="76"/>
  <c r="AA39" i="76"/>
  <c r="AB39" i="76"/>
  <c r="AC39" i="76"/>
  <c r="AD39" i="76"/>
  <c r="AE39" i="76"/>
  <c r="AF39" i="76"/>
  <c r="AG39" i="76"/>
  <c r="H40" i="76"/>
  <c r="I40" i="76"/>
  <c r="J40" i="76"/>
  <c r="K40" i="76"/>
  <c r="L40" i="76"/>
  <c r="M40" i="76"/>
  <c r="N40" i="76"/>
  <c r="O40" i="76"/>
  <c r="P40" i="76"/>
  <c r="Q40" i="76"/>
  <c r="R40" i="76"/>
  <c r="S40" i="76"/>
  <c r="U40" i="76"/>
  <c r="V40" i="76"/>
  <c r="W40" i="76"/>
  <c r="X40" i="76"/>
  <c r="Y40" i="76"/>
  <c r="Z40" i="76"/>
  <c r="AA40" i="76"/>
  <c r="AB40" i="76"/>
  <c r="AC40" i="76"/>
  <c r="AD40" i="76"/>
  <c r="AE40" i="76"/>
  <c r="AF40" i="76"/>
  <c r="AG40" i="76"/>
  <c r="H41" i="76"/>
  <c r="AH41" i="76" s="1"/>
  <c r="I41" i="76"/>
  <c r="AI41" i="76" s="1"/>
  <c r="J41" i="76"/>
  <c r="K41" i="76"/>
  <c r="L41" i="76"/>
  <c r="M41" i="76"/>
  <c r="N41" i="76"/>
  <c r="O41" i="76"/>
  <c r="P41" i="76"/>
  <c r="AP41" i="76" s="1"/>
  <c r="Q41" i="76"/>
  <c r="R41" i="76"/>
  <c r="S41" i="76"/>
  <c r="U41" i="76"/>
  <c r="V41" i="76"/>
  <c r="W41" i="76"/>
  <c r="X41" i="76"/>
  <c r="Y41" i="76"/>
  <c r="AL41" i="76" s="1"/>
  <c r="Z41" i="76"/>
  <c r="AM41" i="76" s="1"/>
  <c r="AA41" i="76"/>
  <c r="AB41" i="76"/>
  <c r="AC41" i="76"/>
  <c r="AD41" i="76"/>
  <c r="AE41" i="76"/>
  <c r="AF41" i="76"/>
  <c r="AG41" i="76"/>
  <c r="H42" i="76"/>
  <c r="I42" i="76"/>
  <c r="J42" i="76"/>
  <c r="K42" i="76"/>
  <c r="L42" i="76"/>
  <c r="Y42" i="76"/>
  <c r="M42" i="76"/>
  <c r="N42" i="76"/>
  <c r="AN42" i="76" s="1"/>
  <c r="O42" i="76"/>
  <c r="P42" i="76"/>
  <c r="AC42" i="76"/>
  <c r="Q42" i="76"/>
  <c r="R42" i="76"/>
  <c r="S42" i="76"/>
  <c r="U42" i="76"/>
  <c r="V42" i="76"/>
  <c r="AI42" i="76" s="1"/>
  <c r="W42" i="76"/>
  <c r="X42" i="76"/>
  <c r="Z42" i="76"/>
  <c r="AA42" i="76"/>
  <c r="AB42" i="76"/>
  <c r="AD42" i="76"/>
  <c r="AE42" i="76"/>
  <c r="AR42" i="76" s="1"/>
  <c r="AF42" i="76"/>
  <c r="AG42" i="76"/>
  <c r="H43" i="76"/>
  <c r="I43" i="76"/>
  <c r="J43" i="76"/>
  <c r="K43" i="76"/>
  <c r="X43" i="76"/>
  <c r="AK43" i="76" s="1"/>
  <c r="L43" i="76"/>
  <c r="M43" i="76"/>
  <c r="AM43" i="76" s="1"/>
  <c r="N43" i="76"/>
  <c r="O43" i="76"/>
  <c r="P43" i="76"/>
  <c r="Q43" i="76"/>
  <c r="R43" i="76"/>
  <c r="S43" i="76"/>
  <c r="AS43" i="76" s="1"/>
  <c r="U43" i="76"/>
  <c r="V43" i="76"/>
  <c r="AI43" i="76" s="1"/>
  <c r="W43" i="76"/>
  <c r="Y43" i="76"/>
  <c r="Z43" i="76"/>
  <c r="AA43" i="76"/>
  <c r="AB43" i="76"/>
  <c r="AO43" i="76"/>
  <c r="AC43" i="76"/>
  <c r="AD43" i="76"/>
  <c r="AQ43" i="76" s="1"/>
  <c r="AE43" i="76"/>
  <c r="AF43" i="76"/>
  <c r="AG43" i="76"/>
  <c r="H44" i="76"/>
  <c r="I44" i="76"/>
  <c r="J44" i="76"/>
  <c r="AJ44" i="76" s="1"/>
  <c r="K44" i="76"/>
  <c r="AK44" i="76" s="1"/>
  <c r="L44" i="76"/>
  <c r="M44" i="76"/>
  <c r="N44" i="76"/>
  <c r="O44" i="76"/>
  <c r="P44" i="76"/>
  <c r="Q44" i="76"/>
  <c r="AQ44" i="76" s="1"/>
  <c r="R44" i="76"/>
  <c r="AE44" i="76"/>
  <c r="AR44" i="76" s="1"/>
  <c r="S44" i="76"/>
  <c r="U44" i="76"/>
  <c r="V44" i="76"/>
  <c r="AI44" i="76" s="1"/>
  <c r="W44" i="76"/>
  <c r="X44" i="76"/>
  <c r="Y44" i="76"/>
  <c r="Z44" i="76"/>
  <c r="AA44" i="76"/>
  <c r="AN44" i="76" s="1"/>
  <c r="AB44" i="76"/>
  <c r="AC44" i="76"/>
  <c r="AP44" i="76"/>
  <c r="AD44" i="76"/>
  <c r="AF44" i="76"/>
  <c r="AG44" i="76"/>
  <c r="H45" i="76"/>
  <c r="I45" i="76"/>
  <c r="J45" i="76"/>
  <c r="AJ45" i="76" s="1"/>
  <c r="K45" i="76"/>
  <c r="L45" i="76"/>
  <c r="M45" i="76"/>
  <c r="N45" i="76"/>
  <c r="O45" i="76"/>
  <c r="P45" i="76"/>
  <c r="Q45" i="76"/>
  <c r="AQ45" i="76" s="1"/>
  <c r="R45" i="76"/>
  <c r="S45" i="76"/>
  <c r="U45" i="76"/>
  <c r="V45" i="76"/>
  <c r="W45" i="76"/>
  <c r="X45" i="76"/>
  <c r="Y45" i="76"/>
  <c r="Z45" i="76"/>
  <c r="AM45" i="76" s="1"/>
  <c r="AA45" i="76"/>
  <c r="AB45" i="76"/>
  <c r="AC45" i="76"/>
  <c r="AD45" i="76"/>
  <c r="AE45" i="76"/>
  <c r="AF45" i="76"/>
  <c r="AG45" i="76"/>
  <c r="AI45" i="76"/>
  <c r="H46" i="76"/>
  <c r="I46" i="76"/>
  <c r="J46" i="76"/>
  <c r="K46" i="76"/>
  <c r="L46" i="76"/>
  <c r="M46" i="76"/>
  <c r="N46" i="76"/>
  <c r="O46" i="76"/>
  <c r="AO46" i="76" s="1"/>
  <c r="P46" i="76"/>
  <c r="Q46" i="76"/>
  <c r="R46" i="76"/>
  <c r="S46" i="76"/>
  <c r="U46" i="76"/>
  <c r="V46" i="76"/>
  <c r="W46" i="76"/>
  <c r="X46" i="76"/>
  <c r="AK46" i="76" s="1"/>
  <c r="Y46" i="76"/>
  <c r="Z46" i="76"/>
  <c r="AA46" i="76"/>
  <c r="AB46" i="76"/>
  <c r="AC46" i="76"/>
  <c r="AD46" i="76"/>
  <c r="AE46" i="76"/>
  <c r="AF46" i="76"/>
  <c r="AS46" i="76" s="1"/>
  <c r="AG46" i="76"/>
  <c r="H47" i="76"/>
  <c r="I47" i="76"/>
  <c r="J47" i="76"/>
  <c r="K47" i="76"/>
  <c r="L47" i="76"/>
  <c r="AL47" i="76" s="1"/>
  <c r="M47" i="76"/>
  <c r="N47" i="76"/>
  <c r="AN47" i="76" s="1"/>
  <c r="O47" i="76"/>
  <c r="P47" i="76"/>
  <c r="Q47" i="76"/>
  <c r="R47" i="76"/>
  <c r="S47" i="76"/>
  <c r="U47" i="76"/>
  <c r="AH47" i="76" s="1"/>
  <c r="V47" i="76"/>
  <c r="W47" i="76"/>
  <c r="X47" i="76"/>
  <c r="Y47" i="76"/>
  <c r="Z47" i="76"/>
  <c r="AA47" i="76"/>
  <c r="AB47" i="76"/>
  <c r="AC47" i="76"/>
  <c r="AP47" i="76" s="1"/>
  <c r="AD47" i="76"/>
  <c r="AE47" i="76"/>
  <c r="AF47" i="76"/>
  <c r="AG47" i="76"/>
  <c r="H48" i="76"/>
  <c r="I48" i="76"/>
  <c r="AI48" i="76" s="1"/>
  <c r="J48" i="76"/>
  <c r="W48" i="76"/>
  <c r="K48" i="76"/>
  <c r="L48" i="76"/>
  <c r="M48" i="76"/>
  <c r="N48" i="76"/>
  <c r="O48" i="76"/>
  <c r="P48" i="76"/>
  <c r="Q48" i="76"/>
  <c r="R48" i="76"/>
  <c r="S48" i="76"/>
  <c r="AF48" i="76"/>
  <c r="U48" i="76"/>
  <c r="V48" i="76"/>
  <c r="X48" i="76"/>
  <c r="Y48" i="76"/>
  <c r="Z48" i="76"/>
  <c r="AA48" i="76"/>
  <c r="AB48" i="76"/>
  <c r="AC48" i="76"/>
  <c r="AD48" i="76"/>
  <c r="AE48" i="76"/>
  <c r="AG48" i="76"/>
  <c r="H49" i="76"/>
  <c r="I49" i="76"/>
  <c r="J49" i="76"/>
  <c r="AJ49" i="76" s="1"/>
  <c r="K49" i="76"/>
  <c r="L49" i="76"/>
  <c r="M49" i="76"/>
  <c r="N49" i="76"/>
  <c r="O49" i="76"/>
  <c r="P49" i="76"/>
  <c r="Q49" i="76"/>
  <c r="R49" i="76"/>
  <c r="S49" i="76"/>
  <c r="U49" i="76"/>
  <c r="V49" i="76"/>
  <c r="W49" i="76"/>
  <c r="X49" i="76"/>
  <c r="Y49" i="76"/>
  <c r="Z49" i="76"/>
  <c r="AA49" i="76"/>
  <c r="AB49" i="76"/>
  <c r="AC49" i="76"/>
  <c r="AD49" i="76"/>
  <c r="AE49" i="76"/>
  <c r="AF49" i="76"/>
  <c r="AG49" i="76"/>
  <c r="H50" i="76"/>
  <c r="I50" i="76"/>
  <c r="J50" i="76"/>
  <c r="K50" i="76"/>
  <c r="L50" i="76"/>
  <c r="M50" i="76"/>
  <c r="N50" i="76"/>
  <c r="O50" i="76"/>
  <c r="P50" i="76"/>
  <c r="Q50" i="76"/>
  <c r="R50" i="76"/>
  <c r="S50" i="76"/>
  <c r="U50" i="76"/>
  <c r="V50" i="76"/>
  <c r="W50" i="76"/>
  <c r="X50" i="76"/>
  <c r="Y50" i="76"/>
  <c r="Z50" i="76"/>
  <c r="AA50" i="76"/>
  <c r="AB50" i="76"/>
  <c r="AC50" i="76"/>
  <c r="AD50" i="76"/>
  <c r="AE50" i="76"/>
  <c r="AF50" i="76"/>
  <c r="AG50" i="76"/>
  <c r="H51" i="76"/>
  <c r="I51" i="76"/>
  <c r="J51" i="76"/>
  <c r="K51" i="76"/>
  <c r="L51" i="76"/>
  <c r="M51" i="76"/>
  <c r="N51" i="76"/>
  <c r="O51" i="76"/>
  <c r="P51" i="76"/>
  <c r="Q51" i="76"/>
  <c r="R51" i="76"/>
  <c r="S51" i="76"/>
  <c r="U51" i="76"/>
  <c r="V51" i="76"/>
  <c r="W51" i="76"/>
  <c r="X51" i="76"/>
  <c r="Y51" i="76"/>
  <c r="AL51" i="76" s="1"/>
  <c r="Z51" i="76"/>
  <c r="AA51" i="76"/>
  <c r="AB51" i="76"/>
  <c r="AC51" i="76"/>
  <c r="AD51" i="76"/>
  <c r="AE51" i="76"/>
  <c r="AF51" i="76"/>
  <c r="AG51" i="76"/>
  <c r="H52" i="76"/>
  <c r="I52" i="76"/>
  <c r="J52" i="76"/>
  <c r="W52" i="76"/>
  <c r="K52" i="76"/>
  <c r="L52" i="76"/>
  <c r="M52" i="76"/>
  <c r="N52" i="76"/>
  <c r="O52" i="76"/>
  <c r="AO52" i="76"/>
  <c r="P52" i="76"/>
  <c r="Q52" i="76"/>
  <c r="R52" i="76"/>
  <c r="S52" i="76"/>
  <c r="U52" i="76"/>
  <c r="V52" i="76"/>
  <c r="X52" i="76"/>
  <c r="Y52" i="76"/>
  <c r="Z52" i="76"/>
  <c r="AA52" i="76"/>
  <c r="AB52" i="76"/>
  <c r="AC52" i="76"/>
  <c r="AD52" i="76"/>
  <c r="AE52" i="76"/>
  <c r="AF52" i="76"/>
  <c r="AG52" i="76"/>
  <c r="H53" i="76"/>
  <c r="I53" i="76"/>
  <c r="J53" i="76"/>
  <c r="K53" i="76"/>
  <c r="L53" i="76"/>
  <c r="M53" i="76"/>
  <c r="N53" i="76"/>
  <c r="O53" i="76"/>
  <c r="P53" i="76"/>
  <c r="Q53" i="76"/>
  <c r="R53" i="76"/>
  <c r="S53" i="76"/>
  <c r="U53" i="76"/>
  <c r="V53" i="76"/>
  <c r="AI53" i="76" s="1"/>
  <c r="W53" i="76"/>
  <c r="X53" i="76"/>
  <c r="Y53" i="76"/>
  <c r="Z53" i="76"/>
  <c r="AA53" i="76"/>
  <c r="AB53" i="76"/>
  <c r="AC53" i="76"/>
  <c r="AD53" i="76"/>
  <c r="AE53" i="76"/>
  <c r="AF53" i="76"/>
  <c r="AG53" i="76"/>
  <c r="H54" i="76"/>
  <c r="I54" i="76"/>
  <c r="J54" i="76"/>
  <c r="K54" i="76"/>
  <c r="L54" i="76"/>
  <c r="AL54" i="76" s="1"/>
  <c r="M54" i="76"/>
  <c r="N54" i="76"/>
  <c r="O54" i="76"/>
  <c r="P54" i="76"/>
  <c r="Q54" i="76"/>
  <c r="R54" i="76"/>
  <c r="S54" i="76"/>
  <c r="U54" i="76"/>
  <c r="V54" i="76"/>
  <c r="W54" i="76"/>
  <c r="X54" i="76"/>
  <c r="Y54" i="76"/>
  <c r="Z54" i="76"/>
  <c r="AA54" i="76"/>
  <c r="AB54" i="76"/>
  <c r="AC54" i="76"/>
  <c r="AD54" i="76"/>
  <c r="AE54" i="76"/>
  <c r="AF54" i="76"/>
  <c r="AG54" i="76"/>
  <c r="H55" i="76"/>
  <c r="AH55" i="76" s="1"/>
  <c r="I55" i="76"/>
  <c r="J55" i="76"/>
  <c r="K55" i="76"/>
  <c r="L55" i="76"/>
  <c r="M55" i="76"/>
  <c r="AM55" i="76" s="1"/>
  <c r="N55" i="76"/>
  <c r="O55" i="76"/>
  <c r="AO55" i="76"/>
  <c r="AB55" i="76"/>
  <c r="P55" i="76"/>
  <c r="Q55" i="76"/>
  <c r="R55" i="76"/>
  <c r="S55" i="76"/>
  <c r="AS55" i="76" s="1"/>
  <c r="U55" i="76"/>
  <c r="V55" i="76"/>
  <c r="W55" i="76"/>
  <c r="X55" i="76"/>
  <c r="Y55" i="76"/>
  <c r="Z55" i="76"/>
  <c r="AA55" i="76"/>
  <c r="AC55" i="76"/>
  <c r="AD55" i="76"/>
  <c r="AQ55" i="76" s="1"/>
  <c r="AE55" i="76"/>
  <c r="AF55" i="76"/>
  <c r="AG55" i="76"/>
  <c r="H56" i="76"/>
  <c r="I56" i="76"/>
  <c r="AI56" i="76" s="1"/>
  <c r="J56" i="76"/>
  <c r="W56" i="76"/>
  <c r="K56" i="76"/>
  <c r="L56" i="76"/>
  <c r="M56" i="76"/>
  <c r="N56" i="76"/>
  <c r="O56" i="76"/>
  <c r="P56" i="76"/>
  <c r="AP56" i="76" s="1"/>
  <c r="Q56" i="76"/>
  <c r="R56" i="76"/>
  <c r="S56" i="76"/>
  <c r="U56" i="76"/>
  <c r="AH56" i="76"/>
  <c r="V56" i="76"/>
  <c r="X56" i="76"/>
  <c r="Y56" i="76"/>
  <c r="Z56" i="76"/>
  <c r="AA56" i="76"/>
  <c r="AB56" i="76"/>
  <c r="AC56" i="76"/>
  <c r="AD56" i="76"/>
  <c r="AE56" i="76"/>
  <c r="AF56" i="76"/>
  <c r="AG56" i="76"/>
  <c r="H57" i="76"/>
  <c r="I57" i="76"/>
  <c r="J57" i="76"/>
  <c r="AJ57" i="76" s="1"/>
  <c r="K57" i="76"/>
  <c r="L57" i="76"/>
  <c r="AL57" i="76" s="1"/>
  <c r="M57" i="76"/>
  <c r="N57" i="76"/>
  <c r="O57" i="76"/>
  <c r="P57" i="76"/>
  <c r="Q57" i="76"/>
  <c r="R57" i="76"/>
  <c r="S57" i="76"/>
  <c r="U57" i="76"/>
  <c r="AH57" i="76" s="1"/>
  <c r="V57" i="76"/>
  <c r="W57" i="76"/>
  <c r="X57" i="76"/>
  <c r="Y57" i="76"/>
  <c r="Z57" i="76"/>
  <c r="AA57" i="76"/>
  <c r="AB57" i="76"/>
  <c r="AC57" i="76"/>
  <c r="AP57" i="76" s="1"/>
  <c r="AD57" i="76"/>
  <c r="AE57" i="76"/>
  <c r="AF57" i="76"/>
  <c r="AG57" i="76"/>
  <c r="H58" i="76"/>
  <c r="I58" i="76"/>
  <c r="AI58" i="76" s="1"/>
  <c r="J58" i="76"/>
  <c r="K58" i="76"/>
  <c r="AK58" i="76" s="1"/>
  <c r="L58" i="76"/>
  <c r="M58" i="76"/>
  <c r="N58" i="76"/>
  <c r="O58" i="76"/>
  <c r="P58" i="76"/>
  <c r="AP58" i="76" s="1"/>
  <c r="Q58" i="76"/>
  <c r="R58" i="76"/>
  <c r="S58" i="76"/>
  <c r="U58" i="76"/>
  <c r="V58" i="76"/>
  <c r="W58" i="76"/>
  <c r="AJ58" i="76" s="1"/>
  <c r="X58" i="76"/>
  <c r="Y58" i="76"/>
  <c r="Z58" i="76"/>
  <c r="AA58" i="76"/>
  <c r="AB58" i="76"/>
  <c r="AC58" i="76"/>
  <c r="AD58" i="76"/>
  <c r="AE58" i="76"/>
  <c r="AF58" i="76"/>
  <c r="AG58" i="76"/>
  <c r="H14" i="75"/>
  <c r="I14" i="75"/>
  <c r="J14" i="75"/>
  <c r="AJ14" i="75" s="1"/>
  <c r="K14" i="75"/>
  <c r="L14" i="75"/>
  <c r="M14" i="75"/>
  <c r="N14" i="75"/>
  <c r="O14" i="75"/>
  <c r="P14" i="75"/>
  <c r="Q14" i="75"/>
  <c r="R14" i="75"/>
  <c r="AR14" i="75" s="1"/>
  <c r="S14" i="75"/>
  <c r="U14" i="75"/>
  <c r="V14" i="75"/>
  <c r="AI14" i="75" s="1"/>
  <c r="W14" i="75"/>
  <c r="X14" i="75"/>
  <c r="AK14" i="75" s="1"/>
  <c r="Y14" i="75"/>
  <c r="Z14" i="75"/>
  <c r="AA14" i="75"/>
  <c r="AB14" i="75"/>
  <c r="AC14" i="75"/>
  <c r="AD14" i="75"/>
  <c r="AE14" i="75"/>
  <c r="AF14" i="75"/>
  <c r="AG14" i="75"/>
  <c r="H15" i="75"/>
  <c r="I15" i="75"/>
  <c r="J15" i="75"/>
  <c r="K15" i="75"/>
  <c r="L15" i="75"/>
  <c r="M15" i="75"/>
  <c r="N15" i="75"/>
  <c r="O15" i="75"/>
  <c r="P15" i="75"/>
  <c r="Q15" i="75"/>
  <c r="AQ15" i="75" s="1"/>
  <c r="R15" i="75"/>
  <c r="S15" i="75"/>
  <c r="U15" i="75"/>
  <c r="V15" i="75"/>
  <c r="W15" i="75"/>
  <c r="X15" i="75"/>
  <c r="Y15" i="75"/>
  <c r="Z15" i="75"/>
  <c r="AA15" i="75"/>
  <c r="AB15" i="75"/>
  <c r="AC15" i="75"/>
  <c r="AD15" i="75"/>
  <c r="AE15" i="75"/>
  <c r="AF15" i="75"/>
  <c r="AG15" i="75"/>
  <c r="H16" i="75"/>
  <c r="AH16" i="75" s="1"/>
  <c r="I16" i="75"/>
  <c r="J16" i="75"/>
  <c r="K16" i="75"/>
  <c r="L16" i="75"/>
  <c r="M16" i="75"/>
  <c r="N16" i="75"/>
  <c r="O16" i="75"/>
  <c r="P16" i="75"/>
  <c r="AP16" i="75" s="1"/>
  <c r="Q16" i="75"/>
  <c r="R16" i="75"/>
  <c r="S16" i="75"/>
  <c r="U16" i="75"/>
  <c r="V16" i="75"/>
  <c r="W16" i="75"/>
  <c r="X16" i="75"/>
  <c r="Y16" i="75"/>
  <c r="AL16" i="75" s="1"/>
  <c r="Z16" i="75"/>
  <c r="AA16" i="75"/>
  <c r="AB16" i="75"/>
  <c r="AC16" i="75"/>
  <c r="AD16" i="75"/>
  <c r="AE16" i="75"/>
  <c r="AF16" i="75"/>
  <c r="AG16" i="75"/>
  <c r="H17" i="75"/>
  <c r="I17" i="75"/>
  <c r="J17" i="75"/>
  <c r="W17" i="75"/>
  <c r="K17" i="75"/>
  <c r="L17" i="75"/>
  <c r="M17" i="75"/>
  <c r="N17" i="75"/>
  <c r="O17" i="75"/>
  <c r="P17" i="75"/>
  <c r="Q17" i="75"/>
  <c r="R17" i="75"/>
  <c r="AR17" i="75" s="1"/>
  <c r="S17" i="75"/>
  <c r="U17" i="75"/>
  <c r="V17" i="75"/>
  <c r="X17" i="75"/>
  <c r="Y17" i="75"/>
  <c r="Z17" i="75"/>
  <c r="AA17" i="75"/>
  <c r="AB17" i="75"/>
  <c r="AC17" i="75"/>
  <c r="AD17" i="75"/>
  <c r="AE17" i="75"/>
  <c r="AF17" i="75"/>
  <c r="AG17" i="75"/>
  <c r="H18" i="75"/>
  <c r="I18" i="75"/>
  <c r="J18" i="75"/>
  <c r="K18" i="75"/>
  <c r="L18" i="75"/>
  <c r="M18" i="75"/>
  <c r="N18" i="75"/>
  <c r="AN18" i="75" s="1"/>
  <c r="O18" i="75"/>
  <c r="P18" i="75"/>
  <c r="Q18" i="75"/>
  <c r="R18" i="75"/>
  <c r="S18" i="75"/>
  <c r="U18" i="75"/>
  <c r="V18" i="75"/>
  <c r="W18" i="75"/>
  <c r="X18" i="75"/>
  <c r="Y18" i="75"/>
  <c r="Z18" i="75"/>
  <c r="AA18" i="75"/>
  <c r="AB18" i="75"/>
  <c r="AC18" i="75"/>
  <c r="AD18" i="75"/>
  <c r="AE18" i="75"/>
  <c r="AR18" i="75" s="1"/>
  <c r="AF18" i="75"/>
  <c r="AG18" i="75"/>
  <c r="H19" i="75"/>
  <c r="I19" i="75"/>
  <c r="J19" i="75"/>
  <c r="K19" i="75"/>
  <c r="L19" i="75"/>
  <c r="M19" i="75"/>
  <c r="N19" i="75"/>
  <c r="O19" i="75"/>
  <c r="P19" i="75"/>
  <c r="Q19" i="75"/>
  <c r="R19" i="75"/>
  <c r="S19" i="75"/>
  <c r="U19" i="75"/>
  <c r="V19" i="75"/>
  <c r="W19" i="75"/>
  <c r="X19" i="75"/>
  <c r="Y19" i="75"/>
  <c r="Z19" i="75"/>
  <c r="AA19" i="75"/>
  <c r="AB19" i="75"/>
  <c r="AC19" i="75"/>
  <c r="AD19" i="75"/>
  <c r="AQ19" i="75" s="1"/>
  <c r="AE19" i="75"/>
  <c r="AF19" i="75"/>
  <c r="AG19" i="75"/>
  <c r="H20" i="75"/>
  <c r="I20" i="75"/>
  <c r="J20" i="75"/>
  <c r="K20" i="75"/>
  <c r="L20" i="75"/>
  <c r="AL20" i="75" s="1"/>
  <c r="M20" i="75"/>
  <c r="N20" i="75"/>
  <c r="O20" i="75"/>
  <c r="P20" i="75"/>
  <c r="Q20" i="75"/>
  <c r="AQ20" i="75" s="1"/>
  <c r="R20" i="75"/>
  <c r="S20" i="75"/>
  <c r="AS20" i="75" s="1"/>
  <c r="U20" i="75"/>
  <c r="V20" i="75"/>
  <c r="W20" i="75"/>
  <c r="X20" i="75"/>
  <c r="Y20" i="75"/>
  <c r="Z20" i="75"/>
  <c r="AA20" i="75"/>
  <c r="AB20" i="75"/>
  <c r="AO20" i="75" s="1"/>
  <c r="AC20" i="75"/>
  <c r="AD20" i="75"/>
  <c r="AE20" i="75"/>
  <c r="AF20" i="75"/>
  <c r="AG20" i="75"/>
  <c r="AM20" i="75"/>
  <c r="H21" i="75"/>
  <c r="I21" i="75"/>
  <c r="J21" i="75"/>
  <c r="K21" i="75"/>
  <c r="L21" i="75"/>
  <c r="M21" i="75"/>
  <c r="N21" i="75"/>
  <c r="O21" i="75"/>
  <c r="P21" i="75"/>
  <c r="Q21" i="75"/>
  <c r="R21" i="75"/>
  <c r="S21" i="75"/>
  <c r="U21" i="75"/>
  <c r="V21" i="75"/>
  <c r="W21" i="75"/>
  <c r="X21" i="75"/>
  <c r="Y21" i="75"/>
  <c r="Z21" i="75"/>
  <c r="AA21" i="75"/>
  <c r="AB21" i="75"/>
  <c r="AC21" i="75"/>
  <c r="AD21" i="75"/>
  <c r="AE21" i="75"/>
  <c r="AF21" i="75"/>
  <c r="AG21" i="75"/>
  <c r="H22" i="75"/>
  <c r="I22" i="75"/>
  <c r="J22" i="75"/>
  <c r="K22" i="75"/>
  <c r="L22" i="75"/>
  <c r="M22" i="75"/>
  <c r="N22" i="75"/>
  <c r="AN22" i="75" s="1"/>
  <c r="O22" i="75"/>
  <c r="P22" i="75"/>
  <c r="Q22" i="75"/>
  <c r="R22" i="75"/>
  <c r="S22" i="75"/>
  <c r="U22" i="75"/>
  <c r="V22" i="75"/>
  <c r="AI22" i="75" s="1"/>
  <c r="W22" i="75"/>
  <c r="X22" i="75"/>
  <c r="Y22" i="75"/>
  <c r="Z22" i="75"/>
  <c r="AA22" i="75"/>
  <c r="AB22" i="75"/>
  <c r="AC22" i="75"/>
  <c r="AD22" i="75"/>
  <c r="AE22" i="75"/>
  <c r="AF22" i="75"/>
  <c r="AG22" i="75"/>
  <c r="H23" i="75"/>
  <c r="I23" i="75"/>
  <c r="J23" i="75"/>
  <c r="W23" i="75"/>
  <c r="AJ23" i="75" s="1"/>
  <c r="K23" i="75"/>
  <c r="L23" i="75"/>
  <c r="M23" i="75"/>
  <c r="AM23" i="75" s="1"/>
  <c r="N23" i="75"/>
  <c r="O23" i="75"/>
  <c r="P23" i="75"/>
  <c r="Q23" i="75"/>
  <c r="R23" i="75"/>
  <c r="S23" i="75"/>
  <c r="U23" i="75"/>
  <c r="V23" i="75"/>
  <c r="X23" i="75"/>
  <c r="Y23" i="75"/>
  <c r="Z23" i="75"/>
  <c r="AA23" i="75"/>
  <c r="AB23" i="75"/>
  <c r="AC23" i="75"/>
  <c r="AD23" i="75"/>
  <c r="AE23" i="75"/>
  <c r="AF23" i="75"/>
  <c r="AG23" i="75"/>
  <c r="H24" i="75"/>
  <c r="AH24" i="75" s="1"/>
  <c r="I24" i="75"/>
  <c r="J24" i="75"/>
  <c r="K24" i="75"/>
  <c r="AK24" i="75" s="1"/>
  <c r="L24" i="75"/>
  <c r="M24" i="75"/>
  <c r="N24" i="75"/>
  <c r="O24" i="75"/>
  <c r="P24" i="75"/>
  <c r="AP24" i="75" s="1"/>
  <c r="Q24" i="75"/>
  <c r="R24" i="75"/>
  <c r="S24" i="75"/>
  <c r="AS24" i="75" s="1"/>
  <c r="U24" i="75"/>
  <c r="V24" i="75"/>
  <c r="W24" i="75"/>
  <c r="X24" i="75"/>
  <c r="Y24" i="75"/>
  <c r="Z24" i="75"/>
  <c r="AA24" i="75"/>
  <c r="AB24" i="75"/>
  <c r="AO24" i="75" s="1"/>
  <c r="AC24" i="75"/>
  <c r="AD24" i="75"/>
  <c r="AE24" i="75"/>
  <c r="AF24" i="75"/>
  <c r="AG24" i="75"/>
  <c r="H25" i="75"/>
  <c r="I25" i="75"/>
  <c r="AI25" i="75" s="1"/>
  <c r="J25" i="75"/>
  <c r="K25" i="75"/>
  <c r="L25" i="75"/>
  <c r="M25" i="75"/>
  <c r="N25" i="75"/>
  <c r="O25" i="75"/>
  <c r="P25" i="75"/>
  <c r="Q25" i="75"/>
  <c r="AQ25" i="75" s="1"/>
  <c r="R25" i="75"/>
  <c r="S25" i="75"/>
  <c r="U25" i="75"/>
  <c r="V25" i="75"/>
  <c r="W25" i="75"/>
  <c r="X25" i="75"/>
  <c r="Y25" i="75"/>
  <c r="Z25" i="75"/>
  <c r="AM25" i="75" s="1"/>
  <c r="AA25" i="75"/>
  <c r="AB25" i="75"/>
  <c r="AC25" i="75"/>
  <c r="AD25" i="75"/>
  <c r="AE25" i="75"/>
  <c r="AF25" i="75"/>
  <c r="AG25" i="75"/>
  <c r="H26" i="75"/>
  <c r="AH26" i="75" s="1"/>
  <c r="I26" i="75"/>
  <c r="J26" i="75"/>
  <c r="K26" i="75"/>
  <c r="L26" i="75"/>
  <c r="M26" i="75"/>
  <c r="N26" i="75"/>
  <c r="O26" i="75"/>
  <c r="P26" i="75"/>
  <c r="Q26" i="75"/>
  <c r="AQ26" i="75" s="1"/>
  <c r="R26" i="75"/>
  <c r="S26" i="75"/>
  <c r="U26" i="75"/>
  <c r="V26" i="75"/>
  <c r="W26" i="75"/>
  <c r="X26" i="75"/>
  <c r="Y26" i="75"/>
  <c r="AL26" i="75" s="1"/>
  <c r="Z26" i="75"/>
  <c r="AA26" i="75"/>
  <c r="AB26" i="75"/>
  <c r="AC26" i="75"/>
  <c r="AD26" i="75"/>
  <c r="AE26" i="75"/>
  <c r="AF26" i="75"/>
  <c r="AG26" i="75"/>
  <c r="H27" i="75"/>
  <c r="AH27" i="75" s="1"/>
  <c r="I27" i="75"/>
  <c r="J27" i="75"/>
  <c r="K27" i="75"/>
  <c r="L27" i="75"/>
  <c r="M27" i="75"/>
  <c r="AM27" i="75" s="1"/>
  <c r="N27" i="75"/>
  <c r="O27" i="75"/>
  <c r="P27" i="75"/>
  <c r="Q27" i="75"/>
  <c r="R27" i="75"/>
  <c r="S27" i="75"/>
  <c r="U27" i="75"/>
  <c r="V27" i="75"/>
  <c r="W27" i="75"/>
  <c r="X27" i="75"/>
  <c r="Y27" i="75"/>
  <c r="Z27" i="75"/>
  <c r="AA27" i="75"/>
  <c r="AN27" i="75" s="1"/>
  <c r="AB27" i="75"/>
  <c r="AC27" i="75"/>
  <c r="AD27" i="75"/>
  <c r="AE27" i="75"/>
  <c r="AF27" i="75"/>
  <c r="AG27" i="75"/>
  <c r="H28" i="75"/>
  <c r="I28" i="75"/>
  <c r="J28" i="75"/>
  <c r="K28" i="75"/>
  <c r="L28" i="75"/>
  <c r="M28" i="75"/>
  <c r="N28" i="75"/>
  <c r="O28" i="75"/>
  <c r="P28" i="75"/>
  <c r="Q28" i="75"/>
  <c r="R28" i="75"/>
  <c r="S28" i="75"/>
  <c r="U28" i="75"/>
  <c r="V28" i="75"/>
  <c r="W28" i="75"/>
  <c r="X28" i="75"/>
  <c r="Y28" i="75"/>
  <c r="Z28" i="75"/>
  <c r="AA28" i="75"/>
  <c r="AB28" i="75"/>
  <c r="AC28" i="75"/>
  <c r="AD28" i="75"/>
  <c r="AE28" i="75"/>
  <c r="AF28" i="75"/>
  <c r="AG28" i="75"/>
  <c r="H29" i="75"/>
  <c r="I29" i="75"/>
  <c r="J29" i="75"/>
  <c r="W29" i="75"/>
  <c r="K29" i="75"/>
  <c r="L29" i="75"/>
  <c r="M29" i="75"/>
  <c r="N29" i="75"/>
  <c r="AN29" i="75" s="1"/>
  <c r="O29" i="75"/>
  <c r="P29" i="75"/>
  <c r="Q29" i="75"/>
  <c r="R29" i="75"/>
  <c r="S29" i="75"/>
  <c r="U29" i="75"/>
  <c r="V29" i="75"/>
  <c r="X29" i="75"/>
  <c r="Y29" i="75"/>
  <c r="Z29" i="75"/>
  <c r="AA29" i="75"/>
  <c r="AB29" i="75"/>
  <c r="AC29" i="75"/>
  <c r="AP29" i="75" s="1"/>
  <c r="AD29" i="75"/>
  <c r="AE29" i="75"/>
  <c r="AF29" i="75"/>
  <c r="AG29" i="75"/>
  <c r="H30" i="75"/>
  <c r="I30" i="75"/>
  <c r="J30" i="75"/>
  <c r="K30" i="75"/>
  <c r="AK30" i="75" s="1"/>
  <c r="L30" i="75"/>
  <c r="M30" i="75"/>
  <c r="N30" i="75"/>
  <c r="O30" i="75"/>
  <c r="P30" i="75"/>
  <c r="Q30" i="75"/>
  <c r="R30" i="75"/>
  <c r="S30" i="75"/>
  <c r="AS30" i="75" s="1"/>
  <c r="U30" i="75"/>
  <c r="V30" i="75"/>
  <c r="W30" i="75"/>
  <c r="AJ30" i="75" s="1"/>
  <c r="X30" i="75"/>
  <c r="Y30" i="75"/>
  <c r="Z30" i="75"/>
  <c r="AA30" i="75"/>
  <c r="AB30" i="75"/>
  <c r="AO30" i="75" s="1"/>
  <c r="AC30" i="75"/>
  <c r="AD30" i="75"/>
  <c r="AE30" i="75"/>
  <c r="AF30" i="75"/>
  <c r="AG30" i="75"/>
  <c r="H31" i="75"/>
  <c r="I31" i="75"/>
  <c r="J31" i="75"/>
  <c r="AJ31" i="75" s="1"/>
  <c r="K31" i="75"/>
  <c r="L31" i="75"/>
  <c r="M31" i="75"/>
  <c r="N31" i="75"/>
  <c r="O31" i="75"/>
  <c r="P31" i="75"/>
  <c r="Q31" i="75"/>
  <c r="AD31" i="75"/>
  <c r="R31" i="75"/>
  <c r="S31" i="75"/>
  <c r="U31" i="75"/>
  <c r="V31" i="75"/>
  <c r="W31" i="75"/>
  <c r="X31" i="75"/>
  <c r="Y31" i="75"/>
  <c r="AL31" i="75" s="1"/>
  <c r="Z31" i="75"/>
  <c r="AA31" i="75"/>
  <c r="AB31" i="75"/>
  <c r="AC31" i="75"/>
  <c r="AE31" i="75"/>
  <c r="AF31" i="75"/>
  <c r="AG31" i="75"/>
  <c r="H32" i="75"/>
  <c r="AH32" i="75" s="1"/>
  <c r="I32" i="75"/>
  <c r="J32" i="75"/>
  <c r="K32" i="75"/>
  <c r="L32" i="75"/>
  <c r="Y32" i="75"/>
  <c r="M32" i="75"/>
  <c r="N32" i="75"/>
  <c r="O32" i="75"/>
  <c r="P32" i="75"/>
  <c r="Q32" i="75"/>
  <c r="R32" i="75"/>
  <c r="S32" i="75"/>
  <c r="U32" i="75"/>
  <c r="V32" i="75"/>
  <c r="W32" i="75"/>
  <c r="X32" i="75"/>
  <c r="Z32" i="75"/>
  <c r="AA32" i="75"/>
  <c r="AB32" i="75"/>
  <c r="AC32" i="75"/>
  <c r="AD32" i="75"/>
  <c r="AE32" i="75"/>
  <c r="AF32" i="75"/>
  <c r="AG32" i="75"/>
  <c r="H33" i="75"/>
  <c r="I33" i="75"/>
  <c r="J33" i="75"/>
  <c r="K33" i="75"/>
  <c r="L33" i="75"/>
  <c r="Y33" i="75"/>
  <c r="M33" i="75"/>
  <c r="AM33" i="75" s="1"/>
  <c r="N33" i="75"/>
  <c r="O33" i="75"/>
  <c r="P33" i="75"/>
  <c r="Q33" i="75"/>
  <c r="R33" i="75"/>
  <c r="S33" i="75"/>
  <c r="U33" i="75"/>
  <c r="AH33" i="75"/>
  <c r="V33" i="75"/>
  <c r="W33" i="75"/>
  <c r="X33" i="75"/>
  <c r="Z33" i="75"/>
  <c r="AA33" i="75"/>
  <c r="AB33" i="75"/>
  <c r="AC33" i="75"/>
  <c r="AD33" i="75"/>
  <c r="AE33" i="75"/>
  <c r="AF33" i="75"/>
  <c r="AG33" i="75"/>
  <c r="H34" i="75"/>
  <c r="I34" i="75"/>
  <c r="J34" i="75"/>
  <c r="K34" i="75"/>
  <c r="L34" i="75"/>
  <c r="M34" i="75"/>
  <c r="N34" i="75"/>
  <c r="O34" i="75"/>
  <c r="P34" i="75"/>
  <c r="Q34" i="75"/>
  <c r="R34" i="75"/>
  <c r="AE34" i="75"/>
  <c r="S34" i="75"/>
  <c r="AF34" i="75"/>
  <c r="U34" i="75"/>
  <c r="V34" i="75"/>
  <c r="W34" i="75"/>
  <c r="X34" i="75"/>
  <c r="Y34" i="75"/>
  <c r="Z34" i="75"/>
  <c r="AA34" i="75"/>
  <c r="AN34" i="75" s="1"/>
  <c r="AB34" i="75"/>
  <c r="AC34" i="75"/>
  <c r="AD34" i="75"/>
  <c r="AG34" i="75"/>
  <c r="H35" i="75"/>
  <c r="I35" i="75"/>
  <c r="J35" i="75"/>
  <c r="K35" i="75"/>
  <c r="L35" i="75"/>
  <c r="M35" i="75"/>
  <c r="N35" i="75"/>
  <c r="O35" i="75"/>
  <c r="P35" i="75"/>
  <c r="AC35" i="75"/>
  <c r="Q35" i="75"/>
  <c r="R35" i="75"/>
  <c r="S35" i="75"/>
  <c r="U35" i="75"/>
  <c r="V35" i="75"/>
  <c r="W35" i="75"/>
  <c r="AJ35" i="75" s="1"/>
  <c r="X35" i="75"/>
  <c r="Y35" i="75"/>
  <c r="Z35" i="75"/>
  <c r="AA35" i="75"/>
  <c r="AB35" i="75"/>
  <c r="AD35" i="75"/>
  <c r="AE35" i="75"/>
  <c r="AF35" i="75"/>
  <c r="AG35" i="75"/>
  <c r="H36" i="75"/>
  <c r="AH36" i="75" s="1"/>
  <c r="I36" i="75"/>
  <c r="J36" i="75"/>
  <c r="K36" i="75"/>
  <c r="L36" i="75"/>
  <c r="AL36" i="75" s="1"/>
  <c r="M36" i="75"/>
  <c r="N36" i="75"/>
  <c r="O36" i="75"/>
  <c r="AB36" i="75"/>
  <c r="AO36" i="75" s="1"/>
  <c r="P36" i="75"/>
  <c r="Q36" i="75"/>
  <c r="R36" i="75"/>
  <c r="S36" i="75"/>
  <c r="AS36" i="75" s="1"/>
  <c r="U36" i="75"/>
  <c r="V36" i="75"/>
  <c r="W36" i="75"/>
  <c r="X36" i="75"/>
  <c r="Y36" i="75"/>
  <c r="Z36" i="75"/>
  <c r="AA36" i="75"/>
  <c r="AC36" i="75"/>
  <c r="AD36" i="75"/>
  <c r="AE36" i="75"/>
  <c r="AF36" i="75"/>
  <c r="AG36" i="75"/>
  <c r="H37" i="75"/>
  <c r="I37" i="75"/>
  <c r="J37" i="75"/>
  <c r="AJ37" i="75" s="1"/>
  <c r="W37" i="75"/>
  <c r="K37" i="75"/>
  <c r="L37" i="75"/>
  <c r="M37" i="75"/>
  <c r="N37" i="75"/>
  <c r="O37" i="75"/>
  <c r="AB37" i="75"/>
  <c r="AO37" i="75" s="1"/>
  <c r="P37" i="75"/>
  <c r="Q37" i="75"/>
  <c r="R37" i="75"/>
  <c r="AR37" i="75"/>
  <c r="S37" i="75"/>
  <c r="U37" i="75"/>
  <c r="V37" i="75"/>
  <c r="X37" i="75"/>
  <c r="Y37" i="75"/>
  <c r="Z37" i="75"/>
  <c r="AA37" i="75"/>
  <c r="AC37" i="75"/>
  <c r="AD37" i="75"/>
  <c r="AE37" i="75"/>
  <c r="AF37" i="75"/>
  <c r="AS37" i="75"/>
  <c r="AG37" i="75"/>
  <c r="H38" i="75"/>
  <c r="I38" i="75"/>
  <c r="J38" i="75"/>
  <c r="K38" i="75"/>
  <c r="L38" i="75"/>
  <c r="M38" i="75"/>
  <c r="Z38" i="75"/>
  <c r="N38" i="75"/>
  <c r="O38" i="75"/>
  <c r="P38" i="75"/>
  <c r="Q38" i="75"/>
  <c r="R38" i="75"/>
  <c r="AE38" i="75"/>
  <c r="S38" i="75"/>
  <c r="U38" i="75"/>
  <c r="V38" i="75"/>
  <c r="W38" i="75"/>
  <c r="X38" i="75"/>
  <c r="Y38" i="75"/>
  <c r="AA38" i="75"/>
  <c r="AB38" i="75"/>
  <c r="AC38" i="75"/>
  <c r="AD38" i="75"/>
  <c r="AQ38" i="75" s="1"/>
  <c r="AF38" i="75"/>
  <c r="AG38" i="75"/>
  <c r="H39" i="75"/>
  <c r="I39" i="75"/>
  <c r="J39" i="75"/>
  <c r="AJ39" i="75" s="1"/>
  <c r="K39" i="75"/>
  <c r="L39" i="75"/>
  <c r="Y39" i="75"/>
  <c r="M39" i="75"/>
  <c r="N39" i="75"/>
  <c r="O39" i="75"/>
  <c r="P39" i="75"/>
  <c r="Q39" i="75"/>
  <c r="AD39" i="75"/>
  <c r="R39" i="75"/>
  <c r="S39" i="75"/>
  <c r="U39" i="75"/>
  <c r="V39" i="75"/>
  <c r="W39" i="75"/>
  <c r="X39" i="75"/>
  <c r="Z39" i="75"/>
  <c r="AA39" i="75"/>
  <c r="AB39" i="75"/>
  <c r="AC39" i="75"/>
  <c r="AE39" i="75"/>
  <c r="AF39" i="75"/>
  <c r="AG39" i="75"/>
  <c r="H40" i="75"/>
  <c r="I40" i="75"/>
  <c r="J40" i="75"/>
  <c r="K40" i="75"/>
  <c r="AK40" i="75" s="1"/>
  <c r="L40" i="75"/>
  <c r="AL40" i="75" s="1"/>
  <c r="M40" i="75"/>
  <c r="N40" i="75"/>
  <c r="O40" i="75"/>
  <c r="P40" i="75"/>
  <c r="Q40" i="75"/>
  <c r="R40" i="75"/>
  <c r="S40" i="75"/>
  <c r="U40" i="75"/>
  <c r="V40" i="75"/>
  <c r="W40" i="75"/>
  <c r="X40" i="75"/>
  <c r="Y40" i="75"/>
  <c r="Z40" i="75"/>
  <c r="AA40" i="75"/>
  <c r="AB40" i="75"/>
  <c r="AC40" i="75"/>
  <c r="AP40" i="75" s="1"/>
  <c r="AD40" i="75"/>
  <c r="AE40" i="75"/>
  <c r="AF40" i="75"/>
  <c r="AG40" i="75"/>
  <c r="H41" i="75"/>
  <c r="I41" i="75"/>
  <c r="J41" i="75"/>
  <c r="K41" i="75"/>
  <c r="L41" i="75"/>
  <c r="M41" i="75"/>
  <c r="N41" i="75"/>
  <c r="O41" i="75"/>
  <c r="P41" i="75"/>
  <c r="AC41" i="75"/>
  <c r="Q41" i="75"/>
  <c r="AQ41" i="75" s="1"/>
  <c r="R41" i="75"/>
  <c r="AR41" i="75" s="1"/>
  <c r="S41" i="75"/>
  <c r="U41" i="75"/>
  <c r="V41" i="75"/>
  <c r="W41" i="75"/>
  <c r="X41" i="75"/>
  <c r="Y41" i="75"/>
  <c r="Z41" i="75"/>
  <c r="AA41" i="75"/>
  <c r="AN41" i="75" s="1"/>
  <c r="AB41" i="75"/>
  <c r="AD41" i="75"/>
  <c r="AE41" i="75"/>
  <c r="AF41" i="75"/>
  <c r="AG41" i="75"/>
  <c r="H42" i="75"/>
  <c r="I42" i="75"/>
  <c r="J42" i="75"/>
  <c r="K42" i="75"/>
  <c r="L42" i="75"/>
  <c r="M42" i="75"/>
  <c r="N42" i="75"/>
  <c r="O42" i="75"/>
  <c r="P42" i="75"/>
  <c r="Q42" i="75"/>
  <c r="R42" i="75"/>
  <c r="AR42" i="75" s="1"/>
  <c r="S42" i="75"/>
  <c r="U42" i="75"/>
  <c r="V42" i="75"/>
  <c r="W42" i="75"/>
  <c r="X42" i="75"/>
  <c r="Y42" i="75"/>
  <c r="Z42" i="75"/>
  <c r="AA42" i="75"/>
  <c r="AB42" i="75"/>
  <c r="AC42" i="75"/>
  <c r="AD42" i="75"/>
  <c r="AE42" i="75"/>
  <c r="AF42" i="75"/>
  <c r="AG42" i="75"/>
  <c r="H43" i="75"/>
  <c r="I43" i="75"/>
  <c r="J43" i="75"/>
  <c r="AJ43" i="75" s="1"/>
  <c r="K43" i="75"/>
  <c r="L43" i="75"/>
  <c r="M43" i="75"/>
  <c r="N43" i="75"/>
  <c r="O43" i="75"/>
  <c r="P43" i="75"/>
  <c r="Q43" i="75"/>
  <c r="R43" i="75"/>
  <c r="AR43" i="75" s="1"/>
  <c r="S43" i="75"/>
  <c r="U43" i="75"/>
  <c r="V43" i="75"/>
  <c r="W43" i="75"/>
  <c r="X43" i="75"/>
  <c r="Y43" i="75"/>
  <c r="Z43" i="75"/>
  <c r="AA43" i="75"/>
  <c r="AN43" i="75" s="1"/>
  <c r="AB43" i="75"/>
  <c r="AC43" i="75"/>
  <c r="AD43" i="75"/>
  <c r="AE43" i="75"/>
  <c r="AF43" i="75"/>
  <c r="AG43" i="75"/>
  <c r="H44" i="75"/>
  <c r="I44" i="75"/>
  <c r="J44" i="75"/>
  <c r="K44" i="75"/>
  <c r="L44" i="75"/>
  <c r="M44" i="75"/>
  <c r="N44" i="75"/>
  <c r="O44" i="75"/>
  <c r="AO44" i="75" s="1"/>
  <c r="P44" i="75"/>
  <c r="Q44" i="75"/>
  <c r="R44" i="75"/>
  <c r="S44" i="75"/>
  <c r="U44" i="75"/>
  <c r="V44" i="75"/>
  <c r="W44" i="75"/>
  <c r="X44" i="75"/>
  <c r="AK44" i="75" s="1"/>
  <c r="Y44" i="75"/>
  <c r="Z44" i="75"/>
  <c r="AA44" i="75"/>
  <c r="AN44" i="75" s="1"/>
  <c r="AB44" i="75"/>
  <c r="AC44" i="75"/>
  <c r="AD44" i="75"/>
  <c r="AE44" i="75"/>
  <c r="AF44" i="75"/>
  <c r="AS44" i="75" s="1"/>
  <c r="AG44" i="75"/>
  <c r="H45" i="75"/>
  <c r="I45" i="75"/>
  <c r="J45" i="75"/>
  <c r="K45" i="75"/>
  <c r="L45" i="75"/>
  <c r="M45" i="75"/>
  <c r="N45" i="75"/>
  <c r="AN45" i="75" s="1"/>
  <c r="O45" i="75"/>
  <c r="P45" i="75"/>
  <c r="Q45" i="75"/>
  <c r="R45" i="75"/>
  <c r="S45" i="75"/>
  <c r="U45" i="75"/>
  <c r="V45" i="75"/>
  <c r="W45" i="75"/>
  <c r="AJ45" i="75" s="1"/>
  <c r="X45" i="75"/>
  <c r="Y45" i="75"/>
  <c r="Z45" i="75"/>
  <c r="AA45" i="75"/>
  <c r="AB45" i="75"/>
  <c r="AC45" i="75"/>
  <c r="AD45" i="75"/>
  <c r="AE45" i="75"/>
  <c r="AR45" i="75" s="1"/>
  <c r="AF45" i="75"/>
  <c r="AS45" i="75" s="1"/>
  <c r="AG45" i="75"/>
  <c r="AI45" i="75"/>
  <c r="H46" i="75"/>
  <c r="I46" i="75"/>
  <c r="J46" i="75"/>
  <c r="K46" i="75"/>
  <c r="L46" i="75"/>
  <c r="M46" i="75"/>
  <c r="N46" i="75"/>
  <c r="AN46" i="75" s="1"/>
  <c r="O46" i="75"/>
  <c r="P46" i="75"/>
  <c r="Q46" i="75"/>
  <c r="R46" i="75"/>
  <c r="S46" i="75"/>
  <c r="U46" i="75"/>
  <c r="AH46" i="75" s="1"/>
  <c r="V46" i="75"/>
  <c r="W46" i="75"/>
  <c r="AJ46" i="75" s="1"/>
  <c r="X46" i="75"/>
  <c r="Y46" i="75"/>
  <c r="Z46" i="75"/>
  <c r="AA46" i="75"/>
  <c r="AB46" i="75"/>
  <c r="AC46" i="75"/>
  <c r="AD46" i="75"/>
  <c r="AE46" i="75"/>
  <c r="AR46" i="75" s="1"/>
  <c r="AF46" i="75"/>
  <c r="AG46" i="75"/>
  <c r="H47" i="75"/>
  <c r="I47" i="75"/>
  <c r="J47" i="75"/>
  <c r="K47" i="75"/>
  <c r="L47" i="75"/>
  <c r="M47" i="75"/>
  <c r="N47" i="75"/>
  <c r="O47" i="75"/>
  <c r="P47" i="75"/>
  <c r="Q47" i="75"/>
  <c r="R47" i="75"/>
  <c r="S47" i="75"/>
  <c r="AS47" i="75" s="1"/>
  <c r="U47" i="75"/>
  <c r="V47" i="75"/>
  <c r="AI47" i="75" s="1"/>
  <c r="W47" i="75"/>
  <c r="X47" i="75"/>
  <c r="Y47" i="75"/>
  <c r="Z47" i="75"/>
  <c r="AA47" i="75"/>
  <c r="AB47" i="75"/>
  <c r="AO47" i="75" s="1"/>
  <c r="AC47" i="75"/>
  <c r="AD47" i="75"/>
  <c r="AE47" i="75"/>
  <c r="AF47" i="75"/>
  <c r="AG47" i="75"/>
  <c r="H48" i="75"/>
  <c r="I48" i="75"/>
  <c r="J48" i="75"/>
  <c r="AJ48" i="75" s="1"/>
  <c r="K48" i="75"/>
  <c r="L48" i="75"/>
  <c r="M48" i="75"/>
  <c r="N48" i="75"/>
  <c r="AA48" i="75"/>
  <c r="O48" i="75"/>
  <c r="P48" i="75"/>
  <c r="Q48" i="75"/>
  <c r="AQ48" i="75" s="1"/>
  <c r="R48" i="75"/>
  <c r="S48" i="75"/>
  <c r="U48" i="75"/>
  <c r="V48" i="75"/>
  <c r="W48" i="75"/>
  <c r="X48" i="75"/>
  <c r="Y48" i="75"/>
  <c r="Z48" i="75"/>
  <c r="AB48" i="75"/>
  <c r="AC48" i="75"/>
  <c r="AD48" i="75"/>
  <c r="AE48" i="75"/>
  <c r="AF48" i="75"/>
  <c r="AG48" i="75"/>
  <c r="H49" i="75"/>
  <c r="I49" i="75"/>
  <c r="AI49" i="75" s="1"/>
  <c r="J49" i="75"/>
  <c r="K49" i="75"/>
  <c r="AK49" i="75" s="1"/>
  <c r="L49" i="75"/>
  <c r="M49" i="75"/>
  <c r="N49" i="75"/>
  <c r="O49" i="75"/>
  <c r="P49" i="75"/>
  <c r="Q49" i="75"/>
  <c r="R49" i="75"/>
  <c r="S49" i="75"/>
  <c r="AS49" i="75" s="1"/>
  <c r="U49" i="75"/>
  <c r="V49" i="75"/>
  <c r="W49" i="75"/>
  <c r="X49" i="75"/>
  <c r="Y49" i="75"/>
  <c r="Z49" i="75"/>
  <c r="AA49" i="75"/>
  <c r="AB49" i="75"/>
  <c r="AC49" i="75"/>
  <c r="AD49" i="75"/>
  <c r="AE49" i="75"/>
  <c r="AF49" i="75"/>
  <c r="AG49" i="75"/>
  <c r="H50" i="75"/>
  <c r="I50" i="75"/>
  <c r="J50" i="75"/>
  <c r="W50" i="75"/>
  <c r="K50" i="75"/>
  <c r="L50" i="75"/>
  <c r="M50" i="75"/>
  <c r="N50" i="75"/>
  <c r="O50" i="75"/>
  <c r="P50" i="75"/>
  <c r="Q50" i="75"/>
  <c r="AD50" i="75"/>
  <c r="R50" i="75"/>
  <c r="S50" i="75"/>
  <c r="U50" i="75"/>
  <c r="V50" i="75"/>
  <c r="X50" i="75"/>
  <c r="Y50" i="75"/>
  <c r="Z50" i="75"/>
  <c r="AA50" i="75"/>
  <c r="AB50" i="75"/>
  <c r="AC50" i="75"/>
  <c r="AE50" i="75"/>
  <c r="AF50" i="75"/>
  <c r="AG50" i="75"/>
  <c r="H51" i="75"/>
  <c r="I51" i="75"/>
  <c r="V51" i="75"/>
  <c r="J51" i="75"/>
  <c r="K51" i="75"/>
  <c r="L51" i="75"/>
  <c r="Y51" i="75"/>
  <c r="M51" i="75"/>
  <c r="N51" i="75"/>
  <c r="O51" i="75"/>
  <c r="P51" i="75"/>
  <c r="Q51" i="75"/>
  <c r="R51" i="75"/>
  <c r="S51" i="75"/>
  <c r="U51" i="75"/>
  <c r="W51" i="75"/>
  <c r="X51" i="75"/>
  <c r="Z51" i="75"/>
  <c r="AA51" i="75"/>
  <c r="AB51" i="75"/>
  <c r="AC51" i="75"/>
  <c r="AD51" i="75"/>
  <c r="AE51" i="75"/>
  <c r="AF51" i="75"/>
  <c r="AG51" i="75"/>
  <c r="H52" i="75"/>
  <c r="I52" i="75"/>
  <c r="J52" i="75"/>
  <c r="K52" i="75"/>
  <c r="L52" i="75"/>
  <c r="M52" i="75"/>
  <c r="N52" i="75"/>
  <c r="O52" i="75"/>
  <c r="P52" i="75"/>
  <c r="Q52" i="75"/>
  <c r="R52" i="75"/>
  <c r="S52" i="75"/>
  <c r="U52" i="75"/>
  <c r="V52" i="75"/>
  <c r="W52" i="75"/>
  <c r="AJ52" i="75" s="1"/>
  <c r="X52" i="75"/>
  <c r="Y52" i="75"/>
  <c r="Z52" i="75"/>
  <c r="AA52" i="75"/>
  <c r="AB52" i="75"/>
  <c r="AC52" i="75"/>
  <c r="AD52" i="75"/>
  <c r="AE52" i="75"/>
  <c r="AF52" i="75"/>
  <c r="AG52" i="75"/>
  <c r="H53" i="75"/>
  <c r="I53" i="75"/>
  <c r="J53" i="75"/>
  <c r="K53" i="75"/>
  <c r="L53" i="75"/>
  <c r="M53" i="75"/>
  <c r="AM53" i="75" s="1"/>
  <c r="N53" i="75"/>
  <c r="O53" i="75"/>
  <c r="P53" i="75"/>
  <c r="Q53" i="75"/>
  <c r="R53" i="75"/>
  <c r="S53" i="75"/>
  <c r="AF53" i="75"/>
  <c r="U53" i="75"/>
  <c r="AH53" i="75" s="1"/>
  <c r="V53" i="75"/>
  <c r="W53" i="75"/>
  <c r="X53" i="75"/>
  <c r="Y53" i="75"/>
  <c r="Z53" i="75"/>
  <c r="AA53" i="75"/>
  <c r="AB53" i="75"/>
  <c r="AO53" i="75" s="1"/>
  <c r="AC53" i="75"/>
  <c r="AD53" i="75"/>
  <c r="AE53" i="75"/>
  <c r="AG53" i="75"/>
  <c r="H54" i="75"/>
  <c r="I54" i="75"/>
  <c r="J54" i="75"/>
  <c r="K54" i="75"/>
  <c r="L54" i="75"/>
  <c r="AL54" i="75" s="1"/>
  <c r="M54" i="75"/>
  <c r="Z54" i="75"/>
  <c r="N54" i="75"/>
  <c r="O54" i="75"/>
  <c r="P54" i="75"/>
  <c r="Q54" i="75"/>
  <c r="AQ54" i="75" s="1"/>
  <c r="R54" i="75"/>
  <c r="S54" i="75"/>
  <c r="AS54" i="75" s="1"/>
  <c r="U54" i="75"/>
  <c r="V54" i="75"/>
  <c r="W54" i="75"/>
  <c r="X54" i="75"/>
  <c r="Y54" i="75"/>
  <c r="AA54" i="75"/>
  <c r="AB54" i="75"/>
  <c r="AC54" i="75"/>
  <c r="AP54" i="75" s="1"/>
  <c r="AD54" i="75"/>
  <c r="AE54" i="75"/>
  <c r="AF54" i="75"/>
  <c r="AG54" i="75"/>
  <c r="H55" i="75"/>
  <c r="U55" i="75"/>
  <c r="I55" i="75"/>
  <c r="J55" i="75"/>
  <c r="AJ55" i="75" s="1"/>
  <c r="K55" i="75"/>
  <c r="L55" i="75"/>
  <c r="M55" i="75"/>
  <c r="N55" i="75"/>
  <c r="O55" i="75"/>
  <c r="P55" i="75"/>
  <c r="AP55" i="75" s="1"/>
  <c r="Q55" i="75"/>
  <c r="R55" i="75"/>
  <c r="S55" i="75"/>
  <c r="V55" i="75"/>
  <c r="W55" i="75"/>
  <c r="X55" i="75"/>
  <c r="Y55" i="75"/>
  <c r="Z55" i="75"/>
  <c r="AA55" i="75"/>
  <c r="AB55" i="75"/>
  <c r="AC55" i="75"/>
  <c r="AD55" i="75"/>
  <c r="AE55" i="75"/>
  <c r="AF55" i="75"/>
  <c r="AG55" i="75"/>
  <c r="AM55" i="75"/>
  <c r="H56" i="75"/>
  <c r="I56" i="75"/>
  <c r="AI56" i="75" s="1"/>
  <c r="J56" i="75"/>
  <c r="K56" i="75"/>
  <c r="L56" i="75"/>
  <c r="M56" i="75"/>
  <c r="N56" i="75"/>
  <c r="O56" i="75"/>
  <c r="AO56" i="75" s="1"/>
  <c r="P56" i="75"/>
  <c r="Q56" i="75"/>
  <c r="AQ56" i="75" s="1"/>
  <c r="R56" i="75"/>
  <c r="S56" i="75"/>
  <c r="U56" i="75"/>
  <c r="V56" i="75"/>
  <c r="W56" i="75"/>
  <c r="X56" i="75"/>
  <c r="Y56" i="75"/>
  <c r="Z56" i="75"/>
  <c r="AM56" i="75" s="1"/>
  <c r="AA56" i="75"/>
  <c r="AB56" i="75"/>
  <c r="AC56" i="75"/>
  <c r="AD56" i="75"/>
  <c r="AE56" i="75"/>
  <c r="AF56" i="75"/>
  <c r="AG56" i="75"/>
  <c r="H57" i="75"/>
  <c r="AH57" i="75" s="1"/>
  <c r="I57" i="75"/>
  <c r="J57" i="75"/>
  <c r="K57" i="75"/>
  <c r="L57" i="75"/>
  <c r="M57" i="75"/>
  <c r="N57" i="75"/>
  <c r="O57" i="75"/>
  <c r="P57" i="75"/>
  <c r="Q57" i="75"/>
  <c r="R57" i="75"/>
  <c r="S57" i="75"/>
  <c r="U57" i="75"/>
  <c r="V57" i="75"/>
  <c r="W57" i="75"/>
  <c r="X57" i="75"/>
  <c r="Y57" i="75"/>
  <c r="Z57" i="75"/>
  <c r="AA57" i="75"/>
  <c r="AB57" i="75"/>
  <c r="AC57" i="75"/>
  <c r="AD57" i="75"/>
  <c r="AE57" i="75"/>
  <c r="AF57" i="75"/>
  <c r="AG57" i="75"/>
  <c r="H58" i="75"/>
  <c r="I58" i="75"/>
  <c r="J58" i="75"/>
  <c r="K58" i="75"/>
  <c r="L58" i="75"/>
  <c r="M58" i="75"/>
  <c r="N58" i="75"/>
  <c r="AN58" i="75" s="1"/>
  <c r="O58" i="75"/>
  <c r="P58" i="75"/>
  <c r="Q58" i="75"/>
  <c r="R58" i="75"/>
  <c r="S58" i="75"/>
  <c r="U58" i="75"/>
  <c r="V58" i="75"/>
  <c r="W58" i="75"/>
  <c r="X58" i="75"/>
  <c r="Y58" i="75"/>
  <c r="Z58" i="75"/>
  <c r="AA58" i="75"/>
  <c r="AB58" i="75"/>
  <c r="AC58" i="75"/>
  <c r="AD58" i="75"/>
  <c r="AE58" i="75"/>
  <c r="AF58" i="75"/>
  <c r="AG58" i="75"/>
  <c r="H14" i="74"/>
  <c r="I14" i="74"/>
  <c r="J14" i="74"/>
  <c r="K14" i="74"/>
  <c r="L14" i="74"/>
  <c r="M14" i="74"/>
  <c r="AM14" i="74" s="1"/>
  <c r="N14" i="74"/>
  <c r="O14" i="74"/>
  <c r="P14" i="74"/>
  <c r="Q14" i="74"/>
  <c r="R14" i="74"/>
  <c r="AE14" i="74"/>
  <c r="S14" i="74"/>
  <c r="U14" i="74"/>
  <c r="V14" i="74"/>
  <c r="W14" i="74"/>
  <c r="X14" i="74"/>
  <c r="Y14" i="74"/>
  <c r="Z14" i="74"/>
  <c r="AA14" i="74"/>
  <c r="AB14" i="74"/>
  <c r="AC14" i="74"/>
  <c r="AD14" i="74"/>
  <c r="AF14" i="74"/>
  <c r="AG14" i="74"/>
  <c r="H15" i="74"/>
  <c r="I15" i="74"/>
  <c r="J15" i="74"/>
  <c r="K15" i="74"/>
  <c r="L15" i="74"/>
  <c r="M15" i="74"/>
  <c r="N15" i="74"/>
  <c r="O15" i="74"/>
  <c r="P15" i="74"/>
  <c r="Q15" i="74"/>
  <c r="AD15" i="74"/>
  <c r="R15" i="74"/>
  <c r="S15" i="74"/>
  <c r="U15" i="74"/>
  <c r="V15" i="74"/>
  <c r="AI15" i="74" s="1"/>
  <c r="W15" i="74"/>
  <c r="X15" i="74"/>
  <c r="Y15" i="74"/>
  <c r="Z15" i="74"/>
  <c r="AA15" i="74"/>
  <c r="AB15" i="74"/>
  <c r="AC15" i="74"/>
  <c r="AE15" i="74"/>
  <c r="AF15" i="74"/>
  <c r="AG15" i="74"/>
  <c r="H16" i="74"/>
  <c r="I16" i="74"/>
  <c r="J16" i="74"/>
  <c r="K16" i="74"/>
  <c r="L16" i="74"/>
  <c r="M16" i="74"/>
  <c r="N16" i="74"/>
  <c r="O16" i="74"/>
  <c r="P16" i="74"/>
  <c r="Q16" i="74"/>
  <c r="R16" i="74"/>
  <c r="S16" i="74"/>
  <c r="U16" i="74"/>
  <c r="AH16" i="74" s="1"/>
  <c r="V16" i="74"/>
  <c r="W16" i="74"/>
  <c r="X16" i="74"/>
  <c r="Y16" i="74"/>
  <c r="Z16" i="74"/>
  <c r="AA16" i="74"/>
  <c r="AB16" i="74"/>
  <c r="AC16" i="74"/>
  <c r="AD16" i="74"/>
  <c r="AE16" i="74"/>
  <c r="AF16" i="74"/>
  <c r="AG16" i="74"/>
  <c r="H17" i="74"/>
  <c r="I17" i="74"/>
  <c r="J17" i="74"/>
  <c r="K17" i="74"/>
  <c r="L17" i="74"/>
  <c r="M17" i="74"/>
  <c r="N17" i="74"/>
  <c r="O17" i="74"/>
  <c r="P17" i="74"/>
  <c r="Q17" i="74"/>
  <c r="R17" i="74"/>
  <c r="S17" i="74"/>
  <c r="U17" i="74"/>
  <c r="V17" i="74"/>
  <c r="W17" i="74"/>
  <c r="X17" i="74"/>
  <c r="Y17" i="74"/>
  <c r="Z17" i="74"/>
  <c r="AA17" i="74"/>
  <c r="AB17" i="74"/>
  <c r="AC17" i="74"/>
  <c r="AD17" i="74"/>
  <c r="AE17" i="74"/>
  <c r="AF17" i="74"/>
  <c r="AG17" i="74"/>
  <c r="H18" i="74"/>
  <c r="I18" i="74"/>
  <c r="J18" i="74"/>
  <c r="K18" i="74"/>
  <c r="L18" i="74"/>
  <c r="M18" i="74"/>
  <c r="N18" i="74"/>
  <c r="O18" i="74"/>
  <c r="P18" i="74"/>
  <c r="Q18" i="74"/>
  <c r="R18" i="74"/>
  <c r="S18" i="74"/>
  <c r="U18" i="74"/>
  <c r="V18" i="74"/>
  <c r="W18" i="74"/>
  <c r="X18" i="74"/>
  <c r="Y18" i="74"/>
  <c r="Z18" i="74"/>
  <c r="AA18" i="74"/>
  <c r="AN18" i="74" s="1"/>
  <c r="AB18" i="74"/>
  <c r="AC18" i="74"/>
  <c r="AD18" i="74"/>
  <c r="AE18" i="74"/>
  <c r="AF18" i="74"/>
  <c r="AG18" i="74"/>
  <c r="H19" i="74"/>
  <c r="I19" i="74"/>
  <c r="AI19" i="74" s="1"/>
  <c r="J19" i="74"/>
  <c r="K19" i="74"/>
  <c r="L19" i="74"/>
  <c r="M19" i="74"/>
  <c r="N19" i="74"/>
  <c r="O19" i="74"/>
  <c r="P19" i="74"/>
  <c r="Q19" i="74"/>
  <c r="R19" i="74"/>
  <c r="S19" i="74"/>
  <c r="U19" i="74"/>
  <c r="V19" i="74"/>
  <c r="W19" i="74"/>
  <c r="X19" i="74"/>
  <c r="Y19" i="74"/>
  <c r="Z19" i="74"/>
  <c r="AA19" i="74"/>
  <c r="AB19" i="74"/>
  <c r="AC19" i="74"/>
  <c r="AD19" i="74"/>
  <c r="AE19" i="74"/>
  <c r="AF19" i="74"/>
  <c r="AG19" i="74"/>
  <c r="H20" i="74"/>
  <c r="I20" i="74"/>
  <c r="J20" i="74"/>
  <c r="K20" i="74"/>
  <c r="L20" i="74"/>
  <c r="M20" i="74"/>
  <c r="N20" i="74"/>
  <c r="O20" i="74"/>
  <c r="P20" i="74"/>
  <c r="Q20" i="74"/>
  <c r="R20" i="74"/>
  <c r="S20" i="74"/>
  <c r="U20" i="74"/>
  <c r="V20" i="74"/>
  <c r="W20" i="74"/>
  <c r="X20" i="74"/>
  <c r="Y20" i="74"/>
  <c r="Z20" i="74"/>
  <c r="AA20" i="74"/>
  <c r="AB20" i="74"/>
  <c r="AC20" i="74"/>
  <c r="AD20" i="74"/>
  <c r="AE20" i="74"/>
  <c r="AF20" i="74"/>
  <c r="AG20" i="74"/>
  <c r="H21" i="74"/>
  <c r="I21" i="74"/>
  <c r="J21" i="74"/>
  <c r="K21" i="74"/>
  <c r="L21" i="74"/>
  <c r="M21" i="74"/>
  <c r="N21" i="74"/>
  <c r="O21" i="74"/>
  <c r="P21" i="74"/>
  <c r="AC21" i="74"/>
  <c r="Q21" i="74"/>
  <c r="R21" i="74"/>
  <c r="S21" i="74"/>
  <c r="U21" i="74"/>
  <c r="V21" i="74"/>
  <c r="W21" i="74"/>
  <c r="X21" i="74"/>
  <c r="Y21" i="74"/>
  <c r="Z21" i="74"/>
  <c r="AA21" i="74"/>
  <c r="AB21" i="74"/>
  <c r="AD21" i="74"/>
  <c r="AE21" i="74"/>
  <c r="AF21" i="74"/>
  <c r="AG21" i="74"/>
  <c r="H22" i="74"/>
  <c r="I22" i="74"/>
  <c r="J22" i="74"/>
  <c r="K22" i="74"/>
  <c r="L22" i="74"/>
  <c r="M22" i="74"/>
  <c r="N22" i="74"/>
  <c r="AN22" i="74" s="1"/>
  <c r="AA22" i="74"/>
  <c r="O22" i="74"/>
  <c r="P22" i="74"/>
  <c r="Q22" i="74"/>
  <c r="R22" i="74"/>
  <c r="AR22" i="74" s="1"/>
  <c r="S22" i="74"/>
  <c r="U22" i="74"/>
  <c r="V22" i="74"/>
  <c r="W22" i="74"/>
  <c r="X22" i="74"/>
  <c r="Y22" i="74"/>
  <c r="Z22" i="74"/>
  <c r="AB22" i="74"/>
  <c r="AC22" i="74"/>
  <c r="AD22" i="74"/>
  <c r="AE22" i="74"/>
  <c r="AF22" i="74"/>
  <c r="AG22" i="74"/>
  <c r="H23" i="74"/>
  <c r="I23" i="74"/>
  <c r="J23" i="74"/>
  <c r="K23" i="74"/>
  <c r="L23" i="74"/>
  <c r="M23" i="74"/>
  <c r="N23" i="74"/>
  <c r="O23" i="74"/>
  <c r="P23" i="74"/>
  <c r="Q23" i="74"/>
  <c r="R23" i="74"/>
  <c r="S23" i="74"/>
  <c r="U23" i="74"/>
  <c r="V23" i="74"/>
  <c r="W23" i="74"/>
  <c r="X23" i="74"/>
  <c r="Y23" i="74"/>
  <c r="Z23" i="74"/>
  <c r="AA23" i="74"/>
  <c r="AB23" i="74"/>
  <c r="AC23" i="74"/>
  <c r="AD23" i="74"/>
  <c r="AE23" i="74"/>
  <c r="AF23" i="74"/>
  <c r="AG23" i="74"/>
  <c r="H24" i="74"/>
  <c r="U24" i="74"/>
  <c r="I24" i="74"/>
  <c r="J24" i="74"/>
  <c r="K24" i="74"/>
  <c r="L24" i="74"/>
  <c r="M24" i="74"/>
  <c r="N24" i="74"/>
  <c r="O24" i="74"/>
  <c r="P24" i="74"/>
  <c r="Q24" i="74"/>
  <c r="R24" i="74"/>
  <c r="S24" i="74"/>
  <c r="V24" i="74"/>
  <c r="W24" i="74"/>
  <c r="X24" i="74"/>
  <c r="Y24" i="74"/>
  <c r="AL24" i="74" s="1"/>
  <c r="Z24" i="74"/>
  <c r="AA24" i="74"/>
  <c r="AB24" i="74"/>
  <c r="AC24" i="74"/>
  <c r="AD24" i="74"/>
  <c r="AE24" i="74"/>
  <c r="AF24" i="74"/>
  <c r="AG24" i="74"/>
  <c r="H25" i="74"/>
  <c r="U25" i="74"/>
  <c r="I25" i="74"/>
  <c r="J25" i="74"/>
  <c r="K25" i="74"/>
  <c r="L25" i="74"/>
  <c r="M25" i="74"/>
  <c r="N25" i="74"/>
  <c r="O25" i="74"/>
  <c r="P25" i="74"/>
  <c r="AP25" i="74" s="1"/>
  <c r="Q25" i="74"/>
  <c r="R25" i="74"/>
  <c r="S25" i="74"/>
  <c r="V25" i="74"/>
  <c r="W25" i="74"/>
  <c r="X25" i="74"/>
  <c r="Y25" i="74"/>
  <c r="Z25" i="74"/>
  <c r="AA25" i="74"/>
  <c r="AB25" i="74"/>
  <c r="AC25" i="74"/>
  <c r="AD25" i="74"/>
  <c r="AE25" i="74"/>
  <c r="AF25" i="74"/>
  <c r="AG25" i="74"/>
  <c r="H26" i="74"/>
  <c r="I26" i="74"/>
  <c r="J26" i="74"/>
  <c r="K26" i="74"/>
  <c r="L26" i="74"/>
  <c r="M26" i="74"/>
  <c r="N26" i="74"/>
  <c r="O26" i="74"/>
  <c r="P26" i="74"/>
  <c r="Q26" i="74"/>
  <c r="R26" i="74"/>
  <c r="S26" i="74"/>
  <c r="U26" i="74"/>
  <c r="V26" i="74"/>
  <c r="W26" i="74"/>
  <c r="X26" i="74"/>
  <c r="Y26" i="74"/>
  <c r="Z26" i="74"/>
  <c r="AA26" i="74"/>
  <c r="AB26" i="74"/>
  <c r="AC26" i="74"/>
  <c r="AD26" i="74"/>
  <c r="AE26" i="74"/>
  <c r="AF26" i="74"/>
  <c r="AG26" i="74"/>
  <c r="H27" i="74"/>
  <c r="I27" i="74"/>
  <c r="J27" i="74"/>
  <c r="K27" i="74"/>
  <c r="L27" i="74"/>
  <c r="M27" i="74"/>
  <c r="N27" i="74"/>
  <c r="O27" i="74"/>
  <c r="P27" i="74"/>
  <c r="Q27" i="74"/>
  <c r="R27" i="74"/>
  <c r="S27" i="74"/>
  <c r="U27" i="74"/>
  <c r="V27" i="74"/>
  <c r="AI27" i="74" s="1"/>
  <c r="W27" i="74"/>
  <c r="X27" i="74"/>
  <c r="Y27" i="74"/>
  <c r="Z27" i="74"/>
  <c r="AA27" i="74"/>
  <c r="AB27" i="74"/>
  <c r="AC27" i="74"/>
  <c r="AD27" i="74"/>
  <c r="AE27" i="74"/>
  <c r="AF27" i="74"/>
  <c r="AG27" i="74"/>
  <c r="H28" i="74"/>
  <c r="U28" i="74"/>
  <c r="I28" i="74"/>
  <c r="J28" i="74"/>
  <c r="K28" i="74"/>
  <c r="L28" i="74"/>
  <c r="M28" i="74"/>
  <c r="AM28" i="74" s="1"/>
  <c r="N28" i="74"/>
  <c r="O28" i="74"/>
  <c r="P28" i="74"/>
  <c r="Q28" i="74"/>
  <c r="R28" i="74"/>
  <c r="S28" i="74"/>
  <c r="V28" i="74"/>
  <c r="W28" i="74"/>
  <c r="X28" i="74"/>
  <c r="Y28" i="74"/>
  <c r="Z28" i="74"/>
  <c r="AA28" i="74"/>
  <c r="AB28" i="74"/>
  <c r="AC28" i="74"/>
  <c r="AD28" i="74"/>
  <c r="AE28" i="74"/>
  <c r="AF28" i="74"/>
  <c r="AG28" i="74"/>
  <c r="H29" i="74"/>
  <c r="I29" i="74"/>
  <c r="J29" i="74"/>
  <c r="K29" i="74"/>
  <c r="L29" i="74"/>
  <c r="M29" i="74"/>
  <c r="N29" i="74"/>
  <c r="O29" i="74"/>
  <c r="P29" i="74"/>
  <c r="Q29" i="74"/>
  <c r="R29" i="74"/>
  <c r="S29" i="74"/>
  <c r="U29" i="74"/>
  <c r="V29" i="74"/>
  <c r="W29" i="74"/>
  <c r="AJ29" i="74" s="1"/>
  <c r="X29" i="74"/>
  <c r="Y29" i="74"/>
  <c r="Z29" i="74"/>
  <c r="AA29" i="74"/>
  <c r="AB29" i="74"/>
  <c r="AC29" i="74"/>
  <c r="AD29" i="74"/>
  <c r="AE29" i="74"/>
  <c r="AF29" i="74"/>
  <c r="AG29" i="74"/>
  <c r="H30" i="74"/>
  <c r="I30" i="74"/>
  <c r="J30" i="74"/>
  <c r="K30" i="74"/>
  <c r="L30" i="74"/>
  <c r="M30" i="74"/>
  <c r="N30" i="74"/>
  <c r="O30" i="74"/>
  <c r="P30" i="74"/>
  <c r="Q30" i="74"/>
  <c r="R30" i="74"/>
  <c r="S30" i="74"/>
  <c r="U30" i="74"/>
  <c r="V30" i="74"/>
  <c r="W30" i="74"/>
  <c r="X30" i="74"/>
  <c r="Y30" i="74"/>
  <c r="Z30" i="74"/>
  <c r="AA30" i="74"/>
  <c r="AB30" i="74"/>
  <c r="AC30" i="74"/>
  <c r="AD30" i="74"/>
  <c r="AQ30" i="74" s="1"/>
  <c r="AE30" i="74"/>
  <c r="AF30" i="74"/>
  <c r="AG30" i="74"/>
  <c r="H31" i="74"/>
  <c r="I31" i="74"/>
  <c r="J31" i="74"/>
  <c r="K31" i="74"/>
  <c r="L31" i="74"/>
  <c r="M31" i="74"/>
  <c r="N31" i="74"/>
  <c r="O31" i="74"/>
  <c r="P31" i="74"/>
  <c r="Q31" i="74"/>
  <c r="R31" i="74"/>
  <c r="S31" i="74"/>
  <c r="U31" i="74"/>
  <c r="V31" i="74"/>
  <c r="W31" i="74"/>
  <c r="X31" i="74"/>
  <c r="Y31" i="74"/>
  <c r="Z31" i="74"/>
  <c r="AA31" i="74"/>
  <c r="AB31" i="74"/>
  <c r="AC31" i="74"/>
  <c r="AP31" i="74" s="1"/>
  <c r="AD31" i="74"/>
  <c r="AE31" i="74"/>
  <c r="AF31" i="74"/>
  <c r="AG31" i="74"/>
  <c r="H32" i="74"/>
  <c r="I32" i="74"/>
  <c r="J32" i="74"/>
  <c r="K32" i="74"/>
  <c r="L32" i="74"/>
  <c r="M32" i="74"/>
  <c r="Z32" i="74"/>
  <c r="N32" i="74"/>
  <c r="O32" i="74"/>
  <c r="P32" i="74"/>
  <c r="Q32" i="74"/>
  <c r="AQ32" i="74" s="1"/>
  <c r="R32" i="74"/>
  <c r="S32" i="74"/>
  <c r="U32" i="74"/>
  <c r="V32" i="74"/>
  <c r="W32" i="74"/>
  <c r="X32" i="74"/>
  <c r="Y32" i="74"/>
  <c r="AL32" i="74" s="1"/>
  <c r="AA32" i="74"/>
  <c r="AB32" i="74"/>
  <c r="AC32" i="74"/>
  <c r="AD32" i="74"/>
  <c r="AE32" i="74"/>
  <c r="AF32" i="74"/>
  <c r="AG32" i="74"/>
  <c r="H33" i="74"/>
  <c r="AH33" i="74" s="1"/>
  <c r="I33" i="74"/>
  <c r="J33" i="74"/>
  <c r="K33" i="74"/>
  <c r="L33" i="74"/>
  <c r="M33" i="74"/>
  <c r="N33" i="74"/>
  <c r="O33" i="74"/>
  <c r="P33" i="74"/>
  <c r="AC33" i="74"/>
  <c r="Q33" i="74"/>
  <c r="R33" i="74"/>
  <c r="S33" i="74"/>
  <c r="U33" i="74"/>
  <c r="V33" i="74"/>
  <c r="W33" i="74"/>
  <c r="X33" i="74"/>
  <c r="Y33" i="74"/>
  <c r="AL33" i="74" s="1"/>
  <c r="Z33" i="74"/>
  <c r="AA33" i="74"/>
  <c r="AB33" i="74"/>
  <c r="AD33" i="74"/>
  <c r="AE33" i="74"/>
  <c r="AF33" i="74"/>
  <c r="AG33" i="74"/>
  <c r="H34" i="74"/>
  <c r="I34" i="74"/>
  <c r="J34" i="74"/>
  <c r="K34" i="74"/>
  <c r="L34" i="74"/>
  <c r="M34" i="74"/>
  <c r="AM34" i="74" s="1"/>
  <c r="N34" i="74"/>
  <c r="AA34" i="74"/>
  <c r="O34" i="74"/>
  <c r="AO34" i="74" s="1"/>
  <c r="P34" i="74"/>
  <c r="Q34" i="74"/>
  <c r="R34" i="74"/>
  <c r="S34" i="74"/>
  <c r="U34" i="74"/>
  <c r="V34" i="74"/>
  <c r="W34" i="74"/>
  <c r="AJ34" i="74" s="1"/>
  <c r="X34" i="74"/>
  <c r="Y34" i="74"/>
  <c r="Z34" i="74"/>
  <c r="AB34" i="74"/>
  <c r="AC34" i="74"/>
  <c r="AD34" i="74"/>
  <c r="AE34" i="74"/>
  <c r="AR34" i="74" s="1"/>
  <c r="AF34" i="74"/>
  <c r="AG34" i="74"/>
  <c r="H35" i="74"/>
  <c r="I35" i="74"/>
  <c r="J35" i="74"/>
  <c r="K35" i="74"/>
  <c r="L35" i="74"/>
  <c r="M35" i="74"/>
  <c r="N35" i="74"/>
  <c r="O35" i="74"/>
  <c r="AO35" i="74" s="1"/>
  <c r="P35" i="74"/>
  <c r="Q35" i="74"/>
  <c r="R35" i="74"/>
  <c r="S35" i="74"/>
  <c r="U35" i="74"/>
  <c r="V35" i="74"/>
  <c r="W35" i="74"/>
  <c r="X35" i="74"/>
  <c r="AK35" i="74" s="1"/>
  <c r="Y35" i="74"/>
  <c r="Z35" i="74"/>
  <c r="AA35" i="74"/>
  <c r="AB35" i="74"/>
  <c r="AC35" i="74"/>
  <c r="AD35" i="74"/>
  <c r="AE35" i="74"/>
  <c r="AF35" i="74"/>
  <c r="AG35" i="74"/>
  <c r="H36" i="74"/>
  <c r="I36" i="74"/>
  <c r="J36" i="74"/>
  <c r="K36" i="74"/>
  <c r="AK36" i="74" s="1"/>
  <c r="L36" i="74"/>
  <c r="M36" i="74"/>
  <c r="N36" i="74"/>
  <c r="AN36" i="74" s="1"/>
  <c r="O36" i="74"/>
  <c r="P36" i="74"/>
  <c r="AC36" i="74"/>
  <c r="AP36" i="74" s="1"/>
  <c r="Q36" i="74"/>
  <c r="R36" i="74"/>
  <c r="S36" i="74"/>
  <c r="U36" i="74"/>
  <c r="V36" i="74"/>
  <c r="W36" i="74"/>
  <c r="X36" i="74"/>
  <c r="Y36" i="74"/>
  <c r="Z36" i="74"/>
  <c r="AA36" i="74"/>
  <c r="AB36" i="74"/>
  <c r="AD36" i="74"/>
  <c r="AE36" i="74"/>
  <c r="AF36" i="74"/>
  <c r="AG36" i="74"/>
  <c r="H37" i="74"/>
  <c r="I37" i="74"/>
  <c r="J37" i="74"/>
  <c r="K37" i="74"/>
  <c r="L37" i="74"/>
  <c r="M37" i="74"/>
  <c r="Z37" i="74"/>
  <c r="N37" i="74"/>
  <c r="O37" i="74"/>
  <c r="P37" i="74"/>
  <c r="AC37" i="74"/>
  <c r="Q37" i="74"/>
  <c r="R37" i="74"/>
  <c r="S37" i="74"/>
  <c r="U37" i="74"/>
  <c r="V37" i="74"/>
  <c r="W37" i="74"/>
  <c r="X37" i="74"/>
  <c r="Y37" i="74"/>
  <c r="AA37" i="74"/>
  <c r="AB37" i="74"/>
  <c r="AD37" i="74"/>
  <c r="AE37" i="74"/>
  <c r="AF37" i="74"/>
  <c r="AG37" i="74"/>
  <c r="H38" i="74"/>
  <c r="I38" i="74"/>
  <c r="J38" i="74"/>
  <c r="K38" i="74"/>
  <c r="L38" i="74"/>
  <c r="M38" i="74"/>
  <c r="N38" i="74"/>
  <c r="O38" i="74"/>
  <c r="P38" i="74"/>
  <c r="Q38" i="74"/>
  <c r="R38" i="74"/>
  <c r="S38" i="74"/>
  <c r="U38" i="74"/>
  <c r="V38" i="74"/>
  <c r="W38" i="74"/>
  <c r="X38" i="74"/>
  <c r="Y38" i="74"/>
  <c r="Z38" i="74"/>
  <c r="AA38" i="74"/>
  <c r="AN38" i="74" s="1"/>
  <c r="AB38" i="74"/>
  <c r="AC38" i="74"/>
  <c r="AD38" i="74"/>
  <c r="AE38" i="74"/>
  <c r="AF38" i="74"/>
  <c r="AG38" i="74"/>
  <c r="H39" i="74"/>
  <c r="I39" i="74"/>
  <c r="AI39" i="74" s="1"/>
  <c r="J39" i="74"/>
  <c r="AJ39" i="74" s="1"/>
  <c r="K39" i="74"/>
  <c r="AK39" i="74" s="1"/>
  <c r="L39" i="74"/>
  <c r="M39" i="74"/>
  <c r="N39" i="74"/>
  <c r="O39" i="74"/>
  <c r="P39" i="74"/>
  <c r="Q39" i="74"/>
  <c r="R39" i="74"/>
  <c r="S39" i="74"/>
  <c r="U39" i="74"/>
  <c r="V39" i="74"/>
  <c r="W39" i="74"/>
  <c r="X39" i="74"/>
  <c r="Y39" i="74"/>
  <c r="Z39" i="74"/>
  <c r="AA39" i="74"/>
  <c r="AB39" i="74"/>
  <c r="AC39" i="74"/>
  <c r="AD39" i="74"/>
  <c r="AE39" i="74"/>
  <c r="AF39" i="74"/>
  <c r="AG39" i="74"/>
  <c r="H40" i="74"/>
  <c r="I40" i="74"/>
  <c r="J40" i="74"/>
  <c r="K40" i="74"/>
  <c r="L40" i="74"/>
  <c r="M40" i="74"/>
  <c r="N40" i="74"/>
  <c r="O40" i="74"/>
  <c r="P40" i="74"/>
  <c r="Q40" i="74"/>
  <c r="R40" i="74"/>
  <c r="AR40" i="74" s="1"/>
  <c r="S40" i="74"/>
  <c r="U40" i="74"/>
  <c r="V40" i="74"/>
  <c r="W40" i="74"/>
  <c r="X40" i="74"/>
  <c r="Y40" i="74"/>
  <c r="Z40" i="74"/>
  <c r="AA40" i="74"/>
  <c r="AN40" i="74" s="1"/>
  <c r="AB40" i="74"/>
  <c r="AC40" i="74"/>
  <c r="AD40" i="74"/>
  <c r="AE40" i="74"/>
  <c r="AF40" i="74"/>
  <c r="AG40" i="74"/>
  <c r="H41" i="74"/>
  <c r="I41" i="74"/>
  <c r="J41" i="74"/>
  <c r="K41" i="74"/>
  <c r="L41" i="74"/>
  <c r="M41" i="74"/>
  <c r="N41" i="74"/>
  <c r="O41" i="74"/>
  <c r="P41" i="74"/>
  <c r="Q41" i="74"/>
  <c r="R41" i="74"/>
  <c r="S41" i="74"/>
  <c r="U41" i="74"/>
  <c r="V41" i="74"/>
  <c r="W41" i="74"/>
  <c r="X41" i="74"/>
  <c r="Y41" i="74"/>
  <c r="Z41" i="74"/>
  <c r="AA41" i="74"/>
  <c r="AB41" i="74"/>
  <c r="AC41" i="74"/>
  <c r="AD41" i="74"/>
  <c r="AE41" i="74"/>
  <c r="AF41" i="74"/>
  <c r="AG41" i="74"/>
  <c r="H42" i="74"/>
  <c r="I42" i="74"/>
  <c r="J42" i="74"/>
  <c r="K42" i="74"/>
  <c r="L42" i="74"/>
  <c r="M42" i="74"/>
  <c r="N42" i="74"/>
  <c r="O42" i="74"/>
  <c r="AB42" i="74"/>
  <c r="P42" i="74"/>
  <c r="Q42" i="74"/>
  <c r="AD42" i="74"/>
  <c r="R42" i="74"/>
  <c r="S42" i="74"/>
  <c r="AF42" i="74"/>
  <c r="U42" i="74"/>
  <c r="V42" i="74"/>
  <c r="W42" i="74"/>
  <c r="X42" i="74"/>
  <c r="Y42" i="74"/>
  <c r="Z42" i="74"/>
  <c r="AA42" i="74"/>
  <c r="AC42" i="74"/>
  <c r="AP42" i="74" s="1"/>
  <c r="AE42" i="74"/>
  <c r="AG42" i="74"/>
  <c r="H43" i="74"/>
  <c r="I43" i="74"/>
  <c r="J43" i="74"/>
  <c r="K43" i="74"/>
  <c r="L43" i="74"/>
  <c r="M43" i="74"/>
  <c r="N43" i="74"/>
  <c r="O43" i="74"/>
  <c r="P43" i="74"/>
  <c r="Q43" i="74"/>
  <c r="AD43" i="74"/>
  <c r="R43" i="74"/>
  <c r="S43" i="74"/>
  <c r="U43" i="74"/>
  <c r="V43" i="74"/>
  <c r="W43" i="74"/>
  <c r="X43" i="74"/>
  <c r="Y43" i="74"/>
  <c r="Z43" i="74"/>
  <c r="AA43" i="74"/>
  <c r="AB43" i="74"/>
  <c r="AC43" i="74"/>
  <c r="AP43" i="74" s="1"/>
  <c r="AE43" i="74"/>
  <c r="AR43" i="74" s="1"/>
  <c r="AF43" i="74"/>
  <c r="AG43" i="74"/>
  <c r="H44" i="74"/>
  <c r="I44" i="74"/>
  <c r="J44" i="74"/>
  <c r="K44" i="74"/>
  <c r="L44" i="74"/>
  <c r="M44" i="74"/>
  <c r="N44" i="74"/>
  <c r="O44" i="74"/>
  <c r="P44" i="74"/>
  <c r="Q44" i="74"/>
  <c r="R44" i="74"/>
  <c r="S44" i="74"/>
  <c r="U44" i="74"/>
  <c r="V44" i="74"/>
  <c r="W44" i="74"/>
  <c r="X44" i="74"/>
  <c r="Y44" i="74"/>
  <c r="Z44" i="74"/>
  <c r="AA44" i="74"/>
  <c r="AB44" i="74"/>
  <c r="AC44" i="74"/>
  <c r="AD44" i="74"/>
  <c r="AE44" i="74"/>
  <c r="AR44" i="74" s="1"/>
  <c r="AF44" i="74"/>
  <c r="AG44" i="74"/>
  <c r="H45" i="74"/>
  <c r="I45" i="74"/>
  <c r="J45" i="74"/>
  <c r="K45" i="74"/>
  <c r="AK45" i="74" s="1"/>
  <c r="L45" i="74"/>
  <c r="M45" i="74"/>
  <c r="N45" i="74"/>
  <c r="O45" i="74"/>
  <c r="P45" i="74"/>
  <c r="Q45" i="74"/>
  <c r="R45" i="74"/>
  <c r="AR45" i="74" s="1"/>
  <c r="S45" i="74"/>
  <c r="U45" i="74"/>
  <c r="V45" i="74"/>
  <c r="W45" i="74"/>
  <c r="X45" i="74"/>
  <c r="Y45" i="74"/>
  <c r="Z45" i="74"/>
  <c r="AM45" i="74"/>
  <c r="AA45" i="74"/>
  <c r="AN45" i="74" s="1"/>
  <c r="AB45" i="74"/>
  <c r="AC45" i="74"/>
  <c r="AD45" i="74"/>
  <c r="AE45" i="74"/>
  <c r="AF45" i="74"/>
  <c r="AG45" i="74"/>
  <c r="H46" i="74"/>
  <c r="I46" i="74"/>
  <c r="J46" i="74"/>
  <c r="K46" i="74"/>
  <c r="L46" i="74"/>
  <c r="M46" i="74"/>
  <c r="N46" i="74"/>
  <c r="O46" i="74"/>
  <c r="P46" i="74"/>
  <c r="Q46" i="74"/>
  <c r="R46" i="74"/>
  <c r="S46" i="74"/>
  <c r="U46" i="74"/>
  <c r="V46" i="74"/>
  <c r="W46" i="74"/>
  <c r="X46" i="74"/>
  <c r="Y46" i="74"/>
  <c r="Z46" i="74"/>
  <c r="AA46" i="74"/>
  <c r="AB46" i="74"/>
  <c r="AC46" i="74"/>
  <c r="AD46" i="74"/>
  <c r="AE46" i="74"/>
  <c r="AF46" i="74"/>
  <c r="AS46" i="74" s="1"/>
  <c r="AG46" i="74"/>
  <c r="H47" i="74"/>
  <c r="I47" i="74"/>
  <c r="J47" i="74"/>
  <c r="K47" i="74"/>
  <c r="L47" i="74"/>
  <c r="M47" i="74"/>
  <c r="N47" i="74"/>
  <c r="O47" i="74"/>
  <c r="AO47" i="74" s="1"/>
  <c r="P47" i="74"/>
  <c r="Q47" i="74"/>
  <c r="AD47" i="74"/>
  <c r="R47" i="74"/>
  <c r="S47" i="74"/>
  <c r="U47" i="74"/>
  <c r="V47" i="74"/>
  <c r="W47" i="74"/>
  <c r="X47" i="74"/>
  <c r="Y47" i="74"/>
  <c r="Z47" i="74"/>
  <c r="AA47" i="74"/>
  <c r="AB47" i="74"/>
  <c r="AC47" i="74"/>
  <c r="AE47" i="74"/>
  <c r="AF47" i="74"/>
  <c r="AG47" i="74"/>
  <c r="H48" i="74"/>
  <c r="I48" i="74"/>
  <c r="J48" i="74"/>
  <c r="K48" i="74"/>
  <c r="L48" i="74"/>
  <c r="M48" i="74"/>
  <c r="N48" i="74"/>
  <c r="AN48" i="74" s="1"/>
  <c r="O48" i="74"/>
  <c r="P48" i="74"/>
  <c r="Q48" i="74"/>
  <c r="R48" i="74"/>
  <c r="S48" i="74"/>
  <c r="U48" i="74"/>
  <c r="V48" i="74"/>
  <c r="W48" i="74"/>
  <c r="X48" i="74"/>
  <c r="Y48" i="74"/>
  <c r="Z48" i="74"/>
  <c r="AA48" i="74"/>
  <c r="AB48" i="74"/>
  <c r="AC48" i="74"/>
  <c r="AD48" i="74"/>
  <c r="AE48" i="74"/>
  <c r="AF48" i="74"/>
  <c r="AG48" i="74"/>
  <c r="H49" i="74"/>
  <c r="I49" i="74"/>
  <c r="J49" i="74"/>
  <c r="W49" i="74"/>
  <c r="K49" i="74"/>
  <c r="L49" i="74"/>
  <c r="M49" i="74"/>
  <c r="N49" i="74"/>
  <c r="O49" i="74"/>
  <c r="P49" i="74"/>
  <c r="Q49" i="74"/>
  <c r="R49" i="74"/>
  <c r="S49" i="74"/>
  <c r="U49" i="74"/>
  <c r="V49" i="74"/>
  <c r="X49" i="74"/>
  <c r="Y49" i="74"/>
  <c r="Z49" i="74"/>
  <c r="AA49" i="74"/>
  <c r="AB49" i="74"/>
  <c r="AC49" i="74"/>
  <c r="AD49" i="74"/>
  <c r="AE49" i="74"/>
  <c r="AF49" i="74"/>
  <c r="AG49" i="74"/>
  <c r="H50" i="74"/>
  <c r="I50" i="74"/>
  <c r="J50" i="74"/>
  <c r="K50" i="74"/>
  <c r="L50" i="74"/>
  <c r="M50" i="74"/>
  <c r="AM50" i="74" s="1"/>
  <c r="N50" i="74"/>
  <c r="O50" i="74"/>
  <c r="P50" i="74"/>
  <c r="Q50" i="74"/>
  <c r="R50" i="74"/>
  <c r="S50" i="74"/>
  <c r="U50" i="74"/>
  <c r="V50" i="74"/>
  <c r="W50" i="74"/>
  <c r="AJ50" i="74"/>
  <c r="X50" i="74"/>
  <c r="Y50" i="74"/>
  <c r="Z50" i="74"/>
  <c r="AA50" i="74"/>
  <c r="AB50" i="74"/>
  <c r="AC50" i="74"/>
  <c r="AP50" i="74" s="1"/>
  <c r="AD50" i="74"/>
  <c r="AE50" i="74"/>
  <c r="AF50" i="74"/>
  <c r="AG50" i="74"/>
  <c r="H51" i="74"/>
  <c r="I51" i="74"/>
  <c r="J51" i="74"/>
  <c r="K51" i="74"/>
  <c r="L51" i="74"/>
  <c r="M51" i="74"/>
  <c r="Z51" i="74"/>
  <c r="N51" i="74"/>
  <c r="AA51" i="74"/>
  <c r="O51" i="74"/>
  <c r="P51" i="74"/>
  <c r="Q51" i="74"/>
  <c r="R51" i="74"/>
  <c r="S51" i="74"/>
  <c r="U51" i="74"/>
  <c r="V51" i="74"/>
  <c r="W51" i="74"/>
  <c r="X51" i="74"/>
  <c r="Y51" i="74"/>
  <c r="AB51" i="74"/>
  <c r="AC51" i="74"/>
  <c r="AD51" i="74"/>
  <c r="AE51" i="74"/>
  <c r="AF51" i="74"/>
  <c r="AG51" i="74"/>
  <c r="H52" i="74"/>
  <c r="I52" i="74"/>
  <c r="J52" i="74"/>
  <c r="K52" i="74"/>
  <c r="X52" i="74"/>
  <c r="L52" i="74"/>
  <c r="M52" i="74"/>
  <c r="N52" i="74"/>
  <c r="AN52" i="74" s="1"/>
  <c r="O52" i="74"/>
  <c r="AB52" i="74"/>
  <c r="P52" i="74"/>
  <c r="Q52" i="74"/>
  <c r="R52" i="74"/>
  <c r="S52" i="74"/>
  <c r="AF52" i="74"/>
  <c r="U52" i="74"/>
  <c r="V52" i="74"/>
  <c r="W52" i="74"/>
  <c r="Y52" i="74"/>
  <c r="Z52" i="74"/>
  <c r="AM52" i="74"/>
  <c r="AA52" i="74"/>
  <c r="AC52" i="74"/>
  <c r="AD52" i="74"/>
  <c r="AQ52" i="74" s="1"/>
  <c r="AE52" i="74"/>
  <c r="AR52" i="74" s="1"/>
  <c r="AG52" i="74"/>
  <c r="H53" i="74"/>
  <c r="I53" i="74"/>
  <c r="J53" i="74"/>
  <c r="K53" i="74"/>
  <c r="L53" i="74"/>
  <c r="M53" i="74"/>
  <c r="AM53" i="74" s="1"/>
  <c r="N53" i="74"/>
  <c r="O53" i="74"/>
  <c r="P53" i="74"/>
  <c r="Q53" i="74"/>
  <c r="R53" i="74"/>
  <c r="S53" i="74"/>
  <c r="U53" i="74"/>
  <c r="V53" i="74"/>
  <c r="AI53" i="74" s="1"/>
  <c r="W53" i="74"/>
  <c r="AJ53" i="74" s="1"/>
  <c r="X53" i="74"/>
  <c r="Y53" i="74"/>
  <c r="Z53" i="74"/>
  <c r="AA53" i="74"/>
  <c r="AB53" i="74"/>
  <c r="AC53" i="74"/>
  <c r="AD53" i="74"/>
  <c r="AE53" i="74"/>
  <c r="AF53" i="74"/>
  <c r="AG53" i="74"/>
  <c r="H54" i="74"/>
  <c r="I54" i="74"/>
  <c r="J54" i="74"/>
  <c r="K54" i="74"/>
  <c r="L54" i="74"/>
  <c r="AL54" i="74" s="1"/>
  <c r="M54" i="74"/>
  <c r="Z54" i="74"/>
  <c r="N54" i="74"/>
  <c r="AN54" i="74" s="1"/>
  <c r="AA54" i="74"/>
  <c r="O54" i="74"/>
  <c r="P54" i="74"/>
  <c r="Q54" i="74"/>
  <c r="R54" i="74"/>
  <c r="AE54" i="74"/>
  <c r="S54" i="74"/>
  <c r="U54" i="74"/>
  <c r="V54" i="74"/>
  <c r="W54" i="74"/>
  <c r="X54" i="74"/>
  <c r="Y54" i="74"/>
  <c r="AB54" i="74"/>
  <c r="AC54" i="74"/>
  <c r="AD54" i="74"/>
  <c r="AF54" i="74"/>
  <c r="AG54" i="74"/>
  <c r="AJ54" i="74"/>
  <c r="H55" i="74"/>
  <c r="I55" i="74"/>
  <c r="J55" i="74"/>
  <c r="K55" i="74"/>
  <c r="L55" i="74"/>
  <c r="Y55" i="74"/>
  <c r="M55" i="74"/>
  <c r="N55" i="74"/>
  <c r="O55" i="74"/>
  <c r="P55" i="74"/>
  <c r="Q55" i="74"/>
  <c r="R55" i="74"/>
  <c r="S55" i="74"/>
  <c r="U55" i="74"/>
  <c r="V55" i="74"/>
  <c r="AI55" i="74" s="1"/>
  <c r="W55" i="74"/>
  <c r="X55" i="74"/>
  <c r="Z55" i="74"/>
  <c r="AA55" i="74"/>
  <c r="AB55" i="74"/>
  <c r="AC55" i="74"/>
  <c r="AD55" i="74"/>
  <c r="AE55" i="74"/>
  <c r="AF55" i="74"/>
  <c r="AG55" i="74"/>
  <c r="H56" i="74"/>
  <c r="I56" i="74"/>
  <c r="J56" i="74"/>
  <c r="K56" i="74"/>
  <c r="L56" i="74"/>
  <c r="M56" i="74"/>
  <c r="Z56" i="74"/>
  <c r="N56" i="74"/>
  <c r="O56" i="74"/>
  <c r="P56" i="74"/>
  <c r="Q56" i="74"/>
  <c r="R56" i="74"/>
  <c r="S56" i="74"/>
  <c r="AS56" i="74" s="1"/>
  <c r="U56" i="74"/>
  <c r="V56" i="74"/>
  <c r="W56" i="74"/>
  <c r="X56" i="74"/>
  <c r="Y56" i="74"/>
  <c r="AL56" i="74" s="1"/>
  <c r="AA56" i="74"/>
  <c r="AB56" i="74"/>
  <c r="AC56" i="74"/>
  <c r="AD56" i="74"/>
  <c r="AE56" i="74"/>
  <c r="AF56" i="74"/>
  <c r="AG56" i="74"/>
  <c r="H57" i="74"/>
  <c r="I57" i="74"/>
  <c r="J57" i="74"/>
  <c r="K57" i="74"/>
  <c r="X57" i="74"/>
  <c r="L57" i="74"/>
  <c r="Y57" i="74"/>
  <c r="M57" i="74"/>
  <c r="N57" i="74"/>
  <c r="AN57" i="74" s="1"/>
  <c r="O57" i="74"/>
  <c r="P57" i="74"/>
  <c r="AC57" i="74"/>
  <c r="Q57" i="74"/>
  <c r="R57" i="74"/>
  <c r="S57" i="74"/>
  <c r="U57" i="74"/>
  <c r="V57" i="74"/>
  <c r="W57" i="74"/>
  <c r="Z57" i="74"/>
  <c r="AA57" i="74"/>
  <c r="AB57" i="74"/>
  <c r="AD57" i="74"/>
  <c r="AE57" i="74"/>
  <c r="AF57" i="74"/>
  <c r="AG57" i="74"/>
  <c r="H58" i="74"/>
  <c r="I58" i="74"/>
  <c r="J58" i="74"/>
  <c r="K58" i="74"/>
  <c r="L58" i="74"/>
  <c r="M58" i="74"/>
  <c r="N58" i="74"/>
  <c r="O58" i="74"/>
  <c r="P58" i="74"/>
  <c r="Q58" i="74"/>
  <c r="R58" i="74"/>
  <c r="S58" i="74"/>
  <c r="U58" i="74"/>
  <c r="V58" i="74"/>
  <c r="W58" i="74"/>
  <c r="AJ58" i="74" s="1"/>
  <c r="X58" i="74"/>
  <c r="Y58" i="74"/>
  <c r="Z58" i="74"/>
  <c r="AA58" i="74"/>
  <c r="AB58" i="74"/>
  <c r="AC58" i="74"/>
  <c r="AD58" i="74"/>
  <c r="AE58" i="74"/>
  <c r="AF58" i="74"/>
  <c r="AG58" i="74"/>
  <c r="H14" i="73"/>
  <c r="I14" i="73"/>
  <c r="J14" i="73"/>
  <c r="K14" i="73"/>
  <c r="L14" i="73"/>
  <c r="M14" i="73"/>
  <c r="AM14" i="73" s="1"/>
  <c r="N14" i="73"/>
  <c r="AA14" i="73"/>
  <c r="O14" i="73"/>
  <c r="P14" i="73"/>
  <c r="Q14" i="73"/>
  <c r="R14" i="73"/>
  <c r="S14" i="73"/>
  <c r="U14" i="73"/>
  <c r="AH14" i="73" s="1"/>
  <c r="V14" i="73"/>
  <c r="W14" i="73"/>
  <c r="X14" i="73"/>
  <c r="Y14" i="73"/>
  <c r="Z14" i="73"/>
  <c r="AB14" i="73"/>
  <c r="AC14" i="73"/>
  <c r="AD14" i="73"/>
  <c r="AQ14" i="73" s="1"/>
  <c r="AE14" i="73"/>
  <c r="AF14" i="73"/>
  <c r="AG14" i="73"/>
  <c r="H15" i="73"/>
  <c r="I15" i="73"/>
  <c r="J15" i="73"/>
  <c r="AJ15" i="73" s="1"/>
  <c r="K15" i="73"/>
  <c r="AK15" i="73" s="1"/>
  <c r="L15" i="73"/>
  <c r="M15" i="73"/>
  <c r="N15" i="73"/>
  <c r="AN15" i="73" s="1"/>
  <c r="AA15" i="73"/>
  <c r="O15" i="73"/>
  <c r="P15" i="73"/>
  <c r="Q15" i="73"/>
  <c r="R15" i="73"/>
  <c r="S15" i="73"/>
  <c r="U15" i="73"/>
  <c r="V15" i="73"/>
  <c r="W15" i="73"/>
  <c r="X15" i="73"/>
  <c r="Y15" i="73"/>
  <c r="Z15" i="73"/>
  <c r="AM15" i="73" s="1"/>
  <c r="AB15" i="73"/>
  <c r="AC15" i="73"/>
  <c r="AD15" i="73"/>
  <c r="AE15" i="73"/>
  <c r="AF15" i="73"/>
  <c r="AG15" i="73"/>
  <c r="H16" i="73"/>
  <c r="AH16" i="73" s="1"/>
  <c r="I16" i="73"/>
  <c r="AI16" i="73" s="1"/>
  <c r="J16" i="73"/>
  <c r="K16" i="73"/>
  <c r="L16" i="73"/>
  <c r="M16" i="73"/>
  <c r="N16" i="73"/>
  <c r="O16" i="73"/>
  <c r="P16" i="73"/>
  <c r="AC16" i="73"/>
  <c r="AP16" i="73"/>
  <c r="Q16" i="73"/>
  <c r="R16" i="73"/>
  <c r="S16" i="73"/>
  <c r="U16" i="73"/>
  <c r="V16" i="73"/>
  <c r="W16" i="73"/>
  <c r="X16" i="73"/>
  <c r="Y16" i="73"/>
  <c r="Z16" i="73"/>
  <c r="AA16" i="73"/>
  <c r="AB16" i="73"/>
  <c r="AD16" i="73"/>
  <c r="AE16" i="73"/>
  <c r="AF16" i="73"/>
  <c r="AG16" i="73"/>
  <c r="H17" i="73"/>
  <c r="I17" i="73"/>
  <c r="J17" i="73"/>
  <c r="K17" i="73"/>
  <c r="L17" i="73"/>
  <c r="M17" i="73"/>
  <c r="N17" i="73"/>
  <c r="O17" i="73"/>
  <c r="P17" i="73"/>
  <c r="Q17" i="73"/>
  <c r="R17" i="73"/>
  <c r="S17" i="73"/>
  <c r="U17" i="73"/>
  <c r="V17" i="73"/>
  <c r="W17" i="73"/>
  <c r="X17" i="73"/>
  <c r="Y17" i="73"/>
  <c r="Z17" i="73"/>
  <c r="AA17" i="73"/>
  <c r="AB17" i="73"/>
  <c r="AC17" i="73"/>
  <c r="AD17" i="73"/>
  <c r="AE17" i="73"/>
  <c r="AF17" i="73"/>
  <c r="AS17" i="73" s="1"/>
  <c r="AG17" i="73"/>
  <c r="H18" i="73"/>
  <c r="I18" i="73"/>
  <c r="J18" i="73"/>
  <c r="W18" i="73"/>
  <c r="K18" i="73"/>
  <c r="L18" i="73"/>
  <c r="M18" i="73"/>
  <c r="AM18" i="73" s="1"/>
  <c r="N18" i="73"/>
  <c r="AN18" i="73" s="1"/>
  <c r="O18" i="73"/>
  <c r="P18" i="73"/>
  <c r="Q18" i="73"/>
  <c r="R18" i="73"/>
  <c r="S18" i="73"/>
  <c r="U18" i="73"/>
  <c r="V18" i="73"/>
  <c r="X18" i="73"/>
  <c r="AK18" i="73" s="1"/>
  <c r="Y18" i="73"/>
  <c r="Z18" i="73"/>
  <c r="AA18" i="73"/>
  <c r="AB18" i="73"/>
  <c r="AC18" i="73"/>
  <c r="AD18" i="73"/>
  <c r="AE18" i="73"/>
  <c r="AF18" i="73"/>
  <c r="AG18" i="73"/>
  <c r="H19" i="73"/>
  <c r="AH19" i="73" s="1"/>
  <c r="I19" i="73"/>
  <c r="J19" i="73"/>
  <c r="K19" i="73"/>
  <c r="AK19" i="73" s="1"/>
  <c r="L19" i="73"/>
  <c r="M19" i="73"/>
  <c r="N19" i="73"/>
  <c r="O19" i="73"/>
  <c r="P19" i="73"/>
  <c r="Q19" i="73"/>
  <c r="AD19" i="73"/>
  <c r="R19" i="73"/>
  <c r="AR19" i="73" s="1"/>
  <c r="AE19" i="73"/>
  <c r="S19" i="73"/>
  <c r="AS19" i="73" s="1"/>
  <c r="U19" i="73"/>
  <c r="V19" i="73"/>
  <c r="W19" i="73"/>
  <c r="X19" i="73"/>
  <c r="Y19" i="73"/>
  <c r="AL19" i="73" s="1"/>
  <c r="Z19" i="73"/>
  <c r="AA19" i="73"/>
  <c r="AB19" i="73"/>
  <c r="AC19" i="73"/>
  <c r="AF19" i="73"/>
  <c r="AG19" i="73"/>
  <c r="H20" i="73"/>
  <c r="I20" i="73"/>
  <c r="V20" i="73"/>
  <c r="J20" i="73"/>
  <c r="K20" i="73"/>
  <c r="L20" i="73"/>
  <c r="M20" i="73"/>
  <c r="N20" i="73"/>
  <c r="O20" i="73"/>
  <c r="P20" i="73"/>
  <c r="AC20" i="73"/>
  <c r="Q20" i="73"/>
  <c r="R20" i="73"/>
  <c r="S20" i="73"/>
  <c r="U20" i="73"/>
  <c r="W20" i="73"/>
  <c r="X20" i="73"/>
  <c r="Y20" i="73"/>
  <c r="Z20" i="73"/>
  <c r="AM20" i="73" s="1"/>
  <c r="AA20" i="73"/>
  <c r="AB20" i="73"/>
  <c r="AD20" i="73"/>
  <c r="AE20" i="73"/>
  <c r="AF20" i="73"/>
  <c r="AG20" i="73"/>
  <c r="H21" i="73"/>
  <c r="I21" i="73"/>
  <c r="J21" i="73"/>
  <c r="K21" i="73"/>
  <c r="L21" i="73"/>
  <c r="M21" i="73"/>
  <c r="N21" i="73"/>
  <c r="O21" i="73"/>
  <c r="P21" i="73"/>
  <c r="Q21" i="73"/>
  <c r="R21" i="73"/>
  <c r="S21" i="73"/>
  <c r="AF21" i="73"/>
  <c r="U21" i="73"/>
  <c r="V21" i="73"/>
  <c r="W21" i="73"/>
  <c r="X21" i="73"/>
  <c r="Y21" i="73"/>
  <c r="Z21" i="73"/>
  <c r="AA21" i="73"/>
  <c r="AB21" i="73"/>
  <c r="AC21" i="73"/>
  <c r="AD21" i="73"/>
  <c r="AE21" i="73"/>
  <c r="AG21" i="73"/>
  <c r="H22" i="73"/>
  <c r="I22" i="73"/>
  <c r="J22" i="73"/>
  <c r="K22" i="73"/>
  <c r="L22" i="73"/>
  <c r="M22" i="73"/>
  <c r="N22" i="73"/>
  <c r="O22" i="73"/>
  <c r="AO22" i="73" s="1"/>
  <c r="P22" i="73"/>
  <c r="Q22" i="73"/>
  <c r="R22" i="73"/>
  <c r="AR22" i="73" s="1"/>
  <c r="S22" i="73"/>
  <c r="U22" i="73"/>
  <c r="V22" i="73"/>
  <c r="AI22" i="73" s="1"/>
  <c r="W22" i="73"/>
  <c r="X22" i="73"/>
  <c r="AK22" i="73" s="1"/>
  <c r="Y22" i="73"/>
  <c r="Z22" i="73"/>
  <c r="AA22" i="73"/>
  <c r="AB22" i="73"/>
  <c r="AC22" i="73"/>
  <c r="AD22" i="73"/>
  <c r="AE22" i="73"/>
  <c r="AF22" i="73"/>
  <c r="AG22" i="73"/>
  <c r="H23" i="73"/>
  <c r="I23" i="73"/>
  <c r="AI23" i="73" s="1"/>
  <c r="J23" i="73"/>
  <c r="K23" i="73"/>
  <c r="L23" i="73"/>
  <c r="M23" i="73"/>
  <c r="N23" i="73"/>
  <c r="AN23" i="73" s="1"/>
  <c r="O23" i="73"/>
  <c r="P23" i="73"/>
  <c r="Q23" i="73"/>
  <c r="AQ23" i="73" s="1"/>
  <c r="R23" i="73"/>
  <c r="S23" i="73"/>
  <c r="U23" i="73"/>
  <c r="AH23" i="73" s="1"/>
  <c r="V23" i="73"/>
  <c r="W23" i="73"/>
  <c r="X23" i="73"/>
  <c r="Y23" i="73"/>
  <c r="Z23" i="73"/>
  <c r="AA23" i="73"/>
  <c r="AB23" i="73"/>
  <c r="AC23" i="73"/>
  <c r="AD23" i="73"/>
  <c r="AE23" i="73"/>
  <c r="AF23" i="73"/>
  <c r="AG23" i="73"/>
  <c r="H24" i="73"/>
  <c r="AH24" i="73" s="1"/>
  <c r="U24" i="73"/>
  <c r="I24" i="73"/>
  <c r="J24" i="73"/>
  <c r="K24" i="73"/>
  <c r="L24" i="73"/>
  <c r="Y24" i="73"/>
  <c r="M24" i="73"/>
  <c r="N24" i="73"/>
  <c r="O24" i="73"/>
  <c r="P24" i="73"/>
  <c r="Q24" i="73"/>
  <c r="R24" i="73"/>
  <c r="S24" i="73"/>
  <c r="V24" i="73"/>
  <c r="W24" i="73"/>
  <c r="X24" i="73"/>
  <c r="AK24" i="73" s="1"/>
  <c r="Z24" i="73"/>
  <c r="AM24" i="73" s="1"/>
  <c r="AA24" i="73"/>
  <c r="AB24" i="73"/>
  <c r="AC24" i="73"/>
  <c r="AD24" i="73"/>
  <c r="AE24" i="73"/>
  <c r="AR24" i="73" s="1"/>
  <c r="AF24" i="73"/>
  <c r="AG24" i="73"/>
  <c r="H25" i="73"/>
  <c r="I25" i="73"/>
  <c r="J25" i="73"/>
  <c r="K25" i="73"/>
  <c r="L25" i="73"/>
  <c r="AL25" i="73" s="1"/>
  <c r="M25" i="73"/>
  <c r="N25" i="73"/>
  <c r="O25" i="73"/>
  <c r="P25" i="73"/>
  <c r="Q25" i="73"/>
  <c r="R25" i="73"/>
  <c r="S25" i="73"/>
  <c r="U25" i="73"/>
  <c r="V25" i="73"/>
  <c r="W25" i="73"/>
  <c r="X25" i="73"/>
  <c r="AK25" i="73" s="1"/>
  <c r="Y25" i="73"/>
  <c r="Z25" i="73"/>
  <c r="AA25" i="73"/>
  <c r="AB25" i="73"/>
  <c r="AC25" i="73"/>
  <c r="AD25" i="73"/>
  <c r="AE25" i="73"/>
  <c r="AR25" i="73" s="1"/>
  <c r="AF25" i="73"/>
  <c r="AG25" i="73"/>
  <c r="H26" i="73"/>
  <c r="I26" i="73"/>
  <c r="J26" i="73"/>
  <c r="K26" i="73"/>
  <c r="L26" i="73"/>
  <c r="AL26" i="73" s="1"/>
  <c r="M26" i="73"/>
  <c r="AM26" i="73" s="1"/>
  <c r="N26" i="73"/>
  <c r="AN26" i="73" s="1"/>
  <c r="AA26" i="73"/>
  <c r="O26" i="73"/>
  <c r="P26" i="73"/>
  <c r="Q26" i="73"/>
  <c r="R26" i="73"/>
  <c r="S26" i="73"/>
  <c r="U26" i="73"/>
  <c r="AH26" i="73" s="1"/>
  <c r="V26" i="73"/>
  <c r="AI26" i="73" s="1"/>
  <c r="W26" i="73"/>
  <c r="X26" i="73"/>
  <c r="Y26" i="73"/>
  <c r="Z26" i="73"/>
  <c r="AB26" i="73"/>
  <c r="AC26" i="73"/>
  <c r="AD26" i="73"/>
  <c r="AQ26" i="73" s="1"/>
  <c r="AE26" i="73"/>
  <c r="AF26" i="73"/>
  <c r="AG26" i="73"/>
  <c r="H27" i="73"/>
  <c r="I27" i="73"/>
  <c r="J27" i="73"/>
  <c r="K27" i="73"/>
  <c r="L27" i="73"/>
  <c r="M27" i="73"/>
  <c r="N27" i="73"/>
  <c r="O27" i="73"/>
  <c r="P27" i="73"/>
  <c r="Q27" i="73"/>
  <c r="AD27" i="73"/>
  <c r="R27" i="73"/>
  <c r="AE27" i="73"/>
  <c r="S27" i="73"/>
  <c r="U27" i="73"/>
  <c r="V27" i="73"/>
  <c r="W27" i="73"/>
  <c r="X27" i="73"/>
  <c r="Y27" i="73"/>
  <c r="Z27" i="73"/>
  <c r="AM27" i="73" s="1"/>
  <c r="AA27" i="73"/>
  <c r="AB27" i="73"/>
  <c r="AC27" i="73"/>
  <c r="AF27" i="73"/>
  <c r="AG27" i="73"/>
  <c r="H28" i="73"/>
  <c r="I28" i="73"/>
  <c r="J28" i="73"/>
  <c r="K28" i="73"/>
  <c r="L28" i="73"/>
  <c r="Y28" i="73"/>
  <c r="M28" i="73"/>
  <c r="N28" i="73"/>
  <c r="O28" i="73"/>
  <c r="P28" i="73"/>
  <c r="AP28" i="73" s="1"/>
  <c r="AC28" i="73"/>
  <c r="Q28" i="73"/>
  <c r="AD28" i="73"/>
  <c r="R28" i="73"/>
  <c r="AR28" i="73" s="1"/>
  <c r="S28" i="73"/>
  <c r="U28" i="73"/>
  <c r="V28" i="73"/>
  <c r="W28" i="73"/>
  <c r="X28" i="73"/>
  <c r="Z28" i="73"/>
  <c r="AA28" i="73"/>
  <c r="AB28" i="73"/>
  <c r="AE28" i="73"/>
  <c r="AF28" i="73"/>
  <c r="AG28" i="73"/>
  <c r="H29" i="73"/>
  <c r="I29" i="73"/>
  <c r="J29" i="73"/>
  <c r="K29" i="73"/>
  <c r="X29" i="73"/>
  <c r="L29" i="73"/>
  <c r="Y29" i="73"/>
  <c r="M29" i="73"/>
  <c r="N29" i="73"/>
  <c r="O29" i="73"/>
  <c r="AO29" i="73" s="1"/>
  <c r="P29" i="73"/>
  <c r="Q29" i="73"/>
  <c r="R29" i="73"/>
  <c r="S29" i="73"/>
  <c r="U29" i="73"/>
  <c r="V29" i="73"/>
  <c r="W29" i="73"/>
  <c r="AJ29" i="73" s="1"/>
  <c r="Z29" i="73"/>
  <c r="AA29" i="73"/>
  <c r="AB29" i="73"/>
  <c r="AC29" i="73"/>
  <c r="AD29" i="73"/>
  <c r="AE29" i="73"/>
  <c r="AF29" i="73"/>
  <c r="AG29" i="73"/>
  <c r="H30" i="73"/>
  <c r="I30" i="73"/>
  <c r="J30" i="73"/>
  <c r="W30" i="73"/>
  <c r="K30" i="73"/>
  <c r="L30" i="73"/>
  <c r="M30" i="73"/>
  <c r="N30" i="73"/>
  <c r="AN30" i="73" s="1"/>
  <c r="O30" i="73"/>
  <c r="P30" i="73"/>
  <c r="Q30" i="73"/>
  <c r="R30" i="73"/>
  <c r="AE30" i="73"/>
  <c r="AR30" i="73"/>
  <c r="S30" i="73"/>
  <c r="U30" i="73"/>
  <c r="V30" i="73"/>
  <c r="X30" i="73"/>
  <c r="Y30" i="73"/>
  <c r="Z30" i="73"/>
  <c r="AA30" i="73"/>
  <c r="AB30" i="73"/>
  <c r="AC30" i="73"/>
  <c r="AP30" i="73" s="1"/>
  <c r="AD30" i="73"/>
  <c r="AF30" i="73"/>
  <c r="AG30" i="73"/>
  <c r="H31" i="73"/>
  <c r="I31" i="73"/>
  <c r="J31" i="73"/>
  <c r="K31" i="73"/>
  <c r="L31" i="73"/>
  <c r="M31" i="73"/>
  <c r="Z31" i="73"/>
  <c r="N31" i="73"/>
  <c r="AA31" i="73"/>
  <c r="O31" i="73"/>
  <c r="P31" i="73"/>
  <c r="Q31" i="73"/>
  <c r="AQ31" i="73" s="1"/>
  <c r="R31" i="73"/>
  <c r="S31" i="73"/>
  <c r="AS31" i="73" s="1"/>
  <c r="U31" i="73"/>
  <c r="V31" i="73"/>
  <c r="W31" i="73"/>
  <c r="X31" i="73"/>
  <c r="Y31" i="73"/>
  <c r="AB31" i="73"/>
  <c r="AC31" i="73"/>
  <c r="AD31" i="73"/>
  <c r="AE31" i="73"/>
  <c r="AF31" i="73"/>
  <c r="AG31" i="73"/>
  <c r="H32" i="73"/>
  <c r="I32" i="73"/>
  <c r="J32" i="73"/>
  <c r="K32" i="73"/>
  <c r="L32" i="73"/>
  <c r="M32" i="73"/>
  <c r="N32" i="73"/>
  <c r="O32" i="73"/>
  <c r="P32" i="73"/>
  <c r="Q32" i="73"/>
  <c r="R32" i="73"/>
  <c r="S32" i="73"/>
  <c r="U32" i="73"/>
  <c r="V32" i="73"/>
  <c r="W32" i="73"/>
  <c r="X32" i="73"/>
  <c r="Y32" i="73"/>
  <c r="Z32" i="73"/>
  <c r="AA32" i="73"/>
  <c r="AB32" i="73"/>
  <c r="AC32" i="73"/>
  <c r="AD32" i="73"/>
  <c r="AE32" i="73"/>
  <c r="AF32" i="73"/>
  <c r="AG32" i="73"/>
  <c r="H33" i="73"/>
  <c r="I33" i="73"/>
  <c r="J33" i="73"/>
  <c r="K33" i="73"/>
  <c r="L33" i="73"/>
  <c r="M33" i="73"/>
  <c r="N33" i="73"/>
  <c r="O33" i="73"/>
  <c r="P33" i="73"/>
  <c r="Q33" i="73"/>
  <c r="R33" i="73"/>
  <c r="S33" i="73"/>
  <c r="U33" i="73"/>
  <c r="V33" i="73"/>
  <c r="W33" i="73"/>
  <c r="X33" i="73"/>
  <c r="Y33" i="73"/>
  <c r="Z33" i="73"/>
  <c r="AA33" i="73"/>
  <c r="AB33" i="73"/>
  <c r="AC33" i="73"/>
  <c r="AD33" i="73"/>
  <c r="AE33" i="73"/>
  <c r="AF33" i="73"/>
  <c r="AG33" i="73"/>
  <c r="H34" i="73"/>
  <c r="I34" i="73"/>
  <c r="J34" i="73"/>
  <c r="W34" i="73"/>
  <c r="AJ34" i="73" s="1"/>
  <c r="K34" i="73"/>
  <c r="AK34" i="73" s="1"/>
  <c r="L34" i="73"/>
  <c r="M34" i="73"/>
  <c r="N34" i="73"/>
  <c r="O34" i="73"/>
  <c r="P34" i="73"/>
  <c r="Q34" i="73"/>
  <c r="R34" i="73"/>
  <c r="AR34" i="73" s="1"/>
  <c r="S34" i="73"/>
  <c r="U34" i="73"/>
  <c r="V34" i="73"/>
  <c r="X34" i="73"/>
  <c r="Y34" i="73"/>
  <c r="Z34" i="73"/>
  <c r="AM34" i="73" s="1"/>
  <c r="AA34" i="73"/>
  <c r="AN34" i="73" s="1"/>
  <c r="AB34" i="73"/>
  <c r="AC34" i="73"/>
  <c r="AD34" i="73"/>
  <c r="AE34" i="73"/>
  <c r="AF34" i="73"/>
  <c r="AG34" i="73"/>
  <c r="H35" i="73"/>
  <c r="I35" i="73"/>
  <c r="J35" i="73"/>
  <c r="K35" i="73"/>
  <c r="L35" i="73"/>
  <c r="M35" i="73"/>
  <c r="N35" i="73"/>
  <c r="AA35" i="73"/>
  <c r="O35" i="73"/>
  <c r="AO35" i="73" s="1"/>
  <c r="P35" i="73"/>
  <c r="Q35" i="73"/>
  <c r="R35" i="73"/>
  <c r="AR35" i="73" s="1"/>
  <c r="AE35" i="73"/>
  <c r="S35" i="73"/>
  <c r="AF35" i="73"/>
  <c r="U35" i="73"/>
  <c r="V35" i="73"/>
  <c r="W35" i="73"/>
  <c r="X35" i="73"/>
  <c r="Y35" i="73"/>
  <c r="Z35" i="73"/>
  <c r="AB35" i="73"/>
  <c r="AC35" i="73"/>
  <c r="AD35" i="73"/>
  <c r="AQ35" i="73" s="1"/>
  <c r="AG35" i="73"/>
  <c r="H36" i="73"/>
  <c r="AH36" i="73" s="1"/>
  <c r="U36" i="73"/>
  <c r="I36" i="73"/>
  <c r="J36" i="73"/>
  <c r="K36" i="73"/>
  <c r="L36" i="73"/>
  <c r="Y36" i="73"/>
  <c r="M36" i="73"/>
  <c r="N36" i="73"/>
  <c r="AA36" i="73"/>
  <c r="O36" i="73"/>
  <c r="P36" i="73"/>
  <c r="AC36" i="73"/>
  <c r="Q36" i="73"/>
  <c r="R36" i="73"/>
  <c r="S36" i="73"/>
  <c r="V36" i="73"/>
  <c r="AI36" i="73" s="1"/>
  <c r="W36" i="73"/>
  <c r="X36" i="73"/>
  <c r="Z36" i="73"/>
  <c r="AB36" i="73"/>
  <c r="AD36" i="73"/>
  <c r="AQ36" i="73" s="1"/>
  <c r="AE36" i="73"/>
  <c r="AF36" i="73"/>
  <c r="AG36" i="73"/>
  <c r="H37" i="73"/>
  <c r="I37" i="73"/>
  <c r="J37" i="73"/>
  <c r="K37" i="73"/>
  <c r="X37" i="73"/>
  <c r="L37" i="73"/>
  <c r="AL37" i="73" s="1"/>
  <c r="M37" i="73"/>
  <c r="N37" i="73"/>
  <c r="O37" i="73"/>
  <c r="P37" i="73"/>
  <c r="Q37" i="73"/>
  <c r="R37" i="73"/>
  <c r="S37" i="73"/>
  <c r="U37" i="73"/>
  <c r="V37" i="73"/>
  <c r="W37" i="73"/>
  <c r="Y37" i="73"/>
  <c r="Z37" i="73"/>
  <c r="AA37" i="73"/>
  <c r="AB37" i="73"/>
  <c r="AC37" i="73"/>
  <c r="AP37" i="73" s="1"/>
  <c r="AD37" i="73"/>
  <c r="AE37" i="73"/>
  <c r="AF37" i="73"/>
  <c r="AG37" i="73"/>
  <c r="H38" i="73"/>
  <c r="I38" i="73"/>
  <c r="J38" i="73"/>
  <c r="K38" i="73"/>
  <c r="L38" i="73"/>
  <c r="Y38" i="73"/>
  <c r="M38" i="73"/>
  <c r="N38" i="73"/>
  <c r="O38" i="73"/>
  <c r="P38" i="73"/>
  <c r="AC38" i="73"/>
  <c r="Q38" i="73"/>
  <c r="R38" i="73"/>
  <c r="S38" i="73"/>
  <c r="U38" i="73"/>
  <c r="V38" i="73"/>
  <c r="AI38" i="73" s="1"/>
  <c r="W38" i="73"/>
  <c r="X38" i="73"/>
  <c r="Z38" i="73"/>
  <c r="AA38" i="73"/>
  <c r="AB38" i="73"/>
  <c r="AD38" i="73"/>
  <c r="AE38" i="73"/>
  <c r="AF38" i="73"/>
  <c r="AG38" i="73"/>
  <c r="H39" i="73"/>
  <c r="I39" i="73"/>
  <c r="J39" i="73"/>
  <c r="K39" i="73"/>
  <c r="L39" i="73"/>
  <c r="M39" i="73"/>
  <c r="N39" i="73"/>
  <c r="O39" i="73"/>
  <c r="P39" i="73"/>
  <c r="Q39" i="73"/>
  <c r="R39" i="73"/>
  <c r="S39" i="73"/>
  <c r="U39" i="73"/>
  <c r="V39" i="73"/>
  <c r="W39" i="73"/>
  <c r="X39" i="73"/>
  <c r="Y39" i="73"/>
  <c r="Z39" i="73"/>
  <c r="AA39" i="73"/>
  <c r="AB39" i="73"/>
  <c r="AC39" i="73"/>
  <c r="AD39" i="73"/>
  <c r="AE39" i="73"/>
  <c r="AF39" i="73"/>
  <c r="AG39" i="73"/>
  <c r="H40" i="73"/>
  <c r="I40" i="73"/>
  <c r="AI40" i="73" s="1"/>
  <c r="J40" i="73"/>
  <c r="K40" i="73"/>
  <c r="L40" i="73"/>
  <c r="Y40" i="73"/>
  <c r="M40" i="73"/>
  <c r="Z40" i="73"/>
  <c r="N40" i="73"/>
  <c r="O40" i="73"/>
  <c r="P40" i="73"/>
  <c r="Q40" i="73"/>
  <c r="R40" i="73"/>
  <c r="S40" i="73"/>
  <c r="AS40" i="73" s="1"/>
  <c r="U40" i="73"/>
  <c r="V40" i="73"/>
  <c r="W40" i="73"/>
  <c r="X40" i="73"/>
  <c r="AA40" i="73"/>
  <c r="AN40" i="73" s="1"/>
  <c r="AB40" i="73"/>
  <c r="AC40" i="73"/>
  <c r="AD40" i="73"/>
  <c r="AE40" i="73"/>
  <c r="AF40" i="73"/>
  <c r="AG40" i="73"/>
  <c r="H41" i="73"/>
  <c r="U41" i="73"/>
  <c r="I41" i="73"/>
  <c r="AI41" i="73" s="1"/>
  <c r="J41" i="73"/>
  <c r="AJ41" i="73" s="1"/>
  <c r="K41" i="73"/>
  <c r="L41" i="73"/>
  <c r="M41" i="73"/>
  <c r="N41" i="73"/>
  <c r="O41" i="73"/>
  <c r="P41" i="73"/>
  <c r="Q41" i="73"/>
  <c r="R41" i="73"/>
  <c r="S41" i="73"/>
  <c r="V41" i="73"/>
  <c r="W41" i="73"/>
  <c r="X41" i="73"/>
  <c r="Y41" i="73"/>
  <c r="Z41" i="73"/>
  <c r="AA41" i="73"/>
  <c r="AB41" i="73"/>
  <c r="AC41" i="73"/>
  <c r="AD41" i="73"/>
  <c r="AE41" i="73"/>
  <c r="AF41" i="73"/>
  <c r="AS41" i="73" s="1"/>
  <c r="AG41" i="73"/>
  <c r="H42" i="73"/>
  <c r="I42" i="73"/>
  <c r="J42" i="73"/>
  <c r="K42" i="73"/>
  <c r="X42" i="73"/>
  <c r="L42" i="73"/>
  <c r="M42" i="73"/>
  <c r="N42" i="73"/>
  <c r="O42" i="73"/>
  <c r="AB42" i="73"/>
  <c r="P42" i="73"/>
  <c r="AP42" i="73" s="1"/>
  <c r="Q42" i="73"/>
  <c r="R42" i="73"/>
  <c r="S42" i="73"/>
  <c r="U42" i="73"/>
  <c r="AH42" i="73" s="1"/>
  <c r="V42" i="73"/>
  <c r="W42" i="73"/>
  <c r="Y42" i="73"/>
  <c r="Z42" i="73"/>
  <c r="AA42" i="73"/>
  <c r="AC42" i="73"/>
  <c r="AD42" i="73"/>
  <c r="AE42" i="73"/>
  <c r="AR42" i="73" s="1"/>
  <c r="AF42" i="73"/>
  <c r="AS42" i="73" s="1"/>
  <c r="AG42" i="73"/>
  <c r="H43" i="73"/>
  <c r="I43" i="73"/>
  <c r="J43" i="73"/>
  <c r="K43" i="73"/>
  <c r="L43" i="73"/>
  <c r="M43" i="73"/>
  <c r="AM43" i="73"/>
  <c r="N43" i="73"/>
  <c r="O43" i="73"/>
  <c r="P43" i="73"/>
  <c r="Q43" i="73"/>
  <c r="R43" i="73"/>
  <c r="S43" i="73"/>
  <c r="U43" i="73"/>
  <c r="V43" i="73"/>
  <c r="W43" i="73"/>
  <c r="X43" i="73"/>
  <c r="Y43" i="73"/>
  <c r="Z43" i="73"/>
  <c r="AA43" i="73"/>
  <c r="AB43" i="73"/>
  <c r="AC43" i="73"/>
  <c r="AD43" i="73"/>
  <c r="AE43" i="73"/>
  <c r="AF43" i="73"/>
  <c r="AG43" i="73"/>
  <c r="H44" i="73"/>
  <c r="I44" i="73"/>
  <c r="J44" i="73"/>
  <c r="K44" i="73"/>
  <c r="L44" i="73"/>
  <c r="AL44" i="73" s="1"/>
  <c r="M44" i="73"/>
  <c r="N44" i="73"/>
  <c r="O44" i="73"/>
  <c r="P44" i="73"/>
  <c r="Q44" i="73"/>
  <c r="R44" i="73"/>
  <c r="S44" i="73"/>
  <c r="U44" i="73"/>
  <c r="AH44" i="73" s="1"/>
  <c r="V44" i="73"/>
  <c r="W44" i="73"/>
  <c r="X44" i="73"/>
  <c r="Y44" i="73"/>
  <c r="Z44" i="73"/>
  <c r="AA44" i="73"/>
  <c r="AB44" i="73"/>
  <c r="AC44" i="73"/>
  <c r="AD44" i="73"/>
  <c r="AE44" i="73"/>
  <c r="AF44" i="73"/>
  <c r="AG44" i="73"/>
  <c r="H45" i="73"/>
  <c r="I45" i="73"/>
  <c r="J45" i="73"/>
  <c r="K45" i="73"/>
  <c r="L45" i="73"/>
  <c r="M45" i="73"/>
  <c r="N45" i="73"/>
  <c r="O45" i="73"/>
  <c r="AB45" i="73"/>
  <c r="P45" i="73"/>
  <c r="Q45" i="73"/>
  <c r="R45" i="73"/>
  <c r="S45" i="73"/>
  <c r="U45" i="73"/>
  <c r="V45" i="73"/>
  <c r="AI45" i="73" s="1"/>
  <c r="W45" i="73"/>
  <c r="X45" i="73"/>
  <c r="Y45" i="73"/>
  <c r="Z45" i="73"/>
  <c r="AA45" i="73"/>
  <c r="AC45" i="73"/>
  <c r="AD45" i="73"/>
  <c r="AE45" i="73"/>
  <c r="AF45" i="73"/>
  <c r="AG45" i="73"/>
  <c r="H46" i="73"/>
  <c r="I46" i="73"/>
  <c r="AI46" i="73" s="1"/>
  <c r="J46" i="73"/>
  <c r="K46" i="73"/>
  <c r="X46" i="73"/>
  <c r="AK46" i="73" s="1"/>
  <c r="L46" i="73"/>
  <c r="AL46" i="73" s="1"/>
  <c r="M46" i="73"/>
  <c r="N46" i="73"/>
  <c r="O46" i="73"/>
  <c r="P46" i="73"/>
  <c r="Q46" i="73"/>
  <c r="R46" i="73"/>
  <c r="S46" i="73"/>
  <c r="U46" i="73"/>
  <c r="AH46" i="73" s="1"/>
  <c r="V46" i="73"/>
  <c r="W46" i="73"/>
  <c r="Y46" i="73"/>
  <c r="Z46" i="73"/>
  <c r="AA46" i="73"/>
  <c r="AB46" i="73"/>
  <c r="AO46" i="73"/>
  <c r="AC46" i="73"/>
  <c r="AD46" i="73"/>
  <c r="AE46" i="73"/>
  <c r="AF46" i="73"/>
  <c r="AG46" i="73"/>
  <c r="H47" i="73"/>
  <c r="I47" i="73"/>
  <c r="J47" i="73"/>
  <c r="K47" i="73"/>
  <c r="L47" i="73"/>
  <c r="M47" i="73"/>
  <c r="N47" i="73"/>
  <c r="O47" i="73"/>
  <c r="P47" i="73"/>
  <c r="Q47" i="73"/>
  <c r="R47" i="73"/>
  <c r="S47" i="73"/>
  <c r="U47" i="73"/>
  <c r="V47" i="73"/>
  <c r="W47" i="73"/>
  <c r="X47" i="73"/>
  <c r="Y47" i="73"/>
  <c r="Z47" i="73"/>
  <c r="AA47" i="73"/>
  <c r="AN47" i="73" s="1"/>
  <c r="AB47" i="73"/>
  <c r="AC47" i="73"/>
  <c r="AD47" i="73"/>
  <c r="AE47" i="73"/>
  <c r="AF47" i="73"/>
  <c r="AG47" i="73"/>
  <c r="H48" i="73"/>
  <c r="I48" i="73"/>
  <c r="AI48" i="73" s="1"/>
  <c r="J48" i="73"/>
  <c r="K48" i="73"/>
  <c r="L48" i="73"/>
  <c r="M48" i="73"/>
  <c r="N48" i="73"/>
  <c r="O48" i="73"/>
  <c r="P48" i="73"/>
  <c r="Q48" i="73"/>
  <c r="R48" i="73"/>
  <c r="S48" i="73"/>
  <c r="U48" i="73"/>
  <c r="V48" i="73"/>
  <c r="W48" i="73"/>
  <c r="X48" i="73"/>
  <c r="Y48" i="73"/>
  <c r="Z48" i="73"/>
  <c r="AM48" i="73" s="1"/>
  <c r="AA48" i="73"/>
  <c r="AB48" i="73"/>
  <c r="AC48" i="73"/>
  <c r="AD48" i="73"/>
  <c r="AE48" i="73"/>
  <c r="AF48" i="73"/>
  <c r="AG48" i="73"/>
  <c r="H49" i="73"/>
  <c r="I49" i="73"/>
  <c r="J49" i="73"/>
  <c r="K49" i="73"/>
  <c r="L49" i="73"/>
  <c r="Y49" i="73"/>
  <c r="M49" i="73"/>
  <c r="N49" i="73"/>
  <c r="O49" i="73"/>
  <c r="P49" i="73"/>
  <c r="AC49" i="73"/>
  <c r="Q49" i="73"/>
  <c r="R49" i="73"/>
  <c r="S49" i="73"/>
  <c r="U49" i="73"/>
  <c r="V49" i="73"/>
  <c r="W49" i="73"/>
  <c r="AJ49" i="73" s="1"/>
  <c r="X49" i="73"/>
  <c r="Z49" i="73"/>
  <c r="AA49" i="73"/>
  <c r="AB49" i="73"/>
  <c r="AD49" i="73"/>
  <c r="AQ49" i="73"/>
  <c r="AE49" i="73"/>
  <c r="AR49" i="73" s="1"/>
  <c r="AF49" i="73"/>
  <c r="AG49" i="73"/>
  <c r="H50" i="73"/>
  <c r="I50" i="73"/>
  <c r="J50" i="73"/>
  <c r="K50" i="73"/>
  <c r="L50" i="73"/>
  <c r="M50" i="73"/>
  <c r="N50" i="73"/>
  <c r="O50" i="73"/>
  <c r="AO50" i="73" s="1"/>
  <c r="AB50" i="73"/>
  <c r="P50" i="73"/>
  <c r="Q50" i="73"/>
  <c r="R50" i="73"/>
  <c r="S50" i="73"/>
  <c r="U50" i="73"/>
  <c r="V50" i="73"/>
  <c r="W50" i="73"/>
  <c r="AJ50" i="73" s="1"/>
  <c r="X50" i="73"/>
  <c r="Y50" i="73"/>
  <c r="Z50" i="73"/>
  <c r="AA50" i="73"/>
  <c r="AN50" i="73"/>
  <c r="AC50" i="73"/>
  <c r="AD50" i="73"/>
  <c r="AE50" i="73"/>
  <c r="AF50" i="73"/>
  <c r="AG50" i="73"/>
  <c r="H51" i="73"/>
  <c r="I51" i="73"/>
  <c r="AI51" i="73"/>
  <c r="J51" i="73"/>
  <c r="K51" i="73"/>
  <c r="L51" i="73"/>
  <c r="M51" i="73"/>
  <c r="Z51" i="73"/>
  <c r="N51" i="73"/>
  <c r="O51" i="73"/>
  <c r="P51" i="73"/>
  <c r="Q51" i="73"/>
  <c r="AD51" i="73"/>
  <c r="R51" i="73"/>
  <c r="S51" i="73"/>
  <c r="U51" i="73"/>
  <c r="V51" i="73"/>
  <c r="W51" i="73"/>
  <c r="AJ51" i="73" s="1"/>
  <c r="X51" i="73"/>
  <c r="Y51" i="73"/>
  <c r="AA51" i="73"/>
  <c r="AB51" i="73"/>
  <c r="AC51" i="73"/>
  <c r="AE51" i="73"/>
  <c r="AF51" i="73"/>
  <c r="AG51" i="73"/>
  <c r="H52" i="73"/>
  <c r="AH52" i="73" s="1"/>
  <c r="I52" i="73"/>
  <c r="AI52" i="73" s="1"/>
  <c r="J52" i="73"/>
  <c r="K52" i="73"/>
  <c r="L52" i="73"/>
  <c r="M52" i="73"/>
  <c r="N52" i="73"/>
  <c r="O52" i="73"/>
  <c r="P52" i="73"/>
  <c r="Q52" i="73"/>
  <c r="AD52" i="73"/>
  <c r="AQ52" i="73" s="1"/>
  <c r="R52" i="73"/>
  <c r="S52" i="73"/>
  <c r="U52" i="73"/>
  <c r="V52" i="73"/>
  <c r="W52" i="73"/>
  <c r="X52" i="73"/>
  <c r="Y52" i="73"/>
  <c r="AL52" i="73"/>
  <c r="Z52" i="73"/>
  <c r="AA52" i="73"/>
  <c r="AB52" i="73"/>
  <c r="AC52" i="73"/>
  <c r="AE52" i="73"/>
  <c r="AF52" i="73"/>
  <c r="AS52" i="73" s="1"/>
  <c r="AG52" i="73"/>
  <c r="H53" i="73"/>
  <c r="I53" i="73"/>
  <c r="J53" i="73"/>
  <c r="K53" i="73"/>
  <c r="L53" i="73"/>
  <c r="M53" i="73"/>
  <c r="AM53" i="73" s="1"/>
  <c r="N53" i="73"/>
  <c r="O53" i="73"/>
  <c r="P53" i="73"/>
  <c r="Q53" i="73"/>
  <c r="R53" i="73"/>
  <c r="S53" i="73"/>
  <c r="U53" i="73"/>
  <c r="V53" i="73"/>
  <c r="W53" i="73"/>
  <c r="AJ53" i="73" s="1"/>
  <c r="X53" i="73"/>
  <c r="AK53" i="73" s="1"/>
  <c r="Y53" i="73"/>
  <c r="Z53" i="73"/>
  <c r="AA53" i="73"/>
  <c r="AB53" i="73"/>
  <c r="AC53" i="73"/>
  <c r="AD53" i="73"/>
  <c r="AE53" i="73"/>
  <c r="AF53" i="73"/>
  <c r="AG53" i="73"/>
  <c r="H54" i="73"/>
  <c r="I54" i="73"/>
  <c r="J54" i="73"/>
  <c r="W54" i="73"/>
  <c r="K54" i="73"/>
  <c r="AK54" i="73" s="1"/>
  <c r="L54" i="73"/>
  <c r="AL54" i="73" s="1"/>
  <c r="M54" i="73"/>
  <c r="N54" i="73"/>
  <c r="O54" i="73"/>
  <c r="P54" i="73"/>
  <c r="Q54" i="73"/>
  <c r="R54" i="73"/>
  <c r="S54" i="73"/>
  <c r="U54" i="73"/>
  <c r="V54" i="73"/>
  <c r="AI54" i="73" s="1"/>
  <c r="X54" i="73"/>
  <c r="Y54" i="73"/>
  <c r="Z54" i="73"/>
  <c r="AA54" i="73"/>
  <c r="AB54" i="73"/>
  <c r="AC54" i="73"/>
  <c r="AD54" i="73"/>
  <c r="AE54" i="73"/>
  <c r="AF54" i="73"/>
  <c r="AG54" i="73"/>
  <c r="H55" i="73"/>
  <c r="I55" i="73"/>
  <c r="J55" i="73"/>
  <c r="K55" i="73"/>
  <c r="AK55" i="73" s="1"/>
  <c r="L55" i="73"/>
  <c r="M55" i="73"/>
  <c r="N55" i="73"/>
  <c r="O55" i="73"/>
  <c r="P55" i="73"/>
  <c r="Q55" i="73"/>
  <c r="AD55" i="73"/>
  <c r="R55" i="73"/>
  <c r="AE55" i="73"/>
  <c r="S55" i="73"/>
  <c r="U55" i="73"/>
  <c r="V55" i="73"/>
  <c r="W55" i="73"/>
  <c r="X55" i="73"/>
  <c r="Y55" i="73"/>
  <c r="Z55" i="73"/>
  <c r="AA55" i="73"/>
  <c r="AB55" i="73"/>
  <c r="AC55" i="73"/>
  <c r="AF55" i="73"/>
  <c r="AG55" i="73"/>
  <c r="H56" i="73"/>
  <c r="I56" i="73"/>
  <c r="J56" i="73"/>
  <c r="K56" i="73"/>
  <c r="L56" i="73"/>
  <c r="Y56" i="73"/>
  <c r="M56" i="73"/>
  <c r="N56" i="73"/>
  <c r="O56" i="73"/>
  <c r="P56" i="73"/>
  <c r="AC56" i="73"/>
  <c r="Q56" i="73"/>
  <c r="AD56" i="73"/>
  <c r="R56" i="73"/>
  <c r="S56" i="73"/>
  <c r="U56" i="73"/>
  <c r="V56" i="73"/>
  <c r="AI56" i="73"/>
  <c r="W56" i="73"/>
  <c r="X56" i="73"/>
  <c r="Z56" i="73"/>
  <c r="AA56" i="73"/>
  <c r="AB56" i="73"/>
  <c r="AE56" i="73"/>
  <c r="AF56" i="73"/>
  <c r="AG56" i="73"/>
  <c r="H57" i="73"/>
  <c r="I57" i="73"/>
  <c r="J57" i="73"/>
  <c r="K57" i="73"/>
  <c r="L57" i="73"/>
  <c r="Y57" i="73"/>
  <c r="M57" i="73"/>
  <c r="N57" i="73"/>
  <c r="AN57" i="73" s="1"/>
  <c r="O57" i="73"/>
  <c r="AO57" i="73" s="1"/>
  <c r="P57" i="73"/>
  <c r="Q57" i="73"/>
  <c r="R57" i="73"/>
  <c r="S57" i="73"/>
  <c r="AF57" i="73"/>
  <c r="U57" i="73"/>
  <c r="V57" i="73"/>
  <c r="W57" i="73"/>
  <c r="X57" i="73"/>
  <c r="Z57" i="73"/>
  <c r="AA57" i="73"/>
  <c r="AB57" i="73"/>
  <c r="AC57" i="73"/>
  <c r="AD57" i="73"/>
  <c r="AE57" i="73"/>
  <c r="AR57" i="73" s="1"/>
  <c r="AG57" i="73"/>
  <c r="H58" i="73"/>
  <c r="I58" i="73"/>
  <c r="J58" i="73"/>
  <c r="K58" i="73"/>
  <c r="L58" i="73"/>
  <c r="M58" i="73"/>
  <c r="N58" i="73"/>
  <c r="O58" i="73"/>
  <c r="P58" i="73"/>
  <c r="Q58" i="73"/>
  <c r="R58" i="73"/>
  <c r="S58" i="73"/>
  <c r="U58" i="73"/>
  <c r="V58" i="73"/>
  <c r="W58" i="73"/>
  <c r="X58" i="73"/>
  <c r="Y58" i="73"/>
  <c r="Z58" i="73"/>
  <c r="AA58" i="73"/>
  <c r="AB58" i="73"/>
  <c r="AC58" i="73"/>
  <c r="AD58" i="73"/>
  <c r="AE58" i="73"/>
  <c r="AF58" i="73"/>
  <c r="AG58" i="73"/>
  <c r="H14" i="72"/>
  <c r="I14" i="72"/>
  <c r="J14" i="72"/>
  <c r="K14" i="72"/>
  <c r="L14" i="72"/>
  <c r="M14" i="72"/>
  <c r="N14" i="72"/>
  <c r="O14" i="72"/>
  <c r="P14" i="72"/>
  <c r="Q14" i="72"/>
  <c r="AQ14" i="72" s="1"/>
  <c r="R14" i="72"/>
  <c r="AE14" i="72"/>
  <c r="S14" i="72"/>
  <c r="U14" i="72"/>
  <c r="V14" i="72"/>
  <c r="W14" i="72"/>
  <c r="AJ14" i="72" s="1"/>
  <c r="X14" i="72"/>
  <c r="Y14" i="72"/>
  <c r="AL14" i="72" s="1"/>
  <c r="Z14" i="72"/>
  <c r="AA14" i="72"/>
  <c r="AB14" i="72"/>
  <c r="AO14" i="72"/>
  <c r="AC14" i="72"/>
  <c r="AD14" i="72"/>
  <c r="AF14" i="72"/>
  <c r="AG14" i="72"/>
  <c r="H15" i="72"/>
  <c r="I15" i="72"/>
  <c r="J15" i="72"/>
  <c r="K15" i="72"/>
  <c r="L15" i="72"/>
  <c r="M15" i="72"/>
  <c r="Z15" i="72"/>
  <c r="N15" i="72"/>
  <c r="O15" i="72"/>
  <c r="P15" i="72"/>
  <c r="Q15" i="72"/>
  <c r="R15" i="72"/>
  <c r="S15" i="72"/>
  <c r="U15" i="72"/>
  <c r="V15" i="72"/>
  <c r="W15" i="72"/>
  <c r="X15" i="72"/>
  <c r="Y15" i="72"/>
  <c r="AA15" i="72"/>
  <c r="AB15" i="72"/>
  <c r="AC15" i="72"/>
  <c r="AP15" i="72"/>
  <c r="AD15" i="72"/>
  <c r="AE15" i="72"/>
  <c r="AF15" i="72"/>
  <c r="AG15" i="72"/>
  <c r="H16" i="72"/>
  <c r="AH16" i="72" s="1"/>
  <c r="I16" i="72"/>
  <c r="J16" i="72"/>
  <c r="K16" i="72"/>
  <c r="L16" i="72"/>
  <c r="M16" i="72"/>
  <c r="N16" i="72"/>
  <c r="O16" i="72"/>
  <c r="P16" i="72"/>
  <c r="AP16" i="72" s="1"/>
  <c r="Q16" i="72"/>
  <c r="AD16" i="72"/>
  <c r="R16" i="72"/>
  <c r="S16" i="72"/>
  <c r="U16" i="72"/>
  <c r="V16" i="72"/>
  <c r="W16" i="72"/>
  <c r="X16" i="72"/>
  <c r="Y16" i="72"/>
  <c r="Z16" i="72"/>
  <c r="AM16" i="72" s="1"/>
  <c r="AA16" i="72"/>
  <c r="AB16" i="72"/>
  <c r="AC16" i="72"/>
  <c r="AE16" i="72"/>
  <c r="AF16" i="72"/>
  <c r="AG16" i="72"/>
  <c r="H17" i="72"/>
  <c r="AH17" i="72" s="1"/>
  <c r="I17" i="72"/>
  <c r="J17" i="72"/>
  <c r="K17" i="72"/>
  <c r="L17" i="72"/>
  <c r="M17" i="72"/>
  <c r="N17" i="72"/>
  <c r="AN17" i="72" s="1"/>
  <c r="O17" i="72"/>
  <c r="P17" i="72"/>
  <c r="Q17" i="72"/>
  <c r="R17" i="72"/>
  <c r="S17" i="72"/>
  <c r="U17" i="72"/>
  <c r="V17" i="72"/>
  <c r="W17" i="72"/>
  <c r="X17" i="72"/>
  <c r="Y17" i="72"/>
  <c r="Z17" i="72"/>
  <c r="AA17" i="72"/>
  <c r="AB17" i="72"/>
  <c r="AC17" i="72"/>
  <c r="AD17" i="72"/>
  <c r="AE17" i="72"/>
  <c r="AR17" i="72" s="1"/>
  <c r="AF17" i="72"/>
  <c r="AG17" i="72"/>
  <c r="H18" i="72"/>
  <c r="I18" i="72"/>
  <c r="J18" i="72"/>
  <c r="K18" i="72"/>
  <c r="L18" i="72"/>
  <c r="M18" i="72"/>
  <c r="N18" i="72"/>
  <c r="O18" i="72"/>
  <c r="P18" i="72"/>
  <c r="Q18" i="72"/>
  <c r="R18" i="72"/>
  <c r="S18" i="72"/>
  <c r="U18" i="72"/>
  <c r="V18" i="72"/>
  <c r="AI18" i="72" s="1"/>
  <c r="W18" i="72"/>
  <c r="X18" i="72"/>
  <c r="AK18" i="72" s="1"/>
  <c r="Y18" i="72"/>
  <c r="Z18" i="72"/>
  <c r="AA18" i="72"/>
  <c r="AB18" i="72"/>
  <c r="AC18" i="72"/>
  <c r="AD18" i="72"/>
  <c r="AE18" i="72"/>
  <c r="AF18" i="72"/>
  <c r="AG18" i="72"/>
  <c r="H19" i="72"/>
  <c r="I19" i="72"/>
  <c r="J19" i="72"/>
  <c r="K19" i="72"/>
  <c r="L19" i="72"/>
  <c r="M19" i="72"/>
  <c r="N19" i="72"/>
  <c r="O19" i="72"/>
  <c r="P19" i="72"/>
  <c r="Q19" i="72"/>
  <c r="R19" i="72"/>
  <c r="S19" i="72"/>
  <c r="U19" i="72"/>
  <c r="V19" i="72"/>
  <c r="W19" i="72"/>
  <c r="X19" i="72"/>
  <c r="Y19" i="72"/>
  <c r="Z19" i="72"/>
  <c r="AA19" i="72"/>
  <c r="AB19" i="72"/>
  <c r="AC19" i="72"/>
  <c r="AD19" i="72"/>
  <c r="AE19" i="72"/>
  <c r="AF19" i="72"/>
  <c r="AS19" i="72" s="1"/>
  <c r="AG19" i="72"/>
  <c r="H20" i="72"/>
  <c r="I20" i="72"/>
  <c r="J20" i="72"/>
  <c r="K20" i="72"/>
  <c r="L20" i="72"/>
  <c r="M20" i="72"/>
  <c r="AM20" i="72" s="1"/>
  <c r="N20" i="72"/>
  <c r="AN20" i="72" s="1"/>
  <c r="O20" i="72"/>
  <c r="P20" i="72"/>
  <c r="Q20" i="72"/>
  <c r="R20" i="72"/>
  <c r="S20" i="72"/>
  <c r="U20" i="72"/>
  <c r="V20" i="72"/>
  <c r="W20" i="72"/>
  <c r="X20" i="72"/>
  <c r="Y20" i="72"/>
  <c r="Z20" i="72"/>
  <c r="AA20" i="72"/>
  <c r="AB20" i="72"/>
  <c r="AC20" i="72"/>
  <c r="AD20" i="72"/>
  <c r="AE20" i="72"/>
  <c r="AF20" i="72"/>
  <c r="AG20" i="72"/>
  <c r="H21" i="72"/>
  <c r="I21" i="72"/>
  <c r="J21" i="72"/>
  <c r="K21" i="72"/>
  <c r="X21" i="72"/>
  <c r="L21" i="72"/>
  <c r="M21" i="72"/>
  <c r="N21" i="72"/>
  <c r="O21" i="72"/>
  <c r="P21" i="72"/>
  <c r="Q21" i="72"/>
  <c r="AQ21" i="72" s="1"/>
  <c r="R21" i="72"/>
  <c r="S21" i="72"/>
  <c r="U21" i="72"/>
  <c r="V21" i="72"/>
  <c r="W21" i="72"/>
  <c r="Y21" i="72"/>
  <c r="Z21" i="72"/>
  <c r="AA21" i="72"/>
  <c r="AN21" i="72" s="1"/>
  <c r="AB21" i="72"/>
  <c r="AC21" i="72"/>
  <c r="AD21" i="72"/>
  <c r="AE21" i="72"/>
  <c r="AF21" i="72"/>
  <c r="AG21" i="72"/>
  <c r="H22" i="72"/>
  <c r="I22" i="72"/>
  <c r="AI22" i="72" s="1"/>
  <c r="J22" i="72"/>
  <c r="AJ22" i="72" s="1"/>
  <c r="K22" i="72"/>
  <c r="L22" i="72"/>
  <c r="M22" i="72"/>
  <c r="N22" i="72"/>
  <c r="O22" i="72"/>
  <c r="P22" i="72"/>
  <c r="Q22" i="72"/>
  <c r="AQ22" i="72" s="1"/>
  <c r="R22" i="72"/>
  <c r="S22" i="72"/>
  <c r="U22" i="72"/>
  <c r="V22" i="72"/>
  <c r="W22" i="72"/>
  <c r="X22" i="72"/>
  <c r="Y22" i="72"/>
  <c r="Z22" i="72"/>
  <c r="AA22" i="72"/>
  <c r="AB22" i="72"/>
  <c r="AC22" i="72"/>
  <c r="AD22" i="72"/>
  <c r="AE22" i="72"/>
  <c r="AF22" i="72"/>
  <c r="AG22" i="72"/>
  <c r="AK22" i="72"/>
  <c r="H23" i="72"/>
  <c r="I23" i="72"/>
  <c r="AI23" i="72" s="1"/>
  <c r="J23" i="72"/>
  <c r="K23" i="72"/>
  <c r="L23" i="72"/>
  <c r="Y23" i="72"/>
  <c r="M23" i="72"/>
  <c r="N23" i="72"/>
  <c r="AN23" i="72" s="1"/>
  <c r="O23" i="72"/>
  <c r="P23" i="72"/>
  <c r="Q23" i="72"/>
  <c r="R23" i="72"/>
  <c r="S23" i="72"/>
  <c r="U23" i="72"/>
  <c r="V23" i="72"/>
  <c r="W23" i="72"/>
  <c r="X23" i="72"/>
  <c r="Z23" i="72"/>
  <c r="AA23" i="72"/>
  <c r="AB23" i="72"/>
  <c r="AC23" i="72"/>
  <c r="AD23" i="72"/>
  <c r="AE23" i="72"/>
  <c r="AF23" i="72"/>
  <c r="AG23" i="72"/>
  <c r="H24" i="72"/>
  <c r="I24" i="72"/>
  <c r="J24" i="72"/>
  <c r="K24" i="72"/>
  <c r="L24" i="72"/>
  <c r="M24" i="72"/>
  <c r="N24" i="72"/>
  <c r="AN24" i="72" s="1"/>
  <c r="O24" i="72"/>
  <c r="P24" i="72"/>
  <c r="Q24" i="72"/>
  <c r="R24" i="72"/>
  <c r="S24" i="72"/>
  <c r="U24" i="72"/>
  <c r="V24" i="72"/>
  <c r="W24" i="72"/>
  <c r="AJ24" i="72" s="1"/>
  <c r="X24" i="72"/>
  <c r="Y24" i="72"/>
  <c r="Z24" i="72"/>
  <c r="AA24" i="72"/>
  <c r="AB24" i="72"/>
  <c r="AC24" i="72"/>
  <c r="AD24" i="72"/>
  <c r="AE24" i="72"/>
  <c r="AF24" i="72"/>
  <c r="AG24" i="72"/>
  <c r="H25" i="72"/>
  <c r="I25" i="72"/>
  <c r="J25" i="72"/>
  <c r="K25" i="72"/>
  <c r="X25" i="72"/>
  <c r="L25" i="72"/>
  <c r="M25" i="72"/>
  <c r="N25" i="72"/>
  <c r="O25" i="72"/>
  <c r="P25" i="72"/>
  <c r="Q25" i="72"/>
  <c r="R25" i="72"/>
  <c r="S25" i="72"/>
  <c r="U25" i="72"/>
  <c r="V25" i="72"/>
  <c r="W25" i="72"/>
  <c r="Y25" i="72"/>
  <c r="Z25" i="72"/>
  <c r="AA25" i="72"/>
  <c r="AB25" i="72"/>
  <c r="AC25" i="72"/>
  <c r="AD25" i="72"/>
  <c r="AE25" i="72"/>
  <c r="AF25" i="72"/>
  <c r="AS25" i="72"/>
  <c r="AG25" i="72"/>
  <c r="H26" i="72"/>
  <c r="I26" i="72"/>
  <c r="J26" i="72"/>
  <c r="K26" i="72"/>
  <c r="AK26" i="72" s="1"/>
  <c r="L26" i="72"/>
  <c r="M26" i="72"/>
  <c r="Z26" i="72"/>
  <c r="N26" i="72"/>
  <c r="O26" i="72"/>
  <c r="P26" i="72"/>
  <c r="Q26" i="72"/>
  <c r="R26" i="72"/>
  <c r="S26" i="72"/>
  <c r="U26" i="72"/>
  <c r="V26" i="72"/>
  <c r="W26" i="72"/>
  <c r="AJ26" i="72" s="1"/>
  <c r="X26" i="72"/>
  <c r="Y26" i="72"/>
  <c r="AA26" i="72"/>
  <c r="AB26" i="72"/>
  <c r="AC26" i="72"/>
  <c r="AD26" i="72"/>
  <c r="AE26" i="72"/>
  <c r="AF26" i="72"/>
  <c r="AG26" i="72"/>
  <c r="H27" i="72"/>
  <c r="I27" i="72"/>
  <c r="J27" i="72"/>
  <c r="K27" i="72"/>
  <c r="L27" i="72"/>
  <c r="M27" i="72"/>
  <c r="N27" i="72"/>
  <c r="O27" i="72"/>
  <c r="P27" i="72"/>
  <c r="Q27" i="72"/>
  <c r="R27" i="72"/>
  <c r="S27" i="72"/>
  <c r="U27" i="72"/>
  <c r="AH27" i="72" s="1"/>
  <c r="V27" i="72"/>
  <c r="W27" i="72"/>
  <c r="X27" i="72"/>
  <c r="Y27" i="72"/>
  <c r="Z27" i="72"/>
  <c r="AA27" i="72"/>
  <c r="AN27" i="72" s="1"/>
  <c r="AB27" i="72"/>
  <c r="AC27" i="72"/>
  <c r="AD27" i="72"/>
  <c r="AE27" i="72"/>
  <c r="AF27" i="72"/>
  <c r="AG27" i="72"/>
  <c r="H28" i="72"/>
  <c r="I28" i="72"/>
  <c r="J28" i="72"/>
  <c r="K28" i="72"/>
  <c r="X28" i="72"/>
  <c r="L28" i="72"/>
  <c r="M28" i="72"/>
  <c r="N28" i="72"/>
  <c r="O28" i="72"/>
  <c r="P28" i="72"/>
  <c r="AP28" i="72" s="1"/>
  <c r="Q28" i="72"/>
  <c r="R28" i="72"/>
  <c r="AR28" i="72" s="1"/>
  <c r="S28" i="72"/>
  <c r="AS28" i="72" s="1"/>
  <c r="U28" i="72"/>
  <c r="V28" i="72"/>
  <c r="W28" i="72"/>
  <c r="Y28" i="72"/>
  <c r="Z28" i="72"/>
  <c r="AA28" i="72"/>
  <c r="AB28" i="72"/>
  <c r="AC28" i="72"/>
  <c r="AD28" i="72"/>
  <c r="AE28" i="72"/>
  <c r="AF28" i="72"/>
  <c r="AG28" i="72"/>
  <c r="H29" i="72"/>
  <c r="I29" i="72"/>
  <c r="AI29" i="72" s="1"/>
  <c r="J29" i="72"/>
  <c r="K29" i="72"/>
  <c r="L29" i="72"/>
  <c r="M29" i="72"/>
  <c r="N29" i="72"/>
  <c r="O29" i="72"/>
  <c r="P29" i="72"/>
  <c r="Q29" i="72"/>
  <c r="AQ29" i="72" s="1"/>
  <c r="R29" i="72"/>
  <c r="S29" i="72"/>
  <c r="U29" i="72"/>
  <c r="V29" i="72"/>
  <c r="W29" i="72"/>
  <c r="X29" i="72"/>
  <c r="Y29" i="72"/>
  <c r="Z29" i="72"/>
  <c r="AM29" i="72" s="1"/>
  <c r="AA29" i="72"/>
  <c r="AB29" i="72"/>
  <c r="AC29" i="72"/>
  <c r="AD29" i="72"/>
  <c r="AE29" i="72"/>
  <c r="AF29" i="72"/>
  <c r="AG29" i="72"/>
  <c r="H30" i="72"/>
  <c r="AH30" i="72" s="1"/>
  <c r="I30" i="72"/>
  <c r="J30" i="72"/>
  <c r="AJ30" i="72" s="1"/>
  <c r="K30" i="72"/>
  <c r="L30" i="72"/>
  <c r="M30" i="72"/>
  <c r="N30" i="72"/>
  <c r="O30" i="72"/>
  <c r="AO30" i="72" s="1"/>
  <c r="AB30" i="72"/>
  <c r="P30" i="72"/>
  <c r="Q30" i="72"/>
  <c r="R30" i="72"/>
  <c r="S30" i="72"/>
  <c r="U30" i="72"/>
  <c r="V30" i="72"/>
  <c r="W30" i="72"/>
  <c r="X30" i="72"/>
  <c r="Y30" i="72"/>
  <c r="Z30" i="72"/>
  <c r="AA30" i="72"/>
  <c r="AC30" i="72"/>
  <c r="AD30" i="72"/>
  <c r="AE30" i="72"/>
  <c r="AF30" i="72"/>
  <c r="AS30" i="72" s="1"/>
  <c r="AG30" i="72"/>
  <c r="H31" i="72"/>
  <c r="I31" i="72"/>
  <c r="J31" i="72"/>
  <c r="K31" i="72"/>
  <c r="L31" i="72"/>
  <c r="Y31" i="72"/>
  <c r="M31" i="72"/>
  <c r="AM31" i="72" s="1"/>
  <c r="N31" i="72"/>
  <c r="O31" i="72"/>
  <c r="P31" i="72"/>
  <c r="Q31" i="72"/>
  <c r="AD31" i="72"/>
  <c r="R31" i="72"/>
  <c r="S31" i="72"/>
  <c r="U31" i="72"/>
  <c r="V31" i="72"/>
  <c r="W31" i="72"/>
  <c r="X31" i="72"/>
  <c r="Z31" i="72"/>
  <c r="AA31" i="72"/>
  <c r="AB31" i="72"/>
  <c r="AC31" i="72"/>
  <c r="AE31" i="72"/>
  <c r="AF31" i="72"/>
  <c r="AG31" i="72"/>
  <c r="H32" i="72"/>
  <c r="I32" i="72"/>
  <c r="J32" i="72"/>
  <c r="K32" i="72"/>
  <c r="L32" i="72"/>
  <c r="AL32" i="72" s="1"/>
  <c r="M32" i="72"/>
  <c r="N32" i="72"/>
  <c r="O32" i="72"/>
  <c r="P32" i="72"/>
  <c r="Q32" i="72"/>
  <c r="R32" i="72"/>
  <c r="S32" i="72"/>
  <c r="AS32" i="72" s="1"/>
  <c r="U32" i="72"/>
  <c r="V32" i="72"/>
  <c r="W32" i="72"/>
  <c r="X32" i="72"/>
  <c r="Y32" i="72"/>
  <c r="Z32" i="72"/>
  <c r="AA32" i="72"/>
  <c r="AB32" i="72"/>
  <c r="AC32" i="72"/>
  <c r="AD32" i="72"/>
  <c r="AE32" i="72"/>
  <c r="AF32" i="72"/>
  <c r="AG32" i="72"/>
  <c r="H33" i="72"/>
  <c r="I33" i="72"/>
  <c r="J33" i="72"/>
  <c r="AJ33" i="72" s="1"/>
  <c r="K33" i="72"/>
  <c r="L33" i="72"/>
  <c r="Y33" i="72"/>
  <c r="M33" i="72"/>
  <c r="N33" i="72"/>
  <c r="O33" i="72"/>
  <c r="P33" i="72"/>
  <c r="Q33" i="72"/>
  <c r="R33" i="72"/>
  <c r="AR33" i="72" s="1"/>
  <c r="S33" i="72"/>
  <c r="AS33" i="72" s="1"/>
  <c r="U33" i="72"/>
  <c r="V33" i="72"/>
  <c r="W33" i="72"/>
  <c r="X33" i="72"/>
  <c r="Z33" i="72"/>
  <c r="AA33" i="72"/>
  <c r="AN33" i="72" s="1"/>
  <c r="AB33" i="72"/>
  <c r="AC33" i="72"/>
  <c r="AD33" i="72"/>
  <c r="AE33" i="72"/>
  <c r="AF33" i="72"/>
  <c r="AG33" i="72"/>
  <c r="AK33" i="72"/>
  <c r="H34" i="72"/>
  <c r="I34" i="72"/>
  <c r="J34" i="72"/>
  <c r="K34" i="72"/>
  <c r="L34" i="72"/>
  <c r="M34" i="72"/>
  <c r="N34" i="72"/>
  <c r="O34" i="72"/>
  <c r="AO34" i="72" s="1"/>
  <c r="P34" i="72"/>
  <c r="Q34" i="72"/>
  <c r="R34" i="72"/>
  <c r="S34" i="72"/>
  <c r="U34" i="72"/>
  <c r="V34" i="72"/>
  <c r="W34" i="72"/>
  <c r="X34" i="72"/>
  <c r="AK34" i="72" s="1"/>
  <c r="Y34" i="72"/>
  <c r="Z34" i="72"/>
  <c r="AA34" i="72"/>
  <c r="AB34" i="72"/>
  <c r="AC34" i="72"/>
  <c r="AD34" i="72"/>
  <c r="AE34" i="72"/>
  <c r="AF34" i="72"/>
  <c r="AS34" i="72" s="1"/>
  <c r="AG34" i="72"/>
  <c r="H35" i="72"/>
  <c r="I35" i="72"/>
  <c r="J35" i="72"/>
  <c r="K35" i="72"/>
  <c r="L35" i="72"/>
  <c r="M35" i="72"/>
  <c r="N35" i="72"/>
  <c r="AN35" i="72" s="1"/>
  <c r="O35" i="72"/>
  <c r="P35" i="72"/>
  <c r="Q35" i="72"/>
  <c r="AD35" i="72"/>
  <c r="R35" i="72"/>
  <c r="S35" i="72"/>
  <c r="U35" i="72"/>
  <c r="V35" i="72"/>
  <c r="AI35" i="72" s="1"/>
  <c r="W35" i="72"/>
  <c r="X35" i="72"/>
  <c r="Y35" i="72"/>
  <c r="Z35" i="72"/>
  <c r="AA35" i="72"/>
  <c r="AB35" i="72"/>
  <c r="AC35" i="72"/>
  <c r="AE35" i="72"/>
  <c r="AR35" i="72" s="1"/>
  <c r="AF35" i="72"/>
  <c r="AG35" i="72"/>
  <c r="H36" i="72"/>
  <c r="I36" i="72"/>
  <c r="J36" i="72"/>
  <c r="K36" i="72"/>
  <c r="L36" i="72"/>
  <c r="AL36" i="72" s="1"/>
  <c r="M36" i="72"/>
  <c r="N36" i="72"/>
  <c r="O36" i="72"/>
  <c r="P36" i="72"/>
  <c r="AC36" i="72"/>
  <c r="Q36" i="72"/>
  <c r="R36" i="72"/>
  <c r="S36" i="72"/>
  <c r="U36" i="72"/>
  <c r="V36" i="72"/>
  <c r="W36" i="72"/>
  <c r="X36" i="72"/>
  <c r="AK36" i="72" s="1"/>
  <c r="Y36" i="72"/>
  <c r="Z36" i="72"/>
  <c r="AA36" i="72"/>
  <c r="AB36" i="72"/>
  <c r="AD36" i="72"/>
  <c r="AE36" i="72"/>
  <c r="AF36" i="72"/>
  <c r="AG36" i="72"/>
  <c r="H37" i="72"/>
  <c r="I37" i="72"/>
  <c r="J37" i="72"/>
  <c r="K37" i="72"/>
  <c r="L37" i="72"/>
  <c r="AL37" i="72" s="1"/>
  <c r="M37" i="72"/>
  <c r="N37" i="72"/>
  <c r="O37" i="72"/>
  <c r="P37" i="72"/>
  <c r="Q37" i="72"/>
  <c r="R37" i="72"/>
  <c r="S37" i="72"/>
  <c r="U37" i="72"/>
  <c r="V37" i="72"/>
  <c r="W37" i="72"/>
  <c r="X37" i="72"/>
  <c r="Y37" i="72"/>
  <c r="Z37" i="72"/>
  <c r="AA37" i="72"/>
  <c r="AB37" i="72"/>
  <c r="AC37" i="72"/>
  <c r="AD37" i="72"/>
  <c r="AE37" i="72"/>
  <c r="AR37" i="72" s="1"/>
  <c r="AF37" i="72"/>
  <c r="AG37" i="72"/>
  <c r="H38" i="72"/>
  <c r="I38" i="72"/>
  <c r="AI38" i="72" s="1"/>
  <c r="J38" i="72"/>
  <c r="K38" i="72"/>
  <c r="L38" i="72"/>
  <c r="M38" i="72"/>
  <c r="AM38" i="72" s="1"/>
  <c r="Z38" i="72"/>
  <c r="N38" i="72"/>
  <c r="O38" i="72"/>
  <c r="P38" i="72"/>
  <c r="Q38" i="72"/>
  <c r="R38" i="72"/>
  <c r="S38" i="72"/>
  <c r="U38" i="72"/>
  <c r="AH38" i="72" s="1"/>
  <c r="V38" i="72"/>
  <c r="W38" i="72"/>
  <c r="X38" i="72"/>
  <c r="Y38" i="72"/>
  <c r="AA38" i="72"/>
  <c r="AB38" i="72"/>
  <c r="AO38" i="72" s="1"/>
  <c r="AC38" i="72"/>
  <c r="AD38" i="72"/>
  <c r="AE38" i="72"/>
  <c r="AF38" i="72"/>
  <c r="AG38" i="72"/>
  <c r="H39" i="72"/>
  <c r="AH39" i="72" s="1"/>
  <c r="I39" i="72"/>
  <c r="J39" i="72"/>
  <c r="AJ39" i="72" s="1"/>
  <c r="K39" i="72"/>
  <c r="L39" i="72"/>
  <c r="M39" i="72"/>
  <c r="N39" i="72"/>
  <c r="AA39" i="72"/>
  <c r="O39" i="72"/>
  <c r="P39" i="72"/>
  <c r="AP39" i="72" s="1"/>
  <c r="Q39" i="72"/>
  <c r="AQ39" i="72" s="1"/>
  <c r="R39" i="72"/>
  <c r="S39" i="72"/>
  <c r="U39" i="72"/>
  <c r="V39" i="72"/>
  <c r="W39" i="72"/>
  <c r="X39" i="72"/>
  <c r="Y39" i="72"/>
  <c r="Z39" i="72"/>
  <c r="AM39" i="72" s="1"/>
  <c r="AB39" i="72"/>
  <c r="AC39" i="72"/>
  <c r="AD39" i="72"/>
  <c r="AE39" i="72"/>
  <c r="AF39" i="72"/>
  <c r="AG39" i="72"/>
  <c r="H40" i="72"/>
  <c r="I40" i="72"/>
  <c r="J40" i="72"/>
  <c r="K40" i="72"/>
  <c r="L40" i="72"/>
  <c r="M40" i="72"/>
  <c r="N40" i="72"/>
  <c r="O40" i="72"/>
  <c r="AO40" i="72" s="1"/>
  <c r="P40" i="72"/>
  <c r="Q40" i="72"/>
  <c r="R40" i="72"/>
  <c r="S40" i="72"/>
  <c r="AF40" i="72"/>
  <c r="U40" i="72"/>
  <c r="V40" i="72"/>
  <c r="W40" i="72"/>
  <c r="X40" i="72"/>
  <c r="Y40" i="72"/>
  <c r="Z40" i="72"/>
  <c r="AA40" i="72"/>
  <c r="AB40" i="72"/>
  <c r="AC40" i="72"/>
  <c r="AD40" i="72"/>
  <c r="AE40" i="72"/>
  <c r="AG40" i="72"/>
  <c r="H41" i="72"/>
  <c r="I41" i="72"/>
  <c r="J41" i="72"/>
  <c r="K41" i="72"/>
  <c r="L41" i="72"/>
  <c r="Y41" i="72"/>
  <c r="M41" i="72"/>
  <c r="N41" i="72"/>
  <c r="AA41" i="72"/>
  <c r="O41" i="72"/>
  <c r="P41" i="72"/>
  <c r="Q41" i="72"/>
  <c r="R41" i="72"/>
  <c r="S41" i="72"/>
  <c r="U41" i="72"/>
  <c r="V41" i="72"/>
  <c r="W41" i="72"/>
  <c r="X41" i="72"/>
  <c r="Z41" i="72"/>
  <c r="AB41" i="72"/>
  <c r="AC41" i="72"/>
  <c r="AD41" i="72"/>
  <c r="AE41" i="72"/>
  <c r="AF41" i="72"/>
  <c r="AG41" i="72"/>
  <c r="H42" i="72"/>
  <c r="I42" i="72"/>
  <c r="AI42" i="72" s="1"/>
  <c r="J42" i="72"/>
  <c r="K42" i="72"/>
  <c r="L42" i="72"/>
  <c r="AL42" i="72" s="1"/>
  <c r="M42" i="72"/>
  <c r="N42" i="72"/>
  <c r="O42" i="72"/>
  <c r="AO42" i="72" s="1"/>
  <c r="P42" i="72"/>
  <c r="Q42" i="72"/>
  <c r="R42" i="72"/>
  <c r="S42" i="72"/>
  <c r="AS42" i="72" s="1"/>
  <c r="U42" i="72"/>
  <c r="V42" i="72"/>
  <c r="W42" i="72"/>
  <c r="X42" i="72"/>
  <c r="Y42" i="72"/>
  <c r="Z42" i="72"/>
  <c r="AA42" i="72"/>
  <c r="AB42" i="72"/>
  <c r="AC42" i="72"/>
  <c r="AD42" i="72"/>
  <c r="AE42" i="72"/>
  <c r="AR42" i="72" s="1"/>
  <c r="AF42" i="72"/>
  <c r="AG42" i="72"/>
  <c r="H43" i="72"/>
  <c r="I43" i="72"/>
  <c r="V43" i="72"/>
  <c r="J43" i="72"/>
  <c r="K43" i="72"/>
  <c r="AK43" i="72" s="1"/>
  <c r="L43" i="72"/>
  <c r="Y43" i="72"/>
  <c r="M43" i="72"/>
  <c r="N43" i="72"/>
  <c r="O43" i="72"/>
  <c r="AB43" i="72"/>
  <c r="P43" i="72"/>
  <c r="Q43" i="72"/>
  <c r="R43" i="72"/>
  <c r="S43" i="72"/>
  <c r="AS43" i="72" s="1"/>
  <c r="U43" i="72"/>
  <c r="W43" i="72"/>
  <c r="X43" i="72"/>
  <c r="Z43" i="72"/>
  <c r="AA43" i="72"/>
  <c r="AC43" i="72"/>
  <c r="AD43" i="72"/>
  <c r="AE43" i="72"/>
  <c r="AF43" i="72"/>
  <c r="AG43" i="72"/>
  <c r="H44" i="72"/>
  <c r="I44" i="72"/>
  <c r="J44" i="72"/>
  <c r="W44" i="72"/>
  <c r="K44" i="72"/>
  <c r="L44" i="72"/>
  <c r="M44" i="72"/>
  <c r="N44" i="72"/>
  <c r="O44" i="72"/>
  <c r="P44" i="72"/>
  <c r="Q44" i="72"/>
  <c r="R44" i="72"/>
  <c r="AE44" i="72"/>
  <c r="S44" i="72"/>
  <c r="U44" i="72"/>
  <c r="V44" i="72"/>
  <c r="X44" i="72"/>
  <c r="Y44" i="72"/>
  <c r="Z44" i="72"/>
  <c r="AA44" i="72"/>
  <c r="AB44" i="72"/>
  <c r="AC44" i="72"/>
  <c r="AD44" i="72"/>
  <c r="AF44" i="72"/>
  <c r="AG44" i="72"/>
  <c r="H45" i="72"/>
  <c r="I45" i="72"/>
  <c r="J45" i="72"/>
  <c r="K45" i="72"/>
  <c r="L45" i="72"/>
  <c r="M45" i="72"/>
  <c r="N45" i="72"/>
  <c r="AN45" i="72" s="1"/>
  <c r="O45" i="72"/>
  <c r="P45" i="72"/>
  <c r="Q45" i="72"/>
  <c r="AD45" i="72"/>
  <c r="R45" i="72"/>
  <c r="S45" i="72"/>
  <c r="AS45" i="72" s="1"/>
  <c r="U45" i="72"/>
  <c r="V45" i="72"/>
  <c r="AI45" i="72" s="1"/>
  <c r="W45" i="72"/>
  <c r="X45" i="72"/>
  <c r="Y45" i="72"/>
  <c r="Z45" i="72"/>
  <c r="AA45" i="72"/>
  <c r="AB45" i="72"/>
  <c r="AC45" i="72"/>
  <c r="AE45" i="72"/>
  <c r="AF45" i="72"/>
  <c r="AG45" i="72"/>
  <c r="H46" i="72"/>
  <c r="I46" i="72"/>
  <c r="J46" i="72"/>
  <c r="K46" i="72"/>
  <c r="AK46" i="72" s="1"/>
  <c r="L46" i="72"/>
  <c r="M46" i="72"/>
  <c r="N46" i="72"/>
  <c r="AA46" i="72"/>
  <c r="O46" i="72"/>
  <c r="P46" i="72"/>
  <c r="Q46" i="72"/>
  <c r="R46" i="72"/>
  <c r="S46" i="72"/>
  <c r="AS46" i="72" s="1"/>
  <c r="U46" i="72"/>
  <c r="AH46" i="72" s="1"/>
  <c r="V46" i="72"/>
  <c r="W46" i="72"/>
  <c r="X46" i="72"/>
  <c r="Y46" i="72"/>
  <c r="Z46" i="72"/>
  <c r="AB46" i="72"/>
  <c r="AC46" i="72"/>
  <c r="AD46" i="72"/>
  <c r="AE46" i="72"/>
  <c r="AF46" i="72"/>
  <c r="AG46" i="72"/>
  <c r="H47" i="72"/>
  <c r="I47" i="72"/>
  <c r="J47" i="72"/>
  <c r="K47" i="72"/>
  <c r="X47" i="72"/>
  <c r="L47" i="72"/>
  <c r="M47" i="72"/>
  <c r="N47" i="72"/>
  <c r="O47" i="72"/>
  <c r="AB47" i="72"/>
  <c r="P47" i="72"/>
  <c r="AP47" i="72" s="1"/>
  <c r="Q47" i="72"/>
  <c r="R47" i="72"/>
  <c r="S47" i="72"/>
  <c r="U47" i="72"/>
  <c r="AH47" i="72" s="1"/>
  <c r="V47" i="72"/>
  <c r="W47" i="72"/>
  <c r="Y47" i="72"/>
  <c r="Z47" i="72"/>
  <c r="AA47" i="72"/>
  <c r="AC47" i="72"/>
  <c r="AD47" i="72"/>
  <c r="AE47" i="72"/>
  <c r="AF47" i="72"/>
  <c r="AG47" i="72"/>
  <c r="H48" i="72"/>
  <c r="I48" i="72"/>
  <c r="J48" i="72"/>
  <c r="K48" i="72"/>
  <c r="X48" i="72"/>
  <c r="L48" i="72"/>
  <c r="M48" i="72"/>
  <c r="N48" i="72"/>
  <c r="O48" i="72"/>
  <c r="AB48" i="72"/>
  <c r="P48" i="72"/>
  <c r="Q48" i="72"/>
  <c r="R48" i="72"/>
  <c r="S48" i="72"/>
  <c r="U48" i="72"/>
  <c r="V48" i="72"/>
  <c r="W48" i="72"/>
  <c r="Y48" i="72"/>
  <c r="Z48" i="72"/>
  <c r="AA48" i="72"/>
  <c r="AC48" i="72"/>
  <c r="AD48" i="72"/>
  <c r="AE48" i="72"/>
  <c r="AF48" i="72"/>
  <c r="AG48" i="72"/>
  <c r="AN48" i="72"/>
  <c r="H49" i="72"/>
  <c r="I49" i="72"/>
  <c r="J49" i="72"/>
  <c r="K49" i="72"/>
  <c r="L49" i="72"/>
  <c r="M49" i="72"/>
  <c r="N49" i="72"/>
  <c r="O49" i="72"/>
  <c r="AO49" i="72" s="1"/>
  <c r="P49" i="72"/>
  <c r="Q49" i="72"/>
  <c r="AQ49" i="72" s="1"/>
  <c r="R49" i="72"/>
  <c r="S49" i="72"/>
  <c r="U49" i="72"/>
  <c r="V49" i="72"/>
  <c r="W49" i="72"/>
  <c r="X49" i="72"/>
  <c r="Y49" i="72"/>
  <c r="AL49" i="72" s="1"/>
  <c r="Z49" i="72"/>
  <c r="AA49" i="72"/>
  <c r="AB49" i="72"/>
  <c r="AC49" i="72"/>
  <c r="AD49" i="72"/>
  <c r="AE49" i="72"/>
  <c r="AF49" i="72"/>
  <c r="AS49" i="72" s="1"/>
  <c r="AG49" i="72"/>
  <c r="AI49" i="72"/>
  <c r="H50" i="72"/>
  <c r="I50" i="72"/>
  <c r="J50" i="72"/>
  <c r="K50" i="72"/>
  <c r="L50" i="72"/>
  <c r="AL50" i="72" s="1"/>
  <c r="M50" i="72"/>
  <c r="N50" i="72"/>
  <c r="O50" i="72"/>
  <c r="P50" i="72"/>
  <c r="Q50" i="72"/>
  <c r="R50" i="72"/>
  <c r="S50" i="72"/>
  <c r="U50" i="72"/>
  <c r="V50" i="72"/>
  <c r="AI50" i="72" s="1"/>
  <c r="W50" i="72"/>
  <c r="X50" i="72"/>
  <c r="AK50" i="72" s="1"/>
  <c r="Y50" i="72"/>
  <c r="Z50" i="72"/>
  <c r="AA50" i="72"/>
  <c r="AB50" i="72"/>
  <c r="AC50" i="72"/>
  <c r="AP50" i="72" s="1"/>
  <c r="AD50" i="72"/>
  <c r="AE50" i="72"/>
  <c r="AF50" i="72"/>
  <c r="AG50" i="72"/>
  <c r="H51" i="72"/>
  <c r="I51" i="72"/>
  <c r="J51" i="72"/>
  <c r="K51" i="72"/>
  <c r="AK51" i="72" s="1"/>
  <c r="L51" i="72"/>
  <c r="M51" i="72"/>
  <c r="Z51" i="72"/>
  <c r="N51" i="72"/>
  <c r="O51" i="72"/>
  <c r="P51" i="72"/>
  <c r="Q51" i="72"/>
  <c r="AD51" i="72"/>
  <c r="AQ51" i="72" s="1"/>
  <c r="R51" i="72"/>
  <c r="S51" i="72"/>
  <c r="U51" i="72"/>
  <c r="AH51" i="72" s="1"/>
  <c r="V51" i="72"/>
  <c r="AI51" i="72" s="1"/>
  <c r="W51" i="72"/>
  <c r="X51" i="72"/>
  <c r="Y51" i="72"/>
  <c r="AA51" i="72"/>
  <c r="AN51" i="72" s="1"/>
  <c r="AB51" i="72"/>
  <c r="AC51" i="72"/>
  <c r="AP51" i="72" s="1"/>
  <c r="AE51" i="72"/>
  <c r="AF51" i="72"/>
  <c r="AG51" i="72"/>
  <c r="H52" i="72"/>
  <c r="I52" i="72"/>
  <c r="J52" i="72"/>
  <c r="AJ52" i="72" s="1"/>
  <c r="K52" i="72"/>
  <c r="AK52" i="72" s="1"/>
  <c r="L52" i="72"/>
  <c r="M52" i="72"/>
  <c r="N52" i="72"/>
  <c r="O52" i="72"/>
  <c r="P52" i="72"/>
  <c r="Q52" i="72"/>
  <c r="R52" i="72"/>
  <c r="AR52" i="72" s="1"/>
  <c r="S52" i="72"/>
  <c r="AS52" i="72" s="1"/>
  <c r="AF52" i="72"/>
  <c r="U52" i="72"/>
  <c r="V52" i="72"/>
  <c r="W52" i="72"/>
  <c r="X52" i="72"/>
  <c r="Y52" i="72"/>
  <c r="Z52" i="72"/>
  <c r="AA52" i="72"/>
  <c r="AB52" i="72"/>
  <c r="AC52" i="72"/>
  <c r="AD52" i="72"/>
  <c r="AE52" i="72"/>
  <c r="AG52" i="72"/>
  <c r="H53" i="72"/>
  <c r="I53" i="72"/>
  <c r="AI53" i="72" s="1"/>
  <c r="J53" i="72"/>
  <c r="K53" i="72"/>
  <c r="L53" i="72"/>
  <c r="M53" i="72"/>
  <c r="N53" i="72"/>
  <c r="O53" i="72"/>
  <c r="P53" i="72"/>
  <c r="Q53" i="72"/>
  <c r="R53" i="72"/>
  <c r="S53" i="72"/>
  <c r="U53" i="72"/>
  <c r="V53" i="72"/>
  <c r="W53" i="72"/>
  <c r="X53" i="72"/>
  <c r="Y53" i="72"/>
  <c r="Z53" i="72"/>
  <c r="AA53" i="72"/>
  <c r="AB53" i="72"/>
  <c r="AC53" i="72"/>
  <c r="AD53" i="72"/>
  <c r="AE53" i="72"/>
  <c r="AF53" i="72"/>
  <c r="AG53" i="72"/>
  <c r="H54" i="72"/>
  <c r="I54" i="72"/>
  <c r="J54" i="72"/>
  <c r="K54" i="72"/>
  <c r="L54" i="72"/>
  <c r="M54" i="72"/>
  <c r="N54" i="72"/>
  <c r="O54" i="72"/>
  <c r="P54" i="72"/>
  <c r="AP54" i="72" s="1"/>
  <c r="Q54" i="72"/>
  <c r="AD54" i="72"/>
  <c r="R54" i="72"/>
  <c r="AR54" i="72" s="1"/>
  <c r="S54" i="72"/>
  <c r="U54" i="72"/>
  <c r="V54" i="72"/>
  <c r="W54" i="72"/>
  <c r="X54" i="72"/>
  <c r="Y54" i="72"/>
  <c r="Z54" i="72"/>
  <c r="AA54" i="72"/>
  <c r="AB54" i="72"/>
  <c r="AC54" i="72"/>
  <c r="AE54" i="72"/>
  <c r="AF54" i="72"/>
  <c r="AG54" i="72"/>
  <c r="H55" i="72"/>
  <c r="I55" i="72"/>
  <c r="J55" i="72"/>
  <c r="K55" i="72"/>
  <c r="L55" i="72"/>
  <c r="M55" i="72"/>
  <c r="N55" i="72"/>
  <c r="O55" i="72"/>
  <c r="P55" i="72"/>
  <c r="AC55" i="72"/>
  <c r="Q55" i="72"/>
  <c r="AQ55" i="72" s="1"/>
  <c r="R55" i="72"/>
  <c r="S55" i="72"/>
  <c r="U55" i="72"/>
  <c r="V55" i="72"/>
  <c r="W55" i="72"/>
  <c r="X55" i="72"/>
  <c r="Y55" i="72"/>
  <c r="Z55" i="72"/>
  <c r="AA55" i="72"/>
  <c r="AB55" i="72"/>
  <c r="AD55" i="72"/>
  <c r="AE55" i="72"/>
  <c r="AF55" i="72"/>
  <c r="AG55" i="72"/>
  <c r="H56" i="72"/>
  <c r="I56" i="72"/>
  <c r="AI56" i="72" s="1"/>
  <c r="J56" i="72"/>
  <c r="K56" i="72"/>
  <c r="L56" i="72"/>
  <c r="M56" i="72"/>
  <c r="N56" i="72"/>
  <c r="O56" i="72"/>
  <c r="P56" i="72"/>
  <c r="AP56" i="72" s="1"/>
  <c r="Q56" i="72"/>
  <c r="R56" i="72"/>
  <c r="S56" i="72"/>
  <c r="U56" i="72"/>
  <c r="V56" i="72"/>
  <c r="W56" i="72"/>
  <c r="AJ56" i="72" s="1"/>
  <c r="X56" i="72"/>
  <c r="Y56" i="72"/>
  <c r="Z56" i="72"/>
  <c r="AA56" i="72"/>
  <c r="AB56" i="72"/>
  <c r="AC56" i="72"/>
  <c r="AD56" i="72"/>
  <c r="AE56" i="72"/>
  <c r="AR56" i="72" s="1"/>
  <c r="AF56" i="72"/>
  <c r="AG56" i="72"/>
  <c r="H57" i="72"/>
  <c r="I57" i="72"/>
  <c r="J57" i="72"/>
  <c r="K57" i="72"/>
  <c r="L57" i="72"/>
  <c r="M57" i="72"/>
  <c r="AM57" i="72" s="1"/>
  <c r="N57" i="72"/>
  <c r="O57" i="72"/>
  <c r="AB57" i="72"/>
  <c r="P57" i="72"/>
  <c r="Q57" i="72"/>
  <c r="AD57" i="72"/>
  <c r="R57" i="72"/>
  <c r="S57" i="72"/>
  <c r="AS57" i="72" s="1"/>
  <c r="U57" i="72"/>
  <c r="AH57" i="72" s="1"/>
  <c r="V57" i="72"/>
  <c r="W57" i="72"/>
  <c r="X57" i="72"/>
  <c r="Y57" i="72"/>
  <c r="Z57" i="72"/>
  <c r="AA57" i="72"/>
  <c r="AC57" i="72"/>
  <c r="AE57" i="72"/>
  <c r="AR57" i="72" s="1"/>
  <c r="AF57" i="72"/>
  <c r="AG57" i="72"/>
  <c r="H58" i="72"/>
  <c r="I58" i="72"/>
  <c r="J58" i="72"/>
  <c r="AJ58" i="72" s="1"/>
  <c r="K58" i="72"/>
  <c r="L58" i="72"/>
  <c r="Y58" i="72"/>
  <c r="M58" i="72"/>
  <c r="N58" i="72"/>
  <c r="O58" i="72"/>
  <c r="P58" i="72"/>
  <c r="Q58" i="72"/>
  <c r="R58" i="72"/>
  <c r="S58" i="72"/>
  <c r="AS58" i="72" s="1"/>
  <c r="U58" i="72"/>
  <c r="V58" i="72"/>
  <c r="W58" i="72"/>
  <c r="X58" i="72"/>
  <c r="Z58" i="72"/>
  <c r="AA58" i="72"/>
  <c r="AB58" i="72"/>
  <c r="AC58" i="72"/>
  <c r="AD58" i="72"/>
  <c r="AE58" i="72"/>
  <c r="AF58" i="72"/>
  <c r="AG58" i="72"/>
  <c r="H14" i="71"/>
  <c r="I14" i="71"/>
  <c r="J14" i="71"/>
  <c r="AJ14" i="71" s="1"/>
  <c r="K14" i="71"/>
  <c r="L14" i="71"/>
  <c r="M14" i="71"/>
  <c r="N14" i="71"/>
  <c r="O14" i="71"/>
  <c r="P14" i="71"/>
  <c r="Q14" i="71"/>
  <c r="R14" i="71"/>
  <c r="AR14" i="71" s="1"/>
  <c r="S14" i="71"/>
  <c r="U14" i="71"/>
  <c r="V14" i="71"/>
  <c r="W14" i="71"/>
  <c r="X14" i="71"/>
  <c r="Y14" i="71"/>
  <c r="Z14" i="71"/>
  <c r="AA14" i="71"/>
  <c r="AN14" i="71" s="1"/>
  <c r="AB14" i="71"/>
  <c r="AC14" i="71"/>
  <c r="AD14" i="71"/>
  <c r="AE14" i="71"/>
  <c r="AF14" i="71"/>
  <c r="AG14" i="71"/>
  <c r="H15" i="71"/>
  <c r="I15" i="71"/>
  <c r="AI15" i="71" s="1"/>
  <c r="J15" i="71"/>
  <c r="K15" i="71"/>
  <c r="L15" i="71"/>
  <c r="M15" i="71"/>
  <c r="N15" i="71"/>
  <c r="O15" i="71"/>
  <c r="P15" i="71"/>
  <c r="AP15" i="71" s="1"/>
  <c r="Q15" i="71"/>
  <c r="R15" i="71"/>
  <c r="S15" i="71"/>
  <c r="U15" i="71"/>
  <c r="V15" i="71"/>
  <c r="W15" i="71"/>
  <c r="X15" i="71"/>
  <c r="Y15" i="71"/>
  <c r="Z15" i="71"/>
  <c r="AA15" i="71"/>
  <c r="AB15" i="71"/>
  <c r="AC15" i="71"/>
  <c r="AD15" i="71"/>
  <c r="AE15" i="71"/>
  <c r="AF15" i="71"/>
  <c r="AG15" i="71"/>
  <c r="H16" i="71"/>
  <c r="I16" i="71"/>
  <c r="J16" i="71"/>
  <c r="K16" i="71"/>
  <c r="L16" i="71"/>
  <c r="M16" i="71"/>
  <c r="N16" i="71"/>
  <c r="O16" i="71"/>
  <c r="AO16" i="71" s="1"/>
  <c r="P16" i="71"/>
  <c r="Q16" i="71"/>
  <c r="AD16" i="71"/>
  <c r="R16" i="71"/>
  <c r="S16" i="71"/>
  <c r="U16" i="71"/>
  <c r="V16" i="71"/>
  <c r="W16" i="71"/>
  <c r="X16" i="71"/>
  <c r="Y16" i="71"/>
  <c r="Z16" i="71"/>
  <c r="AA16" i="71"/>
  <c r="AB16" i="71"/>
  <c r="AC16" i="71"/>
  <c r="AE16" i="71"/>
  <c r="AR16" i="71" s="1"/>
  <c r="AF16" i="71"/>
  <c r="AG16" i="71"/>
  <c r="H17" i="71"/>
  <c r="AH17" i="71" s="1"/>
  <c r="I17" i="71"/>
  <c r="J17" i="71"/>
  <c r="K17" i="71"/>
  <c r="L17" i="71"/>
  <c r="AL17" i="71" s="1"/>
  <c r="Y17" i="71"/>
  <c r="M17" i="71"/>
  <c r="N17" i="71"/>
  <c r="O17" i="71"/>
  <c r="P17" i="71"/>
  <c r="Q17" i="71"/>
  <c r="R17" i="71"/>
  <c r="S17" i="71"/>
  <c r="U17" i="71"/>
  <c r="V17" i="71"/>
  <c r="W17" i="71"/>
  <c r="X17" i="71"/>
  <c r="Z17" i="71"/>
  <c r="AA17" i="71"/>
  <c r="AB17" i="71"/>
  <c r="AC17" i="71"/>
  <c r="AD17" i="71"/>
  <c r="AE17" i="71"/>
  <c r="AF17" i="71"/>
  <c r="AG17" i="71"/>
  <c r="H18" i="71"/>
  <c r="I18" i="71"/>
  <c r="J18" i="71"/>
  <c r="K18" i="71"/>
  <c r="L18" i="71"/>
  <c r="M18" i="71"/>
  <c r="N18" i="71"/>
  <c r="O18" i="71"/>
  <c r="P18" i="71"/>
  <c r="Q18" i="71"/>
  <c r="R18" i="71"/>
  <c r="S18" i="71"/>
  <c r="U18" i="71"/>
  <c r="V18" i="71"/>
  <c r="W18" i="71"/>
  <c r="X18" i="71"/>
  <c r="Y18" i="71"/>
  <c r="Z18" i="71"/>
  <c r="AA18" i="71"/>
  <c r="AB18" i="71"/>
  <c r="AC18" i="71"/>
  <c r="AD18" i="71"/>
  <c r="AE18" i="71"/>
  <c r="AF18" i="71"/>
  <c r="AG18" i="71"/>
  <c r="H19" i="71"/>
  <c r="I19" i="71"/>
  <c r="J19" i="71"/>
  <c r="K19" i="71"/>
  <c r="L19" i="71"/>
  <c r="AL19" i="71" s="1"/>
  <c r="M19" i="71"/>
  <c r="N19" i="71"/>
  <c r="O19" i="71"/>
  <c r="P19" i="71"/>
  <c r="Q19" i="71"/>
  <c r="R19" i="71"/>
  <c r="S19" i="71"/>
  <c r="U19" i="71"/>
  <c r="V19" i="71"/>
  <c r="W19" i="71"/>
  <c r="X19" i="71"/>
  <c r="Y19" i="71"/>
  <c r="Z19" i="71"/>
  <c r="AA19" i="71"/>
  <c r="AB19" i="71"/>
  <c r="AC19" i="71"/>
  <c r="AD19" i="71"/>
  <c r="AE19" i="71"/>
  <c r="AF19" i="71"/>
  <c r="AG19" i="71"/>
  <c r="H20" i="71"/>
  <c r="I20" i="71"/>
  <c r="J20" i="71"/>
  <c r="K20" i="71"/>
  <c r="L20" i="71"/>
  <c r="M20" i="71"/>
  <c r="AM20" i="71" s="1"/>
  <c r="N20" i="71"/>
  <c r="O20" i="71"/>
  <c r="P20" i="71"/>
  <c r="Q20" i="71"/>
  <c r="R20" i="71"/>
  <c r="S20" i="71"/>
  <c r="U20" i="71"/>
  <c r="V20" i="71"/>
  <c r="W20" i="71"/>
  <c r="X20" i="71"/>
  <c r="Y20" i="71"/>
  <c r="Z20" i="71"/>
  <c r="AA20" i="71"/>
  <c r="AB20" i="71"/>
  <c r="AC20" i="71"/>
  <c r="AD20" i="71"/>
  <c r="AE20" i="71"/>
  <c r="AF20" i="71"/>
  <c r="AG20" i="71"/>
  <c r="H21" i="71"/>
  <c r="I21" i="71"/>
  <c r="J21" i="71"/>
  <c r="K21" i="71"/>
  <c r="L21" i="71"/>
  <c r="Y21" i="71"/>
  <c r="M21" i="71"/>
  <c r="N21" i="71"/>
  <c r="O21" i="71"/>
  <c r="P21" i="71"/>
  <c r="Q21" i="71"/>
  <c r="R21" i="71"/>
  <c r="S21" i="71"/>
  <c r="U21" i="71"/>
  <c r="V21" i="71"/>
  <c r="AI21" i="71" s="1"/>
  <c r="W21" i="71"/>
  <c r="X21" i="71"/>
  <c r="AK21" i="71" s="1"/>
  <c r="Z21" i="71"/>
  <c r="AA21" i="71"/>
  <c r="AB21" i="71"/>
  <c r="AC21" i="71"/>
  <c r="AD21" i="71"/>
  <c r="AE21" i="71"/>
  <c r="AF21" i="71"/>
  <c r="AG21" i="71"/>
  <c r="H22" i="71"/>
  <c r="I22" i="71"/>
  <c r="J22" i="71"/>
  <c r="K22" i="71"/>
  <c r="L22" i="71"/>
  <c r="M22" i="71"/>
  <c r="N22" i="71"/>
  <c r="O22" i="71"/>
  <c r="AB22" i="71"/>
  <c r="P22" i="71"/>
  <c r="Q22" i="71"/>
  <c r="R22" i="71"/>
  <c r="S22" i="71"/>
  <c r="U22" i="71"/>
  <c r="V22" i="71"/>
  <c r="W22" i="71"/>
  <c r="X22" i="71"/>
  <c r="Y22" i="71"/>
  <c r="Z22" i="71"/>
  <c r="AA22" i="71"/>
  <c r="AC22" i="71"/>
  <c r="AD22" i="71"/>
  <c r="AE22" i="71"/>
  <c r="AF22" i="71"/>
  <c r="AG22" i="71"/>
  <c r="H23" i="71"/>
  <c r="I23" i="71"/>
  <c r="J23" i="71"/>
  <c r="K23" i="71"/>
  <c r="L23" i="71"/>
  <c r="M23" i="71"/>
  <c r="N23" i="71"/>
  <c r="AN23" i="71" s="1"/>
  <c r="AA23" i="71"/>
  <c r="O23" i="71"/>
  <c r="P23" i="71"/>
  <c r="Q23" i="71"/>
  <c r="R23" i="71"/>
  <c r="S23" i="71"/>
  <c r="U23" i="71"/>
  <c r="V23" i="71"/>
  <c r="W23" i="71"/>
  <c r="X23" i="71"/>
  <c r="Y23" i="71"/>
  <c r="Z23" i="71"/>
  <c r="AB23" i="71"/>
  <c r="AC23" i="71"/>
  <c r="AD23" i="71"/>
  <c r="AE23" i="71"/>
  <c r="AF23" i="71"/>
  <c r="AG23" i="71"/>
  <c r="H24" i="71"/>
  <c r="I24" i="71"/>
  <c r="J24" i="71"/>
  <c r="K24" i="71"/>
  <c r="L24" i="71"/>
  <c r="M24" i="71"/>
  <c r="N24" i="71"/>
  <c r="O24" i="71"/>
  <c r="P24" i="71"/>
  <c r="Q24" i="71"/>
  <c r="R24" i="71"/>
  <c r="S24" i="71"/>
  <c r="U24" i="71"/>
  <c r="V24" i="71"/>
  <c r="W24" i="71"/>
  <c r="X24" i="71"/>
  <c r="Y24" i="71"/>
  <c r="Z24" i="71"/>
  <c r="AA24" i="71"/>
  <c r="AB24" i="71"/>
  <c r="AC24" i="71"/>
  <c r="AD24" i="71"/>
  <c r="AE24" i="71"/>
  <c r="AF24" i="71"/>
  <c r="AG24" i="71"/>
  <c r="H25" i="71"/>
  <c r="I25" i="71"/>
  <c r="J25" i="71"/>
  <c r="K25" i="71"/>
  <c r="L25" i="71"/>
  <c r="M25" i="71"/>
  <c r="N25" i="71"/>
  <c r="O25" i="71"/>
  <c r="P25" i="71"/>
  <c r="Q25" i="71"/>
  <c r="R25" i="71"/>
  <c r="S25" i="71"/>
  <c r="U25" i="71"/>
  <c r="V25" i="71"/>
  <c r="W25" i="71"/>
  <c r="X25" i="71"/>
  <c r="Y25" i="71"/>
  <c r="Z25" i="71"/>
  <c r="AA25" i="71"/>
  <c r="AB25" i="71"/>
  <c r="AC25" i="71"/>
  <c r="AD25" i="71"/>
  <c r="AE25" i="71"/>
  <c r="AF25" i="71"/>
  <c r="AG25" i="71"/>
  <c r="H26" i="71"/>
  <c r="I26" i="71"/>
  <c r="J26" i="71"/>
  <c r="K26" i="71"/>
  <c r="L26" i="71"/>
  <c r="M26" i="71"/>
  <c r="N26" i="71"/>
  <c r="O26" i="71"/>
  <c r="P26" i="71"/>
  <c r="Q26" i="71"/>
  <c r="R26" i="71"/>
  <c r="S26" i="71"/>
  <c r="U26" i="71"/>
  <c r="V26" i="71"/>
  <c r="W26" i="71"/>
  <c r="X26" i="71"/>
  <c r="Y26" i="71"/>
  <c r="Z26" i="71"/>
  <c r="AA26" i="71"/>
  <c r="AB26" i="71"/>
  <c r="AC26" i="71"/>
  <c r="AD26" i="71"/>
  <c r="AE26" i="71"/>
  <c r="AF26" i="71"/>
  <c r="AG26" i="71"/>
  <c r="H27" i="71"/>
  <c r="I27" i="71"/>
  <c r="J27" i="71"/>
  <c r="K27" i="71"/>
  <c r="L27" i="71"/>
  <c r="M27" i="71"/>
  <c r="N27" i="71"/>
  <c r="O27" i="71"/>
  <c r="P27" i="71"/>
  <c r="Q27" i="71"/>
  <c r="R27" i="71"/>
  <c r="AE27" i="71"/>
  <c r="S27" i="71"/>
  <c r="U27" i="71"/>
  <c r="V27" i="71"/>
  <c r="W27" i="71"/>
  <c r="X27" i="71"/>
  <c r="Y27" i="71"/>
  <c r="Z27" i="71"/>
  <c r="AA27" i="71"/>
  <c r="AB27" i="71"/>
  <c r="AO27" i="71" s="1"/>
  <c r="AC27" i="71"/>
  <c r="AD27" i="71"/>
  <c r="AF27" i="71"/>
  <c r="AG27" i="71"/>
  <c r="H28" i="71"/>
  <c r="I28" i="71"/>
  <c r="J28" i="71"/>
  <c r="K28" i="71"/>
  <c r="L28" i="71"/>
  <c r="M28" i="71"/>
  <c r="N28" i="71"/>
  <c r="O28" i="71"/>
  <c r="P28" i="71"/>
  <c r="Q28" i="71"/>
  <c r="AQ28" i="71" s="1"/>
  <c r="AD28" i="71"/>
  <c r="R28" i="71"/>
  <c r="S28" i="71"/>
  <c r="U28" i="71"/>
  <c r="V28" i="71"/>
  <c r="W28" i="71"/>
  <c r="X28" i="71"/>
  <c r="Y28" i="71"/>
  <c r="AL28" i="71" s="1"/>
  <c r="Z28" i="71"/>
  <c r="AA28" i="71"/>
  <c r="AB28" i="71"/>
  <c r="AC28" i="71"/>
  <c r="AE28" i="71"/>
  <c r="AF28" i="71"/>
  <c r="AG28" i="71"/>
  <c r="H29" i="71"/>
  <c r="I29" i="71"/>
  <c r="J29" i="71"/>
  <c r="K29" i="71"/>
  <c r="L29" i="71"/>
  <c r="M29" i="71"/>
  <c r="N29" i="71"/>
  <c r="O29" i="71"/>
  <c r="P29" i="71"/>
  <c r="Q29" i="71"/>
  <c r="R29" i="71"/>
  <c r="S29" i="71"/>
  <c r="U29" i="71"/>
  <c r="V29" i="71"/>
  <c r="W29" i="71"/>
  <c r="X29" i="71"/>
  <c r="Y29" i="71"/>
  <c r="Z29" i="71"/>
  <c r="AA29" i="71"/>
  <c r="AB29" i="71"/>
  <c r="AC29" i="71"/>
  <c r="AD29" i="71"/>
  <c r="AE29" i="71"/>
  <c r="AF29" i="71"/>
  <c r="AG29" i="71"/>
  <c r="H30" i="71"/>
  <c r="I30" i="71"/>
  <c r="J30" i="71"/>
  <c r="K30" i="71"/>
  <c r="L30" i="71"/>
  <c r="Y30" i="71"/>
  <c r="M30" i="71"/>
  <c r="N30" i="71"/>
  <c r="AN30" i="71" s="1"/>
  <c r="O30" i="71"/>
  <c r="P30" i="71"/>
  <c r="Q30" i="71"/>
  <c r="R30" i="71"/>
  <c r="S30" i="71"/>
  <c r="U30" i="71"/>
  <c r="V30" i="71"/>
  <c r="AI30" i="71" s="1"/>
  <c r="W30" i="71"/>
  <c r="X30" i="71"/>
  <c r="Z30" i="71"/>
  <c r="AA30" i="71"/>
  <c r="AB30" i="71"/>
  <c r="AC30" i="71"/>
  <c r="AD30" i="71"/>
  <c r="AE30" i="71"/>
  <c r="AF30" i="71"/>
  <c r="AG30" i="71"/>
  <c r="H31" i="71"/>
  <c r="I31" i="71"/>
  <c r="J31" i="71"/>
  <c r="K31" i="71"/>
  <c r="L31" i="71"/>
  <c r="AL31" i="71" s="1"/>
  <c r="M31" i="71"/>
  <c r="Z31" i="71"/>
  <c r="N31" i="71"/>
  <c r="O31" i="71"/>
  <c r="P31" i="71"/>
  <c r="Q31" i="71"/>
  <c r="R31" i="71"/>
  <c r="S31" i="71"/>
  <c r="U31" i="71"/>
  <c r="V31" i="71"/>
  <c r="W31" i="71"/>
  <c r="X31" i="71"/>
  <c r="Y31" i="71"/>
  <c r="AA31" i="71"/>
  <c r="AB31" i="71"/>
  <c r="AC31" i="71"/>
  <c r="AD31" i="71"/>
  <c r="AE31" i="71"/>
  <c r="AF31" i="71"/>
  <c r="AG31" i="71"/>
  <c r="H32" i="71"/>
  <c r="I32" i="71"/>
  <c r="J32" i="71"/>
  <c r="K32" i="71"/>
  <c r="L32" i="71"/>
  <c r="M32" i="71"/>
  <c r="N32" i="71"/>
  <c r="O32" i="71"/>
  <c r="P32" i="71"/>
  <c r="Q32" i="71"/>
  <c r="R32" i="71"/>
  <c r="S32" i="71"/>
  <c r="U32" i="71"/>
  <c r="V32" i="71"/>
  <c r="W32" i="71"/>
  <c r="X32" i="71"/>
  <c r="Y32" i="71"/>
  <c r="Z32" i="71"/>
  <c r="AA32" i="71"/>
  <c r="AB32" i="71"/>
  <c r="AC32" i="71"/>
  <c r="AD32" i="71"/>
  <c r="AE32" i="71"/>
  <c r="AF32" i="71"/>
  <c r="AG32" i="71"/>
  <c r="H33" i="71"/>
  <c r="I33" i="71"/>
  <c r="J33" i="71"/>
  <c r="K33" i="71"/>
  <c r="AK33" i="71" s="1"/>
  <c r="L33" i="71"/>
  <c r="M33" i="71"/>
  <c r="N33" i="71"/>
  <c r="O33" i="71"/>
  <c r="P33" i="71"/>
  <c r="Q33" i="71"/>
  <c r="R33" i="71"/>
  <c r="S33" i="71"/>
  <c r="AS33" i="71" s="1"/>
  <c r="U33" i="71"/>
  <c r="V33" i="71"/>
  <c r="W33" i="71"/>
  <c r="X33" i="71"/>
  <c r="Y33" i="71"/>
  <c r="Z33" i="71"/>
  <c r="AA33" i="71"/>
  <c r="AB33" i="71"/>
  <c r="AO33" i="71" s="1"/>
  <c r="AC33" i="71"/>
  <c r="AD33" i="71"/>
  <c r="AE33" i="71"/>
  <c r="AF33" i="71"/>
  <c r="AG33" i="71"/>
  <c r="H34" i="71"/>
  <c r="I34" i="71"/>
  <c r="J34" i="71"/>
  <c r="K34" i="71"/>
  <c r="X34" i="71"/>
  <c r="L34" i="71"/>
  <c r="M34" i="71"/>
  <c r="N34" i="71"/>
  <c r="AN34" i="71" s="1"/>
  <c r="O34" i="71"/>
  <c r="P34" i="71"/>
  <c r="AP34" i="71" s="1"/>
  <c r="Q34" i="71"/>
  <c r="R34" i="71"/>
  <c r="AR34" i="71" s="1"/>
  <c r="S34" i="71"/>
  <c r="U34" i="71"/>
  <c r="V34" i="71"/>
  <c r="W34" i="71"/>
  <c r="Y34" i="71"/>
  <c r="AL34" i="71" s="1"/>
  <c r="Z34" i="71"/>
  <c r="AA34" i="71"/>
  <c r="AB34" i="71"/>
  <c r="AC34" i="71"/>
  <c r="AD34" i="71"/>
  <c r="AE34" i="71"/>
  <c r="AF34" i="71"/>
  <c r="AG34" i="71"/>
  <c r="H35" i="71"/>
  <c r="I35" i="71"/>
  <c r="J35" i="71"/>
  <c r="AJ35" i="71" s="1"/>
  <c r="K35" i="71"/>
  <c r="L35" i="71"/>
  <c r="M35" i="71"/>
  <c r="Z35" i="71"/>
  <c r="N35" i="71"/>
  <c r="O35" i="71"/>
  <c r="P35" i="71"/>
  <c r="Q35" i="71"/>
  <c r="R35" i="71"/>
  <c r="S35" i="71"/>
  <c r="U35" i="71"/>
  <c r="V35" i="71"/>
  <c r="AI35" i="71" s="1"/>
  <c r="W35" i="71"/>
  <c r="X35" i="71"/>
  <c r="Y35" i="71"/>
  <c r="AA35" i="71"/>
  <c r="AB35" i="71"/>
  <c r="AC35" i="71"/>
  <c r="AD35" i="71"/>
  <c r="AE35" i="71"/>
  <c r="AF35" i="71"/>
  <c r="AG35" i="71"/>
  <c r="H36" i="71"/>
  <c r="I36" i="71"/>
  <c r="J36" i="71"/>
  <c r="K36" i="71"/>
  <c r="L36" i="71"/>
  <c r="Y36" i="71"/>
  <c r="M36" i="71"/>
  <c r="N36" i="71"/>
  <c r="O36" i="71"/>
  <c r="P36" i="71"/>
  <c r="Q36" i="71"/>
  <c r="R36" i="71"/>
  <c r="S36" i="71"/>
  <c r="AS36" i="71" s="1"/>
  <c r="U36" i="71"/>
  <c r="V36" i="71"/>
  <c r="W36" i="71"/>
  <c r="X36" i="71"/>
  <c r="Z36" i="71"/>
  <c r="AA36" i="71"/>
  <c r="AB36" i="71"/>
  <c r="AC36" i="71"/>
  <c r="AD36" i="71"/>
  <c r="AE36" i="71"/>
  <c r="AF36" i="71"/>
  <c r="AG36" i="71"/>
  <c r="H37" i="71"/>
  <c r="I37" i="71"/>
  <c r="J37" i="71"/>
  <c r="K37" i="71"/>
  <c r="L37" i="71"/>
  <c r="M37" i="71"/>
  <c r="N37" i="71"/>
  <c r="O37" i="71"/>
  <c r="P37" i="71"/>
  <c r="Q37" i="71"/>
  <c r="R37" i="71"/>
  <c r="S37" i="71"/>
  <c r="U37" i="71"/>
  <c r="V37" i="71"/>
  <c r="W37" i="71"/>
  <c r="X37" i="71"/>
  <c r="Y37" i="71"/>
  <c r="Z37" i="71"/>
  <c r="AA37" i="71"/>
  <c r="AB37" i="71"/>
  <c r="AC37" i="71"/>
  <c r="AD37" i="71"/>
  <c r="AE37" i="71"/>
  <c r="AF37" i="71"/>
  <c r="AG37" i="71"/>
  <c r="H38" i="71"/>
  <c r="I38" i="71"/>
  <c r="J38" i="71"/>
  <c r="AJ38" i="71" s="1"/>
  <c r="W38" i="71"/>
  <c r="K38" i="71"/>
  <c r="AK38" i="71" s="1"/>
  <c r="L38" i="71"/>
  <c r="M38" i="71"/>
  <c r="N38" i="71"/>
  <c r="O38" i="71"/>
  <c r="P38" i="71"/>
  <c r="AP38" i="71" s="1"/>
  <c r="Q38" i="71"/>
  <c r="R38" i="71"/>
  <c r="AE38" i="71"/>
  <c r="S38" i="71"/>
  <c r="U38" i="71"/>
  <c r="AH38" i="71" s="1"/>
  <c r="V38" i="71"/>
  <c r="X38" i="71"/>
  <c r="Y38" i="71"/>
  <c r="AL38" i="71" s="1"/>
  <c r="Z38" i="71"/>
  <c r="AA38" i="71"/>
  <c r="AB38" i="71"/>
  <c r="AC38" i="71"/>
  <c r="AD38" i="71"/>
  <c r="AF38" i="71"/>
  <c r="AG38" i="71"/>
  <c r="H39" i="71"/>
  <c r="I39" i="71"/>
  <c r="AI39" i="71" s="1"/>
  <c r="J39" i="71"/>
  <c r="K39" i="71"/>
  <c r="AK39" i="71" s="1"/>
  <c r="L39" i="71"/>
  <c r="M39" i="71"/>
  <c r="N39" i="71"/>
  <c r="O39" i="71"/>
  <c r="P39" i="71"/>
  <c r="Q39" i="71"/>
  <c r="AQ39" i="71" s="1"/>
  <c r="R39" i="71"/>
  <c r="S39" i="71"/>
  <c r="U39" i="71"/>
  <c r="V39" i="71"/>
  <c r="W39" i="71"/>
  <c r="X39" i="71"/>
  <c r="Y39" i="71"/>
  <c r="Z39" i="71"/>
  <c r="AM39" i="71" s="1"/>
  <c r="AA39" i="71"/>
  <c r="AB39" i="71"/>
  <c r="AC39" i="71"/>
  <c r="AD39" i="71"/>
  <c r="AE39" i="71"/>
  <c r="AF39" i="71"/>
  <c r="AG39" i="71"/>
  <c r="H40" i="71"/>
  <c r="I40" i="71"/>
  <c r="J40" i="71"/>
  <c r="K40" i="71"/>
  <c r="L40" i="71"/>
  <c r="M40" i="71"/>
  <c r="N40" i="71"/>
  <c r="O40" i="71"/>
  <c r="P40" i="71"/>
  <c r="Q40" i="71"/>
  <c r="R40" i="71"/>
  <c r="S40" i="71"/>
  <c r="U40" i="71"/>
  <c r="V40" i="71"/>
  <c r="W40" i="71"/>
  <c r="X40" i="71"/>
  <c r="Y40" i="71"/>
  <c r="Z40" i="71"/>
  <c r="AA40" i="71"/>
  <c r="AB40" i="71"/>
  <c r="AC40" i="71"/>
  <c r="AD40" i="71"/>
  <c r="AE40" i="71"/>
  <c r="AF40" i="71"/>
  <c r="AG40" i="71"/>
  <c r="H41" i="71"/>
  <c r="AH41" i="71" s="1"/>
  <c r="I41" i="71"/>
  <c r="J41" i="71"/>
  <c r="K41" i="71"/>
  <c r="X41" i="71"/>
  <c r="L41" i="71"/>
  <c r="M41" i="71"/>
  <c r="N41" i="71"/>
  <c r="O41" i="71"/>
  <c r="P41" i="71"/>
  <c r="Q41" i="71"/>
  <c r="R41" i="71"/>
  <c r="S41" i="71"/>
  <c r="U41" i="71"/>
  <c r="V41" i="71"/>
  <c r="AI41" i="71" s="1"/>
  <c r="W41" i="71"/>
  <c r="Y41" i="71"/>
  <c r="Z41" i="71"/>
  <c r="AA41" i="71"/>
  <c r="AB41" i="71"/>
  <c r="AC41" i="71"/>
  <c r="AD41" i="71"/>
  <c r="AE41" i="71"/>
  <c r="AF41" i="71"/>
  <c r="AG41" i="71"/>
  <c r="H42" i="71"/>
  <c r="I42" i="71"/>
  <c r="J42" i="71"/>
  <c r="K42" i="71"/>
  <c r="L42" i="71"/>
  <c r="M42" i="71"/>
  <c r="Z42" i="71"/>
  <c r="N42" i="71"/>
  <c r="O42" i="71"/>
  <c r="P42" i="71"/>
  <c r="AC42" i="71"/>
  <c r="Q42" i="71"/>
  <c r="R42" i="71"/>
  <c r="S42" i="71"/>
  <c r="U42" i="71"/>
  <c r="V42" i="71"/>
  <c r="W42" i="71"/>
  <c r="X42" i="71"/>
  <c r="Y42" i="71"/>
  <c r="AA42" i="71"/>
  <c r="AB42" i="71"/>
  <c r="AD42" i="71"/>
  <c r="AE42" i="71"/>
  <c r="AF42" i="71"/>
  <c r="AG42" i="71"/>
  <c r="H43" i="71"/>
  <c r="I43" i="71"/>
  <c r="J43" i="71"/>
  <c r="AJ43" i="71" s="1"/>
  <c r="K43" i="71"/>
  <c r="L43" i="71"/>
  <c r="AL43" i="71" s="1"/>
  <c r="M43" i="71"/>
  <c r="N43" i="71"/>
  <c r="AA43" i="71"/>
  <c r="O43" i="71"/>
  <c r="P43" i="71"/>
  <c r="Q43" i="71"/>
  <c r="R43" i="71"/>
  <c r="S43" i="71"/>
  <c r="AS43" i="71" s="1"/>
  <c r="U43" i="71"/>
  <c r="AH43" i="71" s="1"/>
  <c r="V43" i="71"/>
  <c r="W43" i="71"/>
  <c r="X43" i="71"/>
  <c r="Y43" i="71"/>
  <c r="Z43" i="71"/>
  <c r="AB43" i="71"/>
  <c r="AC43" i="71"/>
  <c r="AD43" i="71"/>
  <c r="AQ43" i="71" s="1"/>
  <c r="AE43" i="71"/>
  <c r="AF43" i="71"/>
  <c r="AG43" i="71"/>
  <c r="H44" i="71"/>
  <c r="I44" i="71"/>
  <c r="V44" i="71"/>
  <c r="J44" i="71"/>
  <c r="K44" i="71"/>
  <c r="AK44" i="71" s="1"/>
  <c r="L44" i="71"/>
  <c r="M44" i="71"/>
  <c r="N44" i="71"/>
  <c r="O44" i="71"/>
  <c r="P44" i="71"/>
  <c r="Q44" i="71"/>
  <c r="AQ44" i="71" s="1"/>
  <c r="R44" i="71"/>
  <c r="AR44" i="71" s="1"/>
  <c r="S44" i="71"/>
  <c r="AS44" i="71" s="1"/>
  <c r="U44" i="71"/>
  <c r="W44" i="71"/>
  <c r="X44" i="71"/>
  <c r="Y44" i="71"/>
  <c r="Z44" i="71"/>
  <c r="AA44" i="71"/>
  <c r="AB44" i="71"/>
  <c r="AO44" i="71" s="1"/>
  <c r="AC44" i="71"/>
  <c r="AD44" i="71"/>
  <c r="AE44" i="71"/>
  <c r="AF44" i="71"/>
  <c r="AG44" i="71"/>
  <c r="H45" i="71"/>
  <c r="I45" i="71"/>
  <c r="J45" i="71"/>
  <c r="K45" i="71"/>
  <c r="L45" i="71"/>
  <c r="M45" i="71"/>
  <c r="N45" i="71"/>
  <c r="O45" i="71"/>
  <c r="P45" i="71"/>
  <c r="Q45" i="71"/>
  <c r="R45" i="71"/>
  <c r="S45" i="71"/>
  <c r="U45" i="71"/>
  <c r="V45" i="71"/>
  <c r="W45" i="71"/>
  <c r="X45" i="71"/>
  <c r="Y45" i="71"/>
  <c r="Z45" i="71"/>
  <c r="AA45" i="71"/>
  <c r="AB45" i="71"/>
  <c r="AC45" i="71"/>
  <c r="AD45" i="71"/>
  <c r="AE45" i="71"/>
  <c r="AF45" i="71"/>
  <c r="AG45" i="71"/>
  <c r="H46" i="71"/>
  <c r="I46" i="71"/>
  <c r="J46" i="71"/>
  <c r="K46" i="71"/>
  <c r="L46" i="71"/>
  <c r="M46" i="71"/>
  <c r="N46" i="71"/>
  <c r="AA46" i="71"/>
  <c r="O46" i="71"/>
  <c r="AO46" i="71" s="1"/>
  <c r="P46" i="71"/>
  <c r="Q46" i="71"/>
  <c r="AQ46" i="71" s="1"/>
  <c r="R46" i="71"/>
  <c r="S46" i="71"/>
  <c r="U46" i="71"/>
  <c r="V46" i="71"/>
  <c r="W46" i="71"/>
  <c r="X46" i="71"/>
  <c r="AK46" i="71" s="1"/>
  <c r="Y46" i="71"/>
  <c r="Z46" i="71"/>
  <c r="AB46" i="71"/>
  <c r="AC46" i="71"/>
  <c r="AD46" i="71"/>
  <c r="AE46" i="71"/>
  <c r="AF46" i="71"/>
  <c r="AG46" i="71"/>
  <c r="H47" i="71"/>
  <c r="I47" i="71"/>
  <c r="J47" i="71"/>
  <c r="K47" i="71"/>
  <c r="L47" i="71"/>
  <c r="M47" i="71"/>
  <c r="AM47" i="71" s="1"/>
  <c r="N47" i="71"/>
  <c r="AA47" i="71"/>
  <c r="O47" i="71"/>
  <c r="AO47" i="71" s="1"/>
  <c r="P47" i="71"/>
  <c r="Q47" i="71"/>
  <c r="R47" i="71"/>
  <c r="S47" i="71"/>
  <c r="U47" i="71"/>
  <c r="V47" i="71"/>
  <c r="W47" i="71"/>
  <c r="X47" i="71"/>
  <c r="AK47" i="71" s="1"/>
  <c r="Y47" i="71"/>
  <c r="Z47" i="71"/>
  <c r="AB47" i="71"/>
  <c r="AC47" i="71"/>
  <c r="AD47" i="71"/>
  <c r="AE47" i="71"/>
  <c r="AF47" i="71"/>
  <c r="AG47" i="71"/>
  <c r="H48" i="71"/>
  <c r="U48" i="71"/>
  <c r="I48" i="71"/>
  <c r="J48" i="71"/>
  <c r="K48" i="71"/>
  <c r="L48" i="71"/>
  <c r="M48" i="71"/>
  <c r="N48" i="71"/>
  <c r="O48" i="71"/>
  <c r="P48" i="71"/>
  <c r="Q48" i="71"/>
  <c r="R48" i="71"/>
  <c r="S48" i="71"/>
  <c r="V48" i="71"/>
  <c r="W48" i="71"/>
  <c r="X48" i="71"/>
  <c r="Y48" i="71"/>
  <c r="Z48" i="71"/>
  <c r="AA48" i="71"/>
  <c r="AB48" i="71"/>
  <c r="AC48" i="71"/>
  <c r="AP48" i="71" s="1"/>
  <c r="AD48" i="71"/>
  <c r="AE48" i="71"/>
  <c r="AF48" i="71"/>
  <c r="AG48" i="71"/>
  <c r="H49" i="71"/>
  <c r="I49" i="71"/>
  <c r="J49" i="71"/>
  <c r="K49" i="71"/>
  <c r="AK49" i="71" s="1"/>
  <c r="L49" i="71"/>
  <c r="M49" i="71"/>
  <c r="N49" i="71"/>
  <c r="O49" i="71"/>
  <c r="P49" i="71"/>
  <c r="Q49" i="71"/>
  <c r="R49" i="71"/>
  <c r="S49" i="71"/>
  <c r="AS49" i="71" s="1"/>
  <c r="U49" i="71"/>
  <c r="V49" i="71"/>
  <c r="W49" i="71"/>
  <c r="X49" i="71"/>
  <c r="Y49" i="71"/>
  <c r="Z49" i="71"/>
  <c r="AA49" i="71"/>
  <c r="AB49" i="71"/>
  <c r="AO49" i="71" s="1"/>
  <c r="AC49" i="71"/>
  <c r="AD49" i="71"/>
  <c r="AE49" i="71"/>
  <c r="AF49" i="71"/>
  <c r="AG49" i="71"/>
  <c r="H50" i="71"/>
  <c r="I50" i="71"/>
  <c r="J50" i="71"/>
  <c r="AJ50" i="71" s="1"/>
  <c r="K50" i="71"/>
  <c r="AK50" i="71" s="1"/>
  <c r="L50" i="71"/>
  <c r="M50" i="71"/>
  <c r="N50" i="71"/>
  <c r="AA50" i="71"/>
  <c r="O50" i="71"/>
  <c r="P50" i="71"/>
  <c r="Q50" i="71"/>
  <c r="R50" i="71"/>
  <c r="S50" i="71"/>
  <c r="U50" i="71"/>
  <c r="V50" i="71"/>
  <c r="W50" i="71"/>
  <c r="X50" i="71"/>
  <c r="Y50" i="71"/>
  <c r="Z50" i="71"/>
  <c r="AB50" i="71"/>
  <c r="AC50" i="71"/>
  <c r="AD50" i="71"/>
  <c r="AE50" i="71"/>
  <c r="AF50" i="71"/>
  <c r="AG50" i="71"/>
  <c r="H51" i="71"/>
  <c r="I51" i="71"/>
  <c r="J51" i="71"/>
  <c r="K51" i="71"/>
  <c r="AK51" i="71" s="1"/>
  <c r="L51" i="71"/>
  <c r="M51" i="71"/>
  <c r="N51" i="71"/>
  <c r="AA51" i="71"/>
  <c r="O51" i="71"/>
  <c r="P51" i="71"/>
  <c r="Q51" i="71"/>
  <c r="R51" i="71"/>
  <c r="S51" i="71"/>
  <c r="U51" i="71"/>
  <c r="V51" i="71"/>
  <c r="W51" i="71"/>
  <c r="X51" i="71"/>
  <c r="Y51" i="71"/>
  <c r="Z51" i="71"/>
  <c r="AB51" i="71"/>
  <c r="AC51" i="71"/>
  <c r="AD51" i="71"/>
  <c r="AE51" i="71"/>
  <c r="AF51" i="71"/>
  <c r="AG51" i="71"/>
  <c r="H52" i="71"/>
  <c r="I52" i="71"/>
  <c r="J52" i="71"/>
  <c r="K52" i="71"/>
  <c r="L52" i="71"/>
  <c r="M52" i="71"/>
  <c r="N52" i="71"/>
  <c r="O52" i="71"/>
  <c r="P52" i="71"/>
  <c r="Q52" i="71"/>
  <c r="R52" i="71"/>
  <c r="S52" i="71"/>
  <c r="U52" i="71"/>
  <c r="V52" i="71"/>
  <c r="W52" i="71"/>
  <c r="X52" i="71"/>
  <c r="Y52" i="71"/>
  <c r="Z52" i="71"/>
  <c r="AA52" i="71"/>
  <c r="AB52" i="71"/>
  <c r="AC52" i="71"/>
  <c r="AD52" i="71"/>
  <c r="AE52" i="71"/>
  <c r="AF52" i="71"/>
  <c r="AG52" i="71"/>
  <c r="H53" i="71"/>
  <c r="I53" i="71"/>
  <c r="AI53" i="71" s="1"/>
  <c r="J53" i="71"/>
  <c r="K53" i="71"/>
  <c r="L53" i="71"/>
  <c r="Y53" i="71"/>
  <c r="M53" i="71"/>
  <c r="N53" i="71"/>
  <c r="O53" i="71"/>
  <c r="P53" i="71"/>
  <c r="Q53" i="71"/>
  <c r="R53" i="71"/>
  <c r="S53" i="71"/>
  <c r="U53" i="71"/>
  <c r="V53" i="71"/>
  <c r="W53" i="71"/>
  <c r="X53" i="71"/>
  <c r="Z53" i="71"/>
  <c r="AA53" i="71"/>
  <c r="AB53" i="71"/>
  <c r="AC53" i="71"/>
  <c r="AD53" i="71"/>
  <c r="AE53" i="71"/>
  <c r="AF53" i="71"/>
  <c r="AG53" i="71"/>
  <c r="H54" i="71"/>
  <c r="I54" i="71"/>
  <c r="J54" i="71"/>
  <c r="K54" i="71"/>
  <c r="L54" i="71"/>
  <c r="M54" i="71"/>
  <c r="N54" i="71"/>
  <c r="O54" i="71"/>
  <c r="P54" i="71"/>
  <c r="Q54" i="71"/>
  <c r="R54" i="71"/>
  <c r="S54" i="71"/>
  <c r="U54" i="71"/>
  <c r="V54" i="71"/>
  <c r="W54" i="71"/>
  <c r="X54" i="71"/>
  <c r="AK54" i="71" s="1"/>
  <c r="Y54" i="71"/>
  <c r="Z54" i="71"/>
  <c r="AA54" i="71"/>
  <c r="AB54" i="71"/>
  <c r="AC54" i="71"/>
  <c r="AD54" i="71"/>
  <c r="AE54" i="71"/>
  <c r="AF54" i="71"/>
  <c r="AS54" i="71" s="1"/>
  <c r="AG54" i="71"/>
  <c r="H55" i="71"/>
  <c r="I55" i="71"/>
  <c r="J55" i="71"/>
  <c r="K55" i="71"/>
  <c r="L55" i="71"/>
  <c r="M55" i="71"/>
  <c r="AM55" i="71" s="1"/>
  <c r="N55" i="71"/>
  <c r="AN55" i="71" s="1"/>
  <c r="O55" i="71"/>
  <c r="P55" i="71"/>
  <c r="Q55" i="71"/>
  <c r="R55" i="71"/>
  <c r="S55" i="71"/>
  <c r="U55" i="71"/>
  <c r="V55" i="71"/>
  <c r="W55" i="71"/>
  <c r="AJ55" i="71" s="1"/>
  <c r="X55" i="71"/>
  <c r="Y55" i="71"/>
  <c r="Z55" i="71"/>
  <c r="AA55" i="71"/>
  <c r="AB55" i="71"/>
  <c r="AC55" i="71"/>
  <c r="AD55" i="71"/>
  <c r="AQ55" i="71" s="1"/>
  <c r="AE55" i="71"/>
  <c r="AF55" i="71"/>
  <c r="AG55" i="71"/>
  <c r="H56" i="71"/>
  <c r="I56" i="71"/>
  <c r="AI56" i="71" s="1"/>
  <c r="J56" i="71"/>
  <c r="K56" i="71"/>
  <c r="AK56" i="71" s="1"/>
  <c r="L56" i="71"/>
  <c r="M56" i="71"/>
  <c r="N56" i="71"/>
  <c r="O56" i="71"/>
  <c r="P56" i="71"/>
  <c r="Q56" i="71"/>
  <c r="AQ56" i="71" s="1"/>
  <c r="R56" i="71"/>
  <c r="S56" i="71"/>
  <c r="U56" i="71"/>
  <c r="V56" i="71"/>
  <c r="W56" i="71"/>
  <c r="X56" i="71"/>
  <c r="Y56" i="71"/>
  <c r="Z56" i="71"/>
  <c r="AA56" i="71"/>
  <c r="AN56" i="71" s="1"/>
  <c r="AB56" i="71"/>
  <c r="AC56" i="71"/>
  <c r="AP56" i="71" s="1"/>
  <c r="AD56" i="71"/>
  <c r="AE56" i="71"/>
  <c r="AF56" i="71"/>
  <c r="AG56" i="71"/>
  <c r="AL56" i="71"/>
  <c r="H57" i="71"/>
  <c r="I57" i="71"/>
  <c r="J57" i="71"/>
  <c r="AJ57" i="71" s="1"/>
  <c r="K57" i="71"/>
  <c r="L57" i="71"/>
  <c r="M57" i="71"/>
  <c r="N57" i="71"/>
  <c r="O57" i="71"/>
  <c r="P57" i="71"/>
  <c r="AP57" i="71" s="1"/>
  <c r="Q57" i="71"/>
  <c r="R57" i="71"/>
  <c r="S57" i="71"/>
  <c r="U57" i="71"/>
  <c r="V57" i="71"/>
  <c r="W57" i="71"/>
  <c r="X57" i="71"/>
  <c r="Y57" i="71"/>
  <c r="Z57" i="71"/>
  <c r="AA57" i="71"/>
  <c r="AB57" i="71"/>
  <c r="AC57" i="71"/>
  <c r="AD57" i="71"/>
  <c r="AE57" i="71"/>
  <c r="AF57" i="71"/>
  <c r="AG57" i="71"/>
  <c r="H58" i="71"/>
  <c r="I58" i="71"/>
  <c r="J58" i="71"/>
  <c r="K58" i="71"/>
  <c r="L58" i="71"/>
  <c r="M58" i="71"/>
  <c r="N58" i="71"/>
  <c r="O58" i="71"/>
  <c r="P58" i="71"/>
  <c r="AP58" i="71" s="1"/>
  <c r="Q58" i="71"/>
  <c r="AQ58" i="71" s="1"/>
  <c r="R58" i="71"/>
  <c r="S58" i="71"/>
  <c r="U58" i="71"/>
  <c r="V58" i="71"/>
  <c r="W58" i="71"/>
  <c r="X58" i="71"/>
  <c r="Y58" i="71"/>
  <c r="Z58" i="71"/>
  <c r="AA58" i="71"/>
  <c r="AB58" i="71"/>
  <c r="AC58" i="71"/>
  <c r="AD58" i="71"/>
  <c r="AE58" i="71"/>
  <c r="AF58" i="71"/>
  <c r="AG58" i="71"/>
  <c r="H14" i="70"/>
  <c r="I14" i="70"/>
  <c r="J14" i="70"/>
  <c r="K14" i="70"/>
  <c r="L14" i="70"/>
  <c r="M14" i="70"/>
  <c r="AM14" i="70" s="1"/>
  <c r="N14" i="70"/>
  <c r="O14" i="70"/>
  <c r="AO14" i="70" s="1"/>
  <c r="P14" i="70"/>
  <c r="Q14" i="70"/>
  <c r="R14" i="70"/>
  <c r="S14" i="70"/>
  <c r="U14" i="70"/>
  <c r="V14" i="70"/>
  <c r="W14" i="70"/>
  <c r="X14" i="70"/>
  <c r="Y14" i="70"/>
  <c r="Z14" i="70"/>
  <c r="AA14" i="70"/>
  <c r="AB14" i="70"/>
  <c r="AC14" i="70"/>
  <c r="AD14" i="70"/>
  <c r="AQ14" i="70" s="1"/>
  <c r="AE14" i="70"/>
  <c r="AF14" i="70"/>
  <c r="AG14" i="70"/>
  <c r="H15" i="70"/>
  <c r="I15" i="70"/>
  <c r="J15" i="70"/>
  <c r="K15" i="70"/>
  <c r="L15" i="70"/>
  <c r="AL15" i="70" s="1"/>
  <c r="M15" i="70"/>
  <c r="N15" i="70"/>
  <c r="O15" i="70"/>
  <c r="P15" i="70"/>
  <c r="Q15" i="70"/>
  <c r="R15" i="70"/>
  <c r="S15" i="70"/>
  <c r="U15" i="70"/>
  <c r="AH15" i="70" s="1"/>
  <c r="V15" i="70"/>
  <c r="W15" i="70"/>
  <c r="AJ15" i="70" s="1"/>
  <c r="X15" i="70"/>
  <c r="Y15" i="70"/>
  <c r="Z15" i="70"/>
  <c r="AA15" i="70"/>
  <c r="AB15" i="70"/>
  <c r="AC15" i="70"/>
  <c r="AP15" i="70" s="1"/>
  <c r="AD15" i="70"/>
  <c r="AE15" i="70"/>
  <c r="AF15" i="70"/>
  <c r="AG15" i="70"/>
  <c r="H16" i="70"/>
  <c r="I16" i="70"/>
  <c r="J16" i="70"/>
  <c r="K16" i="70"/>
  <c r="L16" i="70"/>
  <c r="M16" i="70"/>
  <c r="N16" i="70"/>
  <c r="O16" i="70"/>
  <c r="P16" i="70"/>
  <c r="Q16" i="70"/>
  <c r="R16" i="70"/>
  <c r="S16" i="70"/>
  <c r="U16" i="70"/>
  <c r="V16" i="70"/>
  <c r="W16" i="70"/>
  <c r="X16" i="70"/>
  <c r="Y16" i="70"/>
  <c r="Z16" i="70"/>
  <c r="AA16" i="70"/>
  <c r="AB16" i="70"/>
  <c r="AC16" i="70"/>
  <c r="AD16" i="70"/>
  <c r="AE16" i="70"/>
  <c r="AF16" i="70"/>
  <c r="AG16" i="70"/>
  <c r="H17" i="70"/>
  <c r="I17" i="70"/>
  <c r="J17" i="70"/>
  <c r="K17" i="70"/>
  <c r="L17" i="70"/>
  <c r="M17" i="70"/>
  <c r="N17" i="70"/>
  <c r="O17" i="70"/>
  <c r="P17" i="70"/>
  <c r="Q17" i="70"/>
  <c r="R17" i="70"/>
  <c r="AR17" i="70" s="1"/>
  <c r="S17" i="70"/>
  <c r="U17" i="70"/>
  <c r="V17" i="70"/>
  <c r="W17" i="70"/>
  <c r="X17" i="70"/>
  <c r="Y17" i="70"/>
  <c r="Z17" i="70"/>
  <c r="AA17" i="70"/>
  <c r="AB17" i="70"/>
  <c r="AC17" i="70"/>
  <c r="AD17" i="70"/>
  <c r="AE17" i="70"/>
  <c r="AF17" i="70"/>
  <c r="AG17" i="70"/>
  <c r="H18" i="70"/>
  <c r="I18" i="70"/>
  <c r="J18" i="70"/>
  <c r="K18" i="70"/>
  <c r="L18" i="70"/>
  <c r="M18" i="70"/>
  <c r="N18" i="70"/>
  <c r="O18" i="70"/>
  <c r="AO18" i="70" s="1"/>
  <c r="P18" i="70"/>
  <c r="Q18" i="70"/>
  <c r="R18" i="70"/>
  <c r="S18" i="70"/>
  <c r="U18" i="70"/>
  <c r="V18" i="70"/>
  <c r="W18" i="70"/>
  <c r="X18" i="70"/>
  <c r="Y18" i="70"/>
  <c r="Z18" i="70"/>
  <c r="AM18" i="70" s="1"/>
  <c r="AA18" i="70"/>
  <c r="AN18" i="70" s="1"/>
  <c r="AB18" i="70"/>
  <c r="AC18" i="70"/>
  <c r="AD18" i="70"/>
  <c r="AE18" i="70"/>
  <c r="AF18" i="70"/>
  <c r="AG18" i="70"/>
  <c r="H19" i="70"/>
  <c r="I19" i="70"/>
  <c r="AI19" i="70" s="1"/>
  <c r="J19" i="70"/>
  <c r="K19" i="70"/>
  <c r="L19" i="70"/>
  <c r="M19" i="70"/>
  <c r="N19" i="70"/>
  <c r="AA19" i="70"/>
  <c r="O19" i="70"/>
  <c r="P19" i="70"/>
  <c r="Q19" i="70"/>
  <c r="AD19" i="70"/>
  <c r="R19" i="70"/>
  <c r="S19" i="70"/>
  <c r="U19" i="70"/>
  <c r="V19" i="70"/>
  <c r="W19" i="70"/>
  <c r="X19" i="70"/>
  <c r="Y19" i="70"/>
  <c r="Z19" i="70"/>
  <c r="AB19" i="70"/>
  <c r="AC19" i="70"/>
  <c r="AE19" i="70"/>
  <c r="AF19" i="70"/>
  <c r="AG19" i="70"/>
  <c r="H20" i="70"/>
  <c r="U20" i="70"/>
  <c r="I20" i="70"/>
  <c r="J20" i="70"/>
  <c r="K20" i="70"/>
  <c r="L20" i="70"/>
  <c r="M20" i="70"/>
  <c r="N20" i="70"/>
  <c r="O20" i="70"/>
  <c r="P20" i="70"/>
  <c r="Q20" i="70"/>
  <c r="R20" i="70"/>
  <c r="S20" i="70"/>
  <c r="AS20" i="70" s="1"/>
  <c r="V20" i="70"/>
  <c r="W20" i="70"/>
  <c r="X20" i="70"/>
  <c r="Y20" i="70"/>
  <c r="Z20" i="70"/>
  <c r="AA20" i="70"/>
  <c r="AB20" i="70"/>
  <c r="AC20" i="70"/>
  <c r="AD20" i="70"/>
  <c r="AE20" i="70"/>
  <c r="AF20" i="70"/>
  <c r="AG20" i="70"/>
  <c r="H21" i="70"/>
  <c r="I21" i="70"/>
  <c r="J21" i="70"/>
  <c r="K21" i="70"/>
  <c r="L21" i="70"/>
  <c r="M21" i="70"/>
  <c r="N21" i="70"/>
  <c r="O21" i="70"/>
  <c r="P21" i="70"/>
  <c r="Q21" i="70"/>
  <c r="R21" i="70"/>
  <c r="S21" i="70"/>
  <c r="U21" i="70"/>
  <c r="V21" i="70"/>
  <c r="AI21" i="70" s="1"/>
  <c r="W21" i="70"/>
  <c r="X21" i="70"/>
  <c r="Y21" i="70"/>
  <c r="Z21" i="70"/>
  <c r="AA21" i="70"/>
  <c r="AB21" i="70"/>
  <c r="AC21" i="70"/>
  <c r="AD21" i="70"/>
  <c r="AE21" i="70"/>
  <c r="AF21" i="70"/>
  <c r="AG21" i="70"/>
  <c r="H22" i="70"/>
  <c r="I22" i="70"/>
  <c r="J22" i="70"/>
  <c r="K22" i="70"/>
  <c r="AK22" i="70" s="1"/>
  <c r="L22" i="70"/>
  <c r="M22" i="70"/>
  <c r="N22" i="70"/>
  <c r="O22" i="70"/>
  <c r="P22" i="70"/>
  <c r="Q22" i="70"/>
  <c r="R22" i="70"/>
  <c r="AE22" i="70"/>
  <c r="S22" i="70"/>
  <c r="U22" i="70"/>
  <c r="V22" i="70"/>
  <c r="W22" i="70"/>
  <c r="X22" i="70"/>
  <c r="Y22" i="70"/>
  <c r="Z22" i="70"/>
  <c r="AA22" i="70"/>
  <c r="AB22" i="70"/>
  <c r="AC22" i="70"/>
  <c r="AD22" i="70"/>
  <c r="AF22" i="70"/>
  <c r="AG22" i="70"/>
  <c r="H23" i="70"/>
  <c r="I23" i="70"/>
  <c r="AI23" i="70" s="1"/>
  <c r="J23" i="70"/>
  <c r="K23" i="70"/>
  <c r="L23" i="70"/>
  <c r="M23" i="70"/>
  <c r="N23" i="70"/>
  <c r="O23" i="70"/>
  <c r="P23" i="70"/>
  <c r="Q23" i="70"/>
  <c r="R23" i="70"/>
  <c r="S23" i="70"/>
  <c r="U23" i="70"/>
  <c r="V23" i="70"/>
  <c r="W23" i="70"/>
  <c r="X23" i="70"/>
  <c r="Y23" i="70"/>
  <c r="Z23" i="70"/>
  <c r="AA23" i="70"/>
  <c r="AN23" i="70" s="1"/>
  <c r="AB23" i="70"/>
  <c r="AC23" i="70"/>
  <c r="AD23" i="70"/>
  <c r="AE23" i="70"/>
  <c r="AF23" i="70"/>
  <c r="AG23" i="70"/>
  <c r="H24" i="70"/>
  <c r="I24" i="70"/>
  <c r="J24" i="70"/>
  <c r="K24" i="70"/>
  <c r="L24" i="70"/>
  <c r="M24" i="70"/>
  <c r="N24" i="70"/>
  <c r="O24" i="70"/>
  <c r="P24" i="70"/>
  <c r="Q24" i="70"/>
  <c r="R24" i="70"/>
  <c r="S24" i="70"/>
  <c r="U24" i="70"/>
  <c r="V24" i="70"/>
  <c r="W24" i="70"/>
  <c r="X24" i="70"/>
  <c r="Y24" i="70"/>
  <c r="Z24" i="70"/>
  <c r="AA24" i="70"/>
  <c r="AB24" i="70"/>
  <c r="AC24" i="70"/>
  <c r="AD24" i="70"/>
  <c r="AE24" i="70"/>
  <c r="AF24" i="70"/>
  <c r="AG24" i="70"/>
  <c r="H25" i="70"/>
  <c r="AH25" i="70" s="1"/>
  <c r="I25" i="70"/>
  <c r="J25" i="70"/>
  <c r="K25" i="70"/>
  <c r="L25" i="70"/>
  <c r="M25" i="70"/>
  <c r="N25" i="70"/>
  <c r="O25" i="70"/>
  <c r="P25" i="70"/>
  <c r="AP25" i="70" s="1"/>
  <c r="Q25" i="70"/>
  <c r="R25" i="70"/>
  <c r="S25" i="70"/>
  <c r="U25" i="70"/>
  <c r="V25" i="70"/>
  <c r="W25" i="70"/>
  <c r="X25" i="70"/>
  <c r="Y25" i="70"/>
  <c r="Z25" i="70"/>
  <c r="AA25" i="70"/>
  <c r="AB25" i="70"/>
  <c r="AC25" i="70"/>
  <c r="AD25" i="70"/>
  <c r="AE25" i="70"/>
  <c r="AF25" i="70"/>
  <c r="AG25" i="70"/>
  <c r="H26" i="70"/>
  <c r="I26" i="70"/>
  <c r="J26" i="70"/>
  <c r="K26" i="70"/>
  <c r="L26" i="70"/>
  <c r="M26" i="70"/>
  <c r="N26" i="70"/>
  <c r="O26" i="70"/>
  <c r="P26" i="70"/>
  <c r="AP26" i="70" s="1"/>
  <c r="Q26" i="70"/>
  <c r="R26" i="70"/>
  <c r="S26" i="70"/>
  <c r="U26" i="70"/>
  <c r="V26" i="70"/>
  <c r="W26" i="70"/>
  <c r="X26" i="70"/>
  <c r="Y26" i="70"/>
  <c r="Z26" i="70"/>
  <c r="AA26" i="70"/>
  <c r="AB26" i="70"/>
  <c r="AC26" i="70"/>
  <c r="AD26" i="70"/>
  <c r="AQ26" i="70" s="1"/>
  <c r="AE26" i="70"/>
  <c r="AF26" i="70"/>
  <c r="AG26" i="70"/>
  <c r="H27" i="70"/>
  <c r="I27" i="70"/>
  <c r="J27" i="70"/>
  <c r="K27" i="70"/>
  <c r="L27" i="70"/>
  <c r="M27" i="70"/>
  <c r="N27" i="70"/>
  <c r="O27" i="70"/>
  <c r="P27" i="70"/>
  <c r="Q27" i="70"/>
  <c r="R27" i="70"/>
  <c r="S27" i="70"/>
  <c r="U27" i="70"/>
  <c r="V27" i="70"/>
  <c r="W27" i="70"/>
  <c r="X27" i="70"/>
  <c r="Y27" i="70"/>
  <c r="Z27" i="70"/>
  <c r="AA27" i="70"/>
  <c r="AB27" i="70"/>
  <c r="AC27" i="70"/>
  <c r="AD27" i="70"/>
  <c r="AE27" i="70"/>
  <c r="AF27" i="70"/>
  <c r="AG27" i="70"/>
  <c r="H28" i="70"/>
  <c r="I28" i="70"/>
  <c r="J28" i="70"/>
  <c r="K28" i="70"/>
  <c r="L28" i="70"/>
  <c r="M28" i="70"/>
  <c r="N28" i="70"/>
  <c r="O28" i="70"/>
  <c r="P28" i="70"/>
  <c r="Q28" i="70"/>
  <c r="R28" i="70"/>
  <c r="S28" i="70"/>
  <c r="U28" i="70"/>
  <c r="V28" i="70"/>
  <c r="W28" i="70"/>
  <c r="X28" i="70"/>
  <c r="Y28" i="70"/>
  <c r="Z28" i="70"/>
  <c r="AA28" i="70"/>
  <c r="AB28" i="70"/>
  <c r="AC28" i="70"/>
  <c r="AD28" i="70"/>
  <c r="AQ28" i="70" s="1"/>
  <c r="AE28" i="70"/>
  <c r="AF28" i="70"/>
  <c r="AG28" i="70"/>
  <c r="H29" i="70"/>
  <c r="I29" i="70"/>
  <c r="J29" i="70"/>
  <c r="K29" i="70"/>
  <c r="L29" i="70"/>
  <c r="M29" i="70"/>
  <c r="N29" i="70"/>
  <c r="O29" i="70"/>
  <c r="P29" i="70"/>
  <c r="Q29" i="70"/>
  <c r="R29" i="70"/>
  <c r="S29" i="70"/>
  <c r="U29" i="70"/>
  <c r="V29" i="70"/>
  <c r="W29" i="70"/>
  <c r="X29" i="70"/>
  <c r="Y29" i="70"/>
  <c r="Z29" i="70"/>
  <c r="AA29" i="70"/>
  <c r="AB29" i="70"/>
  <c r="AC29" i="70"/>
  <c r="AD29" i="70"/>
  <c r="AE29" i="70"/>
  <c r="AF29" i="70"/>
  <c r="AG29" i="70"/>
  <c r="H30" i="70"/>
  <c r="I30" i="70"/>
  <c r="J30" i="70"/>
  <c r="K30" i="70"/>
  <c r="L30" i="70"/>
  <c r="M30" i="70"/>
  <c r="N30" i="70"/>
  <c r="AA30" i="70"/>
  <c r="O30" i="70"/>
  <c r="P30" i="70"/>
  <c r="Q30" i="70"/>
  <c r="R30" i="70"/>
  <c r="S30" i="70"/>
  <c r="AS30" i="70" s="1"/>
  <c r="U30" i="70"/>
  <c r="V30" i="70"/>
  <c r="W30" i="70"/>
  <c r="X30" i="70"/>
  <c r="Y30" i="70"/>
  <c r="Z30" i="70"/>
  <c r="AB30" i="70"/>
  <c r="AC30" i="70"/>
  <c r="AD30" i="70"/>
  <c r="AE30" i="70"/>
  <c r="AF30" i="70"/>
  <c r="AG30" i="70"/>
  <c r="H31" i="70"/>
  <c r="AH31" i="70" s="1"/>
  <c r="I31" i="70"/>
  <c r="J31" i="70"/>
  <c r="AJ31" i="70" s="1"/>
  <c r="K31" i="70"/>
  <c r="L31" i="70"/>
  <c r="M31" i="70"/>
  <c r="N31" i="70"/>
  <c r="O31" i="70"/>
  <c r="P31" i="70"/>
  <c r="Q31" i="70"/>
  <c r="R31" i="70"/>
  <c r="AR31" i="70" s="1"/>
  <c r="S31" i="70"/>
  <c r="U31" i="70"/>
  <c r="V31" i="70"/>
  <c r="W31" i="70"/>
  <c r="X31" i="70"/>
  <c r="Y31" i="70"/>
  <c r="Z31" i="70"/>
  <c r="AM31" i="70" s="1"/>
  <c r="AA31" i="70"/>
  <c r="AB31" i="70"/>
  <c r="AC31" i="70"/>
  <c r="AD31" i="70"/>
  <c r="AE31" i="70"/>
  <c r="AF31" i="70"/>
  <c r="AG31" i="70"/>
  <c r="H32" i="70"/>
  <c r="AH32" i="70" s="1"/>
  <c r="I32" i="70"/>
  <c r="AI32" i="70" s="1"/>
  <c r="J32" i="70"/>
  <c r="K32" i="70"/>
  <c r="L32" i="70"/>
  <c r="M32" i="70"/>
  <c r="N32" i="70"/>
  <c r="O32" i="70"/>
  <c r="P32" i="70"/>
  <c r="Q32" i="70"/>
  <c r="R32" i="70"/>
  <c r="S32" i="70"/>
  <c r="U32" i="70"/>
  <c r="V32" i="70"/>
  <c r="W32" i="70"/>
  <c r="X32" i="70"/>
  <c r="AK32" i="70" s="1"/>
  <c r="Y32" i="70"/>
  <c r="Z32" i="70"/>
  <c r="AA32" i="70"/>
  <c r="AB32" i="70"/>
  <c r="AC32" i="70"/>
  <c r="AD32" i="70"/>
  <c r="AE32" i="70"/>
  <c r="AF32" i="70"/>
  <c r="AG32" i="70"/>
  <c r="H33" i="70"/>
  <c r="I33" i="70"/>
  <c r="J33" i="70"/>
  <c r="K33" i="70"/>
  <c r="L33" i="70"/>
  <c r="M33" i="70"/>
  <c r="N33" i="70"/>
  <c r="O33" i="70"/>
  <c r="AO33" i="70" s="1"/>
  <c r="P33" i="70"/>
  <c r="Q33" i="70"/>
  <c r="R33" i="70"/>
  <c r="S33" i="70"/>
  <c r="U33" i="70"/>
  <c r="V33" i="70"/>
  <c r="W33" i="70"/>
  <c r="X33" i="70"/>
  <c r="Y33" i="70"/>
  <c r="Z33" i="70"/>
  <c r="AA33" i="70"/>
  <c r="AB33" i="70"/>
  <c r="AC33" i="70"/>
  <c r="AD33" i="70"/>
  <c r="AE33" i="70"/>
  <c r="AF33" i="70"/>
  <c r="AG33" i="70"/>
  <c r="AL33" i="70"/>
  <c r="H34" i="70"/>
  <c r="I34" i="70"/>
  <c r="J34" i="70"/>
  <c r="K34" i="70"/>
  <c r="L34" i="70"/>
  <c r="M34" i="70"/>
  <c r="N34" i="70"/>
  <c r="O34" i="70"/>
  <c r="P34" i="70"/>
  <c r="Q34" i="70"/>
  <c r="R34" i="70"/>
  <c r="S34" i="70"/>
  <c r="U34" i="70"/>
  <c r="AH34" i="70" s="1"/>
  <c r="V34" i="70"/>
  <c r="AI34" i="70" s="1"/>
  <c r="W34" i="70"/>
  <c r="X34" i="70"/>
  <c r="Y34" i="70"/>
  <c r="Z34" i="70"/>
  <c r="AA34" i="70"/>
  <c r="AB34" i="70"/>
  <c r="AC34" i="70"/>
  <c r="AD34" i="70"/>
  <c r="AQ34" i="70" s="1"/>
  <c r="AE34" i="70"/>
  <c r="AF34" i="70"/>
  <c r="AG34" i="70"/>
  <c r="H35" i="70"/>
  <c r="I35" i="70"/>
  <c r="J35" i="70"/>
  <c r="K35" i="70"/>
  <c r="L35" i="70"/>
  <c r="M35" i="70"/>
  <c r="N35" i="70"/>
  <c r="O35" i="70"/>
  <c r="AB35" i="70"/>
  <c r="P35" i="70"/>
  <c r="Q35" i="70"/>
  <c r="R35" i="70"/>
  <c r="S35" i="70"/>
  <c r="U35" i="70"/>
  <c r="V35" i="70"/>
  <c r="W35" i="70"/>
  <c r="X35" i="70"/>
  <c r="Y35" i="70"/>
  <c r="Z35" i="70"/>
  <c r="AA35" i="70"/>
  <c r="AC35" i="70"/>
  <c r="AD35" i="70"/>
  <c r="AE35" i="70"/>
  <c r="AF35" i="70"/>
  <c r="AG35" i="70"/>
  <c r="H36" i="70"/>
  <c r="I36" i="70"/>
  <c r="AI36" i="70"/>
  <c r="J36" i="70"/>
  <c r="K36" i="70"/>
  <c r="L36" i="70"/>
  <c r="M36" i="70"/>
  <c r="N36" i="70"/>
  <c r="O36" i="70"/>
  <c r="P36" i="70"/>
  <c r="Q36" i="70"/>
  <c r="R36" i="70"/>
  <c r="S36" i="70"/>
  <c r="U36" i="70"/>
  <c r="AH36" i="70" s="1"/>
  <c r="V36" i="70"/>
  <c r="W36" i="70"/>
  <c r="X36" i="70"/>
  <c r="Y36" i="70"/>
  <c r="Z36" i="70"/>
  <c r="AA36" i="70"/>
  <c r="AB36" i="70"/>
  <c r="AC36" i="70"/>
  <c r="AD36" i="70"/>
  <c r="AE36" i="70"/>
  <c r="AF36" i="70"/>
  <c r="AG36" i="70"/>
  <c r="H37" i="70"/>
  <c r="I37" i="70"/>
  <c r="J37" i="70"/>
  <c r="K37" i="70"/>
  <c r="L37" i="70"/>
  <c r="M37" i="70"/>
  <c r="AM37" i="70" s="1"/>
  <c r="Z37" i="70"/>
  <c r="N37" i="70"/>
  <c r="O37" i="70"/>
  <c r="P37" i="70"/>
  <c r="Q37" i="70"/>
  <c r="R37" i="70"/>
  <c r="S37" i="70"/>
  <c r="U37" i="70"/>
  <c r="V37" i="70"/>
  <c r="W37" i="70"/>
  <c r="X37" i="70"/>
  <c r="Y37" i="70"/>
  <c r="AA37" i="70"/>
  <c r="AB37" i="70"/>
  <c r="AC37" i="70"/>
  <c r="AD37" i="70"/>
  <c r="AE37" i="70"/>
  <c r="AF37" i="70"/>
  <c r="AG37" i="70"/>
  <c r="H38" i="70"/>
  <c r="I38" i="70"/>
  <c r="J38" i="70"/>
  <c r="K38" i="70"/>
  <c r="L38" i="70"/>
  <c r="M38" i="70"/>
  <c r="N38" i="70"/>
  <c r="O38" i="70"/>
  <c r="AO38" i="70" s="1"/>
  <c r="P38" i="70"/>
  <c r="Q38" i="70"/>
  <c r="R38" i="70"/>
  <c r="S38" i="70"/>
  <c r="U38" i="70"/>
  <c r="V38" i="70"/>
  <c r="W38" i="70"/>
  <c r="X38" i="70"/>
  <c r="Y38" i="70"/>
  <c r="Z38" i="70"/>
  <c r="AA38" i="70"/>
  <c r="AB38" i="70"/>
  <c r="AC38" i="70"/>
  <c r="AD38" i="70"/>
  <c r="AE38" i="70"/>
  <c r="AF38" i="70"/>
  <c r="AG38" i="70"/>
  <c r="H39" i="70"/>
  <c r="I39" i="70"/>
  <c r="J39" i="70"/>
  <c r="K39" i="70"/>
  <c r="L39" i="70"/>
  <c r="M39" i="70"/>
  <c r="AM39" i="70" s="1"/>
  <c r="N39" i="70"/>
  <c r="O39" i="70"/>
  <c r="AB39" i="70"/>
  <c r="P39" i="70"/>
  <c r="Q39" i="70"/>
  <c r="R39" i="70"/>
  <c r="S39" i="70"/>
  <c r="U39" i="70"/>
  <c r="V39" i="70"/>
  <c r="W39" i="70"/>
  <c r="X39" i="70"/>
  <c r="Y39" i="70"/>
  <c r="Z39" i="70"/>
  <c r="AA39" i="70"/>
  <c r="AC39" i="70"/>
  <c r="AD39" i="70"/>
  <c r="AE39" i="70"/>
  <c r="AF39" i="70"/>
  <c r="AG39" i="70"/>
  <c r="H40" i="70"/>
  <c r="I40" i="70"/>
  <c r="J40" i="70"/>
  <c r="K40" i="70"/>
  <c r="L40" i="70"/>
  <c r="AL40" i="70" s="1"/>
  <c r="Y40" i="70"/>
  <c r="M40" i="70"/>
  <c r="N40" i="70"/>
  <c r="O40" i="70"/>
  <c r="P40" i="70"/>
  <c r="Q40" i="70"/>
  <c r="R40" i="70"/>
  <c r="S40" i="70"/>
  <c r="U40" i="70"/>
  <c r="V40" i="70"/>
  <c r="W40" i="70"/>
  <c r="X40" i="70"/>
  <c r="Z40" i="70"/>
  <c r="AA40" i="70"/>
  <c r="AB40" i="70"/>
  <c r="AO40" i="70" s="1"/>
  <c r="AC40" i="70"/>
  <c r="AD40" i="70"/>
  <c r="AE40" i="70"/>
  <c r="AF40" i="70"/>
  <c r="AG40" i="70"/>
  <c r="H41" i="70"/>
  <c r="I41" i="70"/>
  <c r="J41" i="70"/>
  <c r="K41" i="70"/>
  <c r="L41" i="70"/>
  <c r="M41" i="70"/>
  <c r="Z41" i="70"/>
  <c r="N41" i="70"/>
  <c r="O41" i="70"/>
  <c r="P41" i="70"/>
  <c r="Q41" i="70"/>
  <c r="R41" i="70"/>
  <c r="S41" i="70"/>
  <c r="U41" i="70"/>
  <c r="V41" i="70"/>
  <c r="W41" i="70"/>
  <c r="X41" i="70"/>
  <c r="Y41" i="70"/>
  <c r="AA41" i="70"/>
  <c r="AB41" i="70"/>
  <c r="AC41" i="70"/>
  <c r="AD41" i="70"/>
  <c r="AE41" i="70"/>
  <c r="AF41" i="70"/>
  <c r="AG41" i="70"/>
  <c r="H42" i="70"/>
  <c r="I42" i="70"/>
  <c r="J42" i="70"/>
  <c r="K42" i="70"/>
  <c r="L42" i="70"/>
  <c r="M42" i="70"/>
  <c r="N42" i="70"/>
  <c r="O42" i="70"/>
  <c r="P42" i="70"/>
  <c r="Q42" i="70"/>
  <c r="R42" i="70"/>
  <c r="S42" i="70"/>
  <c r="U42" i="70"/>
  <c r="V42" i="70"/>
  <c r="W42" i="70"/>
  <c r="X42" i="70"/>
  <c r="Y42" i="70"/>
  <c r="Z42" i="70"/>
  <c r="AA42" i="70"/>
  <c r="AB42" i="70"/>
  <c r="AC42" i="70"/>
  <c r="AD42" i="70"/>
  <c r="AE42" i="70"/>
  <c r="AF42" i="70"/>
  <c r="AG42" i="70"/>
  <c r="H43" i="70"/>
  <c r="I43" i="70"/>
  <c r="J43" i="70"/>
  <c r="K43" i="70"/>
  <c r="L43" i="70"/>
  <c r="M43" i="70"/>
  <c r="N43" i="70"/>
  <c r="O43" i="70"/>
  <c r="AB43" i="70"/>
  <c r="P43" i="70"/>
  <c r="Q43" i="70"/>
  <c r="R43" i="70"/>
  <c r="S43" i="70"/>
  <c r="AS43" i="70" s="1"/>
  <c r="U43" i="70"/>
  <c r="V43" i="70"/>
  <c r="W43" i="70"/>
  <c r="X43" i="70"/>
  <c r="Y43" i="70"/>
  <c r="Z43" i="70"/>
  <c r="AA43" i="70"/>
  <c r="AC43" i="70"/>
  <c r="AD43" i="70"/>
  <c r="AE43" i="70"/>
  <c r="AF43" i="70"/>
  <c r="AG43" i="70"/>
  <c r="H44" i="70"/>
  <c r="I44" i="70"/>
  <c r="J44" i="70"/>
  <c r="K44" i="70"/>
  <c r="L44" i="70"/>
  <c r="AL44" i="70" s="1"/>
  <c r="M44" i="70"/>
  <c r="N44" i="70"/>
  <c r="O44" i="70"/>
  <c r="P44" i="70"/>
  <c r="Q44" i="70"/>
  <c r="R44" i="70"/>
  <c r="AE44" i="70"/>
  <c r="S44" i="70"/>
  <c r="U44" i="70"/>
  <c r="V44" i="70"/>
  <c r="W44" i="70"/>
  <c r="AJ44" i="70" s="1"/>
  <c r="X44" i="70"/>
  <c r="Y44" i="70"/>
  <c r="Z44" i="70"/>
  <c r="AA44" i="70"/>
  <c r="AB44" i="70"/>
  <c r="AC44" i="70"/>
  <c r="AD44" i="70"/>
  <c r="AF44" i="70"/>
  <c r="AG44" i="70"/>
  <c r="H45" i="70"/>
  <c r="I45" i="70"/>
  <c r="J45" i="70"/>
  <c r="K45" i="70"/>
  <c r="L45" i="70"/>
  <c r="M45" i="70"/>
  <c r="N45" i="70"/>
  <c r="O45" i="70"/>
  <c r="P45" i="70"/>
  <c r="Q45" i="70"/>
  <c r="R45" i="70"/>
  <c r="S45" i="70"/>
  <c r="U45" i="70"/>
  <c r="V45" i="70"/>
  <c r="W45" i="70"/>
  <c r="AJ45" i="70" s="1"/>
  <c r="X45" i="70"/>
  <c r="Y45" i="70"/>
  <c r="Z45" i="70"/>
  <c r="AA45" i="70"/>
  <c r="AB45" i="70"/>
  <c r="AC45" i="70"/>
  <c r="AD45" i="70"/>
  <c r="AE45" i="70"/>
  <c r="AR45" i="70" s="1"/>
  <c r="AF45" i="70"/>
  <c r="AG45" i="70"/>
  <c r="H46" i="70"/>
  <c r="I46" i="70"/>
  <c r="J46" i="70"/>
  <c r="K46" i="70"/>
  <c r="L46" i="70"/>
  <c r="M46" i="70"/>
  <c r="N46" i="70"/>
  <c r="O46" i="70"/>
  <c r="P46" i="70"/>
  <c r="AC46" i="70"/>
  <c r="Q46" i="70"/>
  <c r="R46" i="70"/>
  <c r="S46" i="70"/>
  <c r="U46" i="70"/>
  <c r="V46" i="70"/>
  <c r="W46" i="70"/>
  <c r="X46" i="70"/>
  <c r="Y46" i="70"/>
  <c r="Z46" i="70"/>
  <c r="AA46" i="70"/>
  <c r="AB46" i="70"/>
  <c r="AD46" i="70"/>
  <c r="AQ46" i="70" s="1"/>
  <c r="AE46" i="70"/>
  <c r="AF46" i="70"/>
  <c r="AG46" i="70"/>
  <c r="H47" i="70"/>
  <c r="I47" i="70"/>
  <c r="J47" i="70"/>
  <c r="K47" i="70"/>
  <c r="L47" i="70"/>
  <c r="M47" i="70"/>
  <c r="N47" i="70"/>
  <c r="O47" i="70"/>
  <c r="P47" i="70"/>
  <c r="Q47" i="70"/>
  <c r="R47" i="70"/>
  <c r="S47" i="70"/>
  <c r="U47" i="70"/>
  <c r="V47" i="70"/>
  <c r="W47" i="70"/>
  <c r="X47" i="70"/>
  <c r="Y47" i="70"/>
  <c r="Z47" i="70"/>
  <c r="AA47" i="70"/>
  <c r="AB47" i="70"/>
  <c r="AC47" i="70"/>
  <c r="AD47" i="70"/>
  <c r="AE47" i="70"/>
  <c r="AF47" i="70"/>
  <c r="AG47" i="70"/>
  <c r="H48" i="70"/>
  <c r="I48" i="70"/>
  <c r="J48" i="70"/>
  <c r="K48" i="70"/>
  <c r="AK48" i="70" s="1"/>
  <c r="L48" i="70"/>
  <c r="M48" i="70"/>
  <c r="N48" i="70"/>
  <c r="O48" i="70"/>
  <c r="P48" i="70"/>
  <c r="Q48" i="70"/>
  <c r="R48" i="70"/>
  <c r="AR48" i="70" s="1"/>
  <c r="S48" i="70"/>
  <c r="U48" i="70"/>
  <c r="V48" i="70"/>
  <c r="W48" i="70"/>
  <c r="X48" i="70"/>
  <c r="Y48" i="70"/>
  <c r="Z48" i="70"/>
  <c r="AA48" i="70"/>
  <c r="AB48" i="70"/>
  <c r="AC48" i="70"/>
  <c r="AD48" i="70"/>
  <c r="AE48" i="70"/>
  <c r="AF48" i="70"/>
  <c r="AG48" i="70"/>
  <c r="H49" i="70"/>
  <c r="I49" i="70"/>
  <c r="J49" i="70"/>
  <c r="K49" i="70"/>
  <c r="L49" i="70"/>
  <c r="M49" i="70"/>
  <c r="N49" i="70"/>
  <c r="O49" i="70"/>
  <c r="P49" i="70"/>
  <c r="Q49" i="70"/>
  <c r="AQ49" i="70" s="1"/>
  <c r="R49" i="70"/>
  <c r="S49" i="70"/>
  <c r="U49" i="70"/>
  <c r="V49" i="70"/>
  <c r="W49" i="70"/>
  <c r="X49" i="70"/>
  <c r="Y49" i="70"/>
  <c r="Z49" i="70"/>
  <c r="AA49" i="70"/>
  <c r="AB49" i="70"/>
  <c r="AC49" i="70"/>
  <c r="AD49" i="70"/>
  <c r="AE49" i="70"/>
  <c r="AF49" i="70"/>
  <c r="AG49" i="70"/>
  <c r="H50" i="70"/>
  <c r="AH50" i="70" s="1"/>
  <c r="I50" i="70"/>
  <c r="J50" i="70"/>
  <c r="K50" i="70"/>
  <c r="L50" i="70"/>
  <c r="M50" i="70"/>
  <c r="N50" i="70"/>
  <c r="O50" i="70"/>
  <c r="P50" i="70"/>
  <c r="Q50" i="70"/>
  <c r="R50" i="70"/>
  <c r="S50" i="70"/>
  <c r="U50" i="70"/>
  <c r="V50" i="70"/>
  <c r="W50" i="70"/>
  <c r="X50" i="70"/>
  <c r="Y50" i="70"/>
  <c r="AL50" i="70" s="1"/>
  <c r="Z50" i="70"/>
  <c r="AA50" i="70"/>
  <c r="AB50" i="70"/>
  <c r="AC50" i="70"/>
  <c r="AD50" i="70"/>
  <c r="AE50" i="70"/>
  <c r="AF50" i="70"/>
  <c r="AG50" i="70"/>
  <c r="H51" i="70"/>
  <c r="I51" i="70"/>
  <c r="J51" i="70"/>
  <c r="K51" i="70"/>
  <c r="L51" i="70"/>
  <c r="M51" i="70"/>
  <c r="N51" i="70"/>
  <c r="O51" i="70"/>
  <c r="P51" i="70"/>
  <c r="Q51" i="70"/>
  <c r="R51" i="70"/>
  <c r="S51" i="70"/>
  <c r="U51" i="70"/>
  <c r="V51" i="70"/>
  <c r="W51" i="70"/>
  <c r="X51" i="70"/>
  <c r="Y51" i="70"/>
  <c r="Z51" i="70"/>
  <c r="AA51" i="70"/>
  <c r="AB51" i="70"/>
  <c r="AC51" i="70"/>
  <c r="AD51" i="70"/>
  <c r="AE51" i="70"/>
  <c r="AF51" i="70"/>
  <c r="AG51" i="70"/>
  <c r="H52" i="70"/>
  <c r="I52" i="70"/>
  <c r="J52" i="70"/>
  <c r="K52" i="70"/>
  <c r="AK52" i="70" s="1"/>
  <c r="L52" i="70"/>
  <c r="M52" i="70"/>
  <c r="N52" i="70"/>
  <c r="AA52" i="70"/>
  <c r="O52" i="70"/>
  <c r="P52" i="70"/>
  <c r="Q52" i="70"/>
  <c r="R52" i="70"/>
  <c r="S52" i="70"/>
  <c r="U52" i="70"/>
  <c r="AH52" i="70" s="1"/>
  <c r="V52" i="70"/>
  <c r="W52" i="70"/>
  <c r="X52" i="70"/>
  <c r="Y52" i="70"/>
  <c r="Z52" i="70"/>
  <c r="AB52" i="70"/>
  <c r="AO52" i="70" s="1"/>
  <c r="AC52" i="70"/>
  <c r="AD52" i="70"/>
  <c r="AE52" i="70"/>
  <c r="AF52" i="70"/>
  <c r="AG52" i="70"/>
  <c r="H53" i="70"/>
  <c r="U53" i="70"/>
  <c r="I53" i="70"/>
  <c r="J53" i="70"/>
  <c r="K53" i="70"/>
  <c r="L53" i="70"/>
  <c r="AL53" i="70" s="1"/>
  <c r="M53" i="70"/>
  <c r="N53" i="70"/>
  <c r="O53" i="70"/>
  <c r="P53" i="70"/>
  <c r="Q53" i="70"/>
  <c r="R53" i="70"/>
  <c r="S53" i="70"/>
  <c r="V53" i="70"/>
  <c r="W53" i="70"/>
  <c r="X53" i="70"/>
  <c r="Y53" i="70"/>
  <c r="Z53" i="70"/>
  <c r="AA53" i="70"/>
  <c r="AN53" i="70" s="1"/>
  <c r="AB53" i="70"/>
  <c r="AC53" i="70"/>
  <c r="AD53" i="70"/>
  <c r="AE53" i="70"/>
  <c r="AF53" i="70"/>
  <c r="AG53" i="70"/>
  <c r="H54" i="70"/>
  <c r="I54" i="70"/>
  <c r="J54" i="70"/>
  <c r="K54" i="70"/>
  <c r="L54" i="70"/>
  <c r="M54" i="70"/>
  <c r="N54" i="70"/>
  <c r="O54" i="70"/>
  <c r="P54" i="70"/>
  <c r="Q54" i="70"/>
  <c r="R54" i="70"/>
  <c r="S54" i="70"/>
  <c r="U54" i="70"/>
  <c r="V54" i="70"/>
  <c r="W54" i="70"/>
  <c r="X54" i="70"/>
  <c r="Y54" i="70"/>
  <c r="Z54" i="70"/>
  <c r="AA54" i="70"/>
  <c r="AB54" i="70"/>
  <c r="AC54" i="70"/>
  <c r="AD54" i="70"/>
  <c r="AE54" i="70"/>
  <c r="AF54" i="70"/>
  <c r="AG54" i="70"/>
  <c r="H55" i="70"/>
  <c r="I55" i="70"/>
  <c r="J55" i="70"/>
  <c r="K55" i="70"/>
  <c r="L55" i="70"/>
  <c r="M55" i="70"/>
  <c r="N55" i="70"/>
  <c r="O55" i="70"/>
  <c r="P55" i="70"/>
  <c r="Q55" i="70"/>
  <c r="R55" i="70"/>
  <c r="S55" i="70"/>
  <c r="U55" i="70"/>
  <c r="V55" i="70"/>
  <c r="W55" i="70"/>
  <c r="X55" i="70"/>
  <c r="Y55" i="70"/>
  <c r="Z55" i="70"/>
  <c r="AA55" i="70"/>
  <c r="AB55" i="70"/>
  <c r="AC55" i="70"/>
  <c r="AD55" i="70"/>
  <c r="AE55" i="70"/>
  <c r="AF55" i="70"/>
  <c r="AG55" i="70"/>
  <c r="H56" i="70"/>
  <c r="I56" i="70"/>
  <c r="J56" i="70"/>
  <c r="AJ56" i="70" s="1"/>
  <c r="K56" i="70"/>
  <c r="L56" i="70"/>
  <c r="M56" i="70"/>
  <c r="N56" i="70"/>
  <c r="O56" i="70"/>
  <c r="P56" i="70"/>
  <c r="Q56" i="70"/>
  <c r="R56" i="70"/>
  <c r="S56" i="70"/>
  <c r="U56" i="70"/>
  <c r="V56" i="70"/>
  <c r="W56" i="70"/>
  <c r="X56" i="70"/>
  <c r="Y56" i="70"/>
  <c r="Z56" i="70"/>
  <c r="AA56" i="70"/>
  <c r="AB56" i="70"/>
  <c r="AC56" i="70"/>
  <c r="AD56" i="70"/>
  <c r="AE56" i="70"/>
  <c r="AF56" i="70"/>
  <c r="AG56" i="70"/>
  <c r="H57" i="70"/>
  <c r="I57" i="70"/>
  <c r="J57" i="70"/>
  <c r="K57" i="70"/>
  <c r="L57" i="70"/>
  <c r="M57" i="70"/>
  <c r="N57" i="70"/>
  <c r="O57" i="70"/>
  <c r="P57" i="70"/>
  <c r="AP57" i="70" s="1"/>
  <c r="Q57" i="70"/>
  <c r="AD57" i="70"/>
  <c r="R57" i="70"/>
  <c r="S57" i="70"/>
  <c r="U57" i="70"/>
  <c r="V57" i="70"/>
  <c r="W57" i="70"/>
  <c r="X57" i="70"/>
  <c r="Y57" i="70"/>
  <c r="Z57" i="70"/>
  <c r="AA57" i="70"/>
  <c r="AB57" i="70"/>
  <c r="AC57" i="70"/>
  <c r="AE57" i="70"/>
  <c r="AF57" i="70"/>
  <c r="AS57" i="70" s="1"/>
  <c r="AG57" i="70"/>
  <c r="H58" i="70"/>
  <c r="I58" i="70"/>
  <c r="J58" i="70"/>
  <c r="K58" i="70"/>
  <c r="L58" i="70"/>
  <c r="M58" i="70"/>
  <c r="N58" i="70"/>
  <c r="O58" i="70"/>
  <c r="P58" i="70"/>
  <c r="AP58" i="70" s="1"/>
  <c r="Q58" i="70"/>
  <c r="AQ58" i="70" s="1"/>
  <c r="R58" i="70"/>
  <c r="S58" i="70"/>
  <c r="U58" i="70"/>
  <c r="V58" i="70"/>
  <c r="W58" i="70"/>
  <c r="X58" i="70"/>
  <c r="Y58" i="70"/>
  <c r="Z58" i="70"/>
  <c r="AM58" i="70" s="1"/>
  <c r="AA58" i="70"/>
  <c r="AB58" i="70"/>
  <c r="AC58" i="70"/>
  <c r="AD58" i="70"/>
  <c r="AE58" i="70"/>
  <c r="AF58" i="70"/>
  <c r="AG58" i="70"/>
  <c r="AN22" i="70"/>
  <c r="AO17" i="70"/>
  <c r="AN54" i="72"/>
  <c r="AQ19" i="72"/>
  <c r="AM19" i="72"/>
  <c r="AH24" i="71"/>
  <c r="AO21" i="71"/>
  <c r="AQ34" i="72"/>
  <c r="AL41" i="71"/>
  <c r="AN52" i="72"/>
  <c r="AL24" i="72"/>
  <c r="AI16" i="71"/>
  <c r="AH51" i="74"/>
  <c r="AS44" i="74"/>
  <c r="AS25" i="74"/>
  <c r="AP20" i="74"/>
  <c r="AL20" i="74"/>
  <c r="AS17" i="74"/>
  <c r="AK17" i="74"/>
  <c r="AS55" i="75"/>
  <c r="AO43" i="75"/>
  <c r="AK43" i="75"/>
  <c r="AN35" i="75"/>
  <c r="AQ23" i="75"/>
  <c r="AH51" i="76"/>
  <c r="AH57" i="73"/>
  <c r="AS45" i="73"/>
  <c r="AK45" i="73"/>
  <c r="AJ14" i="73"/>
  <c r="AP28" i="74"/>
  <c r="AK47" i="75"/>
  <c r="AO34" i="75"/>
  <c r="AJ33" i="75"/>
  <c r="AO26" i="75"/>
  <c r="AJ19" i="75"/>
  <c r="AO18" i="76"/>
  <c r="AP36" i="61"/>
  <c r="AL36" i="61"/>
  <c r="AH36" i="61"/>
  <c r="AP49" i="71"/>
  <c r="AM32" i="71"/>
  <c r="AK55" i="72"/>
  <c r="AM54" i="72"/>
  <c r="AL28" i="72"/>
  <c r="AK20" i="72"/>
  <c r="AL19" i="72"/>
  <c r="AO49" i="73"/>
  <c r="AH38" i="74"/>
  <c r="AR27" i="74"/>
  <c r="AK22" i="74"/>
  <c r="AL21" i="74"/>
  <c r="AK52" i="75"/>
  <c r="AL41" i="75"/>
  <c r="AM31" i="75"/>
  <c r="AL24" i="75"/>
  <c r="AS22" i="75"/>
  <c r="AR21" i="75"/>
  <c r="AL58" i="76"/>
  <c r="AS56" i="76"/>
  <c r="AQ28" i="76"/>
  <c r="AS40" i="62"/>
  <c r="AO40" i="62"/>
  <c r="AK40" i="62"/>
  <c r="AS37" i="62"/>
  <c r="AO37" i="62"/>
  <c r="AP28" i="62"/>
  <c r="AL28" i="62"/>
  <c r="AP19" i="62"/>
  <c r="AL19" i="62"/>
  <c r="AH19" i="62"/>
  <c r="AP15" i="62"/>
  <c r="AR55" i="61"/>
  <c r="AQ52" i="61"/>
  <c r="AM52" i="61"/>
  <c r="AS21" i="61"/>
  <c r="AO21" i="61"/>
  <c r="AQ52" i="63"/>
  <c r="AM52" i="63"/>
  <c r="AH28" i="71"/>
  <c r="AM47" i="73"/>
  <c r="AJ36" i="73"/>
  <c r="AO33" i="73"/>
  <c r="AR57" i="74"/>
  <c r="AK53" i="74"/>
  <c r="AQ50" i="74"/>
  <c r="AH43" i="74"/>
  <c r="AL41" i="74"/>
  <c r="AK37" i="74"/>
  <c r="AS33" i="74"/>
  <c r="AO33" i="74"/>
  <c r="AK56" i="75"/>
  <c r="AN23" i="75"/>
  <c r="AR49" i="76"/>
  <c r="AJ38" i="74"/>
  <c r="AR18" i="74"/>
  <c r="AK21" i="75"/>
  <c r="AM58" i="76"/>
  <c r="AM57" i="76"/>
  <c r="AO30" i="76"/>
  <c r="AS47" i="62"/>
  <c r="AL33" i="62"/>
  <c r="AR22" i="62"/>
  <c r="AM56" i="61"/>
  <c r="AI56" i="61"/>
  <c r="AK54" i="61"/>
  <c r="AM48" i="61"/>
  <c r="AL28" i="61"/>
  <c r="AH28" i="61"/>
  <c r="AH53" i="63"/>
  <c r="AR51" i="63"/>
  <c r="AN51" i="63"/>
  <c r="AJ51" i="63"/>
  <c r="AR35" i="65"/>
  <c r="AN38" i="62"/>
  <c r="AI35" i="62"/>
  <c r="AM26" i="62"/>
  <c r="AM51" i="61"/>
  <c r="AK50" i="61"/>
  <c r="AR38" i="61"/>
  <c r="AJ38" i="61"/>
  <c r="AK34" i="61"/>
  <c r="AN27" i="61"/>
  <c r="AS55" i="63"/>
  <c r="AK55" i="63"/>
  <c r="AR33" i="63"/>
  <c r="AJ33" i="63"/>
  <c r="AP23" i="64"/>
  <c r="AL23" i="64"/>
  <c r="AH23" i="64"/>
  <c r="AQ22" i="64"/>
  <c r="AP53" i="65"/>
  <c r="AL53" i="65"/>
  <c r="AP51" i="65"/>
  <c r="AL51" i="65"/>
  <c r="AH51" i="65"/>
  <c r="AO41" i="74"/>
  <c r="AO21" i="74"/>
  <c r="AI55" i="75"/>
  <c r="AH50" i="75"/>
  <c r="AO40" i="75"/>
  <c r="AL29" i="75"/>
  <c r="AR52" i="76"/>
  <c r="AR45" i="76"/>
  <c r="AQ24" i="76"/>
  <c r="AR56" i="62"/>
  <c r="AP45" i="62"/>
  <c r="AH41" i="62"/>
  <c r="AP36" i="62"/>
  <c r="AQ32" i="62"/>
  <c r="AM32" i="62"/>
  <c r="AL25" i="61"/>
  <c r="AP50" i="63"/>
  <c r="AH50" i="63"/>
  <c r="AL31" i="63"/>
  <c r="AQ57" i="64"/>
  <c r="AM57" i="64"/>
  <c r="AH46" i="62"/>
  <c r="AN39" i="62"/>
  <c r="AS33" i="62"/>
  <c r="AO33" i="62"/>
  <c r="AR30" i="62"/>
  <c r="AR29" i="62"/>
  <c r="AN29" i="62"/>
  <c r="AI27" i="62"/>
  <c r="AH16" i="62"/>
  <c r="AP53" i="61"/>
  <c r="AH53" i="61"/>
  <c r="AM47" i="61"/>
  <c r="AJ40" i="61"/>
  <c r="AM37" i="61"/>
  <c r="AH32" i="61"/>
  <c r="AO14" i="61"/>
  <c r="AJ55" i="63"/>
  <c r="AO50" i="63"/>
  <c r="AK50" i="63"/>
  <c r="AR39" i="63"/>
  <c r="AP28" i="63"/>
  <c r="AP24" i="63"/>
  <c r="AL24" i="63"/>
  <c r="AH24" i="63"/>
  <c r="AP20" i="63"/>
  <c r="AL20" i="63"/>
  <c r="AH20" i="63"/>
  <c r="AP54" i="64"/>
  <c r="AQ45" i="64"/>
  <c r="AM45" i="64"/>
  <c r="AO38" i="64"/>
  <c r="AI35" i="64"/>
  <c r="AP33" i="64"/>
  <c r="AP57" i="65"/>
  <c r="AL57" i="65"/>
  <c r="AR46" i="65"/>
  <c r="AH42" i="65"/>
  <c r="AP37" i="65"/>
  <c r="AP25" i="65"/>
  <c r="AL25" i="65"/>
  <c r="AH25" i="65"/>
  <c r="AJ14" i="76"/>
  <c r="AM40" i="62"/>
  <c r="AL31" i="62"/>
  <c r="AH23" i="62"/>
  <c r="AL20" i="62"/>
  <c r="AR14" i="62"/>
  <c r="AS58" i="61"/>
  <c r="AK58" i="61"/>
  <c r="AN46" i="61"/>
  <c r="AL41" i="61"/>
  <c r="AM40" i="61"/>
  <c r="AN36" i="61"/>
  <c r="AL20" i="61"/>
  <c r="AH16" i="61"/>
  <c r="AS32" i="63"/>
  <c r="AL17" i="63"/>
  <c r="AP58" i="64"/>
  <c r="AR56" i="64"/>
  <c r="AN56" i="64"/>
  <c r="AJ56" i="64"/>
  <c r="AH39" i="64"/>
  <c r="AR29" i="64"/>
  <c r="AN25" i="64"/>
  <c r="AM18" i="64"/>
  <c r="AM55" i="65"/>
  <c r="AI55" i="65"/>
  <c r="AO49" i="65"/>
  <c r="AH43" i="65"/>
  <c r="AH36" i="65"/>
  <c r="AM28" i="65"/>
  <c r="AH31" i="75"/>
  <c r="AP40" i="76"/>
  <c r="AO50" i="62"/>
  <c r="AP37" i="62"/>
  <c r="AH29" i="62"/>
  <c r="AP24" i="62"/>
  <c r="AH24" i="62"/>
  <c r="AM14" i="62"/>
  <c r="AR51" i="61"/>
  <c r="AQ42" i="61"/>
  <c r="AM42" i="61"/>
  <c r="AP34" i="61"/>
  <c r="AR31" i="61"/>
  <c r="AS29" i="61"/>
  <c r="AH24" i="61"/>
  <c r="AR41" i="63"/>
  <c r="AM30" i="63"/>
  <c r="AS29" i="63"/>
  <c r="AO29" i="63"/>
  <c r="AK29" i="63"/>
  <c r="AI27" i="63"/>
  <c r="AO25" i="63"/>
  <c r="AK25" i="63"/>
  <c r="AM23" i="63"/>
  <c r="AI23" i="63"/>
  <c r="AS21" i="63"/>
  <c r="AK21" i="63"/>
  <c r="AQ19" i="63"/>
  <c r="AM19" i="63"/>
  <c r="AI19" i="63"/>
  <c r="AS47" i="64"/>
  <c r="AO47" i="64"/>
  <c r="AK47" i="64"/>
  <c r="AS36" i="64"/>
  <c r="AK36" i="64"/>
  <c r="AQ34" i="64"/>
  <c r="AM34" i="64"/>
  <c r="AH24" i="64"/>
  <c r="AM58" i="65"/>
  <c r="AH56" i="65"/>
  <c r="AP40" i="65"/>
  <c r="AH40" i="65"/>
  <c r="AP37" i="63"/>
  <c r="AN35" i="63"/>
  <c r="AM22" i="63"/>
  <c r="AM18" i="63"/>
  <c r="AS17" i="63"/>
  <c r="AP16" i="63"/>
  <c r="AQ14" i="63"/>
  <c r="AM31" i="64"/>
  <c r="AS28" i="64"/>
  <c r="AK28" i="64"/>
  <c r="AN26" i="64"/>
  <c r="AO24" i="64"/>
  <c r="AS56" i="65"/>
  <c r="AK56" i="65"/>
  <c r="AK53" i="65"/>
  <c r="AL52" i="65"/>
  <c r="AR49" i="65"/>
  <c r="AJ49" i="65"/>
  <c r="AS48" i="65"/>
  <c r="AM47" i="65"/>
  <c r="AQ46" i="65"/>
  <c r="AS33" i="65"/>
  <c r="AQ23" i="65"/>
  <c r="AP53" i="66"/>
  <c r="AL53" i="66"/>
  <c r="AH53" i="66"/>
  <c r="AK43" i="63"/>
  <c r="AI15" i="63"/>
  <c r="AH55" i="64"/>
  <c r="AH50" i="64"/>
  <c r="AP43" i="64"/>
  <c r="AL32" i="64"/>
  <c r="AR21" i="64"/>
  <c r="AJ17" i="64"/>
  <c r="AQ14" i="64"/>
  <c r="AR57" i="65"/>
  <c r="AJ57" i="65"/>
  <c r="AN54" i="65"/>
  <c r="AJ51" i="65"/>
  <c r="AN36" i="65"/>
  <c r="AH20" i="65"/>
  <c r="AM15" i="65"/>
  <c r="AR48" i="63"/>
  <c r="AM34" i="63"/>
  <c r="AS33" i="63"/>
  <c r="AP32" i="63"/>
  <c r="AL32" i="63"/>
  <c r="AM31" i="63"/>
  <c r="AL25" i="63"/>
  <c r="AL21" i="63"/>
  <c r="AH47" i="64"/>
  <c r="AN18" i="64"/>
  <c r="AO16" i="64"/>
  <c r="AQ51" i="65"/>
  <c r="AQ50" i="65"/>
  <c r="AR45" i="65"/>
  <c r="AM43" i="65"/>
  <c r="AM40" i="65"/>
  <c r="AM37" i="65"/>
  <c r="AL32" i="65"/>
  <c r="AR26" i="65"/>
  <c r="AJ26" i="65"/>
  <c r="AO17" i="65"/>
  <c r="AK17" i="65"/>
  <c r="AR56" i="66"/>
  <c r="AN56" i="66"/>
  <c r="AP49" i="66"/>
  <c r="AL49" i="66"/>
  <c r="AR40" i="66"/>
  <c r="AN40" i="66"/>
  <c r="AS39" i="66"/>
  <c r="AQ20" i="66"/>
  <c r="AO14" i="66"/>
  <c r="AJ44" i="67"/>
  <c r="AS38" i="67"/>
  <c r="AK38" i="67"/>
  <c r="AJ22" i="65"/>
  <c r="AL21" i="65"/>
  <c r="AM56" i="66"/>
  <c r="AN55" i="66"/>
  <c r="AS54" i="66"/>
  <c r="AO54" i="66"/>
  <c r="AR44" i="66"/>
  <c r="AJ30" i="66"/>
  <c r="AQ23" i="66"/>
  <c r="AM23" i="66"/>
  <c r="AS17" i="66"/>
  <c r="AO17" i="66"/>
  <c r="AQ16" i="66"/>
  <c r="AL57" i="67"/>
  <c r="AL53" i="67"/>
  <c r="AQ50" i="67"/>
  <c r="AM35" i="65"/>
  <c r="AR31" i="65"/>
  <c r="AL29" i="65"/>
  <c r="AJ14" i="65"/>
  <c r="AL58" i="66"/>
  <c r="AH58" i="66"/>
  <c r="AL50" i="66"/>
  <c r="AS46" i="66"/>
  <c r="AO46" i="66"/>
  <c r="AL45" i="66"/>
  <c r="AM41" i="66"/>
  <c r="AM39" i="66"/>
  <c r="AR31" i="66"/>
  <c r="AP16" i="66"/>
  <c r="AL16" i="66"/>
  <c r="AK56" i="67"/>
  <c r="AQ46" i="67"/>
  <c r="AH44" i="67"/>
  <c r="AI39" i="67"/>
  <c r="AL33" i="65"/>
  <c r="AS29" i="65"/>
  <c r="AK29" i="65"/>
  <c r="AP24" i="65"/>
  <c r="AS58" i="66"/>
  <c r="AK58" i="66"/>
  <c r="AQ52" i="66"/>
  <c r="AK50" i="66"/>
  <c r="AQ49" i="66"/>
  <c r="AM36" i="66"/>
  <c r="AQ31" i="66"/>
  <c r="AP28" i="66"/>
  <c r="AN27" i="66"/>
  <c r="AJ26" i="66"/>
  <c r="AL25" i="66"/>
  <c r="AR22" i="66"/>
  <c r="AJ22" i="66"/>
  <c r="AR15" i="66"/>
  <c r="AN15" i="66"/>
  <c r="AO44" i="67"/>
  <c r="AR41" i="67"/>
  <c r="AJ41" i="67"/>
  <c r="AL35" i="67"/>
  <c r="AR55" i="76"/>
  <c r="AN53" i="76"/>
  <c r="AQ51" i="76"/>
  <c r="AI51" i="76"/>
  <c r="AQ40" i="76"/>
  <c r="AI40" i="76"/>
  <c r="AH58" i="76"/>
  <c r="AK56" i="76"/>
  <c r="AI55" i="76"/>
  <c r="AS45" i="76"/>
  <c r="AS49" i="76"/>
  <c r="AO49" i="76"/>
  <c r="AM37" i="76"/>
  <c r="AQ35" i="76"/>
  <c r="AM35" i="76"/>
  <c r="AS24" i="76"/>
  <c r="AN18" i="76"/>
  <c r="AJ18" i="76"/>
  <c r="AM51" i="76"/>
  <c r="AO56" i="76"/>
  <c r="AS18" i="76"/>
  <c r="AK18" i="76"/>
  <c r="AQ14" i="76"/>
  <c r="AS53" i="76"/>
  <c r="AH37" i="76"/>
  <c r="AP33" i="76"/>
  <c r="AL33" i="76"/>
  <c r="AL31" i="76"/>
  <c r="AR25" i="76"/>
  <c r="AN25" i="76"/>
  <c r="AN49" i="76"/>
  <c r="AM47" i="76"/>
  <c r="AI47" i="76"/>
  <c r="AN45" i="76"/>
  <c r="AL40" i="76"/>
  <c r="AR39" i="76"/>
  <c r="AN39" i="76"/>
  <c r="AO34" i="76"/>
  <c r="AK34" i="76"/>
  <c r="AP27" i="76"/>
  <c r="AL27" i="76"/>
  <c r="AM26" i="76"/>
  <c r="AI26" i="76"/>
  <c r="AH17" i="76"/>
  <c r="AS54" i="76"/>
  <c r="AO54" i="76"/>
  <c r="AK54" i="76"/>
  <c r="AN52" i="76"/>
  <c r="AS50" i="76"/>
  <c r="AN48" i="76"/>
  <c r="AJ34" i="76"/>
  <c r="AI30" i="76"/>
  <c r="AN54" i="76"/>
  <c r="AJ50" i="76"/>
  <c r="AP48" i="76"/>
  <c r="AR46" i="76"/>
  <c r="AJ36" i="76"/>
  <c r="AK28" i="76"/>
  <c r="AS26" i="76"/>
  <c r="AK26" i="76"/>
  <c r="AM20" i="76"/>
  <c r="AR17" i="76"/>
  <c r="AJ17" i="76"/>
  <c r="AR51" i="76"/>
  <c r="AN51" i="76"/>
  <c r="AR43" i="76"/>
  <c r="AN43" i="76"/>
  <c r="AK32" i="76"/>
  <c r="AS30" i="76"/>
  <c r="AR21" i="76"/>
  <c r="AN21" i="76"/>
  <c r="AN53" i="75"/>
  <c r="AN31" i="75"/>
  <c r="AR26" i="75"/>
  <c r="AH37" i="75"/>
  <c r="AN21" i="75"/>
  <c r="AR49" i="75"/>
  <c r="AN49" i="75"/>
  <c r="AO45" i="75"/>
  <c r="AQ36" i="75"/>
  <c r="AQ30" i="75"/>
  <c r="AM28" i="75"/>
  <c r="AQ27" i="75"/>
  <c r="AI27" i="75"/>
  <c r="AQ55" i="75"/>
  <c r="AR53" i="75"/>
  <c r="AR33" i="75"/>
  <c r="AN26" i="75"/>
  <c r="AR22" i="75"/>
  <c r="AO49" i="75"/>
  <c r="AJ21" i="75"/>
  <c r="AR58" i="75"/>
  <c r="AN50" i="75"/>
  <c r="AO41" i="75"/>
  <c r="AP27" i="75"/>
  <c r="AL27" i="75"/>
  <c r="AP20" i="75"/>
  <c r="AI19" i="75"/>
  <c r="AS18" i="75"/>
  <c r="AL17" i="75"/>
  <c r="AH17" i="75"/>
  <c r="AM16" i="75"/>
  <c r="AM15" i="75"/>
  <c r="AI50" i="75"/>
  <c r="AH40" i="75"/>
  <c r="AM24" i="75"/>
  <c r="AQ44" i="75"/>
  <c r="AM44" i="75"/>
  <c r="AS43" i="74"/>
  <c r="AN35" i="74"/>
  <c r="AJ26" i="74"/>
  <c r="AQ39" i="74"/>
  <c r="AN21" i="74"/>
  <c r="AQ55" i="74"/>
  <c r="AH50" i="74"/>
  <c r="AO48" i="74"/>
  <c r="AK48" i="74"/>
  <c r="AR38" i="74"/>
  <c r="AS34" i="74"/>
  <c r="AR25" i="74"/>
  <c r="AH23" i="74"/>
  <c r="AH17" i="74"/>
  <c r="AS49" i="74"/>
  <c r="AO43" i="74"/>
  <c r="AM19" i="74"/>
  <c r="AN53" i="74"/>
  <c r="AR33" i="74"/>
  <c r="AN33" i="74"/>
  <c r="AR21" i="74"/>
  <c r="AI56" i="74"/>
  <c r="AK47" i="74"/>
  <c r="AP46" i="74"/>
  <c r="AL46" i="74"/>
  <c r="AH46" i="74"/>
  <c r="AP27" i="74"/>
  <c r="AM24" i="74"/>
  <c r="AM18" i="74"/>
  <c r="AH19" i="74"/>
  <c r="AO14" i="74"/>
  <c r="AP52" i="74"/>
  <c r="AR48" i="74"/>
  <c r="AJ48" i="74"/>
  <c r="AP41" i="74"/>
  <c r="AL37" i="74"/>
  <c r="AM36" i="74"/>
  <c r="AI36" i="74"/>
  <c r="AQ26" i="74"/>
  <c r="AM26" i="74"/>
  <c r="AI26" i="74"/>
  <c r="AM22" i="74"/>
  <c r="AO16" i="74"/>
  <c r="AK16" i="74"/>
  <c r="AS14" i="74"/>
  <c r="AN50" i="74"/>
  <c r="AN46" i="74"/>
  <c r="AS30" i="74"/>
  <c r="AR29" i="74"/>
  <c r="AN29" i="74"/>
  <c r="AK28" i="74"/>
  <c r="AI14" i="74"/>
  <c r="AP54" i="73"/>
  <c r="AH54" i="73"/>
  <c r="AO51" i="73"/>
  <c r="AS49" i="73"/>
  <c r="AN42" i="73"/>
  <c r="AP32" i="73"/>
  <c r="AL32" i="73"/>
  <c r="AH32" i="73"/>
  <c r="AK58" i="73"/>
  <c r="AK43" i="73"/>
  <c r="AS54" i="73"/>
  <c r="AM35" i="73"/>
  <c r="AL58" i="73"/>
  <c r="AH58" i="73"/>
  <c r="AJ56" i="73"/>
  <c r="AP55" i="73"/>
  <c r="AH55" i="73"/>
  <c r="AQ53" i="73"/>
  <c r="AR52" i="73"/>
  <c r="AN52" i="73"/>
  <c r="AJ52" i="73"/>
  <c r="AL48" i="73"/>
  <c r="AN22" i="73"/>
  <c r="AJ22" i="73"/>
  <c r="AO48" i="73"/>
  <c r="AP44" i="73"/>
  <c r="AL21" i="73"/>
  <c r="AN17" i="73"/>
  <c r="AQ57" i="73"/>
  <c r="AM57" i="73"/>
  <c r="AI57" i="73"/>
  <c r="AS53" i="73"/>
  <c r="AP52" i="73"/>
  <c r="AP50" i="73"/>
  <c r="AL50" i="73"/>
  <c r="AH50" i="73"/>
  <c r="AJ40" i="73"/>
  <c r="AH28" i="73"/>
  <c r="AM23" i="73"/>
  <c r="AK21" i="73"/>
  <c r="AP15" i="73"/>
  <c r="AL15" i="73"/>
  <c r="AK14" i="73"/>
  <c r="AR17" i="73"/>
  <c r="AJ17" i="73"/>
  <c r="AM58" i="73"/>
  <c r="AI58" i="73"/>
  <c r="AS56" i="73"/>
  <c r="AO56" i="73"/>
  <c r="AK56" i="73"/>
  <c r="AM46" i="73"/>
  <c r="AQ40" i="73"/>
  <c r="AM32" i="73"/>
  <c r="AI32" i="73"/>
  <c r="AH31" i="73"/>
  <c r="AQ30" i="73"/>
  <c r="AM30" i="73"/>
  <c r="AR29" i="73"/>
  <c r="AN29" i="73"/>
  <c r="AS28" i="73"/>
  <c r="AR53" i="73"/>
  <c r="AN53" i="73"/>
  <c r="AH51" i="73"/>
  <c r="AN49" i="73"/>
  <c r="AL47" i="73"/>
  <c r="AH47" i="73"/>
  <c r="AP43" i="73"/>
  <c r="AH43" i="73"/>
  <c r="AP33" i="73"/>
  <c r="AP27" i="73"/>
  <c r="AH27" i="73"/>
  <c r="AS20" i="73"/>
  <c r="AH17" i="73"/>
  <c r="AJ44" i="73"/>
  <c r="AP29" i="73"/>
  <c r="AH29" i="73"/>
  <c r="AP23" i="73"/>
  <c r="AL23" i="73"/>
  <c r="AR21" i="73"/>
  <c r="AN21" i="73"/>
  <c r="AJ21" i="73"/>
  <c r="AS16" i="73"/>
  <c r="AL27" i="72"/>
  <c r="AI52" i="72"/>
  <c r="AJ37" i="72"/>
  <c r="AH32" i="72"/>
  <c r="AN18" i="72"/>
  <c r="AS44" i="72"/>
  <c r="AO44" i="72"/>
  <c r="AK44" i="72"/>
  <c r="AH36" i="72"/>
  <c r="AS29" i="72"/>
  <c r="AO29" i="72"/>
  <c r="AK29" i="72"/>
  <c r="AJ51" i="72"/>
  <c r="AO41" i="72"/>
  <c r="AN30" i="72"/>
  <c r="AP27" i="72"/>
  <c r="AR45" i="72"/>
  <c r="AR21" i="72"/>
  <c r="AP19" i="72"/>
  <c r="AH19" i="72"/>
  <c r="AR18" i="72"/>
  <c r="AN53" i="72"/>
  <c r="AS51" i="72"/>
  <c r="AI48" i="72"/>
  <c r="AO36" i="72"/>
  <c r="AP24" i="72"/>
  <c r="AH24" i="72"/>
  <c r="AS17" i="72"/>
  <c r="AS38" i="72"/>
  <c r="AP35" i="72"/>
  <c r="AI31" i="72"/>
  <c r="AS22" i="72"/>
  <c r="AI16" i="72"/>
  <c r="AS14" i="72"/>
  <c r="AL57" i="72"/>
  <c r="AQ56" i="72"/>
  <c r="AM56" i="72"/>
  <c r="AS53" i="72"/>
  <c r="AR49" i="72"/>
  <c r="AN49" i="72"/>
  <c r="AH41" i="72"/>
  <c r="AO33" i="72"/>
  <c r="AP23" i="72"/>
  <c r="AR22" i="72"/>
  <c r="AI19" i="72"/>
  <c r="AH53" i="72"/>
  <c r="AH49" i="72"/>
  <c r="AI44" i="72"/>
  <c r="AP37" i="72"/>
  <c r="AH37" i="72"/>
  <c r="AP25" i="72"/>
  <c r="AQ24" i="72"/>
  <c r="AH21" i="72"/>
  <c r="AP17" i="72"/>
  <c r="AO58" i="72"/>
  <c r="AK58" i="72"/>
  <c r="AO46" i="72"/>
  <c r="AH45" i="72"/>
  <c r="AH58" i="71"/>
  <c r="AN48" i="71"/>
  <c r="AP47" i="71"/>
  <c r="AO28" i="71"/>
  <c r="AS26" i="71"/>
  <c r="AK26" i="71"/>
  <c r="AR22" i="71"/>
  <c r="AH19" i="71"/>
  <c r="AR57" i="71"/>
  <c r="AH46" i="71"/>
  <c r="AL20" i="71"/>
  <c r="AN15" i="71"/>
  <c r="AQ57" i="71"/>
  <c r="AM57" i="71"/>
  <c r="AI57" i="71"/>
  <c r="AS55" i="71"/>
  <c r="AO52" i="71"/>
  <c r="AK52" i="71"/>
  <c r="AO45" i="71"/>
  <c r="AL33" i="71"/>
  <c r="AO30" i="71"/>
  <c r="AN27" i="71"/>
  <c r="AP25" i="71"/>
  <c r="AL23" i="71"/>
  <c r="AL58" i="71"/>
  <c r="AH50" i="71"/>
  <c r="AM43" i="71"/>
  <c r="AR35" i="71"/>
  <c r="AS28" i="71"/>
  <c r="AN57" i="71"/>
  <c r="AN44" i="71"/>
  <c r="AM58" i="71"/>
  <c r="AI58" i="71"/>
  <c r="AS56" i="71"/>
  <c r="AO56" i="71"/>
  <c r="AR52" i="71"/>
  <c r="AN52" i="71"/>
  <c r="AJ52" i="71"/>
  <c r="AR45" i="71"/>
  <c r="AN45" i="71"/>
  <c r="AJ45" i="71"/>
  <c r="AS35" i="71"/>
  <c r="AJ32" i="71"/>
  <c r="AM24" i="71"/>
  <c r="AS51" i="71"/>
  <c r="AI45" i="71"/>
  <c r="AQ41" i="71"/>
  <c r="AH34" i="71"/>
  <c r="AL27" i="71"/>
  <c r="AS20" i="71"/>
  <c r="AK18" i="71"/>
  <c r="AP17" i="71"/>
  <c r="AP41" i="71"/>
  <c r="AQ37" i="71"/>
  <c r="AM16" i="70"/>
  <c r="AR42" i="70"/>
  <c r="AN38" i="70"/>
  <c r="AN34" i="70"/>
  <c r="AQ16" i="70"/>
  <c r="AM55" i="70"/>
  <c r="AH17" i="70"/>
  <c r="AK26" i="70"/>
  <c r="AL56" i="70"/>
  <c r="AP36" i="70"/>
  <c r="AP33" i="70"/>
  <c r="AH33" i="70"/>
  <c r="AM32" i="70"/>
  <c r="AR18" i="70"/>
  <c r="AJ17" i="70"/>
  <c r="AO44" i="70"/>
  <c r="AI40" i="70"/>
  <c r="AK17" i="70"/>
  <c r="AL16" i="70"/>
  <c r="AI58" i="70"/>
  <c r="AR51" i="70"/>
  <c r="AN45" i="70"/>
  <c r="AR43" i="70"/>
  <c r="AJ43" i="70"/>
  <c r="AS38" i="70"/>
  <c r="AS34" i="70"/>
  <c r="AO34" i="70"/>
  <c r="AK33" i="70"/>
  <c r="AR25" i="70"/>
  <c r="AS24" i="70"/>
  <c r="AO24" i="70"/>
  <c r="AK20" i="70"/>
  <c r="AK49" i="70"/>
  <c r="AQ43" i="70"/>
  <c r="AR39" i="70"/>
  <c r="AH23" i="70"/>
  <c r="AQ22" i="70"/>
  <c r="AR21" i="70"/>
  <c r="AN21" i="70"/>
  <c r="AK16" i="70"/>
  <c r="AP58" i="67"/>
  <c r="AH58" i="67"/>
  <c r="AM55" i="67"/>
  <c r="AJ52" i="67"/>
  <c r="AK49" i="67"/>
  <c r="AO30" i="67"/>
  <c r="AS26" i="67"/>
  <c r="AK26" i="67"/>
  <c r="AO22" i="67"/>
  <c r="AO18" i="67"/>
  <c r="AS14" i="67"/>
  <c r="AK14" i="67"/>
  <c r="AP57" i="67"/>
  <c r="AH57" i="67"/>
  <c r="AR56" i="67"/>
  <c r="AJ56" i="67"/>
  <c r="AS53" i="67"/>
  <c r="AO53" i="67"/>
  <c r="AM50" i="67"/>
  <c r="AP46" i="67"/>
  <c r="AL46" i="67"/>
  <c r="AN41" i="67"/>
  <c r="AM40" i="67"/>
  <c r="AP39" i="67"/>
  <c r="AH39" i="67"/>
  <c r="AM32" i="67"/>
  <c r="AS57" i="67"/>
  <c r="AO57" i="67"/>
  <c r="AK57" i="67"/>
  <c r="AN51" i="67"/>
  <c r="AP50" i="67"/>
  <c r="AH50" i="67"/>
  <c r="AO48" i="67"/>
  <c r="AQ47" i="67"/>
  <c r="AM47" i="67"/>
  <c r="AI47" i="67"/>
  <c r="AP45" i="67"/>
  <c r="AR43" i="67"/>
  <c r="AM36" i="67"/>
  <c r="AN33" i="67"/>
  <c r="AM28" i="67"/>
  <c r="AM24" i="67"/>
  <c r="AL58" i="67"/>
  <c r="AO56" i="67"/>
  <c r="AQ55" i="67"/>
  <c r="AI55" i="67"/>
  <c r="AP53" i="67"/>
  <c r="AH53" i="67"/>
  <c r="AN52" i="67"/>
  <c r="AO49" i="67"/>
  <c r="AR44" i="67"/>
  <c r="AO38" i="67"/>
  <c r="AP35" i="67"/>
  <c r="AH35" i="67"/>
  <c r="AK30" i="67"/>
  <c r="AO26" i="67"/>
  <c r="AS22" i="67"/>
  <c r="AK22" i="67"/>
  <c r="AS18" i="67"/>
  <c r="AK18" i="67"/>
  <c r="AO14" i="67"/>
  <c r="AM58" i="67"/>
  <c r="AN55" i="67"/>
  <c r="AP54" i="67"/>
  <c r="AL54" i="67"/>
  <c r="AH54" i="67"/>
  <c r="AQ51" i="67"/>
  <c r="AI51" i="67"/>
  <c r="AP49" i="67"/>
  <c r="AH49" i="67"/>
  <c r="AN48" i="67"/>
  <c r="AJ48" i="67"/>
  <c r="AO45" i="67"/>
  <c r="AN37" i="67"/>
  <c r="AP31" i="67"/>
  <c r="AN29" i="67"/>
  <c r="AP27" i="67"/>
  <c r="AH27" i="67"/>
  <c r="AN25" i="67"/>
  <c r="AP23" i="67"/>
  <c r="AL23" i="67"/>
  <c r="AH23" i="67"/>
  <c r="AN21" i="67"/>
  <c r="AP19" i="67"/>
  <c r="AL19" i="67"/>
  <c r="AH19" i="67"/>
  <c r="AN17" i="67"/>
  <c r="AP15" i="67"/>
  <c r="AL15" i="67"/>
  <c r="AH15" i="67"/>
  <c r="AI44" i="67"/>
  <c r="AH41" i="67"/>
  <c r="AP40" i="67"/>
  <c r="AR58" i="67"/>
  <c r="AN58" i="67"/>
  <c r="AJ58" i="67"/>
  <c r="AQ57" i="67"/>
  <c r="AM57" i="67"/>
  <c r="AI57" i="67"/>
  <c r="AP56" i="67"/>
  <c r="AL56" i="67"/>
  <c r="AH56" i="67"/>
  <c r="AS55" i="67"/>
  <c r="AO55" i="67"/>
  <c r="AK55" i="67"/>
  <c r="AR54" i="67"/>
  <c r="AN54" i="67"/>
  <c r="AJ54" i="67"/>
  <c r="AQ53" i="67"/>
  <c r="AM53" i="67"/>
  <c r="AI53" i="67"/>
  <c r="AL52" i="67"/>
  <c r="AO51" i="67"/>
  <c r="AK51" i="67"/>
  <c r="AR50" i="67"/>
  <c r="AN50" i="67"/>
  <c r="AJ50" i="67"/>
  <c r="AM49" i="67"/>
  <c r="AI49" i="67"/>
  <c r="AP48" i="67"/>
  <c r="AS47" i="67"/>
  <c r="AO47" i="67"/>
  <c r="AK47" i="67"/>
  <c r="AR46" i="67"/>
  <c r="AN46" i="67"/>
  <c r="AJ46" i="67"/>
  <c r="AQ45" i="67"/>
  <c r="AM45" i="67"/>
  <c r="AI45" i="67"/>
  <c r="AS43" i="67"/>
  <c r="AO43" i="67"/>
  <c r="AQ39" i="67"/>
  <c r="AK54" i="66"/>
  <c r="AL37" i="66"/>
  <c r="AO33" i="66"/>
  <c r="AO58" i="66"/>
  <c r="AS55" i="66"/>
  <c r="AO55" i="66"/>
  <c r="AS50" i="66"/>
  <c r="AK46" i="66"/>
  <c r="AM40" i="66"/>
  <c r="AH36" i="66"/>
  <c r="AS25" i="66"/>
  <c r="AL57" i="66"/>
  <c r="AL54" i="66"/>
  <c r="AQ48" i="66"/>
  <c r="AI37" i="66"/>
  <c r="AL24" i="66"/>
  <c r="AH20" i="66"/>
  <c r="AN18" i="66"/>
  <c r="AJ14" i="66"/>
  <c r="AI49" i="66"/>
  <c r="AL46" i="66"/>
  <c r="AI41" i="66"/>
  <c r="AK38" i="66"/>
  <c r="AS33" i="66"/>
  <c r="AH28" i="66"/>
  <c r="AI16" i="66"/>
  <c r="AQ15" i="66"/>
  <c r="AQ57" i="66"/>
  <c r="AM57" i="66"/>
  <c r="AI57" i="66"/>
  <c r="AR55" i="66"/>
  <c r="AJ55" i="66"/>
  <c r="AR48" i="66"/>
  <c r="AN48" i="66"/>
  <c r="AK41" i="66"/>
  <c r="AO29" i="66"/>
  <c r="AI24" i="66"/>
  <c r="AO18" i="66"/>
  <c r="AR58" i="66"/>
  <c r="AJ58" i="66"/>
  <c r="AP56" i="66"/>
  <c r="AL56" i="66"/>
  <c r="AH56" i="66"/>
  <c r="AR53" i="66"/>
  <c r="AN53" i="66"/>
  <c r="AJ53" i="66"/>
  <c r="AP52" i="66"/>
  <c r="AL52" i="66"/>
  <c r="AH52" i="66"/>
  <c r="AQ51" i="66"/>
  <c r="AM51" i="66"/>
  <c r="AI51" i="66"/>
  <c r="AR50" i="66"/>
  <c r="AN50" i="66"/>
  <c r="AJ50" i="66"/>
  <c r="AS47" i="66"/>
  <c r="AK47" i="66"/>
  <c r="AP46" i="66"/>
  <c r="AR45" i="66"/>
  <c r="AJ45" i="66"/>
  <c r="AL44" i="66"/>
  <c r="AH44" i="66"/>
  <c r="AO41" i="66"/>
  <c r="AI40" i="66"/>
  <c r="AO38" i="66"/>
  <c r="AP31" i="66"/>
  <c r="AL31" i="66"/>
  <c r="AH31" i="66"/>
  <c r="AS29" i="66"/>
  <c r="AK29" i="66"/>
  <c r="AS24" i="66"/>
  <c r="AO24" i="66"/>
  <c r="AK24" i="66"/>
  <c r="AS20" i="66"/>
  <c r="AO20" i="66"/>
  <c r="AK20" i="66"/>
  <c r="AS18" i="66"/>
  <c r="AK18" i="66"/>
  <c r="AR14" i="66"/>
  <c r="AQ58" i="66"/>
  <c r="AM58" i="66"/>
  <c r="AI58" i="66"/>
  <c r="AS56" i="66"/>
  <c r="AO56" i="66"/>
  <c r="AK56" i="66"/>
  <c r="AM53" i="66"/>
  <c r="AP51" i="66"/>
  <c r="AL51" i="66"/>
  <c r="AH51" i="66"/>
  <c r="AS49" i="66"/>
  <c r="AO49" i="66"/>
  <c r="AK49" i="66"/>
  <c r="AM48" i="66"/>
  <c r="AM45" i="66"/>
  <c r="AP43" i="66"/>
  <c r="AL43" i="66"/>
  <c r="AH43" i="66"/>
  <c r="AP40" i="66"/>
  <c r="AR38" i="66"/>
  <c r="AN38" i="66"/>
  <c r="AJ38" i="66"/>
  <c r="AH37" i="66"/>
  <c r="AK33" i="66"/>
  <c r="AM32" i="66"/>
  <c r="AR29" i="66"/>
  <c r="AN29" i="66"/>
  <c r="AJ29" i="66"/>
  <c r="AR25" i="66"/>
  <c r="AN25" i="66"/>
  <c r="AJ25" i="66"/>
  <c r="AR18" i="66"/>
  <c r="AJ18" i="66"/>
  <c r="AM15" i="66"/>
  <c r="AQ14" i="66"/>
  <c r="AM14" i="66"/>
  <c r="AI14" i="66"/>
  <c r="AS57" i="66"/>
  <c r="AK57" i="66"/>
  <c r="AQ55" i="66"/>
  <c r="AM55" i="66"/>
  <c r="AI55" i="66"/>
  <c r="AR54" i="66"/>
  <c r="AN54" i="66"/>
  <c r="AJ54" i="66"/>
  <c r="AS51" i="66"/>
  <c r="AK51" i="66"/>
  <c r="AP50" i="66"/>
  <c r="AH50" i="66"/>
  <c r="AR49" i="66"/>
  <c r="AJ49" i="66"/>
  <c r="AP48" i="66"/>
  <c r="AL48" i="66"/>
  <c r="AH48" i="66"/>
  <c r="AQ47" i="66"/>
  <c r="AM47" i="66"/>
  <c r="AI47" i="66"/>
  <c r="AR46" i="66"/>
  <c r="AN46" i="66"/>
  <c r="AJ46" i="66"/>
  <c r="AS43" i="66"/>
  <c r="AK43" i="66"/>
  <c r="AO37" i="66"/>
  <c r="AQ36" i="66"/>
  <c r="AI36" i="66"/>
  <c r="AO34" i="66"/>
  <c r="AM28" i="66"/>
  <c r="AI28" i="66"/>
  <c r="AP27" i="66"/>
  <c r="AL27" i="66"/>
  <c r="AH27" i="66"/>
  <c r="AQ26" i="66"/>
  <c r="AM26" i="66"/>
  <c r="AI26" i="66"/>
  <c r="AP21" i="66"/>
  <c r="AL21" i="66"/>
  <c r="AH21" i="66"/>
  <c r="AN19" i="66"/>
  <c r="AP17" i="66"/>
  <c r="AL17" i="66"/>
  <c r="AH17" i="66"/>
  <c r="AP15" i="66"/>
  <c r="AL15" i="66"/>
  <c r="AH15" i="66"/>
  <c r="AR57" i="66"/>
  <c r="AN57" i="66"/>
  <c r="AP55" i="66"/>
  <c r="AL55" i="66"/>
  <c r="AH55" i="66"/>
  <c r="AS53" i="66"/>
  <c r="AO53" i="66"/>
  <c r="AK53" i="66"/>
  <c r="AM52" i="66"/>
  <c r="AM49" i="66"/>
  <c r="AP47" i="66"/>
  <c r="AL47" i="66"/>
  <c r="AH47" i="66"/>
  <c r="AM44" i="66"/>
  <c r="AR42" i="66"/>
  <c r="AJ42" i="66"/>
  <c r="AH41" i="66"/>
  <c r="AP36" i="66"/>
  <c r="AL36" i="66"/>
  <c r="AR34" i="66"/>
  <c r="AM31" i="66"/>
  <c r="AQ30" i="66"/>
  <c r="AM30" i="66"/>
  <c r="AI30" i="66"/>
  <c r="AL28" i="66"/>
  <c r="AH24" i="66"/>
  <c r="AN23" i="66"/>
  <c r="AS22" i="66"/>
  <c r="AM19" i="66"/>
  <c r="AK17" i="66"/>
  <c r="AM16" i="66"/>
  <c r="AQ54" i="66"/>
  <c r="AM54" i="66"/>
  <c r="AI54" i="66"/>
  <c r="AS52" i="66"/>
  <c r="AO52" i="66"/>
  <c r="AK52" i="66"/>
  <c r="AI50" i="66"/>
  <c r="AS48" i="66"/>
  <c r="AK48" i="66"/>
  <c r="AQ46" i="66"/>
  <c r="AM46" i="66"/>
  <c r="AI46" i="66"/>
  <c r="AS44" i="66"/>
  <c r="AO44" i="66"/>
  <c r="AK44" i="66"/>
  <c r="AR33" i="66"/>
  <c r="AN33" i="66"/>
  <c r="AJ33" i="66"/>
  <c r="AS28" i="66"/>
  <c r="AO28" i="66"/>
  <c r="AK28" i="66"/>
  <c r="AS26" i="66"/>
  <c r="AK26" i="66"/>
  <c r="AP25" i="66"/>
  <c r="AH25" i="66"/>
  <c r="AM20" i="66"/>
  <c r="AP19" i="66"/>
  <c r="AL19" i="66"/>
  <c r="AH19" i="66"/>
  <c r="AQ18" i="66"/>
  <c r="AM18" i="66"/>
  <c r="AI18" i="66"/>
  <c r="AR17" i="66"/>
  <c r="AN17" i="66"/>
  <c r="AJ17" i="66"/>
  <c r="AL14" i="66"/>
  <c r="AS45" i="66"/>
  <c r="AO45" i="66"/>
  <c r="AK45" i="66"/>
  <c r="AQ43" i="66"/>
  <c r="AM43" i="66"/>
  <c r="AI43" i="66"/>
  <c r="AH42" i="66"/>
  <c r="AQ41" i="66"/>
  <c r="AN39" i="66"/>
  <c r="AP38" i="66"/>
  <c r="AQ37" i="66"/>
  <c r="AR35" i="66"/>
  <c r="AN35" i="66"/>
  <c r="AP34" i="66"/>
  <c r="AH34" i="66"/>
  <c r="AS32" i="66"/>
  <c r="AO32" i="66"/>
  <c r="AK32" i="66"/>
  <c r="AS30" i="66"/>
  <c r="AK30" i="66"/>
  <c r="AP29" i="66"/>
  <c r="AH29" i="66"/>
  <c r="AP23" i="66"/>
  <c r="AL23" i="66"/>
  <c r="AH23" i="66"/>
  <c r="AQ22" i="66"/>
  <c r="AM22" i="66"/>
  <c r="AI22" i="66"/>
  <c r="AR21" i="66"/>
  <c r="AN21" i="66"/>
  <c r="AJ21" i="66"/>
  <c r="AS16" i="66"/>
  <c r="AO16" i="66"/>
  <c r="AK16" i="66"/>
  <c r="AS14" i="66"/>
  <c r="AK14" i="66"/>
  <c r="AS54" i="65"/>
  <c r="AM52" i="65"/>
  <c r="AO48" i="65"/>
  <c r="AO44" i="65"/>
  <c r="AR38" i="65"/>
  <c r="AI37" i="65"/>
  <c r="AK34" i="65"/>
  <c r="AI56" i="65"/>
  <c r="AO53" i="65"/>
  <c r="AM46" i="65"/>
  <c r="AN31" i="65"/>
  <c r="AR25" i="65"/>
  <c r="AJ25" i="65"/>
  <c r="AP15" i="65"/>
  <c r="AH15" i="65"/>
  <c r="AS58" i="65"/>
  <c r="AP56" i="65"/>
  <c r="AL56" i="65"/>
  <c r="AR55" i="65"/>
  <c r="AJ55" i="65"/>
  <c r="AN53" i="65"/>
  <c r="AJ53" i="65"/>
  <c r="AP50" i="65"/>
  <c r="AL50" i="65"/>
  <c r="AH50" i="65"/>
  <c r="AS49" i="65"/>
  <c r="AK49" i="65"/>
  <c r="AS47" i="65"/>
  <c r="AO47" i="65"/>
  <c r="AK47" i="65"/>
  <c r="AP46" i="65"/>
  <c r="AL46" i="65"/>
  <c r="AH46" i="65"/>
  <c r="AS45" i="65"/>
  <c r="AK45" i="65"/>
  <c r="AS43" i="65"/>
  <c r="AO43" i="65"/>
  <c r="AK43" i="65"/>
  <c r="AM41" i="65"/>
  <c r="AI41" i="65"/>
  <c r="AQ39" i="65"/>
  <c r="AN35" i="65"/>
  <c r="AM31" i="65"/>
  <c r="AM27" i="65"/>
  <c r="AS26" i="65"/>
  <c r="AK26" i="65"/>
  <c r="AR21" i="65"/>
  <c r="AN21" i="65"/>
  <c r="AJ21" i="65"/>
  <c r="AN57" i="65"/>
  <c r="AO54" i="65"/>
  <c r="AQ52" i="65"/>
  <c r="AI52" i="65"/>
  <c r="AK48" i="65"/>
  <c r="AK44" i="65"/>
  <c r="AL40" i="65"/>
  <c r="AN38" i="65"/>
  <c r="AR36" i="65"/>
  <c r="AS34" i="65"/>
  <c r="AM19" i="65"/>
  <c r="AQ18" i="65"/>
  <c r="AM18" i="65"/>
  <c r="AQ56" i="65"/>
  <c r="AS53" i="65"/>
  <c r="AM50" i="65"/>
  <c r="AJ34" i="65"/>
  <c r="AN25" i="65"/>
  <c r="AM16" i="65"/>
  <c r="AL15" i="65"/>
  <c r="AR58" i="65"/>
  <c r="AN58" i="65"/>
  <c r="AQ55" i="65"/>
  <c r="AR51" i="65"/>
  <c r="AP48" i="65"/>
  <c r="AL48" i="65"/>
  <c r="AH48" i="65"/>
  <c r="AP44" i="65"/>
  <c r="AL44" i="65"/>
  <c r="AH44" i="65"/>
  <c r="AI40" i="65"/>
  <c r="AS38" i="65"/>
  <c r="AR33" i="65"/>
  <c r="AN33" i="65"/>
  <c r="AS32" i="65"/>
  <c r="AO32" i="65"/>
  <c r="AK32" i="65"/>
  <c r="AR30" i="65"/>
  <c r="AJ30" i="65"/>
  <c r="AM23" i="65"/>
  <c r="AS22" i="65"/>
  <c r="AP17" i="65"/>
  <c r="AL17" i="65"/>
  <c r="AH17" i="65"/>
  <c r="AQ30" i="65"/>
  <c r="AM30" i="65"/>
  <c r="AI30" i="65"/>
  <c r="AP27" i="65"/>
  <c r="AL27" i="65"/>
  <c r="AH27" i="65"/>
  <c r="AM24" i="65"/>
  <c r="AP23" i="65"/>
  <c r="AL23" i="65"/>
  <c r="AH23" i="65"/>
  <c r="AM20" i="65"/>
  <c r="AP19" i="65"/>
  <c r="AL19" i="65"/>
  <c r="AH19" i="65"/>
  <c r="AS14" i="65"/>
  <c r="AK14" i="65"/>
  <c r="AH57" i="65"/>
  <c r="AP52" i="65"/>
  <c r="AR48" i="65"/>
  <c r="AN48" i="65"/>
  <c r="AJ48" i="65"/>
  <c r="AR44" i="65"/>
  <c r="AN44" i="65"/>
  <c r="AJ44" i="65"/>
  <c r="AP41" i="65"/>
  <c r="AL37" i="65"/>
  <c r="AM36" i="65"/>
  <c r="AI36" i="65"/>
  <c r="AQ34" i="65"/>
  <c r="AM34" i="65"/>
  <c r="AI34" i="65"/>
  <c r="AP31" i="65"/>
  <c r="AL31" i="65"/>
  <c r="AH31" i="65"/>
  <c r="AQ26" i="65"/>
  <c r="AM26" i="65"/>
  <c r="AI26" i="65"/>
  <c r="AQ22" i="65"/>
  <c r="AM22" i="65"/>
  <c r="AI22" i="65"/>
  <c r="AS18" i="65"/>
  <c r="AK18" i="65"/>
  <c r="AR17" i="65"/>
  <c r="AN17" i="65"/>
  <c r="AS16" i="65"/>
  <c r="AO16" i="65"/>
  <c r="AK16" i="65"/>
  <c r="AS57" i="65"/>
  <c r="AO57" i="65"/>
  <c r="AH53" i="65"/>
  <c r="AN50" i="65"/>
  <c r="AQ49" i="65"/>
  <c r="AM49" i="65"/>
  <c r="AI49" i="65"/>
  <c r="AN46" i="65"/>
  <c r="AQ45" i="65"/>
  <c r="AM45" i="65"/>
  <c r="AI45" i="65"/>
  <c r="AN40" i="65"/>
  <c r="AL35" i="65"/>
  <c r="AH35" i="65"/>
  <c r="AS30" i="65"/>
  <c r="AK30" i="65"/>
  <c r="AN29" i="65"/>
  <c r="AJ29" i="65"/>
  <c r="AS28" i="65"/>
  <c r="AO28" i="65"/>
  <c r="AK28" i="65"/>
  <c r="AS24" i="65"/>
  <c r="AO24" i="65"/>
  <c r="AS20" i="65"/>
  <c r="AO20" i="65"/>
  <c r="AK20" i="65"/>
  <c r="AQ14" i="65"/>
  <c r="AM14" i="65"/>
  <c r="AI14" i="65"/>
  <c r="AM56" i="64"/>
  <c r="AL54" i="64"/>
  <c r="AN51" i="64"/>
  <c r="AR48" i="64"/>
  <c r="AL47" i="64"/>
  <c r="AN44" i="64"/>
  <c r="AR38" i="64"/>
  <c r="AP28" i="64"/>
  <c r="AH28" i="64"/>
  <c r="AI21" i="64"/>
  <c r="AL19" i="64"/>
  <c r="AS54" i="64"/>
  <c r="AK54" i="64"/>
  <c r="AK52" i="64"/>
  <c r="AM44" i="64"/>
  <c r="AH43" i="64"/>
  <c r="AS34" i="64"/>
  <c r="AJ33" i="64"/>
  <c r="AM29" i="64"/>
  <c r="AL27" i="64"/>
  <c r="AR16" i="64"/>
  <c r="AJ16" i="64"/>
  <c r="AQ58" i="64"/>
  <c r="AI58" i="64"/>
  <c r="AR57" i="64"/>
  <c r="AN57" i="64"/>
  <c r="AS55" i="64"/>
  <c r="AN53" i="64"/>
  <c r="AM49" i="64"/>
  <c r="AP45" i="64"/>
  <c r="AL45" i="64"/>
  <c r="AH45" i="64"/>
  <c r="AS43" i="64"/>
  <c r="AK43" i="64"/>
  <c r="AP41" i="64"/>
  <c r="AH41" i="64"/>
  <c r="AQ40" i="64"/>
  <c r="AM40" i="64"/>
  <c r="AQ39" i="64"/>
  <c r="AI39" i="64"/>
  <c r="AL37" i="64"/>
  <c r="AH37" i="64"/>
  <c r="AJ35" i="64"/>
  <c r="AM30" i="64"/>
  <c r="AR24" i="64"/>
  <c r="AN24" i="64"/>
  <c r="AQ56" i="64"/>
  <c r="AI56" i="64"/>
  <c r="AH54" i="64"/>
  <c r="AR51" i="64"/>
  <c r="AJ51" i="64"/>
  <c r="AJ48" i="64"/>
  <c r="AR44" i="64"/>
  <c r="AN38" i="64"/>
  <c r="AL28" i="64"/>
  <c r="AP19" i="64"/>
  <c r="AH19" i="64"/>
  <c r="AM14" i="64"/>
  <c r="AO54" i="64"/>
  <c r="AS52" i="64"/>
  <c r="AO52" i="64"/>
  <c r="AQ44" i="64"/>
  <c r="AI44" i="64"/>
  <c r="AL43" i="64"/>
  <c r="AO34" i="64"/>
  <c r="AR33" i="64"/>
  <c r="AN33" i="64"/>
  <c r="AQ29" i="64"/>
  <c r="AI29" i="64"/>
  <c r="AP27" i="64"/>
  <c r="AH27" i="64"/>
  <c r="AM22" i="64"/>
  <c r="AN16" i="64"/>
  <c r="AL58" i="64"/>
  <c r="AR55" i="64"/>
  <c r="AN55" i="64"/>
  <c r="AJ55" i="64"/>
  <c r="AQ53" i="64"/>
  <c r="AM53" i="64"/>
  <c r="AS50" i="64"/>
  <c r="AO50" i="64"/>
  <c r="AK50" i="64"/>
  <c r="AP49" i="64"/>
  <c r="AL49" i="64"/>
  <c r="AH49" i="64"/>
  <c r="AS48" i="64"/>
  <c r="AO48" i="64"/>
  <c r="AQ46" i="64"/>
  <c r="AM46" i="64"/>
  <c r="AI46" i="64"/>
  <c r="AO41" i="64"/>
  <c r="AK41" i="64"/>
  <c r="AP39" i="64"/>
  <c r="AL39" i="64"/>
  <c r="AS38" i="64"/>
  <c r="AQ35" i="64"/>
  <c r="AM35" i="64"/>
  <c r="AP20" i="64"/>
  <c r="AL20" i="64"/>
  <c r="AH20" i="64"/>
  <c r="AL30" i="64"/>
  <c r="AS27" i="64"/>
  <c r="AO27" i="64"/>
  <c r="AL22" i="64"/>
  <c r="AS19" i="64"/>
  <c r="AK19" i="64"/>
  <c r="AP14" i="64"/>
  <c r="AH14" i="64"/>
  <c r="AS58" i="64"/>
  <c r="AO58" i="64"/>
  <c r="AK58" i="64"/>
  <c r="AO56" i="64"/>
  <c r="AP53" i="64"/>
  <c r="AL53" i="64"/>
  <c r="AH53" i="64"/>
  <c r="AL51" i="64"/>
  <c r="AQ50" i="64"/>
  <c r="AI50" i="64"/>
  <c r="AQ48" i="64"/>
  <c r="AM48" i="64"/>
  <c r="AI48" i="64"/>
  <c r="AN45" i="64"/>
  <c r="AR43" i="64"/>
  <c r="AN43" i="64"/>
  <c r="AJ43" i="64"/>
  <c r="AO37" i="64"/>
  <c r="AK37" i="64"/>
  <c r="AL36" i="64"/>
  <c r="AH36" i="64"/>
  <c r="AH33" i="64"/>
  <c r="AS29" i="64"/>
  <c r="AK29" i="64"/>
  <c r="AR28" i="64"/>
  <c r="AN28" i="64"/>
  <c r="AJ28" i="64"/>
  <c r="AQ25" i="64"/>
  <c r="AM25" i="64"/>
  <c r="AI25" i="64"/>
  <c r="AR20" i="64"/>
  <c r="AN20" i="64"/>
  <c r="AJ20" i="64"/>
  <c r="AQ17" i="64"/>
  <c r="AM17" i="64"/>
  <c r="AI17" i="64"/>
  <c r="AP30" i="64"/>
  <c r="AH30" i="64"/>
  <c r="AK27" i="64"/>
  <c r="AO19" i="64"/>
  <c r="AL14" i="64"/>
  <c r="AP57" i="64"/>
  <c r="AL57" i="64"/>
  <c r="AH57" i="64"/>
  <c r="AL55" i="64"/>
  <c r="AQ54" i="64"/>
  <c r="AI54" i="64"/>
  <c r="AQ52" i="64"/>
  <c r="AM52" i="64"/>
  <c r="AI52" i="64"/>
  <c r="AN49" i="64"/>
  <c r="AR47" i="64"/>
  <c r="AN47" i="64"/>
  <c r="AJ47" i="64"/>
  <c r="AS46" i="64"/>
  <c r="AO46" i="64"/>
  <c r="AK46" i="64"/>
  <c r="AJ39" i="64"/>
  <c r="AO33" i="64"/>
  <c r="AK33" i="64"/>
  <c r="AR32" i="64"/>
  <c r="AN32" i="64"/>
  <c r="AJ32" i="64"/>
  <c r="AS31" i="64"/>
  <c r="AO31" i="64"/>
  <c r="AK31" i="64"/>
  <c r="AP26" i="64"/>
  <c r="AL26" i="64"/>
  <c r="AH26" i="64"/>
  <c r="AO23" i="64"/>
  <c r="AK23" i="64"/>
  <c r="AP18" i="64"/>
  <c r="AL18" i="64"/>
  <c r="AH18" i="64"/>
  <c r="AS15" i="64"/>
  <c r="AO15" i="64"/>
  <c r="AK15" i="64"/>
  <c r="AQ57" i="63"/>
  <c r="AI57" i="63"/>
  <c r="AQ53" i="63"/>
  <c r="AI53" i="63"/>
  <c r="AN52" i="63"/>
  <c r="AN48" i="63"/>
  <c r="AM44" i="63"/>
  <c r="AN39" i="63"/>
  <c r="AO37" i="63"/>
  <c r="AQ36" i="63"/>
  <c r="AR26" i="63"/>
  <c r="AH25" i="63"/>
  <c r="AN55" i="63"/>
  <c r="AN50" i="63"/>
  <c r="AM48" i="63"/>
  <c r="AO45" i="63"/>
  <c r="AP44" i="63"/>
  <c r="AH44" i="63"/>
  <c r="AS43" i="63"/>
  <c r="AI39" i="63"/>
  <c r="AL36" i="63"/>
  <c r="AR22" i="63"/>
  <c r="AH21" i="63"/>
  <c r="AQ20" i="63"/>
  <c r="AN19" i="63"/>
  <c r="AH15" i="63"/>
  <c r="AQ55" i="63"/>
  <c r="AI55" i="63"/>
  <c r="AL54" i="63"/>
  <c r="AH54" i="63"/>
  <c r="AQ51" i="63"/>
  <c r="AM51" i="63"/>
  <c r="AI51" i="63"/>
  <c r="AR46" i="63"/>
  <c r="AN46" i="63"/>
  <c r="AJ46" i="63"/>
  <c r="AR43" i="63"/>
  <c r="AJ43" i="63"/>
  <c r="AS40" i="63"/>
  <c r="AK40" i="63"/>
  <c r="AR38" i="63"/>
  <c r="AQ35" i="63"/>
  <c r="AM35" i="63"/>
  <c r="AR34" i="63"/>
  <c r="AN34" i="63"/>
  <c r="AH33" i="63"/>
  <c r="AQ32" i="63"/>
  <c r="AM32" i="63"/>
  <c r="AI32" i="63"/>
  <c r="AR31" i="63"/>
  <c r="AN31" i="63"/>
  <c r="AR18" i="63"/>
  <c r="AP17" i="63"/>
  <c r="AH17" i="63"/>
  <c r="AQ16" i="63"/>
  <c r="AM16" i="63"/>
  <c r="AI16" i="63"/>
  <c r="AM57" i="63"/>
  <c r="AM53" i="63"/>
  <c r="AR52" i="63"/>
  <c r="AS50" i="63"/>
  <c r="AS37" i="63"/>
  <c r="AN26" i="63"/>
  <c r="AQ24" i="63"/>
  <c r="AN23" i="63"/>
  <c r="AR55" i="63"/>
  <c r="AL53" i="63"/>
  <c r="AR50" i="63"/>
  <c r="AJ50" i="63"/>
  <c r="AS45" i="63"/>
  <c r="AK45" i="63"/>
  <c r="AL44" i="63"/>
  <c r="AO43" i="63"/>
  <c r="AP41" i="63"/>
  <c r="AM39" i="63"/>
  <c r="AP36" i="63"/>
  <c r="AN22" i="63"/>
  <c r="AP21" i="63"/>
  <c r="AM20" i="63"/>
  <c r="AR19" i="63"/>
  <c r="AL15" i="63"/>
  <c r="AP56" i="63"/>
  <c r="AL56" i="63"/>
  <c r="AH56" i="63"/>
  <c r="AS54" i="63"/>
  <c r="AK54" i="63"/>
  <c r="AS49" i="63"/>
  <c r="AO49" i="63"/>
  <c r="AK49" i="63"/>
  <c r="AS47" i="63"/>
  <c r="AO47" i="63"/>
  <c r="AK47" i="63"/>
  <c r="AM38" i="63"/>
  <c r="AH37" i="63"/>
  <c r="AR30" i="63"/>
  <c r="AN30" i="63"/>
  <c r="AP29" i="63"/>
  <c r="AH29" i="63"/>
  <c r="AQ28" i="63"/>
  <c r="AM28" i="63"/>
  <c r="AI28" i="63"/>
  <c r="AR27" i="63"/>
  <c r="AO14" i="63"/>
  <c r="AN56" i="63"/>
  <c r="AR54" i="63"/>
  <c r="AN54" i="63"/>
  <c r="AS53" i="63"/>
  <c r="AO53" i="63"/>
  <c r="AK53" i="63"/>
  <c r="AO51" i="63"/>
  <c r="AP48" i="63"/>
  <c r="AL48" i="63"/>
  <c r="AH48" i="63"/>
  <c r="AL46" i="63"/>
  <c r="AQ45" i="63"/>
  <c r="AI45" i="63"/>
  <c r="AQ43" i="63"/>
  <c r="AM43" i="63"/>
  <c r="AI43" i="63"/>
  <c r="AI40" i="63"/>
  <c r="AN15" i="63"/>
  <c r="AS14" i="63"/>
  <c r="AR58" i="63"/>
  <c r="AN58" i="63"/>
  <c r="AJ58" i="63"/>
  <c r="AS57" i="63"/>
  <c r="AO57" i="63"/>
  <c r="AK57" i="63"/>
  <c r="AO55" i="63"/>
  <c r="AP52" i="63"/>
  <c r="AL52" i="63"/>
  <c r="AH52" i="63"/>
  <c r="AL50" i="63"/>
  <c r="AQ49" i="63"/>
  <c r="AI49" i="63"/>
  <c r="AQ47" i="63"/>
  <c r="AM47" i="63"/>
  <c r="AI47" i="63"/>
  <c r="AN44" i="63"/>
  <c r="AP40" i="63"/>
  <c r="AL40" i="63"/>
  <c r="AH58" i="61"/>
  <c r="AL58" i="61"/>
  <c r="AS57" i="61"/>
  <c r="AO57" i="61"/>
  <c r="AK57" i="61"/>
  <c r="AR56" i="61"/>
  <c r="AN56" i="61"/>
  <c r="AJ56" i="61"/>
  <c r="AP54" i="61"/>
  <c r="AL54" i="61"/>
  <c r="AH54" i="61"/>
  <c r="AP50" i="61"/>
  <c r="AL50" i="61"/>
  <c r="AQ49" i="61"/>
  <c r="AM49" i="61"/>
  <c r="AI49" i="61"/>
  <c r="AR48" i="61"/>
  <c r="AR44" i="61"/>
  <c r="AN44" i="61"/>
  <c r="AJ44" i="61"/>
  <c r="AH42" i="61"/>
  <c r="AI40" i="61"/>
  <c r="AN38" i="61"/>
  <c r="AP37" i="61"/>
  <c r="AL37" i="61"/>
  <c r="AO35" i="61"/>
  <c r="AS34" i="61"/>
  <c r="AO34" i="61"/>
  <c r="AM33" i="61"/>
  <c r="AI33" i="61"/>
  <c r="AL29" i="61"/>
  <c r="AP27" i="61"/>
  <c r="AL27" i="61"/>
  <c r="AH27" i="61"/>
  <c r="AS25" i="61"/>
  <c r="AK25" i="61"/>
  <c r="AS20" i="61"/>
  <c r="AO20" i="61"/>
  <c r="AK20" i="61"/>
  <c r="AS16" i="61"/>
  <c r="AO16" i="61"/>
  <c r="AK16" i="61"/>
  <c r="AS14" i="61"/>
  <c r="AK14" i="61"/>
  <c r="AR57" i="61"/>
  <c r="AN57" i="61"/>
  <c r="AJ57" i="61"/>
  <c r="AP55" i="61"/>
  <c r="AL55" i="61"/>
  <c r="AH55" i="61"/>
  <c r="AR53" i="61"/>
  <c r="AN53" i="61"/>
  <c r="AJ53" i="61"/>
  <c r="AS52" i="61"/>
  <c r="AO52" i="61"/>
  <c r="AK52" i="61"/>
  <c r="AQ46" i="61"/>
  <c r="AM46" i="61"/>
  <c r="AI46" i="61"/>
  <c r="AP45" i="61"/>
  <c r="AH45" i="61"/>
  <c r="AN43" i="61"/>
  <c r="AP40" i="61"/>
  <c r="AS39" i="61"/>
  <c r="AR36" i="61"/>
  <c r="AJ36" i="61"/>
  <c r="AN34" i="61"/>
  <c r="AJ34" i="61"/>
  <c r="AM31" i="61"/>
  <c r="AK29" i="61"/>
  <c r="AM28" i="61"/>
  <c r="AR25" i="61"/>
  <c r="AN25" i="61"/>
  <c r="AJ25" i="61"/>
  <c r="AR21" i="61"/>
  <c r="AN21" i="61"/>
  <c r="AJ21" i="61"/>
  <c r="AQ57" i="61"/>
  <c r="AM57" i="61"/>
  <c r="AI57" i="61"/>
  <c r="AS55" i="61"/>
  <c r="AO55" i="61"/>
  <c r="AK55" i="61"/>
  <c r="AQ53" i="61"/>
  <c r="AM53" i="61"/>
  <c r="AI53" i="61"/>
  <c r="AR52" i="61"/>
  <c r="AN52" i="61"/>
  <c r="AJ52" i="61"/>
  <c r="AS49" i="61"/>
  <c r="AK49" i="61"/>
  <c r="AP48" i="61"/>
  <c r="AH48" i="61"/>
  <c r="AP46" i="61"/>
  <c r="AL46" i="61"/>
  <c r="AH46" i="61"/>
  <c r="AS45" i="61"/>
  <c r="AK45" i="61"/>
  <c r="AM43" i="61"/>
  <c r="AR39" i="61"/>
  <c r="AN39" i="61"/>
  <c r="AQ36" i="61"/>
  <c r="AS32" i="61"/>
  <c r="AK32" i="61"/>
  <c r="AS30" i="61"/>
  <c r="AK30" i="61"/>
  <c r="AR26" i="61"/>
  <c r="AM24" i="61"/>
  <c r="AP23" i="61"/>
  <c r="AL23" i="61"/>
  <c r="AH23" i="61"/>
  <c r="AQ22" i="61"/>
  <c r="AM22" i="61"/>
  <c r="AP17" i="61"/>
  <c r="AL17" i="61"/>
  <c r="AH17" i="61"/>
  <c r="AN15" i="61"/>
  <c r="AQ58" i="61"/>
  <c r="AM58" i="61"/>
  <c r="AI58" i="61"/>
  <c r="AS56" i="61"/>
  <c r="AO56" i="61"/>
  <c r="AK56" i="61"/>
  <c r="AQ54" i="61"/>
  <c r="AM54" i="61"/>
  <c r="AI54" i="61"/>
  <c r="AS51" i="61"/>
  <c r="AO51" i="61"/>
  <c r="AK51" i="61"/>
  <c r="AQ50" i="61"/>
  <c r="AM50" i="61"/>
  <c r="AI50" i="61"/>
  <c r="AS48" i="61"/>
  <c r="AO48" i="61"/>
  <c r="AK48" i="61"/>
  <c r="AP41" i="61"/>
  <c r="AH41" i="61"/>
  <c r="AQ37" i="61"/>
  <c r="AI37" i="61"/>
  <c r="AN32" i="61"/>
  <c r="AR30" i="61"/>
  <c r="AJ30" i="61"/>
  <c r="AM27" i="61"/>
  <c r="AQ26" i="61"/>
  <c r="AM26" i="61"/>
  <c r="AI26" i="61"/>
  <c r="AL24" i="61"/>
  <c r="AH20" i="61"/>
  <c r="AS18" i="61"/>
  <c r="AM15" i="61"/>
  <c r="AP51" i="61"/>
  <c r="AL51" i="61"/>
  <c r="AH51" i="61"/>
  <c r="AR49" i="61"/>
  <c r="AN49" i="61"/>
  <c r="AJ49" i="61"/>
  <c r="AP47" i="61"/>
  <c r="AL47" i="61"/>
  <c r="AH47" i="61"/>
  <c r="AN45" i="61"/>
  <c r="AJ45" i="61"/>
  <c r="AP43" i="61"/>
  <c r="AH43" i="61"/>
  <c r="AH38" i="61"/>
  <c r="AP33" i="61"/>
  <c r="AQ32" i="61"/>
  <c r="AM32" i="61"/>
  <c r="AP31" i="61"/>
  <c r="AL31" i="61"/>
  <c r="AH31" i="61"/>
  <c r="AQ30" i="61"/>
  <c r="AM30" i="61"/>
  <c r="AI30" i="61"/>
  <c r="AR29" i="61"/>
  <c r="AN29" i="61"/>
  <c r="AJ29" i="61"/>
  <c r="AS24" i="61"/>
  <c r="AO24" i="61"/>
  <c r="AK24" i="61"/>
  <c r="AS22" i="61"/>
  <c r="AK22" i="61"/>
  <c r="AP21" i="61"/>
  <c r="AH21" i="61"/>
  <c r="AM16" i="61"/>
  <c r="AL15" i="61"/>
  <c r="AQ14" i="61"/>
  <c r="AM14" i="61"/>
  <c r="AI14" i="61"/>
  <c r="AS47" i="61"/>
  <c r="AO47" i="61"/>
  <c r="AK47" i="61"/>
  <c r="AQ45" i="61"/>
  <c r="AM45" i="61"/>
  <c r="AI45" i="61"/>
  <c r="AS43" i="61"/>
  <c r="AO43" i="61"/>
  <c r="AK43" i="61"/>
  <c r="AQ41" i="61"/>
  <c r="AI41" i="61"/>
  <c r="AR40" i="61"/>
  <c r="AS38" i="61"/>
  <c r="AO38" i="61"/>
  <c r="AH34" i="61"/>
  <c r="AS28" i="61"/>
  <c r="AO28" i="61"/>
  <c r="AK28" i="61"/>
  <c r="AS26" i="61"/>
  <c r="AK26" i="61"/>
  <c r="AP25" i="61"/>
  <c r="AH25" i="61"/>
  <c r="AM20" i="61"/>
  <c r="AP19" i="61"/>
  <c r="AL19" i="61"/>
  <c r="AM18" i="61"/>
  <c r="AR17" i="61"/>
  <c r="AN17" i="61"/>
  <c r="AJ17" i="61"/>
  <c r="AL14" i="61"/>
  <c r="AM56" i="62"/>
  <c r="AP52" i="62"/>
  <c r="AH52" i="62"/>
  <c r="AS50" i="62"/>
  <c r="AS45" i="62"/>
  <c r="AK45" i="62"/>
  <c r="AM31" i="62"/>
  <c r="AS29" i="62"/>
  <c r="AP18" i="62"/>
  <c r="AH18" i="62"/>
  <c r="AS57" i="62"/>
  <c r="AO57" i="62"/>
  <c r="AK57" i="62"/>
  <c r="AP56" i="62"/>
  <c r="AL56" i="62"/>
  <c r="AH56" i="62"/>
  <c r="AS55" i="62"/>
  <c r="AO55" i="62"/>
  <c r="AQ53" i="62"/>
  <c r="AM53" i="62"/>
  <c r="AI53" i="62"/>
  <c r="AQ49" i="62"/>
  <c r="AM49" i="62"/>
  <c r="AI49" i="62"/>
  <c r="AR48" i="62"/>
  <c r="AN48" i="62"/>
  <c r="AN44" i="62"/>
  <c r="AR41" i="62"/>
  <c r="AN41" i="62"/>
  <c r="AQ30" i="62"/>
  <c r="AM30" i="62"/>
  <c r="AO28" i="62"/>
  <c r="AK28" i="62"/>
  <c r="AL26" i="62"/>
  <c r="AN22" i="62"/>
  <c r="AR58" i="62"/>
  <c r="AJ58" i="62"/>
  <c r="AR55" i="62"/>
  <c r="AJ55" i="62"/>
  <c r="AL54" i="62"/>
  <c r="AR51" i="62"/>
  <c r="AN51" i="62"/>
  <c r="AL49" i="62"/>
  <c r="AR46" i="62"/>
  <c r="AN46" i="62"/>
  <c r="AJ46" i="62"/>
  <c r="AQ44" i="62"/>
  <c r="AM44" i="62"/>
  <c r="AP40" i="62"/>
  <c r="AL40" i="62"/>
  <c r="AQ36" i="62"/>
  <c r="AM36" i="62"/>
  <c r="AI36" i="62"/>
  <c r="AR35" i="62"/>
  <c r="AN35" i="62"/>
  <c r="AL27" i="62"/>
  <c r="AH27" i="62"/>
  <c r="AS15" i="62"/>
  <c r="AO15" i="62"/>
  <c r="AK15" i="62"/>
  <c r="AL52" i="62"/>
  <c r="AK50" i="62"/>
  <c r="AO45" i="62"/>
  <c r="AI31" i="62"/>
  <c r="AO29" i="62"/>
  <c r="AO24" i="62"/>
  <c r="AN14" i="62"/>
  <c r="AQ51" i="62"/>
  <c r="AM51" i="62"/>
  <c r="AI51" i="62"/>
  <c r="AL50" i="62"/>
  <c r="AH50" i="62"/>
  <c r="AM47" i="62"/>
  <c r="AI47" i="62"/>
  <c r="AL45" i="62"/>
  <c r="AH45" i="62"/>
  <c r="AR34" i="62"/>
  <c r="AN34" i="62"/>
  <c r="AP33" i="62"/>
  <c r="AH33" i="62"/>
  <c r="AO23" i="62"/>
  <c r="AK23" i="62"/>
  <c r="AR21" i="62"/>
  <c r="AJ21" i="62"/>
  <c r="AS16" i="62"/>
  <c r="AK16" i="62"/>
  <c r="AQ21" i="62"/>
  <c r="AI21" i="62"/>
  <c r="AN16" i="62"/>
  <c r="AL58" i="62"/>
  <c r="AQ57" i="62"/>
  <c r="AI57" i="62"/>
  <c r="AM55" i="62"/>
  <c r="AI55" i="62"/>
  <c r="AN52" i="62"/>
  <c r="AR50" i="62"/>
  <c r="AN50" i="62"/>
  <c r="AJ50" i="62"/>
  <c r="AS49" i="62"/>
  <c r="AO49" i="62"/>
  <c r="AO47" i="62"/>
  <c r="AP44" i="62"/>
  <c r="AL44" i="62"/>
  <c r="AI39" i="62"/>
  <c r="AP32" i="62"/>
  <c r="AL32" i="62"/>
  <c r="AM29" i="62"/>
  <c r="AI28" i="62"/>
  <c r="AR27" i="62"/>
  <c r="AN27" i="62"/>
  <c r="AP22" i="62"/>
  <c r="AL22" i="62"/>
  <c r="AH22" i="62"/>
  <c r="AK19" i="62"/>
  <c r="AP14" i="62"/>
  <c r="AL14" i="62"/>
  <c r="AH14" i="62"/>
  <c r="AM35" i="62"/>
  <c r="AI32" i="62"/>
  <c r="AJ24" i="62"/>
  <c r="AR16" i="62"/>
  <c r="AJ16" i="62"/>
  <c r="AN56" i="62"/>
  <c r="AR54" i="62"/>
  <c r="AN54" i="62"/>
  <c r="AS53" i="62"/>
  <c r="AO53" i="62"/>
  <c r="AK53" i="62"/>
  <c r="AO51" i="62"/>
  <c r="AL48" i="62"/>
  <c r="AH48" i="62"/>
  <c r="AL46" i="62"/>
  <c r="AQ45" i="62"/>
  <c r="AI45" i="62"/>
  <c r="AQ43" i="62"/>
  <c r="AM43" i="62"/>
  <c r="AI43" i="62"/>
  <c r="AI40" i="62"/>
  <c r="AM27" i="62"/>
  <c r="AI25" i="62"/>
  <c r="AR20" i="62"/>
  <c r="AJ20" i="62"/>
  <c r="AM17" i="62"/>
  <c r="AK44" i="67"/>
  <c r="AP43" i="67"/>
  <c r="AL43" i="67"/>
  <c r="AH43" i="67"/>
  <c r="AH42" i="67"/>
  <c r="AQ41" i="67"/>
  <c r="AM41" i="67"/>
  <c r="AI41" i="67"/>
  <c r="AR40" i="67"/>
  <c r="AJ40" i="67"/>
  <c r="AP41" i="67"/>
  <c r="AH40" i="67"/>
  <c r="AP38" i="67"/>
  <c r="AS37" i="67"/>
  <c r="AO37" i="67"/>
  <c r="AK37" i="67"/>
  <c r="AR36" i="67"/>
  <c r="AN36" i="67"/>
  <c r="AJ36" i="67"/>
  <c r="AQ35" i="67"/>
  <c r="AS39" i="67"/>
  <c r="AO39" i="67"/>
  <c r="AK39" i="67"/>
  <c r="AR38" i="67"/>
  <c r="AN38" i="67"/>
  <c r="AJ38" i="67"/>
  <c r="AQ37" i="67"/>
  <c r="AM37" i="67"/>
  <c r="AI37" i="67"/>
  <c r="AP36" i="67"/>
  <c r="AL36" i="67"/>
  <c r="AS35" i="67"/>
  <c r="AO35" i="67"/>
  <c r="AR34" i="67"/>
  <c r="AN34" i="67"/>
  <c r="AJ34" i="67"/>
  <c r="AQ33" i="67"/>
  <c r="AM33" i="67"/>
  <c r="AI33" i="67"/>
  <c r="AP32" i="67"/>
  <c r="AH32" i="67"/>
  <c r="AS31" i="67"/>
  <c r="AO31" i="67"/>
  <c r="AK31" i="67"/>
  <c r="AR30" i="67"/>
  <c r="AN30" i="67"/>
  <c r="AJ30" i="67"/>
  <c r="AM29" i="67"/>
  <c r="AP28" i="67"/>
  <c r="AL28" i="67"/>
  <c r="AH28" i="67"/>
  <c r="AS27" i="67"/>
  <c r="AO27" i="67"/>
  <c r="AN26" i="67"/>
  <c r="AQ25" i="67"/>
  <c r="AM25" i="67"/>
  <c r="AI25" i="67"/>
  <c r="AP24" i="67"/>
  <c r="AL24" i="67"/>
  <c r="AH24" i="67"/>
  <c r="AR22" i="67"/>
  <c r="AN22" i="67"/>
  <c r="AQ21" i="67"/>
  <c r="AM21" i="67"/>
  <c r="AI21" i="67"/>
  <c r="AP20" i="67"/>
  <c r="AL20" i="67"/>
  <c r="AH20" i="67"/>
  <c r="AS19" i="67"/>
  <c r="AO19" i="67"/>
  <c r="AK19" i="67"/>
  <c r="AR18" i="67"/>
  <c r="AJ18" i="67"/>
  <c r="AQ17" i="67"/>
  <c r="AM17" i="67"/>
  <c r="AI17" i="67"/>
  <c r="AP16" i="67"/>
  <c r="AL16" i="67"/>
  <c r="AH16" i="67"/>
  <c r="AS15" i="67"/>
  <c r="AO15" i="67"/>
  <c r="AK15" i="67"/>
  <c r="AN14" i="67"/>
  <c r="AJ14" i="67"/>
  <c r="AM35" i="67"/>
  <c r="AI35" i="67"/>
  <c r="AP34" i="67"/>
  <c r="AL34" i="67"/>
  <c r="AH34" i="67"/>
  <c r="AS33" i="67"/>
  <c r="AO33" i="67"/>
  <c r="AK33" i="67"/>
  <c r="AN32" i="67"/>
  <c r="AJ32" i="67"/>
  <c r="AM31" i="67"/>
  <c r="AI31" i="67"/>
  <c r="AP30" i="67"/>
  <c r="AL30" i="67"/>
  <c r="AH30" i="67"/>
  <c r="AS29" i="67"/>
  <c r="AO29" i="67"/>
  <c r="AK29" i="67"/>
  <c r="AR28" i="67"/>
  <c r="AN28" i="67"/>
  <c r="AJ28" i="67"/>
  <c r="AQ27" i="67"/>
  <c r="AM27" i="67"/>
  <c r="AI27" i="67"/>
  <c r="AP26" i="67"/>
  <c r="AH26" i="67"/>
  <c r="AO25" i="67"/>
  <c r="AK25" i="67"/>
  <c r="AJ24" i="67"/>
  <c r="AQ23" i="67"/>
  <c r="AM23" i="67"/>
  <c r="AI23" i="67"/>
  <c r="AP22" i="67"/>
  <c r="AL22" i="67"/>
  <c r="AH22" i="67"/>
  <c r="AS21" i="67"/>
  <c r="AO21" i="67"/>
  <c r="AK21" i="67"/>
  <c r="AR20" i="67"/>
  <c r="AN20" i="67"/>
  <c r="AJ20" i="67"/>
  <c r="AQ19" i="67"/>
  <c r="AM19" i="67"/>
  <c r="AI19" i="67"/>
  <c r="AP18" i="67"/>
  <c r="AL18" i="67"/>
  <c r="AH18" i="67"/>
  <c r="AS17" i="67"/>
  <c r="AO17" i="67"/>
  <c r="AK17" i="67"/>
  <c r="AR16" i="67"/>
  <c r="AN16" i="67"/>
  <c r="AQ15" i="67"/>
  <c r="AI15" i="67"/>
  <c r="AP14" i="67"/>
  <c r="AL14" i="67"/>
  <c r="AH14" i="67"/>
  <c r="AR41" i="66"/>
  <c r="AN41" i="66"/>
  <c r="AJ41" i="66"/>
  <c r="AR37" i="66"/>
  <c r="AN37" i="66"/>
  <c r="AJ37" i="66"/>
  <c r="AR32" i="66"/>
  <c r="AN32" i="66"/>
  <c r="AJ32" i="66"/>
  <c r="AL30" i="66"/>
  <c r="AH30" i="66"/>
  <c r="AR28" i="66"/>
  <c r="AN28" i="66"/>
  <c r="AJ28" i="66"/>
  <c r="AP26" i="66"/>
  <c r="AL26" i="66"/>
  <c r="AR24" i="66"/>
  <c r="AN24" i="66"/>
  <c r="AJ24" i="66"/>
  <c r="AP22" i="66"/>
  <c r="AL22" i="66"/>
  <c r="AH22" i="66"/>
  <c r="AR20" i="66"/>
  <c r="AN20" i="66"/>
  <c r="AJ20" i="66"/>
  <c r="AP18" i="66"/>
  <c r="AL18" i="66"/>
  <c r="AH18" i="66"/>
  <c r="AR16" i="66"/>
  <c r="AN16" i="66"/>
  <c r="AJ16" i="66"/>
  <c r="AP14" i="66"/>
  <c r="AH14" i="66"/>
  <c r="AS40" i="66"/>
  <c r="AK40" i="66"/>
  <c r="AS36" i="66"/>
  <c r="AK36" i="66"/>
  <c r="AP39" i="66"/>
  <c r="AL39" i="66"/>
  <c r="AP35" i="66"/>
  <c r="AL35" i="66"/>
  <c r="AH35" i="66"/>
  <c r="AQ33" i="66"/>
  <c r="AM33" i="66"/>
  <c r="AI33" i="66"/>
  <c r="AQ29" i="66"/>
  <c r="AM29" i="66"/>
  <c r="AI29" i="66"/>
  <c r="AS27" i="66"/>
  <c r="AO27" i="66"/>
  <c r="AK27" i="66"/>
  <c r="AQ25" i="66"/>
  <c r="AM25" i="66"/>
  <c r="AI25" i="66"/>
  <c r="AS23" i="66"/>
  <c r="AO23" i="66"/>
  <c r="AK23" i="66"/>
  <c r="AQ21" i="66"/>
  <c r="AM21" i="66"/>
  <c r="AI21" i="66"/>
  <c r="AS19" i="66"/>
  <c r="AO19" i="66"/>
  <c r="AQ17" i="66"/>
  <c r="AM17" i="66"/>
  <c r="AI17" i="66"/>
  <c r="AS15" i="66"/>
  <c r="AO15" i="66"/>
  <c r="AK15" i="66"/>
  <c r="AO40" i="66"/>
  <c r="AO36" i="66"/>
  <c r="AI42" i="66"/>
  <c r="AQ38" i="66"/>
  <c r="AM38" i="66"/>
  <c r="AI38" i="66"/>
  <c r="AQ34" i="66"/>
  <c r="AM34" i="66"/>
  <c r="AI34" i="66"/>
  <c r="AS55" i="65"/>
  <c r="AK55" i="65"/>
  <c r="AS51" i="65"/>
  <c r="AK51" i="65"/>
  <c r="AS39" i="65"/>
  <c r="AQ38" i="65"/>
  <c r="AI38" i="65"/>
  <c r="AQ36" i="65"/>
  <c r="AO27" i="65"/>
  <c r="AQ24" i="65"/>
  <c r="AI21" i="65"/>
  <c r="AP58" i="65"/>
  <c r="AH58" i="65"/>
  <c r="AL54" i="65"/>
  <c r="AL49" i="65"/>
  <c r="AN47" i="65"/>
  <c r="AL45" i="65"/>
  <c r="AR43" i="65"/>
  <c r="AJ43" i="65"/>
  <c r="AM33" i="65"/>
  <c r="AS23" i="65"/>
  <c r="AI17" i="65"/>
  <c r="AQ57" i="65"/>
  <c r="AM57" i="65"/>
  <c r="AI57" i="65"/>
  <c r="AQ53" i="65"/>
  <c r="AM53" i="65"/>
  <c r="AI53" i="65"/>
  <c r="AI42" i="65"/>
  <c r="AQ40" i="65"/>
  <c r="AS35" i="65"/>
  <c r="AO35" i="65"/>
  <c r="AQ32" i="65"/>
  <c r="AI32" i="65"/>
  <c r="AQ29" i="65"/>
  <c r="AM29" i="65"/>
  <c r="AI29" i="65"/>
  <c r="AO26" i="65"/>
  <c r="AS19" i="65"/>
  <c r="AO19" i="65"/>
  <c r="AK19" i="65"/>
  <c r="AQ16" i="65"/>
  <c r="AI16" i="65"/>
  <c r="AO55" i="65"/>
  <c r="AO51" i="65"/>
  <c r="AO39" i="65"/>
  <c r="AM38" i="65"/>
  <c r="AO34" i="65"/>
  <c r="AS27" i="65"/>
  <c r="AK27" i="65"/>
  <c r="AI24" i="65"/>
  <c r="AQ21" i="65"/>
  <c r="AM21" i="65"/>
  <c r="AO18" i="65"/>
  <c r="AL58" i="65"/>
  <c r="AP54" i="65"/>
  <c r="AH54" i="65"/>
  <c r="AP49" i="65"/>
  <c r="AH49" i="65"/>
  <c r="AR47" i="65"/>
  <c r="AJ47" i="65"/>
  <c r="AP45" i="65"/>
  <c r="AH45" i="65"/>
  <c r="AN43" i="65"/>
  <c r="AJ40" i="65"/>
  <c r="AH37" i="65"/>
  <c r="AP35" i="65"/>
  <c r="AQ33" i="65"/>
  <c r="AI33" i="65"/>
  <c r="AO30" i="65"/>
  <c r="AO23" i="65"/>
  <c r="AQ20" i="65"/>
  <c r="AI20" i="65"/>
  <c r="AQ17" i="65"/>
  <c r="AM17" i="65"/>
  <c r="AO14" i="65"/>
  <c r="AR56" i="65"/>
  <c r="AN56" i="65"/>
  <c r="AJ56" i="65"/>
  <c r="AR52" i="65"/>
  <c r="AN52" i="65"/>
  <c r="AJ52" i="65"/>
  <c r="AS50" i="65"/>
  <c r="AO50" i="65"/>
  <c r="AK50" i="65"/>
  <c r="AQ48" i="65"/>
  <c r="AM48" i="65"/>
  <c r="AI48" i="65"/>
  <c r="AS46" i="65"/>
  <c r="AO46" i="65"/>
  <c r="AK46" i="65"/>
  <c r="AQ44" i="65"/>
  <c r="AM44" i="65"/>
  <c r="AI44" i="65"/>
  <c r="AH41" i="65"/>
  <c r="AP39" i="65"/>
  <c r="AL39" i="65"/>
  <c r="AJ36" i="65"/>
  <c r="AS31" i="65"/>
  <c r="AO31" i="65"/>
  <c r="AK31" i="65"/>
  <c r="AQ28" i="65"/>
  <c r="AI28" i="65"/>
  <c r="AQ25" i="65"/>
  <c r="AM25" i="65"/>
  <c r="AI25" i="65"/>
  <c r="AS15" i="65"/>
  <c r="AO15" i="65"/>
  <c r="AK15" i="65"/>
  <c r="AR41" i="65"/>
  <c r="AN41" i="65"/>
  <c r="AJ41" i="65"/>
  <c r="AR37" i="65"/>
  <c r="AN37" i="65"/>
  <c r="AJ37" i="65"/>
  <c r="AS40" i="65"/>
  <c r="AO40" i="65"/>
  <c r="AK40" i="65"/>
  <c r="AS36" i="65"/>
  <c r="AO36" i="65"/>
  <c r="AK36" i="65"/>
  <c r="AP34" i="65"/>
  <c r="AL34" i="65"/>
  <c r="AH34" i="65"/>
  <c r="AR32" i="65"/>
  <c r="AN32" i="65"/>
  <c r="AP30" i="65"/>
  <c r="AL30" i="65"/>
  <c r="AH30" i="65"/>
  <c r="AR28" i="65"/>
  <c r="AN28" i="65"/>
  <c r="AJ28" i="65"/>
  <c r="AP26" i="65"/>
  <c r="AL26" i="65"/>
  <c r="AH26" i="65"/>
  <c r="AR24" i="65"/>
  <c r="AN24" i="65"/>
  <c r="AJ24" i="65"/>
  <c r="AP22" i="65"/>
  <c r="AL22" i="65"/>
  <c r="AH22" i="65"/>
  <c r="AR20" i="65"/>
  <c r="AN20" i="65"/>
  <c r="AJ20" i="65"/>
  <c r="AP18" i="65"/>
  <c r="AH18" i="65"/>
  <c r="AR16" i="65"/>
  <c r="AN16" i="65"/>
  <c r="AJ16" i="65"/>
  <c r="AP14" i="65"/>
  <c r="AL14" i="65"/>
  <c r="AH14" i="65"/>
  <c r="AS57" i="64"/>
  <c r="AK57" i="64"/>
  <c r="AQ55" i="64"/>
  <c r="AI55" i="64"/>
  <c r="AS53" i="64"/>
  <c r="AO53" i="64"/>
  <c r="AM51" i="64"/>
  <c r="AS49" i="64"/>
  <c r="AQ47" i="64"/>
  <c r="AI47" i="64"/>
  <c r="AK45" i="64"/>
  <c r="AI40" i="64"/>
  <c r="AP38" i="64"/>
  <c r="AH38" i="64"/>
  <c r="AP36" i="64"/>
  <c r="AS33" i="64"/>
  <c r="AM23" i="64"/>
  <c r="AQ15" i="64"/>
  <c r="AI15" i="64"/>
  <c r="AH42" i="64"/>
  <c r="AP40" i="64"/>
  <c r="AQ32" i="64"/>
  <c r="AI32" i="64"/>
  <c r="AO29" i="64"/>
  <c r="AS21" i="64"/>
  <c r="AK21" i="64"/>
  <c r="AR58" i="64"/>
  <c r="AN58" i="64"/>
  <c r="AJ58" i="64"/>
  <c r="AP56" i="64"/>
  <c r="AL56" i="64"/>
  <c r="AH56" i="64"/>
  <c r="AR54" i="64"/>
  <c r="AN54" i="64"/>
  <c r="AJ54" i="64"/>
  <c r="AP52" i="64"/>
  <c r="AL52" i="64"/>
  <c r="AH52" i="64"/>
  <c r="AR50" i="64"/>
  <c r="AN50" i="64"/>
  <c r="AJ50" i="64"/>
  <c r="AP48" i="64"/>
  <c r="AL48" i="64"/>
  <c r="AH48" i="64"/>
  <c r="AN46" i="64"/>
  <c r="AP44" i="64"/>
  <c r="AL44" i="64"/>
  <c r="AH44" i="64"/>
  <c r="AS41" i="64"/>
  <c r="AS35" i="64"/>
  <c r="AO35" i="64"/>
  <c r="AK35" i="64"/>
  <c r="AQ31" i="64"/>
  <c r="AI31" i="64"/>
  <c r="AQ28" i="64"/>
  <c r="AQ27" i="64"/>
  <c r="AM27" i="64"/>
  <c r="AI27" i="64"/>
  <c r="AQ19" i="64"/>
  <c r="AM19" i="64"/>
  <c r="AI19" i="64"/>
  <c r="AO57" i="64"/>
  <c r="AM55" i="64"/>
  <c r="AK53" i="64"/>
  <c r="AQ51" i="64"/>
  <c r="AI51" i="64"/>
  <c r="AO49" i="64"/>
  <c r="AM47" i="64"/>
  <c r="AM43" i="64"/>
  <c r="AR39" i="64"/>
  <c r="AL38" i="64"/>
  <c r="AQ23" i="64"/>
  <c r="AI23" i="64"/>
  <c r="AM15" i="64"/>
  <c r="AS37" i="64"/>
  <c r="AM32" i="64"/>
  <c r="AO21" i="64"/>
  <c r="AS39" i="64"/>
  <c r="AO39" i="64"/>
  <c r="AK39" i="64"/>
  <c r="AP34" i="64"/>
  <c r="AL34" i="64"/>
  <c r="AH34" i="64"/>
  <c r="AS30" i="64"/>
  <c r="AO30" i="64"/>
  <c r="AK30" i="64"/>
  <c r="AS25" i="64"/>
  <c r="AO25" i="64"/>
  <c r="AK25" i="64"/>
  <c r="AS17" i="64"/>
  <c r="AO17" i="64"/>
  <c r="AK17" i="64"/>
  <c r="AM28" i="64"/>
  <c r="AS26" i="64"/>
  <c r="AI24" i="64"/>
  <c r="AO22" i="64"/>
  <c r="AQ20" i="64"/>
  <c r="AI20" i="64"/>
  <c r="AS18" i="64"/>
  <c r="AK18" i="64"/>
  <c r="AM16" i="64"/>
  <c r="AS14" i="64"/>
  <c r="AK14" i="64"/>
  <c r="AQ41" i="64"/>
  <c r="AM41" i="64"/>
  <c r="AI41" i="64"/>
  <c r="AQ37" i="64"/>
  <c r="AM37" i="64"/>
  <c r="AI37" i="64"/>
  <c r="AQ33" i="64"/>
  <c r="AM33" i="64"/>
  <c r="AI33" i="64"/>
  <c r="AI28" i="64"/>
  <c r="AM24" i="64"/>
  <c r="AS22" i="64"/>
  <c r="AK22" i="64"/>
  <c r="AM20" i="64"/>
  <c r="AO18" i="64"/>
  <c r="AQ16" i="64"/>
  <c r="AI16" i="64"/>
  <c r="AO14" i="64"/>
  <c r="AR40" i="64"/>
  <c r="AN40" i="64"/>
  <c r="AJ40" i="64"/>
  <c r="AR36" i="64"/>
  <c r="AN36" i="64"/>
  <c r="AJ36" i="64"/>
  <c r="AR31" i="64"/>
  <c r="AN31" i="64"/>
  <c r="AJ31" i="64"/>
  <c r="AP29" i="64"/>
  <c r="AL29" i="64"/>
  <c r="AH29" i="64"/>
  <c r="AR27" i="64"/>
  <c r="AN27" i="64"/>
  <c r="AJ27" i="64"/>
  <c r="AL25" i="64"/>
  <c r="AR23" i="64"/>
  <c r="AN23" i="64"/>
  <c r="AJ23" i="64"/>
  <c r="AP21" i="64"/>
  <c r="AL21" i="64"/>
  <c r="AH21" i="64"/>
  <c r="AR19" i="64"/>
  <c r="AN19" i="64"/>
  <c r="AJ19" i="64"/>
  <c r="AP17" i="64"/>
  <c r="AL17" i="64"/>
  <c r="AH17" i="64"/>
  <c r="AR15" i="64"/>
  <c r="AN15" i="64"/>
  <c r="AJ15" i="64"/>
  <c r="AM58" i="63"/>
  <c r="AS56" i="63"/>
  <c r="AK56" i="63"/>
  <c r="AO52" i="63"/>
  <c r="AQ50" i="63"/>
  <c r="AI50" i="63"/>
  <c r="AS48" i="63"/>
  <c r="AK48" i="63"/>
  <c r="AM46" i="63"/>
  <c r="AS44" i="63"/>
  <c r="AK44" i="63"/>
  <c r="AH34" i="63"/>
  <c r="AP30" i="63"/>
  <c r="AH30" i="63"/>
  <c r="AH26" i="63"/>
  <c r="AP22" i="63"/>
  <c r="AH22" i="63"/>
  <c r="AL18" i="63"/>
  <c r="AO38" i="63"/>
  <c r="AM37" i="63"/>
  <c r="AS30" i="63"/>
  <c r="AQ29" i="63"/>
  <c r="AI29" i="63"/>
  <c r="AM25" i="63"/>
  <c r="AS22" i="63"/>
  <c r="AM21" i="63"/>
  <c r="AS18" i="63"/>
  <c r="AJ15" i="63"/>
  <c r="AR57" i="63"/>
  <c r="AN57" i="63"/>
  <c r="AJ57" i="63"/>
  <c r="AP55" i="63"/>
  <c r="AH55" i="63"/>
  <c r="AR53" i="63"/>
  <c r="AN53" i="63"/>
  <c r="AJ53" i="63"/>
  <c r="AP51" i="63"/>
  <c r="AL51" i="63"/>
  <c r="AH51" i="63"/>
  <c r="AR49" i="63"/>
  <c r="AN49" i="63"/>
  <c r="AJ49" i="63"/>
  <c r="AP47" i="63"/>
  <c r="AL47" i="63"/>
  <c r="AH47" i="63"/>
  <c r="AR45" i="63"/>
  <c r="AN45" i="63"/>
  <c r="AJ45" i="63"/>
  <c r="AP43" i="63"/>
  <c r="AL43" i="63"/>
  <c r="AH43" i="63"/>
  <c r="AH42" i="63"/>
  <c r="AJ35" i="63"/>
  <c r="AJ31" i="63"/>
  <c r="AJ23" i="63"/>
  <c r="AJ19" i="63"/>
  <c r="AQ58" i="63"/>
  <c r="AI58" i="63"/>
  <c r="AQ54" i="63"/>
  <c r="AI54" i="63"/>
  <c r="AS52" i="63"/>
  <c r="AK52" i="63"/>
  <c r="AM50" i="63"/>
  <c r="AO48" i="63"/>
  <c r="AQ46" i="63"/>
  <c r="AI46" i="63"/>
  <c r="AO44" i="63"/>
  <c r="AH40" i="63"/>
  <c r="AL34" i="63"/>
  <c r="AL30" i="63"/>
  <c r="AL22" i="63"/>
  <c r="AP18" i="63"/>
  <c r="AH18" i="63"/>
  <c r="AS38" i="63"/>
  <c r="AI37" i="63"/>
  <c r="AO34" i="63"/>
  <c r="AQ33" i="63"/>
  <c r="AI33" i="63"/>
  <c r="AO30" i="63"/>
  <c r="AM29" i="63"/>
  <c r="AQ25" i="63"/>
  <c r="AI25" i="63"/>
  <c r="AQ21" i="63"/>
  <c r="AI21" i="63"/>
  <c r="AO18" i="63"/>
  <c r="AR15" i="63"/>
  <c r="AM41" i="63"/>
  <c r="AP14" i="63"/>
  <c r="AL14" i="63"/>
  <c r="AH14" i="63"/>
  <c r="AM17" i="63"/>
  <c r="AR40" i="63"/>
  <c r="AN40" i="63"/>
  <c r="AJ40" i="63"/>
  <c r="AR36" i="63"/>
  <c r="AN36" i="63"/>
  <c r="AJ36" i="63"/>
  <c r="AR32" i="63"/>
  <c r="AN32" i="63"/>
  <c r="AJ32" i="63"/>
  <c r="AR28" i="63"/>
  <c r="AN28" i="63"/>
  <c r="AJ28" i="63"/>
  <c r="AR24" i="63"/>
  <c r="AN24" i="63"/>
  <c r="AJ24" i="63"/>
  <c r="AR20" i="63"/>
  <c r="AN20" i="63"/>
  <c r="AJ20" i="63"/>
  <c r="AR16" i="63"/>
  <c r="AN16" i="63"/>
  <c r="AJ16" i="63"/>
  <c r="AQ17" i="63"/>
  <c r="AI17" i="63"/>
  <c r="AS39" i="63"/>
  <c r="AO39" i="63"/>
  <c r="AK39" i="63"/>
  <c r="AS35" i="63"/>
  <c r="AK35" i="63"/>
  <c r="AS31" i="63"/>
  <c r="AO31" i="63"/>
  <c r="AK31" i="63"/>
  <c r="AS27" i="63"/>
  <c r="AO27" i="63"/>
  <c r="AK27" i="63"/>
  <c r="AS23" i="63"/>
  <c r="AO23" i="63"/>
  <c r="AK23" i="63"/>
  <c r="AS19" i="63"/>
  <c r="AO19" i="63"/>
  <c r="AK19" i="63"/>
  <c r="AS15" i="63"/>
  <c r="AO15" i="63"/>
  <c r="AS40" i="61"/>
  <c r="AK40" i="61"/>
  <c r="AJ32" i="61"/>
  <c r="AP30" i="61"/>
  <c r="AH30" i="61"/>
  <c r="AJ28" i="61"/>
  <c r="AP26" i="61"/>
  <c r="AH26" i="61"/>
  <c r="AR24" i="61"/>
  <c r="AJ24" i="61"/>
  <c r="AL22" i="61"/>
  <c r="AN20" i="61"/>
  <c r="AP18" i="61"/>
  <c r="AH18" i="61"/>
  <c r="AR16" i="61"/>
  <c r="AP14" i="61"/>
  <c r="AH14" i="61"/>
  <c r="AP39" i="61"/>
  <c r="AH39" i="61"/>
  <c r="AI42" i="61"/>
  <c r="AQ38" i="61"/>
  <c r="AM38" i="61"/>
  <c r="AQ34" i="61"/>
  <c r="AM34" i="61"/>
  <c r="AI34" i="61"/>
  <c r="AS31" i="61"/>
  <c r="AO31" i="61"/>
  <c r="AK31" i="61"/>
  <c r="AQ29" i="61"/>
  <c r="AM29" i="61"/>
  <c r="AI29" i="61"/>
  <c r="AS27" i="61"/>
  <c r="AO27" i="61"/>
  <c r="AK27" i="61"/>
  <c r="AQ25" i="61"/>
  <c r="AM25" i="61"/>
  <c r="AI25" i="61"/>
  <c r="AS23" i="61"/>
  <c r="AO23" i="61"/>
  <c r="AK23" i="61"/>
  <c r="AQ21" i="61"/>
  <c r="AM21" i="61"/>
  <c r="AI21" i="61"/>
  <c r="AS19" i="61"/>
  <c r="AO19" i="61"/>
  <c r="AI17" i="61"/>
  <c r="AS15" i="61"/>
  <c r="AO15" i="61"/>
  <c r="AK15" i="61"/>
  <c r="AO40" i="61"/>
  <c r="AL30" i="61"/>
  <c r="AN28" i="61"/>
  <c r="AL26" i="61"/>
  <c r="AN24" i="61"/>
  <c r="AP22" i="61"/>
  <c r="AH22" i="61"/>
  <c r="AR20" i="61"/>
  <c r="AJ20" i="61"/>
  <c r="AL18" i="61"/>
  <c r="AL39" i="61"/>
  <c r="AR41" i="61"/>
  <c r="AN41" i="61"/>
  <c r="AJ41" i="61"/>
  <c r="AR33" i="61"/>
  <c r="AN33" i="61"/>
  <c r="AJ33" i="61"/>
  <c r="AQ58" i="62"/>
  <c r="AI58" i="62"/>
  <c r="AO56" i="62"/>
  <c r="AQ54" i="62"/>
  <c r="AI54" i="62"/>
  <c r="AO52" i="62"/>
  <c r="AQ50" i="62"/>
  <c r="AI50" i="62"/>
  <c r="AS48" i="62"/>
  <c r="AQ46" i="62"/>
  <c r="AI46" i="62"/>
  <c r="AS44" i="62"/>
  <c r="AO44" i="62"/>
  <c r="AH40" i="62"/>
  <c r="AP38" i="62"/>
  <c r="AH38" i="62"/>
  <c r="AP30" i="62"/>
  <c r="AH30" i="62"/>
  <c r="AJ27" i="62"/>
  <c r="AQ23" i="62"/>
  <c r="AI23" i="62"/>
  <c r="AQ15" i="62"/>
  <c r="AI15" i="62"/>
  <c r="AS38" i="62"/>
  <c r="AQ37" i="62"/>
  <c r="AI37" i="62"/>
  <c r="AQ35" i="62"/>
  <c r="AS30" i="62"/>
  <c r="AQ29" i="62"/>
  <c r="AI29" i="62"/>
  <c r="AQ27" i="62"/>
  <c r="AO21" i="62"/>
  <c r="AK21" i="62"/>
  <c r="AR57" i="62"/>
  <c r="AN57" i="62"/>
  <c r="AJ57" i="62"/>
  <c r="AP55" i="62"/>
  <c r="AL55" i="62"/>
  <c r="AH55" i="62"/>
  <c r="AR53" i="62"/>
  <c r="AN53" i="62"/>
  <c r="AJ53" i="62"/>
  <c r="AP51" i="62"/>
  <c r="AL51" i="62"/>
  <c r="AH51" i="62"/>
  <c r="AR49" i="62"/>
  <c r="AN49" i="62"/>
  <c r="AJ49" i="62"/>
  <c r="AP47" i="62"/>
  <c r="AL47" i="62"/>
  <c r="AH47" i="62"/>
  <c r="AR45" i="62"/>
  <c r="AN45" i="62"/>
  <c r="AJ45" i="62"/>
  <c r="AP43" i="62"/>
  <c r="AL43" i="62"/>
  <c r="AH43" i="62"/>
  <c r="AH42" i="62"/>
  <c r="AJ39" i="62"/>
  <c r="AH36" i="62"/>
  <c r="AP34" i="62"/>
  <c r="AL34" i="62"/>
  <c r="AH34" i="62"/>
  <c r="AJ31" i="62"/>
  <c r="AH28" i="62"/>
  <c r="AQ19" i="62"/>
  <c r="AM19" i="62"/>
  <c r="AI19" i="62"/>
  <c r="AM58" i="62"/>
  <c r="AS56" i="62"/>
  <c r="AK56" i="62"/>
  <c r="AM54" i="62"/>
  <c r="AS52" i="62"/>
  <c r="AK52" i="62"/>
  <c r="AM50" i="62"/>
  <c r="AO48" i="62"/>
  <c r="AM46" i="62"/>
  <c r="AK44" i="62"/>
  <c r="AL38" i="62"/>
  <c r="AH32" i="62"/>
  <c r="AL30" i="62"/>
  <c r="AM23" i="62"/>
  <c r="AM15" i="62"/>
  <c r="AO38" i="62"/>
  <c r="AM37" i="62"/>
  <c r="AO30" i="62"/>
  <c r="AQ41" i="62"/>
  <c r="AM41" i="62"/>
  <c r="AQ39" i="62"/>
  <c r="AS34" i="62"/>
  <c r="AO34" i="62"/>
  <c r="AQ33" i="62"/>
  <c r="AM33" i="62"/>
  <c r="AI33" i="62"/>
  <c r="AQ31" i="62"/>
  <c r="AS26" i="62"/>
  <c r="AO26" i="62"/>
  <c r="AS25" i="62"/>
  <c r="AO25" i="62"/>
  <c r="AK25" i="62"/>
  <c r="AS17" i="62"/>
  <c r="AO17" i="62"/>
  <c r="AK17" i="62"/>
  <c r="AQ24" i="62"/>
  <c r="AI24" i="62"/>
  <c r="AS22" i="62"/>
  <c r="AQ20" i="62"/>
  <c r="AI20" i="62"/>
  <c r="AM16" i="62"/>
  <c r="AK14" i="62"/>
  <c r="AR36" i="62"/>
  <c r="AN36" i="62"/>
  <c r="AJ36" i="62"/>
  <c r="AR32" i="62"/>
  <c r="AN32" i="62"/>
  <c r="AJ32" i="62"/>
  <c r="AR28" i="62"/>
  <c r="AJ28" i="62"/>
  <c r="AM24" i="62"/>
  <c r="AO22" i="62"/>
  <c r="AM20" i="62"/>
  <c r="AS18" i="62"/>
  <c r="AK18" i="62"/>
  <c r="AQ16" i="62"/>
  <c r="AI16" i="62"/>
  <c r="AS14" i="62"/>
  <c r="AO14" i="62"/>
  <c r="AS39" i="62"/>
  <c r="AO39" i="62"/>
  <c r="AK39" i="62"/>
  <c r="AS35" i="62"/>
  <c r="AO35" i="62"/>
  <c r="AK35" i="62"/>
  <c r="AS31" i="62"/>
  <c r="AO31" i="62"/>
  <c r="AK31" i="62"/>
  <c r="AS27" i="62"/>
  <c r="AK27" i="62"/>
  <c r="AP25" i="62"/>
  <c r="AL25" i="62"/>
  <c r="AH25" i="62"/>
  <c r="AR23" i="62"/>
  <c r="AN23" i="62"/>
  <c r="AJ23" i="62"/>
  <c r="AL21" i="62"/>
  <c r="AH21" i="62"/>
  <c r="AN19" i="62"/>
  <c r="AJ19" i="62"/>
  <c r="AL17" i="62"/>
  <c r="AH17" i="62"/>
  <c r="AR15" i="62"/>
  <c r="AN15" i="62"/>
  <c r="AJ15" i="62"/>
  <c r="AM38" i="76"/>
  <c r="AH34" i="76"/>
  <c r="AN32" i="76"/>
  <c r="AJ28" i="76"/>
  <c r="AJ24" i="76"/>
  <c r="AJ20" i="76"/>
  <c r="AL18" i="76"/>
  <c r="AN16" i="76"/>
  <c r="AK40" i="76"/>
  <c r="AQ33" i="76"/>
  <c r="AM33" i="76"/>
  <c r="AS31" i="76"/>
  <c r="AO31" i="76"/>
  <c r="AQ29" i="76"/>
  <c r="AM29" i="76"/>
  <c r="AI29" i="76"/>
  <c r="AK27" i="76"/>
  <c r="AQ25" i="76"/>
  <c r="AI21" i="76"/>
  <c r="AQ17" i="76"/>
  <c r="AM17" i="76"/>
  <c r="AS15" i="76"/>
  <c r="AO15" i="76"/>
  <c r="AK15" i="76"/>
  <c r="AQ38" i="76"/>
  <c r="AR28" i="76"/>
  <c r="AN28" i="76"/>
  <c r="AL22" i="76"/>
  <c r="AN20" i="76"/>
  <c r="AR16" i="76"/>
  <c r="AJ16" i="76"/>
  <c r="AH14" i="76"/>
  <c r="AR41" i="76"/>
  <c r="AP39" i="76"/>
  <c r="AL39" i="76"/>
  <c r="AH39" i="76"/>
  <c r="AJ51" i="75"/>
  <c r="AR47" i="75"/>
  <c r="AJ47" i="75"/>
  <c r="AL44" i="75"/>
  <c r="AS41" i="75"/>
  <c r="AK54" i="75"/>
  <c r="AO39" i="75"/>
  <c r="AO35" i="75"/>
  <c r="AH22" i="75"/>
  <c r="AS19" i="75"/>
  <c r="AS14" i="75"/>
  <c r="AP57" i="75"/>
  <c r="AL57" i="75"/>
  <c r="AL53" i="75"/>
  <c r="AH49" i="75"/>
  <c r="AK45" i="75"/>
  <c r="AQ43" i="75"/>
  <c r="AM43" i="75"/>
  <c r="AI43" i="75"/>
  <c r="AP38" i="75"/>
  <c r="AP34" i="75"/>
  <c r="AL34" i="75"/>
  <c r="AH34" i="75"/>
  <c r="AS31" i="75"/>
  <c r="AO31" i="75"/>
  <c r="AK31" i="75"/>
  <c r="AI20" i="75"/>
  <c r="AP18" i="75"/>
  <c r="AL18" i="75"/>
  <c r="AN55" i="75"/>
  <c r="AR51" i="75"/>
  <c r="AN47" i="75"/>
  <c r="AP44" i="75"/>
  <c r="AH44" i="75"/>
  <c r="AI28" i="75"/>
  <c r="AO23" i="75"/>
  <c r="AK58" i="75"/>
  <c r="AO54" i="75"/>
  <c r="AK46" i="75"/>
  <c r="AS39" i="75"/>
  <c r="AS35" i="75"/>
  <c r="AK35" i="75"/>
  <c r="AI24" i="75"/>
  <c r="AO19" i="75"/>
  <c r="AO14" i="75"/>
  <c r="AQ52" i="75"/>
  <c r="AM52" i="75"/>
  <c r="AI52" i="75"/>
  <c r="AH42" i="75"/>
  <c r="AR31" i="75"/>
  <c r="AP30" i="75"/>
  <c r="AL30" i="75"/>
  <c r="AH30" i="75"/>
  <c r="AS27" i="75"/>
  <c r="AO27" i="75"/>
  <c r="AK27" i="75"/>
  <c r="AI16" i="75"/>
  <c r="AM41" i="75"/>
  <c r="AI41" i="75"/>
  <c r="AM37" i="75"/>
  <c r="AI37" i="75"/>
  <c r="AQ33" i="75"/>
  <c r="AQ29" i="75"/>
  <c r="AM29" i="75"/>
  <c r="AQ21" i="75"/>
  <c r="AM21" i="75"/>
  <c r="AI21" i="75"/>
  <c r="AQ17" i="75"/>
  <c r="AM17" i="75"/>
  <c r="AI17" i="75"/>
  <c r="AR40" i="75"/>
  <c r="AN40" i="75"/>
  <c r="AR36" i="75"/>
  <c r="AN36" i="75"/>
  <c r="AR32" i="75"/>
  <c r="AN32" i="75"/>
  <c r="AJ32" i="75"/>
  <c r="AR28" i="75"/>
  <c r="AN28" i="75"/>
  <c r="AJ28" i="75"/>
  <c r="AR24" i="75"/>
  <c r="AN24" i="75"/>
  <c r="AJ24" i="75"/>
  <c r="AR20" i="75"/>
  <c r="AJ20" i="75"/>
  <c r="AR16" i="75"/>
  <c r="AN16" i="75"/>
  <c r="AJ16" i="75"/>
  <c r="AS15" i="75"/>
  <c r="AS51" i="74"/>
  <c r="AO51" i="74"/>
  <c r="AO39" i="74"/>
  <c r="AI38" i="74"/>
  <c r="AQ36" i="74"/>
  <c r="AS27" i="74"/>
  <c r="AK27" i="74"/>
  <c r="AQ21" i="74"/>
  <c r="AO18" i="74"/>
  <c r="AL58" i="74"/>
  <c r="AP54" i="74"/>
  <c r="AH54" i="74"/>
  <c r="AL49" i="74"/>
  <c r="AN47" i="74"/>
  <c r="AJ43" i="74"/>
  <c r="AJ40" i="74"/>
  <c r="AP35" i="74"/>
  <c r="AQ33" i="74"/>
  <c r="AI33" i="74"/>
  <c r="AS23" i="74"/>
  <c r="AK23" i="74"/>
  <c r="AQ20" i="74"/>
  <c r="AQ17" i="74"/>
  <c r="AM17" i="74"/>
  <c r="AI17" i="74"/>
  <c r="AQ57" i="74"/>
  <c r="AQ53" i="74"/>
  <c r="AI42" i="74"/>
  <c r="AQ40" i="74"/>
  <c r="AS35" i="74"/>
  <c r="AQ29" i="74"/>
  <c r="AM29" i="74"/>
  <c r="AI29" i="74"/>
  <c r="AO26" i="74"/>
  <c r="AS19" i="74"/>
  <c r="AO19" i="74"/>
  <c r="AK19" i="74"/>
  <c r="AI16" i="74"/>
  <c r="AS39" i="74"/>
  <c r="AM38" i="74"/>
  <c r="AO27" i="74"/>
  <c r="AQ24" i="74"/>
  <c r="AI24" i="74"/>
  <c r="AM21" i="74"/>
  <c r="AP58" i="74"/>
  <c r="AH58" i="74"/>
  <c r="AP49" i="74"/>
  <c r="AH49" i="74"/>
  <c r="AR47" i="74"/>
  <c r="AJ47" i="74"/>
  <c r="AH37" i="74"/>
  <c r="AM33" i="74"/>
  <c r="AO30" i="74"/>
  <c r="AO23" i="74"/>
  <c r="AR56" i="74"/>
  <c r="AN56" i="74"/>
  <c r="AJ52" i="74"/>
  <c r="AS50" i="74"/>
  <c r="AO50" i="74"/>
  <c r="AK50" i="74"/>
  <c r="AQ48" i="74"/>
  <c r="AO46" i="74"/>
  <c r="AQ44" i="74"/>
  <c r="AM44" i="74"/>
  <c r="AI44" i="74"/>
  <c r="AH41" i="74"/>
  <c r="AP39" i="74"/>
  <c r="AL39" i="74"/>
  <c r="AH39" i="74"/>
  <c r="AS31" i="74"/>
  <c r="AO31" i="74"/>
  <c r="AK31" i="74"/>
  <c r="AQ25" i="74"/>
  <c r="AM25" i="74"/>
  <c r="AI25" i="74"/>
  <c r="AS15" i="74"/>
  <c r="AK15" i="74"/>
  <c r="AR41" i="74"/>
  <c r="AN41" i="74"/>
  <c r="AJ41" i="74"/>
  <c r="AR37" i="74"/>
  <c r="AJ37" i="74"/>
  <c r="AS40" i="74"/>
  <c r="AO40" i="74"/>
  <c r="AK40" i="74"/>
  <c r="AO36" i="74"/>
  <c r="AR32" i="74"/>
  <c r="AN32" i="74"/>
  <c r="AJ32" i="74"/>
  <c r="AP30" i="74"/>
  <c r="AL30" i="74"/>
  <c r="AH30" i="74"/>
  <c r="AR28" i="74"/>
  <c r="AN28" i="74"/>
  <c r="AJ28" i="74"/>
  <c r="AH26" i="74"/>
  <c r="AP22" i="74"/>
  <c r="AR20" i="74"/>
  <c r="AN20" i="74"/>
  <c r="AJ20" i="74"/>
  <c r="AP18" i="74"/>
  <c r="AL18" i="74"/>
  <c r="AH18" i="74"/>
  <c r="AR16" i="74"/>
  <c r="AN16" i="74"/>
  <c r="AJ16" i="74"/>
  <c r="AL14" i="74"/>
  <c r="AH14" i="74"/>
  <c r="AO40" i="73"/>
  <c r="AS36" i="73"/>
  <c r="AO36" i="73"/>
  <c r="AK36" i="73"/>
  <c r="AR32" i="73"/>
  <c r="AN32" i="73"/>
  <c r="AJ32" i="73"/>
  <c r="AL30" i="73"/>
  <c r="AH30" i="73"/>
  <c r="AJ28" i="73"/>
  <c r="AP26" i="73"/>
  <c r="AN24" i="73"/>
  <c r="AJ24" i="73"/>
  <c r="AR20" i="73"/>
  <c r="AN20" i="73"/>
  <c r="AJ20" i="73"/>
  <c r="AP18" i="73"/>
  <c r="AL14" i="73"/>
  <c r="AP39" i="73"/>
  <c r="AL39" i="73"/>
  <c r="AH39" i="73"/>
  <c r="AP35" i="73"/>
  <c r="AL35" i="73"/>
  <c r="AI42" i="73"/>
  <c r="AQ38" i="73"/>
  <c r="AQ33" i="73"/>
  <c r="AM33" i="73"/>
  <c r="AI33" i="73"/>
  <c r="AO31" i="73"/>
  <c r="AK31" i="73"/>
  <c r="AQ29" i="73"/>
  <c r="AM29" i="73"/>
  <c r="AK27" i="73"/>
  <c r="AQ25" i="73"/>
  <c r="AM25" i="73"/>
  <c r="AI25" i="73"/>
  <c r="AI21" i="73"/>
  <c r="AO19" i="73"/>
  <c r="AS15" i="73"/>
  <c r="AO15" i="73"/>
  <c r="AN36" i="72"/>
  <c r="AN32" i="72"/>
  <c r="AR20" i="72"/>
  <c r="AJ20" i="72"/>
  <c r="AS39" i="72"/>
  <c r="AO39" i="72"/>
  <c r="AO35" i="72"/>
  <c r="AS31" i="72"/>
  <c r="AK31" i="72"/>
  <c r="AO27" i="72"/>
  <c r="AO23" i="72"/>
  <c r="AR16" i="72"/>
  <c r="AH42" i="72"/>
  <c r="AL38" i="72"/>
  <c r="AP34" i="72"/>
  <c r="AL34" i="72"/>
  <c r="AH34" i="72"/>
  <c r="AP30" i="72"/>
  <c r="AL30" i="72"/>
  <c r="AP26" i="72"/>
  <c r="AP22" i="72"/>
  <c r="AL22" i="72"/>
  <c r="AH22" i="72"/>
  <c r="AH18" i="72"/>
  <c r="AR36" i="72"/>
  <c r="AJ36" i="72"/>
  <c r="AR32" i="72"/>
  <c r="AJ32" i="72"/>
  <c r="AN28" i="72"/>
  <c r="AP14" i="72"/>
  <c r="AH14" i="72"/>
  <c r="AK39" i="72"/>
  <c r="AS35" i="72"/>
  <c r="AK35" i="72"/>
  <c r="AS27" i="72"/>
  <c r="AK27" i="72"/>
  <c r="AS23" i="72"/>
  <c r="AK23" i="72"/>
  <c r="AQ41" i="72"/>
  <c r="AM41" i="72"/>
  <c r="AQ37" i="72"/>
  <c r="AM37" i="72"/>
  <c r="AI37" i="72"/>
  <c r="AM25" i="72"/>
  <c r="AI25" i="72"/>
  <c r="AM21" i="72"/>
  <c r="AI21" i="72"/>
  <c r="AQ17" i="72"/>
  <c r="AM17" i="72"/>
  <c r="AS15" i="72"/>
  <c r="AO15" i="72"/>
  <c r="AL26" i="71"/>
  <c r="AH22" i="71"/>
  <c r="AR20" i="71"/>
  <c r="AJ20" i="71"/>
  <c r="AJ16" i="71"/>
  <c r="AL39" i="71"/>
  <c r="AQ38" i="71"/>
  <c r="AQ34" i="71"/>
  <c r="AI29" i="71"/>
  <c r="AQ25" i="71"/>
  <c r="AK32" i="71"/>
  <c r="AP26" i="71"/>
  <c r="AJ24" i="71"/>
  <c r="AN20" i="71"/>
  <c r="AP39" i="71"/>
  <c r="AH39" i="71"/>
  <c r="AN41" i="71"/>
  <c r="AJ41" i="71"/>
  <c r="AR37" i="71"/>
  <c r="AN37" i="71"/>
  <c r="AJ37" i="71"/>
  <c r="AR33" i="71"/>
  <c r="AN33" i="71"/>
  <c r="AN37" i="70"/>
  <c r="AR32" i="70"/>
  <c r="AJ32" i="70"/>
  <c r="AN28" i="70"/>
  <c r="AP14" i="70"/>
  <c r="AH14" i="70"/>
  <c r="AO36" i="70"/>
  <c r="AP39" i="70"/>
  <c r="AK31" i="70"/>
  <c r="AS27" i="70"/>
  <c r="AK27" i="70"/>
  <c r="AS23" i="70"/>
  <c r="AK15" i="70"/>
  <c r="AJ37" i="70"/>
  <c r="AP30" i="70"/>
  <c r="AR28" i="70"/>
  <c r="AR24" i="70"/>
  <c r="AJ24" i="70"/>
  <c r="AN20" i="70"/>
  <c r="AL14" i="70"/>
  <c r="AS36" i="70"/>
  <c r="AK36" i="70"/>
  <c r="AQ38" i="70"/>
  <c r="H14" i="69"/>
  <c r="I14" i="69"/>
  <c r="J14" i="69"/>
  <c r="K14" i="69"/>
  <c r="AK14" i="69" s="1"/>
  <c r="L14" i="69"/>
  <c r="M14" i="69"/>
  <c r="N14" i="69"/>
  <c r="O14" i="69"/>
  <c r="P14" i="69"/>
  <c r="Q14" i="69"/>
  <c r="R14" i="69"/>
  <c r="AR14" i="69" s="1"/>
  <c r="S14" i="69"/>
  <c r="AS14" i="69" s="1"/>
  <c r="U14" i="69"/>
  <c r="V14" i="69"/>
  <c r="W14" i="69"/>
  <c r="X14" i="69"/>
  <c r="Y14" i="69"/>
  <c r="Z14" i="69"/>
  <c r="AA14" i="69"/>
  <c r="AN14" i="69" s="1"/>
  <c r="AB14" i="69"/>
  <c r="AC14" i="69"/>
  <c r="AD14" i="69"/>
  <c r="AE14" i="69"/>
  <c r="AF14" i="69"/>
  <c r="AG14" i="69"/>
  <c r="H15" i="69"/>
  <c r="AH15" i="69" s="1"/>
  <c r="I15" i="69"/>
  <c r="AI15" i="69" s="1"/>
  <c r="J15" i="69"/>
  <c r="K15" i="69"/>
  <c r="L15" i="69"/>
  <c r="M15" i="69"/>
  <c r="N15" i="69"/>
  <c r="AN15" i="69" s="1"/>
  <c r="O15" i="69"/>
  <c r="P15" i="69"/>
  <c r="AP15" i="69" s="1"/>
  <c r="Q15" i="69"/>
  <c r="R15" i="69"/>
  <c r="S15" i="69"/>
  <c r="U15" i="69"/>
  <c r="V15" i="69"/>
  <c r="W15" i="69"/>
  <c r="X15" i="69"/>
  <c r="Y15" i="69"/>
  <c r="Z15" i="69"/>
  <c r="AA15" i="69"/>
  <c r="AB15" i="69"/>
  <c r="AC15" i="69"/>
  <c r="AD15" i="69"/>
  <c r="AE15" i="69"/>
  <c r="AF15" i="69"/>
  <c r="AG15" i="69"/>
  <c r="H16" i="69"/>
  <c r="U16" i="69"/>
  <c r="I16" i="69"/>
  <c r="J16" i="69"/>
  <c r="K16" i="69"/>
  <c r="AK16" i="69" s="1"/>
  <c r="L16" i="69"/>
  <c r="M16" i="69"/>
  <c r="N16" i="69"/>
  <c r="O16" i="69"/>
  <c r="P16" i="69"/>
  <c r="AP16" i="69" s="1"/>
  <c r="Q16" i="69"/>
  <c r="R16" i="69"/>
  <c r="S16" i="69"/>
  <c r="V16" i="69"/>
  <c r="W16" i="69"/>
  <c r="X16" i="69"/>
  <c r="Y16" i="69"/>
  <c r="Z16" i="69"/>
  <c r="AA16" i="69"/>
  <c r="AB16" i="69"/>
  <c r="AC16" i="69"/>
  <c r="AD16" i="69"/>
  <c r="AQ16" i="69" s="1"/>
  <c r="AE16" i="69"/>
  <c r="AF16" i="69"/>
  <c r="AG16" i="69"/>
  <c r="H17" i="69"/>
  <c r="I17" i="69"/>
  <c r="J17" i="69"/>
  <c r="K17" i="69"/>
  <c r="L17" i="69"/>
  <c r="M17" i="69"/>
  <c r="AM17" i="69" s="1"/>
  <c r="N17" i="69"/>
  <c r="O17" i="69"/>
  <c r="P17" i="69"/>
  <c r="Q17" i="69"/>
  <c r="R17" i="69"/>
  <c r="S17" i="69"/>
  <c r="U17" i="69"/>
  <c r="V17" i="69"/>
  <c r="AI17" i="69" s="1"/>
  <c r="W17" i="69"/>
  <c r="X17" i="69"/>
  <c r="Y17" i="69"/>
  <c r="Z17" i="69"/>
  <c r="AA17" i="69"/>
  <c r="AB17" i="69"/>
  <c r="AC17" i="69"/>
  <c r="AD17" i="69"/>
  <c r="AQ17" i="69" s="1"/>
  <c r="AE17" i="69"/>
  <c r="AF17" i="69"/>
  <c r="AG17" i="69"/>
  <c r="H18" i="69"/>
  <c r="I18" i="69"/>
  <c r="J18" i="69"/>
  <c r="K18" i="69"/>
  <c r="L18" i="69"/>
  <c r="AL18" i="69" s="1"/>
  <c r="M18" i="69"/>
  <c r="N18" i="69"/>
  <c r="O18" i="69"/>
  <c r="P18" i="69"/>
  <c r="Q18" i="69"/>
  <c r="R18" i="69"/>
  <c r="S18" i="69"/>
  <c r="AS18" i="69" s="1"/>
  <c r="U18" i="69"/>
  <c r="AH18" i="69" s="1"/>
  <c r="V18" i="69"/>
  <c r="W18" i="69"/>
  <c r="AJ18" i="69" s="1"/>
  <c r="X18" i="69"/>
  <c r="Y18" i="69"/>
  <c r="Z18" i="69"/>
  <c r="AA18" i="69"/>
  <c r="AB18" i="69"/>
  <c r="AC18" i="69"/>
  <c r="AP18" i="69" s="1"/>
  <c r="AD18" i="69"/>
  <c r="AE18" i="69"/>
  <c r="AF18" i="69"/>
  <c r="AG18" i="69"/>
  <c r="H19" i="69"/>
  <c r="I19" i="69"/>
  <c r="J19" i="69"/>
  <c r="AJ19" i="69" s="1"/>
  <c r="K19" i="69"/>
  <c r="AK19" i="69" s="1"/>
  <c r="L19" i="69"/>
  <c r="M19" i="69"/>
  <c r="N19" i="69"/>
  <c r="O19" i="69"/>
  <c r="P19" i="69"/>
  <c r="Q19" i="69"/>
  <c r="R19" i="69"/>
  <c r="S19" i="69"/>
  <c r="AS19" i="69" s="1"/>
  <c r="U19" i="69"/>
  <c r="V19" i="69"/>
  <c r="W19" i="69"/>
  <c r="X19" i="69"/>
  <c r="Y19" i="69"/>
  <c r="Z19" i="69"/>
  <c r="AA19" i="69"/>
  <c r="AB19" i="69"/>
  <c r="AO19" i="69" s="1"/>
  <c r="AC19" i="69"/>
  <c r="AD19" i="69"/>
  <c r="AE19" i="69"/>
  <c r="AF19" i="69"/>
  <c r="AG19" i="69"/>
  <c r="AM19" i="69"/>
  <c r="H20" i="69"/>
  <c r="I20" i="69"/>
  <c r="AI20" i="69" s="1"/>
  <c r="J20" i="69"/>
  <c r="K20" i="69"/>
  <c r="L20" i="69"/>
  <c r="M20" i="69"/>
  <c r="N20" i="69"/>
  <c r="O20" i="69"/>
  <c r="P20" i="69"/>
  <c r="AP20" i="69" s="1"/>
  <c r="Q20" i="69"/>
  <c r="R20" i="69"/>
  <c r="S20" i="69"/>
  <c r="U20" i="69"/>
  <c r="V20" i="69"/>
  <c r="W20" i="69"/>
  <c r="X20" i="69"/>
  <c r="Y20" i="69"/>
  <c r="AL20" i="69" s="1"/>
  <c r="Z20" i="69"/>
  <c r="AM20" i="69" s="1"/>
  <c r="AA20" i="69"/>
  <c r="AB20" i="69"/>
  <c r="AC20" i="69"/>
  <c r="AD20" i="69"/>
  <c r="AE20" i="69"/>
  <c r="AF20" i="69"/>
  <c r="AG20" i="69"/>
  <c r="H21" i="69"/>
  <c r="I21" i="69"/>
  <c r="J21" i="69"/>
  <c r="K21" i="69"/>
  <c r="L21" i="69"/>
  <c r="M21" i="69"/>
  <c r="N21" i="69"/>
  <c r="O21" i="69"/>
  <c r="AB21" i="69"/>
  <c r="P21" i="69"/>
  <c r="Q21" i="69"/>
  <c r="AQ21" i="69" s="1"/>
  <c r="R21" i="69"/>
  <c r="S21" i="69"/>
  <c r="U21" i="69"/>
  <c r="V21" i="69"/>
  <c r="AI21" i="69" s="1"/>
  <c r="W21" i="69"/>
  <c r="X21" i="69"/>
  <c r="Y21" i="69"/>
  <c r="Z21" i="69"/>
  <c r="AA21" i="69"/>
  <c r="AC21" i="69"/>
  <c r="AD21" i="69"/>
  <c r="AE21" i="69"/>
  <c r="AF21" i="69"/>
  <c r="AG21" i="69"/>
  <c r="H22" i="69"/>
  <c r="I22" i="69"/>
  <c r="J22" i="69"/>
  <c r="AJ22" i="69" s="1"/>
  <c r="K22" i="69"/>
  <c r="AK22" i="69" s="1"/>
  <c r="L22" i="69"/>
  <c r="M22" i="69"/>
  <c r="N22" i="69"/>
  <c r="AN22" i="69" s="1"/>
  <c r="O22" i="69"/>
  <c r="P22" i="69"/>
  <c r="Q22" i="69"/>
  <c r="R22" i="69"/>
  <c r="S22" i="69"/>
  <c r="U22" i="69"/>
  <c r="V22" i="69"/>
  <c r="W22" i="69"/>
  <c r="X22" i="69"/>
  <c r="Y22" i="69"/>
  <c r="Z22" i="69"/>
  <c r="AA22" i="69"/>
  <c r="AB22" i="69"/>
  <c r="AO22" i="69" s="1"/>
  <c r="AC22" i="69"/>
  <c r="AP22" i="69" s="1"/>
  <c r="AD22" i="69"/>
  <c r="AE22" i="69"/>
  <c r="AF22" i="69"/>
  <c r="AG22" i="69"/>
  <c r="H23" i="69"/>
  <c r="I23" i="69"/>
  <c r="J23" i="69"/>
  <c r="AJ23" i="69" s="1"/>
  <c r="K23" i="69"/>
  <c r="AK23" i="69" s="1"/>
  <c r="L23" i="69"/>
  <c r="M23" i="69"/>
  <c r="N23" i="69"/>
  <c r="O23" i="69"/>
  <c r="P23" i="69"/>
  <c r="Q23" i="69"/>
  <c r="AQ23" i="69"/>
  <c r="R23" i="69"/>
  <c r="AR23" i="69" s="1"/>
  <c r="S23" i="69"/>
  <c r="U23" i="69"/>
  <c r="V23" i="69"/>
  <c r="W23" i="69"/>
  <c r="X23" i="69"/>
  <c r="Y23" i="69"/>
  <c r="Z23" i="69"/>
  <c r="AM23" i="69" s="1"/>
  <c r="AA23" i="69"/>
  <c r="AB23" i="69"/>
  <c r="AC23" i="69"/>
  <c r="AD23" i="69"/>
  <c r="AE23" i="69"/>
  <c r="AF23" i="69"/>
  <c r="AS23" i="69" s="1"/>
  <c r="AG23" i="69"/>
  <c r="H24" i="69"/>
  <c r="AH24" i="69" s="1"/>
  <c r="I24" i="69"/>
  <c r="J24" i="69"/>
  <c r="K24" i="69"/>
  <c r="L24" i="69"/>
  <c r="M24" i="69"/>
  <c r="N24" i="69"/>
  <c r="AN24" i="69" s="1"/>
  <c r="O24" i="69"/>
  <c r="P24" i="69"/>
  <c r="AP24" i="69" s="1"/>
  <c r="Q24" i="69"/>
  <c r="R24" i="69"/>
  <c r="S24" i="69"/>
  <c r="U24" i="69"/>
  <c r="V24" i="69"/>
  <c r="W24" i="69"/>
  <c r="X24" i="69"/>
  <c r="Y24" i="69"/>
  <c r="Z24" i="69"/>
  <c r="AA24" i="69"/>
  <c r="AB24" i="69"/>
  <c r="AC24" i="69"/>
  <c r="AD24" i="69"/>
  <c r="AQ24" i="69" s="1"/>
  <c r="AE24" i="69"/>
  <c r="AF24" i="69"/>
  <c r="AG24" i="69"/>
  <c r="H25" i="69"/>
  <c r="I25" i="69"/>
  <c r="J25" i="69"/>
  <c r="K25" i="69"/>
  <c r="L25" i="69"/>
  <c r="M25" i="69"/>
  <c r="N25" i="69"/>
  <c r="O25" i="69"/>
  <c r="AO25" i="69" s="1"/>
  <c r="P25" i="69"/>
  <c r="Q25" i="69"/>
  <c r="R25" i="69"/>
  <c r="S25" i="69"/>
  <c r="U25" i="69"/>
  <c r="V25" i="69"/>
  <c r="W25" i="69"/>
  <c r="X25" i="69"/>
  <c r="Y25" i="69"/>
  <c r="Z25" i="69"/>
  <c r="AA25" i="69"/>
  <c r="AB25" i="69"/>
  <c r="AC25" i="69"/>
  <c r="AD25" i="69"/>
  <c r="AE25" i="69"/>
  <c r="AF25" i="69"/>
  <c r="AG25" i="69"/>
  <c r="H26" i="69"/>
  <c r="AH26" i="69" s="1"/>
  <c r="I26" i="69"/>
  <c r="AI26" i="69" s="1"/>
  <c r="J26" i="69"/>
  <c r="K26" i="69"/>
  <c r="AK26" i="69" s="1"/>
  <c r="L26" i="69"/>
  <c r="M26" i="69"/>
  <c r="N26" i="69"/>
  <c r="AA26" i="69"/>
  <c r="O26" i="69"/>
  <c r="P26" i="69"/>
  <c r="Q26" i="69"/>
  <c r="R26" i="69"/>
  <c r="S26" i="69"/>
  <c r="AS26" i="69" s="1"/>
  <c r="U26" i="69"/>
  <c r="V26" i="69"/>
  <c r="W26" i="69"/>
  <c r="AJ26" i="69" s="1"/>
  <c r="X26" i="69"/>
  <c r="Y26" i="69"/>
  <c r="Z26" i="69"/>
  <c r="AB26" i="69"/>
  <c r="AO26" i="69" s="1"/>
  <c r="AC26" i="69"/>
  <c r="AD26" i="69"/>
  <c r="AE26" i="69"/>
  <c r="AF26" i="69"/>
  <c r="AG26" i="69"/>
  <c r="H27" i="69"/>
  <c r="I27" i="69"/>
  <c r="J27" i="69"/>
  <c r="K27" i="69"/>
  <c r="L27" i="69"/>
  <c r="M27" i="69"/>
  <c r="AM27" i="69" s="1"/>
  <c r="N27" i="69"/>
  <c r="O27" i="69"/>
  <c r="P27" i="69"/>
  <c r="AP27" i="69" s="1"/>
  <c r="Q27" i="69"/>
  <c r="AQ27" i="69" s="1"/>
  <c r="R27" i="69"/>
  <c r="S27" i="69"/>
  <c r="U27" i="69"/>
  <c r="V27" i="69"/>
  <c r="W27" i="69"/>
  <c r="AJ27" i="69" s="1"/>
  <c r="X27" i="69"/>
  <c r="AK27" i="69" s="1"/>
  <c r="Y27" i="69"/>
  <c r="Z27" i="69"/>
  <c r="AA27" i="69"/>
  <c r="AB27" i="69"/>
  <c r="AC27" i="69"/>
  <c r="AD27" i="69"/>
  <c r="AE27" i="69"/>
  <c r="AF27" i="69"/>
  <c r="AS27" i="69" s="1"/>
  <c r="AG27" i="69"/>
  <c r="AN27" i="69"/>
  <c r="H28" i="69"/>
  <c r="I28" i="69"/>
  <c r="J28" i="69"/>
  <c r="K28" i="69"/>
  <c r="L28" i="69"/>
  <c r="M28" i="69"/>
  <c r="AM28" i="69" s="1"/>
  <c r="N28" i="69"/>
  <c r="AN28" i="69" s="1"/>
  <c r="O28" i="69"/>
  <c r="P28" i="69"/>
  <c r="Q28" i="69"/>
  <c r="R28" i="69"/>
  <c r="S28" i="69"/>
  <c r="U28" i="69"/>
  <c r="V28" i="69"/>
  <c r="W28" i="69"/>
  <c r="X28" i="69"/>
  <c r="Y28" i="69"/>
  <c r="Z28" i="69"/>
  <c r="AA28" i="69"/>
  <c r="AB28" i="69"/>
  <c r="AC28" i="69"/>
  <c r="AD28" i="69"/>
  <c r="AQ28" i="69" s="1"/>
  <c r="AE28" i="69"/>
  <c r="AF28" i="69"/>
  <c r="AG28" i="69"/>
  <c r="H29" i="69"/>
  <c r="I29" i="69"/>
  <c r="AI29" i="69" s="1"/>
  <c r="J29" i="69"/>
  <c r="K29" i="69"/>
  <c r="L29" i="69"/>
  <c r="Y29" i="69"/>
  <c r="M29" i="69"/>
  <c r="N29" i="69"/>
  <c r="O29" i="69"/>
  <c r="P29" i="69"/>
  <c r="Q29" i="69"/>
  <c r="R29" i="69"/>
  <c r="S29" i="69"/>
  <c r="AS29" i="69" s="1"/>
  <c r="AF29" i="69"/>
  <c r="U29" i="69"/>
  <c r="V29" i="69"/>
  <c r="W29" i="69"/>
  <c r="X29" i="69"/>
  <c r="Z29" i="69"/>
  <c r="AA29" i="69"/>
  <c r="AN29" i="69" s="1"/>
  <c r="AB29" i="69"/>
  <c r="AC29" i="69"/>
  <c r="AD29" i="69"/>
  <c r="AE29" i="69"/>
  <c r="AG29" i="69"/>
  <c r="H30" i="69"/>
  <c r="I30" i="69"/>
  <c r="J30" i="69"/>
  <c r="AJ30" i="69" s="1"/>
  <c r="K30" i="69"/>
  <c r="L30" i="69"/>
  <c r="AL30" i="69" s="1"/>
  <c r="M30" i="69"/>
  <c r="N30" i="69"/>
  <c r="O30" i="69"/>
  <c r="P30" i="69"/>
  <c r="Q30" i="69"/>
  <c r="R30" i="69"/>
  <c r="AR30" i="69" s="1"/>
  <c r="S30" i="69"/>
  <c r="AS30" i="69" s="1"/>
  <c r="U30" i="69"/>
  <c r="V30" i="69"/>
  <c r="W30" i="69"/>
  <c r="X30" i="69"/>
  <c r="Y30" i="69"/>
  <c r="Z30" i="69"/>
  <c r="AA30" i="69"/>
  <c r="AB30" i="69"/>
  <c r="AC30" i="69"/>
  <c r="AD30" i="69"/>
  <c r="AE30" i="69"/>
  <c r="AF30" i="69"/>
  <c r="AG30" i="69"/>
  <c r="H31" i="69"/>
  <c r="I31" i="69"/>
  <c r="AI31" i="69" s="1"/>
  <c r="J31" i="69"/>
  <c r="K31" i="69"/>
  <c r="AK31" i="69" s="1"/>
  <c r="L31" i="69"/>
  <c r="M31" i="69"/>
  <c r="N31" i="69"/>
  <c r="O31" i="69"/>
  <c r="AO31" i="69" s="1"/>
  <c r="P31" i="69"/>
  <c r="AP31" i="69" s="1"/>
  <c r="Q31" i="69"/>
  <c r="R31" i="69"/>
  <c r="S31" i="69"/>
  <c r="U31" i="69"/>
  <c r="V31" i="69"/>
  <c r="W31" i="69"/>
  <c r="X31" i="69"/>
  <c r="Y31" i="69"/>
  <c r="Z31" i="69"/>
  <c r="AA31" i="69"/>
  <c r="AN31" i="69" s="1"/>
  <c r="AB31" i="69"/>
  <c r="AC31" i="69"/>
  <c r="AD31" i="69"/>
  <c r="AE31" i="69"/>
  <c r="AF31" i="69"/>
  <c r="AG31" i="69"/>
  <c r="H32" i="69"/>
  <c r="U32" i="69"/>
  <c r="I32" i="69"/>
  <c r="J32" i="69"/>
  <c r="K32" i="69"/>
  <c r="L32" i="69"/>
  <c r="M32" i="69"/>
  <c r="N32" i="69"/>
  <c r="O32" i="69"/>
  <c r="AO32" i="69" s="1"/>
  <c r="P32" i="69"/>
  <c r="Q32" i="69"/>
  <c r="R32" i="69"/>
  <c r="AR32" i="69" s="1"/>
  <c r="S32" i="69"/>
  <c r="V32" i="69"/>
  <c r="W32" i="69"/>
  <c r="X32" i="69"/>
  <c r="Y32" i="69"/>
  <c r="AL32" i="69" s="1"/>
  <c r="Z32" i="69"/>
  <c r="AA32" i="69"/>
  <c r="AB32" i="69"/>
  <c r="AC32" i="69"/>
  <c r="AD32" i="69"/>
  <c r="AQ32" i="69" s="1"/>
  <c r="AE32" i="69"/>
  <c r="AF32" i="69"/>
  <c r="AG32" i="69"/>
  <c r="AP32" i="69"/>
  <c r="H33" i="69"/>
  <c r="I33" i="69"/>
  <c r="J33" i="69"/>
  <c r="K33" i="69"/>
  <c r="L33" i="69"/>
  <c r="M33" i="69"/>
  <c r="N33" i="69"/>
  <c r="AN33" i="69" s="1"/>
  <c r="O33" i="69"/>
  <c r="P33" i="69"/>
  <c r="Q33" i="69"/>
  <c r="R33" i="69"/>
  <c r="S33" i="69"/>
  <c r="U33" i="69"/>
  <c r="V33" i="69"/>
  <c r="W33" i="69"/>
  <c r="X33" i="69"/>
  <c r="Y33" i="69"/>
  <c r="Z33" i="69"/>
  <c r="AA33" i="69"/>
  <c r="AB33" i="69"/>
  <c r="AC33" i="69"/>
  <c r="AD33" i="69"/>
  <c r="AE33" i="69"/>
  <c r="AF33" i="69"/>
  <c r="AG33" i="69"/>
  <c r="H34" i="69"/>
  <c r="I34" i="69"/>
  <c r="J34" i="69"/>
  <c r="AJ34" i="69" s="1"/>
  <c r="K34" i="69"/>
  <c r="L34" i="69"/>
  <c r="M34" i="69"/>
  <c r="N34" i="69"/>
  <c r="AA34" i="69"/>
  <c r="O34" i="69"/>
  <c r="P34" i="69"/>
  <c r="Q34" i="69"/>
  <c r="R34" i="69"/>
  <c r="S34" i="69"/>
  <c r="AS34" i="69" s="1"/>
  <c r="U34" i="69"/>
  <c r="AH34" i="69" s="1"/>
  <c r="V34" i="69"/>
  <c r="W34" i="69"/>
  <c r="X34" i="69"/>
  <c r="Y34" i="69"/>
  <c r="Z34" i="69"/>
  <c r="AB34" i="69"/>
  <c r="AC34" i="69"/>
  <c r="AD34" i="69"/>
  <c r="AE34" i="69"/>
  <c r="AF34" i="69"/>
  <c r="AG34" i="69"/>
  <c r="H35" i="69"/>
  <c r="AH35" i="69" s="1"/>
  <c r="I35" i="69"/>
  <c r="J35" i="69"/>
  <c r="K35" i="69"/>
  <c r="AK35" i="69" s="1"/>
  <c r="L35" i="69"/>
  <c r="AL35" i="69" s="1"/>
  <c r="M35" i="69"/>
  <c r="N35" i="69"/>
  <c r="O35" i="69"/>
  <c r="AB35" i="69"/>
  <c r="P35" i="69"/>
  <c r="Q35" i="69"/>
  <c r="R35" i="69"/>
  <c r="S35" i="69"/>
  <c r="AS35" i="69" s="1"/>
  <c r="AF35" i="69"/>
  <c r="U35" i="69"/>
  <c r="V35" i="69"/>
  <c r="W35" i="69"/>
  <c r="X35" i="69"/>
  <c r="Y35" i="69"/>
  <c r="Z35" i="69"/>
  <c r="AA35" i="69"/>
  <c r="AC35" i="69"/>
  <c r="AD35" i="69"/>
  <c r="AE35" i="69"/>
  <c r="AG35" i="69"/>
  <c r="H36" i="69"/>
  <c r="U36" i="69"/>
  <c r="I36" i="69"/>
  <c r="AI36" i="69" s="1"/>
  <c r="J36" i="69"/>
  <c r="K36" i="69"/>
  <c r="L36" i="69"/>
  <c r="AL36" i="69" s="1"/>
  <c r="M36" i="69"/>
  <c r="N36" i="69"/>
  <c r="O36" i="69"/>
  <c r="P36" i="69"/>
  <c r="AP36" i="69" s="1"/>
  <c r="Q36" i="69"/>
  <c r="R36" i="69"/>
  <c r="S36" i="69"/>
  <c r="V36" i="69"/>
  <c r="W36" i="69"/>
  <c r="X36" i="69"/>
  <c r="Y36" i="69"/>
  <c r="Z36" i="69"/>
  <c r="AM36" i="69" s="1"/>
  <c r="AA36" i="69"/>
  <c r="AB36" i="69"/>
  <c r="AC36" i="69"/>
  <c r="AD36" i="69"/>
  <c r="AE36" i="69"/>
  <c r="AF36" i="69"/>
  <c r="AG36" i="69"/>
  <c r="H37" i="69"/>
  <c r="AH37" i="69" s="1"/>
  <c r="I37" i="69"/>
  <c r="J37" i="69"/>
  <c r="K37" i="69"/>
  <c r="L37" i="69"/>
  <c r="M37" i="69"/>
  <c r="Z37" i="69"/>
  <c r="N37" i="69"/>
  <c r="O37" i="69"/>
  <c r="P37" i="69"/>
  <c r="Q37" i="69"/>
  <c r="AQ37" i="69" s="1"/>
  <c r="R37" i="69"/>
  <c r="S37" i="69"/>
  <c r="AS37" i="69" s="1"/>
  <c r="U37" i="69"/>
  <c r="V37" i="69"/>
  <c r="W37" i="69"/>
  <c r="X37" i="69"/>
  <c r="Y37" i="69"/>
  <c r="AA37" i="69"/>
  <c r="AB37" i="69"/>
  <c r="AC37" i="69"/>
  <c r="AD37" i="69"/>
  <c r="AE37" i="69"/>
  <c r="AR37" i="69" s="1"/>
  <c r="AF37" i="69"/>
  <c r="AG37" i="69"/>
  <c r="H38" i="69"/>
  <c r="I38" i="69"/>
  <c r="J38" i="69"/>
  <c r="K38" i="69"/>
  <c r="L38" i="69"/>
  <c r="M38" i="69"/>
  <c r="N38" i="69"/>
  <c r="O38" i="69"/>
  <c r="AO38" i="69" s="1"/>
  <c r="P38" i="69"/>
  <c r="Q38" i="69"/>
  <c r="R38" i="69"/>
  <c r="AR38" i="69" s="1"/>
  <c r="S38" i="69"/>
  <c r="U38" i="69"/>
  <c r="V38" i="69"/>
  <c r="W38" i="69"/>
  <c r="X38" i="69"/>
  <c r="Y38" i="69"/>
  <c r="Z38" i="69"/>
  <c r="AA38" i="69"/>
  <c r="AB38" i="69"/>
  <c r="AC38" i="69"/>
  <c r="AD38" i="69"/>
  <c r="AE38" i="69"/>
  <c r="AF38" i="69"/>
  <c r="AS38" i="69" s="1"/>
  <c r="AG38" i="69"/>
  <c r="H39" i="69"/>
  <c r="AH39" i="69" s="1"/>
  <c r="I39" i="69"/>
  <c r="AI39" i="69" s="1"/>
  <c r="J39" i="69"/>
  <c r="K39" i="69"/>
  <c r="L39" i="69"/>
  <c r="AL39" i="69" s="1"/>
  <c r="M39" i="69"/>
  <c r="N39" i="69"/>
  <c r="O39" i="69"/>
  <c r="AO39" i="69" s="1"/>
  <c r="P39" i="69"/>
  <c r="AP39" i="69" s="1"/>
  <c r="Q39" i="69"/>
  <c r="R39" i="69"/>
  <c r="S39" i="69"/>
  <c r="AS39" i="69" s="1"/>
  <c r="U39" i="69"/>
  <c r="V39" i="69"/>
  <c r="W39" i="69"/>
  <c r="AJ39" i="69"/>
  <c r="X39" i="69"/>
  <c r="Y39" i="69"/>
  <c r="Z39" i="69"/>
  <c r="AA39" i="69"/>
  <c r="AB39" i="69"/>
  <c r="AC39" i="69"/>
  <c r="AD39" i="69"/>
  <c r="AQ39" i="69" s="1"/>
  <c r="AE39" i="69"/>
  <c r="AR39" i="69" s="1"/>
  <c r="AF39" i="69"/>
  <c r="AG39" i="69"/>
  <c r="H40" i="69"/>
  <c r="I40" i="69"/>
  <c r="J40" i="69"/>
  <c r="K40" i="69"/>
  <c r="L40" i="69"/>
  <c r="M40" i="69"/>
  <c r="AM40" i="69" s="1"/>
  <c r="N40" i="69"/>
  <c r="AA40" i="69"/>
  <c r="O40" i="69"/>
  <c r="P40" i="69"/>
  <c r="Q40" i="69"/>
  <c r="R40" i="69"/>
  <c r="S40" i="69"/>
  <c r="AS40" i="69" s="1"/>
  <c r="U40" i="69"/>
  <c r="V40" i="69"/>
  <c r="W40" i="69"/>
  <c r="AJ40" i="69" s="1"/>
  <c r="X40" i="69"/>
  <c r="Y40" i="69"/>
  <c r="Z40" i="69"/>
  <c r="AB40" i="69"/>
  <c r="AC40" i="69"/>
  <c r="AP40" i="69" s="1"/>
  <c r="AD40" i="69"/>
  <c r="AE40" i="69"/>
  <c r="AF40" i="69"/>
  <c r="AG40" i="69"/>
  <c r="H41" i="69"/>
  <c r="U41" i="69"/>
  <c r="I41" i="69"/>
  <c r="AI41" i="69" s="1"/>
  <c r="J41" i="69"/>
  <c r="AJ41" i="69" s="1"/>
  <c r="K41" i="69"/>
  <c r="L41" i="69"/>
  <c r="Y41" i="69"/>
  <c r="AL41" i="69" s="1"/>
  <c r="M41" i="69"/>
  <c r="N41" i="69"/>
  <c r="O41" i="69"/>
  <c r="P41" i="69"/>
  <c r="Q41" i="69"/>
  <c r="AQ41" i="69" s="1"/>
  <c r="R41" i="69"/>
  <c r="AR41" i="69" s="1"/>
  <c r="S41" i="69"/>
  <c r="V41" i="69"/>
  <c r="W41" i="69"/>
  <c r="X41" i="69"/>
  <c r="Z41" i="69"/>
  <c r="AA41" i="69"/>
  <c r="AB41" i="69"/>
  <c r="AC41" i="69"/>
  <c r="AD41" i="69"/>
  <c r="AE41" i="69"/>
  <c r="AF41" i="69"/>
  <c r="AG41" i="69"/>
  <c r="H42" i="69"/>
  <c r="I42" i="69"/>
  <c r="J42" i="69"/>
  <c r="AJ42" i="69" s="1"/>
  <c r="K42" i="69"/>
  <c r="L42" i="69"/>
  <c r="Y42" i="69"/>
  <c r="AL42" i="69" s="1"/>
  <c r="M42" i="69"/>
  <c r="N42" i="69"/>
  <c r="O42" i="69"/>
  <c r="P42" i="69"/>
  <c r="AP42" i="69" s="1"/>
  <c r="Q42" i="69"/>
  <c r="R42" i="69"/>
  <c r="S42" i="69"/>
  <c r="U42" i="69"/>
  <c r="V42" i="69"/>
  <c r="W42" i="69"/>
  <c r="X42" i="69"/>
  <c r="Z42" i="69"/>
  <c r="AA42" i="69"/>
  <c r="AB42" i="69"/>
  <c r="AC42" i="69"/>
  <c r="AD42" i="69"/>
  <c r="AE42" i="69"/>
  <c r="AR42" i="69" s="1"/>
  <c r="AF42" i="69"/>
  <c r="AG42" i="69"/>
  <c r="H43" i="69"/>
  <c r="I43" i="69"/>
  <c r="J43" i="69"/>
  <c r="K43" i="69"/>
  <c r="L43" i="69"/>
  <c r="M43" i="69"/>
  <c r="N43" i="69"/>
  <c r="AA43" i="69"/>
  <c r="O43" i="69"/>
  <c r="P43" i="69"/>
  <c r="AP43" i="69" s="1"/>
  <c r="Q43" i="69"/>
  <c r="R43" i="69"/>
  <c r="S43" i="69"/>
  <c r="U43" i="69"/>
  <c r="V43" i="69"/>
  <c r="W43" i="69"/>
  <c r="X43" i="69"/>
  <c r="Y43" i="69"/>
  <c r="AL43" i="69" s="1"/>
  <c r="Z43" i="69"/>
  <c r="AB43" i="69"/>
  <c r="AC43" i="69"/>
  <c r="AD43" i="69"/>
  <c r="AE43" i="69"/>
  <c r="AF43" i="69"/>
  <c r="AS43" i="69"/>
  <c r="AG43" i="69"/>
  <c r="H44" i="69"/>
  <c r="I44" i="69"/>
  <c r="J44" i="69"/>
  <c r="K44" i="69"/>
  <c r="L44" i="69"/>
  <c r="M44" i="69"/>
  <c r="N44" i="69"/>
  <c r="AN44" i="69" s="1"/>
  <c r="O44" i="69"/>
  <c r="P44" i="69"/>
  <c r="Q44" i="69"/>
  <c r="R44" i="69"/>
  <c r="S44" i="69"/>
  <c r="U44" i="69"/>
  <c r="V44" i="69"/>
  <c r="AI44" i="69" s="1"/>
  <c r="W44" i="69"/>
  <c r="X44" i="69"/>
  <c r="AK44" i="69" s="1"/>
  <c r="Y44" i="69"/>
  <c r="Z44" i="69"/>
  <c r="AA44" i="69"/>
  <c r="AB44" i="69"/>
  <c r="AC44" i="69"/>
  <c r="AD44" i="69"/>
  <c r="AE44" i="69"/>
  <c r="AF44" i="69"/>
  <c r="AG44" i="69"/>
  <c r="H45" i="69"/>
  <c r="I45" i="69"/>
  <c r="J45" i="69"/>
  <c r="K45" i="69"/>
  <c r="L45" i="69"/>
  <c r="AL45" i="69" s="1"/>
  <c r="M45" i="69"/>
  <c r="AM45" i="69" s="1"/>
  <c r="N45" i="69"/>
  <c r="O45" i="69"/>
  <c r="P45" i="69"/>
  <c r="Q45" i="69"/>
  <c r="R45" i="69"/>
  <c r="S45" i="69"/>
  <c r="U45" i="69"/>
  <c r="V45" i="69"/>
  <c r="W45" i="69"/>
  <c r="X45" i="69"/>
  <c r="Y45" i="69"/>
  <c r="Z45" i="69"/>
  <c r="AA45" i="69"/>
  <c r="AB45" i="69"/>
  <c r="AC45" i="69"/>
  <c r="AD45" i="69"/>
  <c r="AE45" i="69"/>
  <c r="AF45" i="69"/>
  <c r="AG45" i="69"/>
  <c r="H46" i="69"/>
  <c r="AH46" i="69" s="1"/>
  <c r="I46" i="69"/>
  <c r="J46" i="69"/>
  <c r="AJ46" i="69" s="1"/>
  <c r="K46" i="69"/>
  <c r="L46" i="69"/>
  <c r="M46" i="69"/>
  <c r="N46" i="69"/>
  <c r="O46" i="69"/>
  <c r="AB46" i="69"/>
  <c r="P46" i="69"/>
  <c r="Q46" i="69"/>
  <c r="AQ46" i="69" s="1"/>
  <c r="R46" i="69"/>
  <c r="AR46" i="69" s="1"/>
  <c r="S46" i="69"/>
  <c r="U46" i="69"/>
  <c r="V46" i="69"/>
  <c r="AI46" i="69" s="1"/>
  <c r="W46" i="69"/>
  <c r="X46" i="69"/>
  <c r="Y46" i="69"/>
  <c r="Z46" i="69"/>
  <c r="AA46" i="69"/>
  <c r="AN46" i="69" s="1"/>
  <c r="AC46" i="69"/>
  <c r="AD46" i="69"/>
  <c r="AE46" i="69"/>
  <c r="AF46" i="69"/>
  <c r="AG46" i="69"/>
  <c r="H47" i="69"/>
  <c r="I47" i="69"/>
  <c r="J47" i="69"/>
  <c r="K47" i="69"/>
  <c r="AK47" i="69" s="1"/>
  <c r="L47" i="69"/>
  <c r="M47" i="69"/>
  <c r="N47" i="69"/>
  <c r="O47" i="69"/>
  <c r="P47" i="69"/>
  <c r="Q47" i="69"/>
  <c r="R47" i="69"/>
  <c r="AR47" i="69" s="1"/>
  <c r="S47" i="69"/>
  <c r="U47" i="69"/>
  <c r="V47" i="69"/>
  <c r="W47" i="69"/>
  <c r="X47" i="69"/>
  <c r="Y47" i="69"/>
  <c r="Z47" i="69"/>
  <c r="AM47" i="69" s="1"/>
  <c r="AA47" i="69"/>
  <c r="AB47" i="69"/>
  <c r="AC47" i="69"/>
  <c r="AD47" i="69"/>
  <c r="AE47" i="69"/>
  <c r="AF47" i="69"/>
  <c r="AG47" i="69"/>
  <c r="AI47" i="69"/>
  <c r="H48" i="69"/>
  <c r="I48" i="69"/>
  <c r="J48" i="69"/>
  <c r="K48" i="69"/>
  <c r="L48" i="69"/>
  <c r="AL48" i="69" s="1"/>
  <c r="M48" i="69"/>
  <c r="Z48" i="69"/>
  <c r="N48" i="69"/>
  <c r="AN48" i="69" s="1"/>
  <c r="O48" i="69"/>
  <c r="AO48" i="69" s="1"/>
  <c r="P48" i="69"/>
  <c r="Q48" i="69"/>
  <c r="AD48" i="69"/>
  <c r="R48" i="69"/>
  <c r="S48" i="69"/>
  <c r="U48" i="69"/>
  <c r="V48" i="69"/>
  <c r="W48" i="69"/>
  <c r="X48" i="69"/>
  <c r="Y48" i="69"/>
  <c r="AA48" i="69"/>
  <c r="AB48" i="69"/>
  <c r="AC48" i="69"/>
  <c r="AE48" i="69"/>
  <c r="AR48" i="69" s="1"/>
  <c r="AF48" i="69"/>
  <c r="AG48" i="69"/>
  <c r="H49" i="69"/>
  <c r="I49" i="69"/>
  <c r="J49" i="69"/>
  <c r="K49" i="69"/>
  <c r="L49" i="69"/>
  <c r="Y49" i="69"/>
  <c r="AL49" i="69" s="1"/>
  <c r="M49" i="69"/>
  <c r="N49" i="69"/>
  <c r="AN49" i="69" s="1"/>
  <c r="O49" i="69"/>
  <c r="P49" i="69"/>
  <c r="AP49" i="69" s="1"/>
  <c r="Q49" i="69"/>
  <c r="R49" i="69"/>
  <c r="S49" i="69"/>
  <c r="U49" i="69"/>
  <c r="V49" i="69"/>
  <c r="W49" i="69"/>
  <c r="AJ49" i="69" s="1"/>
  <c r="X49" i="69"/>
  <c r="Z49" i="69"/>
  <c r="AA49" i="69"/>
  <c r="AB49" i="69"/>
  <c r="AC49" i="69"/>
  <c r="AD49" i="69"/>
  <c r="AE49" i="69"/>
  <c r="AF49" i="69"/>
  <c r="AG49" i="69"/>
  <c r="H50" i="69"/>
  <c r="I50" i="69"/>
  <c r="AI50" i="69" s="1"/>
  <c r="J50" i="69"/>
  <c r="K50" i="69"/>
  <c r="L50" i="69"/>
  <c r="AL50" i="69" s="1"/>
  <c r="M50" i="69"/>
  <c r="N50" i="69"/>
  <c r="AA50" i="69"/>
  <c r="O50" i="69"/>
  <c r="AB50" i="69"/>
  <c r="P50" i="69"/>
  <c r="Q50" i="69"/>
  <c r="R50" i="69"/>
  <c r="S50" i="69"/>
  <c r="AS50" i="69" s="1"/>
  <c r="U50" i="69"/>
  <c r="V50" i="69"/>
  <c r="W50" i="69"/>
  <c r="X50" i="69"/>
  <c r="Y50" i="69"/>
  <c r="Z50" i="69"/>
  <c r="AC50" i="69"/>
  <c r="AD50" i="69"/>
  <c r="AE50" i="69"/>
  <c r="AF50" i="69"/>
  <c r="AG50" i="69"/>
  <c r="H51" i="69"/>
  <c r="I51" i="69"/>
  <c r="J51" i="69"/>
  <c r="AJ51" i="69" s="1"/>
  <c r="K51" i="69"/>
  <c r="L51" i="69"/>
  <c r="M51" i="69"/>
  <c r="N51" i="69"/>
  <c r="O51" i="69"/>
  <c r="P51" i="69"/>
  <c r="Q51" i="69"/>
  <c r="R51" i="69"/>
  <c r="AR51" i="69" s="1"/>
  <c r="S51" i="69"/>
  <c r="U51" i="69"/>
  <c r="V51" i="69"/>
  <c r="W51" i="69"/>
  <c r="X51" i="69"/>
  <c r="Y51" i="69"/>
  <c r="Z51" i="69"/>
  <c r="AA51" i="69"/>
  <c r="AB51" i="69"/>
  <c r="AC51" i="69"/>
  <c r="AD51" i="69"/>
  <c r="AE51" i="69"/>
  <c r="AF51" i="69"/>
  <c r="AG51" i="69"/>
  <c r="H52" i="69"/>
  <c r="I52" i="69"/>
  <c r="J52" i="69"/>
  <c r="K52" i="69"/>
  <c r="L52" i="69"/>
  <c r="M52" i="69"/>
  <c r="Z52" i="69"/>
  <c r="N52" i="69"/>
  <c r="AN52" i="69" s="1"/>
  <c r="O52" i="69"/>
  <c r="AO52" i="69" s="1"/>
  <c r="P52" i="69"/>
  <c r="AP52" i="69" s="1"/>
  <c r="AC52" i="69"/>
  <c r="Q52" i="69"/>
  <c r="AQ52" i="69"/>
  <c r="R52" i="69"/>
  <c r="S52" i="69"/>
  <c r="U52" i="69"/>
  <c r="V52" i="69"/>
  <c r="W52" i="69"/>
  <c r="X52" i="69"/>
  <c r="Y52" i="69"/>
  <c r="AA52" i="69"/>
  <c r="AB52" i="69"/>
  <c r="AD52" i="69"/>
  <c r="AE52" i="69"/>
  <c r="AF52" i="69"/>
  <c r="AS52" i="69" s="1"/>
  <c r="AG52" i="69"/>
  <c r="H53" i="69"/>
  <c r="U53" i="69"/>
  <c r="I53" i="69"/>
  <c r="AI53" i="69" s="1"/>
  <c r="J53" i="69"/>
  <c r="K53" i="69"/>
  <c r="X53" i="69"/>
  <c r="AK53" i="69" s="1"/>
  <c r="L53" i="69"/>
  <c r="AL53" i="69" s="1"/>
  <c r="M53" i="69"/>
  <c r="N53" i="69"/>
  <c r="O53" i="69"/>
  <c r="P53" i="69"/>
  <c r="Q53" i="69"/>
  <c r="AQ53" i="69" s="1"/>
  <c r="R53" i="69"/>
  <c r="S53" i="69"/>
  <c r="AF53" i="69"/>
  <c r="AS53" i="69" s="1"/>
  <c r="V53" i="69"/>
  <c r="W53" i="69"/>
  <c r="Y53" i="69"/>
  <c r="Z53" i="69"/>
  <c r="AA53" i="69"/>
  <c r="AB53" i="69"/>
  <c r="AC53" i="69"/>
  <c r="AP53" i="69" s="1"/>
  <c r="AD53" i="69"/>
  <c r="AE53" i="69"/>
  <c r="AG53" i="69"/>
  <c r="H54" i="69"/>
  <c r="I54" i="69"/>
  <c r="J54" i="69"/>
  <c r="K54" i="69"/>
  <c r="L54" i="69"/>
  <c r="AL54" i="69" s="1"/>
  <c r="M54" i="69"/>
  <c r="N54" i="69"/>
  <c r="O54" i="69"/>
  <c r="P54" i="69"/>
  <c r="Q54" i="69"/>
  <c r="R54" i="69"/>
  <c r="AR54" i="69" s="1"/>
  <c r="S54" i="69"/>
  <c r="AS54" i="69" s="1"/>
  <c r="U54" i="69"/>
  <c r="V54" i="69"/>
  <c r="W54" i="69"/>
  <c r="X54" i="69"/>
  <c r="Y54" i="69"/>
  <c r="Z54" i="69"/>
  <c r="AA54" i="69"/>
  <c r="AN54" i="69" s="1"/>
  <c r="AB54" i="69"/>
  <c r="AC54" i="69"/>
  <c r="AP54" i="69" s="1"/>
  <c r="AD54" i="69"/>
  <c r="AE54" i="69"/>
  <c r="AF54" i="69"/>
  <c r="AG54" i="69"/>
  <c r="H55" i="69"/>
  <c r="I55" i="69"/>
  <c r="J55" i="69"/>
  <c r="AJ55" i="69" s="1"/>
  <c r="K55" i="69"/>
  <c r="AK55" i="69" s="1"/>
  <c r="L55" i="69"/>
  <c r="M55" i="69"/>
  <c r="AM55" i="69" s="1"/>
  <c r="N55" i="69"/>
  <c r="AA55" i="69"/>
  <c r="AN55" i="69" s="1"/>
  <c r="O55" i="69"/>
  <c r="P55" i="69"/>
  <c r="AP55" i="69" s="1"/>
  <c r="Q55" i="69"/>
  <c r="R55" i="69"/>
  <c r="AE55" i="69"/>
  <c r="S55" i="69"/>
  <c r="U55" i="69"/>
  <c r="V55" i="69"/>
  <c r="W55" i="69"/>
  <c r="X55" i="69"/>
  <c r="Y55" i="69"/>
  <c r="Z55" i="69"/>
  <c r="AB55" i="69"/>
  <c r="AC55" i="69"/>
  <c r="AD55" i="69"/>
  <c r="AF55" i="69"/>
  <c r="AG55" i="69"/>
  <c r="H56" i="69"/>
  <c r="U56" i="69"/>
  <c r="I56" i="69"/>
  <c r="J56" i="69"/>
  <c r="K56" i="69"/>
  <c r="L56" i="69"/>
  <c r="AL56" i="69" s="1"/>
  <c r="Y56" i="69"/>
  <c r="M56" i="69"/>
  <c r="N56" i="69"/>
  <c r="AN56" i="69" s="1"/>
  <c r="O56" i="69"/>
  <c r="P56" i="69"/>
  <c r="AC56" i="69"/>
  <c r="Q56" i="69"/>
  <c r="R56" i="69"/>
  <c r="AR56" i="69" s="1"/>
  <c r="S56" i="69"/>
  <c r="V56" i="69"/>
  <c r="W56" i="69"/>
  <c r="X56" i="69"/>
  <c r="AK56" i="69" s="1"/>
  <c r="Z56" i="69"/>
  <c r="AA56" i="69"/>
  <c r="AB56" i="69"/>
  <c r="AD56" i="69"/>
  <c r="AQ56" i="69" s="1"/>
  <c r="AE56" i="69"/>
  <c r="AF56" i="69"/>
  <c r="AS56" i="69" s="1"/>
  <c r="AG56" i="69"/>
  <c r="H57" i="69"/>
  <c r="U57" i="69"/>
  <c r="I57" i="69"/>
  <c r="J57" i="69"/>
  <c r="K57" i="69"/>
  <c r="AK57" i="69" s="1"/>
  <c r="X57" i="69"/>
  <c r="L57" i="69"/>
  <c r="Y57" i="69"/>
  <c r="M57" i="69"/>
  <c r="N57" i="69"/>
  <c r="O57" i="69"/>
  <c r="P57" i="69"/>
  <c r="Q57" i="69"/>
  <c r="AQ57" i="69" s="1"/>
  <c r="R57" i="69"/>
  <c r="S57" i="69"/>
  <c r="V57" i="69"/>
  <c r="W57" i="69"/>
  <c r="Z57" i="69"/>
  <c r="AA57" i="69"/>
  <c r="AB57" i="69"/>
  <c r="AC57" i="69"/>
  <c r="AD57" i="69"/>
  <c r="AE57" i="69"/>
  <c r="AF57" i="69"/>
  <c r="AG57" i="69"/>
  <c r="H58" i="69"/>
  <c r="I58" i="69"/>
  <c r="J58" i="69"/>
  <c r="K58" i="69"/>
  <c r="L58" i="69"/>
  <c r="M58" i="69"/>
  <c r="AM58" i="69" s="1"/>
  <c r="N58" i="69"/>
  <c r="AA58" i="69"/>
  <c r="O58" i="69"/>
  <c r="P58" i="69"/>
  <c r="Q58" i="69"/>
  <c r="R58" i="69"/>
  <c r="AR58" i="69" s="1"/>
  <c r="S58" i="69"/>
  <c r="U58" i="69"/>
  <c r="V58" i="69"/>
  <c r="W58" i="69"/>
  <c r="X58" i="69"/>
  <c r="AK58" i="69" s="1"/>
  <c r="Y58" i="69"/>
  <c r="Z58" i="69"/>
  <c r="AB58" i="69"/>
  <c r="AC58" i="69"/>
  <c r="AD58" i="69"/>
  <c r="AE58" i="69"/>
  <c r="AF58" i="69"/>
  <c r="AG58" i="69"/>
  <c r="AS17" i="69"/>
  <c r="AK54" i="69"/>
  <c r="AQ19" i="69"/>
  <c r="AQ15" i="69"/>
  <c r="AR53" i="69"/>
  <c r="AO47" i="69"/>
  <c r="AO24" i="69"/>
  <c r="AK18" i="69"/>
  <c r="AH44" i="69"/>
  <c r="AH33" i="69"/>
  <c r="AH23" i="69"/>
  <c r="AM15" i="69"/>
  <c r="AM53" i="69"/>
  <c r="AI58" i="69"/>
  <c r="AO45" i="69"/>
  <c r="AJ29" i="69"/>
  <c r="AP17" i="69"/>
  <c r="AM46" i="69"/>
  <c r="AI34" i="69"/>
  <c r="AO28" i="69"/>
  <c r="AL14" i="69"/>
  <c r="AS31" i="69"/>
  <c r="AQ29" i="69"/>
  <c r="AQ25" i="69"/>
  <c r="AM25" i="69"/>
  <c r="AM21" i="69"/>
  <c r="AJ16" i="69"/>
  <c r="AH14" i="69"/>
  <c r="AJ37" i="69"/>
  <c r="AF13" i="82"/>
  <c r="AE13" i="82"/>
  <c r="AD13" i="82"/>
  <c r="AC13" i="82"/>
  <c r="AB13" i="82"/>
  <c r="AA13" i="82"/>
  <c r="Z13" i="82"/>
  <c r="Y13" i="82"/>
  <c r="X13" i="82"/>
  <c r="W13" i="82"/>
  <c r="V13" i="82"/>
  <c r="U13" i="82"/>
  <c r="S13" i="82"/>
  <c r="R13" i="82"/>
  <c r="Q13" i="82"/>
  <c r="P13" i="82"/>
  <c r="O13" i="82"/>
  <c r="N13" i="82"/>
  <c r="M13" i="82"/>
  <c r="L13" i="82"/>
  <c r="K13" i="82"/>
  <c r="J13" i="82"/>
  <c r="I13" i="82"/>
  <c r="H13" i="82"/>
  <c r="AF12" i="82"/>
  <c r="AE12" i="82"/>
  <c r="AD12" i="82"/>
  <c r="AC12" i="82"/>
  <c r="AB12" i="82"/>
  <c r="AA12" i="82"/>
  <c r="Z12" i="82"/>
  <c r="Y12" i="82"/>
  <c r="X12" i="82"/>
  <c r="W12" i="82"/>
  <c r="V12" i="82"/>
  <c r="U12" i="82"/>
  <c r="S12" i="82"/>
  <c r="R12" i="82"/>
  <c r="Q12" i="82"/>
  <c r="P12" i="82"/>
  <c r="O12" i="82"/>
  <c r="N12" i="82"/>
  <c r="M12" i="82"/>
  <c r="L12" i="82"/>
  <c r="K12" i="82"/>
  <c r="J12" i="82"/>
  <c r="I12" i="82"/>
  <c r="H12" i="82"/>
  <c r="AF11" i="82"/>
  <c r="AE11" i="82"/>
  <c r="AD11" i="82"/>
  <c r="AC11" i="82"/>
  <c r="AB11" i="82"/>
  <c r="AA11" i="82"/>
  <c r="Z11" i="82"/>
  <c r="Y11" i="82"/>
  <c r="X11" i="82"/>
  <c r="W11" i="82"/>
  <c r="V11" i="82"/>
  <c r="U11" i="82"/>
  <c r="S11" i="82"/>
  <c r="R11" i="82"/>
  <c r="Q11" i="82"/>
  <c r="P11" i="82"/>
  <c r="O11" i="82"/>
  <c r="N11" i="82"/>
  <c r="M11" i="82"/>
  <c r="L11" i="82"/>
  <c r="K11" i="82"/>
  <c r="J11" i="82"/>
  <c r="I11" i="82"/>
  <c r="H11" i="82"/>
  <c r="AF10" i="82"/>
  <c r="AE10" i="82"/>
  <c r="AD10" i="82"/>
  <c r="AC10" i="82"/>
  <c r="AB10" i="82"/>
  <c r="AA10" i="82"/>
  <c r="Z10" i="82"/>
  <c r="Y10" i="82"/>
  <c r="X10" i="82"/>
  <c r="W10" i="82"/>
  <c r="V10" i="82"/>
  <c r="U10" i="82"/>
  <c r="S10" i="82"/>
  <c r="R10" i="82"/>
  <c r="Q10" i="82"/>
  <c r="P10" i="82"/>
  <c r="O10" i="82"/>
  <c r="N10" i="82"/>
  <c r="M10" i="82"/>
  <c r="L10" i="82"/>
  <c r="K10" i="82"/>
  <c r="J10" i="82"/>
  <c r="I10" i="82"/>
  <c r="H10" i="82"/>
  <c r="AF9" i="82"/>
  <c r="AE9" i="82"/>
  <c r="AD9" i="82"/>
  <c r="AC9" i="82"/>
  <c r="AB9" i="82"/>
  <c r="AA9" i="82"/>
  <c r="Z9" i="82"/>
  <c r="Y9" i="82"/>
  <c r="X9" i="82"/>
  <c r="W9" i="82"/>
  <c r="V9" i="82"/>
  <c r="U9" i="82"/>
  <c r="S9" i="82"/>
  <c r="R9" i="82"/>
  <c r="Q9" i="82"/>
  <c r="P9" i="82"/>
  <c r="O9" i="82"/>
  <c r="N9" i="82"/>
  <c r="M9" i="82"/>
  <c r="L9" i="82"/>
  <c r="K9" i="82"/>
  <c r="J9" i="82"/>
  <c r="I9" i="82"/>
  <c r="H9" i="82"/>
  <c r="AF6" i="82"/>
  <c r="AE6" i="82"/>
  <c r="AD6" i="82"/>
  <c r="AC6" i="82"/>
  <c r="AB6" i="82"/>
  <c r="AA6" i="82"/>
  <c r="Z6" i="82"/>
  <c r="Y6" i="82"/>
  <c r="X6" i="82"/>
  <c r="W6" i="82"/>
  <c r="V6" i="82"/>
  <c r="U6" i="82"/>
  <c r="T6" i="82"/>
  <c r="S6" i="82"/>
  <c r="R6" i="82"/>
  <c r="Q6" i="82"/>
  <c r="P6" i="82"/>
  <c r="O6" i="82"/>
  <c r="N6" i="82"/>
  <c r="M6" i="82"/>
  <c r="L6" i="82"/>
  <c r="K6" i="82"/>
  <c r="J6" i="82"/>
  <c r="I6" i="82"/>
  <c r="H6" i="82"/>
  <c r="K1" i="82"/>
  <c r="AF13" i="81"/>
  <c r="AE13" i="81"/>
  <c r="AD13" i="81"/>
  <c r="AC13" i="81"/>
  <c r="AB13" i="81"/>
  <c r="AA13" i="81"/>
  <c r="Z13" i="81"/>
  <c r="Y13" i="81"/>
  <c r="X13" i="81"/>
  <c r="W13" i="81"/>
  <c r="V13" i="81"/>
  <c r="U13" i="81"/>
  <c r="S13" i="81"/>
  <c r="R13" i="81"/>
  <c r="Q13" i="81"/>
  <c r="P13" i="81"/>
  <c r="O13" i="81"/>
  <c r="N13" i="81"/>
  <c r="M13" i="81"/>
  <c r="L13" i="81"/>
  <c r="K13" i="81"/>
  <c r="J13" i="81"/>
  <c r="I13" i="81"/>
  <c r="H13" i="81"/>
  <c r="AF12" i="81"/>
  <c r="AE12" i="81"/>
  <c r="AD12" i="81"/>
  <c r="AC12" i="81"/>
  <c r="AB12" i="81"/>
  <c r="AA12" i="81"/>
  <c r="Z12" i="81"/>
  <c r="Y12" i="81"/>
  <c r="X12" i="81"/>
  <c r="W12" i="81"/>
  <c r="V12" i="81"/>
  <c r="U12" i="81"/>
  <c r="S12" i="81"/>
  <c r="R12" i="81"/>
  <c r="Q12" i="81"/>
  <c r="P12" i="81"/>
  <c r="O12" i="81"/>
  <c r="N12" i="81"/>
  <c r="M12" i="81"/>
  <c r="L12" i="81"/>
  <c r="K12" i="81"/>
  <c r="J12" i="81"/>
  <c r="I12" i="81"/>
  <c r="H12" i="81"/>
  <c r="AF11" i="81"/>
  <c r="AE11" i="81"/>
  <c r="AD11" i="81"/>
  <c r="AC11" i="81"/>
  <c r="AB11" i="81"/>
  <c r="AA11" i="81"/>
  <c r="Z11" i="81"/>
  <c r="Y11" i="81"/>
  <c r="X11" i="81"/>
  <c r="W11" i="81"/>
  <c r="V11" i="81"/>
  <c r="U11" i="81"/>
  <c r="S11" i="81"/>
  <c r="R11" i="81"/>
  <c r="Q11" i="81"/>
  <c r="P11" i="81"/>
  <c r="O11" i="81"/>
  <c r="N11" i="81"/>
  <c r="M11" i="81"/>
  <c r="L11" i="81"/>
  <c r="K11" i="81"/>
  <c r="J11" i="81"/>
  <c r="I11" i="81"/>
  <c r="H11" i="81"/>
  <c r="AF10" i="81"/>
  <c r="AE10" i="81"/>
  <c r="AD10" i="81"/>
  <c r="AC10" i="81"/>
  <c r="AB10" i="81"/>
  <c r="AA10" i="81"/>
  <c r="Z10" i="81"/>
  <c r="Y10" i="81"/>
  <c r="X10" i="81"/>
  <c r="W10" i="81"/>
  <c r="V10" i="81"/>
  <c r="U10" i="81"/>
  <c r="S10" i="81"/>
  <c r="R10" i="81"/>
  <c r="Q10" i="81"/>
  <c r="P10" i="81"/>
  <c r="O10" i="81"/>
  <c r="N10" i="81"/>
  <c r="M10" i="81"/>
  <c r="L10" i="81"/>
  <c r="K10" i="81"/>
  <c r="J10" i="81"/>
  <c r="I10" i="81"/>
  <c r="H10" i="81"/>
  <c r="AF9" i="81"/>
  <c r="AE9" i="81"/>
  <c r="AD9" i="81"/>
  <c r="AC9" i="81"/>
  <c r="AB9" i="81"/>
  <c r="AA9" i="81"/>
  <c r="Z9" i="81"/>
  <c r="Y9" i="81"/>
  <c r="X9" i="81"/>
  <c r="W9" i="81"/>
  <c r="V9" i="81"/>
  <c r="U9" i="81"/>
  <c r="S9" i="81"/>
  <c r="R9" i="81"/>
  <c r="Q9" i="81"/>
  <c r="P9" i="81"/>
  <c r="O9" i="81"/>
  <c r="N9" i="81"/>
  <c r="M9" i="81"/>
  <c r="L9" i="81"/>
  <c r="K9" i="81"/>
  <c r="J9" i="81"/>
  <c r="I9" i="81"/>
  <c r="H9" i="81"/>
  <c r="AF6" i="81"/>
  <c r="AE6" i="81"/>
  <c r="AD6" i="81"/>
  <c r="AC6" i="81"/>
  <c r="AB6" i="81"/>
  <c r="AA6" i="81"/>
  <c r="Z6" i="81"/>
  <c r="Y6" i="81"/>
  <c r="X6" i="81"/>
  <c r="W6" i="81"/>
  <c r="V6" i="81"/>
  <c r="U6" i="81"/>
  <c r="T6" i="81"/>
  <c r="S6" i="81"/>
  <c r="R6" i="81"/>
  <c r="Q6" i="81"/>
  <c r="P6" i="81"/>
  <c r="O6" i="81"/>
  <c r="N6" i="81"/>
  <c r="M6" i="81"/>
  <c r="L6" i="81"/>
  <c r="K6" i="81"/>
  <c r="J6" i="81"/>
  <c r="I6" i="81"/>
  <c r="H6" i="81"/>
  <c r="AF13" i="80"/>
  <c r="AE13" i="80"/>
  <c r="AD13" i="80"/>
  <c r="AC13" i="80"/>
  <c r="AB13" i="80"/>
  <c r="AA13" i="80"/>
  <c r="Z13" i="80"/>
  <c r="Y13" i="80"/>
  <c r="X13" i="80"/>
  <c r="W13" i="80"/>
  <c r="V13" i="80"/>
  <c r="U13" i="80"/>
  <c r="S13" i="80"/>
  <c r="R13" i="80"/>
  <c r="Q13" i="80"/>
  <c r="P13" i="80"/>
  <c r="O13" i="80"/>
  <c r="N13" i="80"/>
  <c r="M13" i="80"/>
  <c r="L13" i="80"/>
  <c r="K13" i="80"/>
  <c r="J13" i="80"/>
  <c r="I13" i="80"/>
  <c r="H13" i="80"/>
  <c r="AF12" i="80"/>
  <c r="AE12" i="80"/>
  <c r="AD12" i="80"/>
  <c r="AC12" i="80"/>
  <c r="AB12" i="80"/>
  <c r="AA12" i="80"/>
  <c r="Z12" i="80"/>
  <c r="Y12" i="80"/>
  <c r="X12" i="80"/>
  <c r="W12" i="80"/>
  <c r="V12" i="80"/>
  <c r="U12" i="80"/>
  <c r="S12" i="80"/>
  <c r="R12" i="80"/>
  <c r="Q12" i="80"/>
  <c r="P12" i="80"/>
  <c r="O12" i="80"/>
  <c r="N12" i="80"/>
  <c r="M12" i="80"/>
  <c r="L12" i="80"/>
  <c r="K12" i="80"/>
  <c r="J12" i="80"/>
  <c r="I12" i="80"/>
  <c r="H12" i="80"/>
  <c r="AF11" i="80"/>
  <c r="AE11" i="80"/>
  <c r="AD11" i="80"/>
  <c r="AC11" i="80"/>
  <c r="AB11" i="80"/>
  <c r="AA11" i="80"/>
  <c r="Z11" i="80"/>
  <c r="Y11" i="80"/>
  <c r="X11" i="80"/>
  <c r="W11" i="80"/>
  <c r="V11" i="80"/>
  <c r="U11" i="80"/>
  <c r="S11" i="80"/>
  <c r="R11" i="80"/>
  <c r="Q11" i="80"/>
  <c r="P11" i="80"/>
  <c r="O11" i="80"/>
  <c r="N11" i="80"/>
  <c r="M11" i="80"/>
  <c r="L11" i="80"/>
  <c r="K11" i="80"/>
  <c r="J11" i="80"/>
  <c r="I11" i="80"/>
  <c r="H11" i="80"/>
  <c r="AF10" i="80"/>
  <c r="AE10" i="80"/>
  <c r="AD10" i="80"/>
  <c r="AC10" i="80"/>
  <c r="AB10" i="80"/>
  <c r="AA10" i="80"/>
  <c r="Z10" i="80"/>
  <c r="Y10" i="80"/>
  <c r="X10" i="80"/>
  <c r="W10" i="80"/>
  <c r="V10" i="80"/>
  <c r="U10" i="80"/>
  <c r="S10" i="80"/>
  <c r="R10" i="80"/>
  <c r="Q10" i="80"/>
  <c r="P10" i="80"/>
  <c r="O10" i="80"/>
  <c r="N10" i="80"/>
  <c r="M10" i="80"/>
  <c r="L10" i="80"/>
  <c r="K10" i="80"/>
  <c r="J10" i="80"/>
  <c r="I10" i="80"/>
  <c r="H10" i="80"/>
  <c r="AF9" i="80"/>
  <c r="AE9" i="80"/>
  <c r="AD9" i="80"/>
  <c r="AC9" i="80"/>
  <c r="AB9" i="80"/>
  <c r="AA9" i="80"/>
  <c r="Z9" i="80"/>
  <c r="Y9" i="80"/>
  <c r="X9" i="80"/>
  <c r="W9" i="80"/>
  <c r="V9" i="80"/>
  <c r="U9" i="80"/>
  <c r="S9" i="80"/>
  <c r="R9" i="80"/>
  <c r="Q9" i="80"/>
  <c r="P9" i="80"/>
  <c r="O9" i="80"/>
  <c r="N9" i="80"/>
  <c r="M9" i="80"/>
  <c r="L9" i="80"/>
  <c r="K9" i="80"/>
  <c r="J9" i="80"/>
  <c r="I9" i="80"/>
  <c r="H9" i="80"/>
  <c r="AF6" i="80"/>
  <c r="AE6" i="80"/>
  <c r="AD6" i="80"/>
  <c r="AC6" i="80"/>
  <c r="AB6" i="80"/>
  <c r="AA6" i="80"/>
  <c r="Z6" i="80"/>
  <c r="Y6" i="80"/>
  <c r="X6" i="80"/>
  <c r="W6" i="80"/>
  <c r="V6" i="80"/>
  <c r="U6" i="80"/>
  <c r="T6" i="80"/>
  <c r="S6" i="80"/>
  <c r="R6" i="80"/>
  <c r="Q6" i="80"/>
  <c r="P6" i="80"/>
  <c r="O6" i="80"/>
  <c r="N6" i="80"/>
  <c r="M6" i="80"/>
  <c r="L6" i="80"/>
  <c r="K6" i="80"/>
  <c r="J6" i="80"/>
  <c r="I6" i="80"/>
  <c r="H6" i="80"/>
  <c r="AF5" i="80"/>
  <c r="M1" i="80"/>
  <c r="AF13" i="79"/>
  <c r="AE13" i="79"/>
  <c r="AD13" i="79"/>
  <c r="AC13" i="79"/>
  <c r="AB13" i="79"/>
  <c r="AA13" i="79"/>
  <c r="Z13" i="79"/>
  <c r="Y13" i="79"/>
  <c r="X13" i="79"/>
  <c r="W13" i="79"/>
  <c r="V13" i="79"/>
  <c r="U13" i="79"/>
  <c r="S13" i="79"/>
  <c r="R13" i="79"/>
  <c r="Q13" i="79"/>
  <c r="P13" i="79"/>
  <c r="O13" i="79"/>
  <c r="N13" i="79"/>
  <c r="M13" i="79"/>
  <c r="L13" i="79"/>
  <c r="K13" i="79"/>
  <c r="J13" i="79"/>
  <c r="I13" i="79"/>
  <c r="H13" i="79"/>
  <c r="AF12" i="79"/>
  <c r="AE12" i="79"/>
  <c r="AD12" i="79"/>
  <c r="AC12" i="79"/>
  <c r="AB12" i="79"/>
  <c r="AA12" i="79"/>
  <c r="Z12" i="79"/>
  <c r="Y12" i="79"/>
  <c r="X12" i="79"/>
  <c r="W12" i="79"/>
  <c r="V12" i="79"/>
  <c r="U12" i="79"/>
  <c r="S12" i="79"/>
  <c r="R12" i="79"/>
  <c r="Q12" i="79"/>
  <c r="P12" i="79"/>
  <c r="O12" i="79"/>
  <c r="N12" i="79"/>
  <c r="M12" i="79"/>
  <c r="L12" i="79"/>
  <c r="K12" i="79"/>
  <c r="J12" i="79"/>
  <c r="I12" i="79"/>
  <c r="H12" i="79"/>
  <c r="AF11" i="79"/>
  <c r="AE11" i="79"/>
  <c r="AD11" i="79"/>
  <c r="AC11" i="79"/>
  <c r="AB11" i="79"/>
  <c r="AA11" i="79"/>
  <c r="Z11" i="79"/>
  <c r="Y11" i="79"/>
  <c r="X11" i="79"/>
  <c r="W11" i="79"/>
  <c r="V11" i="79"/>
  <c r="U11" i="79"/>
  <c r="S11" i="79"/>
  <c r="R11" i="79"/>
  <c r="Q11" i="79"/>
  <c r="P11" i="79"/>
  <c r="O11" i="79"/>
  <c r="N11" i="79"/>
  <c r="M11" i="79"/>
  <c r="L11" i="79"/>
  <c r="K11" i="79"/>
  <c r="J11" i="79"/>
  <c r="I11" i="79"/>
  <c r="H11" i="79"/>
  <c r="AF10" i="79"/>
  <c r="AE10" i="79"/>
  <c r="AD10" i="79"/>
  <c r="AC10" i="79"/>
  <c r="AB10" i="79"/>
  <c r="AA10" i="79"/>
  <c r="Z10" i="79"/>
  <c r="Y10" i="79"/>
  <c r="X10" i="79"/>
  <c r="W10" i="79"/>
  <c r="V10" i="79"/>
  <c r="U10" i="79"/>
  <c r="S10" i="79"/>
  <c r="R10" i="79"/>
  <c r="Q10" i="79"/>
  <c r="P10" i="79"/>
  <c r="O10" i="79"/>
  <c r="N10" i="79"/>
  <c r="M10" i="79"/>
  <c r="L10" i="79"/>
  <c r="K10" i="79"/>
  <c r="J10" i="79"/>
  <c r="I10" i="79"/>
  <c r="H10" i="79"/>
  <c r="AF9" i="79"/>
  <c r="AE9" i="79"/>
  <c r="AD9" i="79"/>
  <c r="AC9" i="79"/>
  <c r="AB9" i="79"/>
  <c r="AA9" i="79"/>
  <c r="Z9" i="79"/>
  <c r="Y9" i="79"/>
  <c r="X9" i="79"/>
  <c r="W9" i="79"/>
  <c r="V9" i="79"/>
  <c r="U9" i="79"/>
  <c r="S9" i="79"/>
  <c r="R9" i="79"/>
  <c r="Q9" i="79"/>
  <c r="P9" i="79"/>
  <c r="O9" i="79"/>
  <c r="N9" i="79"/>
  <c r="M9" i="79"/>
  <c r="L9" i="79"/>
  <c r="K9" i="79"/>
  <c r="J9" i="79"/>
  <c r="I9" i="79"/>
  <c r="H9" i="79"/>
  <c r="AF6" i="79"/>
  <c r="AE6" i="79"/>
  <c r="AD6" i="79"/>
  <c r="AC6" i="79"/>
  <c r="AB6" i="79"/>
  <c r="AA6" i="79"/>
  <c r="Z6" i="79"/>
  <c r="Y6" i="79"/>
  <c r="X6" i="79"/>
  <c r="W6" i="79"/>
  <c r="V6" i="79"/>
  <c r="U6" i="79"/>
  <c r="T6" i="79"/>
  <c r="S6" i="79"/>
  <c r="R6" i="79"/>
  <c r="Q6" i="79"/>
  <c r="P6" i="79"/>
  <c r="O6" i="79"/>
  <c r="N6" i="79"/>
  <c r="M6" i="79"/>
  <c r="L6" i="79"/>
  <c r="K6" i="79"/>
  <c r="J6" i="79"/>
  <c r="I6" i="79"/>
  <c r="H6" i="79"/>
  <c r="AF13" i="78"/>
  <c r="AE13" i="78"/>
  <c r="AD13" i="78"/>
  <c r="AC13" i="78"/>
  <c r="AB13" i="78"/>
  <c r="AA13" i="78"/>
  <c r="Z13" i="78"/>
  <c r="Y13" i="78"/>
  <c r="X13" i="78"/>
  <c r="W13" i="78"/>
  <c r="V13" i="78"/>
  <c r="U13" i="78"/>
  <c r="S13" i="78"/>
  <c r="R13" i="78"/>
  <c r="Q13" i="78"/>
  <c r="P13" i="78"/>
  <c r="O13" i="78"/>
  <c r="N13" i="78"/>
  <c r="M13" i="78"/>
  <c r="L13" i="78"/>
  <c r="K13" i="78"/>
  <c r="J13" i="78"/>
  <c r="I13" i="78"/>
  <c r="H13" i="78"/>
  <c r="AF12" i="78"/>
  <c r="AE12" i="78"/>
  <c r="AD12" i="78"/>
  <c r="AC12" i="78"/>
  <c r="AB12" i="78"/>
  <c r="AA12" i="78"/>
  <c r="Z12" i="78"/>
  <c r="Y12" i="78"/>
  <c r="X12" i="78"/>
  <c r="W12" i="78"/>
  <c r="V12" i="78"/>
  <c r="U12" i="78"/>
  <c r="S12" i="78"/>
  <c r="R12" i="78"/>
  <c r="Q12" i="78"/>
  <c r="P12" i="78"/>
  <c r="O12" i="78"/>
  <c r="N12" i="78"/>
  <c r="M12" i="78"/>
  <c r="L12" i="78"/>
  <c r="K12" i="78"/>
  <c r="J12" i="78"/>
  <c r="I12" i="78"/>
  <c r="H12" i="78"/>
  <c r="AF11" i="78"/>
  <c r="AE11" i="78"/>
  <c r="AD11" i="78"/>
  <c r="AC11" i="78"/>
  <c r="AB11" i="78"/>
  <c r="AA11" i="78"/>
  <c r="Z11" i="78"/>
  <c r="Y11" i="78"/>
  <c r="X11" i="78"/>
  <c r="W11" i="78"/>
  <c r="V11" i="78"/>
  <c r="U11" i="78"/>
  <c r="S11" i="78"/>
  <c r="R11" i="78"/>
  <c r="Q11" i="78"/>
  <c r="P11" i="78"/>
  <c r="O11" i="78"/>
  <c r="N11" i="78"/>
  <c r="M11" i="78"/>
  <c r="L11" i="78"/>
  <c r="K11" i="78"/>
  <c r="J11" i="78"/>
  <c r="I11" i="78"/>
  <c r="H11" i="78"/>
  <c r="AF10" i="78"/>
  <c r="AE10" i="78"/>
  <c r="AD10" i="78"/>
  <c r="AC10" i="78"/>
  <c r="AB10" i="78"/>
  <c r="AA10" i="78"/>
  <c r="Z10" i="78"/>
  <c r="Y10" i="78"/>
  <c r="X10" i="78"/>
  <c r="W10" i="78"/>
  <c r="V10" i="78"/>
  <c r="U10" i="78"/>
  <c r="S10" i="78"/>
  <c r="R10" i="78"/>
  <c r="Q10" i="78"/>
  <c r="P10" i="78"/>
  <c r="O10" i="78"/>
  <c r="N10" i="78"/>
  <c r="M10" i="78"/>
  <c r="L10" i="78"/>
  <c r="K10" i="78"/>
  <c r="J10" i="78"/>
  <c r="I10" i="78"/>
  <c r="H10" i="78"/>
  <c r="AF9" i="78"/>
  <c r="AE9" i="78"/>
  <c r="AD9" i="78"/>
  <c r="AC9" i="78"/>
  <c r="AB9" i="78"/>
  <c r="AA9" i="78"/>
  <c r="Z9" i="78"/>
  <c r="Y9" i="78"/>
  <c r="X9" i="78"/>
  <c r="W9" i="78"/>
  <c r="V9" i="78"/>
  <c r="U9" i="78"/>
  <c r="S9" i="78"/>
  <c r="R9" i="78"/>
  <c r="Q9" i="78"/>
  <c r="P9" i="78"/>
  <c r="O9" i="78"/>
  <c r="N9" i="78"/>
  <c r="M9" i="78"/>
  <c r="L9" i="78"/>
  <c r="K9" i="78"/>
  <c r="J9" i="78"/>
  <c r="I9" i="78"/>
  <c r="H9" i="78"/>
  <c r="AF6" i="78"/>
  <c r="AE6" i="78"/>
  <c r="AD6" i="78"/>
  <c r="AC6" i="78"/>
  <c r="AB6" i="78"/>
  <c r="AA6" i="78"/>
  <c r="Z6" i="78"/>
  <c r="Y6" i="78"/>
  <c r="X6" i="78"/>
  <c r="W6" i="78"/>
  <c r="V6" i="78"/>
  <c r="U6" i="78"/>
  <c r="T6" i="78"/>
  <c r="S6" i="78"/>
  <c r="R6" i="78"/>
  <c r="Q6" i="78"/>
  <c r="P6" i="78"/>
  <c r="O6" i="78"/>
  <c r="N6" i="78"/>
  <c r="M6" i="78"/>
  <c r="L6" i="78"/>
  <c r="K6" i="78"/>
  <c r="J6" i="78"/>
  <c r="I6" i="78"/>
  <c r="H6" i="78"/>
  <c r="AF13" i="77"/>
  <c r="AE13" i="77"/>
  <c r="AD13" i="77"/>
  <c r="AC13" i="77"/>
  <c r="AB13" i="77"/>
  <c r="AA13" i="77"/>
  <c r="Z13" i="77"/>
  <c r="Y13" i="77"/>
  <c r="X13" i="77"/>
  <c r="W13" i="77"/>
  <c r="V13" i="77"/>
  <c r="U13" i="77"/>
  <c r="S13" i="77"/>
  <c r="R13" i="77"/>
  <c r="Q13" i="77"/>
  <c r="P13" i="77"/>
  <c r="O13" i="77"/>
  <c r="N13" i="77"/>
  <c r="M13" i="77"/>
  <c r="L13" i="77"/>
  <c r="K13" i="77"/>
  <c r="J13" i="77"/>
  <c r="I13" i="77"/>
  <c r="H13" i="77"/>
  <c r="AF12" i="77"/>
  <c r="AE12" i="77"/>
  <c r="AD12" i="77"/>
  <c r="AC12" i="77"/>
  <c r="AB12" i="77"/>
  <c r="AA12" i="77"/>
  <c r="Z12" i="77"/>
  <c r="Y12" i="77"/>
  <c r="X12" i="77"/>
  <c r="W12" i="77"/>
  <c r="V12" i="77"/>
  <c r="U12" i="77"/>
  <c r="S12" i="77"/>
  <c r="R12" i="77"/>
  <c r="Q12" i="77"/>
  <c r="P12" i="77"/>
  <c r="O12" i="77"/>
  <c r="N12" i="77"/>
  <c r="M12" i="77"/>
  <c r="L12" i="77"/>
  <c r="K12" i="77"/>
  <c r="J12" i="77"/>
  <c r="I12" i="77"/>
  <c r="H12" i="77"/>
  <c r="AF11" i="77"/>
  <c r="AE11" i="77"/>
  <c r="AD11" i="77"/>
  <c r="AC11" i="77"/>
  <c r="AB11" i="77"/>
  <c r="AA11" i="77"/>
  <c r="Z11" i="77"/>
  <c r="Y11" i="77"/>
  <c r="X11" i="77"/>
  <c r="W11" i="77"/>
  <c r="V11" i="77"/>
  <c r="U11" i="77"/>
  <c r="S11" i="77"/>
  <c r="R11" i="77"/>
  <c r="Q11" i="77"/>
  <c r="P11" i="77"/>
  <c r="O11" i="77"/>
  <c r="N11" i="77"/>
  <c r="M11" i="77"/>
  <c r="L11" i="77"/>
  <c r="K11" i="77"/>
  <c r="J11" i="77"/>
  <c r="I11" i="77"/>
  <c r="H11" i="77"/>
  <c r="AF10" i="77"/>
  <c r="AE10" i="77"/>
  <c r="AD10" i="77"/>
  <c r="AC10" i="77"/>
  <c r="AB10" i="77"/>
  <c r="AA10" i="77"/>
  <c r="Z10" i="77"/>
  <c r="Y10" i="77"/>
  <c r="X10" i="77"/>
  <c r="W10" i="77"/>
  <c r="V10" i="77"/>
  <c r="U10" i="77"/>
  <c r="S10" i="77"/>
  <c r="R10" i="77"/>
  <c r="Q10" i="77"/>
  <c r="P10" i="77"/>
  <c r="O10" i="77"/>
  <c r="N10" i="77"/>
  <c r="M10" i="77"/>
  <c r="L10" i="77"/>
  <c r="K10" i="77"/>
  <c r="J10" i="77"/>
  <c r="I10" i="77"/>
  <c r="H10" i="77"/>
  <c r="AF9" i="77"/>
  <c r="AE9" i="77"/>
  <c r="AD9" i="77"/>
  <c r="AC9" i="77"/>
  <c r="AB9" i="77"/>
  <c r="AA9" i="77"/>
  <c r="Z9" i="77"/>
  <c r="Y9" i="77"/>
  <c r="X9" i="77"/>
  <c r="W9" i="77"/>
  <c r="V9" i="77"/>
  <c r="U9" i="77"/>
  <c r="S9" i="77"/>
  <c r="R9" i="77"/>
  <c r="Q9" i="77"/>
  <c r="P9" i="77"/>
  <c r="O9" i="77"/>
  <c r="N9" i="77"/>
  <c r="M9" i="77"/>
  <c r="L9" i="77"/>
  <c r="K9" i="77"/>
  <c r="J9" i="77"/>
  <c r="I9" i="77"/>
  <c r="H9" i="77"/>
  <c r="AF6" i="77"/>
  <c r="AE6" i="77"/>
  <c r="AD6" i="77"/>
  <c r="AC6" i="77"/>
  <c r="AB6" i="77"/>
  <c r="AA6" i="77"/>
  <c r="Z6" i="77"/>
  <c r="Y6" i="77"/>
  <c r="X6" i="77"/>
  <c r="W6" i="77"/>
  <c r="V6" i="77"/>
  <c r="U6" i="77"/>
  <c r="T6" i="77"/>
  <c r="S6" i="77"/>
  <c r="R6" i="77"/>
  <c r="Q6" i="77"/>
  <c r="P6" i="77"/>
  <c r="O6" i="77"/>
  <c r="N6" i="77"/>
  <c r="M6" i="77"/>
  <c r="L6" i="77"/>
  <c r="K6" i="77"/>
  <c r="J6" i="77"/>
  <c r="I6" i="77"/>
  <c r="H6" i="77"/>
  <c r="AG13" i="76"/>
  <c r="AF13" i="76"/>
  <c r="AE13" i="76"/>
  <c r="AD13" i="76"/>
  <c r="AC13" i="76"/>
  <c r="AP13" i="76" s="1"/>
  <c r="AB13" i="76"/>
  <c r="AA13" i="76"/>
  <c r="Z13" i="76"/>
  <c r="Y13" i="76"/>
  <c r="X13" i="76"/>
  <c r="W13" i="76"/>
  <c r="V13" i="76"/>
  <c r="U13" i="76"/>
  <c r="S13" i="76"/>
  <c r="AS13" i="76" s="1"/>
  <c r="R13" i="76"/>
  <c r="AR13" i="76" s="1"/>
  <c r="Q13" i="76"/>
  <c r="AQ13" i="76" s="1"/>
  <c r="P13" i="76"/>
  <c r="O13" i="76"/>
  <c r="N13" i="76"/>
  <c r="M13" i="76"/>
  <c r="AM13" i="76" s="1"/>
  <c r="L13" i="76"/>
  <c r="K13" i="76"/>
  <c r="AK13" i="76" s="1"/>
  <c r="J13" i="76"/>
  <c r="AJ13" i="76" s="1"/>
  <c r="I13" i="76"/>
  <c r="H13" i="76"/>
  <c r="AG12" i="76"/>
  <c r="AF12" i="76"/>
  <c r="AE12" i="76"/>
  <c r="AR12" i="76" s="1"/>
  <c r="AD12" i="76"/>
  <c r="AC12" i="76"/>
  <c r="AB12" i="76"/>
  <c r="AA12" i="76"/>
  <c r="Z12" i="76"/>
  <c r="Y12" i="76"/>
  <c r="X12" i="76"/>
  <c r="W12" i="76"/>
  <c r="V12" i="76"/>
  <c r="U12" i="76"/>
  <c r="S12" i="76"/>
  <c r="AS12" i="76" s="1"/>
  <c r="R12" i="76"/>
  <c r="Q12" i="76"/>
  <c r="P12" i="76"/>
  <c r="O12" i="76"/>
  <c r="N12" i="76"/>
  <c r="AN12" i="76"/>
  <c r="M12" i="76"/>
  <c r="L12" i="76"/>
  <c r="K12" i="76"/>
  <c r="J12" i="76"/>
  <c r="I12" i="76"/>
  <c r="H12" i="76"/>
  <c r="K11" i="76"/>
  <c r="X11" i="76"/>
  <c r="AG11" i="76"/>
  <c r="AF11" i="76"/>
  <c r="AE11" i="76"/>
  <c r="AD11" i="76"/>
  <c r="AC11" i="76"/>
  <c r="AB11" i="76"/>
  <c r="AA11" i="76"/>
  <c r="Z11" i="76"/>
  <c r="AM11" i="76" s="1"/>
  <c r="Y11" i="76"/>
  <c r="W11" i="76"/>
  <c r="V11" i="76"/>
  <c r="U11" i="76"/>
  <c r="S11" i="76"/>
  <c r="R11" i="76"/>
  <c r="Q11" i="76"/>
  <c r="P11" i="76"/>
  <c r="O11" i="76"/>
  <c r="AO11" i="76" s="1"/>
  <c r="N11" i="76"/>
  <c r="M11" i="76"/>
  <c r="L11" i="76"/>
  <c r="J11" i="76"/>
  <c r="I11" i="76"/>
  <c r="AI11" i="76" s="1"/>
  <c r="H11" i="76"/>
  <c r="AH11" i="76" s="1"/>
  <c r="AG10" i="76"/>
  <c r="AF10" i="76"/>
  <c r="AE10" i="76"/>
  <c r="AD10" i="76"/>
  <c r="AC10" i="76"/>
  <c r="AB10" i="76"/>
  <c r="AA10" i="76"/>
  <c r="AN10" i="76" s="1"/>
  <c r="Z10" i="76"/>
  <c r="Y10" i="76"/>
  <c r="X10" i="76"/>
  <c r="W10" i="76"/>
  <c r="V10" i="76"/>
  <c r="U10" i="76"/>
  <c r="S10" i="76"/>
  <c r="R10" i="76"/>
  <c r="AR10" i="76" s="1"/>
  <c r="Q10" i="76"/>
  <c r="P10" i="76"/>
  <c r="O10" i="76"/>
  <c r="AO10" i="76" s="1"/>
  <c r="N10" i="76"/>
  <c r="M10" i="76"/>
  <c r="L10" i="76"/>
  <c r="K10" i="76"/>
  <c r="AK10" i="76"/>
  <c r="J10" i="76"/>
  <c r="AJ10" i="76" s="1"/>
  <c r="I10" i="76"/>
  <c r="H10" i="76"/>
  <c r="AS6" i="76"/>
  <c r="AR6" i="76"/>
  <c r="AQ6" i="76"/>
  <c r="AP6" i="76"/>
  <c r="AO6" i="76"/>
  <c r="AN6" i="76"/>
  <c r="AM6" i="76"/>
  <c r="AL6" i="76"/>
  <c r="AK6" i="76"/>
  <c r="AJ6" i="76"/>
  <c r="AI6" i="76"/>
  <c r="AH6" i="76"/>
  <c r="AG6" i="76"/>
  <c r="AF6" i="76"/>
  <c r="AE6" i="76"/>
  <c r="AD6" i="76"/>
  <c r="AC6" i="76"/>
  <c r="AB6" i="76"/>
  <c r="AA6" i="76"/>
  <c r="Z6" i="76"/>
  <c r="Y6" i="76"/>
  <c r="X6" i="76"/>
  <c r="W6" i="76"/>
  <c r="V6" i="76"/>
  <c r="U6" i="76"/>
  <c r="T6" i="76"/>
  <c r="S6" i="76"/>
  <c r="R6" i="76"/>
  <c r="Q6" i="76"/>
  <c r="P6" i="76"/>
  <c r="O6" i="76"/>
  <c r="N6" i="76"/>
  <c r="M6" i="76"/>
  <c r="L6" i="76"/>
  <c r="K6" i="76"/>
  <c r="J6" i="76"/>
  <c r="I6" i="76"/>
  <c r="H6" i="76"/>
  <c r="AG1" i="76"/>
  <c r="AG13" i="75"/>
  <c r="AF13" i="75"/>
  <c r="AE13" i="75"/>
  <c r="AD13" i="75"/>
  <c r="AC13" i="75"/>
  <c r="AB13" i="75"/>
  <c r="AA13" i="75"/>
  <c r="Z13" i="75"/>
  <c r="Y13" i="75"/>
  <c r="X13" i="75"/>
  <c r="W13" i="75"/>
  <c r="V13" i="75"/>
  <c r="U13" i="75"/>
  <c r="S13" i="75"/>
  <c r="AS13" i="75" s="1"/>
  <c r="R13" i="75"/>
  <c r="Q13" i="75"/>
  <c r="P13" i="75"/>
  <c r="O13" i="75"/>
  <c r="N13" i="75"/>
  <c r="M13" i="75"/>
  <c r="AM13" i="75" s="1"/>
  <c r="L13" i="75"/>
  <c r="K13" i="75"/>
  <c r="J13" i="75"/>
  <c r="I13" i="75"/>
  <c r="AI13" i="75" s="1"/>
  <c r="H13" i="75"/>
  <c r="S12" i="75"/>
  <c r="AF12" i="75"/>
  <c r="AG12" i="75"/>
  <c r="AE12" i="75"/>
  <c r="AD12" i="75"/>
  <c r="AC12" i="75"/>
  <c r="AB12" i="75"/>
  <c r="AA12" i="75"/>
  <c r="Z12" i="75"/>
  <c r="Y12" i="75"/>
  <c r="X12" i="75"/>
  <c r="W12" i="75"/>
  <c r="V12" i="75"/>
  <c r="U12" i="75"/>
  <c r="R12" i="75"/>
  <c r="Q12" i="75"/>
  <c r="P12" i="75"/>
  <c r="O12" i="75"/>
  <c r="N12" i="75"/>
  <c r="M12" i="75"/>
  <c r="L12" i="75"/>
  <c r="K12" i="75"/>
  <c r="AK12" i="75" s="1"/>
  <c r="J12" i="75"/>
  <c r="AJ12" i="75" s="1"/>
  <c r="I12" i="75"/>
  <c r="H12" i="75"/>
  <c r="AG11" i="75"/>
  <c r="AF11" i="75"/>
  <c r="AE11" i="75"/>
  <c r="AD11" i="75"/>
  <c r="AC11" i="75"/>
  <c r="AB11" i="75"/>
  <c r="AA11" i="75"/>
  <c r="Z11" i="75"/>
  <c r="Y11" i="75"/>
  <c r="X11" i="75"/>
  <c r="W11" i="75"/>
  <c r="V11" i="75"/>
  <c r="U11" i="75"/>
  <c r="S11" i="75"/>
  <c r="R11" i="75"/>
  <c r="Q11" i="75"/>
  <c r="P11" i="75"/>
  <c r="O11" i="75"/>
  <c r="N11" i="75"/>
  <c r="AN11" i="75" s="1"/>
  <c r="M11" i="75"/>
  <c r="L11" i="75"/>
  <c r="K11" i="75"/>
  <c r="J11" i="75"/>
  <c r="I11" i="75"/>
  <c r="H11" i="75"/>
  <c r="AG10" i="75"/>
  <c r="AF10" i="75"/>
  <c r="AE10" i="75"/>
  <c r="AD10" i="75"/>
  <c r="AC10" i="75"/>
  <c r="AB10" i="75"/>
  <c r="AA10" i="75"/>
  <c r="Z10" i="75"/>
  <c r="Y10" i="75"/>
  <c r="AL10" i="75" s="1"/>
  <c r="X10" i="75"/>
  <c r="W10" i="75"/>
  <c r="V10" i="75"/>
  <c r="U10" i="75"/>
  <c r="S10" i="75"/>
  <c r="R10" i="75"/>
  <c r="Q10" i="75"/>
  <c r="P10" i="75"/>
  <c r="O10" i="75"/>
  <c r="AO10" i="75" s="1"/>
  <c r="N10" i="75"/>
  <c r="AN10" i="75" s="1"/>
  <c r="M10" i="75"/>
  <c r="AM10" i="75" s="1"/>
  <c r="L10" i="75"/>
  <c r="K10" i="75"/>
  <c r="J10" i="75"/>
  <c r="I10" i="75"/>
  <c r="H10"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AN1" i="75"/>
  <c r="AG13" i="74"/>
  <c r="AF13" i="74"/>
  <c r="AE13" i="74"/>
  <c r="AD13" i="74"/>
  <c r="AC13" i="74"/>
  <c r="AB13" i="74"/>
  <c r="AA13" i="74"/>
  <c r="Z13" i="74"/>
  <c r="Y13" i="74"/>
  <c r="X13" i="74"/>
  <c r="W13" i="74"/>
  <c r="AJ13" i="74"/>
  <c r="V13" i="74"/>
  <c r="U13" i="74"/>
  <c r="S13" i="74"/>
  <c r="AS13" i="74" s="1"/>
  <c r="R13" i="74"/>
  <c r="AR13" i="74" s="1"/>
  <c r="Q13" i="74"/>
  <c r="AQ13" i="74" s="1"/>
  <c r="P13" i="74"/>
  <c r="AP13" i="74"/>
  <c r="O13" i="74"/>
  <c r="N13" i="74"/>
  <c r="AN13" i="74"/>
  <c r="M13" i="74"/>
  <c r="L13" i="74"/>
  <c r="K13" i="74"/>
  <c r="AK13" i="74" s="1"/>
  <c r="J13" i="74"/>
  <c r="I13" i="74"/>
  <c r="H13" i="74"/>
  <c r="AG12" i="74"/>
  <c r="AF12" i="74"/>
  <c r="AE12" i="74"/>
  <c r="AR12" i="74" s="1"/>
  <c r="AD12" i="74"/>
  <c r="AQ12" i="74" s="1"/>
  <c r="AC12" i="74"/>
  <c r="AB12" i="74"/>
  <c r="AA12" i="74"/>
  <c r="Z12" i="74"/>
  <c r="Y12" i="74"/>
  <c r="X12" i="74"/>
  <c r="W12" i="74"/>
  <c r="V12" i="74"/>
  <c r="AI12" i="74" s="1"/>
  <c r="U12" i="74"/>
  <c r="S12" i="74"/>
  <c r="R12" i="74"/>
  <c r="Q12" i="74"/>
  <c r="P12" i="74"/>
  <c r="O12" i="74"/>
  <c r="AO12" i="74" s="1"/>
  <c r="N12" i="74"/>
  <c r="AN12" i="74" s="1"/>
  <c r="M12" i="74"/>
  <c r="L12" i="74"/>
  <c r="K12" i="74"/>
  <c r="J12" i="74"/>
  <c r="I12" i="74"/>
  <c r="H12" i="74"/>
  <c r="AG11" i="74"/>
  <c r="AF11" i="74"/>
  <c r="AE11" i="74"/>
  <c r="AD11" i="74"/>
  <c r="AC11" i="74"/>
  <c r="AB11" i="74"/>
  <c r="AA11" i="74"/>
  <c r="Z11" i="74"/>
  <c r="Y11" i="74"/>
  <c r="X11" i="74"/>
  <c r="W11" i="74"/>
  <c r="V11" i="74"/>
  <c r="U11" i="74"/>
  <c r="S11" i="74"/>
  <c r="R11" i="74"/>
  <c r="Q11" i="74"/>
  <c r="P11" i="74"/>
  <c r="AP11" i="74" s="1"/>
  <c r="O11" i="74"/>
  <c r="AO11" i="74" s="1"/>
  <c r="N11" i="74"/>
  <c r="M11" i="74"/>
  <c r="L11" i="74"/>
  <c r="K11" i="74"/>
  <c r="J11" i="74"/>
  <c r="I11" i="74"/>
  <c r="AI11" i="74" s="1"/>
  <c r="H11" i="74"/>
  <c r="AH11" i="74" s="1"/>
  <c r="AG10" i="74"/>
  <c r="AF10" i="74"/>
  <c r="AE10" i="74"/>
  <c r="AD10" i="74"/>
  <c r="AC10" i="74"/>
  <c r="AB10" i="74"/>
  <c r="AA10" i="74"/>
  <c r="Z10" i="74"/>
  <c r="Y10" i="74"/>
  <c r="X10" i="74"/>
  <c r="W10" i="74"/>
  <c r="V10" i="74"/>
  <c r="U10" i="74"/>
  <c r="S10" i="74"/>
  <c r="R10" i="74"/>
  <c r="AR10" i="74" s="1"/>
  <c r="Q10" i="74"/>
  <c r="AQ10" i="74" s="1"/>
  <c r="P10" i="74"/>
  <c r="AP10" i="74" s="1"/>
  <c r="O10" i="74"/>
  <c r="N10" i="74"/>
  <c r="M10" i="74"/>
  <c r="L10" i="74"/>
  <c r="K10" i="74"/>
  <c r="AK10" i="74" s="1"/>
  <c r="J10" i="74"/>
  <c r="I10" i="74"/>
  <c r="H10" i="74"/>
  <c r="AH10" i="74" s="1"/>
  <c r="AS6" i="74"/>
  <c r="AR6" i="74"/>
  <c r="AQ6" i="74"/>
  <c r="AP6" i="74"/>
  <c r="AO6" i="74"/>
  <c r="AN6" i="74"/>
  <c r="AM6" i="74"/>
  <c r="AL6" i="74"/>
  <c r="AK6" i="74"/>
  <c r="AJ6" i="74"/>
  <c r="AI6" i="74"/>
  <c r="AH6" i="74"/>
  <c r="AG6" i="74"/>
  <c r="AF6" i="74"/>
  <c r="AE6" i="74"/>
  <c r="AD6" i="74"/>
  <c r="AC6" i="74"/>
  <c r="AB6" i="74"/>
  <c r="AA6" i="74"/>
  <c r="Z6" i="74"/>
  <c r="Y6" i="74"/>
  <c r="X6" i="74"/>
  <c r="W6" i="74"/>
  <c r="V6" i="74"/>
  <c r="U6" i="74"/>
  <c r="T6" i="74"/>
  <c r="S6" i="74"/>
  <c r="R6" i="74"/>
  <c r="Q6" i="74"/>
  <c r="P6" i="74"/>
  <c r="O6" i="74"/>
  <c r="N6" i="74"/>
  <c r="M6" i="74"/>
  <c r="L6" i="74"/>
  <c r="K6" i="74"/>
  <c r="J6" i="74"/>
  <c r="I6" i="74"/>
  <c r="H6" i="74"/>
  <c r="AG13" i="73"/>
  <c r="AF13" i="73"/>
  <c r="AE13" i="73"/>
  <c r="AD13" i="73"/>
  <c r="AC13" i="73"/>
  <c r="AB13" i="73"/>
  <c r="AA13" i="73"/>
  <c r="Z13" i="73"/>
  <c r="Y13" i="73"/>
  <c r="X13" i="73"/>
  <c r="W13" i="73"/>
  <c r="V13" i="73"/>
  <c r="U13" i="73"/>
  <c r="S13" i="73"/>
  <c r="AS13" i="73" s="1"/>
  <c r="R13" i="73"/>
  <c r="Q13" i="73"/>
  <c r="P13" i="73"/>
  <c r="AP13" i="73" s="1"/>
  <c r="O13" i="73"/>
  <c r="N13" i="73"/>
  <c r="M13" i="73"/>
  <c r="L13" i="73"/>
  <c r="K13" i="73"/>
  <c r="J13" i="73"/>
  <c r="AJ13" i="73" s="1"/>
  <c r="I13" i="73"/>
  <c r="H13" i="73"/>
  <c r="AG12" i="73"/>
  <c r="AF12" i="73"/>
  <c r="AE12" i="73"/>
  <c r="AD12" i="73"/>
  <c r="AC12" i="73"/>
  <c r="AB12" i="73"/>
  <c r="AA12" i="73"/>
  <c r="AN12" i="73" s="1"/>
  <c r="Z12" i="73"/>
  <c r="Y12" i="73"/>
  <c r="X12" i="73"/>
  <c r="W12" i="73"/>
  <c r="V12" i="73"/>
  <c r="U12" i="73"/>
  <c r="S12" i="73"/>
  <c r="R12" i="73"/>
  <c r="Q12" i="73"/>
  <c r="P12" i="73"/>
  <c r="O12" i="73"/>
  <c r="AO12" i="73" s="1"/>
  <c r="N12" i="73"/>
  <c r="M12" i="73"/>
  <c r="L12" i="73"/>
  <c r="AL12" i="73"/>
  <c r="K12" i="73"/>
  <c r="J12" i="73"/>
  <c r="I12" i="73"/>
  <c r="H12" i="73"/>
  <c r="J11" i="73"/>
  <c r="W11" i="73"/>
  <c r="AJ11" i="73" s="1"/>
  <c r="AG11" i="73"/>
  <c r="AF11" i="73"/>
  <c r="AE11" i="73"/>
  <c r="AR11" i="73" s="1"/>
  <c r="AD11" i="73"/>
  <c r="AC11" i="73"/>
  <c r="AB11" i="73"/>
  <c r="AO11" i="73" s="1"/>
  <c r="AA11" i="73"/>
  <c r="Z11" i="73"/>
  <c r="Y11" i="73"/>
  <c r="X11" i="73"/>
  <c r="AK11" i="73" s="1"/>
  <c r="V11" i="73"/>
  <c r="U11" i="73"/>
  <c r="S11" i="73"/>
  <c r="R11" i="73"/>
  <c r="Q11" i="73"/>
  <c r="AQ11" i="73" s="1"/>
  <c r="P11" i="73"/>
  <c r="O11" i="73"/>
  <c r="N11" i="73"/>
  <c r="AN11" i="73" s="1"/>
  <c r="M11" i="73"/>
  <c r="L11" i="73"/>
  <c r="AL11" i="73" s="1"/>
  <c r="K11" i="73"/>
  <c r="I11" i="73"/>
  <c r="AI11" i="73" s="1"/>
  <c r="H11" i="73"/>
  <c r="AH11" i="73" s="1"/>
  <c r="AG10" i="73"/>
  <c r="AF10" i="73"/>
  <c r="AE10" i="73"/>
  <c r="AD10" i="73"/>
  <c r="AC10" i="73"/>
  <c r="AB10" i="73"/>
  <c r="AA10" i="73"/>
  <c r="Z10" i="73"/>
  <c r="Y10" i="73"/>
  <c r="X10" i="73"/>
  <c r="W10" i="73"/>
  <c r="V10" i="73"/>
  <c r="U10" i="73"/>
  <c r="S10" i="73"/>
  <c r="R10" i="73"/>
  <c r="AR10" i="73" s="1"/>
  <c r="Q10" i="73"/>
  <c r="P10" i="73"/>
  <c r="O10" i="73"/>
  <c r="AO10" i="73" s="1"/>
  <c r="N10" i="73"/>
  <c r="M10" i="73"/>
  <c r="L10" i="73"/>
  <c r="K10" i="73"/>
  <c r="J10" i="73"/>
  <c r="AJ10" i="73" s="1"/>
  <c r="I10" i="73"/>
  <c r="H10" i="73"/>
  <c r="AH10" i="73" s="1"/>
  <c r="AS6" i="73"/>
  <c r="AR6" i="73"/>
  <c r="AQ6" i="73"/>
  <c r="AP6" i="73"/>
  <c r="AO6" i="73"/>
  <c r="AN6" i="73"/>
  <c r="AM6" i="73"/>
  <c r="AL6" i="73"/>
  <c r="AK6" i="73"/>
  <c r="AJ6" i="73"/>
  <c r="AI6" i="73"/>
  <c r="AH6" i="73"/>
  <c r="AG6" i="73"/>
  <c r="AF6" i="73"/>
  <c r="AE6" i="73"/>
  <c r="AD6" i="73"/>
  <c r="AC6" i="73"/>
  <c r="AB6" i="73"/>
  <c r="AA6" i="73"/>
  <c r="Z6" i="73"/>
  <c r="Y6" i="73"/>
  <c r="X6" i="73"/>
  <c r="W6" i="73"/>
  <c r="V6" i="73"/>
  <c r="U6" i="73"/>
  <c r="T6" i="73"/>
  <c r="S6" i="73"/>
  <c r="R6" i="73"/>
  <c r="Q6" i="73"/>
  <c r="P6" i="73"/>
  <c r="O6" i="73"/>
  <c r="N6" i="73"/>
  <c r="M6" i="73"/>
  <c r="L6" i="73"/>
  <c r="K6" i="73"/>
  <c r="J6" i="73"/>
  <c r="I6" i="73"/>
  <c r="H6" i="73"/>
  <c r="AG13" i="72"/>
  <c r="AF13" i="72"/>
  <c r="AE13" i="72"/>
  <c r="AD13" i="72"/>
  <c r="AC13" i="72"/>
  <c r="AB13" i="72"/>
  <c r="AA13" i="72"/>
  <c r="Z13" i="72"/>
  <c r="Y13" i="72"/>
  <c r="X13" i="72"/>
  <c r="W13" i="72"/>
  <c r="V13" i="72"/>
  <c r="U13" i="72"/>
  <c r="S13" i="72"/>
  <c r="R13" i="72"/>
  <c r="Q13" i="72"/>
  <c r="P13" i="72"/>
  <c r="O13" i="72"/>
  <c r="N13" i="72"/>
  <c r="M13" i="72"/>
  <c r="AM13" i="72" s="1"/>
  <c r="L13" i="72"/>
  <c r="K13" i="72"/>
  <c r="J13" i="72"/>
  <c r="I13" i="72"/>
  <c r="H13" i="72"/>
  <c r="AH13" i="72" s="1"/>
  <c r="L12" i="72"/>
  <c r="Y12" i="72"/>
  <c r="AL12" i="72" s="1"/>
  <c r="AG12" i="72"/>
  <c r="AF12" i="72"/>
  <c r="AE12" i="72"/>
  <c r="AD12" i="72"/>
  <c r="AC12" i="72"/>
  <c r="AB12" i="72"/>
  <c r="AA12" i="72"/>
  <c r="Z12" i="72"/>
  <c r="X12" i="72"/>
  <c r="W12" i="72"/>
  <c r="V12" i="72"/>
  <c r="AI12" i="72" s="1"/>
  <c r="U12" i="72"/>
  <c r="S12" i="72"/>
  <c r="AS12" i="72" s="1"/>
  <c r="R12" i="72"/>
  <c r="Q12" i="72"/>
  <c r="P12" i="72"/>
  <c r="AP12" i="72" s="1"/>
  <c r="O12" i="72"/>
  <c r="N12" i="72"/>
  <c r="M12" i="72"/>
  <c r="K12" i="72"/>
  <c r="J12" i="72"/>
  <c r="AJ12" i="72" s="1"/>
  <c r="I12" i="72"/>
  <c r="H12" i="72"/>
  <c r="M11" i="72"/>
  <c r="Z11" i="72"/>
  <c r="K11" i="72"/>
  <c r="X11" i="72"/>
  <c r="AG11" i="72"/>
  <c r="AF11" i="72"/>
  <c r="AE11" i="72"/>
  <c r="AD11" i="72"/>
  <c r="AC11" i="72"/>
  <c r="AB11" i="72"/>
  <c r="AA11" i="72"/>
  <c r="Y11" i="72"/>
  <c r="AL11" i="72" s="1"/>
  <c r="W11" i="72"/>
  <c r="V11" i="72"/>
  <c r="U11" i="72"/>
  <c r="S11" i="72"/>
  <c r="AS11" i="72" s="1"/>
  <c r="R11" i="72"/>
  <c r="AR11" i="72" s="1"/>
  <c r="Q11" i="72"/>
  <c r="AQ11" i="72" s="1"/>
  <c r="P11" i="72"/>
  <c r="O11" i="72"/>
  <c r="N11" i="72"/>
  <c r="L11" i="72"/>
  <c r="J11" i="72"/>
  <c r="I11" i="72"/>
  <c r="H11" i="72"/>
  <c r="AH11" i="72" s="1"/>
  <c r="P10" i="72"/>
  <c r="AC10" i="72"/>
  <c r="L10" i="72"/>
  <c r="Y10" i="72"/>
  <c r="H10" i="72"/>
  <c r="U10" i="72"/>
  <c r="AG10" i="72"/>
  <c r="AF10" i="72"/>
  <c r="AE10" i="72"/>
  <c r="AD10" i="72"/>
  <c r="AB10" i="72"/>
  <c r="AA10" i="72"/>
  <c r="Z10" i="72"/>
  <c r="X10" i="72"/>
  <c r="W10" i="72"/>
  <c r="V10" i="72"/>
  <c r="S10" i="72"/>
  <c r="R10" i="72"/>
  <c r="Q10" i="72"/>
  <c r="O10" i="72"/>
  <c r="N10" i="72"/>
  <c r="M10" i="72"/>
  <c r="K10" i="72"/>
  <c r="AK10" i="72" s="1"/>
  <c r="J10" i="72"/>
  <c r="AJ10" i="72" s="1"/>
  <c r="I10" i="72"/>
  <c r="AS6" i="72"/>
  <c r="AR6" i="72"/>
  <c r="AQ6" i="72"/>
  <c r="AP6" i="72"/>
  <c r="AO6" i="72"/>
  <c r="AN6" i="72"/>
  <c r="AM6" i="72"/>
  <c r="AL6" i="72"/>
  <c r="AK6" i="72"/>
  <c r="AJ6" i="72"/>
  <c r="AI6" i="72"/>
  <c r="AH6" i="72"/>
  <c r="AG6" i="72"/>
  <c r="AF6" i="72"/>
  <c r="AE6" i="72"/>
  <c r="AD6" i="72"/>
  <c r="AC6" i="72"/>
  <c r="AB6" i="72"/>
  <c r="AA6" i="72"/>
  <c r="Z6" i="72"/>
  <c r="Y6" i="72"/>
  <c r="X6" i="72"/>
  <c r="W6" i="72"/>
  <c r="V6" i="72"/>
  <c r="U6" i="72"/>
  <c r="T6" i="72"/>
  <c r="S6" i="72"/>
  <c r="R6" i="72"/>
  <c r="Q6" i="72"/>
  <c r="P6" i="72"/>
  <c r="O6" i="72"/>
  <c r="N6" i="72"/>
  <c r="M6" i="72"/>
  <c r="L6" i="72"/>
  <c r="K6" i="72"/>
  <c r="J6" i="72"/>
  <c r="I6" i="72"/>
  <c r="H6" i="72"/>
  <c r="AG13" i="71"/>
  <c r="AF13" i="71"/>
  <c r="AE13" i="71"/>
  <c r="AD13" i="71"/>
  <c r="AC13" i="71"/>
  <c r="AB13" i="71"/>
  <c r="AA13" i="71"/>
  <c r="Z13" i="71"/>
  <c r="Y13" i="71"/>
  <c r="X13" i="71"/>
  <c r="W13" i="71"/>
  <c r="AJ13" i="71" s="1"/>
  <c r="V13" i="71"/>
  <c r="U13" i="71"/>
  <c r="S13" i="71"/>
  <c r="AS13" i="71" s="1"/>
  <c r="R13" i="71"/>
  <c r="Q13" i="71"/>
  <c r="P13" i="71"/>
  <c r="O13" i="71"/>
  <c r="N13" i="71"/>
  <c r="AN13" i="71"/>
  <c r="M13" i="71"/>
  <c r="L13" i="71"/>
  <c r="K13" i="71"/>
  <c r="J13" i="71"/>
  <c r="I13" i="71"/>
  <c r="H13" i="71"/>
  <c r="AH13" i="71" s="1"/>
  <c r="AG12" i="71"/>
  <c r="AF12" i="71"/>
  <c r="AE12" i="71"/>
  <c r="AR12" i="71" s="1"/>
  <c r="AD12" i="71"/>
  <c r="AC12" i="71"/>
  <c r="AB12" i="71"/>
  <c r="AO12" i="71" s="1"/>
  <c r="AA12" i="71"/>
  <c r="Z12" i="71"/>
  <c r="Y12" i="71"/>
  <c r="X12" i="71"/>
  <c r="W12" i="71"/>
  <c r="AJ12" i="71" s="1"/>
  <c r="V12" i="71"/>
  <c r="U12" i="71"/>
  <c r="S12" i="71"/>
  <c r="AS12" i="71" s="1"/>
  <c r="R12" i="71"/>
  <c r="Q12" i="71"/>
  <c r="P12" i="71"/>
  <c r="O12" i="71"/>
  <c r="N12" i="71"/>
  <c r="M12" i="71"/>
  <c r="L12" i="71"/>
  <c r="K12" i="71"/>
  <c r="AK12" i="71" s="1"/>
  <c r="J12" i="71"/>
  <c r="I12" i="71"/>
  <c r="H12" i="71"/>
  <c r="N11" i="71"/>
  <c r="AA11" i="71"/>
  <c r="AG11" i="71"/>
  <c r="AF11" i="71"/>
  <c r="AE11" i="71"/>
  <c r="AD11" i="71"/>
  <c r="AC11" i="71"/>
  <c r="AP11" i="71" s="1"/>
  <c r="AB11" i="71"/>
  <c r="Z11" i="71"/>
  <c r="Y11" i="71"/>
  <c r="X11" i="71"/>
  <c r="W11" i="71"/>
  <c r="V11" i="71"/>
  <c r="U11" i="71"/>
  <c r="S11" i="71"/>
  <c r="R11" i="71"/>
  <c r="Q11" i="71"/>
  <c r="P11" i="71"/>
  <c r="O11" i="71"/>
  <c r="M11" i="71"/>
  <c r="L11" i="71"/>
  <c r="K11" i="71"/>
  <c r="AK11" i="71"/>
  <c r="J11" i="71"/>
  <c r="I11" i="71"/>
  <c r="H11" i="71"/>
  <c r="AG10" i="71"/>
  <c r="AF10" i="71"/>
  <c r="AS10" i="71" s="1"/>
  <c r="AE10" i="71"/>
  <c r="AD10" i="71"/>
  <c r="AC10" i="71"/>
  <c r="AP10" i="71" s="1"/>
  <c r="AB10" i="71"/>
  <c r="AA10" i="71"/>
  <c r="Z10" i="71"/>
  <c r="Y10" i="71"/>
  <c r="X10" i="71"/>
  <c r="W10" i="71"/>
  <c r="V10" i="71"/>
  <c r="U10" i="71"/>
  <c r="AH10" i="71" s="1"/>
  <c r="S10" i="71"/>
  <c r="R10" i="71"/>
  <c r="AR10" i="71" s="1"/>
  <c r="Q10" i="71"/>
  <c r="P10" i="71"/>
  <c r="O10" i="71"/>
  <c r="AO10" i="71" s="1"/>
  <c r="N10" i="71"/>
  <c r="M10" i="71"/>
  <c r="L10" i="71"/>
  <c r="AL10" i="71" s="1"/>
  <c r="K10" i="71"/>
  <c r="J10" i="71"/>
  <c r="AJ10" i="71" s="1"/>
  <c r="I10" i="71"/>
  <c r="H10" i="71"/>
  <c r="AK9" i="71"/>
  <c r="AH9" i="71"/>
  <c r="AS6" i="71"/>
  <c r="AR6" i="71"/>
  <c r="AQ6" i="71"/>
  <c r="AP6" i="71"/>
  <c r="AO6" i="71"/>
  <c r="AN6" i="71"/>
  <c r="AM6" i="71"/>
  <c r="AL6" i="71"/>
  <c r="AK6" i="71"/>
  <c r="AJ6" i="71"/>
  <c r="AI6" i="71"/>
  <c r="AH6" i="71"/>
  <c r="AG6" i="71"/>
  <c r="AF6" i="71"/>
  <c r="AE6" i="71"/>
  <c r="AD6" i="71"/>
  <c r="AC6" i="71"/>
  <c r="AB6" i="71"/>
  <c r="AA6" i="71"/>
  <c r="Z6" i="71"/>
  <c r="Y6" i="71"/>
  <c r="X6" i="71"/>
  <c r="W6" i="71"/>
  <c r="V6" i="71"/>
  <c r="U6" i="71"/>
  <c r="T6" i="71"/>
  <c r="S6" i="71"/>
  <c r="R6" i="71"/>
  <c r="Q6" i="71"/>
  <c r="P6" i="71"/>
  <c r="O6" i="71"/>
  <c r="N6" i="71"/>
  <c r="M6" i="71"/>
  <c r="L6" i="71"/>
  <c r="K6" i="71"/>
  <c r="J6" i="71"/>
  <c r="I6" i="71"/>
  <c r="H6" i="71"/>
  <c r="AG13" i="70"/>
  <c r="AF13" i="70"/>
  <c r="AE13" i="70"/>
  <c r="AD13" i="70"/>
  <c r="AC13" i="70"/>
  <c r="AB13" i="70"/>
  <c r="AA13" i="70"/>
  <c r="Z13" i="70"/>
  <c r="AM13" i="70" s="1"/>
  <c r="Y13" i="70"/>
  <c r="X13" i="70"/>
  <c r="W13" i="70"/>
  <c r="V13" i="70"/>
  <c r="AI13" i="70" s="1"/>
  <c r="U13" i="70"/>
  <c r="S13" i="70"/>
  <c r="R13" i="70"/>
  <c r="Q13" i="70"/>
  <c r="P13" i="70"/>
  <c r="O13" i="70"/>
  <c r="N13" i="70"/>
  <c r="AN13" i="70"/>
  <c r="M13" i="70"/>
  <c r="L13" i="70"/>
  <c r="K13" i="70"/>
  <c r="AK13" i="70" s="1"/>
  <c r="J13" i="70"/>
  <c r="I13" i="70"/>
  <c r="H13" i="70"/>
  <c r="AH13" i="70"/>
  <c r="AG12" i="70"/>
  <c r="AF12" i="70"/>
  <c r="AE12" i="70"/>
  <c r="AD12" i="70"/>
  <c r="AC12" i="70"/>
  <c r="AB12" i="70"/>
  <c r="AA12" i="70"/>
  <c r="Z12" i="70"/>
  <c r="AM12" i="70" s="1"/>
  <c r="Y12" i="70"/>
  <c r="X12" i="70"/>
  <c r="W12" i="70"/>
  <c r="V12" i="70"/>
  <c r="U12" i="70"/>
  <c r="S12" i="70"/>
  <c r="AS12" i="70" s="1"/>
  <c r="R12" i="70"/>
  <c r="Q12" i="70"/>
  <c r="P12" i="70"/>
  <c r="AP12" i="70" s="1"/>
  <c r="O12" i="70"/>
  <c r="N12" i="70"/>
  <c r="M12" i="70"/>
  <c r="L12" i="70"/>
  <c r="K12" i="70"/>
  <c r="J12" i="70"/>
  <c r="I12" i="70"/>
  <c r="H12" i="70"/>
  <c r="J11" i="70"/>
  <c r="W11" i="70"/>
  <c r="AG11" i="70"/>
  <c r="AF11" i="70"/>
  <c r="AE11" i="70"/>
  <c r="AD11" i="70"/>
  <c r="AC11" i="70"/>
  <c r="AP11" i="70" s="1"/>
  <c r="AB11" i="70"/>
  <c r="AA11" i="70"/>
  <c r="Z11" i="70"/>
  <c r="Y11" i="70"/>
  <c r="X11" i="70"/>
  <c r="V11" i="70"/>
  <c r="U11" i="70"/>
  <c r="S11" i="70"/>
  <c r="R11" i="70"/>
  <c r="Q11" i="70"/>
  <c r="P11" i="70"/>
  <c r="O11" i="70"/>
  <c r="N11" i="70"/>
  <c r="AN11" i="70" s="1"/>
  <c r="M11" i="70"/>
  <c r="L11" i="70"/>
  <c r="AL11" i="70" s="1"/>
  <c r="K11" i="70"/>
  <c r="I11" i="70"/>
  <c r="H11" i="70"/>
  <c r="L10" i="70"/>
  <c r="Y10" i="70"/>
  <c r="AG10" i="70"/>
  <c r="AF10" i="70"/>
  <c r="AE10" i="70"/>
  <c r="AD10" i="70"/>
  <c r="AC10" i="70"/>
  <c r="AB10" i="70"/>
  <c r="AA10" i="70"/>
  <c r="Z10" i="70"/>
  <c r="X10" i="70"/>
  <c r="W10" i="70"/>
  <c r="V10" i="70"/>
  <c r="U10" i="70"/>
  <c r="S10" i="70"/>
  <c r="R10" i="70"/>
  <c r="Q10" i="70"/>
  <c r="P10" i="70"/>
  <c r="O10" i="70"/>
  <c r="N10" i="70"/>
  <c r="M10" i="70"/>
  <c r="AM10" i="70" s="1"/>
  <c r="K10" i="70"/>
  <c r="J10" i="70"/>
  <c r="I10" i="70"/>
  <c r="H10" i="70"/>
  <c r="AG9" i="70"/>
  <c r="AF9" i="70"/>
  <c r="AE9" i="70"/>
  <c r="AD9" i="70"/>
  <c r="AC9" i="70"/>
  <c r="AB9" i="70"/>
  <c r="AO9" i="70" s="1"/>
  <c r="AA9" i="70"/>
  <c r="Z9" i="70"/>
  <c r="Y9" i="70"/>
  <c r="X9" i="70"/>
  <c r="W9" i="70"/>
  <c r="AJ9" i="70" s="1"/>
  <c r="V9" i="70"/>
  <c r="U9" i="70"/>
  <c r="S9" i="70"/>
  <c r="R9" i="70"/>
  <c r="Q9" i="70"/>
  <c r="P9" i="70"/>
  <c r="O9" i="70"/>
  <c r="N9" i="70"/>
  <c r="AN9" i="70" s="1"/>
  <c r="M9" i="70"/>
  <c r="L9" i="70"/>
  <c r="K9" i="70"/>
  <c r="AK9" i="70" s="1"/>
  <c r="J9" i="70"/>
  <c r="I9" i="70"/>
  <c r="H9" i="70"/>
  <c r="AS6" i="70"/>
  <c r="AR6" i="70"/>
  <c r="AQ6" i="70"/>
  <c r="AP6" i="70"/>
  <c r="AO6" i="70"/>
  <c r="AN6" i="70"/>
  <c r="AM6" i="70"/>
  <c r="AL6" i="70"/>
  <c r="AK6" i="70"/>
  <c r="AJ6" i="70"/>
  <c r="AI6" i="70"/>
  <c r="AH6" i="70"/>
  <c r="AG6" i="70"/>
  <c r="AF6" i="70"/>
  <c r="AE6" i="70"/>
  <c r="AD6" i="70"/>
  <c r="AC6" i="70"/>
  <c r="AB6" i="70"/>
  <c r="AA6" i="70"/>
  <c r="Z6" i="70"/>
  <c r="Y6" i="70"/>
  <c r="X6" i="70"/>
  <c r="W6" i="70"/>
  <c r="V6" i="70"/>
  <c r="U6" i="70"/>
  <c r="T6" i="70"/>
  <c r="S6" i="70"/>
  <c r="R6" i="70"/>
  <c r="Q6" i="70"/>
  <c r="P6" i="70"/>
  <c r="O6" i="70"/>
  <c r="N6" i="70"/>
  <c r="M6" i="70"/>
  <c r="L6" i="70"/>
  <c r="K6" i="70"/>
  <c r="J6" i="70"/>
  <c r="I6" i="70"/>
  <c r="H6" i="70"/>
  <c r="AA1" i="70"/>
  <c r="AC1" i="80"/>
  <c r="AO1" i="76"/>
  <c r="AA1" i="75"/>
  <c r="L1" i="75"/>
  <c r="AJ1" i="75"/>
  <c r="H1" i="75"/>
  <c r="AB1" i="75"/>
  <c r="P1" i="75"/>
  <c r="AR1" i="75"/>
  <c r="X1" i="75"/>
  <c r="AO1" i="73"/>
  <c r="Y5" i="73"/>
  <c r="Z5" i="73"/>
  <c r="Q1" i="73"/>
  <c r="AD5" i="73"/>
  <c r="AE5" i="73"/>
  <c r="AC1" i="72"/>
  <c r="AO5" i="71"/>
  <c r="AE5" i="71"/>
  <c r="AS3" i="71"/>
  <c r="AN3" i="71"/>
  <c r="AK5" i="71"/>
  <c r="P3" i="71"/>
  <c r="Q3" i="71"/>
  <c r="Y5" i="71"/>
  <c r="J5" i="70"/>
  <c r="V1" i="70"/>
  <c r="K1" i="70"/>
  <c r="AL1" i="70"/>
  <c r="AF1" i="70"/>
  <c r="P1" i="70"/>
  <c r="AQ1" i="70"/>
  <c r="Y5" i="70"/>
  <c r="AE1" i="82"/>
  <c r="H5" i="82"/>
  <c r="AD1" i="81"/>
  <c r="N1" i="81"/>
  <c r="R1" i="80"/>
  <c r="H1" i="80"/>
  <c r="V1" i="80"/>
  <c r="L1" i="80"/>
  <c r="X1" i="80"/>
  <c r="P1" i="79"/>
  <c r="H5" i="78"/>
  <c r="M1" i="77"/>
  <c r="Q5" i="70"/>
  <c r="R5" i="70"/>
  <c r="Y1" i="78"/>
  <c r="AR5" i="70"/>
  <c r="U5" i="70"/>
  <c r="AE1" i="76"/>
  <c r="Y1" i="76"/>
  <c r="Q1" i="76"/>
  <c r="I1" i="76"/>
  <c r="AO3" i="71"/>
  <c r="T3" i="71"/>
  <c r="U3" i="71"/>
  <c r="AQ1" i="73"/>
  <c r="AQ1" i="75"/>
  <c r="AF1" i="75"/>
  <c r="T1" i="75"/>
  <c r="K1" i="75"/>
  <c r="S1" i="75"/>
  <c r="AI1" i="75"/>
  <c r="Y1" i="77"/>
  <c r="T1" i="77"/>
  <c r="H5" i="80"/>
  <c r="Q5" i="78"/>
  <c r="J5" i="82"/>
  <c r="AD5" i="82"/>
  <c r="AI5" i="71"/>
  <c r="N5" i="73"/>
  <c r="K5" i="79"/>
  <c r="AD1" i="80"/>
  <c r="Y1" i="80"/>
  <c r="T1" i="80"/>
  <c r="N1" i="80"/>
  <c r="I1" i="80"/>
  <c r="AF1" i="80"/>
  <c r="Z1" i="80"/>
  <c r="U1" i="80"/>
  <c r="P1" i="80"/>
  <c r="J1" i="80"/>
  <c r="Q1" i="80"/>
  <c r="AB1" i="80"/>
  <c r="L1" i="81"/>
  <c r="AB1" i="81"/>
  <c r="O1" i="82"/>
  <c r="AA1" i="82"/>
  <c r="AB5" i="79"/>
  <c r="AF1" i="81"/>
  <c r="X1" i="81"/>
  <c r="P1" i="81"/>
  <c r="H1" i="81"/>
  <c r="Z1" i="81"/>
  <c r="R1" i="81"/>
  <c r="J1" i="81"/>
  <c r="V1" i="81"/>
  <c r="I3" i="77"/>
  <c r="I5" i="77"/>
  <c r="N1" i="77"/>
  <c r="AD1" i="77"/>
  <c r="Z3" i="78"/>
  <c r="V5" i="79"/>
  <c r="AC5" i="79"/>
  <c r="M5" i="79"/>
  <c r="AE5" i="79"/>
  <c r="S1" i="77"/>
  <c r="V5" i="81"/>
  <c r="AF5" i="81"/>
  <c r="P5" i="81"/>
  <c r="U5" i="81"/>
  <c r="K5" i="81"/>
  <c r="I5" i="81"/>
  <c r="W5" i="78"/>
  <c r="R1" i="79"/>
  <c r="K1" i="80"/>
  <c r="O1" i="80"/>
  <c r="S1" i="80"/>
  <c r="W1" i="80"/>
  <c r="AA1" i="80"/>
  <c r="AE1" i="80"/>
  <c r="U2" i="81"/>
  <c r="S1" i="82"/>
  <c r="AF1" i="82"/>
  <c r="AB1" i="82"/>
  <c r="X1" i="82"/>
  <c r="T1" i="82"/>
  <c r="P1" i="82"/>
  <c r="L1" i="82"/>
  <c r="H1" i="82"/>
  <c r="AD1" i="82"/>
  <c r="Z1" i="82"/>
  <c r="V1" i="82"/>
  <c r="R1" i="82"/>
  <c r="N1" i="82"/>
  <c r="J1" i="82"/>
  <c r="Y1" i="82"/>
  <c r="Q1" i="82"/>
  <c r="I1" i="82"/>
  <c r="AC1" i="82"/>
  <c r="U1" i="82"/>
  <c r="M1" i="82"/>
  <c r="W1" i="82"/>
  <c r="I1" i="81"/>
  <c r="M1" i="81"/>
  <c r="Q1" i="81"/>
  <c r="U1" i="81"/>
  <c r="Y1" i="81"/>
  <c r="AC1" i="81"/>
  <c r="K1" i="81"/>
  <c r="O1" i="81"/>
  <c r="S1" i="81"/>
  <c r="W1" i="81"/>
  <c r="AA1" i="81"/>
  <c r="AE1" i="81"/>
  <c r="N3" i="82"/>
  <c r="U5" i="82"/>
  <c r="O5" i="82"/>
  <c r="AE5" i="82"/>
  <c r="AP1" i="72"/>
  <c r="Z1" i="72"/>
  <c r="J1" i="72"/>
  <c r="AF1" i="72"/>
  <c r="P1" i="72"/>
  <c r="H3" i="72"/>
  <c r="T1" i="74"/>
  <c r="N1" i="74"/>
  <c r="AF5" i="71"/>
  <c r="P5" i="71"/>
  <c r="R5" i="71"/>
  <c r="AM5" i="71"/>
  <c r="AG1" i="72"/>
  <c r="AR1" i="71"/>
  <c r="W1" i="72"/>
  <c r="J1" i="71"/>
  <c r="S1" i="72"/>
  <c r="M2" i="73"/>
  <c r="S3" i="71"/>
  <c r="AI3" i="71"/>
  <c r="S1" i="73"/>
  <c r="AN5" i="73"/>
  <c r="AJ5" i="73"/>
  <c r="AF5" i="73"/>
  <c r="X5" i="73"/>
  <c r="T5" i="73"/>
  <c r="P5" i="73"/>
  <c r="H5" i="73"/>
  <c r="M5" i="73"/>
  <c r="R5" i="73"/>
  <c r="AC5" i="73"/>
  <c r="AH5" i="73"/>
  <c r="AM5" i="73"/>
  <c r="S2" i="72"/>
  <c r="AK5" i="74"/>
  <c r="AA5" i="74"/>
  <c r="AB5" i="75"/>
  <c r="AI5" i="75"/>
  <c r="I2" i="74"/>
  <c r="AP1" i="75"/>
  <c r="AL1" i="75"/>
  <c r="AH1" i="75"/>
  <c r="AD1" i="75"/>
  <c r="Z1" i="75"/>
  <c r="V1" i="75"/>
  <c r="R1" i="75"/>
  <c r="N1" i="75"/>
  <c r="J1" i="75"/>
  <c r="AS1" i="75"/>
  <c r="AO1" i="75"/>
  <c r="AK1" i="75"/>
  <c r="AG1" i="75"/>
  <c r="AC1" i="75"/>
  <c r="Y1" i="75"/>
  <c r="U1" i="75"/>
  <c r="Q1" i="75"/>
  <c r="M1" i="75"/>
  <c r="I1" i="75"/>
  <c r="O1" i="75"/>
  <c r="W1" i="75"/>
  <c r="AE1" i="75"/>
  <c r="AM1" i="75"/>
  <c r="O1" i="76"/>
  <c r="W2" i="74"/>
  <c r="AR1" i="76"/>
  <c r="AN1" i="76"/>
  <c r="AJ1" i="76"/>
  <c r="AF1" i="76"/>
  <c r="AB1" i="76"/>
  <c r="X1" i="76"/>
  <c r="T1" i="76"/>
  <c r="P1" i="76"/>
  <c r="L1" i="76"/>
  <c r="H1" i="76"/>
  <c r="AP1" i="76"/>
  <c r="AL1" i="76"/>
  <c r="AH1" i="76"/>
  <c r="AD1" i="76"/>
  <c r="Z1" i="76"/>
  <c r="V1" i="76"/>
  <c r="R1" i="76"/>
  <c r="N1" i="76"/>
  <c r="J1" i="76"/>
  <c r="AS1" i="76"/>
  <c r="AK1" i="76"/>
  <c r="AC1" i="76"/>
  <c r="U1" i="76"/>
  <c r="M1" i="76"/>
  <c r="AQ1" i="76"/>
  <c r="AI1" i="76"/>
  <c r="AA1" i="76"/>
  <c r="S1" i="76"/>
  <c r="K1" i="76"/>
  <c r="W1" i="76"/>
  <c r="AM1" i="76"/>
  <c r="AI2" i="75"/>
  <c r="W2" i="76"/>
  <c r="Q5" i="76"/>
  <c r="U2" i="76"/>
  <c r="AM5" i="76"/>
  <c r="AS1" i="70"/>
  <c r="AO1" i="70"/>
  <c r="AK1" i="70"/>
  <c r="AG1" i="70"/>
  <c r="AC1" i="70"/>
  <c r="Y1" i="70"/>
  <c r="U1" i="70"/>
  <c r="Q1" i="70"/>
  <c r="M1" i="70"/>
  <c r="I1" i="70"/>
  <c r="R1" i="70"/>
  <c r="AB1" i="70"/>
  <c r="H1" i="70"/>
  <c r="N1" i="70"/>
  <c r="S1" i="70"/>
  <c r="X1" i="70"/>
  <c r="AD1" i="70"/>
  <c r="AI1" i="70"/>
  <c r="AN1" i="70"/>
  <c r="L1" i="70"/>
  <c r="W1" i="70"/>
  <c r="AH1" i="70"/>
  <c r="AM1" i="70"/>
  <c r="AR1" i="70"/>
  <c r="J1" i="70"/>
  <c r="O1" i="70"/>
  <c r="T1" i="70"/>
  <c r="Z1" i="70"/>
  <c r="AE1" i="70"/>
  <c r="AJ1" i="70"/>
  <c r="AP1" i="70"/>
  <c r="K5" i="70"/>
  <c r="O5" i="70"/>
  <c r="S5" i="70"/>
  <c r="W5" i="70"/>
  <c r="AA5" i="70"/>
  <c r="AE5" i="70"/>
  <c r="AI5" i="70"/>
  <c r="AM5" i="70"/>
  <c r="AQ5" i="70"/>
  <c r="H5" i="70"/>
  <c r="L5" i="70"/>
  <c r="P5" i="70"/>
  <c r="T5" i="70"/>
  <c r="X5" i="70"/>
  <c r="AB5" i="70"/>
  <c r="AF5" i="70"/>
  <c r="AJ5" i="70"/>
  <c r="AN5" i="70"/>
  <c r="AG13" i="67"/>
  <c r="AG12" i="67"/>
  <c r="AG11" i="67"/>
  <c r="AG10" i="67"/>
  <c r="AG13" i="66"/>
  <c r="AG12" i="66"/>
  <c r="AG11" i="66"/>
  <c r="AG10" i="66"/>
  <c r="AG13" i="65"/>
  <c r="AG12" i="65"/>
  <c r="AG11" i="65"/>
  <c r="AG10" i="65"/>
  <c r="AG13" i="64"/>
  <c r="AG12" i="64"/>
  <c r="AG11" i="64"/>
  <c r="AG10" i="64"/>
  <c r="AG13" i="63"/>
  <c r="AG12" i="63"/>
  <c r="AG11" i="63"/>
  <c r="AG10" i="63"/>
  <c r="AG13" i="61"/>
  <c r="AG12" i="61"/>
  <c r="AG11" i="61"/>
  <c r="AG10" i="61"/>
  <c r="AG13" i="62"/>
  <c r="AG12" i="62"/>
  <c r="AG11" i="62"/>
  <c r="AG10" i="62"/>
  <c r="AG9" i="62"/>
  <c r="Y13" i="69"/>
  <c r="U10" i="69"/>
  <c r="V10" i="69"/>
  <c r="W10" i="69"/>
  <c r="X10" i="69"/>
  <c r="Y10" i="69"/>
  <c r="Z10" i="69"/>
  <c r="AA10" i="69"/>
  <c r="AB10" i="69"/>
  <c r="AC10" i="69"/>
  <c r="AD10" i="69"/>
  <c r="AE10" i="69"/>
  <c r="AF10" i="69"/>
  <c r="AG10" i="69"/>
  <c r="U11" i="69"/>
  <c r="V11" i="69"/>
  <c r="W11" i="69"/>
  <c r="X11" i="69"/>
  <c r="AK11" i="69" s="1"/>
  <c r="Y11" i="69"/>
  <c r="Z11" i="69"/>
  <c r="AA11" i="69"/>
  <c r="AB11" i="69"/>
  <c r="AC11" i="69"/>
  <c r="AD11" i="69"/>
  <c r="AE11" i="69"/>
  <c r="AF11" i="69"/>
  <c r="AG11" i="69"/>
  <c r="U12" i="69"/>
  <c r="V12" i="69"/>
  <c r="W12" i="69"/>
  <c r="X12" i="69"/>
  <c r="Y12" i="69"/>
  <c r="Z12" i="69"/>
  <c r="AA12" i="69"/>
  <c r="AB12" i="69"/>
  <c r="AC12" i="69"/>
  <c r="AD12" i="69"/>
  <c r="AE12" i="69"/>
  <c r="AF12" i="69"/>
  <c r="AG12" i="69"/>
  <c r="U13" i="69"/>
  <c r="V13" i="69"/>
  <c r="W13" i="69"/>
  <c r="X13" i="69"/>
  <c r="Z13" i="69"/>
  <c r="AA13" i="69"/>
  <c r="AB13" i="69"/>
  <c r="AO13" i="69" s="1"/>
  <c r="AC13" i="69"/>
  <c r="AD13" i="69"/>
  <c r="AE13" i="69"/>
  <c r="AF13" i="69"/>
  <c r="AG13" i="69"/>
  <c r="AF9" i="69"/>
  <c r="AE9" i="69"/>
  <c r="AD9" i="69"/>
  <c r="AC9" i="69"/>
  <c r="AB9" i="69"/>
  <c r="AA9" i="69"/>
  <c r="Z9" i="69"/>
  <c r="Y9" i="69"/>
  <c r="X9" i="69"/>
  <c r="W9" i="69"/>
  <c r="V9" i="69"/>
  <c r="U9" i="69"/>
  <c r="AG9" i="69"/>
  <c r="S13" i="69"/>
  <c r="AS13" i="69" s="1"/>
  <c r="R13" i="69"/>
  <c r="Q13" i="69"/>
  <c r="P13" i="69"/>
  <c r="O13" i="69"/>
  <c r="N13" i="69"/>
  <c r="AN13" i="69" s="1"/>
  <c r="M13" i="69"/>
  <c r="L13" i="69"/>
  <c r="AL13" i="69" s="1"/>
  <c r="K13" i="69"/>
  <c r="J13" i="69"/>
  <c r="AJ13" i="69" s="1"/>
  <c r="I13" i="69"/>
  <c r="H13" i="69"/>
  <c r="S12" i="69"/>
  <c r="R12" i="69"/>
  <c r="AR12" i="69" s="1"/>
  <c r="Q12" i="69"/>
  <c r="AQ12" i="69" s="1"/>
  <c r="P12" i="69"/>
  <c r="O12" i="69"/>
  <c r="AO12" i="69" s="1"/>
  <c r="N12" i="69"/>
  <c r="M12" i="69"/>
  <c r="L12" i="69"/>
  <c r="K12" i="69"/>
  <c r="AK12" i="69" s="1"/>
  <c r="J12" i="69"/>
  <c r="AJ12" i="69" s="1"/>
  <c r="I12" i="69"/>
  <c r="AI12" i="69" s="1"/>
  <c r="H12" i="69"/>
  <c r="S11" i="69"/>
  <c r="AS11" i="69" s="1"/>
  <c r="R11" i="69"/>
  <c r="Q11" i="69"/>
  <c r="P11" i="69"/>
  <c r="AP11" i="69" s="1"/>
  <c r="O11" i="69"/>
  <c r="N11" i="69"/>
  <c r="M11" i="69"/>
  <c r="L11" i="69"/>
  <c r="AL11" i="69" s="1"/>
  <c r="K11" i="69"/>
  <c r="J11" i="69"/>
  <c r="I11" i="69"/>
  <c r="H11" i="69"/>
  <c r="AH11" i="69" s="1"/>
  <c r="S10" i="69"/>
  <c r="R10" i="69"/>
  <c r="Q10" i="69"/>
  <c r="AQ10" i="69" s="1"/>
  <c r="P10" i="69"/>
  <c r="O10" i="69"/>
  <c r="AO10" i="69" s="1"/>
  <c r="N10" i="69"/>
  <c r="M10" i="69"/>
  <c r="L10" i="69"/>
  <c r="AL10" i="69" s="1"/>
  <c r="K10" i="69"/>
  <c r="AK10" i="69" s="1"/>
  <c r="J10" i="69"/>
  <c r="I10" i="69"/>
  <c r="AI10" i="69" s="1"/>
  <c r="H10" i="69"/>
  <c r="AH10" i="69" s="1"/>
  <c r="S9" i="69"/>
  <c r="R9" i="69"/>
  <c r="AR9" i="69" s="1"/>
  <c r="Q9" i="69"/>
  <c r="P9" i="69"/>
  <c r="O9" i="69"/>
  <c r="AO9" i="69" s="1"/>
  <c r="N9" i="69"/>
  <c r="M9" i="69"/>
  <c r="L9" i="69"/>
  <c r="AL9" i="69" s="1"/>
  <c r="K9" i="69"/>
  <c r="J9" i="69"/>
  <c r="AJ9" i="69" s="1"/>
  <c r="I9" i="69"/>
  <c r="H9" i="69"/>
  <c r="AS4" i="69"/>
  <c r="AR4" i="69"/>
  <c r="AQ4" i="69"/>
  <c r="AP4" i="69"/>
  <c r="AO4" i="69"/>
  <c r="AN4" i="69"/>
  <c r="AM4" i="69"/>
  <c r="AL4" i="69"/>
  <c r="AK4" i="69"/>
  <c r="AJ4" i="69"/>
  <c r="AI4" i="69"/>
  <c r="AH4" i="69"/>
  <c r="AG4" i="69"/>
  <c r="AF4" i="69"/>
  <c r="AE4" i="69"/>
  <c r="AD4" i="69"/>
  <c r="AC4" i="69"/>
  <c r="AB4" i="69"/>
  <c r="AA4" i="69"/>
  <c r="Z4" i="69"/>
  <c r="Y4" i="69"/>
  <c r="X4" i="69"/>
  <c r="W4" i="69"/>
  <c r="V4" i="69"/>
  <c r="U4" i="69"/>
  <c r="T4" i="69"/>
  <c r="S4" i="69"/>
  <c r="R4" i="69"/>
  <c r="Q4" i="69"/>
  <c r="P4" i="69"/>
  <c r="O4" i="69"/>
  <c r="N4" i="69"/>
  <c r="M4" i="69"/>
  <c r="L4" i="69"/>
  <c r="K4" i="69"/>
  <c r="J4" i="69"/>
  <c r="I4" i="69"/>
  <c r="H4" i="69"/>
  <c r="G4" i="69"/>
  <c r="AS3" i="69"/>
  <c r="AR3" i="69"/>
  <c r="AQ3" i="69"/>
  <c r="AP3" i="69"/>
  <c r="AO3" i="69"/>
  <c r="AN3" i="69"/>
  <c r="AM3" i="69"/>
  <c r="AL3" i="69"/>
  <c r="AK3" i="69"/>
  <c r="AJ3" i="69"/>
  <c r="AI3" i="69"/>
  <c r="AH3" i="69"/>
  <c r="AG3" i="69"/>
  <c r="AF3" i="69"/>
  <c r="AE3" i="69"/>
  <c r="AD3" i="69"/>
  <c r="AC3" i="69"/>
  <c r="AB3" i="69"/>
  <c r="AA3" i="69"/>
  <c r="Z3" i="69"/>
  <c r="Y3" i="69"/>
  <c r="X3" i="69"/>
  <c r="W3" i="69"/>
  <c r="V3" i="69"/>
  <c r="U3" i="69"/>
  <c r="T3" i="69"/>
  <c r="S3" i="69"/>
  <c r="R3" i="69"/>
  <c r="Q3" i="69"/>
  <c r="P3" i="69"/>
  <c r="O3" i="69"/>
  <c r="N3" i="69"/>
  <c r="M3" i="69"/>
  <c r="L3" i="69"/>
  <c r="K3" i="69"/>
  <c r="J3" i="69"/>
  <c r="I3" i="69"/>
  <c r="H3" i="69"/>
  <c r="G3" i="69"/>
  <c r="AS2" i="69"/>
  <c r="AR2" i="69"/>
  <c r="AQ2" i="69"/>
  <c r="AP2" i="69"/>
  <c r="AO2" i="69"/>
  <c r="AN2" i="69"/>
  <c r="AM2" i="69"/>
  <c r="AL2" i="69"/>
  <c r="AK2" i="69"/>
  <c r="AJ2" i="69"/>
  <c r="AI2" i="69"/>
  <c r="AH2" i="69"/>
  <c r="AG2" i="69"/>
  <c r="AF2" i="69"/>
  <c r="AE2" i="69"/>
  <c r="AD2" i="69"/>
  <c r="AC2" i="69"/>
  <c r="AB2" i="69"/>
  <c r="AA2" i="69"/>
  <c r="Z2" i="69"/>
  <c r="Y2" i="69"/>
  <c r="X2" i="69"/>
  <c r="W2" i="69"/>
  <c r="V2" i="69"/>
  <c r="U2" i="69"/>
  <c r="T2" i="69"/>
  <c r="S2" i="69"/>
  <c r="R2" i="69"/>
  <c r="Q2" i="69"/>
  <c r="P2" i="69"/>
  <c r="O2" i="69"/>
  <c r="N2" i="69"/>
  <c r="M2" i="69"/>
  <c r="L2" i="69"/>
  <c r="K2" i="69"/>
  <c r="J2" i="69"/>
  <c r="I2" i="69"/>
  <c r="H2" i="69"/>
  <c r="G2" i="69"/>
  <c r="AS1" i="69"/>
  <c r="AR1" i="69"/>
  <c r="AQ1" i="69"/>
  <c r="AP1" i="69"/>
  <c r="AO1" i="69"/>
  <c r="AN1" i="69"/>
  <c r="AM1" i="69"/>
  <c r="AL1" i="69"/>
  <c r="AK1" i="69"/>
  <c r="AJ1" i="69"/>
  <c r="AI1" i="69"/>
  <c r="AH1" i="69"/>
  <c r="AG1" i="69"/>
  <c r="AF1" i="69"/>
  <c r="AE1" i="69"/>
  <c r="AD1" i="69"/>
  <c r="AC1" i="69"/>
  <c r="AB1" i="69"/>
  <c r="AA1" i="69"/>
  <c r="Z1" i="69"/>
  <c r="Y1" i="69"/>
  <c r="X1" i="69"/>
  <c r="W1" i="69"/>
  <c r="V1" i="69"/>
  <c r="U1" i="69"/>
  <c r="T1" i="69"/>
  <c r="S1" i="69"/>
  <c r="R1" i="69"/>
  <c r="Q1" i="69"/>
  <c r="P1" i="69"/>
  <c r="O1" i="69"/>
  <c r="N1" i="69"/>
  <c r="M1" i="69"/>
  <c r="L1" i="69"/>
  <c r="K1" i="69"/>
  <c r="J1" i="69"/>
  <c r="I1" i="69"/>
  <c r="H1" i="69"/>
  <c r="G1" i="69"/>
  <c r="G5" i="67"/>
  <c r="G3" i="67"/>
  <c r="M3" i="67" s="1"/>
  <c r="G2" i="67"/>
  <c r="G1" i="67"/>
  <c r="AA1" i="67" s="1"/>
  <c r="G5" i="66"/>
  <c r="AJ5" i="66" s="1"/>
  <c r="G3" i="66"/>
  <c r="G2" i="66"/>
  <c r="G1" i="66"/>
  <c r="AI1" i="66" s="1"/>
  <c r="G5" i="65"/>
  <c r="G3" i="65"/>
  <c r="U3" i="65" s="1"/>
  <c r="G2" i="65"/>
  <c r="AJ2" i="65" s="1"/>
  <c r="G1" i="65"/>
  <c r="U1" i="65" s="1"/>
  <c r="G5" i="64"/>
  <c r="K5" i="64"/>
  <c r="G3" i="64"/>
  <c r="O3" i="64" s="1"/>
  <c r="G2" i="64"/>
  <c r="G1" i="64"/>
  <c r="AH1" i="64" s="1"/>
  <c r="G5" i="63"/>
  <c r="G3" i="63"/>
  <c r="AH3" i="63" s="1"/>
  <c r="G2" i="63"/>
  <c r="G1" i="63"/>
  <c r="N1" i="63"/>
  <c r="G5" i="62"/>
  <c r="AQ5" i="62" s="1"/>
  <c r="G3" i="62"/>
  <c r="G2" i="62"/>
  <c r="AA2" i="62" s="1"/>
  <c r="G1" i="62"/>
  <c r="AH1" i="62" s="1"/>
  <c r="G5" i="61"/>
  <c r="G3" i="61"/>
  <c r="AE3" i="61" s="1"/>
  <c r="G2" i="61"/>
  <c r="G1" i="61"/>
  <c r="AE1" i="61" s="1"/>
  <c r="AF13" i="67"/>
  <c r="AE13" i="67"/>
  <c r="AD13" i="67"/>
  <c r="AQ13" i="67" s="1"/>
  <c r="AC13" i="67"/>
  <c r="AB13" i="67"/>
  <c r="AA13" i="67"/>
  <c r="Z13" i="67"/>
  <c r="Y13" i="67"/>
  <c r="X13" i="67"/>
  <c r="W13" i="67"/>
  <c r="V13" i="67"/>
  <c r="U13" i="67"/>
  <c r="S13" i="67"/>
  <c r="R13" i="67"/>
  <c r="Q13" i="67"/>
  <c r="P13" i="67"/>
  <c r="AP13" i="67" s="1"/>
  <c r="O13" i="67"/>
  <c r="AO13" i="67"/>
  <c r="N13" i="67"/>
  <c r="AN13" i="67" s="1"/>
  <c r="M13" i="67"/>
  <c r="L13" i="67"/>
  <c r="K13" i="67"/>
  <c r="J13" i="67"/>
  <c r="I13" i="67"/>
  <c r="H13" i="67"/>
  <c r="AH13" i="67"/>
  <c r="AF12" i="67"/>
  <c r="AS12" i="67" s="1"/>
  <c r="AE12" i="67"/>
  <c r="AD12" i="67"/>
  <c r="AC12" i="67"/>
  <c r="AB12" i="67"/>
  <c r="AA12" i="67"/>
  <c r="Z12" i="67"/>
  <c r="Y12" i="67"/>
  <c r="AL12" i="67" s="1"/>
  <c r="X12" i="67"/>
  <c r="W12" i="67"/>
  <c r="V12" i="67"/>
  <c r="U12" i="67"/>
  <c r="S12" i="67"/>
  <c r="R12" i="67"/>
  <c r="Q12" i="67"/>
  <c r="P12" i="67"/>
  <c r="AP12" i="67" s="1"/>
  <c r="O12" i="67"/>
  <c r="N12" i="67"/>
  <c r="M12" i="67"/>
  <c r="L12" i="67"/>
  <c r="K12" i="67"/>
  <c r="J12" i="67"/>
  <c r="AJ12" i="67"/>
  <c r="I12" i="67"/>
  <c r="H12" i="67"/>
  <c r="AH12" i="67" s="1"/>
  <c r="AF11" i="67"/>
  <c r="AE11" i="67"/>
  <c r="AR11" i="67" s="1"/>
  <c r="AD11" i="67"/>
  <c r="AC11" i="67"/>
  <c r="AB11" i="67"/>
  <c r="AA11" i="67"/>
  <c r="Z11" i="67"/>
  <c r="Y11" i="67"/>
  <c r="X11" i="67"/>
  <c r="W11" i="67"/>
  <c r="AJ11" i="67" s="1"/>
  <c r="V11" i="67"/>
  <c r="U11" i="67"/>
  <c r="S11" i="67"/>
  <c r="R11" i="67"/>
  <c r="Q11" i="67"/>
  <c r="AQ11" i="67" s="1"/>
  <c r="P11" i="67"/>
  <c r="O11" i="67"/>
  <c r="N11" i="67"/>
  <c r="M11" i="67"/>
  <c r="L11" i="67"/>
  <c r="K11" i="67"/>
  <c r="AK11" i="67" s="1"/>
  <c r="J11" i="67"/>
  <c r="I11" i="67"/>
  <c r="AI11" i="67" s="1"/>
  <c r="H11" i="67"/>
  <c r="AF10" i="67"/>
  <c r="AE10" i="67"/>
  <c r="AD10" i="67"/>
  <c r="AC10" i="67"/>
  <c r="AB10" i="67"/>
  <c r="AA10" i="67"/>
  <c r="Z10" i="67"/>
  <c r="Y10" i="67"/>
  <c r="X10" i="67"/>
  <c r="W10" i="67"/>
  <c r="V10" i="67"/>
  <c r="U10" i="67"/>
  <c r="S10" i="67"/>
  <c r="R10" i="67"/>
  <c r="AR10" i="67" s="1"/>
  <c r="Q10" i="67"/>
  <c r="P10" i="67"/>
  <c r="O10" i="67"/>
  <c r="N10" i="67"/>
  <c r="M10" i="67"/>
  <c r="AM10" i="67"/>
  <c r="L10" i="67"/>
  <c r="K10" i="67"/>
  <c r="AK10" i="67" s="1"/>
  <c r="J10" i="67"/>
  <c r="I10" i="67"/>
  <c r="AI10" i="67" s="1"/>
  <c r="H10" i="67"/>
  <c r="AS6" i="67"/>
  <c r="AR6" i="67"/>
  <c r="AQ6" i="67"/>
  <c r="AP6" i="67"/>
  <c r="AO6" i="67"/>
  <c r="AN6" i="67"/>
  <c r="AM6" i="67"/>
  <c r="AL6" i="67"/>
  <c r="AK6" i="67"/>
  <c r="AJ6" i="67"/>
  <c r="AI6" i="67"/>
  <c r="AH6" i="67"/>
  <c r="AG6" i="67"/>
  <c r="AF6" i="67"/>
  <c r="AE6" i="67"/>
  <c r="AD6" i="67"/>
  <c r="AC6" i="67"/>
  <c r="AB6" i="67"/>
  <c r="AA6" i="67"/>
  <c r="Z6" i="67"/>
  <c r="Y6" i="67"/>
  <c r="X6" i="67"/>
  <c r="W6" i="67"/>
  <c r="V6" i="67"/>
  <c r="U6" i="67"/>
  <c r="T6" i="67"/>
  <c r="S6" i="67"/>
  <c r="R6" i="67"/>
  <c r="Q6" i="67"/>
  <c r="P6" i="67"/>
  <c r="O6" i="67"/>
  <c r="N6" i="67"/>
  <c r="M6" i="67"/>
  <c r="L6" i="67"/>
  <c r="K6" i="67"/>
  <c r="J6" i="67"/>
  <c r="I6" i="67"/>
  <c r="H6" i="67"/>
  <c r="AF13" i="66"/>
  <c r="AE13" i="66"/>
  <c r="AD13" i="66"/>
  <c r="AC13" i="66"/>
  <c r="AB13" i="66"/>
  <c r="AA13" i="66"/>
  <c r="Z13" i="66"/>
  <c r="Y13" i="66"/>
  <c r="X13" i="66"/>
  <c r="W13" i="66"/>
  <c r="V13" i="66"/>
  <c r="U13" i="66"/>
  <c r="S13" i="66"/>
  <c r="AS13" i="66" s="1"/>
  <c r="R13" i="66"/>
  <c r="Q13" i="66"/>
  <c r="P13" i="66"/>
  <c r="O13" i="66"/>
  <c r="N13" i="66"/>
  <c r="AN13" i="66"/>
  <c r="M13" i="66"/>
  <c r="L13" i="66"/>
  <c r="AL13" i="66" s="1"/>
  <c r="K13" i="66"/>
  <c r="AK13" i="66" s="1"/>
  <c r="J13" i="66"/>
  <c r="AJ13" i="66" s="1"/>
  <c r="I13" i="66"/>
  <c r="H13" i="66"/>
  <c r="AH13" i="66" s="1"/>
  <c r="AF12" i="66"/>
  <c r="AE12" i="66"/>
  <c r="AD12" i="66"/>
  <c r="AC12" i="66"/>
  <c r="AB12" i="66"/>
  <c r="AA12" i="66"/>
  <c r="Z12" i="66"/>
  <c r="AM12" i="66" s="1"/>
  <c r="Y12" i="66"/>
  <c r="X12" i="66"/>
  <c r="W12" i="66"/>
  <c r="V12" i="66"/>
  <c r="U12" i="66"/>
  <c r="AH12" i="66" s="1"/>
  <c r="S12" i="66"/>
  <c r="AS12" i="66" s="1"/>
  <c r="R12" i="66"/>
  <c r="AR12" i="66" s="1"/>
  <c r="Q12" i="66"/>
  <c r="P12" i="66"/>
  <c r="O12" i="66"/>
  <c r="N12" i="66"/>
  <c r="M12" i="66"/>
  <c r="L12" i="66"/>
  <c r="K12" i="66"/>
  <c r="AK12" i="66" s="1"/>
  <c r="J12" i="66"/>
  <c r="AJ12" i="66" s="1"/>
  <c r="I12" i="66"/>
  <c r="H12" i="66"/>
  <c r="AF11" i="66"/>
  <c r="AE11" i="66"/>
  <c r="AD11" i="66"/>
  <c r="AQ11" i="66" s="1"/>
  <c r="AC11" i="66"/>
  <c r="AB11" i="66"/>
  <c r="AA11" i="66"/>
  <c r="Z11" i="66"/>
  <c r="Y11" i="66"/>
  <c r="X11" i="66"/>
  <c r="W11" i="66"/>
  <c r="AJ11" i="66" s="1"/>
  <c r="V11" i="66"/>
  <c r="U11" i="66"/>
  <c r="S11" i="66"/>
  <c r="R11" i="66"/>
  <c r="AR11" i="66" s="1"/>
  <c r="Q11" i="66"/>
  <c r="P11" i="66"/>
  <c r="O11" i="66"/>
  <c r="N11" i="66"/>
  <c r="M11" i="66"/>
  <c r="AM11" i="66" s="1"/>
  <c r="L11" i="66"/>
  <c r="AL11" i="66" s="1"/>
  <c r="K11" i="66"/>
  <c r="J11" i="66"/>
  <c r="I11" i="66"/>
  <c r="H11" i="66"/>
  <c r="AH11" i="66" s="1"/>
  <c r="AF10" i="66"/>
  <c r="AE10" i="66"/>
  <c r="AD10" i="66"/>
  <c r="AQ10" i="66" s="1"/>
  <c r="AC10" i="66"/>
  <c r="AB10" i="66"/>
  <c r="AA10" i="66"/>
  <c r="Z10" i="66"/>
  <c r="Y10" i="66"/>
  <c r="AL10" i="66" s="1"/>
  <c r="X10" i="66"/>
  <c r="W10" i="66"/>
  <c r="V10" i="66"/>
  <c r="U10" i="66"/>
  <c r="S10" i="66"/>
  <c r="R10" i="66"/>
  <c r="Q10" i="66"/>
  <c r="P10" i="66"/>
  <c r="O10" i="66"/>
  <c r="AO10" i="66"/>
  <c r="N10" i="66"/>
  <c r="AN10" i="66" s="1"/>
  <c r="M10" i="66"/>
  <c r="L10" i="66"/>
  <c r="K10" i="66"/>
  <c r="J10" i="66"/>
  <c r="I10" i="66"/>
  <c r="H10" i="66"/>
  <c r="AH10" i="66"/>
  <c r="AS6" i="66"/>
  <c r="AR6" i="66"/>
  <c r="AQ6" i="66"/>
  <c r="AP6" i="66"/>
  <c r="AO6" i="66"/>
  <c r="AN6" i="66"/>
  <c r="AM6" i="66"/>
  <c r="AL6" i="66"/>
  <c r="AK6" i="66"/>
  <c r="AJ6" i="66"/>
  <c r="AI6" i="66"/>
  <c r="AH6" i="66"/>
  <c r="AG6" i="66"/>
  <c r="AF6" i="66"/>
  <c r="AE6" i="66"/>
  <c r="AD6" i="66"/>
  <c r="AC6" i="66"/>
  <c r="AB6" i="66"/>
  <c r="AA6" i="66"/>
  <c r="Z6" i="66"/>
  <c r="Y6" i="66"/>
  <c r="X6" i="66"/>
  <c r="W6" i="66"/>
  <c r="V6" i="66"/>
  <c r="U6" i="66"/>
  <c r="T6" i="66"/>
  <c r="S6" i="66"/>
  <c r="R6" i="66"/>
  <c r="Q6" i="66"/>
  <c r="P6" i="66"/>
  <c r="O6" i="66"/>
  <c r="N6" i="66"/>
  <c r="M6" i="66"/>
  <c r="L6" i="66"/>
  <c r="K6" i="66"/>
  <c r="J6" i="66"/>
  <c r="I6" i="66"/>
  <c r="H6" i="66"/>
  <c r="AF13" i="65"/>
  <c r="AE13" i="65"/>
  <c r="AR13" i="65" s="1"/>
  <c r="AD13" i="65"/>
  <c r="AC13" i="65"/>
  <c r="AB13" i="65"/>
  <c r="AA13" i="65"/>
  <c r="Z13" i="65"/>
  <c r="Y13" i="65"/>
  <c r="AL13" i="65" s="1"/>
  <c r="X13" i="65"/>
  <c r="W13" i="65"/>
  <c r="AJ13" i="65" s="1"/>
  <c r="V13" i="65"/>
  <c r="U13" i="65"/>
  <c r="S13" i="65"/>
  <c r="R13" i="65"/>
  <c r="Q13" i="65"/>
  <c r="P13" i="65"/>
  <c r="AP13" i="65" s="1"/>
  <c r="O13" i="65"/>
  <c r="N13" i="65"/>
  <c r="AN13" i="65" s="1"/>
  <c r="M13" i="65"/>
  <c r="L13" i="65"/>
  <c r="K13" i="65"/>
  <c r="AK13" i="65" s="1"/>
  <c r="J13" i="65"/>
  <c r="I13" i="65"/>
  <c r="H13" i="65"/>
  <c r="AF12" i="65"/>
  <c r="AS12" i="65" s="1"/>
  <c r="AE12" i="65"/>
  <c r="AD12" i="65"/>
  <c r="AC12" i="65"/>
  <c r="AB12" i="65"/>
  <c r="AA12" i="65"/>
  <c r="Z12" i="65"/>
  <c r="Y12" i="65"/>
  <c r="X12" i="65"/>
  <c r="W12" i="65"/>
  <c r="V12" i="65"/>
  <c r="U12" i="65"/>
  <c r="S12" i="65"/>
  <c r="R12" i="65"/>
  <c r="AR12" i="65" s="1"/>
  <c r="Q12" i="65"/>
  <c r="P12" i="65"/>
  <c r="O12" i="65"/>
  <c r="N12" i="65"/>
  <c r="M12" i="65"/>
  <c r="AM12" i="65" s="1"/>
  <c r="L12" i="65"/>
  <c r="K12" i="65"/>
  <c r="J12" i="65"/>
  <c r="AJ12" i="65" s="1"/>
  <c r="I12" i="65"/>
  <c r="AI12" i="65" s="1"/>
  <c r="H12" i="65"/>
  <c r="AF11" i="65"/>
  <c r="AE11" i="65"/>
  <c r="AD11" i="65"/>
  <c r="AC11" i="65"/>
  <c r="AB11" i="65"/>
  <c r="AA11" i="65"/>
  <c r="Z11" i="65"/>
  <c r="Y11" i="65"/>
  <c r="X11" i="65"/>
  <c r="W11" i="65"/>
  <c r="V11" i="65"/>
  <c r="U11" i="65"/>
  <c r="S11" i="65"/>
  <c r="R11" i="65"/>
  <c r="Q11" i="65"/>
  <c r="P11" i="65"/>
  <c r="AP11" i="65" s="1"/>
  <c r="O11" i="65"/>
  <c r="AO11" i="65" s="1"/>
  <c r="N11" i="65"/>
  <c r="M11" i="65"/>
  <c r="L11" i="65"/>
  <c r="K11" i="65"/>
  <c r="AK11" i="65" s="1"/>
  <c r="J11" i="65"/>
  <c r="I11" i="65"/>
  <c r="H11" i="65"/>
  <c r="AF10" i="65"/>
  <c r="AE10" i="65"/>
  <c r="AD10" i="65"/>
  <c r="AC10" i="65"/>
  <c r="AB10" i="65"/>
  <c r="AA10" i="65"/>
  <c r="Z10" i="65"/>
  <c r="Y10" i="65"/>
  <c r="X10" i="65"/>
  <c r="W10" i="65"/>
  <c r="V10" i="65"/>
  <c r="U10" i="65"/>
  <c r="S10" i="65"/>
  <c r="AS10" i="65" s="1"/>
  <c r="R10" i="65"/>
  <c r="Q10" i="65"/>
  <c r="P10" i="65"/>
  <c r="AP10" i="65" s="1"/>
  <c r="O10" i="65"/>
  <c r="N10" i="65"/>
  <c r="M10" i="65"/>
  <c r="L10" i="65"/>
  <c r="AL10" i="65" s="1"/>
  <c r="K10" i="65"/>
  <c r="AK10" i="65" s="1"/>
  <c r="J10" i="65"/>
  <c r="I10" i="65"/>
  <c r="AI10" i="65" s="1"/>
  <c r="H10" i="65"/>
  <c r="AS6" i="65"/>
  <c r="AR6" i="65"/>
  <c r="AQ6" i="65"/>
  <c r="AP6" i="65"/>
  <c r="AO6" i="65"/>
  <c r="AN6" i="65"/>
  <c r="AM6" i="65"/>
  <c r="AL6" i="65"/>
  <c r="AK6" i="65"/>
  <c r="AJ6" i="65"/>
  <c r="AI6" i="65"/>
  <c r="AH6" i="65"/>
  <c r="AG6" i="65"/>
  <c r="AF6" i="65"/>
  <c r="AE6" i="65"/>
  <c r="AD6" i="65"/>
  <c r="AC6" i="65"/>
  <c r="AB6" i="65"/>
  <c r="AA6" i="65"/>
  <c r="Z6" i="65"/>
  <c r="Y6" i="65"/>
  <c r="X6" i="65"/>
  <c r="W6" i="65"/>
  <c r="V6" i="65"/>
  <c r="U6" i="65"/>
  <c r="T6" i="65"/>
  <c r="S6" i="65"/>
  <c r="R6" i="65"/>
  <c r="Q6" i="65"/>
  <c r="P6" i="65"/>
  <c r="O6" i="65"/>
  <c r="N6" i="65"/>
  <c r="M6" i="65"/>
  <c r="L6" i="65"/>
  <c r="K6" i="65"/>
  <c r="J6" i="65"/>
  <c r="I6" i="65"/>
  <c r="H6" i="65"/>
  <c r="AF13" i="64"/>
  <c r="AE13" i="64"/>
  <c r="AD13" i="64"/>
  <c r="AC13" i="64"/>
  <c r="AB13" i="64"/>
  <c r="AA13" i="64"/>
  <c r="Z13" i="64"/>
  <c r="AM13" i="64" s="1"/>
  <c r="Y13" i="64"/>
  <c r="X13" i="64"/>
  <c r="W13" i="64"/>
  <c r="AJ13" i="64" s="1"/>
  <c r="V13" i="64"/>
  <c r="U13" i="64"/>
  <c r="S13" i="64"/>
  <c r="AS13" i="64" s="1"/>
  <c r="R13" i="64"/>
  <c r="AR13" i="64" s="1"/>
  <c r="Q13" i="64"/>
  <c r="P13" i="64"/>
  <c r="AP13" i="64" s="1"/>
  <c r="O13" i="64"/>
  <c r="AO13" i="64"/>
  <c r="N13" i="64"/>
  <c r="M13" i="64"/>
  <c r="L13" i="64"/>
  <c r="K13" i="64"/>
  <c r="AK13" i="64" s="1"/>
  <c r="J13" i="64"/>
  <c r="I13" i="64"/>
  <c r="H13" i="64"/>
  <c r="AF12" i="64"/>
  <c r="AE12" i="64"/>
  <c r="AD12" i="64"/>
  <c r="AC12" i="64"/>
  <c r="AB12" i="64"/>
  <c r="AA12" i="64"/>
  <c r="Z12" i="64"/>
  <c r="Y12" i="64"/>
  <c r="X12" i="64"/>
  <c r="W12" i="64"/>
  <c r="V12" i="64"/>
  <c r="U12" i="64"/>
  <c r="S12" i="64"/>
  <c r="AS12" i="64" s="1"/>
  <c r="R12" i="64"/>
  <c r="Q12" i="64"/>
  <c r="P12" i="64"/>
  <c r="O12" i="64"/>
  <c r="AO12" i="64"/>
  <c r="N12" i="64"/>
  <c r="AN12" i="64" s="1"/>
  <c r="M12" i="64"/>
  <c r="L12" i="64"/>
  <c r="K12" i="64"/>
  <c r="J12" i="64"/>
  <c r="I12" i="64"/>
  <c r="H12" i="64"/>
  <c r="AF11" i="64"/>
  <c r="AE11" i="64"/>
  <c r="AD11" i="64"/>
  <c r="AC11" i="64"/>
  <c r="AB11" i="64"/>
  <c r="AA11" i="64"/>
  <c r="Z11" i="64"/>
  <c r="AM11" i="64" s="1"/>
  <c r="Y11" i="64"/>
  <c r="X11" i="64"/>
  <c r="AK11" i="64"/>
  <c r="W11" i="64"/>
  <c r="V11" i="64"/>
  <c r="U11" i="64"/>
  <c r="S11" i="64"/>
  <c r="R11" i="64"/>
  <c r="Q11" i="64"/>
  <c r="P11" i="64"/>
  <c r="AP11" i="64" s="1"/>
  <c r="O11" i="64"/>
  <c r="AO11" i="64" s="1"/>
  <c r="N11" i="64"/>
  <c r="AN11" i="64" s="1"/>
  <c r="M11" i="64"/>
  <c r="L11" i="64"/>
  <c r="K11" i="64"/>
  <c r="J11" i="64"/>
  <c r="I11" i="64"/>
  <c r="H11" i="64"/>
  <c r="AH11" i="64" s="1"/>
  <c r="AF10" i="64"/>
  <c r="AS10" i="64" s="1"/>
  <c r="AE10" i="64"/>
  <c r="AD10" i="64"/>
  <c r="AC10" i="64"/>
  <c r="AB10" i="64"/>
  <c r="AA10" i="64"/>
  <c r="Z10" i="64"/>
  <c r="Y10" i="64"/>
  <c r="X10" i="64"/>
  <c r="W10" i="64"/>
  <c r="AJ10" i="64" s="1"/>
  <c r="V10" i="64"/>
  <c r="U10" i="64"/>
  <c r="S10" i="64"/>
  <c r="R10" i="64"/>
  <c r="Q10" i="64"/>
  <c r="P10" i="64"/>
  <c r="AP10" i="64" s="1"/>
  <c r="O10" i="64"/>
  <c r="N10" i="64"/>
  <c r="M10" i="64"/>
  <c r="L10" i="64"/>
  <c r="AL10" i="64" s="1"/>
  <c r="K10" i="64"/>
  <c r="J10" i="64"/>
  <c r="I10" i="64"/>
  <c r="AI10" i="64" s="1"/>
  <c r="H10" i="64"/>
  <c r="AH10" i="64" s="1"/>
  <c r="AS6" i="64"/>
  <c r="AR6" i="64"/>
  <c r="AQ6" i="64"/>
  <c r="AP6" i="64"/>
  <c r="AO6" i="64"/>
  <c r="AN6" i="64"/>
  <c r="AM6" i="64"/>
  <c r="AL6" i="64"/>
  <c r="AK6" i="64"/>
  <c r="AJ6" i="64"/>
  <c r="AI6" i="64"/>
  <c r="AH6" i="64"/>
  <c r="AG6" i="64"/>
  <c r="AF6" i="64"/>
  <c r="AE6" i="64"/>
  <c r="AD6" i="64"/>
  <c r="AC6" i="64"/>
  <c r="AB6" i="64"/>
  <c r="AA6" i="64"/>
  <c r="Z6" i="64"/>
  <c r="Y6" i="64"/>
  <c r="X6" i="64"/>
  <c r="W6" i="64"/>
  <c r="V6" i="64"/>
  <c r="U6" i="64"/>
  <c r="T6" i="64"/>
  <c r="S6" i="64"/>
  <c r="R6" i="64"/>
  <c r="Q6" i="64"/>
  <c r="P6" i="64"/>
  <c r="O6" i="64"/>
  <c r="N6" i="64"/>
  <c r="M6" i="64"/>
  <c r="L6" i="64"/>
  <c r="K6" i="64"/>
  <c r="J6" i="64"/>
  <c r="I6" i="64"/>
  <c r="H6" i="64"/>
  <c r="AQ3" i="64"/>
  <c r="V3" i="64"/>
  <c r="AF13" i="63"/>
  <c r="AE13" i="63"/>
  <c r="AD13" i="63"/>
  <c r="AC13" i="63"/>
  <c r="AB13" i="63"/>
  <c r="AA13" i="63"/>
  <c r="Z13" i="63"/>
  <c r="AM13" i="63" s="1"/>
  <c r="Y13" i="63"/>
  <c r="X13" i="63"/>
  <c r="W13" i="63"/>
  <c r="V13" i="63"/>
  <c r="U13" i="63"/>
  <c r="S13" i="63"/>
  <c r="AS13" i="63" s="1"/>
  <c r="R13" i="63"/>
  <c r="Q13" i="63"/>
  <c r="P13" i="63"/>
  <c r="AP13" i="63" s="1"/>
  <c r="O13" i="63"/>
  <c r="N13" i="63"/>
  <c r="M13" i="63"/>
  <c r="L13" i="63"/>
  <c r="AL13" i="63" s="1"/>
  <c r="K13" i="63"/>
  <c r="J13" i="63"/>
  <c r="AJ13" i="63" s="1"/>
  <c r="I13" i="63"/>
  <c r="AI13" i="63" s="1"/>
  <c r="H13" i="63"/>
  <c r="AH13" i="63" s="1"/>
  <c r="AF12" i="63"/>
  <c r="AE12" i="63"/>
  <c r="AD12" i="63"/>
  <c r="AC12" i="63"/>
  <c r="AB12" i="63"/>
  <c r="AA12" i="63"/>
  <c r="Z12" i="63"/>
  <c r="Y12" i="63"/>
  <c r="X12" i="63"/>
  <c r="W12" i="63"/>
  <c r="V12" i="63"/>
  <c r="U12" i="63"/>
  <c r="S12" i="63"/>
  <c r="AS12" i="63" s="1"/>
  <c r="R12" i="63"/>
  <c r="Q12" i="63"/>
  <c r="P12" i="63"/>
  <c r="O12" i="63"/>
  <c r="N12" i="63"/>
  <c r="AN12" i="63" s="1"/>
  <c r="M12" i="63"/>
  <c r="L12" i="63"/>
  <c r="AL12" i="63" s="1"/>
  <c r="K12" i="63"/>
  <c r="J12" i="63"/>
  <c r="I12" i="63"/>
  <c r="H12" i="63"/>
  <c r="AF11" i="63"/>
  <c r="AE11" i="63"/>
  <c r="AD11" i="63"/>
  <c r="AC11" i="63"/>
  <c r="AB11" i="63"/>
  <c r="AO11" i="63" s="1"/>
  <c r="AA11" i="63"/>
  <c r="Z11" i="63"/>
  <c r="Y11" i="63"/>
  <c r="X11" i="63"/>
  <c r="W11" i="63"/>
  <c r="V11" i="63"/>
  <c r="U11" i="63"/>
  <c r="S11" i="63"/>
  <c r="AS11" i="63" s="1"/>
  <c r="R11" i="63"/>
  <c r="Q11" i="63"/>
  <c r="P11" i="63"/>
  <c r="O11" i="63"/>
  <c r="N11" i="63"/>
  <c r="M11" i="63"/>
  <c r="AM11" i="63" s="1"/>
  <c r="L11" i="63"/>
  <c r="AL11" i="63" s="1"/>
  <c r="K11" i="63"/>
  <c r="J11" i="63"/>
  <c r="I11" i="63"/>
  <c r="H11" i="63"/>
  <c r="AF10" i="63"/>
  <c r="AE10" i="63"/>
  <c r="AD10" i="63"/>
  <c r="AQ10" i="63" s="1"/>
  <c r="AC10" i="63"/>
  <c r="AB10" i="63"/>
  <c r="AA10" i="63"/>
  <c r="Z10" i="63"/>
  <c r="Y10" i="63"/>
  <c r="X10" i="63"/>
  <c r="W10" i="63"/>
  <c r="V10" i="63"/>
  <c r="U10" i="63"/>
  <c r="S10" i="63"/>
  <c r="AS10" i="63" s="1"/>
  <c r="R10" i="63"/>
  <c r="Q10" i="63"/>
  <c r="P10" i="63"/>
  <c r="O10" i="63"/>
  <c r="AO10" i="63"/>
  <c r="N10" i="63"/>
  <c r="M10" i="63"/>
  <c r="AM10" i="63" s="1"/>
  <c r="L10" i="63"/>
  <c r="K10" i="63"/>
  <c r="J10" i="63"/>
  <c r="I10" i="63"/>
  <c r="H10" i="63"/>
  <c r="AO9" i="63"/>
  <c r="AS9" i="63"/>
  <c r="AQ9" i="63"/>
  <c r="AK9" i="63"/>
  <c r="AS6" i="63"/>
  <c r="AR6" i="63"/>
  <c r="AQ6" i="63"/>
  <c r="AP6" i="63"/>
  <c r="AO6" i="63"/>
  <c r="AN6" i="63"/>
  <c r="AM6" i="63"/>
  <c r="AL6" i="63"/>
  <c r="AK6" i="63"/>
  <c r="AJ6" i="63"/>
  <c r="AI6" i="63"/>
  <c r="AH6" i="63"/>
  <c r="AG6" i="63"/>
  <c r="AF6" i="63"/>
  <c r="AE6" i="63"/>
  <c r="AD6" i="63"/>
  <c r="AC6" i="63"/>
  <c r="AB6" i="63"/>
  <c r="AA6" i="63"/>
  <c r="Z6" i="63"/>
  <c r="Y6" i="63"/>
  <c r="X6" i="63"/>
  <c r="W6" i="63"/>
  <c r="V6" i="63"/>
  <c r="U6" i="63"/>
  <c r="T6" i="63"/>
  <c r="S6" i="63"/>
  <c r="R6" i="63"/>
  <c r="Q6" i="63"/>
  <c r="P6" i="63"/>
  <c r="O6" i="63"/>
  <c r="N6" i="63"/>
  <c r="M6" i="63"/>
  <c r="L6" i="63"/>
  <c r="K6" i="63"/>
  <c r="J6" i="63"/>
  <c r="I6" i="63"/>
  <c r="H6" i="63"/>
  <c r="AF13" i="62"/>
  <c r="AS13" i="62" s="1"/>
  <c r="AE13" i="62"/>
  <c r="AD13" i="62"/>
  <c r="AC13" i="62"/>
  <c r="AB13" i="62"/>
  <c r="AA13" i="62"/>
  <c r="AN13" i="62" s="1"/>
  <c r="Z13" i="62"/>
  <c r="Y13" i="62"/>
  <c r="X13" i="62"/>
  <c r="W13" i="62"/>
  <c r="V13" i="62"/>
  <c r="U13" i="62"/>
  <c r="S13" i="62"/>
  <c r="R13" i="62"/>
  <c r="AR13" i="62" s="1"/>
  <c r="Q13" i="62"/>
  <c r="AQ13" i="62" s="1"/>
  <c r="P13" i="62"/>
  <c r="O13" i="62"/>
  <c r="AO13" i="62" s="1"/>
  <c r="N13" i="62"/>
  <c r="M13" i="62"/>
  <c r="L13" i="62"/>
  <c r="K13" i="62"/>
  <c r="J13" i="62"/>
  <c r="AJ13" i="62" s="1"/>
  <c r="I13" i="62"/>
  <c r="H13" i="62"/>
  <c r="AF12" i="62"/>
  <c r="AE12" i="62"/>
  <c r="AD12" i="62"/>
  <c r="AC12" i="62"/>
  <c r="AB12" i="62"/>
  <c r="AA12" i="62"/>
  <c r="Z12" i="62"/>
  <c r="Y12" i="62"/>
  <c r="X12" i="62"/>
  <c r="W12" i="62"/>
  <c r="V12" i="62"/>
  <c r="U12" i="62"/>
  <c r="S12" i="62"/>
  <c r="R12" i="62"/>
  <c r="Q12" i="62"/>
  <c r="AQ12" i="62" s="1"/>
  <c r="P12" i="62"/>
  <c r="AP12" i="62" s="1"/>
  <c r="O12" i="62"/>
  <c r="N12" i="62"/>
  <c r="AN12" i="62"/>
  <c r="M12" i="62"/>
  <c r="L12" i="62"/>
  <c r="K12" i="62"/>
  <c r="J12" i="62"/>
  <c r="I12" i="62"/>
  <c r="AI12" i="62" s="1"/>
  <c r="H12" i="62"/>
  <c r="AF11" i="62"/>
  <c r="AE11" i="62"/>
  <c r="AD11" i="62"/>
  <c r="AC11" i="62"/>
  <c r="AB11" i="62"/>
  <c r="AA11" i="62"/>
  <c r="Z11" i="62"/>
  <c r="Y11" i="62"/>
  <c r="X11" i="62"/>
  <c r="W11" i="62"/>
  <c r="V11" i="62"/>
  <c r="U11" i="62"/>
  <c r="S11" i="62"/>
  <c r="R11" i="62"/>
  <c r="Q11" i="62"/>
  <c r="AQ11" i="62" s="1"/>
  <c r="P11" i="62"/>
  <c r="O11" i="62"/>
  <c r="N11" i="62"/>
  <c r="M11" i="62"/>
  <c r="L11" i="62"/>
  <c r="K11" i="62"/>
  <c r="AK11" i="62" s="1"/>
  <c r="J11" i="62"/>
  <c r="I11" i="62"/>
  <c r="AI11" i="62" s="1"/>
  <c r="H11" i="62"/>
  <c r="AF10" i="62"/>
  <c r="AE10" i="62"/>
  <c r="AD10" i="62"/>
  <c r="AC10" i="62"/>
  <c r="AP10" i="62"/>
  <c r="AB10" i="62"/>
  <c r="AO10" i="62" s="1"/>
  <c r="AA10" i="62"/>
  <c r="Z10" i="62"/>
  <c r="Y10" i="62"/>
  <c r="X10" i="62"/>
  <c r="W10" i="62"/>
  <c r="V10" i="62"/>
  <c r="U10" i="62"/>
  <c r="S10" i="62"/>
  <c r="AS10" i="62" s="1"/>
  <c r="R10" i="62"/>
  <c r="Q10" i="62"/>
  <c r="P10" i="62"/>
  <c r="O10" i="62"/>
  <c r="N10" i="62"/>
  <c r="M10" i="62"/>
  <c r="AM10" i="62"/>
  <c r="L10" i="62"/>
  <c r="K10" i="62"/>
  <c r="AK10" i="62" s="1"/>
  <c r="J10" i="62"/>
  <c r="I10" i="62"/>
  <c r="AI10" i="62" s="1"/>
  <c r="H10" i="62"/>
  <c r="AF9" i="62"/>
  <c r="AE9" i="62"/>
  <c r="AD9" i="62"/>
  <c r="AC9" i="62"/>
  <c r="AB9" i="62"/>
  <c r="AA9" i="62"/>
  <c r="Z9" i="62"/>
  <c r="Y9" i="62"/>
  <c r="X9" i="62"/>
  <c r="AK9" i="62" s="1"/>
  <c r="W9" i="62"/>
  <c r="V9" i="62"/>
  <c r="U9" i="62"/>
  <c r="S9" i="62"/>
  <c r="R9" i="62"/>
  <c r="Q9" i="62"/>
  <c r="P9" i="62"/>
  <c r="O9" i="62"/>
  <c r="AO9" i="62"/>
  <c r="N9" i="62"/>
  <c r="M9" i="62"/>
  <c r="AM9" i="62" s="1"/>
  <c r="L9" i="62"/>
  <c r="K9" i="62"/>
  <c r="J9" i="62"/>
  <c r="I9" i="62"/>
  <c r="AI9" i="62" s="1"/>
  <c r="H9" i="62"/>
  <c r="AH9" i="62" s="1"/>
  <c r="AS6" i="62"/>
  <c r="AR6" i="62"/>
  <c r="AQ6" i="62"/>
  <c r="AP6" i="62"/>
  <c r="AO6" i="62"/>
  <c r="AN6" i="62"/>
  <c r="AM6" i="62"/>
  <c r="AL6" i="62"/>
  <c r="AK6" i="62"/>
  <c r="AJ6" i="62"/>
  <c r="AI6" i="62"/>
  <c r="AH6" i="62"/>
  <c r="AG6" i="62"/>
  <c r="AF6" i="62"/>
  <c r="AE6" i="62"/>
  <c r="AD6" i="62"/>
  <c r="AC6" i="62"/>
  <c r="AB6" i="62"/>
  <c r="AA6" i="62"/>
  <c r="Z6" i="62"/>
  <c r="Y6" i="62"/>
  <c r="X6" i="62"/>
  <c r="W6" i="62"/>
  <c r="V6" i="62"/>
  <c r="U6" i="62"/>
  <c r="T6" i="62"/>
  <c r="S6" i="62"/>
  <c r="R6" i="62"/>
  <c r="Q6" i="62"/>
  <c r="P6" i="62"/>
  <c r="O6" i="62"/>
  <c r="N6" i="62"/>
  <c r="M6" i="62"/>
  <c r="L6" i="62"/>
  <c r="K6" i="62"/>
  <c r="J6" i="62"/>
  <c r="I6" i="62"/>
  <c r="H6" i="62"/>
  <c r="AF13" i="61"/>
  <c r="AE13" i="61"/>
  <c r="AD13" i="61"/>
  <c r="AC13" i="61"/>
  <c r="AB13" i="61"/>
  <c r="AA13" i="61"/>
  <c r="Z13" i="61"/>
  <c r="Y13" i="61"/>
  <c r="X13" i="61"/>
  <c r="W13" i="61"/>
  <c r="AJ13" i="61" s="1"/>
  <c r="V13" i="61"/>
  <c r="U13" i="61"/>
  <c r="S13" i="61"/>
  <c r="R13" i="61"/>
  <c r="Q13" i="61"/>
  <c r="P13" i="61"/>
  <c r="AP13" i="61" s="1"/>
  <c r="O13" i="61"/>
  <c r="N13" i="61"/>
  <c r="AN13" i="61" s="1"/>
  <c r="M13" i="61"/>
  <c r="L13" i="61"/>
  <c r="K13" i="61"/>
  <c r="J13" i="61"/>
  <c r="I13" i="61"/>
  <c r="H13" i="61"/>
  <c r="AH13" i="61" s="1"/>
  <c r="AF12" i="61"/>
  <c r="AE12" i="61"/>
  <c r="AD12" i="61"/>
  <c r="AC12" i="61"/>
  <c r="AB12" i="61"/>
  <c r="AO12" i="61" s="1"/>
  <c r="AA12" i="61"/>
  <c r="Z12" i="61"/>
  <c r="Y12" i="61"/>
  <c r="X12" i="61"/>
  <c r="W12" i="61"/>
  <c r="V12" i="61"/>
  <c r="U12" i="61"/>
  <c r="S12" i="61"/>
  <c r="AS12" i="61" s="1"/>
  <c r="R12" i="61"/>
  <c r="Q12" i="61"/>
  <c r="AQ12" i="61"/>
  <c r="P12" i="61"/>
  <c r="O12" i="61"/>
  <c r="N12" i="61"/>
  <c r="M12" i="61"/>
  <c r="L12" i="61"/>
  <c r="K12" i="61"/>
  <c r="J12" i="61"/>
  <c r="AJ12" i="61"/>
  <c r="I12" i="61"/>
  <c r="H12" i="61"/>
  <c r="AF11" i="61"/>
  <c r="AE11" i="61"/>
  <c r="AD11" i="61"/>
  <c r="AC11" i="61"/>
  <c r="AB11" i="61"/>
  <c r="AA11" i="61"/>
  <c r="Z11" i="61"/>
  <c r="Y11" i="61"/>
  <c r="X11" i="61"/>
  <c r="W11" i="61"/>
  <c r="AJ11" i="61" s="1"/>
  <c r="V11" i="61"/>
  <c r="U11" i="61"/>
  <c r="S11" i="61"/>
  <c r="R11" i="61"/>
  <c r="Q11" i="61"/>
  <c r="P11" i="61"/>
  <c r="O11" i="61"/>
  <c r="N11" i="61"/>
  <c r="M11" i="61"/>
  <c r="L11" i="61"/>
  <c r="AL11" i="61"/>
  <c r="K11" i="61"/>
  <c r="AK11" i="61" s="1"/>
  <c r="J11" i="61"/>
  <c r="I11" i="61"/>
  <c r="AI11" i="61" s="1"/>
  <c r="H11" i="61"/>
  <c r="AH11" i="61" s="1"/>
  <c r="AF10" i="61"/>
  <c r="AE10" i="61"/>
  <c r="AD10" i="61"/>
  <c r="AC10" i="61"/>
  <c r="AP10" i="61" s="1"/>
  <c r="AB10" i="61"/>
  <c r="AA10" i="61"/>
  <c r="Z10" i="61"/>
  <c r="Y10" i="61"/>
  <c r="X10" i="61"/>
  <c r="W10" i="61"/>
  <c r="V10" i="61"/>
  <c r="U10" i="61"/>
  <c r="S10" i="61"/>
  <c r="AS10" i="61" s="1"/>
  <c r="R10" i="61"/>
  <c r="Q10" i="61"/>
  <c r="P10" i="61"/>
  <c r="O10" i="61"/>
  <c r="AO10" i="61" s="1"/>
  <c r="N10" i="61"/>
  <c r="M10" i="61"/>
  <c r="AM10" i="61" s="1"/>
  <c r="L10" i="61"/>
  <c r="K10" i="61"/>
  <c r="AK10" i="61" s="1"/>
  <c r="J10" i="61"/>
  <c r="I10" i="61"/>
  <c r="AI10" i="61" s="1"/>
  <c r="H10" i="61"/>
  <c r="AS6" i="61"/>
  <c r="AR6" i="61"/>
  <c r="AQ6" i="61"/>
  <c r="AP6" i="61"/>
  <c r="AO6" i="61"/>
  <c r="AN6" i="61"/>
  <c r="AM6" i="61"/>
  <c r="AL6" i="61"/>
  <c r="AK6" i="61"/>
  <c r="AJ6" i="61"/>
  <c r="AI6" i="61"/>
  <c r="AH6" i="61"/>
  <c r="AG6" i="61"/>
  <c r="AF6" i="61"/>
  <c r="AE6" i="61"/>
  <c r="AD6" i="61"/>
  <c r="AC6" i="61"/>
  <c r="AB6" i="61"/>
  <c r="AA6" i="61"/>
  <c r="Z6" i="61"/>
  <c r="Y6" i="61"/>
  <c r="X6" i="61"/>
  <c r="W6" i="61"/>
  <c r="V6" i="61"/>
  <c r="U6" i="61"/>
  <c r="T6" i="61"/>
  <c r="S6" i="61"/>
  <c r="R6" i="61"/>
  <c r="Q6" i="61"/>
  <c r="P6" i="61"/>
  <c r="O6" i="61"/>
  <c r="N6" i="61"/>
  <c r="M6" i="61"/>
  <c r="L6" i="61"/>
  <c r="K6" i="61"/>
  <c r="J6" i="61"/>
  <c r="I6" i="61"/>
  <c r="H6" i="61"/>
  <c r="AJ2" i="61"/>
  <c r="AC3" i="64"/>
  <c r="AG2" i="63"/>
  <c r="U3" i="63"/>
  <c r="AB2" i="63"/>
  <c r="U2" i="63"/>
  <c r="I2" i="61"/>
  <c r="AK2" i="61"/>
  <c r="V2" i="61"/>
  <c r="AR2" i="61"/>
  <c r="AP2" i="61"/>
  <c r="X2" i="61"/>
  <c r="AQ1" i="65"/>
  <c r="AA1" i="66"/>
  <c r="N1" i="66"/>
  <c r="AI1" i="65"/>
  <c r="H2" i="63"/>
  <c r="X2" i="63"/>
  <c r="AC2" i="63"/>
  <c r="AH2" i="63"/>
  <c r="AN2" i="63"/>
  <c r="I2" i="63"/>
  <c r="N2" i="63"/>
  <c r="Y2" i="63"/>
  <c r="AJ2" i="63"/>
  <c r="AP2" i="62"/>
  <c r="N3" i="62"/>
  <c r="AL1" i="64"/>
  <c r="AR3" i="64"/>
  <c r="AN3" i="64"/>
  <c r="AJ3" i="64"/>
  <c r="AF3" i="64"/>
  <c r="AB3" i="64"/>
  <c r="X3" i="64"/>
  <c r="T3" i="64"/>
  <c r="P3" i="64"/>
  <c r="L3" i="64"/>
  <c r="H3" i="64"/>
  <c r="AO3" i="64"/>
  <c r="AI3" i="64"/>
  <c r="AD3" i="64"/>
  <c r="Y3" i="64"/>
  <c r="S3" i="64"/>
  <c r="N3" i="64"/>
  <c r="I3" i="64"/>
  <c r="AP3" i="64"/>
  <c r="AH3" i="64"/>
  <c r="AA3" i="64"/>
  <c r="U3" i="64"/>
  <c r="M3" i="64"/>
  <c r="AS3" i="64"/>
  <c r="AE3" i="64"/>
  <c r="Q3" i="64"/>
  <c r="AM3" i="64"/>
  <c r="AG3" i="64"/>
  <c r="Z3" i="64"/>
  <c r="R3" i="64"/>
  <c r="K3" i="64"/>
  <c r="AL3" i="64"/>
  <c r="W3" i="64"/>
  <c r="J3" i="64"/>
  <c r="AK3" i="64"/>
  <c r="R2" i="66"/>
  <c r="AO2" i="66"/>
  <c r="Y2" i="66"/>
  <c r="I2" i="66"/>
  <c r="AM2" i="66"/>
  <c r="O2" i="63"/>
  <c r="S2" i="63"/>
  <c r="W2" i="63"/>
  <c r="AA2" i="63"/>
  <c r="AI2" i="63"/>
  <c r="AM2" i="63"/>
  <c r="AM1" i="65"/>
  <c r="AR2" i="66"/>
  <c r="AJ3" i="63"/>
  <c r="M1" i="66"/>
  <c r="AJ1" i="66"/>
  <c r="K3" i="65"/>
  <c r="O2" i="61"/>
  <c r="AE2" i="61"/>
  <c r="AN5" i="66"/>
  <c r="AN9" i="71"/>
  <c r="AI9" i="71"/>
  <c r="AQ9" i="71"/>
  <c r="AR9" i="71"/>
  <c r="AS9" i="71"/>
  <c r="AN9" i="63"/>
  <c r="AJ10" i="63"/>
  <c r="AS11" i="61"/>
  <c r="AJ9" i="63"/>
  <c r="AQ10" i="62"/>
  <c r="AR10" i="63"/>
  <c r="J3" i="67"/>
  <c r="AR13" i="67"/>
  <c r="Q2" i="64"/>
  <c r="AO2" i="64"/>
  <c r="AL11" i="74"/>
  <c r="AO13" i="61"/>
  <c r="AR9" i="63"/>
  <c r="AO13" i="65"/>
  <c r="AP10" i="70"/>
  <c r="AK9" i="69"/>
  <c r="AS9" i="69"/>
  <c r="AL13" i="75"/>
  <c r="AP10" i="69"/>
  <c r="AK12" i="70"/>
  <c r="AQ10" i="72"/>
  <c r="AK12" i="72"/>
  <c r="AJ12" i="73"/>
  <c r="AS10" i="75"/>
  <c r="AL12" i="75"/>
  <c r="AK11" i="76"/>
  <c r="AN10" i="71"/>
  <c r="AN9" i="69"/>
  <c r="AQ11" i="70"/>
  <c r="AM9" i="71"/>
  <c r="AI10" i="71"/>
  <c r="AR10" i="72"/>
  <c r="AN13" i="72"/>
  <c r="AM13" i="74"/>
  <c r="AR55" i="69"/>
  <c r="AS10" i="69"/>
  <c r="AO11" i="69"/>
  <c r="AS12" i="69"/>
  <c r="AK11" i="70"/>
  <c r="AJ13" i="70"/>
  <c r="AI13" i="72"/>
  <c r="AN13" i="73"/>
  <c r="AQ11" i="75"/>
  <c r="AM12" i="75"/>
  <c r="AH13" i="75"/>
  <c r="AQ13" i="75"/>
  <c r="AI9" i="70"/>
  <c r="AJ10" i="70"/>
  <c r="AS10" i="70"/>
  <c r="AQ10" i="71"/>
  <c r="AO13" i="71"/>
  <c r="AJ11" i="74"/>
  <c r="AL12" i="74"/>
  <c r="AH12" i="75"/>
  <c r="AP12" i="75"/>
  <c r="AQ9" i="69"/>
  <c r="AQ9" i="70"/>
  <c r="AH10" i="70"/>
  <c r="AO9" i="71"/>
  <c r="AP12" i="71"/>
  <c r="AP13" i="71"/>
  <c r="AI11" i="72"/>
  <c r="AS11" i="73"/>
  <c r="AH12" i="73"/>
  <c r="AM12" i="76"/>
  <c r="AH56" i="69"/>
  <c r="AQ50" i="69"/>
  <c r="AI43" i="69"/>
  <c r="AN43" i="69"/>
  <c r="AJ36" i="69"/>
  <c r="AR44" i="70"/>
  <c r="AM41" i="70"/>
  <c r="AH53" i="71"/>
  <c r="AP52" i="72"/>
  <c r="AH52" i="72"/>
  <c r="AH41" i="73"/>
  <c r="AP41" i="69"/>
  <c r="AS41" i="72"/>
  <c r="AJ58" i="69"/>
  <c r="AH53" i="69"/>
  <c r="AS42" i="69"/>
  <c r="AN42" i="69"/>
  <c r="AK37" i="69"/>
  <c r="AO37" i="69"/>
  <c r="AP35" i="69"/>
  <c r="AM26" i="69"/>
  <c r="AP21" i="69"/>
  <c r="AL21" i="69"/>
  <c r="AO46" i="70"/>
  <c r="AO37" i="70"/>
  <c r="AN30" i="70"/>
  <c r="AO20" i="70"/>
  <c r="AH20" i="70"/>
  <c r="AR27" i="71"/>
  <c r="AJ17" i="71"/>
  <c r="AK16" i="71"/>
  <c r="AL41" i="72"/>
  <c r="AP40" i="72"/>
  <c r="AS10" i="74"/>
  <c r="AL11" i="76"/>
  <c r="AQ12" i="76"/>
  <c r="AL58" i="69"/>
  <c r="AJ57" i="69"/>
  <c r="AO56" i="69"/>
  <c r="AO55" i="69"/>
  <c r="AI52" i="69"/>
  <c r="AP50" i="69"/>
  <c r="AK43" i="69"/>
  <c r="AM42" i="69"/>
  <c r="AR34" i="69"/>
  <c r="AN34" i="69"/>
  <c r="AQ33" i="69"/>
  <c r="AM30" i="69"/>
  <c r="AH29" i="69"/>
  <c r="AL26" i="69"/>
  <c r="AP26" i="69"/>
  <c r="AR21" i="69"/>
  <c r="AH16" i="69"/>
  <c r="AO55" i="70"/>
  <c r="AP53" i="70"/>
  <c r="AM52" i="70"/>
  <c r="AQ52" i="70"/>
  <c r="AS51" i="70"/>
  <c r="AP35" i="70"/>
  <c r="AL35" i="70"/>
  <c r="AO25" i="70"/>
  <c r="AK58" i="71"/>
  <c r="AN53" i="71"/>
  <c r="AQ53" i="71"/>
  <c r="AQ51" i="71"/>
  <c r="AM51" i="71"/>
  <c r="AI50" i="71"/>
  <c r="AM31" i="71"/>
  <c r="AQ27" i="71"/>
  <c r="AO25" i="73"/>
  <c r="AI10" i="74"/>
  <c r="AI11" i="75"/>
  <c r="AO12" i="75"/>
  <c r="AQ11" i="76"/>
  <c r="AO58" i="69"/>
  <c r="AI57" i="69"/>
  <c r="AP48" i="69"/>
  <c r="AK46" i="69"/>
  <c r="AO46" i="69"/>
  <c r="AM43" i="69"/>
  <c r="AQ43" i="69"/>
  <c r="AM41" i="69"/>
  <c r="AK40" i="69"/>
  <c r="AK36" i="69"/>
  <c r="AN36" i="69"/>
  <c r="AP29" i="69"/>
  <c r="AS16" i="69"/>
  <c r="AH53" i="70"/>
  <c r="AR37" i="70"/>
  <c r="AH24" i="70"/>
  <c r="AL44" i="71"/>
  <c r="AI43" i="71"/>
  <c r="AO36" i="71"/>
  <c r="AQ14" i="71"/>
  <c r="AN58" i="72"/>
  <c r="AJ55" i="72"/>
  <c r="AK54" i="72"/>
  <c r="AJ53" i="72"/>
  <c r="AJ46" i="72"/>
  <c r="AP42" i="72"/>
  <c r="AJ46" i="74"/>
  <c r="AR52" i="69"/>
  <c r="AS48" i="69"/>
  <c r="AN54" i="70"/>
  <c r="AS53" i="70"/>
  <c r="AL46" i="70"/>
  <c r="AP46" i="70"/>
  <c r="AI46" i="70"/>
  <c r="AP44" i="70"/>
  <c r="AH44" i="70"/>
  <c r="AH42" i="70"/>
  <c r="AR30" i="70"/>
  <c r="AQ23" i="70"/>
  <c r="AN19" i="70"/>
  <c r="AO48" i="71"/>
  <c r="AL47" i="71"/>
  <c r="AS41" i="71"/>
  <c r="AI28" i="71"/>
  <c r="AR23" i="71"/>
  <c r="AJ34" i="72"/>
  <c r="AL12" i="76"/>
  <c r="AN58" i="69"/>
  <c r="AS57" i="69"/>
  <c r="AI56" i="69"/>
  <c r="AO42" i="69"/>
  <c r="AK42" i="69"/>
  <c r="AP37" i="69"/>
  <c r="AQ35" i="69"/>
  <c r="AK34" i="69"/>
  <c r="AL29" i="69"/>
  <c r="AR26" i="69"/>
  <c r="AO21" i="69"/>
  <c r="AK20" i="69"/>
  <c r="AI18" i="69"/>
  <c r="AN48" i="70"/>
  <c r="AM43" i="70"/>
  <c r="AP19" i="70"/>
  <c r="AI46" i="71"/>
  <c r="AK30" i="71"/>
  <c r="AJ18" i="71"/>
  <c r="AK17" i="71"/>
  <c r="AO56" i="72"/>
  <c r="AQ45" i="72"/>
  <c r="AP40" i="70"/>
  <c r="AQ39" i="70"/>
  <c r="AN35" i="70"/>
  <c r="AI20" i="70"/>
  <c r="AL19" i="70"/>
  <c r="AI47" i="71"/>
  <c r="AJ46" i="71"/>
  <c r="AP36" i="71"/>
  <c r="AS31" i="71"/>
  <c r="AJ22" i="71"/>
  <c r="AP55" i="72"/>
  <c r="AQ54" i="72"/>
  <c r="AK48" i="72"/>
  <c r="AJ43" i="72"/>
  <c r="AN43" i="72"/>
  <c r="AL31" i="72"/>
  <c r="AQ26" i="72"/>
  <c r="AJ21" i="72"/>
  <c r="AR51" i="73"/>
  <c r="AP41" i="73"/>
  <c r="AL40" i="73"/>
  <c r="AQ24" i="73"/>
  <c r="AQ19" i="73"/>
  <c r="AI19" i="73"/>
  <c r="AN16" i="73"/>
  <c r="AR14" i="73"/>
  <c r="AI57" i="74"/>
  <c r="AM54" i="74"/>
  <c r="AS28" i="74"/>
  <c r="AR24" i="74"/>
  <c r="AJ24" i="74"/>
  <c r="AQ15" i="74"/>
  <c r="AL51" i="75"/>
  <c r="AH38" i="75"/>
  <c r="AL55" i="76"/>
  <c r="AQ42" i="76"/>
  <c r="AK28" i="72"/>
  <c r="AM21" i="73"/>
  <c r="AJ56" i="74"/>
  <c r="AK43" i="74"/>
  <c r="AK55" i="75"/>
  <c r="AM54" i="75"/>
  <c r="AQ41" i="76"/>
  <c r="AK43" i="70"/>
  <c r="AI43" i="70"/>
  <c r="AP38" i="70"/>
  <c r="AH38" i="70"/>
  <c r="AQ37" i="70"/>
  <c r="AK37" i="70"/>
  <c r="AH35" i="70"/>
  <c r="AO22" i="70"/>
  <c r="AS22" i="70"/>
  <c r="AL22" i="70"/>
  <c r="AM21" i="70"/>
  <c r="AJ19" i="70"/>
  <c r="AN17" i="70"/>
  <c r="AO16" i="70"/>
  <c r="AS15" i="70"/>
  <c r="AP53" i="71"/>
  <c r="AJ53" i="71"/>
  <c r="AP46" i="71"/>
  <c r="AS46" i="71"/>
  <c r="AM46" i="71"/>
  <c r="AK42" i="71"/>
  <c r="AI36" i="71"/>
  <c r="AM36" i="71"/>
  <c r="AL35" i="71"/>
  <c r="AP35" i="71"/>
  <c r="AH27" i="71"/>
  <c r="AH21" i="71"/>
  <c r="AM18" i="71"/>
  <c r="AI17" i="71"/>
  <c r="AI58" i="72"/>
  <c r="AM58" i="72"/>
  <c r="AM55" i="72"/>
  <c r="AO51" i="72"/>
  <c r="AO48" i="72"/>
  <c r="AN47" i="72"/>
  <c r="AN46" i="72"/>
  <c r="AL43" i="72"/>
  <c r="AI39" i="72"/>
  <c r="AQ36" i="72"/>
  <c r="AM36" i="72"/>
  <c r="AQ33" i="72"/>
  <c r="AH33" i="72"/>
  <c r="AP21" i="72"/>
  <c r="AS21" i="72"/>
  <c r="AQ55" i="73"/>
  <c r="AI55" i="73"/>
  <c r="AK52" i="73"/>
  <c r="AR50" i="73"/>
  <c r="AI50" i="73"/>
  <c r="AM41" i="73"/>
  <c r="AK40" i="73"/>
  <c r="AM39" i="73"/>
  <c r="AM38" i="73"/>
  <c r="AJ31" i="73"/>
  <c r="AK30" i="73"/>
  <c r="AS29" i="73"/>
  <c r="AL34" i="74"/>
  <c r="AP34" i="74"/>
  <c r="AJ33" i="74"/>
  <c r="AN25" i="74"/>
  <c r="AS58" i="75"/>
  <c r="AP51" i="75"/>
  <c r="AI35" i="75"/>
  <c r="AR34" i="75"/>
  <c r="AJ34" i="75"/>
  <c r="AS33" i="75"/>
  <c r="AP28" i="75"/>
  <c r="AJ25" i="75"/>
  <c r="AQ52" i="76"/>
  <c r="AL52" i="76"/>
  <c r="AM48" i="76"/>
  <c r="AP42" i="76"/>
  <c r="AO21" i="76"/>
  <c r="AS52" i="70"/>
  <c r="AN52" i="70"/>
  <c r="AK50" i="70"/>
  <c r="AI44" i="70"/>
  <c r="AN44" i="70"/>
  <c r="AK41" i="70"/>
  <c r="AP37" i="70"/>
  <c r="AH19" i="70"/>
  <c r="AR46" i="71"/>
  <c r="AL46" i="71"/>
  <c r="AO31" i="71"/>
  <c r="AH31" i="71"/>
  <c r="AK28" i="71"/>
  <c r="AS27" i="71"/>
  <c r="AN22" i="71"/>
  <c r="AQ19" i="71"/>
  <c r="AP18" i="71"/>
  <c r="AN16" i="71"/>
  <c r="AO55" i="72"/>
  <c r="AL55" i="72"/>
  <c r="AM49" i="72"/>
  <c r="AQ46" i="72"/>
  <c r="AM46" i="72"/>
  <c r="AO45" i="72"/>
  <c r="AP43" i="72"/>
  <c r="AQ43" i="72"/>
  <c r="AP41" i="72"/>
  <c r="AS40" i="72"/>
  <c r="AK40" i="72"/>
  <c r="AP38" i="72"/>
  <c r="AS37" i="72"/>
  <c r="AS36" i="72"/>
  <c r="AI26" i="72"/>
  <c r="AH25" i="72"/>
  <c r="AS18" i="72"/>
  <c r="AL57" i="73"/>
  <c r="AK51" i="73"/>
  <c r="AM49" i="73"/>
  <c r="AK48" i="73"/>
  <c r="AL45" i="73"/>
  <c r="AJ45" i="73"/>
  <c r="AK42" i="73"/>
  <c r="AL41" i="73"/>
  <c r="AM36" i="73"/>
  <c r="AQ34" i="73"/>
  <c r="AO24" i="73"/>
  <c r="AP20" i="73"/>
  <c r="AI54" i="74"/>
  <c r="AL52" i="74"/>
  <c r="AN51" i="74"/>
  <c r="AM48" i="74"/>
  <c r="AP37" i="74"/>
  <c r="AO29" i="74"/>
  <c r="AO28" i="74"/>
  <c r="AH28" i="74"/>
  <c r="AS24" i="74"/>
  <c r="AO22" i="74"/>
  <c r="AK41" i="75"/>
  <c r="AL37" i="75"/>
  <c r="AP35" i="75"/>
  <c r="AH35" i="75"/>
  <c r="AQ58" i="76"/>
  <c r="AM22" i="76"/>
  <c r="AN55" i="72"/>
  <c r="AR55" i="72"/>
  <c r="AR51" i="72"/>
  <c r="AR48" i="72"/>
  <c r="AM48" i="72"/>
  <c r="AJ47" i="72"/>
  <c r="AN44" i="72"/>
  <c r="AH44" i="72"/>
  <c r="AM40" i="72"/>
  <c r="AM32" i="72"/>
  <c r="AN31" i="72"/>
  <c r="AJ25" i="72"/>
  <c r="AN25" i="72"/>
  <c r="AL17" i="72"/>
  <c r="AK15" i="72"/>
  <c r="AR58" i="73"/>
  <c r="AM56" i="73"/>
  <c r="AS55" i="73"/>
  <c r="AJ46" i="73"/>
  <c r="AN28" i="73"/>
  <c r="AJ27" i="73"/>
  <c r="AR26" i="73"/>
  <c r="AL20" i="73"/>
  <c r="AH15" i="73"/>
  <c r="AN42" i="74"/>
  <c r="AL26" i="74"/>
  <c r="AP43" i="75"/>
  <c r="AN39" i="75"/>
  <c r="AJ38" i="75"/>
  <c r="AP37" i="75"/>
  <c r="AS32" i="75"/>
  <c r="AI31" i="75"/>
  <c r="AR23" i="75"/>
  <c r="AN14" i="75"/>
  <c r="AI47" i="72"/>
  <c r="AP32" i="72"/>
  <c r="AI27" i="72"/>
  <c r="AN16" i="72"/>
  <c r="AI35" i="73"/>
  <c r="AI30" i="73"/>
  <c r="AJ57" i="74"/>
  <c r="AO56" i="74"/>
  <c r="AK56" i="74"/>
  <c r="AJ45" i="74"/>
  <c r="AM42" i="74"/>
  <c r="AH32" i="74"/>
  <c r="AI54" i="75"/>
  <c r="AJ53" i="75"/>
  <c r="AR48" i="75"/>
  <c r="AQ46" i="75"/>
  <c r="AS38" i="76"/>
  <c r="AO54" i="72"/>
  <c r="AS54" i="72"/>
  <c r="AL54" i="72"/>
  <c r="AL48" i="72"/>
  <c r="AL47" i="72"/>
  <c r="AL46" i="72"/>
  <c r="AP46" i="72"/>
  <c r="AI46" i="72"/>
  <c r="AK45" i="72"/>
  <c r="AO43" i="72"/>
  <c r="AL40" i="72"/>
  <c r="AR39" i="72"/>
  <c r="AL39" i="72"/>
  <c r="AM35" i="72"/>
  <c r="AJ28" i="72"/>
  <c r="AS26" i="72"/>
  <c r="AO16" i="72"/>
  <c r="AH15" i="72"/>
  <c r="AN55" i="73"/>
  <c r="AO52" i="73"/>
  <c r="AN51" i="73"/>
  <c r="AM50" i="73"/>
  <c r="AQ50" i="73"/>
  <c r="AQ16" i="73"/>
  <c r="AK16" i="73"/>
  <c r="AO14" i="73"/>
  <c r="AI14" i="73"/>
  <c r="AJ55" i="74"/>
  <c r="AN55" i="74"/>
  <c r="AI51" i="74"/>
  <c r="AO45" i="74"/>
  <c r="AH44" i="74"/>
  <c r="AJ42" i="74"/>
  <c r="AH15" i="74"/>
  <c r="AJ58" i="75"/>
  <c r="AR54" i="75"/>
  <c r="AP52" i="75"/>
  <c r="AH41" i="75"/>
  <c r="AQ39" i="75"/>
  <c r="AM38" i="75"/>
  <c r="AK36" i="75"/>
  <c r="AI36" i="75"/>
  <c r="AR35" i="75"/>
  <c r="AL23" i="75"/>
  <c r="AI23" i="75"/>
  <c r="AI15" i="75"/>
  <c r="AL21" i="72"/>
  <c r="AO21" i="72"/>
  <c r="AK16" i="72"/>
  <c r="AL15" i="72"/>
  <c r="AS57" i="73"/>
  <c r="AR54" i="73"/>
  <c r="AP51" i="73"/>
  <c r="AS51" i="73"/>
  <c r="AQ45" i="73"/>
  <c r="AR40" i="73"/>
  <c r="AH40" i="73"/>
  <c r="AM40" i="73"/>
  <c r="AS37" i="73"/>
  <c r="AJ37" i="73"/>
  <c r="AN35" i="73"/>
  <c r="AO34" i="73"/>
  <c r="AM31" i="73"/>
  <c r="AR58" i="74"/>
  <c r="AM56" i="74"/>
  <c r="AR49" i="74"/>
  <c r="AP48" i="74"/>
  <c r="AK42" i="74"/>
  <c r="AM41" i="74"/>
  <c r="AP40" i="74"/>
  <c r="AH40" i="74"/>
  <c r="AJ36" i="74"/>
  <c r="AM35" i="74"/>
  <c r="AL25" i="74"/>
  <c r="AJ21" i="74"/>
  <c r="AQ16" i="74"/>
  <c r="AN57" i="75"/>
  <c r="AK53" i="75"/>
  <c r="AQ50" i="75"/>
  <c r="AL48" i="75"/>
  <c r="AP48" i="75"/>
  <c r="AI48" i="75"/>
  <c r="AJ40" i="75"/>
  <c r="AP39" i="75"/>
  <c r="AI38" i="75"/>
  <c r="AN37" i="75"/>
  <c r="AQ37" i="75"/>
  <c r="AP36" i="75"/>
  <c r="AM36" i="75"/>
  <c r="AQ32" i="75"/>
  <c r="AL32" i="75"/>
  <c r="AI29" i="75"/>
  <c r="AH23" i="75"/>
  <c r="AP17" i="75"/>
  <c r="AP15" i="75"/>
  <c r="AQ57" i="76"/>
  <c r="AR56" i="76"/>
  <c r="AN55" i="76"/>
  <c r="AH46" i="63"/>
  <c r="AK17" i="61"/>
  <c r="AR38" i="73"/>
  <c r="AI37" i="73"/>
  <c r="AM37" i="73"/>
  <c r="AL28" i="73"/>
  <c r="AK26" i="73"/>
  <c r="AS23" i="73"/>
  <c r="AM22" i="73"/>
  <c r="AQ21" i="73"/>
  <c r="AL57" i="74"/>
  <c r="AK55" i="74"/>
  <c r="AH55" i="74"/>
  <c r="AH52" i="74"/>
  <c r="AO52" i="74"/>
  <c r="AI52" i="74"/>
  <c r="AQ51" i="74"/>
  <c r="AP47" i="74"/>
  <c r="AH47" i="74"/>
  <c r="AM47" i="74"/>
  <c r="AH42" i="74"/>
  <c r="AO42" i="74"/>
  <c r="AN34" i="74"/>
  <c r="AK33" i="74"/>
  <c r="AI32" i="74"/>
  <c r="AM31" i="74"/>
  <c r="AN30" i="74"/>
  <c r="AP29" i="74"/>
  <c r="AM27" i="74"/>
  <c r="AM23" i="74"/>
  <c r="AI22" i="74"/>
  <c r="AI21" i="74"/>
  <c r="AN19" i="74"/>
  <c r="AR15" i="74"/>
  <c r="AN15" i="74"/>
  <c r="AN54" i="75"/>
  <c r="AQ53" i="75"/>
  <c r="AI53" i="75"/>
  <c r="AS51" i="75"/>
  <c r="AM51" i="75"/>
  <c r="AK48" i="75"/>
  <c r="AO48" i="75"/>
  <c r="AJ44" i="75"/>
  <c r="AJ41" i="75"/>
  <c r="AM35" i="75"/>
  <c r="AQ35" i="75"/>
  <c r="AK32" i="75"/>
  <c r="AO32" i="75"/>
  <c r="AS23" i="75"/>
  <c r="AK23" i="75"/>
  <c r="AK55" i="76"/>
  <c r="AI52" i="76"/>
  <c r="AR33" i="62"/>
  <c r="AQ34" i="62"/>
  <c r="AJ19" i="61"/>
  <c r="AO21" i="75"/>
  <c r="AL19" i="75"/>
  <c r="AO15" i="75"/>
  <c r="AQ50" i="76"/>
  <c r="AM44" i="76"/>
  <c r="AO39" i="76"/>
  <c r="AK39" i="76"/>
  <c r="AR15" i="76"/>
  <c r="AH49" i="76"/>
  <c r="AP46" i="76"/>
  <c r="AO44" i="76"/>
  <c r="AS44" i="76"/>
  <c r="AI38" i="76"/>
  <c r="AN38" i="76"/>
  <c r="AM34" i="76"/>
  <c r="AQ34" i="76"/>
  <c r="AM32" i="76"/>
  <c r="AK24" i="76"/>
  <c r="AH24" i="76"/>
  <c r="AH22" i="76"/>
  <c r="AK21" i="76"/>
  <c r="AQ20" i="76"/>
  <c r="AO19" i="76"/>
  <c r="AP18" i="76"/>
  <c r="AQ15" i="76"/>
  <c r="AR41" i="64"/>
  <c r="AN29" i="64"/>
  <c r="AK57" i="65"/>
  <c r="AP57" i="66"/>
  <c r="AK34" i="66"/>
  <c r="AK52" i="67"/>
  <c r="AN53" i="67"/>
  <c r="AM44" i="67"/>
  <c r="AI40" i="67"/>
  <c r="AO43" i="64"/>
  <c r="AS16" i="64"/>
  <c r="AK16" i="64"/>
  <c r="AI30" i="67"/>
  <c r="AI22" i="67"/>
  <c r="AJ43" i="76"/>
  <c r="AO38" i="76"/>
  <c r="AR34" i="76"/>
  <c r="AN34" i="76"/>
  <c r="AO24" i="76"/>
  <c r="AM19" i="76"/>
  <c r="AN49" i="67"/>
  <c r="AS48" i="76"/>
  <c r="AK48" i="76"/>
  <c r="AP43" i="76"/>
  <c r="AS41" i="76"/>
  <c r="AQ39" i="76"/>
  <c r="AL35" i="76"/>
  <c r="AN24" i="76"/>
  <c r="AQ21" i="76"/>
  <c r="AH20" i="76"/>
  <c r="AS14" i="76"/>
  <c r="AP55" i="64"/>
  <c r="AS44" i="64"/>
  <c r="AR18" i="64"/>
  <c r="AL38" i="65"/>
  <c r="AO37" i="65"/>
  <c r="AS42" i="66"/>
  <c r="AJ27" i="66"/>
  <c r="AJ51" i="67"/>
  <c r="AK46" i="67"/>
  <c r="AL37" i="67"/>
  <c r="AR31" i="67"/>
  <c r="AK15" i="75"/>
  <c r="AS52" i="76"/>
  <c r="AJ38" i="76"/>
  <c r="AO37" i="76"/>
  <c r="AR37" i="76"/>
  <c r="AS32" i="76"/>
  <c r="AM31" i="76"/>
  <c r="AR31" i="76"/>
  <c r="AL30" i="76"/>
  <c r="AI25" i="76"/>
  <c r="AS23" i="76"/>
  <c r="AO23" i="76"/>
  <c r="AQ22" i="76"/>
  <c r="AP23" i="63"/>
  <c r="AO16" i="63"/>
  <c r="AN22" i="65"/>
  <c r="AH32" i="66"/>
  <c r="AM39" i="67"/>
  <c r="AK34" i="67"/>
  <c r="Q2" i="83"/>
  <c r="N2" i="83"/>
  <c r="H2" i="83"/>
  <c r="R2" i="83"/>
  <c r="I2" i="83"/>
  <c r="F7" i="84"/>
  <c r="Z5" i="67"/>
  <c r="Y5" i="67"/>
  <c r="AF5" i="67"/>
  <c r="AH5" i="67"/>
  <c r="Q5" i="67"/>
  <c r="AL5" i="62"/>
  <c r="H5" i="67"/>
  <c r="R5" i="67"/>
  <c r="X5" i="67"/>
  <c r="K5" i="67"/>
  <c r="AJ5" i="67"/>
  <c r="N5" i="67"/>
  <c r="L5" i="67"/>
  <c r="AS5" i="67"/>
  <c r="H5" i="62"/>
  <c r="J5" i="67"/>
  <c r="AE5" i="67"/>
  <c r="T5" i="67"/>
  <c r="V5" i="67"/>
  <c r="AL5" i="63"/>
  <c r="W5" i="67"/>
  <c r="AD5" i="67"/>
  <c r="AP5" i="67"/>
  <c r="AR5" i="67"/>
  <c r="AQ5" i="67"/>
  <c r="AB5" i="67"/>
  <c r="AL5" i="67"/>
  <c r="J1" i="66"/>
  <c r="AM1" i="62"/>
  <c r="AJ1" i="64"/>
  <c r="AO1" i="64"/>
  <c r="AR49" i="71"/>
  <c r="AH29" i="71"/>
  <c r="AM14" i="71"/>
  <c r="AJ9" i="71"/>
  <c r="AP55" i="71"/>
  <c r="AL55" i="71"/>
  <c r="AM54" i="71"/>
  <c r="AP52" i="71"/>
  <c r="AI49" i="71"/>
  <c r="AS45" i="71"/>
  <c r="AP44" i="71"/>
  <c r="AS39" i="71"/>
  <c r="AO38" i="71"/>
  <c r="AO29" i="71"/>
  <c r="AM19" i="71"/>
  <c r="AQ18" i="71"/>
  <c r="AL9" i="71"/>
  <c r="AP9" i="71"/>
  <c r="AK13" i="71"/>
  <c r="AR47" i="71"/>
  <c r="AN47" i="71"/>
  <c r="AJ47" i="71"/>
  <c r="AP42" i="71"/>
  <c r="AM42" i="71"/>
  <c r="AI40" i="71"/>
  <c r="AQ35" i="71"/>
  <c r="AM35" i="71"/>
  <c r="AS34" i="71"/>
  <c r="AO34" i="71"/>
  <c r="AQ32" i="71"/>
  <c r="AR30" i="71"/>
  <c r="AR26" i="71"/>
  <c r="AN26" i="71"/>
  <c r="AJ26" i="71"/>
  <c r="AS25" i="71"/>
  <c r="AK25" i="71"/>
  <c r="AI24" i="71"/>
  <c r="AM21" i="71"/>
  <c r="AO20" i="71"/>
  <c r="AO17" i="71"/>
  <c r="AL16" i="71"/>
  <c r="AH16" i="71"/>
  <c r="AL11" i="71"/>
  <c r="AL37" i="71"/>
  <c r="AL29" i="71"/>
  <c r="AR18" i="71"/>
  <c r="AK15" i="71"/>
  <c r="AI14" i="71"/>
  <c r="AO58" i="71"/>
  <c r="AH55" i="71"/>
  <c r="AQ54" i="71"/>
  <c r="AL52" i="71"/>
  <c r="AM49" i="71"/>
  <c r="AK45" i="71"/>
  <c r="AH44" i="71"/>
  <c r="AK37" i="71"/>
  <c r="AK29" i="71"/>
  <c r="AI18" i="71"/>
  <c r="AM10" i="71"/>
  <c r="AN12" i="71"/>
  <c r="AN58" i="71"/>
  <c r="AO57" i="71"/>
  <c r="AP54" i="71"/>
  <c r="AH54" i="71"/>
  <c r="AS52" i="71"/>
  <c r="AP51" i="71"/>
  <c r="AR40" i="71"/>
  <c r="AR38" i="71"/>
  <c r="AN38" i="71"/>
  <c r="AR32" i="71"/>
  <c r="AN32" i="71"/>
  <c r="AL25" i="71"/>
  <c r="AH25" i="71"/>
  <c r="AR24" i="71"/>
  <c r="AN24" i="71"/>
  <c r="AP20" i="71"/>
  <c r="AI13" i="71"/>
  <c r="AM13" i="71"/>
  <c r="AQ13" i="71"/>
  <c r="AJ51" i="71"/>
  <c r="AR51" i="71"/>
  <c r="AL51" i="71"/>
  <c r="AH51" i="71"/>
  <c r="AJ48" i="71"/>
  <c r="AQ47" i="71"/>
  <c r="AJ44" i="71"/>
  <c r="AS42" i="71"/>
  <c r="AI42" i="71"/>
  <c r="AQ42" i="71"/>
  <c r="AO42" i="71"/>
  <c r="AL42" i="71"/>
  <c r="AH42" i="71"/>
  <c r="AL36" i="71"/>
  <c r="AH36" i="71"/>
  <c r="AH32" i="71"/>
  <c r="AR31" i="71"/>
  <c r="AN31" i="71"/>
  <c r="AI31" i="71"/>
  <c r="AQ31" i="71"/>
  <c r="AK31" i="71"/>
  <c r="AQ30" i="71"/>
  <c r="AM30" i="71"/>
  <c r="AH30" i="71"/>
  <c r="AP30" i="71"/>
  <c r="AJ29" i="71"/>
  <c r="AP27" i="71"/>
  <c r="AS21" i="71"/>
  <c r="AR17" i="71"/>
  <c r="AN17" i="71"/>
  <c r="AM17" i="71"/>
  <c r="AL14" i="71"/>
  <c r="AI12" i="71"/>
  <c r="AM12" i="71"/>
  <c r="AQ12" i="71"/>
  <c r="AI52" i="71"/>
  <c r="AL50" i="71"/>
  <c r="AS47" i="71"/>
  <c r="AK43" i="71"/>
  <c r="AO43" i="71"/>
  <c r="AR42" i="71"/>
  <c r="AS40" i="71"/>
  <c r="AO40" i="71"/>
  <c r="AK40" i="71"/>
  <c r="AS38" i="71"/>
  <c r="AJ36" i="71"/>
  <c r="AR36" i="71"/>
  <c r="AN36" i="71"/>
  <c r="AK36" i="71"/>
  <c r="AK35" i="71"/>
  <c r="AP31" i="71"/>
  <c r="AS30" i="71"/>
  <c r="AQ29" i="71"/>
  <c r="AM27" i="71"/>
  <c r="AI27" i="71"/>
  <c r="AK27" i="71"/>
  <c r="AK23" i="71"/>
  <c r="AS23" i="71"/>
  <c r="AO23" i="71"/>
  <c r="AM23" i="71"/>
  <c r="AI23" i="71"/>
  <c r="AM22" i="71"/>
  <c r="AI22" i="71"/>
  <c r="AQ22" i="71"/>
  <c r="AR19" i="71"/>
  <c r="AQ15" i="71"/>
  <c r="AS14" i="71"/>
  <c r="AK14" i="71"/>
  <c r="AI55" i="70"/>
  <c r="AR54" i="70"/>
  <c r="AS50" i="70"/>
  <c r="AP49" i="70"/>
  <c r="AK38" i="70"/>
  <c r="AK29" i="70"/>
  <c r="AH9" i="70"/>
  <c r="AP9" i="70"/>
  <c r="AJ12" i="70"/>
  <c r="AQ56" i="70"/>
  <c r="AM56" i="70"/>
  <c r="AL55" i="70"/>
  <c r="AO51" i="70"/>
  <c r="AK51" i="70"/>
  <c r="AR50" i="70"/>
  <c r="AN50" i="70"/>
  <c r="AJ50" i="70"/>
  <c r="AP47" i="70"/>
  <c r="AS45" i="70"/>
  <c r="AI39" i="70"/>
  <c r="AK34" i="70"/>
  <c r="AQ32" i="70"/>
  <c r="AL31" i="70"/>
  <c r="AN29" i="70"/>
  <c r="AH28" i="70"/>
  <c r="AL25" i="70"/>
  <c r="AR23" i="70"/>
  <c r="AR15" i="70"/>
  <c r="AN58" i="70"/>
  <c r="AJ58" i="70"/>
  <c r="AQ48" i="70"/>
  <c r="AM48" i="70"/>
  <c r="AP42" i="70"/>
  <c r="AL42" i="70"/>
  <c r="AJ36" i="70"/>
  <c r="AQ27" i="70"/>
  <c r="AP24" i="70"/>
  <c r="AL24" i="70"/>
  <c r="AL13" i="70"/>
  <c r="AO50" i="70"/>
  <c r="AK35" i="70"/>
  <c r="AS29" i="70"/>
  <c r="AN10" i="70"/>
  <c r="AM11" i="70"/>
  <c r="AN12" i="70"/>
  <c r="AS58" i="70"/>
  <c r="AO58" i="70"/>
  <c r="AK58" i="70"/>
  <c r="AQ57" i="70"/>
  <c r="AH56" i="70"/>
  <c r="AK47" i="70"/>
  <c r="AH46" i="70"/>
  <c r="AM44" i="70"/>
  <c r="AJ34" i="70"/>
  <c r="AJ33" i="70"/>
  <c r="AR27" i="70"/>
  <c r="AN27" i="70"/>
  <c r="AQ24" i="70"/>
  <c r="AR57" i="70"/>
  <c r="AM57" i="70"/>
  <c r="AO57" i="70"/>
  <c r="AK57" i="70"/>
  <c r="AO54" i="70"/>
  <c r="AO53" i="70"/>
  <c r="AK53" i="70"/>
  <c r="AI52" i="70"/>
  <c r="AM51" i="70"/>
  <c r="AM49" i="70"/>
  <c r="AI49" i="70"/>
  <c r="AN46" i="70"/>
  <c r="AL43" i="70"/>
  <c r="AH43" i="70"/>
  <c r="AS41" i="70"/>
  <c r="AO41" i="70"/>
  <c r="AJ41" i="70"/>
  <c r="AR41" i="70"/>
  <c r="AN41" i="70"/>
  <c r="AL41" i="70"/>
  <c r="AH41" i="70"/>
  <c r="AK40" i="70"/>
  <c r="AS40" i="70"/>
  <c r="AS39" i="70"/>
  <c r="AN39" i="70"/>
  <c r="AK39" i="70"/>
  <c r="AS37" i="70"/>
  <c r="AL37" i="70"/>
  <c r="AH37" i="70"/>
  <c r="AM35" i="70"/>
  <c r="AQ35" i="70"/>
  <c r="AQ31" i="70"/>
  <c r="AM30" i="70"/>
  <c r="AI30" i="70"/>
  <c r="AQ30" i="70"/>
  <c r="AK30" i="70"/>
  <c r="AL29" i="70"/>
  <c r="AH29" i="70"/>
  <c r="AJ26" i="70"/>
  <c r="AP22" i="70"/>
  <c r="AM22" i="70"/>
  <c r="AI22" i="70"/>
  <c r="AM20" i="70"/>
  <c r="AP20" i="70"/>
  <c r="AL20" i="70"/>
  <c r="AS19" i="70"/>
  <c r="AH16" i="70"/>
  <c r="AN57" i="70"/>
  <c r="AJ57" i="70"/>
  <c r="AH57" i="70"/>
  <c r="AM53" i="70"/>
  <c r="AI53" i="70"/>
  <c r="AJ52" i="70"/>
  <c r="AI41" i="70"/>
  <c r="AM40" i="70"/>
  <c r="AH40" i="70"/>
  <c r="AL39" i="70"/>
  <c r="AH39" i="70"/>
  <c r="AR38" i="70"/>
  <c r="AS35" i="70"/>
  <c r="AN31" i="70"/>
  <c r="AJ30" i="70"/>
  <c r="AL30" i="70"/>
  <c r="AH30" i="70"/>
  <c r="AR22" i="70"/>
  <c r="AJ22" i="70"/>
  <c r="AK21" i="70"/>
  <c r="AR19" i="70"/>
  <c r="AS18" i="70"/>
  <c r="V5" i="62"/>
  <c r="O5" i="62"/>
  <c r="I5" i="62"/>
  <c r="X5" i="62"/>
  <c r="Q5" i="62"/>
  <c r="AE5" i="62"/>
  <c r="L5" i="62"/>
  <c r="E7" i="84"/>
  <c r="X1" i="64"/>
  <c r="AR1" i="61"/>
  <c r="O1" i="66"/>
  <c r="AC1" i="66"/>
  <c r="AM1" i="64"/>
  <c r="AS1" i="64"/>
  <c r="AP1" i="66"/>
  <c r="K1" i="64"/>
  <c r="M1" i="61"/>
  <c r="T1" i="66"/>
  <c r="AS1" i="66"/>
  <c r="L1" i="64"/>
  <c r="V1" i="64"/>
  <c r="S1" i="67"/>
  <c r="S1" i="66"/>
  <c r="U1" i="64"/>
  <c r="AI54" i="69"/>
  <c r="AS20" i="69"/>
  <c r="AQ18" i="69"/>
  <c r="AR17" i="69"/>
  <c r="AJ17" i="69"/>
  <c r="AJ14" i="69"/>
  <c r="AL51" i="69"/>
  <c r="AH50" i="69"/>
  <c r="AL47" i="69"/>
  <c r="AM31" i="69"/>
  <c r="AQ30" i="69"/>
  <c r="AJ28" i="69"/>
  <c r="AM12" i="69"/>
  <c r="AJ56" i="69"/>
  <c r="AP44" i="69"/>
  <c r="AL44" i="69"/>
  <c r="AM39" i="69"/>
  <c r="AI38" i="69"/>
  <c r="AQ54" i="69"/>
  <c r="AO20" i="69"/>
  <c r="AM18" i="69"/>
  <c r="AN17" i="69"/>
  <c r="AH13" i="69"/>
  <c r="AP51" i="69"/>
  <c r="AH51" i="69"/>
  <c r="AP47" i="69"/>
  <c r="AH47" i="69"/>
  <c r="AM33" i="69"/>
  <c r="AQ31" i="69"/>
  <c r="AI30" i="69"/>
  <c r="AO27" i="69"/>
  <c r="AJ11" i="69"/>
  <c r="AN11" i="69"/>
  <c r="AR11" i="69"/>
  <c r="AK45" i="69"/>
  <c r="AR25" i="69"/>
  <c r="AJ25" i="69"/>
  <c r="AR24" i="69"/>
  <c r="AO23" i="69"/>
  <c r="AL22" i="69"/>
  <c r="AH22" i="69"/>
  <c r="AP58" i="69"/>
  <c r="AJ54" i="69"/>
  <c r="AL52" i="69"/>
  <c r="AH52" i="69"/>
  <c r="AK51" i="69"/>
  <c r="AK50" i="69"/>
  <c r="AM48" i="69"/>
  <c r="AI48" i="69"/>
  <c r="AS46" i="69"/>
  <c r="AR45" i="69"/>
  <c r="AN45" i="69"/>
  <c r="AS44" i="69"/>
  <c r="AO36" i="69"/>
  <c r="AH36" i="69"/>
  <c r="AJ33" i="69"/>
  <c r="AK28" i="69"/>
  <c r="AH27" i="69"/>
  <c r="AN26" i="69"/>
  <c r="AS21" i="69"/>
  <c r="AH20" i="69"/>
  <c r="AH19" i="69"/>
  <c r="AN18" i="69"/>
  <c r="AK17" i="69"/>
  <c r="AN16" i="69"/>
  <c r="AQ14" i="69"/>
  <c r="AM14" i="69"/>
  <c r="AJ53" i="69"/>
  <c r="AQ40" i="69"/>
  <c r="AN40" i="69"/>
  <c r="AL38" i="69"/>
  <c r="AH38" i="69"/>
  <c r="AO35" i="69"/>
  <c r="AN32" i="69"/>
  <c r="AL31" i="69"/>
  <c r="AH31" i="69"/>
  <c r="AP30" i="69"/>
  <c r="AM29" i="69"/>
  <c r="AS24" i="69"/>
  <c r="AP23" i="69"/>
  <c r="AL23" i="69"/>
  <c r="AM22" i="69"/>
  <c r="AI22" i="69"/>
  <c r="AK21" i="69"/>
  <c r="AQ54" i="76"/>
  <c r="AS51" i="76"/>
  <c r="AK51" i="76"/>
  <c r="AI50" i="76"/>
  <c r="AL49" i="76"/>
  <c r="AR40" i="76"/>
  <c r="AJ40" i="76"/>
  <c r="AP36" i="76"/>
  <c r="AS47" i="76"/>
  <c r="AK47" i="76"/>
  <c r="AQ46" i="76"/>
  <c r="AM46" i="76"/>
  <c r="AI46" i="76"/>
  <c r="AP45" i="76"/>
  <c r="AL45" i="76"/>
  <c r="AH45" i="76"/>
  <c r="AI54" i="76"/>
  <c r="AO51" i="76"/>
  <c r="AP49" i="76"/>
  <c r="AN41" i="76"/>
  <c r="AJ41" i="76"/>
  <c r="AH36" i="76"/>
  <c r="AO33" i="76"/>
  <c r="AH54" i="76"/>
  <c r="AM39" i="76"/>
  <c r="AK37" i="76"/>
  <c r="AO36" i="76"/>
  <c r="AS35" i="76"/>
  <c r="AQ26" i="76"/>
  <c r="AJ23" i="76"/>
  <c r="AL16" i="76"/>
  <c r="AS58" i="76"/>
  <c r="AO58" i="76"/>
  <c r="AS57" i="76"/>
  <c r="AO57" i="76"/>
  <c r="AK57" i="76"/>
  <c r="AQ56" i="76"/>
  <c r="AJ56" i="76"/>
  <c r="AP55" i="76"/>
  <c r="AR53" i="76"/>
  <c r="AR48" i="76"/>
  <c r="AH48" i="76"/>
  <c r="AO42" i="76"/>
  <c r="AP32" i="76"/>
  <c r="AH32" i="76"/>
  <c r="AS29" i="76"/>
  <c r="AH27" i="76"/>
  <c r="AP24" i="76"/>
  <c r="AK20" i="76"/>
  <c r="AP17" i="76"/>
  <c r="AL17" i="76"/>
  <c r="AS16" i="76"/>
  <c r="AL15" i="76"/>
  <c r="AH15" i="76"/>
  <c r="AK14" i="76"/>
  <c r="AL36" i="76"/>
  <c r="AK33" i="76"/>
  <c r="AR26" i="76"/>
  <c r="AM18" i="76"/>
  <c r="AP54" i="76"/>
  <c r="AR47" i="76"/>
  <c r="AH46" i="76"/>
  <c r="AK45" i="76"/>
  <c r="AI39" i="76"/>
  <c r="AK36" i="76"/>
  <c r="AM27" i="76"/>
  <c r="AP16" i="76"/>
  <c r="AL14" i="76"/>
  <c r="AR58" i="76"/>
  <c r="AN58" i="76"/>
  <c r="AR57" i="76"/>
  <c r="AN57" i="76"/>
  <c r="AQ53" i="76"/>
  <c r="AM53" i="76"/>
  <c r="AP51" i="76"/>
  <c r="AR50" i="76"/>
  <c r="AN50" i="76"/>
  <c r="AM49" i="76"/>
  <c r="AK41" i="76"/>
  <c r="AS40" i="76"/>
  <c r="AO40" i="76"/>
  <c r="AH33" i="76"/>
  <c r="AR29" i="76"/>
  <c r="AN29" i="76"/>
  <c r="AP25" i="76"/>
  <c r="AN22" i="76"/>
  <c r="AS17" i="76"/>
  <c r="AO17" i="76"/>
  <c r="AJ56" i="75"/>
  <c r="AM39" i="75"/>
  <c r="AK37" i="75"/>
  <c r="AH15" i="75"/>
  <c r="AM14" i="75"/>
  <c r="AQ58" i="75"/>
  <c r="AI58" i="75"/>
  <c r="AS57" i="75"/>
  <c r="AL46" i="75"/>
  <c r="AL45" i="75"/>
  <c r="AN13" i="75"/>
  <c r="AP50" i="75"/>
  <c r="AN56" i="75"/>
  <c r="AQ14" i="75"/>
  <c r="AM58" i="75"/>
  <c r="AO57" i="75"/>
  <c r="AP46" i="75"/>
  <c r="AP45" i="75"/>
  <c r="AH45" i="75"/>
  <c r="AS21" i="75"/>
  <c r="AP58" i="75"/>
  <c r="AH58" i="75"/>
  <c r="AO46" i="75"/>
  <c r="AL43" i="75"/>
  <c r="AL14" i="75"/>
  <c r="AS53" i="75"/>
  <c r="AS52" i="75"/>
  <c r="AO52" i="75"/>
  <c r="AI51" i="75"/>
  <c r="AQ47" i="75"/>
  <c r="AM47" i="75"/>
  <c r="AR44" i="75"/>
  <c r="AS43" i="75"/>
  <c r="AQ40" i="75"/>
  <c r="AH39" i="75"/>
  <c r="AI34" i="75"/>
  <c r="AL28" i="75"/>
  <c r="AH28" i="75"/>
  <c r="AP26" i="75"/>
  <c r="AP25" i="75"/>
  <c r="AL25" i="75"/>
  <c r="AH25" i="75"/>
  <c r="AP22" i="75"/>
  <c r="AL22" i="75"/>
  <c r="AH20" i="75"/>
  <c r="AR19" i="75"/>
  <c r="AN19" i="75"/>
  <c r="AH18" i="75"/>
  <c r="AS16" i="75"/>
  <c r="AO16" i="75"/>
  <c r="AL58" i="75"/>
  <c r="AR57" i="75"/>
  <c r="AH55" i="75"/>
  <c r="AH52" i="75"/>
  <c r="AS46" i="75"/>
  <c r="AH43" i="75"/>
  <c r="AM22" i="75"/>
  <c r="AK19" i="75"/>
  <c r="AP14" i="75"/>
  <c r="AH14" i="75"/>
  <c r="AS56" i="75"/>
  <c r="AK51" i="75"/>
  <c r="AJ50" i="75"/>
  <c r="AP49" i="75"/>
  <c r="AL49" i="75"/>
  <c r="AP47" i="75"/>
  <c r="AH47" i="75"/>
  <c r="AM45" i="75"/>
  <c r="AI44" i="75"/>
  <c r="AK39" i="75"/>
  <c r="AR38" i="75"/>
  <c r="AN38" i="75"/>
  <c r="AS34" i="75"/>
  <c r="AK29" i="75"/>
  <c r="AS28" i="75"/>
  <c r="AO28" i="75"/>
  <c r="AK28" i="75"/>
  <c r="AR27" i="75"/>
  <c r="AJ27" i="75"/>
  <c r="AS26" i="75"/>
  <c r="AS25" i="75"/>
  <c r="AQ24" i="75"/>
  <c r="AP21" i="75"/>
  <c r="AL21" i="75"/>
  <c r="AK20" i="75"/>
  <c r="AO17" i="75"/>
  <c r="AK17" i="75"/>
  <c r="AO10" i="74"/>
  <c r="AO58" i="74"/>
  <c r="AP44" i="74"/>
  <c r="AI41" i="74"/>
  <c r="AQ31" i="74"/>
  <c r="AR30" i="74"/>
  <c r="AN23" i="74"/>
  <c r="AL53" i="74"/>
  <c r="AH48" i="74"/>
  <c r="AL31" i="74"/>
  <c r="AI30" i="74"/>
  <c r="AL29" i="74"/>
  <c r="AQ27" i="74"/>
  <c r="AK20" i="74"/>
  <c r="AR19" i="74"/>
  <c r="AI18" i="74"/>
  <c r="AP16" i="74"/>
  <c r="AS53" i="74"/>
  <c r="AO53" i="74"/>
  <c r="AR50" i="74"/>
  <c r="AQ47" i="74"/>
  <c r="AR39" i="74"/>
  <c r="AN39" i="74"/>
  <c r="AP38" i="74"/>
  <c r="AM37" i="74"/>
  <c r="AS29" i="74"/>
  <c r="AK29" i="74"/>
  <c r="AL27" i="74"/>
  <c r="AH27" i="74"/>
  <c r="AO25" i="74"/>
  <c r="AK25" i="74"/>
  <c r="AH25" i="74"/>
  <c r="AP21" i="74"/>
  <c r="AQ19" i="74"/>
  <c r="AR14" i="74"/>
  <c r="AS58" i="74"/>
  <c r="AO57" i="74"/>
  <c r="AQ54" i="74"/>
  <c r="AK54" i="74"/>
  <c r="AS45" i="74"/>
  <c r="AL44" i="74"/>
  <c r="AQ41" i="74"/>
  <c r="AR23" i="74"/>
  <c r="AN58" i="74"/>
  <c r="AP53" i="74"/>
  <c r="AH53" i="74"/>
  <c r="AJ49" i="74"/>
  <c r="AL48" i="74"/>
  <c r="AR46" i="74"/>
  <c r="AH31" i="74"/>
  <c r="AM30" i="74"/>
  <c r="AH29" i="74"/>
  <c r="AK26" i="74"/>
  <c r="AJ17" i="74"/>
  <c r="AL16" i="74"/>
  <c r="AS55" i="74"/>
  <c r="AJ51" i="74"/>
  <c r="AI40" i="74"/>
  <c r="AM39" i="74"/>
  <c r="AO37" i="74"/>
  <c r="AQ34" i="74"/>
  <c r="AO24" i="74"/>
  <c r="AK24" i="74"/>
  <c r="P1" i="66"/>
  <c r="I1" i="66"/>
  <c r="AO1" i="66"/>
  <c r="Q1" i="64"/>
  <c r="T1" i="64"/>
  <c r="AC1" i="64"/>
  <c r="Z1" i="64"/>
  <c r="V1" i="66"/>
  <c r="AD1" i="66"/>
  <c r="W1" i="66"/>
  <c r="AF1" i="66"/>
  <c r="Y1" i="66"/>
  <c r="R1" i="66"/>
  <c r="I1" i="64"/>
  <c r="P1" i="64"/>
  <c r="H1" i="64"/>
  <c r="J1" i="64"/>
  <c r="AP1" i="64"/>
  <c r="AQ1" i="64"/>
  <c r="AQ1" i="66"/>
  <c r="O1" i="64"/>
  <c r="AD5" i="61"/>
  <c r="Y5" i="61"/>
  <c r="AB5" i="61"/>
  <c r="V5" i="61"/>
  <c r="AC5" i="61"/>
  <c r="AF5" i="61"/>
  <c r="AK5" i="61"/>
  <c r="V5" i="64"/>
  <c r="AG5" i="64"/>
  <c r="AG5" i="61"/>
  <c r="Y5" i="63"/>
  <c r="AS5" i="63"/>
  <c r="AE5" i="63"/>
  <c r="Z5" i="63"/>
  <c r="T5" i="63"/>
  <c r="R5" i="63"/>
  <c r="AG5" i="65"/>
  <c r="AN5" i="61"/>
  <c r="S5" i="61"/>
  <c r="P5" i="64"/>
  <c r="AR5" i="62"/>
  <c r="AG5" i="62"/>
  <c r="AS5" i="62"/>
  <c r="U5" i="62"/>
  <c r="P5" i="62"/>
  <c r="T5" i="62"/>
  <c r="J5" i="62"/>
  <c r="Z5" i="62"/>
  <c r="AP5" i="62"/>
  <c r="S5" i="62"/>
  <c r="AI5" i="62"/>
  <c r="AN5" i="62"/>
  <c r="AO5" i="62"/>
  <c r="R5" i="62"/>
  <c r="AA5" i="62"/>
  <c r="AC5" i="62"/>
  <c r="AF5" i="62"/>
  <c r="Y5" i="62"/>
  <c r="AB5" i="62"/>
  <c r="N5" i="62"/>
  <c r="AD5" i="62"/>
  <c r="W5" i="62"/>
  <c r="AM5" i="62"/>
  <c r="M5" i="62"/>
  <c r="AK5" i="62"/>
  <c r="AJ5" i="62"/>
  <c r="AH5" i="62"/>
  <c r="K5" i="62"/>
  <c r="Y5" i="66"/>
  <c r="S5" i="66"/>
  <c r="Z5" i="66"/>
  <c r="AS58" i="73"/>
  <c r="AP25" i="73"/>
  <c r="AL17" i="73"/>
  <c r="AI53" i="73"/>
  <c r="AR44" i="73"/>
  <c r="AO43" i="73"/>
  <c r="AN36" i="73"/>
  <c r="AO30" i="73"/>
  <c r="AL24" i="73"/>
  <c r="AQ54" i="73"/>
  <c r="AM54" i="73"/>
  <c r="AJ54" i="73"/>
  <c r="AP53" i="73"/>
  <c r="AL53" i="73"/>
  <c r="AH53" i="73"/>
  <c r="AP49" i="73"/>
  <c r="AN48" i="73"/>
  <c r="AJ48" i="73"/>
  <c r="AP45" i="73"/>
  <c r="AQ44" i="73"/>
  <c r="AR43" i="73"/>
  <c r="AN43" i="73"/>
  <c r="AL42" i="73"/>
  <c r="AS39" i="73"/>
  <c r="AP38" i="73"/>
  <c r="AP36" i="73"/>
  <c r="AL33" i="73"/>
  <c r="AH33" i="73"/>
  <c r="AI31" i="73"/>
  <c r="AL29" i="73"/>
  <c r="AJ57" i="73"/>
  <c r="AH25" i="73"/>
  <c r="AP17" i="73"/>
  <c r="AQ51" i="73"/>
  <c r="AS48" i="73"/>
  <c r="AR47" i="73"/>
  <c r="AS43" i="73"/>
  <c r="AQ27" i="73"/>
  <c r="AR23" i="73"/>
  <c r="AO17" i="73"/>
  <c r="AP58" i="73"/>
  <c r="AK57" i="73"/>
  <c r="AN56" i="73"/>
  <c r="AJ55" i="73"/>
  <c r="AN39" i="73"/>
  <c r="AR36" i="73"/>
  <c r="AS33" i="73"/>
  <c r="AK33" i="73"/>
  <c r="AL31" i="73"/>
  <c r="AS26" i="73"/>
  <c r="AO26" i="73"/>
  <c r="AJ19" i="73"/>
  <c r="AQ53" i="72"/>
  <c r="AN34" i="72"/>
  <c r="AK19" i="72"/>
  <c r="AL18" i="72"/>
  <c r="AO17" i="72"/>
  <c r="AK17" i="72"/>
  <c r="AK11" i="72"/>
  <c r="AR27" i="72"/>
  <c r="AJ27" i="72"/>
  <c r="AN15" i="72"/>
  <c r="AM53" i="72"/>
  <c r="AR34" i="72"/>
  <c r="AO19" i="72"/>
  <c r="AN12" i="72"/>
  <c r="AP57" i="72"/>
  <c r="AI32" i="72"/>
  <c r="AS24" i="72"/>
  <c r="AO24" i="72"/>
  <c r="AK24" i="72"/>
  <c r="AL56" i="72"/>
  <c r="AO47" i="72"/>
  <c r="AQ35" i="72"/>
  <c r="AN29" i="72"/>
  <c r="AK25" i="72"/>
  <c r="AP20" i="72"/>
  <c r="AH20" i="72"/>
  <c r="AR19" i="72"/>
  <c r="AJ17" i="72"/>
  <c r="AK57" i="72"/>
  <c r="AK56" i="72"/>
  <c r="AR50" i="72"/>
  <c r="AN50" i="72"/>
  <c r="AP49" i="72"/>
  <c r="AH48" i="72"/>
  <c r="AQ44" i="72"/>
  <c r="AO37" i="72"/>
  <c r="AK37" i="72"/>
  <c r="AL35" i="72"/>
  <c r="AQ31" i="72"/>
  <c r="AN26" i="72"/>
  <c r="AN22" i="72"/>
  <c r="AS20" i="72"/>
  <c r="AO20" i="72"/>
  <c r="AQ16" i="72"/>
  <c r="AH56" i="72"/>
  <c r="AO50" i="72"/>
  <c r="AJ29" i="72"/>
  <c r="AM27" i="72"/>
  <c r="AL20" i="72"/>
  <c r="AJ19" i="72"/>
  <c r="AQ15" i="72"/>
  <c r="AR58" i="72"/>
  <c r="AN57" i="72"/>
  <c r="AJ57" i="72"/>
  <c r="AS55" i="72"/>
  <c r="AR53" i="72"/>
  <c r="AN37" i="72"/>
  <c r="AR23" i="72"/>
  <c r="AM22" i="72"/>
  <c r="AS16" i="72"/>
  <c r="AP54" i="70"/>
  <c r="AL54" i="70"/>
  <c r="AH54" i="70"/>
  <c r="AM50" i="70"/>
  <c r="AP48" i="70"/>
  <c r="AQ29" i="70"/>
  <c r="AM29" i="70"/>
  <c r="AI29" i="70"/>
  <c r="AS28" i="70"/>
  <c r="AO28" i="70"/>
  <c r="AK28" i="70"/>
  <c r="AP27" i="70"/>
  <c r="AL27" i="70"/>
  <c r="AH27" i="70"/>
  <c r="AL58" i="70"/>
  <c r="AH58" i="70"/>
  <c r="AR56" i="70"/>
  <c r="AN56" i="70"/>
  <c r="AN14" i="70"/>
  <c r="AL10" i="70"/>
  <c r="AO45" i="70"/>
  <c r="AK45" i="70"/>
  <c r="AQ42" i="70"/>
  <c r="AM42" i="70"/>
  <c r="AI42" i="70"/>
  <c r="AI10" i="70"/>
  <c r="AR10" i="70"/>
  <c r="AS47" i="70"/>
  <c r="AO47" i="70"/>
  <c r="AP21" i="70"/>
  <c r="AL21" i="70"/>
  <c r="AH21" i="70"/>
  <c r="AP18" i="70"/>
  <c r="AL18" i="70"/>
  <c r="AH18" i="70"/>
  <c r="AQ17" i="70"/>
  <c r="AM17" i="70"/>
  <c r="AI17" i="70"/>
  <c r="AR16" i="70"/>
  <c r="AN16" i="70"/>
  <c r="AJ16" i="70"/>
  <c r="AR14" i="70"/>
  <c r="AS54" i="70"/>
  <c r="AK54" i="70"/>
  <c r="AO48" i="70"/>
  <c r="AJ38" i="70"/>
  <c r="AI35" i="70"/>
  <c r="AS21" i="70"/>
  <c r="AQ19" i="70"/>
  <c r="AL17" i="70"/>
  <c r="AN15" i="70"/>
  <c r="AK55" i="70"/>
  <c r="AL47" i="70"/>
  <c r="AH47" i="70"/>
  <c r="AP45" i="70"/>
  <c r="AN42" i="70"/>
  <c r="AJ42" i="70"/>
  <c r="AQ40" i="70"/>
  <c r="AR35" i="70"/>
  <c r="AO35" i="70"/>
  <c r="AM34" i="70"/>
  <c r="AM33" i="70"/>
  <c r="AI33" i="70"/>
  <c r="AS32" i="70"/>
  <c r="AO32" i="70"/>
  <c r="AO30" i="70"/>
  <c r="AM27" i="70"/>
  <c r="AM26" i="70"/>
  <c r="AI26" i="70"/>
  <c r="AM25" i="70"/>
  <c r="AI25" i="70"/>
  <c r="AK23" i="70"/>
  <c r="AS16" i="70"/>
  <c r="AS14" i="70"/>
  <c r="AK14" i="70"/>
  <c r="AJ14" i="70"/>
  <c r="AI51" i="70"/>
  <c r="AP50" i="70"/>
  <c r="AS48" i="70"/>
  <c r="AN36" i="70"/>
  <c r="AP29" i="70"/>
  <c r="AJ28" i="70"/>
  <c r="AO21" i="70"/>
  <c r="AK18" i="70"/>
  <c r="AP17" i="70"/>
  <c r="AI57" i="70"/>
  <c r="AL51" i="70"/>
  <c r="AO39" i="70"/>
  <c r="AM38" i="70"/>
  <c r="AI38" i="70"/>
  <c r="AI37" i="70"/>
  <c r="AQ36" i="70"/>
  <c r="AM36" i="70"/>
  <c r="AR34" i="70"/>
  <c r="AR33" i="70"/>
  <c r="AN33" i="70"/>
  <c r="AP32" i="70"/>
  <c r="AL32" i="70"/>
  <c r="AP31" i="70"/>
  <c r="AR26" i="70"/>
  <c r="AJ25" i="70"/>
  <c r="AN24" i="70"/>
  <c r="AP23" i="70"/>
  <c r="AL23" i="70"/>
  <c r="AM15" i="70"/>
  <c r="I1" i="61"/>
  <c r="W1" i="67"/>
  <c r="I1" i="67"/>
  <c r="Y1" i="67"/>
  <c r="AM1" i="66"/>
  <c r="H1" i="66"/>
  <c r="X1" i="66"/>
  <c r="AN1" i="66"/>
  <c r="Q1" i="66"/>
  <c r="AG1" i="66"/>
  <c r="AH1" i="66"/>
  <c r="S1" i="65"/>
  <c r="J1" i="65"/>
  <c r="Z1" i="63"/>
  <c r="W1" i="64"/>
  <c r="Y1" i="64"/>
  <c r="AE1" i="64"/>
  <c r="AA1" i="64"/>
  <c r="M1" i="64"/>
  <c r="AI1" i="64"/>
  <c r="N1" i="64"/>
  <c r="AD1" i="64"/>
  <c r="J1" i="62"/>
  <c r="AB1" i="64"/>
  <c r="K1" i="66"/>
  <c r="Z1" i="67"/>
  <c r="AQ1" i="67"/>
  <c r="AP1" i="67"/>
  <c r="T1" i="61"/>
  <c r="T1" i="67"/>
  <c r="AJ1" i="67"/>
  <c r="AC1" i="67"/>
  <c r="AS1" i="67"/>
  <c r="AE1" i="66"/>
  <c r="L1" i="66"/>
  <c r="AB1" i="66"/>
  <c r="AR1" i="66"/>
  <c r="U1" i="66"/>
  <c r="AK1" i="66"/>
  <c r="Z1" i="66"/>
  <c r="H1" i="65"/>
  <c r="N1" i="65"/>
  <c r="K1" i="62"/>
  <c r="AK1" i="64"/>
  <c r="AF1" i="64"/>
  <c r="AR1" i="64"/>
  <c r="AG1" i="64"/>
  <c r="S1" i="64"/>
  <c r="AN1" i="64"/>
  <c r="R1" i="64"/>
  <c r="AB1" i="62"/>
  <c r="AL1" i="66"/>
  <c r="N1" i="67"/>
  <c r="AD1" i="67"/>
  <c r="BQ5" i="85"/>
  <c r="AL40" i="71"/>
  <c r="AN29" i="71"/>
  <c r="AO19" i="71"/>
  <c r="AL45" i="71"/>
  <c r="AQ33" i="71"/>
  <c r="AM33" i="71"/>
  <c r="AI33" i="71"/>
  <c r="AP40" i="71"/>
  <c r="AH40" i="71"/>
  <c r="AR29" i="71"/>
  <c r="AS19" i="71"/>
  <c r="AK19" i="71"/>
  <c r="AL18" i="71"/>
  <c r="AP45" i="71"/>
  <c r="AH45" i="71"/>
  <c r="AH18" i="71"/>
  <c r="AL57" i="71"/>
  <c r="AJ56" i="71"/>
  <c r="AO37" i="71"/>
  <c r="AS18" i="71"/>
  <c r="AR58" i="71"/>
  <c r="AJ58" i="71"/>
  <c r="AS57" i="71"/>
  <c r="AM56" i="71"/>
  <c r="AO55" i="71"/>
  <c r="AK55" i="71"/>
  <c r="AL54" i="71"/>
  <c r="AH52" i="71"/>
  <c r="AR50" i="71"/>
  <c r="AP43" i="71"/>
  <c r="AK41" i="71"/>
  <c r="AO39" i="71"/>
  <c r="AM38" i="71"/>
  <c r="AI32" i="71"/>
  <c r="AQ26" i="71"/>
  <c r="AM26" i="71"/>
  <c r="AN25" i="71"/>
  <c r="AJ25" i="71"/>
  <c r="AP24" i="71"/>
  <c r="AL24" i="71"/>
  <c r="AK20" i="71"/>
  <c r="AQ16" i="71"/>
  <c r="AL15" i="71"/>
  <c r="AH15" i="71"/>
  <c r="AP14" i="71"/>
  <c r="AS58" i="71"/>
  <c r="AH57" i="71"/>
  <c r="AR56" i="71"/>
  <c r="AI54" i="71"/>
  <c r="AM52" i="71"/>
  <c r="AH48" i="71"/>
  <c r="AS37" i="71"/>
  <c r="AK34" i="71"/>
  <c r="AP33" i="71"/>
  <c r="AM29" i="71"/>
  <c r="AH20" i="71"/>
  <c r="AN19" i="71"/>
  <c r="AM15" i="71"/>
  <c r="AO14" i="71"/>
  <c r="AO51" i="71"/>
  <c r="AN49" i="71"/>
  <c r="AJ49" i="71"/>
  <c r="AQ45" i="71"/>
  <c r="AM45" i="71"/>
  <c r="AR39" i="71"/>
  <c r="AN39" i="71"/>
  <c r="AP32" i="71"/>
  <c r="AL32" i="71"/>
  <c r="AO24" i="71"/>
  <c r="AK24" i="71"/>
  <c r="AO22" i="71"/>
  <c r="AP3" i="70"/>
  <c r="H3" i="70"/>
  <c r="AR3" i="70"/>
  <c r="AB3" i="70"/>
  <c r="AQ3" i="70"/>
  <c r="AC3" i="70"/>
  <c r="L3" i="70"/>
  <c r="AO3" i="70"/>
  <c r="U3" i="70"/>
  <c r="AL3" i="70"/>
  <c r="P3" i="70"/>
  <c r="AS3" i="70"/>
  <c r="X3" i="70"/>
  <c r="T3" i="70"/>
  <c r="I3" i="70"/>
  <c r="M3" i="70"/>
  <c r="W3" i="70"/>
  <c r="AM3" i="70"/>
  <c r="J3" i="70"/>
  <c r="V3" i="70"/>
  <c r="N3" i="70"/>
  <c r="Q3" i="70"/>
  <c r="AN3" i="70"/>
  <c r="Z3" i="70"/>
  <c r="K3" i="70"/>
  <c r="AA3" i="70"/>
  <c r="AD3" i="70"/>
  <c r="AJ3" i="70"/>
  <c r="R3" i="70"/>
  <c r="S3" i="70"/>
  <c r="AI3" i="70"/>
  <c r="N3" i="73"/>
  <c r="K3" i="73"/>
  <c r="AI3" i="76"/>
  <c r="AF3" i="76"/>
  <c r="AE3" i="80"/>
  <c r="S3" i="77"/>
  <c r="AD3" i="77"/>
  <c r="Q3" i="77"/>
  <c r="AB3" i="77"/>
  <c r="L3" i="77"/>
  <c r="AE3" i="77"/>
  <c r="N3" i="77"/>
  <c r="U3" i="77"/>
  <c r="X3" i="77"/>
  <c r="O3" i="77"/>
  <c r="Z3" i="77"/>
  <c r="V3" i="77"/>
  <c r="M3" i="77"/>
  <c r="T3" i="77"/>
  <c r="W3" i="77"/>
  <c r="AA3" i="77"/>
  <c r="Y3" i="77"/>
  <c r="AF3" i="77"/>
  <c r="H3" i="77"/>
  <c r="R3" i="77"/>
  <c r="O4" i="83"/>
  <c r="AS3" i="67"/>
  <c r="I3" i="67"/>
  <c r="O3" i="67"/>
  <c r="Z3" i="67"/>
  <c r="AQ3" i="67"/>
  <c r="O3" i="70"/>
  <c r="Y3" i="75"/>
  <c r="AI3" i="72"/>
  <c r="AH2" i="71"/>
  <c r="Z3" i="72"/>
  <c r="T3" i="82"/>
  <c r="L3" i="78"/>
  <c r="P3" i="77"/>
  <c r="AQ3" i="75"/>
  <c r="AS3" i="72"/>
  <c r="AK3" i="70"/>
  <c r="G7" i="84"/>
  <c r="I7" i="84"/>
  <c r="I3" i="66"/>
  <c r="P2" i="71"/>
  <c r="U2" i="71"/>
  <c r="O2" i="71"/>
  <c r="H2" i="71"/>
  <c r="S2" i="71"/>
  <c r="AN2" i="71"/>
  <c r="AF2" i="71"/>
  <c r="X2" i="71"/>
  <c r="Y2" i="71"/>
  <c r="AE2" i="71"/>
  <c r="M2" i="71"/>
  <c r="AL2" i="71"/>
  <c r="V2" i="71"/>
  <c r="L2" i="71"/>
  <c r="AG2" i="71"/>
  <c r="AS2" i="71"/>
  <c r="AC2" i="71"/>
  <c r="Z2" i="71"/>
  <c r="Q2" i="71"/>
  <c r="AR2" i="71"/>
  <c r="I2" i="71"/>
  <c r="T2" i="71"/>
  <c r="AP2" i="71"/>
  <c r="R2" i="71"/>
  <c r="W2" i="71"/>
  <c r="K2" i="71"/>
  <c r="AJ2" i="71"/>
  <c r="AK2" i="71"/>
  <c r="AD2" i="71"/>
  <c r="J2" i="71"/>
  <c r="AM2" i="71"/>
  <c r="V3" i="74"/>
  <c r="AO3" i="74"/>
  <c r="W3" i="81"/>
  <c r="P3" i="78"/>
  <c r="K3" i="78"/>
  <c r="AC3" i="78"/>
  <c r="M3" i="78"/>
  <c r="AD3" i="78"/>
  <c r="N3" i="78"/>
  <c r="W3" i="78"/>
  <c r="Y3" i="78"/>
  <c r="O3" i="78"/>
  <c r="T3" i="78"/>
  <c r="R3" i="78"/>
  <c r="AB3" i="78"/>
  <c r="S3" i="78"/>
  <c r="I3" i="78"/>
  <c r="U3" i="78"/>
  <c r="AA3" i="78"/>
  <c r="J3" i="78"/>
  <c r="AE3" i="78"/>
  <c r="H3" i="78"/>
  <c r="V3" i="78"/>
  <c r="Q3" i="78"/>
  <c r="AL3" i="67"/>
  <c r="AR3" i="67"/>
  <c r="AP3" i="67"/>
  <c r="U3" i="67"/>
  <c r="AB3" i="67"/>
  <c r="AG3" i="67"/>
  <c r="S3" i="67"/>
  <c r="AA3" i="67"/>
  <c r="AH3" i="67"/>
  <c r="N3" i="67"/>
  <c r="AD3" i="66"/>
  <c r="V2" i="63"/>
  <c r="AQ2" i="63"/>
  <c r="P2" i="63"/>
  <c r="AP2" i="63"/>
  <c r="AR2" i="63"/>
  <c r="Q2" i="63"/>
  <c r="J2" i="63"/>
  <c r="AO2" i="63"/>
  <c r="AK2" i="63"/>
  <c r="AL2" i="63"/>
  <c r="AF2" i="63"/>
  <c r="AB2" i="71"/>
  <c r="AC3" i="77"/>
  <c r="AA2" i="71"/>
  <c r="AG3" i="70"/>
  <c r="AG3" i="76"/>
  <c r="P3" i="83"/>
  <c r="H3" i="83"/>
  <c r="O3" i="83"/>
  <c r="M3" i="72"/>
  <c r="AF3" i="72"/>
  <c r="P3" i="72"/>
  <c r="AL3" i="72"/>
  <c r="V3" i="72"/>
  <c r="AG3" i="72"/>
  <c r="AE3" i="72"/>
  <c r="K3" i="72"/>
  <c r="AC3" i="72"/>
  <c r="AN3" i="72"/>
  <c r="T3" i="72"/>
  <c r="AH3" i="72"/>
  <c r="N3" i="72"/>
  <c r="Q3" i="72"/>
  <c r="W3" i="72"/>
  <c r="S3" i="72"/>
  <c r="U3" i="72"/>
  <c r="AJ3" i="72"/>
  <c r="L3" i="72"/>
  <c r="AD3" i="72"/>
  <c r="J3" i="72"/>
  <c r="Y3" i="72"/>
  <c r="AM3" i="72"/>
  <c r="AA3" i="72"/>
  <c r="AK3" i="72"/>
  <c r="AR3" i="72"/>
  <c r="X3" i="72"/>
  <c r="AP3" i="72"/>
  <c r="R3" i="72"/>
  <c r="I3" i="72"/>
  <c r="O3" i="72"/>
  <c r="AQ3" i="72"/>
  <c r="AR3" i="75"/>
  <c r="I3" i="75"/>
  <c r="AF3" i="75"/>
  <c r="AH3" i="75"/>
  <c r="Z3" i="75"/>
  <c r="AS3" i="75"/>
  <c r="X3" i="75"/>
  <c r="U3" i="75"/>
  <c r="Q3" i="82"/>
  <c r="I3" i="82"/>
  <c r="K3" i="82"/>
  <c r="R3" i="82"/>
  <c r="AB3" i="82"/>
  <c r="L3" i="82"/>
  <c r="AE3" i="82"/>
  <c r="M3" i="82"/>
  <c r="Y3" i="82"/>
  <c r="AA3" i="82"/>
  <c r="Z3" i="82"/>
  <c r="AF3" i="82"/>
  <c r="H3" i="82"/>
  <c r="U3" i="82"/>
  <c r="V3" i="82"/>
  <c r="X3" i="82"/>
  <c r="O3" i="82"/>
  <c r="S3" i="82"/>
  <c r="AD3" i="82"/>
  <c r="J3" i="82"/>
  <c r="P3" i="82"/>
  <c r="AD3" i="79"/>
  <c r="AA3" i="79"/>
  <c r="AI3" i="67"/>
  <c r="AC3" i="67"/>
  <c r="AM3" i="67"/>
  <c r="X3" i="67"/>
  <c r="T3" i="67"/>
  <c r="Q3" i="67"/>
  <c r="W3" i="67"/>
  <c r="AE3" i="70"/>
  <c r="AL3" i="76"/>
  <c r="AO3" i="72"/>
  <c r="N2" i="71"/>
  <c r="W3" i="82"/>
  <c r="J3" i="77"/>
  <c r="K3" i="77"/>
  <c r="AQ2" i="71"/>
  <c r="AH3" i="70"/>
  <c r="AF3" i="78"/>
  <c r="Y3" i="70"/>
  <c r="AF3" i="70"/>
  <c r="AO2" i="71"/>
  <c r="AK1" i="65"/>
  <c r="AA1" i="65"/>
  <c r="AO5" i="65"/>
  <c r="T5" i="65"/>
  <c r="W5" i="65"/>
  <c r="X5" i="65"/>
  <c r="AD5" i="65"/>
  <c r="R5" i="65"/>
  <c r="Z5" i="65"/>
  <c r="U5" i="65"/>
  <c r="O5" i="65"/>
  <c r="P2" i="64"/>
  <c r="T2" i="64"/>
  <c r="AJ2" i="64"/>
  <c r="AJ3" i="61"/>
  <c r="S1" i="63"/>
  <c r="AB1" i="65"/>
  <c r="AS1" i="65"/>
  <c r="AL1" i="65"/>
  <c r="X3" i="63"/>
  <c r="W3" i="62"/>
  <c r="Q3" i="62"/>
  <c r="AG3" i="62"/>
  <c r="R3" i="62"/>
  <c r="AH3" i="62"/>
  <c r="L3" i="62"/>
  <c r="L2" i="67"/>
  <c r="P2" i="67"/>
  <c r="K2" i="67"/>
  <c r="AQ2" i="67"/>
  <c r="U2" i="67"/>
  <c r="AK2" i="67"/>
  <c r="N2" i="67"/>
  <c r="AD2" i="67"/>
  <c r="AC2" i="64"/>
  <c r="AE1" i="65"/>
  <c r="T1" i="65"/>
  <c r="H3" i="62"/>
  <c r="K3" i="62"/>
  <c r="V3" i="61"/>
  <c r="AF3" i="63"/>
  <c r="AA3" i="63"/>
  <c r="N3" i="61"/>
  <c r="P3" i="63"/>
  <c r="AL1" i="63"/>
  <c r="AN1" i="63"/>
  <c r="AP1" i="65"/>
  <c r="P5" i="65"/>
  <c r="M5" i="65"/>
  <c r="K5" i="65"/>
  <c r="AN5" i="65"/>
  <c r="AP5" i="65"/>
  <c r="V5" i="65"/>
  <c r="L5" i="65"/>
  <c r="AK5" i="65"/>
  <c r="Q1" i="63"/>
  <c r="J2" i="64"/>
  <c r="I2" i="64"/>
  <c r="AS2" i="64"/>
  <c r="S3" i="61"/>
  <c r="AF3" i="61"/>
  <c r="L3" i="61"/>
  <c r="Y3" i="63"/>
  <c r="AM1" i="63"/>
  <c r="AR3" i="63"/>
  <c r="J3" i="63"/>
  <c r="Z3" i="63"/>
  <c r="AP3" i="63"/>
  <c r="P1" i="65"/>
  <c r="Y1" i="65"/>
  <c r="AN3" i="63"/>
  <c r="S3" i="63"/>
  <c r="W3" i="63"/>
  <c r="O3" i="62"/>
  <c r="U3" i="62"/>
  <c r="AK3" i="62"/>
  <c r="AR3" i="62"/>
  <c r="V3" i="62"/>
  <c r="AL3" i="62"/>
  <c r="AM2" i="67"/>
  <c r="AJ2" i="67"/>
  <c r="AB2" i="67"/>
  <c r="X2" i="67"/>
  <c r="S2" i="67"/>
  <c r="I2" i="67"/>
  <c r="Y2" i="67"/>
  <c r="AO2" i="67"/>
  <c r="R2" i="67"/>
  <c r="AH2" i="67"/>
  <c r="P1" i="63"/>
  <c r="L2" i="64"/>
  <c r="AF3" i="62"/>
  <c r="AI3" i="62"/>
  <c r="M3" i="61"/>
  <c r="AP3" i="61"/>
  <c r="K3" i="63"/>
  <c r="AA3" i="62"/>
  <c r="AQ3" i="63"/>
  <c r="H3" i="84"/>
  <c r="J3" i="84"/>
  <c r="D3" i="84"/>
  <c r="I3" i="84"/>
  <c r="G3" i="84"/>
  <c r="E3" i="84"/>
  <c r="AR3" i="71"/>
  <c r="Z3" i="71"/>
  <c r="AF3" i="71"/>
  <c r="AC3" i="71"/>
  <c r="AQ3" i="71"/>
  <c r="Y3" i="71"/>
  <c r="M3" i="71"/>
  <c r="AP3" i="71"/>
  <c r="O3" i="71"/>
  <c r="AE3" i="71"/>
  <c r="L3" i="71"/>
  <c r="AG3" i="71"/>
  <c r="AK3" i="71"/>
  <c r="J3" i="71"/>
  <c r="AJ3" i="71"/>
  <c r="N3" i="71"/>
  <c r="AB3" i="71"/>
  <c r="W3" i="71"/>
  <c r="AM3" i="71"/>
  <c r="AL3" i="71"/>
  <c r="X3" i="71"/>
  <c r="H3" i="71"/>
  <c r="V3" i="71"/>
  <c r="R3" i="71"/>
  <c r="AD3" i="71"/>
  <c r="I3" i="71"/>
  <c r="AH3" i="71"/>
  <c r="K3" i="71"/>
  <c r="AA3" i="71"/>
  <c r="AH5" i="70"/>
  <c r="AP5" i="70"/>
  <c r="I5" i="70"/>
  <c r="AC5" i="70"/>
  <c r="AL5" i="70"/>
  <c r="AD5" i="70"/>
  <c r="AS5" i="70"/>
  <c r="M5" i="70"/>
  <c r="AO5" i="70"/>
  <c r="N5" i="70"/>
  <c r="AG5" i="70"/>
  <c r="V5" i="70"/>
  <c r="AK5" i="70"/>
  <c r="Z5" i="70"/>
  <c r="AO5" i="72"/>
  <c r="AR5" i="72"/>
  <c r="AC5" i="72"/>
  <c r="X5" i="72"/>
  <c r="AN5" i="72"/>
  <c r="Y5" i="72"/>
  <c r="K5" i="72"/>
  <c r="O5" i="73"/>
  <c r="Q5" i="73"/>
  <c r="S5" i="73"/>
  <c r="V5" i="73"/>
  <c r="AI5" i="73"/>
  <c r="AP5" i="73"/>
  <c r="AG5" i="73"/>
  <c r="AK5" i="73"/>
  <c r="AL5" i="73"/>
  <c r="AO5" i="73"/>
  <c r="U5" i="73"/>
  <c r="AQ5" i="73"/>
  <c r="I5" i="73"/>
  <c r="J5" i="73"/>
  <c r="K5" i="73"/>
  <c r="AA5" i="73"/>
  <c r="AR5" i="73"/>
  <c r="AB5" i="73"/>
  <c r="L5" i="73"/>
  <c r="W5" i="73"/>
  <c r="AS5" i="73"/>
  <c r="AP5" i="74"/>
  <c r="O5" i="75"/>
  <c r="AE5" i="75"/>
  <c r="W5" i="75"/>
  <c r="R5" i="76"/>
  <c r="J5" i="76"/>
  <c r="AF5" i="76"/>
  <c r="V5" i="76"/>
  <c r="AJ5" i="76"/>
  <c r="P5" i="76"/>
  <c r="AD5" i="76"/>
  <c r="X5" i="76"/>
  <c r="AQ5" i="76"/>
  <c r="T5" i="76"/>
  <c r="AL5" i="76"/>
  <c r="AR5" i="76"/>
  <c r="L5" i="76"/>
  <c r="I5" i="80"/>
  <c r="U5" i="80"/>
  <c r="V5" i="80"/>
  <c r="N5" i="80"/>
  <c r="X5" i="80"/>
  <c r="Y5" i="80"/>
  <c r="S5" i="80"/>
  <c r="AC5" i="80"/>
  <c r="AD5" i="80"/>
  <c r="W5" i="80"/>
  <c r="L5" i="80"/>
  <c r="P5" i="80"/>
  <c r="K5" i="80"/>
  <c r="M5" i="80"/>
  <c r="Z5" i="80"/>
  <c r="R5" i="80"/>
  <c r="Q5" i="80"/>
  <c r="Q5" i="81"/>
  <c r="Z5" i="81"/>
  <c r="J5" i="81"/>
  <c r="T5" i="81"/>
  <c r="AC5" i="81"/>
  <c r="S5" i="81"/>
  <c r="Y5" i="81"/>
  <c r="R5" i="81"/>
  <c r="AB5" i="81"/>
  <c r="L5" i="81"/>
  <c r="M5" i="81"/>
  <c r="AE5" i="81"/>
  <c r="W5" i="81"/>
  <c r="AD5" i="81"/>
  <c r="N5" i="81"/>
  <c r="X5" i="81"/>
  <c r="H5" i="81"/>
  <c r="AA5" i="81"/>
  <c r="O5" i="81"/>
  <c r="X5" i="82"/>
  <c r="R5" i="82"/>
  <c r="L5" i="82"/>
  <c r="P5" i="82"/>
  <c r="Q5" i="82"/>
  <c r="K5" i="82"/>
  <c r="AA5" i="82"/>
  <c r="AB5" i="82"/>
  <c r="N5" i="82"/>
  <c r="I5" i="82"/>
  <c r="Y5" i="82"/>
  <c r="S5" i="82"/>
  <c r="V5" i="82"/>
  <c r="Z5" i="82"/>
  <c r="T5" i="82"/>
  <c r="AF5" i="82"/>
  <c r="M5" i="82"/>
  <c r="AC5" i="82"/>
  <c r="W5" i="82"/>
  <c r="S5" i="77"/>
  <c r="Z5" i="77"/>
  <c r="J5" i="77"/>
  <c r="AC5" i="77"/>
  <c r="M5" i="77"/>
  <c r="P5" i="77"/>
  <c r="K5" i="77"/>
  <c r="O5" i="77"/>
  <c r="R5" i="77"/>
  <c r="T5" i="77"/>
  <c r="U5" i="77"/>
  <c r="AF5" i="77"/>
  <c r="W5" i="77"/>
  <c r="AA5" i="77"/>
  <c r="AE5" i="77"/>
  <c r="AD5" i="77"/>
  <c r="N5" i="77"/>
  <c r="L5" i="77"/>
  <c r="Q5" i="77"/>
  <c r="X5" i="77"/>
  <c r="Y5" i="78"/>
  <c r="AF5" i="78"/>
  <c r="J5" i="78"/>
  <c r="S5" i="78"/>
  <c r="AC5" i="78"/>
  <c r="M5" i="78"/>
  <c r="N5" i="78"/>
  <c r="U5" i="78"/>
  <c r="AB5" i="78"/>
  <c r="K5" i="78"/>
  <c r="AA5" i="78"/>
  <c r="R5" i="78"/>
  <c r="X5" i="78"/>
  <c r="AD5" i="78"/>
  <c r="I5" i="78"/>
  <c r="P5" i="78"/>
  <c r="O5" i="78"/>
  <c r="AE5" i="78"/>
  <c r="P5" i="79"/>
  <c r="T5" i="79"/>
  <c r="Z5" i="79"/>
  <c r="J5" i="79"/>
  <c r="Q5" i="79"/>
  <c r="W5" i="79"/>
  <c r="AA5" i="79"/>
  <c r="L5" i="79"/>
  <c r="X5" i="79"/>
  <c r="S5" i="79"/>
  <c r="R5" i="79"/>
  <c r="Y5" i="79"/>
  <c r="I5" i="79"/>
  <c r="AF5" i="79"/>
  <c r="H5" i="79"/>
  <c r="AD5" i="79"/>
  <c r="N5" i="79"/>
  <c r="U5" i="79"/>
  <c r="O5" i="79"/>
  <c r="W1" i="65"/>
  <c r="AD1" i="65"/>
  <c r="Z1" i="65"/>
  <c r="AF1" i="65"/>
  <c r="AL5" i="65"/>
  <c r="N5" i="65"/>
  <c r="AS5" i="65"/>
  <c r="AQ5" i="65"/>
  <c r="Q5" i="65"/>
  <c r="AJ5" i="65"/>
  <c r="AM5" i="65"/>
  <c r="AB5" i="65"/>
  <c r="AE5" i="65"/>
  <c r="AP2" i="64"/>
  <c r="R2" i="64"/>
  <c r="AI3" i="61"/>
  <c r="O3" i="61"/>
  <c r="AB3" i="61"/>
  <c r="S2" i="64"/>
  <c r="AO3" i="63"/>
  <c r="T3" i="63"/>
  <c r="AI1" i="63"/>
  <c r="AG3" i="63"/>
  <c r="N3" i="63"/>
  <c r="AD3" i="63"/>
  <c r="AC1" i="65"/>
  <c r="V1" i="65"/>
  <c r="AI3" i="63"/>
  <c r="M3" i="63"/>
  <c r="L3" i="63"/>
  <c r="AM3" i="62"/>
  <c r="I3" i="62"/>
  <c r="Y3" i="62"/>
  <c r="AO3" i="62"/>
  <c r="J3" i="62"/>
  <c r="Z3" i="62"/>
  <c r="AP3" i="62"/>
  <c r="AB3" i="62"/>
  <c r="O2" i="67"/>
  <c r="AR2" i="67"/>
  <c r="AF2" i="67"/>
  <c r="AA2" i="67"/>
  <c r="M2" i="67"/>
  <c r="AC2" i="67"/>
  <c r="AS2" i="67"/>
  <c r="V2" i="67"/>
  <c r="L1" i="65"/>
  <c r="AQ3" i="62"/>
  <c r="S3" i="62"/>
  <c r="J2" i="83"/>
  <c r="G2" i="83"/>
  <c r="AN1" i="62"/>
  <c r="Y1" i="62"/>
  <c r="V1" i="62"/>
  <c r="AS1" i="62"/>
  <c r="AF2" i="70"/>
  <c r="R2" i="70"/>
  <c r="AF2" i="74"/>
  <c r="Z2" i="74"/>
  <c r="AC2" i="74"/>
  <c r="AH2" i="74"/>
  <c r="U2" i="74"/>
  <c r="M2" i="74"/>
  <c r="R2" i="74"/>
  <c r="P2" i="74"/>
  <c r="AO2" i="74"/>
  <c r="J2" i="74"/>
  <c r="X2" i="74"/>
  <c r="AN2" i="74"/>
  <c r="N2" i="74"/>
  <c r="AJ2" i="74"/>
  <c r="AI2" i="74"/>
  <c r="S2" i="74"/>
  <c r="Q2" i="74"/>
  <c r="AL2" i="74"/>
  <c r="AS2" i="74"/>
  <c r="H2" i="74"/>
  <c r="T2" i="74"/>
  <c r="AE2" i="74"/>
  <c r="O2" i="74"/>
  <c r="V2" i="74"/>
  <c r="AR2" i="74"/>
  <c r="AK2" i="74"/>
  <c r="Y2" i="74"/>
  <c r="AQ2" i="74"/>
  <c r="AA2" i="74"/>
  <c r="K2" i="74"/>
  <c r="AB2" i="74"/>
  <c r="S2" i="80"/>
  <c r="AE2" i="80"/>
  <c r="N2" i="80"/>
  <c r="AB2" i="80"/>
  <c r="L2" i="80"/>
  <c r="W2" i="80"/>
  <c r="I2" i="80"/>
  <c r="AD2" i="80"/>
  <c r="U2" i="80"/>
  <c r="X2" i="80"/>
  <c r="H2" i="80"/>
  <c r="AC2" i="80"/>
  <c r="O2" i="80"/>
  <c r="Q2" i="80"/>
  <c r="K2" i="80"/>
  <c r="AA2" i="80"/>
  <c r="T2" i="80"/>
  <c r="M2" i="80"/>
  <c r="Z2" i="80"/>
  <c r="J2" i="80"/>
  <c r="AF2" i="80"/>
  <c r="V2" i="80"/>
  <c r="P2" i="80"/>
  <c r="Y2" i="80"/>
  <c r="R2" i="80"/>
  <c r="Y2" i="78"/>
  <c r="H2" i="78"/>
  <c r="K2" i="78"/>
  <c r="R2" i="78"/>
  <c r="X2" i="78"/>
  <c r="S2" i="78"/>
  <c r="Z1" i="62"/>
  <c r="AA1" i="62"/>
  <c r="M1" i="62"/>
  <c r="AF1" i="62"/>
  <c r="O1" i="62"/>
  <c r="W5" i="66"/>
  <c r="AD5" i="66"/>
  <c r="R5" i="66"/>
  <c r="AE5" i="66"/>
  <c r="AH5" i="66"/>
  <c r="P1" i="62"/>
  <c r="S1" i="62"/>
  <c r="N1" i="62"/>
  <c r="AM3" i="61"/>
  <c r="W3" i="61"/>
  <c r="AN3" i="61"/>
  <c r="X3" i="61"/>
  <c r="H3" i="61"/>
  <c r="T2" i="66"/>
  <c r="AD2" i="66"/>
  <c r="N2" i="66"/>
  <c r="AK2" i="66"/>
  <c r="U2" i="66"/>
  <c r="AN2" i="66"/>
  <c r="H2" i="66"/>
  <c r="S2" i="66"/>
  <c r="O2" i="66"/>
  <c r="AJ2" i="66"/>
  <c r="AP2" i="66"/>
  <c r="Z2" i="66"/>
  <c r="J2" i="66"/>
  <c r="AG2" i="66"/>
  <c r="Q2" i="66"/>
  <c r="AF2" i="66"/>
  <c r="AQ2" i="66"/>
  <c r="K2" i="66"/>
  <c r="L2" i="66"/>
  <c r="AE2" i="66"/>
  <c r="AL2" i="66"/>
  <c r="V2" i="66"/>
  <c r="AS2" i="66"/>
  <c r="AC2" i="66"/>
  <c r="M2" i="66"/>
  <c r="X2" i="66"/>
  <c r="AI2" i="66"/>
  <c r="W2" i="66"/>
  <c r="AB2" i="66"/>
  <c r="S2" i="75"/>
  <c r="AM2" i="74"/>
  <c r="AO2" i="72"/>
  <c r="M1" i="71"/>
  <c r="N2" i="78"/>
  <c r="AQ2" i="72"/>
  <c r="AB2" i="72"/>
  <c r="AF2" i="72"/>
  <c r="AJ2" i="72"/>
  <c r="X2" i="72"/>
  <c r="V2" i="72"/>
  <c r="AN2" i="72"/>
  <c r="AP2" i="72"/>
  <c r="AH2" i="72"/>
  <c r="AD2" i="72"/>
  <c r="H2" i="72"/>
  <c r="J2" i="72"/>
  <c r="P2" i="72"/>
  <c r="AR2" i="72"/>
  <c r="AL2" i="72"/>
  <c r="Z2" i="72"/>
  <c r="N2" i="72"/>
  <c r="M2" i="72"/>
  <c r="AC2" i="72"/>
  <c r="AS2" i="72"/>
  <c r="W2" i="72"/>
  <c r="AM2" i="72"/>
  <c r="Q2" i="72"/>
  <c r="AG2" i="72"/>
  <c r="K2" i="72"/>
  <c r="AA2" i="72"/>
  <c r="R2" i="72"/>
  <c r="U2" i="72"/>
  <c r="AK2" i="72"/>
  <c r="O2" i="72"/>
  <c r="AE2" i="72"/>
  <c r="T2" i="75"/>
  <c r="H2" i="75"/>
  <c r="AQ2" i="75"/>
  <c r="Q2" i="75"/>
  <c r="AK2" i="75"/>
  <c r="AF2" i="75"/>
  <c r="L2" i="75"/>
  <c r="U2" i="75"/>
  <c r="M2" i="75"/>
  <c r="AO2" i="75"/>
  <c r="I2" i="75"/>
  <c r="AR2" i="75"/>
  <c r="AS2" i="75"/>
  <c r="X2" i="75"/>
  <c r="AJ2" i="75"/>
  <c r="AC2" i="75"/>
  <c r="AG2" i="75"/>
  <c r="P2" i="75"/>
  <c r="AN2" i="75"/>
  <c r="Y2" i="75"/>
  <c r="V2" i="75"/>
  <c r="AL2" i="75"/>
  <c r="W2" i="75"/>
  <c r="AM2" i="75"/>
  <c r="AB2" i="75"/>
  <c r="J2" i="75"/>
  <c r="Z2" i="75"/>
  <c r="AP2" i="75"/>
  <c r="K2" i="75"/>
  <c r="AA2" i="75"/>
  <c r="N2" i="75"/>
  <c r="AD2" i="75"/>
  <c r="O2" i="75"/>
  <c r="AE2" i="75"/>
  <c r="K2" i="81"/>
  <c r="Q2" i="81"/>
  <c r="Y2" i="81"/>
  <c r="AC2" i="81"/>
  <c r="X2" i="81"/>
  <c r="H2" i="81"/>
  <c r="R2" i="81"/>
  <c r="W2" i="81"/>
  <c r="T2" i="81"/>
  <c r="AD2" i="81"/>
  <c r="N2" i="81"/>
  <c r="AE2" i="81"/>
  <c r="M2" i="81"/>
  <c r="AF2" i="81"/>
  <c r="P2" i="81"/>
  <c r="Z2" i="81"/>
  <c r="J2" i="81"/>
  <c r="O2" i="81"/>
  <c r="AA2" i="81"/>
  <c r="I2" i="81"/>
  <c r="S2" i="81"/>
  <c r="AB2" i="81"/>
  <c r="L2" i="81"/>
  <c r="Q2" i="79"/>
  <c r="Y2" i="79"/>
  <c r="H2" i="79"/>
  <c r="AF2" i="79"/>
  <c r="J2" i="79"/>
  <c r="W2" i="79"/>
  <c r="I2" i="79"/>
  <c r="R2" i="79"/>
  <c r="N2" i="79"/>
  <c r="Z2" i="79"/>
  <c r="M2" i="79"/>
  <c r="K2" i="79"/>
  <c r="AA2" i="79"/>
  <c r="X2" i="79"/>
  <c r="AD2" i="79"/>
  <c r="V2" i="79"/>
  <c r="U2" i="79"/>
  <c r="T2" i="79"/>
  <c r="O2" i="79"/>
  <c r="AE2" i="79"/>
  <c r="L2" i="79"/>
  <c r="AB2" i="79"/>
  <c r="AC2" i="79"/>
  <c r="AB5" i="66"/>
  <c r="AI5" i="66"/>
  <c r="P5" i="66"/>
  <c r="AR5" i="66"/>
  <c r="M5" i="66"/>
  <c r="H1" i="62"/>
  <c r="AD1" i="62"/>
  <c r="AR1" i="62"/>
  <c r="AK1" i="62"/>
  <c r="AL5" i="66"/>
  <c r="U1" i="62"/>
  <c r="AP1" i="62"/>
  <c r="AO1" i="62"/>
  <c r="AS3" i="61"/>
  <c r="AD3" i="61"/>
  <c r="I3" i="61"/>
  <c r="AL3" i="61"/>
  <c r="R3" i="61"/>
  <c r="U3" i="61"/>
  <c r="Y3" i="61"/>
  <c r="Z3" i="61"/>
  <c r="AC3" i="61"/>
  <c r="AO3" i="61"/>
  <c r="Q3" i="61"/>
  <c r="AQ3" i="61"/>
  <c r="AH3" i="61"/>
  <c r="AK3" i="61"/>
  <c r="Y2" i="64"/>
  <c r="Z2" i="64"/>
  <c r="V2" i="64"/>
  <c r="H2" i="64"/>
  <c r="AH2" i="64"/>
  <c r="W2" i="64"/>
  <c r="AM2" i="64"/>
  <c r="AK2" i="64"/>
  <c r="AB2" i="64"/>
  <c r="M2" i="64"/>
  <c r="AN2" i="64"/>
  <c r="K2" i="64"/>
  <c r="AA2" i="64"/>
  <c r="AD2" i="64"/>
  <c r="U2" i="64"/>
  <c r="AQ2" i="64"/>
  <c r="AG2" i="64"/>
  <c r="X2" i="64"/>
  <c r="O2" i="64"/>
  <c r="AE2" i="64"/>
  <c r="Y5" i="65"/>
  <c r="AF5" i="65"/>
  <c r="R2" i="75"/>
  <c r="AG2" i="74"/>
  <c r="Y2" i="72"/>
  <c r="V2" i="81"/>
  <c r="M2" i="78"/>
  <c r="P2" i="79"/>
  <c r="L2" i="72"/>
  <c r="V1" i="71"/>
  <c r="AQ1" i="71"/>
  <c r="W1" i="71"/>
  <c r="X1" i="71"/>
  <c r="AG1" i="71"/>
  <c r="Q1" i="71"/>
  <c r="AB1" i="71"/>
  <c r="T1" i="71"/>
  <c r="AN1" i="71"/>
  <c r="AF1" i="71"/>
  <c r="AH1" i="71"/>
  <c r="K1" i="71"/>
  <c r="AA1" i="71"/>
  <c r="AL1" i="71"/>
  <c r="H1" i="71"/>
  <c r="AI1" i="71"/>
  <c r="AC1" i="71"/>
  <c r="I1" i="71"/>
  <c r="O1" i="71"/>
  <c r="AP1" i="71"/>
  <c r="L1" i="71"/>
  <c r="N1" i="71"/>
  <c r="AS1" i="71"/>
  <c r="Y1" i="71"/>
  <c r="R1" i="71"/>
  <c r="Z1" i="71"/>
  <c r="P1" i="71"/>
  <c r="S1" i="71"/>
  <c r="AO1" i="71"/>
  <c r="U1" i="71"/>
  <c r="AM1" i="71"/>
  <c r="AE1" i="71"/>
  <c r="AD2" i="73"/>
  <c r="Z2" i="73"/>
  <c r="J2" i="73"/>
  <c r="AB2" i="73"/>
  <c r="L2" i="73"/>
  <c r="AI2" i="73"/>
  <c r="AA2" i="73"/>
  <c r="AQ2" i="73"/>
  <c r="AP2" i="73"/>
  <c r="AO2" i="73"/>
  <c r="V2" i="73"/>
  <c r="AR2" i="73"/>
  <c r="X2" i="73"/>
  <c r="H2" i="73"/>
  <c r="AL2" i="73"/>
  <c r="AJ2" i="73"/>
  <c r="R2" i="73"/>
  <c r="AM2" i="73"/>
  <c r="T2" i="73"/>
  <c r="AF2" i="73"/>
  <c r="AH2" i="73"/>
  <c r="P2" i="73"/>
  <c r="AS2" i="73"/>
  <c r="K2" i="73"/>
  <c r="W2" i="73"/>
  <c r="U2" i="73"/>
  <c r="AE2" i="73"/>
  <c r="I2" i="73"/>
  <c r="S2" i="73"/>
  <c r="AC2" i="73"/>
  <c r="N2" i="73"/>
  <c r="Q2" i="73"/>
  <c r="AK2" i="73"/>
  <c r="AN2" i="73"/>
  <c r="AB2" i="76"/>
  <c r="AD2" i="76"/>
  <c r="X2" i="76"/>
  <c r="AP2" i="76"/>
  <c r="M2" i="76"/>
  <c r="AF2" i="76"/>
  <c r="AN2" i="76"/>
  <c r="AL2" i="76"/>
  <c r="P2" i="76"/>
  <c r="AH2" i="76"/>
  <c r="H2" i="76"/>
  <c r="AR2" i="76"/>
  <c r="I2" i="76"/>
  <c r="J2" i="76"/>
  <c r="Z2" i="76"/>
  <c r="N2" i="76"/>
  <c r="AJ2" i="76"/>
  <c r="AS2" i="76"/>
  <c r="K2" i="76"/>
  <c r="AA2" i="76"/>
  <c r="AQ2" i="76"/>
  <c r="Y2" i="76"/>
  <c r="AO2" i="76"/>
  <c r="L2" i="76"/>
  <c r="T2" i="76"/>
  <c r="R2" i="76"/>
  <c r="O2" i="76"/>
  <c r="AE2" i="76"/>
  <c r="AC2" i="76"/>
  <c r="Q2" i="76"/>
  <c r="V2" i="76"/>
  <c r="S2" i="76"/>
  <c r="AI2" i="76"/>
  <c r="AG2" i="76"/>
  <c r="N2" i="82"/>
  <c r="AF2" i="82"/>
  <c r="I2" i="82"/>
  <c r="AC2" i="82"/>
  <c r="W2" i="82"/>
  <c r="K2" i="82"/>
  <c r="Y2" i="77"/>
  <c r="P2" i="77"/>
  <c r="U2" i="77"/>
  <c r="L2" i="77"/>
  <c r="K2" i="77"/>
  <c r="AA2" i="77"/>
  <c r="I2" i="77"/>
  <c r="AD2" i="77"/>
  <c r="M2" i="77"/>
  <c r="AC2" i="77"/>
  <c r="Q2" i="77"/>
  <c r="O2" i="77"/>
  <c r="AE2" i="77"/>
  <c r="J2" i="77"/>
  <c r="T2" i="77"/>
  <c r="H2" i="77"/>
  <c r="V2" i="77"/>
  <c r="S2" i="77"/>
  <c r="AF2" i="77"/>
  <c r="R2" i="77"/>
  <c r="N2" i="77"/>
  <c r="X2" i="77"/>
  <c r="Z2" i="77"/>
  <c r="AB2" i="77"/>
  <c r="I1" i="62"/>
  <c r="T1" i="62"/>
  <c r="AE1" i="62"/>
  <c r="AC1" i="62"/>
  <c r="AQ1" i="62"/>
  <c r="X1" i="62"/>
  <c r="L1" i="62"/>
  <c r="K5" i="66"/>
  <c r="AF5" i="66"/>
  <c r="I5" i="66"/>
  <c r="AG5" i="66"/>
  <c r="T5" i="66"/>
  <c r="AK5" i="66"/>
  <c r="AL1" i="62"/>
  <c r="R1" i="62"/>
  <c r="Q1" i="62"/>
  <c r="X5" i="66"/>
  <c r="L5" i="66"/>
  <c r="AC5" i="66"/>
  <c r="AI2" i="64"/>
  <c r="AL2" i="64"/>
  <c r="N2" i="64"/>
  <c r="AG3" i="61"/>
  <c r="X2" i="65"/>
  <c r="AI2" i="65"/>
  <c r="L2" i="65"/>
  <c r="Z2" i="65"/>
  <c r="Y2" i="65"/>
  <c r="H2" i="65"/>
  <c r="AA2" i="65"/>
  <c r="AF3" i="67"/>
  <c r="Y3" i="67"/>
  <c r="P3" i="67"/>
  <c r="AK3" i="67"/>
  <c r="AN3" i="67"/>
  <c r="AJ3" i="67"/>
  <c r="AK2" i="76"/>
  <c r="AM2" i="76"/>
  <c r="L2" i="74"/>
  <c r="AD2" i="74"/>
  <c r="AI2" i="72"/>
  <c r="I2" i="72"/>
  <c r="AJ1" i="71"/>
  <c r="O2" i="73"/>
  <c r="AD1" i="71"/>
  <c r="Y2" i="73"/>
  <c r="AG2" i="73"/>
  <c r="AP2" i="74"/>
  <c r="M3" i="83"/>
  <c r="G3" i="83"/>
  <c r="R3" i="83"/>
  <c r="K3" i="83"/>
  <c r="L3" i="83"/>
  <c r="Q3" i="83"/>
  <c r="N3" i="83"/>
  <c r="I3" i="83"/>
  <c r="J3" i="83"/>
  <c r="K2" i="83"/>
  <c r="BL2" i="85"/>
  <c r="F5" i="84"/>
  <c r="J5" i="84"/>
  <c r="G5" i="84"/>
  <c r="I5" i="84"/>
  <c r="H5" i="84"/>
  <c r="C5" i="84"/>
  <c r="Z1" i="74"/>
  <c r="AF1" i="74"/>
  <c r="P1" i="74"/>
  <c r="AL1" i="74"/>
  <c r="Q1" i="74"/>
  <c r="AD1" i="74"/>
  <c r="I1" i="74"/>
  <c r="AE1" i="74"/>
  <c r="W1" i="74"/>
  <c r="AK1" i="74"/>
  <c r="O1" i="74"/>
  <c r="AR1" i="74"/>
  <c r="AB1" i="74"/>
  <c r="L1" i="74"/>
  <c r="AG1" i="74"/>
  <c r="K1" i="74"/>
  <c r="Y1" i="74"/>
  <c r="R1" i="74"/>
  <c r="AP1" i="74"/>
  <c r="AH1" i="74"/>
  <c r="AN1" i="74"/>
  <c r="X1" i="74"/>
  <c r="H1" i="74"/>
  <c r="AA1" i="74"/>
  <c r="AO1" i="74"/>
  <c r="S1" i="74"/>
  <c r="AC1" i="74"/>
  <c r="J1" i="74"/>
  <c r="AS1" i="74"/>
  <c r="AR3" i="76"/>
  <c r="I3" i="76"/>
  <c r="AD3" i="76"/>
  <c r="O3" i="76"/>
  <c r="AP3" i="76"/>
  <c r="P3" i="76"/>
  <c r="AK3" i="76"/>
  <c r="X3" i="76"/>
  <c r="AQ3" i="76"/>
  <c r="N3" i="76"/>
  <c r="Q3" i="76"/>
  <c r="Z3" i="76"/>
  <c r="W3" i="76"/>
  <c r="AH3" i="76"/>
  <c r="H3" i="76"/>
  <c r="AC3" i="76"/>
  <c r="AO3" i="76"/>
  <c r="K3" i="76"/>
  <c r="AJ3" i="76"/>
  <c r="Y3" i="76"/>
  <c r="J3" i="76"/>
  <c r="S3" i="76"/>
  <c r="R3" i="76"/>
  <c r="AM3" i="76"/>
  <c r="AS2" i="70"/>
  <c r="AE2" i="70"/>
  <c r="Q5" i="74"/>
  <c r="AJ5" i="74"/>
  <c r="N3" i="80"/>
  <c r="L3" i="76"/>
  <c r="AK3" i="75"/>
  <c r="AE3" i="75"/>
  <c r="W3" i="75"/>
  <c r="Q3" i="75"/>
  <c r="AM3" i="75"/>
  <c r="M3" i="75"/>
  <c r="L3" i="75"/>
  <c r="V3" i="76"/>
  <c r="V3" i="81"/>
  <c r="AS3" i="76"/>
  <c r="O3" i="80"/>
  <c r="AB3" i="76"/>
  <c r="H3" i="80"/>
  <c r="U3" i="76"/>
  <c r="AL3" i="66"/>
  <c r="AA3" i="66"/>
  <c r="U1" i="74"/>
  <c r="AI1" i="74"/>
  <c r="AJ1" i="74"/>
  <c r="AJ1" i="73"/>
  <c r="AF1" i="73"/>
  <c r="AR5" i="74"/>
  <c r="AC5" i="74"/>
  <c r="I5" i="74"/>
  <c r="X5" i="74"/>
  <c r="AQ5" i="74"/>
  <c r="V5" i="74"/>
  <c r="AB5" i="74"/>
  <c r="J5" i="74"/>
  <c r="Z5" i="74"/>
  <c r="L5" i="74"/>
  <c r="AS5" i="74"/>
  <c r="Y5" i="74"/>
  <c r="AN5" i="74"/>
  <c r="S5" i="74"/>
  <c r="AL5" i="74"/>
  <c r="P5" i="74"/>
  <c r="AM5" i="74"/>
  <c r="O5" i="74"/>
  <c r="W5" i="74"/>
  <c r="AO5" i="74"/>
  <c r="U5" i="74"/>
  <c r="AI5" i="74"/>
  <c r="N5" i="74"/>
  <c r="AF5" i="74"/>
  <c r="K5" i="74"/>
  <c r="P3" i="80"/>
  <c r="S3" i="80"/>
  <c r="J3" i="80"/>
  <c r="Z3" i="80"/>
  <c r="V3" i="80"/>
  <c r="AC3" i="80"/>
  <c r="Q3" i="80"/>
  <c r="X3" i="80"/>
  <c r="AB3" i="80"/>
  <c r="T3" i="80"/>
  <c r="I3" i="80"/>
  <c r="AA3" i="80"/>
  <c r="Y3" i="80"/>
  <c r="AD3" i="80"/>
  <c r="W3" i="80"/>
  <c r="K3" i="80"/>
  <c r="O1" i="78"/>
  <c r="Q1" i="78"/>
  <c r="N1" i="78"/>
  <c r="AF1" i="78"/>
  <c r="P1" i="78"/>
  <c r="R1" i="78"/>
  <c r="U1" i="78"/>
  <c r="I1" i="78"/>
  <c r="J1" i="78"/>
  <c r="AB1" i="78"/>
  <c r="L1" i="78"/>
  <c r="W1" i="78"/>
  <c r="K1" i="78"/>
  <c r="Z1" i="78"/>
  <c r="AD1" i="78"/>
  <c r="AE1" i="78"/>
  <c r="S1" i="78"/>
  <c r="X1" i="78"/>
  <c r="H1" i="78"/>
  <c r="AC1" i="78"/>
  <c r="AJ2" i="70"/>
  <c r="I2" i="70"/>
  <c r="AG5" i="74"/>
  <c r="T5" i="74"/>
  <c r="AP3" i="75"/>
  <c r="H3" i="75"/>
  <c r="K3" i="75"/>
  <c r="AA3" i="75"/>
  <c r="AG3" i="75"/>
  <c r="AB3" i="75"/>
  <c r="AN3" i="75"/>
  <c r="AL3" i="75"/>
  <c r="M3" i="80"/>
  <c r="AE3" i="76"/>
  <c r="AB3" i="81"/>
  <c r="AC3" i="81"/>
  <c r="U3" i="80"/>
  <c r="AN3" i="76"/>
  <c r="T3" i="76"/>
  <c r="E5" i="84"/>
  <c r="N2" i="62"/>
  <c r="Z2" i="62"/>
  <c r="AM2" i="62"/>
  <c r="V2" i="62"/>
  <c r="Q2" i="62"/>
  <c r="J2" i="62"/>
  <c r="AD5" i="74"/>
  <c r="AH5" i="74"/>
  <c r="V1" i="74"/>
  <c r="M1" i="78"/>
  <c r="H1" i="73"/>
  <c r="J1" i="73"/>
  <c r="O5" i="83"/>
  <c r="I5" i="83"/>
  <c r="K5" i="83"/>
  <c r="H5" i="83"/>
  <c r="R5" i="83"/>
  <c r="L5" i="83"/>
  <c r="M5" i="83"/>
  <c r="J5" i="83"/>
  <c r="N5" i="83"/>
  <c r="G5" i="83"/>
  <c r="L1" i="73"/>
  <c r="AR1" i="73"/>
  <c r="Z1" i="73"/>
  <c r="T1" i="73"/>
  <c r="AS1" i="73"/>
  <c r="X1" i="73"/>
  <c r="N1" i="73"/>
  <c r="AP1" i="73"/>
  <c r="W1" i="73"/>
  <c r="AM1" i="73"/>
  <c r="AL1" i="73"/>
  <c r="P1" i="73"/>
  <c r="AK1" i="73"/>
  <c r="AD1" i="73"/>
  <c r="AN1" i="73"/>
  <c r="R1" i="73"/>
  <c r="U1" i="73"/>
  <c r="K1" i="73"/>
  <c r="AA1" i="73"/>
  <c r="V1" i="73"/>
  <c r="Y1" i="73"/>
  <c r="I1" i="73"/>
  <c r="AH1" i="73"/>
  <c r="M1" i="73"/>
  <c r="AB1" i="73"/>
  <c r="O1" i="73"/>
  <c r="AE1" i="73"/>
  <c r="AJ3" i="75"/>
  <c r="R3" i="75"/>
  <c r="AO3" i="75"/>
  <c r="AF1" i="79"/>
  <c r="H1" i="79"/>
  <c r="T1" i="79"/>
  <c r="L1" i="79"/>
  <c r="Y1" i="79"/>
  <c r="AC1" i="79"/>
  <c r="V1" i="79"/>
  <c r="O1" i="79"/>
  <c r="AE1" i="79"/>
  <c r="I1" i="79"/>
  <c r="AB1" i="79"/>
  <c r="J1" i="79"/>
  <c r="Z1" i="79"/>
  <c r="S1" i="79"/>
  <c r="Q1" i="79"/>
  <c r="M1" i="79"/>
  <c r="N1" i="79"/>
  <c r="AD1" i="79"/>
  <c r="W1" i="79"/>
  <c r="M2" i="70"/>
  <c r="O2" i="70"/>
  <c r="AE5" i="74"/>
  <c r="O3" i="75"/>
  <c r="T3" i="75"/>
  <c r="AD3" i="75"/>
  <c r="AC3" i="75"/>
  <c r="J3" i="75"/>
  <c r="N3" i="75"/>
  <c r="AI3" i="75"/>
  <c r="P3" i="75"/>
  <c r="V3" i="75"/>
  <c r="AA3" i="81"/>
  <c r="AF3" i="80"/>
  <c r="AA3" i="76"/>
  <c r="M3" i="76"/>
  <c r="P5" i="83"/>
  <c r="D5" i="84"/>
  <c r="R5" i="74"/>
  <c r="M5" i="74"/>
  <c r="AI1" i="73"/>
  <c r="M1" i="74"/>
  <c r="AM1" i="74"/>
  <c r="AQ1" i="74"/>
  <c r="K1" i="79"/>
  <c r="T1" i="78"/>
  <c r="U1" i="79"/>
  <c r="AC1" i="73"/>
  <c r="AA1" i="78"/>
  <c r="X1" i="79"/>
  <c r="J5" i="71"/>
  <c r="S5" i="71"/>
  <c r="I5" i="71"/>
  <c r="AG5" i="71"/>
  <c r="N5" i="71"/>
  <c r="AR5" i="71"/>
  <c r="AB5" i="71"/>
  <c r="L5" i="71"/>
  <c r="W5" i="71"/>
  <c r="AS5" i="71"/>
  <c r="AD5" i="71"/>
  <c r="AL5" i="71"/>
  <c r="Q5" i="71"/>
  <c r="AQ5" i="71"/>
  <c r="U5" i="71"/>
  <c r="AN5" i="71"/>
  <c r="X5" i="71"/>
  <c r="H5" i="71"/>
  <c r="AC5" i="71"/>
  <c r="AP5" i="71"/>
  <c r="V5" i="71"/>
  <c r="K5" i="71"/>
  <c r="Z5" i="71"/>
  <c r="O5" i="71"/>
  <c r="AA5" i="71"/>
  <c r="AJ5" i="71"/>
  <c r="T5" i="71"/>
  <c r="M5" i="71"/>
  <c r="AH5" i="71"/>
  <c r="Q3" i="81"/>
  <c r="Z3" i="81"/>
  <c r="AD3" i="81"/>
  <c r="K2" i="65"/>
  <c r="AK2" i="65"/>
  <c r="AM2" i="65"/>
  <c r="J2" i="65"/>
  <c r="I2" i="65"/>
  <c r="S2" i="65"/>
  <c r="U2" i="65"/>
  <c r="AO1" i="63"/>
  <c r="AE1" i="63"/>
  <c r="M1" i="63"/>
  <c r="L1" i="63"/>
  <c r="AS1" i="63"/>
  <c r="AB1" i="63"/>
  <c r="H1" i="63"/>
  <c r="AP1" i="63"/>
  <c r="V1" i="63"/>
  <c r="Y3" i="81"/>
  <c r="I3" i="81"/>
  <c r="T3" i="81"/>
  <c r="S3" i="81"/>
  <c r="U3" i="81"/>
  <c r="T1" i="63"/>
  <c r="AJ3" i="62"/>
  <c r="X3" i="62"/>
  <c r="AS3" i="62"/>
  <c r="AC3" i="62"/>
  <c r="AD3" i="62"/>
  <c r="M3" i="62"/>
  <c r="BI2" i="85"/>
  <c r="AN5" i="75"/>
  <c r="X5" i="75"/>
  <c r="H5" i="75"/>
  <c r="AD5" i="75"/>
  <c r="N5" i="75"/>
  <c r="AA5" i="75"/>
  <c r="AG5" i="75"/>
  <c r="AS5" i="75"/>
  <c r="U5" i="75"/>
  <c r="AJ5" i="75"/>
  <c r="T5" i="75"/>
  <c r="AP5" i="75"/>
  <c r="Z5" i="75"/>
  <c r="J5" i="75"/>
  <c r="S5" i="75"/>
  <c r="Y5" i="75"/>
  <c r="AC5" i="75"/>
  <c r="AM5" i="75"/>
  <c r="AF5" i="75"/>
  <c r="P5" i="75"/>
  <c r="AL5" i="75"/>
  <c r="V5" i="75"/>
  <c r="AQ5" i="75"/>
  <c r="K5" i="75"/>
  <c r="Q5" i="75"/>
  <c r="M5" i="75"/>
  <c r="AB5" i="76"/>
  <c r="U5" i="76"/>
  <c r="AK5" i="76"/>
  <c r="K5" i="76"/>
  <c r="AA5" i="76"/>
  <c r="H5" i="76"/>
  <c r="Z5" i="76"/>
  <c r="I5" i="76"/>
  <c r="Y5" i="76"/>
  <c r="AO5" i="76"/>
  <c r="O5" i="76"/>
  <c r="AE5" i="76"/>
  <c r="AH5" i="76"/>
  <c r="AP5" i="76"/>
  <c r="N5" i="76"/>
  <c r="M5" i="76"/>
  <c r="AC5" i="76"/>
  <c r="AS5" i="76"/>
  <c r="S5" i="76"/>
  <c r="AI5" i="76"/>
  <c r="AB5" i="80"/>
  <c r="T5" i="80"/>
  <c r="J5" i="80"/>
  <c r="O5" i="80"/>
  <c r="AA5" i="80"/>
  <c r="AE5" i="80"/>
  <c r="AJ1" i="63"/>
  <c r="I1" i="63"/>
  <c r="W1" i="63"/>
  <c r="X1" i="63"/>
  <c r="AD2" i="65"/>
  <c r="AQ2" i="65"/>
  <c r="W2" i="65"/>
  <c r="AF2" i="65"/>
  <c r="AG2" i="65"/>
  <c r="AL2" i="65"/>
  <c r="AR1" i="63"/>
  <c r="J1" i="63"/>
  <c r="AQ1" i="63"/>
  <c r="AD1" i="63"/>
  <c r="AA1" i="63"/>
  <c r="Y1" i="63"/>
  <c r="X3" i="81"/>
  <c r="M3" i="81"/>
  <c r="R3" i="81"/>
  <c r="N3" i="81"/>
  <c r="L3" i="81"/>
  <c r="AE3" i="81"/>
  <c r="AC1" i="63"/>
  <c r="Q5" i="61"/>
  <c r="T5" i="61"/>
  <c r="K5" i="61"/>
  <c r="Z5" i="61"/>
  <c r="AO5" i="61"/>
  <c r="AR5" i="61"/>
  <c r="J5" i="61"/>
  <c r="AS5" i="61"/>
  <c r="AP5" i="61"/>
  <c r="W5" i="61"/>
  <c r="U5" i="61"/>
  <c r="AE5" i="61"/>
  <c r="AL5" i="61"/>
  <c r="AM5" i="61"/>
  <c r="AA5" i="61"/>
  <c r="AH5" i="61"/>
  <c r="O5" i="61"/>
  <c r="AI5" i="61"/>
  <c r="N5" i="61"/>
  <c r="AJ5" i="61"/>
  <c r="I5" i="61"/>
  <c r="L5" i="61"/>
  <c r="R5" i="61"/>
  <c r="M5" i="61"/>
  <c r="P5" i="61"/>
  <c r="H5" i="61"/>
  <c r="AQ5" i="61"/>
  <c r="X5" i="61"/>
  <c r="AD3" i="67"/>
  <c r="R3" i="67"/>
  <c r="AO3" i="67"/>
  <c r="H3" i="67"/>
  <c r="K3" i="67"/>
  <c r="V3" i="67"/>
  <c r="AE3" i="67"/>
  <c r="D7" i="84"/>
  <c r="C7" i="84"/>
  <c r="H7" i="84"/>
  <c r="J7" i="84"/>
  <c r="T2" i="65"/>
  <c r="R2" i="65"/>
  <c r="AO2" i="65"/>
  <c r="P2" i="65"/>
  <c r="AH2" i="65"/>
  <c r="O2" i="65"/>
  <c r="M2" i="65"/>
  <c r="AE2" i="65"/>
  <c r="N2" i="65"/>
  <c r="AB2" i="65"/>
  <c r="AP2" i="65"/>
  <c r="AC2" i="65"/>
  <c r="Q2" i="65"/>
  <c r="V2" i="65"/>
  <c r="AN2" i="65"/>
  <c r="R1" i="63"/>
  <c r="U1" i="63"/>
  <c r="AG1" i="63"/>
  <c r="AH1" i="63"/>
  <c r="O1" i="63"/>
  <c r="K1" i="63"/>
  <c r="O3" i="81"/>
  <c r="P3" i="81"/>
  <c r="AF3" i="81"/>
  <c r="J3" i="81"/>
  <c r="H3" i="81"/>
  <c r="AF1" i="63"/>
  <c r="AK1" i="63"/>
  <c r="AS2" i="65"/>
  <c r="AR2" i="65"/>
  <c r="AS2" i="61"/>
  <c r="N2" i="61"/>
  <c r="AO2" i="61"/>
  <c r="AD2" i="61"/>
  <c r="AQ2" i="61"/>
  <c r="AB2" i="61"/>
  <c r="P2" i="61"/>
  <c r="H2" i="61"/>
  <c r="AC2" i="61"/>
  <c r="S2" i="61"/>
  <c r="AI2" i="61"/>
  <c r="Y2" i="61"/>
  <c r="J2" i="61"/>
  <c r="L2" i="61"/>
  <c r="AG2" i="61"/>
  <c r="Z2" i="61"/>
  <c r="M2" i="61"/>
  <c r="AH2" i="61"/>
  <c r="W2" i="61"/>
  <c r="AM2" i="61"/>
  <c r="T2" i="61"/>
  <c r="U2" i="61"/>
  <c r="Q2" i="61"/>
  <c r="AL2" i="61"/>
  <c r="AF2" i="61"/>
  <c r="R2" i="61"/>
  <c r="AN2" i="61"/>
  <c r="K2" i="61"/>
  <c r="AA2" i="61"/>
  <c r="AH5" i="65"/>
  <c r="I5" i="65"/>
  <c r="AR5" i="65"/>
  <c r="H5" i="65"/>
  <c r="S5" i="65"/>
  <c r="J5" i="65"/>
  <c r="AA5" i="65"/>
  <c r="AC5" i="65"/>
  <c r="AI5" i="65"/>
  <c r="AM1" i="67"/>
  <c r="AL1" i="67"/>
  <c r="V1" i="67"/>
  <c r="AG1" i="67"/>
  <c r="L1" i="67"/>
  <c r="P1" i="67"/>
  <c r="AO1" i="67"/>
  <c r="R1" i="67"/>
  <c r="J1" i="67"/>
  <c r="AE1" i="67"/>
  <c r="AR1" i="67"/>
  <c r="Q1" i="67"/>
  <c r="AB1" i="67"/>
  <c r="H1" i="67"/>
  <c r="K1" i="67"/>
  <c r="U1" i="67"/>
  <c r="AK1" i="67"/>
  <c r="AI1" i="67"/>
  <c r="BJ5" i="85"/>
  <c r="AS1" i="72"/>
  <c r="AL1" i="72"/>
  <c r="V1" i="72"/>
  <c r="AR1" i="72"/>
  <c r="AB1" i="72"/>
  <c r="L1" i="72"/>
  <c r="I1" i="72"/>
  <c r="AO1" i="72"/>
  <c r="AM1" i="72"/>
  <c r="AA1" i="72"/>
  <c r="AK1" i="72"/>
  <c r="AH1" i="72"/>
  <c r="R1" i="72"/>
  <c r="AN1" i="72"/>
  <c r="X1" i="72"/>
  <c r="H1" i="72"/>
  <c r="Q1" i="72"/>
  <c r="AI1" i="72"/>
  <c r="U1" i="72"/>
  <c r="M1" i="72"/>
  <c r="AD1" i="72"/>
  <c r="N1" i="72"/>
  <c r="AJ1" i="72"/>
  <c r="T1" i="72"/>
  <c r="AE1" i="72"/>
  <c r="Y1" i="72"/>
  <c r="O1" i="72"/>
  <c r="K1" i="72"/>
  <c r="AQ1" i="72"/>
  <c r="P1" i="77"/>
  <c r="Q1" i="77"/>
  <c r="L1" i="77"/>
  <c r="R1" i="77"/>
  <c r="W1" i="77"/>
  <c r="H1" i="77"/>
  <c r="X1" i="77"/>
  <c r="I1" i="77"/>
  <c r="U1" i="77"/>
  <c r="V1" i="77"/>
  <c r="K1" i="77"/>
  <c r="AA1" i="77"/>
  <c r="AC1" i="77"/>
  <c r="AF1" i="77"/>
  <c r="AB1" i="77"/>
  <c r="J1" i="77"/>
  <c r="Z1" i="77"/>
  <c r="O1" i="77"/>
  <c r="AE1" i="77"/>
  <c r="V5" i="77"/>
  <c r="H5" i="77"/>
  <c r="AB5" i="77"/>
  <c r="Y5" i="77"/>
  <c r="T3" i="66"/>
  <c r="N3" i="66"/>
  <c r="AS3" i="66"/>
  <c r="AR3" i="66"/>
  <c r="AP3" i="66"/>
  <c r="L3" i="66"/>
  <c r="K3" i="66"/>
  <c r="S3" i="66"/>
  <c r="M3" i="66"/>
  <c r="W3" i="66"/>
  <c r="P3" i="66"/>
  <c r="Z3" i="66"/>
  <c r="AG3" i="66"/>
  <c r="AE3" i="66"/>
  <c r="AI3" i="66"/>
  <c r="AJ3" i="66"/>
  <c r="AM3" i="66"/>
  <c r="Q3" i="66"/>
  <c r="AB3" i="66"/>
  <c r="H3" i="66"/>
  <c r="X3" i="66"/>
  <c r="AN3" i="66"/>
  <c r="BQ2" i="85"/>
  <c r="BG2" i="85"/>
  <c r="BK2" i="85"/>
  <c r="BN2" i="85"/>
  <c r="BO2" i="85"/>
  <c r="Z3" i="73"/>
  <c r="AF3" i="73"/>
  <c r="AO3" i="73"/>
  <c r="AL3" i="73"/>
  <c r="V3" i="73"/>
  <c r="U3" i="73"/>
  <c r="S3" i="73"/>
  <c r="AC3" i="73"/>
  <c r="AA3" i="73"/>
  <c r="AG3" i="73"/>
  <c r="AR3" i="73"/>
  <c r="AM3" i="73"/>
  <c r="M3" i="73"/>
  <c r="T3" i="73"/>
  <c r="L3" i="73"/>
  <c r="AB3" i="73"/>
  <c r="AJ3" i="73"/>
  <c r="AI3" i="73"/>
  <c r="AS3" i="73"/>
  <c r="W3" i="73"/>
  <c r="AD3" i="73"/>
  <c r="AN3" i="73"/>
  <c r="AP3" i="73"/>
  <c r="AK3" i="73"/>
  <c r="AQ3" i="73"/>
  <c r="O3" i="73"/>
  <c r="I3" i="73"/>
  <c r="AH3" i="73"/>
  <c r="R3" i="73"/>
  <c r="N3" i="79"/>
  <c r="AC3" i="79"/>
  <c r="V3" i="79"/>
  <c r="Z3" i="79"/>
  <c r="X3" i="79"/>
  <c r="T3" i="79"/>
  <c r="Y3" i="79"/>
  <c r="R3" i="79"/>
  <c r="Q3" i="79"/>
  <c r="AE3" i="79"/>
  <c r="W3" i="79"/>
  <c r="J3" i="79"/>
  <c r="AF3" i="79"/>
  <c r="P3" i="79"/>
  <c r="AB3" i="79"/>
  <c r="S3" i="79"/>
  <c r="K3" i="79"/>
  <c r="O3" i="79"/>
  <c r="H3" i="79"/>
  <c r="BJ2" i="85"/>
  <c r="K2" i="70"/>
  <c r="AO2" i="70"/>
  <c r="X2" i="70"/>
  <c r="Y2" i="70"/>
  <c r="J3" i="66"/>
  <c r="AQ2" i="70"/>
  <c r="AH2" i="70"/>
  <c r="U2" i="70"/>
  <c r="BR2" i="85"/>
  <c r="AC2" i="70"/>
  <c r="S2" i="70"/>
  <c r="AH5" i="72"/>
  <c r="AQ5" i="72"/>
  <c r="AK5" i="72"/>
  <c r="I5" i="72"/>
  <c r="M5" i="72"/>
  <c r="J5" i="72"/>
  <c r="U5" i="72"/>
  <c r="R3" i="66"/>
  <c r="M3" i="79"/>
  <c r="AF3" i="66"/>
  <c r="I3" i="79"/>
  <c r="Y3" i="73"/>
  <c r="H3" i="73"/>
  <c r="AH5" i="64"/>
  <c r="AO5" i="64"/>
  <c r="AQ3" i="65"/>
  <c r="T2" i="67"/>
  <c r="J3" i="61"/>
  <c r="P3" i="61"/>
  <c r="T3" i="61"/>
  <c r="AR3" i="61"/>
  <c r="K3" i="61"/>
  <c r="AA3" i="61"/>
  <c r="AE3" i="62"/>
  <c r="AN3" i="62"/>
  <c r="P3" i="62"/>
  <c r="T3" i="62"/>
  <c r="AK3" i="63"/>
  <c r="H3" i="63"/>
  <c r="R3" i="63"/>
  <c r="Q3" i="63"/>
  <c r="AM3" i="63"/>
  <c r="AS3" i="63"/>
  <c r="AC3" i="63"/>
  <c r="AB3" i="63"/>
  <c r="AE3" i="63"/>
  <c r="V3" i="63"/>
  <c r="O3" i="63"/>
  <c r="I3" i="63"/>
  <c r="AL3" i="63"/>
  <c r="L3" i="80"/>
  <c r="R3" i="80"/>
  <c r="L5" i="78"/>
  <c r="T5" i="78"/>
  <c r="V5" i="78"/>
  <c r="Z5" i="78"/>
  <c r="AI3" i="65"/>
  <c r="Z3" i="65"/>
  <c r="O3" i="65"/>
  <c r="AM3" i="65"/>
  <c r="X3" i="65"/>
  <c r="V3" i="65"/>
  <c r="R3" i="65"/>
  <c r="T3" i="65"/>
  <c r="Y3" i="65"/>
  <c r="W3" i="65"/>
  <c r="N3" i="65"/>
  <c r="AC3" i="65"/>
  <c r="S3" i="65"/>
  <c r="AL3" i="65"/>
  <c r="H3" i="65"/>
  <c r="I3" i="65"/>
  <c r="J3" i="65"/>
  <c r="P3" i="65"/>
  <c r="AD3" i="65"/>
  <c r="L3" i="65"/>
  <c r="Q3" i="65"/>
  <c r="AH3" i="65"/>
  <c r="AJ3" i="65"/>
  <c r="AA3" i="65"/>
  <c r="AP3" i="65"/>
  <c r="AO3" i="65"/>
  <c r="AK3" i="65"/>
  <c r="AS3" i="65"/>
  <c r="AR3" i="65"/>
  <c r="AB3" i="65"/>
  <c r="BJ3" i="85"/>
  <c r="BM3" i="85"/>
  <c r="BI3" i="85"/>
  <c r="BP3" i="85"/>
  <c r="BG3" i="85"/>
  <c r="BR3" i="85"/>
  <c r="BH3" i="85"/>
  <c r="BL3" i="85"/>
  <c r="BK3" i="85"/>
  <c r="BK4" i="85"/>
  <c r="BN4" i="85"/>
  <c r="BH4" i="85"/>
  <c r="BI4" i="85"/>
  <c r="BR4" i="85"/>
  <c r="BJ4" i="85"/>
  <c r="BG4" i="85"/>
  <c r="BP4" i="85"/>
  <c r="BQ4" i="85"/>
  <c r="BO4" i="85"/>
  <c r="BM5" i="85"/>
  <c r="BI5" i="85"/>
  <c r="BK5" i="85"/>
  <c r="BP5" i="85"/>
  <c r="AA3" i="74"/>
  <c r="AJ3" i="74"/>
  <c r="T3" i="74"/>
  <c r="AI3" i="74"/>
  <c r="O3" i="74"/>
  <c r="AQ3" i="74"/>
  <c r="AR3" i="74"/>
  <c r="AS3" i="74"/>
  <c r="AG3" i="74"/>
  <c r="AC3" i="74"/>
  <c r="P3" i="74"/>
  <c r="AP3" i="74"/>
  <c r="AK3" i="74"/>
  <c r="I3" i="74"/>
  <c r="AB3" i="74"/>
  <c r="Z3" i="74"/>
  <c r="AN3" i="74"/>
  <c r="Y3" i="74"/>
  <c r="R3" i="74"/>
  <c r="AD3" i="74"/>
  <c r="N3" i="74"/>
  <c r="Q3" i="74"/>
  <c r="J3" i="74"/>
  <c r="L3" i="74"/>
  <c r="AL3" i="74"/>
  <c r="X3" i="74"/>
  <c r="K3" i="74"/>
  <c r="AM3" i="74"/>
  <c r="BR5" i="85"/>
  <c r="J2" i="70"/>
  <c r="AK2" i="70"/>
  <c r="AI2" i="70"/>
  <c r="AG2" i="70"/>
  <c r="N2" i="70"/>
  <c r="O3" i="66"/>
  <c r="AK3" i="66"/>
  <c r="AP2" i="70"/>
  <c r="L2" i="70"/>
  <c r="W2" i="70"/>
  <c r="AB2" i="70"/>
  <c r="P2" i="70"/>
  <c r="Q5" i="72"/>
  <c r="H5" i="72"/>
  <c r="W5" i="72"/>
  <c r="AD5" i="72"/>
  <c r="AB5" i="72"/>
  <c r="AL5" i="72"/>
  <c r="AP5" i="72"/>
  <c r="M3" i="74"/>
  <c r="Y3" i="66"/>
  <c r="BP2" i="85"/>
  <c r="U3" i="79"/>
  <c r="AF3" i="74"/>
  <c r="S3" i="74"/>
  <c r="U3" i="66"/>
  <c r="AH3" i="66"/>
  <c r="P3" i="73"/>
  <c r="Q3" i="73"/>
  <c r="BM4" i="85"/>
  <c r="N5" i="64"/>
  <c r="BN3" i="85"/>
  <c r="AN3" i="65"/>
  <c r="L5" i="75"/>
  <c r="AO5" i="75"/>
  <c r="AH5" i="75"/>
  <c r="I5" i="75"/>
  <c r="AR5" i="75"/>
  <c r="R5" i="75"/>
  <c r="AK5" i="75"/>
  <c r="AG5" i="76"/>
  <c r="AN5" i="76"/>
  <c r="W5" i="76"/>
  <c r="AJ5" i="64"/>
  <c r="AL5" i="64"/>
  <c r="Y5" i="64"/>
  <c r="S5" i="64"/>
  <c r="H5" i="64"/>
  <c r="AK5" i="64"/>
  <c r="AN5" i="64"/>
  <c r="R5" i="64"/>
  <c r="AD5" i="64"/>
  <c r="AP5" i="64"/>
  <c r="AQ5" i="64"/>
  <c r="I5" i="64"/>
  <c r="Q5" i="64"/>
  <c r="J5" i="64"/>
  <c r="U5" i="64"/>
  <c r="X5" i="64"/>
  <c r="AC5" i="64"/>
  <c r="W5" i="64"/>
  <c r="AS5" i="64"/>
  <c r="AA5" i="64"/>
  <c r="AR5" i="64"/>
  <c r="AE5" i="64"/>
  <c r="AI5" i="64"/>
  <c r="AB5" i="64"/>
  <c r="AM5" i="64"/>
  <c r="O5" i="64"/>
  <c r="L5" i="64"/>
  <c r="T5" i="64"/>
  <c r="M5" i="64"/>
  <c r="AF5" i="64"/>
  <c r="F4" i="84"/>
  <c r="E4" i="84"/>
  <c r="I4" i="84"/>
  <c r="G4" i="84"/>
  <c r="J4" i="84"/>
  <c r="H4" i="84"/>
  <c r="P4" i="83"/>
  <c r="H4" i="83"/>
  <c r="L4" i="83"/>
  <c r="R4" i="83"/>
  <c r="J4" i="83"/>
  <c r="G4" i="83"/>
  <c r="I4" i="83"/>
  <c r="Q4" i="83"/>
  <c r="M4" i="83"/>
  <c r="N4" i="83"/>
  <c r="AJ5" i="72"/>
  <c r="AI5" i="72"/>
  <c r="N5" i="72"/>
  <c r="AM5" i="72"/>
  <c r="AG5" i="72"/>
  <c r="AF5" i="72"/>
  <c r="S5" i="72"/>
  <c r="BG5" i="85"/>
  <c r="BH5" i="85"/>
  <c r="H2" i="70"/>
  <c r="AL2" i="70"/>
  <c r="AN2" i="70"/>
  <c r="V2" i="70"/>
  <c r="T2" i="70"/>
  <c r="AC3" i="66"/>
  <c r="AQ3" i="66"/>
  <c r="AM2" i="70"/>
  <c r="Q2" i="70"/>
  <c r="AD2" i="70"/>
  <c r="AA2" i="70"/>
  <c r="AR2" i="70"/>
  <c r="BM2" i="85"/>
  <c r="AA5" i="72"/>
  <c r="AS5" i="72"/>
  <c r="R5" i="72"/>
  <c r="Z5" i="72"/>
  <c r="V5" i="72"/>
  <c r="O5" i="72"/>
  <c r="T5" i="72"/>
  <c r="K4" i="83"/>
  <c r="L3" i="79"/>
  <c r="J3" i="73"/>
  <c r="AH3" i="74"/>
  <c r="V3" i="66"/>
  <c r="BH2" i="85"/>
  <c r="H3" i="74"/>
  <c r="U3" i="74"/>
  <c r="AO3" i="66"/>
  <c r="AE3" i="73"/>
  <c r="X3" i="73"/>
  <c r="BO3" i="85"/>
  <c r="BL5" i="85"/>
  <c r="BL4" i="85"/>
  <c r="Z5" i="64"/>
  <c r="BN5" i="85"/>
  <c r="C4" i="84"/>
  <c r="M3" i="65"/>
  <c r="AE3" i="65"/>
  <c r="AL2" i="67"/>
  <c r="J2" i="67"/>
  <c r="AN2" i="67"/>
  <c r="W2" i="67"/>
  <c r="AG2" i="67"/>
  <c r="H2" i="67"/>
  <c r="AP2" i="67"/>
  <c r="Q2" i="67"/>
  <c r="AE2" i="67"/>
  <c r="AE5" i="72"/>
  <c r="AE3" i="74"/>
  <c r="P5" i="72"/>
  <c r="AJ11" i="62" l="1"/>
  <c r="AR11" i="62"/>
  <c r="AL13" i="62"/>
  <c r="AP11" i="63"/>
  <c r="AH12" i="63"/>
  <c r="AP12" i="63"/>
  <c r="AN13" i="63"/>
  <c r="AR10" i="64"/>
  <c r="AR11" i="64"/>
  <c r="AO10" i="65"/>
  <c r="AR10" i="65"/>
  <c r="AM11" i="65"/>
  <c r="AQ13" i="65"/>
  <c r="AH11" i="67"/>
  <c r="AO11" i="67"/>
  <c r="AO12" i="67"/>
  <c r="AJ13" i="67"/>
  <c r="AO11" i="70"/>
  <c r="AS11" i="70"/>
  <c r="AO11" i="71"/>
  <c r="AL12" i="71"/>
  <c r="AM11" i="72"/>
  <c r="AM12" i="72"/>
  <c r="AJ13" i="72"/>
  <c r="AI13" i="73"/>
  <c r="L3" i="67"/>
  <c r="AQ10" i="61"/>
  <c r="AO11" i="61"/>
  <c r="AM13" i="61"/>
  <c r="AI13" i="61"/>
  <c r="AJ10" i="62"/>
  <c r="AO11" i="62"/>
  <c r="AK10" i="63"/>
  <c r="AI11" i="63"/>
  <c r="AI12" i="63"/>
  <c r="AQ12" i="63"/>
  <c r="AM12" i="63"/>
  <c r="AR13" i="63"/>
  <c r="AO10" i="64"/>
  <c r="AJ12" i="64"/>
  <c r="AQ12" i="64"/>
  <c r="AI13" i="64"/>
  <c r="AH10" i="65"/>
  <c r="AN11" i="65"/>
  <c r="AI11" i="65"/>
  <c r="AH12" i="65"/>
  <c r="AK10" i="66"/>
  <c r="AR10" i="66"/>
  <c r="AI11" i="66"/>
  <c r="AP11" i="66"/>
  <c r="AN12" i="66"/>
  <c r="AR13" i="66"/>
  <c r="AQ10" i="67"/>
  <c r="AP11" i="67"/>
  <c r="AM12" i="67"/>
  <c r="AK13" i="67"/>
  <c r="AR13" i="70"/>
  <c r="AJ11" i="72"/>
  <c r="AH12" i="72"/>
  <c r="AQ12" i="72"/>
  <c r="AO13" i="72"/>
  <c r="AH12" i="61"/>
  <c r="AH11" i="62"/>
  <c r="AP11" i="62"/>
  <c r="AJ11" i="63"/>
  <c r="AK13" i="63"/>
  <c r="AR12" i="64"/>
  <c r="AM13" i="65"/>
  <c r="AO12" i="66"/>
  <c r="AL11" i="67"/>
  <c r="AS13" i="67"/>
  <c r="AI13" i="69"/>
  <c r="AQ13" i="69"/>
  <c r="AM11" i="69"/>
  <c r="AR10" i="69"/>
  <c r="AJ10" i="69"/>
  <c r="AI11" i="71"/>
  <c r="AH10" i="72"/>
  <c r="AR12" i="72"/>
  <c r="AP10" i="73"/>
  <c r="AL10" i="73"/>
  <c r="AK11" i="74"/>
  <c r="AP12" i="61"/>
  <c r="AN9" i="62"/>
  <c r="AR10" i="62"/>
  <c r="AL12" i="64"/>
  <c r="AQ13" i="64"/>
  <c r="AJ10" i="65"/>
  <c r="AQ10" i="65"/>
  <c r="AM10" i="65"/>
  <c r="AH11" i="65"/>
  <c r="AP12" i="66"/>
  <c r="AM13" i="66"/>
  <c r="AS10" i="67"/>
  <c r="AO10" i="67"/>
  <c r="AR13" i="69"/>
  <c r="AR11" i="70"/>
  <c r="AO12" i="70"/>
  <c r="AP13" i="70"/>
  <c r="AQ11" i="71"/>
  <c r="AM11" i="71"/>
  <c r="AN10" i="72"/>
  <c r="AL10" i="72"/>
  <c r="AL13" i="73"/>
  <c r="AL13" i="61"/>
  <c r="AR10" i="61"/>
  <c r="AR13" i="61"/>
  <c r="AL12" i="62"/>
  <c r="AH10" i="63"/>
  <c r="AQ12" i="65"/>
  <c r="AI13" i="65"/>
  <c r="AN10" i="67"/>
  <c r="AL12" i="69"/>
  <c r="AO10" i="70"/>
  <c r="AO13" i="70"/>
  <c r="AS13" i="70"/>
  <c r="AI10" i="72"/>
  <c r="AP10" i="72"/>
  <c r="AL12" i="61"/>
  <c r="AK13" i="61"/>
  <c r="AS13" i="61"/>
  <c r="AM12" i="62"/>
  <c r="AS12" i="62"/>
  <c r="AP10" i="63"/>
  <c r="AK12" i="63"/>
  <c r="AQ10" i="64"/>
  <c r="AI11" i="64"/>
  <c r="AH12" i="64"/>
  <c r="AK12" i="64"/>
  <c r="AN13" i="64"/>
  <c r="AL11" i="65"/>
  <c r="AI10" i="66"/>
  <c r="AL12" i="66"/>
  <c r="AN11" i="67"/>
  <c r="AI13" i="67"/>
  <c r="AM10" i="69"/>
  <c r="AN10" i="74"/>
  <c r="AS11" i="74"/>
  <c r="AJ12" i="74"/>
  <c r="AH13" i="74"/>
  <c r="AO13" i="74"/>
  <c r="AR10" i="75"/>
  <c r="AL10" i="76"/>
  <c r="AP10" i="76"/>
  <c r="AI12" i="76"/>
  <c r="AP12" i="76"/>
  <c r="AO13" i="76"/>
  <c r="AQ55" i="69"/>
  <c r="AR49" i="69"/>
  <c r="AN47" i="69"/>
  <c r="AJ45" i="69"/>
  <c r="AI42" i="69"/>
  <c r="AQ38" i="69"/>
  <c r="AM38" i="69"/>
  <c r="AM34" i="69"/>
  <c r="AS33" i="69"/>
  <c r="AR31" i="69"/>
  <c r="AH30" i="69"/>
  <c r="AN25" i="69"/>
  <c r="AO14" i="69"/>
  <c r="AS56" i="70"/>
  <c r="AK56" i="70"/>
  <c r="AO56" i="70"/>
  <c r="AP55" i="70"/>
  <c r="AH55" i="70"/>
  <c r="AM54" i="70"/>
  <c r="AQ54" i="70"/>
  <c r="AI54" i="70"/>
  <c r="AQ53" i="70"/>
  <c r="AR52" i="70"/>
  <c r="AP51" i="70"/>
  <c r="AH51" i="70"/>
  <c r="AQ50" i="70"/>
  <c r="AI50" i="70"/>
  <c r="AR49" i="70"/>
  <c r="AJ49" i="70"/>
  <c r="AN49" i="70"/>
  <c r="AL48" i="70"/>
  <c r="AH48" i="70"/>
  <c r="AM47" i="70"/>
  <c r="AQ47" i="70"/>
  <c r="AI47" i="70"/>
  <c r="AM46" i="70"/>
  <c r="AS42" i="70"/>
  <c r="AO42" i="70"/>
  <c r="AR36" i="70"/>
  <c r="AP28" i="70"/>
  <c r="AI27" i="70"/>
  <c r="AN46" i="71"/>
  <c r="AP16" i="71"/>
  <c r="AQ40" i="72"/>
  <c r="AM10" i="73"/>
  <c r="AQ10" i="73"/>
  <c r="AI12" i="73"/>
  <c r="AJ10" i="74"/>
  <c r="AI10" i="76"/>
  <c r="AO54" i="69"/>
  <c r="AO51" i="69"/>
  <c r="AR44" i="69"/>
  <c r="AJ44" i="69"/>
  <c r="AH42" i="69"/>
  <c r="AO40" i="69"/>
  <c r="AH40" i="69"/>
  <c r="AK39" i="69"/>
  <c r="AM37" i="69"/>
  <c r="AR36" i="69"/>
  <c r="AR35" i="69"/>
  <c r="AL34" i="69"/>
  <c r="AP34" i="69"/>
  <c r="AS32" i="69"/>
  <c r="AK32" i="69"/>
  <c r="AO30" i="69"/>
  <c r="AO29" i="69"/>
  <c r="AI25" i="69"/>
  <c r="AK24" i="69"/>
  <c r="AN23" i="69"/>
  <c r="AQ22" i="69"/>
  <c r="AN21" i="69"/>
  <c r="AS44" i="70"/>
  <c r="AR29" i="70"/>
  <c r="AJ29" i="70"/>
  <c r="AN25" i="70"/>
  <c r="AK24" i="70"/>
  <c r="AP50" i="71"/>
  <c r="AS48" i="71"/>
  <c r="AK48" i="71"/>
  <c r="AR55" i="73"/>
  <c r="AM11" i="74"/>
  <c r="AK11" i="75"/>
  <c r="AS11" i="75"/>
  <c r="AO11" i="75"/>
  <c r="AQ12" i="75"/>
  <c r="AK13" i="75"/>
  <c r="AO57" i="69"/>
  <c r="AO53" i="69"/>
  <c r="AM52" i="69"/>
  <c r="AN51" i="69"/>
  <c r="AM49" i="69"/>
  <c r="AQ48" i="69"/>
  <c r="AJ48" i="69"/>
  <c r="AP45" i="69"/>
  <c r="AQ44" i="69"/>
  <c r="AO43" i="69"/>
  <c r="AK38" i="69"/>
  <c r="AL37" i="69"/>
  <c r="AI35" i="69"/>
  <c r="AI33" i="69"/>
  <c r="AL28" i="69"/>
  <c r="AP28" i="69"/>
  <c r="AH25" i="69"/>
  <c r="AJ24" i="69"/>
  <c r="AR18" i="69"/>
  <c r="AL17" i="69"/>
  <c r="AH17" i="69"/>
  <c r="AO15" i="69"/>
  <c r="AS15" i="69"/>
  <c r="AR55" i="70"/>
  <c r="AJ55" i="70"/>
  <c r="AN55" i="70"/>
  <c r="AJ51" i="70"/>
  <c r="AH49" i="70"/>
  <c r="AL49" i="70"/>
  <c r="AM45" i="70"/>
  <c r="AQ45" i="70"/>
  <c r="AK44" i="70"/>
  <c r="AL36" i="70"/>
  <c r="AQ33" i="70"/>
  <c r="AN32" i="70"/>
  <c r="AO31" i="70"/>
  <c r="AS31" i="70"/>
  <c r="AH43" i="72"/>
  <c r="AP56" i="73"/>
  <c r="AL55" i="73"/>
  <c r="AH12" i="74"/>
  <c r="AL13" i="74"/>
  <c r="AR12" i="75"/>
  <c r="AH57" i="69"/>
  <c r="AO49" i="69"/>
  <c r="AH49" i="69"/>
  <c r="AR40" i="69"/>
  <c r="AI40" i="69"/>
  <c r="AS36" i="69"/>
  <c r="AN35" i="69"/>
  <c r="AR22" i="69"/>
  <c r="AL16" i="69"/>
  <c r="AK15" i="69"/>
  <c r="AQ41" i="70"/>
  <c r="AJ48" i="72"/>
  <c r="AH35" i="72"/>
  <c r="AK52" i="69"/>
  <c r="AJ52" i="69"/>
  <c r="AR57" i="69"/>
  <c r="AL57" i="69"/>
  <c r="AM50" i="69"/>
  <c r="AH48" i="69"/>
  <c r="AQ44" i="70"/>
  <c r="AL13" i="72"/>
  <c r="AK10" i="73"/>
  <c r="AR12" i="73"/>
  <c r="AM13" i="73"/>
  <c r="AR11" i="74"/>
  <c r="AN11" i="74"/>
  <c r="AK10" i="75"/>
  <c r="AQ10" i="75"/>
  <c r="AP11" i="75"/>
  <c r="AN12" i="75"/>
  <c r="AP13" i="75"/>
  <c r="AR11" i="76"/>
  <c r="AO12" i="76"/>
  <c r="AN13" i="76"/>
  <c r="AQ58" i="69"/>
  <c r="AM51" i="69"/>
  <c r="AI51" i="69"/>
  <c r="AS49" i="69"/>
  <c r="AS47" i="69"/>
  <c r="AL46" i="69"/>
  <c r="AS45" i="69"/>
  <c r="AK41" i="69"/>
  <c r="AO41" i="69"/>
  <c r="AH41" i="69"/>
  <c r="AN37" i="69"/>
  <c r="AP33" i="69"/>
  <c r="AL33" i="69"/>
  <c r="AS28" i="69"/>
  <c r="AS25" i="69"/>
  <c r="AK25" i="69"/>
  <c r="AI24" i="69"/>
  <c r="AM24" i="69"/>
  <c r="AS22" i="69"/>
  <c r="AH21" i="69"/>
  <c r="AJ20" i="69"/>
  <c r="AN20" i="69"/>
  <c r="AL19" i="69"/>
  <c r="AP19" i="69"/>
  <c r="AO17" i="69"/>
  <c r="AP14" i="69"/>
  <c r="AP56" i="70"/>
  <c r="AQ55" i="70"/>
  <c r="AR53" i="70"/>
  <c r="AL52" i="70"/>
  <c r="AQ51" i="70"/>
  <c r="AS49" i="70"/>
  <c r="AO49" i="70"/>
  <c r="AI48" i="70"/>
  <c r="AR47" i="70"/>
  <c r="AJ47" i="70"/>
  <c r="AR46" i="70"/>
  <c r="AK46" i="70"/>
  <c r="AL45" i="70"/>
  <c r="AP41" i="70"/>
  <c r="AJ40" i="70"/>
  <c r="AJ28" i="71"/>
  <c r="AS15" i="71"/>
  <c r="AL36" i="73"/>
  <c r="AH24" i="74"/>
  <c r="AI31" i="70"/>
  <c r="AO27" i="70"/>
  <c r="AQ25" i="70"/>
  <c r="AO23" i="70"/>
  <c r="AH22" i="70"/>
  <c r="AQ21" i="70"/>
  <c r="AJ18" i="70"/>
  <c r="AI16" i="70"/>
  <c r="AR48" i="71"/>
  <c r="AR41" i="71"/>
  <c r="AM40" i="71"/>
  <c r="AJ39" i="71"/>
  <c r="AI37" i="71"/>
  <c r="AM34" i="71"/>
  <c r="AJ30" i="71"/>
  <c r="AS29" i="71"/>
  <c r="AJ27" i="71"/>
  <c r="AH26" i="71"/>
  <c r="AM25" i="71"/>
  <c r="AI25" i="71"/>
  <c r="AS22" i="71"/>
  <c r="AL22" i="71"/>
  <c r="AQ21" i="71"/>
  <c r="AP19" i="71"/>
  <c r="AQ17" i="71"/>
  <c r="AO15" i="71"/>
  <c r="AH14" i="71"/>
  <c r="AJ54" i="72"/>
  <c r="AL53" i="72"/>
  <c r="AP53" i="72"/>
  <c r="AL52" i="72"/>
  <c r="AR43" i="72"/>
  <c r="AN42" i="72"/>
  <c r="AJ38" i="72"/>
  <c r="AM34" i="72"/>
  <c r="AO28" i="72"/>
  <c r="AH28" i="72"/>
  <c r="AQ27" i="72"/>
  <c r="AP18" i="72"/>
  <c r="AI17" i="72"/>
  <c r="AJ16" i="72"/>
  <c r="AQ58" i="73"/>
  <c r="AN44" i="73"/>
  <c r="AL43" i="73"/>
  <c r="AQ39" i="73"/>
  <c r="AO37" i="73"/>
  <c r="AK37" i="73"/>
  <c r="AQ32" i="73"/>
  <c r="AP31" i="73"/>
  <c r="AJ26" i="73"/>
  <c r="AO21" i="73"/>
  <c r="AK20" i="73"/>
  <c r="AO20" i="73"/>
  <c r="AM55" i="74"/>
  <c r="AP55" i="74"/>
  <c r="AO54" i="74"/>
  <c r="AR54" i="74"/>
  <c r="AI45" i="74"/>
  <c r="AN44" i="74"/>
  <c r="AJ44" i="74"/>
  <c r="AL43" i="74"/>
  <c r="AN52" i="75"/>
  <c r="AR52" i="75"/>
  <c r="AJ49" i="75"/>
  <c r="AS48" i="75"/>
  <c r="AM46" i="75"/>
  <c r="AI46" i="75"/>
  <c r="AJ42" i="75"/>
  <c r="AN42" i="75"/>
  <c r="AK49" i="76"/>
  <c r="AO48" i="76"/>
  <c r="AQ47" i="76"/>
  <c r="AJ46" i="76"/>
  <c r="AN46" i="76"/>
  <c r="AO29" i="70"/>
  <c r="AM28" i="70"/>
  <c r="AJ27" i="70"/>
  <c r="AS26" i="70"/>
  <c r="AJ23" i="70"/>
  <c r="AQ20" i="70"/>
  <c r="AK19" i="70"/>
  <c r="AQ18" i="70"/>
  <c r="AI18" i="70"/>
  <c r="AS17" i="70"/>
  <c r="AP16" i="70"/>
  <c r="AN54" i="71"/>
  <c r="AJ54" i="71"/>
  <c r="AO53" i="71"/>
  <c r="AS53" i="71"/>
  <c r="AS50" i="71"/>
  <c r="AQ49" i="71"/>
  <c r="AO35" i="71"/>
  <c r="AJ33" i="71"/>
  <c r="AS32" i="71"/>
  <c r="AO32" i="71"/>
  <c r="AN28" i="71"/>
  <c r="AO26" i="71"/>
  <c r="AQ24" i="71"/>
  <c r="AL21" i="71"/>
  <c r="AS16" i="71"/>
  <c r="AH58" i="72"/>
  <c r="AH55" i="72"/>
  <c r="AK53" i="72"/>
  <c r="AO53" i="72"/>
  <c r="AS47" i="72"/>
  <c r="AJ45" i="72"/>
  <c r="AR44" i="72"/>
  <c r="AJ44" i="72"/>
  <c r="AK41" i="72"/>
  <c r="AR38" i="72"/>
  <c r="AN38" i="72"/>
  <c r="AL26" i="72"/>
  <c r="AR25" i="72"/>
  <c r="AQ23" i="72"/>
  <c r="AH23" i="72"/>
  <c r="AL23" i="72"/>
  <c r="AQ20" i="72"/>
  <c r="AI20" i="72"/>
  <c r="AN19" i="72"/>
  <c r="AO18" i="72"/>
  <c r="AN14" i="72"/>
  <c r="AR14" i="72"/>
  <c r="AK14" i="72"/>
  <c r="AP57" i="73"/>
  <c r="AM51" i="73"/>
  <c r="AP48" i="73"/>
  <c r="AN46" i="73"/>
  <c r="AM44" i="73"/>
  <c r="AI44" i="73"/>
  <c r="AK38" i="73"/>
  <c r="AN37" i="73"/>
  <c r="AQ37" i="73"/>
  <c r="AI34" i="73"/>
  <c r="AP19" i="73"/>
  <c r="AR18" i="73"/>
  <c r="AJ18" i="73"/>
  <c r="AO55" i="74"/>
  <c r="AL50" i="74"/>
  <c r="AP15" i="74"/>
  <c r="AQ14" i="74"/>
  <c r="AP56" i="75"/>
  <c r="AH56" i="75"/>
  <c r="AL56" i="75"/>
  <c r="AR55" i="75"/>
  <c r="AJ54" i="75"/>
  <c r="AI33" i="75"/>
  <c r="AN26" i="70"/>
  <c r="AQ15" i="70"/>
  <c r="AR53" i="71"/>
  <c r="AK53" i="71"/>
  <c r="AL49" i="71"/>
  <c r="AH49" i="71"/>
  <c r="AR28" i="71"/>
  <c r="AO25" i="71"/>
  <c r="AR21" i="71"/>
  <c r="AJ19" i="71"/>
  <c r="AS56" i="72"/>
  <c r="AO52" i="72"/>
  <c r="AQ42" i="72"/>
  <c r="AJ41" i="72"/>
  <c r="AQ38" i="72"/>
  <c r="AI36" i="72"/>
  <c r="AI33" i="72"/>
  <c r="AM33" i="72"/>
  <c r="AK32" i="72"/>
  <c r="AP31" i="72"/>
  <c r="AR30" i="72"/>
  <c r="AI28" i="72"/>
  <c r="AO26" i="72"/>
  <c r="AH26" i="72"/>
  <c r="AQ25" i="72"/>
  <c r="AJ18" i="72"/>
  <c r="AR15" i="72"/>
  <c r="AJ15" i="72"/>
  <c r="AQ46" i="73"/>
  <c r="AK41" i="73"/>
  <c r="AK39" i="73"/>
  <c r="AO39" i="73"/>
  <c r="AO38" i="73"/>
  <c r="AH38" i="73"/>
  <c r="AL34" i="73"/>
  <c r="AR33" i="73"/>
  <c r="AJ33" i="73"/>
  <c r="AN33" i="73"/>
  <c r="AS32" i="73"/>
  <c r="AK32" i="73"/>
  <c r="AO32" i="73"/>
  <c r="AJ30" i="73"/>
  <c r="AK29" i="73"/>
  <c r="AM28" i="73"/>
  <c r="AS27" i="73"/>
  <c r="AI27" i="73"/>
  <c r="AO27" i="73"/>
  <c r="AP24" i="73"/>
  <c r="AI24" i="73"/>
  <c r="AO23" i="73"/>
  <c r="AK23" i="73"/>
  <c r="AP22" i="73"/>
  <c r="AH22" i="73"/>
  <c r="AL22" i="73"/>
  <c r="AH21" i="73"/>
  <c r="AM58" i="74"/>
  <c r="AS38" i="74"/>
  <c r="AK38" i="74"/>
  <c r="AO38" i="74"/>
  <c r="AL36" i="74"/>
  <c r="AN31" i="74"/>
  <c r="AK30" i="74"/>
  <c r="AJ27" i="74"/>
  <c r="AH22" i="74"/>
  <c r="AN51" i="75"/>
  <c r="AI39" i="75"/>
  <c r="AK26" i="75"/>
  <c r="AJ21" i="70"/>
  <c r="AR43" i="71"/>
  <c r="AN42" i="71"/>
  <c r="AN40" i="71"/>
  <c r="AJ40" i="71"/>
  <c r="AI26" i="71"/>
  <c r="AR25" i="71"/>
  <c r="AS24" i="71"/>
  <c r="AH23" i="71"/>
  <c r="AS17" i="71"/>
  <c r="AI57" i="72"/>
  <c r="AN56" i="72"/>
  <c r="AH50" i="72"/>
  <c r="AJ49" i="72"/>
  <c r="AP48" i="72"/>
  <c r="AR46" i="72"/>
  <c r="AP45" i="72"/>
  <c r="AL44" i="72"/>
  <c r="AP44" i="72"/>
  <c r="AP36" i="72"/>
  <c r="AO31" i="72"/>
  <c r="AH31" i="72"/>
  <c r="AQ30" i="72"/>
  <c r="AP29" i="72"/>
  <c r="AH29" i="72"/>
  <c r="AL29" i="72"/>
  <c r="AQ28" i="72"/>
  <c r="AM18" i="72"/>
  <c r="AQ18" i="72"/>
  <c r="AL16" i="72"/>
  <c r="AM15" i="72"/>
  <c r="AI14" i="72"/>
  <c r="AJ58" i="73"/>
  <c r="AL56" i="73"/>
  <c r="AI49" i="73"/>
  <c r="AR48" i="73"/>
  <c r="AO47" i="73"/>
  <c r="AS47" i="73"/>
  <c r="AK47" i="73"/>
  <c r="AP46" i="73"/>
  <c r="AR45" i="73"/>
  <c r="AN45" i="73"/>
  <c r="AS44" i="73"/>
  <c r="AK44" i="73"/>
  <c r="AO44" i="73"/>
  <c r="AM42" i="73"/>
  <c r="AJ42" i="73"/>
  <c r="AP40" i="73"/>
  <c r="AS38" i="73"/>
  <c r="AN38" i="73"/>
  <c r="AS34" i="73"/>
  <c r="AN27" i="73"/>
  <c r="AS21" i="73"/>
  <c r="AR15" i="73"/>
  <c r="AQ58" i="74"/>
  <c r="AI58" i="74"/>
  <c r="AM57" i="74"/>
  <c r="AP56" i="74"/>
  <c r="AR55" i="74"/>
  <c r="AN30" i="75"/>
  <c r="AH37" i="62"/>
  <c r="AS30" i="73"/>
  <c r="AK32" i="74"/>
  <c r="AQ22" i="74"/>
  <c r="AS21" i="74"/>
  <c r="AS17" i="75"/>
  <c r="AN41" i="72"/>
  <c r="AR31" i="72"/>
  <c r="AQ56" i="73"/>
  <c r="AM55" i="73"/>
  <c r="AL38" i="73"/>
  <c r="AH35" i="73"/>
  <c r="AI29" i="73"/>
  <c r="AL27" i="73"/>
  <c r="AK51" i="74"/>
  <c r="AJ25" i="73"/>
  <c r="AN25" i="73"/>
  <c r="AQ20" i="73"/>
  <c r="AN19" i="73"/>
  <c r="AM19" i="73"/>
  <c r="AS18" i="73"/>
  <c r="AL18" i="73"/>
  <c r="AO18" i="73"/>
  <c r="AH18" i="73"/>
  <c r="AM17" i="73"/>
  <c r="AQ17" i="73"/>
  <c r="AI17" i="73"/>
  <c r="AM16" i="73"/>
  <c r="AR16" i="73"/>
  <c r="AL16" i="73"/>
  <c r="AN14" i="73"/>
  <c r="AK58" i="74"/>
  <c r="AR51" i="74"/>
  <c r="AK49" i="74"/>
  <c r="AN49" i="74"/>
  <c r="AI48" i="74"/>
  <c r="AK44" i="74"/>
  <c r="AO44" i="74"/>
  <c r="AQ43" i="74"/>
  <c r="AI43" i="74"/>
  <c r="AQ42" i="74"/>
  <c r="AK41" i="74"/>
  <c r="AI37" i="74"/>
  <c r="AN37" i="74"/>
  <c r="AH36" i="74"/>
  <c r="AI31" i="74"/>
  <c r="AL28" i="74"/>
  <c r="AN26" i="74"/>
  <c r="AR26" i="74"/>
  <c r="AQ23" i="74"/>
  <c r="AI23" i="74"/>
  <c r="AK21" i="74"/>
  <c r="AM20" i="74"/>
  <c r="AI20" i="74"/>
  <c r="AS18" i="74"/>
  <c r="AP17" i="74"/>
  <c r="AL17" i="74"/>
  <c r="AM16" i="74"/>
  <c r="AO15" i="74"/>
  <c r="AK14" i="74"/>
  <c r="AP14" i="74"/>
  <c r="AQ42" i="75"/>
  <c r="AK38" i="75"/>
  <c r="AP33" i="75"/>
  <c r="AI30" i="75"/>
  <c r="AR29" i="75"/>
  <c r="AJ26" i="75"/>
  <c r="AO25" i="75"/>
  <c r="AK25" i="75"/>
  <c r="AO22" i="75"/>
  <c r="AH21" i="75"/>
  <c r="AN20" i="75"/>
  <c r="AP19" i="75"/>
  <c r="AH19" i="75"/>
  <c r="AI18" i="75"/>
  <c r="AM18" i="75"/>
  <c r="AK16" i="75"/>
  <c r="AL15" i="75"/>
  <c r="AP38" i="76"/>
  <c r="AJ25" i="76"/>
  <c r="AN23" i="76"/>
  <c r="AS20" i="76"/>
  <c r="AI20" i="76"/>
  <c r="AQ19" i="76"/>
  <c r="AK47" i="62"/>
  <c r="AQ38" i="62"/>
  <c r="AS36" i="62"/>
  <c r="AL36" i="62"/>
  <c r="AQ28" i="62"/>
  <c r="AK26" i="62"/>
  <c r="AH20" i="62"/>
  <c r="AN54" i="61"/>
  <c r="AH42" i="76"/>
  <c r="AK23" i="76"/>
  <c r="AR20" i="76"/>
  <c r="AL53" i="62"/>
  <c r="AR47" i="62"/>
  <c r="AM45" i="62"/>
  <c r="AQ42" i="62"/>
  <c r="AI42" i="62"/>
  <c r="AL41" i="62"/>
  <c r="AK37" i="62"/>
  <c r="AR26" i="62"/>
  <c r="AJ26" i="62"/>
  <c r="AL24" i="62"/>
  <c r="AJ54" i="61"/>
  <c r="AJ51" i="61"/>
  <c r="AQ43" i="61"/>
  <c r="AK40" i="64"/>
  <c r="AM30" i="76"/>
  <c r="AS28" i="76"/>
  <c r="AK25" i="76"/>
  <c r="AO25" i="76"/>
  <c r="AL24" i="76"/>
  <c r="AK54" i="62"/>
  <c r="AK49" i="62"/>
  <c r="AH49" i="62"/>
  <c r="AP48" i="62"/>
  <c r="AI48" i="62"/>
  <c r="AN47" i="62"/>
  <c r="AQ47" i="62"/>
  <c r="AO46" i="62"/>
  <c r="AS46" i="62"/>
  <c r="AK46" i="62"/>
  <c r="AJ37" i="62"/>
  <c r="AK36" i="62"/>
  <c r="AP27" i="62"/>
  <c r="AS53" i="61"/>
  <c r="AK53" i="61"/>
  <c r="AH52" i="61"/>
  <c r="AL52" i="61"/>
  <c r="AQ51" i="61"/>
  <c r="AN51" i="61"/>
  <c r="AS50" i="61"/>
  <c r="AN50" i="61"/>
  <c r="AL49" i="61"/>
  <c r="AP49" i="61"/>
  <c r="AH49" i="61"/>
  <c r="AN48" i="61"/>
  <c r="AQ48" i="61"/>
  <c r="AJ48" i="61"/>
  <c r="AN47" i="61"/>
  <c r="AR47" i="61"/>
  <c r="AS44" i="61"/>
  <c r="AK44" i="61"/>
  <c r="AQ27" i="76"/>
  <c r="AJ26" i="76"/>
  <c r="AS58" i="62"/>
  <c r="AO58" i="62"/>
  <c r="AJ54" i="62"/>
  <c r="AS42" i="62"/>
  <c r="AK42" i="62"/>
  <c r="AO42" i="62"/>
  <c r="AJ41" i="62"/>
  <c r="AM39" i="62"/>
  <c r="AM34" i="62"/>
  <c r="AS32" i="62"/>
  <c r="AK32" i="62"/>
  <c r="AO58" i="61"/>
  <c r="AO49" i="61"/>
  <c r="AP31" i="75"/>
  <c r="AJ29" i="75"/>
  <c r="AP23" i="75"/>
  <c r="AK22" i="75"/>
  <c r="AL44" i="76"/>
  <c r="AI35" i="76"/>
  <c r="AI31" i="76"/>
  <c r="AP22" i="76"/>
  <c r="AI22" i="76"/>
  <c r="AI41" i="62"/>
  <c r="AI28" i="67"/>
  <c r="AR36" i="74"/>
  <c r="AH35" i="74"/>
  <c r="AL35" i="74"/>
  <c r="AH34" i="74"/>
  <c r="AL23" i="74"/>
  <c r="AP23" i="74"/>
  <c r="AO17" i="74"/>
  <c r="AI57" i="75"/>
  <c r="AM57" i="75"/>
  <c r="AR56" i="75"/>
  <c r="AL52" i="75"/>
  <c r="AH51" i="75"/>
  <c r="AS50" i="75"/>
  <c r="AL42" i="75"/>
  <c r="AO38" i="75"/>
  <c r="AL38" i="75"/>
  <c r="AL35" i="75"/>
  <c r="AM32" i="75"/>
  <c r="AM26" i="75"/>
  <c r="AJ55" i="76"/>
  <c r="AP53" i="76"/>
  <c r="AH53" i="76"/>
  <c r="AL53" i="76"/>
  <c r="AH52" i="76"/>
  <c r="AM52" i="76"/>
  <c r="AL50" i="76"/>
  <c r="AP50" i="76"/>
  <c r="AH50" i="76"/>
  <c r="AQ49" i="76"/>
  <c r="AI49" i="76"/>
  <c r="AQ48" i="76"/>
  <c r="AJ48" i="76"/>
  <c r="AP37" i="76"/>
  <c r="AS36" i="76"/>
  <c r="AP35" i="76"/>
  <c r="AS33" i="76"/>
  <c r="AR30" i="76"/>
  <c r="AP29" i="76"/>
  <c r="AH29" i="76"/>
  <c r="AH19" i="76"/>
  <c r="AR18" i="76"/>
  <c r="AK17" i="76"/>
  <c r="AK55" i="62"/>
  <c r="AK33" i="62"/>
  <c r="AN21" i="62"/>
  <c r="AR50" i="61"/>
  <c r="AJ46" i="61"/>
  <c r="AQ56" i="74"/>
  <c r="AH56" i="74"/>
  <c r="AM49" i="74"/>
  <c r="AS48" i="74"/>
  <c r="AS47" i="74"/>
  <c r="AL47" i="74"/>
  <c r="AM46" i="74"/>
  <c r="AL45" i="74"/>
  <c r="AP45" i="74"/>
  <c r="AH45" i="74"/>
  <c r="AL42" i="74"/>
  <c r="AQ28" i="74"/>
  <c r="AO20" i="74"/>
  <c r="AS20" i="74"/>
  <c r="AP19" i="74"/>
  <c r="AL19" i="74"/>
  <c r="AQ18" i="74"/>
  <c r="AR17" i="74"/>
  <c r="AN17" i="74"/>
  <c r="AS16" i="74"/>
  <c r="AL15" i="74"/>
  <c r="AJ14" i="74"/>
  <c r="AO58" i="75"/>
  <c r="AH54" i="75"/>
  <c r="AM50" i="75"/>
  <c r="AH48" i="75"/>
  <c r="AS42" i="75"/>
  <c r="AO42" i="75"/>
  <c r="AM40" i="75"/>
  <c r="AI40" i="75"/>
  <c r="AJ36" i="75"/>
  <c r="AK34" i="75"/>
  <c r="AN33" i="75"/>
  <c r="AO29" i="75"/>
  <c r="AQ28" i="75"/>
  <c r="AQ22" i="75"/>
  <c r="AO18" i="75"/>
  <c r="AQ16" i="75"/>
  <c r="AJ15" i="75"/>
  <c r="AR54" i="76"/>
  <c r="AJ54" i="76"/>
  <c r="AO53" i="76"/>
  <c r="AK53" i="76"/>
  <c r="AP52" i="76"/>
  <c r="AJ51" i="76"/>
  <c r="AK50" i="76"/>
  <c r="AO50" i="76"/>
  <c r="AL48" i="76"/>
  <c r="AM40" i="76"/>
  <c r="AH38" i="76"/>
  <c r="AL37" i="76"/>
  <c r="AN36" i="76"/>
  <c r="AK35" i="76"/>
  <c r="AN31" i="76"/>
  <c r="AN27" i="76"/>
  <c r="AR27" i="76"/>
  <c r="AJ27" i="76"/>
  <c r="AJ21" i="76"/>
  <c r="AQ18" i="76"/>
  <c r="AN17" i="76"/>
  <c r="AK16" i="76"/>
  <c r="AO16" i="76"/>
  <c r="AP15" i="76"/>
  <c r="AJ33" i="62"/>
  <c r="AM22" i="62"/>
  <c r="AI35" i="61"/>
  <c r="AM23" i="61"/>
  <c r="AL39" i="63"/>
  <c r="AL33" i="63"/>
  <c r="AL27" i="63"/>
  <c r="AK24" i="63"/>
  <c r="AL23" i="63"/>
  <c r="AL35" i="64"/>
  <c r="AR30" i="64"/>
  <c r="AP36" i="65"/>
  <c r="AQ35" i="65"/>
  <c r="AR29" i="65"/>
  <c r="AK24" i="65"/>
  <c r="AS21" i="65"/>
  <c r="AK21" i="65"/>
  <c r="AP20" i="65"/>
  <c r="AL20" i="65"/>
  <c r="AQ19" i="65"/>
  <c r="AI52" i="66"/>
  <c r="AJ51" i="66"/>
  <c r="AO51" i="66"/>
  <c r="AH46" i="66"/>
  <c r="AP45" i="66"/>
  <c r="AN45" i="66"/>
  <c r="AM42" i="66"/>
  <c r="AQ42" i="66"/>
  <c r="AH40" i="66"/>
  <c r="AL40" i="66"/>
  <c r="AQ39" i="66"/>
  <c r="AH39" i="66"/>
  <c r="AO30" i="66"/>
  <c r="AJ53" i="67"/>
  <c r="AH47" i="67"/>
  <c r="AS36" i="67"/>
  <c r="AI32" i="67"/>
  <c r="AO20" i="67"/>
  <c r="AM15" i="67"/>
  <c r="AR14" i="67"/>
  <c r="AM9" i="61"/>
  <c r="AR9" i="64"/>
  <c r="AK9" i="66"/>
  <c r="AS9" i="73"/>
  <c r="AO9" i="73"/>
  <c r="AJ9" i="74"/>
  <c r="AR42" i="61"/>
  <c r="AK42" i="61"/>
  <c r="AM41" i="61"/>
  <c r="AI39" i="61"/>
  <c r="AS37" i="61"/>
  <c r="AK37" i="61"/>
  <c r="AM35" i="61"/>
  <c r="AH33" i="61"/>
  <c r="AP20" i="61"/>
  <c r="AL58" i="63"/>
  <c r="AP58" i="63"/>
  <c r="AH58" i="63"/>
  <c r="AJ52" i="63"/>
  <c r="AM49" i="63"/>
  <c r="AK46" i="63"/>
  <c r="AP42" i="63"/>
  <c r="AL24" i="64"/>
  <c r="AJ45" i="65"/>
  <c r="AO42" i="65"/>
  <c r="AR40" i="65"/>
  <c r="AS25" i="65"/>
  <c r="AJ31" i="66"/>
  <c r="AL29" i="66"/>
  <c r="AQ28" i="66"/>
  <c r="AH16" i="66"/>
  <c r="AK58" i="67"/>
  <c r="AI26" i="67"/>
  <c r="AR23" i="67"/>
  <c r="AJ23" i="67"/>
  <c r="AI9" i="63"/>
  <c r="AM9" i="63"/>
  <c r="AH9" i="64"/>
  <c r="AO9" i="64"/>
  <c r="AS9" i="64"/>
  <c r="AK9" i="72"/>
  <c r="AL9" i="73"/>
  <c r="AN40" i="61"/>
  <c r="AO39" i="61"/>
  <c r="AI38" i="61"/>
  <c r="AS35" i="61"/>
  <c r="AL35" i="61"/>
  <c r="AK19" i="61"/>
  <c r="AQ17" i="61"/>
  <c r="AP15" i="61"/>
  <c r="AH15" i="61"/>
  <c r="AO28" i="63"/>
  <c r="AQ27" i="63"/>
  <c r="AO26" i="63"/>
  <c r="AS26" i="63"/>
  <c r="AP25" i="63"/>
  <c r="AS25" i="63"/>
  <c r="AI24" i="63"/>
  <c r="AQ23" i="63"/>
  <c r="AI20" i="63"/>
  <c r="AJ14" i="63"/>
  <c r="AO40" i="64"/>
  <c r="AN37" i="64"/>
  <c r="AK24" i="64"/>
  <c r="AL47" i="65"/>
  <c r="AN42" i="65"/>
  <c r="AQ31" i="65"/>
  <c r="AL24" i="65"/>
  <c r="AN57" i="67"/>
  <c r="AI50" i="67"/>
  <c r="AO40" i="67"/>
  <c r="AP37" i="67"/>
  <c r="AK24" i="67"/>
  <c r="AM16" i="67"/>
  <c r="AQ16" i="67"/>
  <c r="AI9" i="64"/>
  <c r="AL9" i="64"/>
  <c r="AH9" i="72"/>
  <c r="AP9" i="72"/>
  <c r="AM9" i="73"/>
  <c r="AL9" i="75"/>
  <c r="AO9" i="76"/>
  <c r="AK9" i="76"/>
  <c r="AI43" i="61"/>
  <c r="AL42" i="61"/>
  <c r="AP42" i="61"/>
  <c r="AK35" i="61"/>
  <c r="AP24" i="61"/>
  <c r="AJ23" i="61"/>
  <c r="AN42" i="63"/>
  <c r="AL37" i="63"/>
  <c r="AI36" i="63"/>
  <c r="AM36" i="63"/>
  <c r="AR35" i="63"/>
  <c r="AK34" i="63"/>
  <c r="AP33" i="63"/>
  <c r="AK32" i="63"/>
  <c r="AP31" i="63"/>
  <c r="AH31" i="63"/>
  <c r="AQ30" i="63"/>
  <c r="AP27" i="63"/>
  <c r="AO21" i="63"/>
  <c r="AQ18" i="63"/>
  <c r="AJ17" i="63"/>
  <c r="AN48" i="64"/>
  <c r="AL46" i="64"/>
  <c r="AP46" i="64"/>
  <c r="AM42" i="64"/>
  <c r="AR37" i="64"/>
  <c r="AO36" i="64"/>
  <c r="AP35" i="64"/>
  <c r="AK34" i="64"/>
  <c r="AR22" i="64"/>
  <c r="AJ18" i="64"/>
  <c r="AO33" i="65"/>
  <c r="AO29" i="65"/>
  <c r="AP28" i="65"/>
  <c r="AI27" i="65"/>
  <c r="AK25" i="65"/>
  <c r="AH21" i="65"/>
  <c r="AR43" i="66"/>
  <c r="AN43" i="66"/>
  <c r="AJ35" i="66"/>
  <c r="AS21" i="66"/>
  <c r="AO21" i="66"/>
  <c r="AR57" i="67"/>
  <c r="AN43" i="67"/>
  <c r="AQ42" i="67"/>
  <c r="AI42" i="67"/>
  <c r="AN19" i="67"/>
  <c r="AN18" i="67"/>
  <c r="AL17" i="67"/>
  <c r="AP17" i="67"/>
  <c r="AH17" i="67"/>
  <c r="AI16" i="67"/>
  <c r="AQ9" i="64"/>
  <c r="AQ9" i="72"/>
  <c r="AM9" i="72"/>
  <c r="AS9" i="74"/>
  <c r="AO9" i="74"/>
  <c r="AH9" i="76"/>
  <c r="AO44" i="61"/>
  <c r="AL43" i="61"/>
  <c r="AH37" i="61"/>
  <c r="AS33" i="61"/>
  <c r="AQ19" i="61"/>
  <c r="AI19" i="61"/>
  <c r="AN19" i="61"/>
  <c r="AO18" i="61"/>
  <c r="AQ16" i="61"/>
  <c r="AJ16" i="61"/>
  <c r="AR15" i="61"/>
  <c r="AJ56" i="63"/>
  <c r="AL55" i="63"/>
  <c r="AM54" i="63"/>
  <c r="AO40" i="63"/>
  <c r="AP39" i="63"/>
  <c r="AH36" i="63"/>
  <c r="AI35" i="63"/>
  <c r="AO33" i="63"/>
  <c r="AQ26" i="63"/>
  <c r="AS20" i="63"/>
  <c r="AL42" i="64"/>
  <c r="AL41" i="64"/>
  <c r="AK38" i="64"/>
  <c r="AJ30" i="64"/>
  <c r="AJ21" i="64"/>
  <c r="AR17" i="64"/>
  <c r="AP16" i="64"/>
  <c r="AH16" i="64"/>
  <c r="AN14" i="64"/>
  <c r="AR14" i="64"/>
  <c r="AM56" i="65"/>
  <c r="AI54" i="65"/>
  <c r="AR53" i="65"/>
  <c r="AH39" i="65"/>
  <c r="AP38" i="65"/>
  <c r="AS34" i="66"/>
  <c r="AI32" i="66"/>
  <c r="AR30" i="66"/>
  <c r="AQ56" i="67"/>
  <c r="AO52" i="67"/>
  <c r="AH52" i="67"/>
  <c r="AS50" i="67"/>
  <c r="AL50" i="67"/>
  <c r="AQ49" i="67"/>
  <c r="AS49" i="67"/>
  <c r="AL49" i="67"/>
  <c r="AR48" i="67"/>
  <c r="AH48" i="67"/>
  <c r="AM48" i="67"/>
  <c r="AK45" i="67"/>
  <c r="AN44" i="67"/>
  <c r="AL44" i="67"/>
  <c r="AJ37" i="67"/>
  <c r="AH36" i="67"/>
  <c r="AQ32" i="67"/>
  <c r="AL32" i="67"/>
  <c r="AH31" i="67"/>
  <c r="AN31" i="67"/>
  <c r="AK27" i="67"/>
  <c r="AR26" i="67"/>
  <c r="AL26" i="67"/>
  <c r="AS25" i="67"/>
  <c r="AR24" i="67"/>
  <c r="AI24" i="67"/>
  <c r="AN24" i="67"/>
  <c r="AJ22" i="67"/>
  <c r="AM20" i="67"/>
  <c r="AH9" i="63"/>
  <c r="AP9" i="63"/>
  <c r="AN42" i="61"/>
  <c r="AR27" i="61"/>
  <c r="AQ56" i="63"/>
  <c r="AL42" i="63"/>
  <c r="AJ39" i="63"/>
  <c r="AL38" i="63"/>
  <c r="AP38" i="63"/>
  <c r="AH38" i="63"/>
  <c r="AN37" i="63"/>
  <c r="AQ37" i="63"/>
  <c r="AJ37" i="63"/>
  <c r="AP35" i="63"/>
  <c r="AO20" i="63"/>
  <c r="AK15" i="63"/>
  <c r="AM58" i="64"/>
  <c r="AN52" i="64"/>
  <c r="AM50" i="64"/>
  <c r="AK49" i="64"/>
  <c r="AJ44" i="64"/>
  <c r="AS42" i="64"/>
  <c r="AK42" i="64"/>
  <c r="AH40" i="64"/>
  <c r="AL40" i="64"/>
  <c r="AJ38" i="64"/>
  <c r="AI34" i="64"/>
  <c r="AO32" i="64"/>
  <c r="AS32" i="64"/>
  <c r="AK32" i="64"/>
  <c r="AL31" i="64"/>
  <c r="AO28" i="64"/>
  <c r="AL15" i="64"/>
  <c r="AP15" i="64"/>
  <c r="AH15" i="64"/>
  <c r="AR54" i="65"/>
  <c r="AK54" i="65"/>
  <c r="AQ47" i="65"/>
  <c r="AS41" i="65"/>
  <c r="AR23" i="65"/>
  <c r="AO50" i="66"/>
  <c r="AJ47" i="66"/>
  <c r="AN47" i="66"/>
  <c r="AH35" i="61"/>
  <c r="AQ33" i="61"/>
  <c r="AK33" i="61"/>
  <c r="AO32" i="61"/>
  <c r="AL32" i="61"/>
  <c r="AQ31" i="61"/>
  <c r="AN31" i="61"/>
  <c r="AP29" i="61"/>
  <c r="AH29" i="61"/>
  <c r="AQ24" i="61"/>
  <c r="AI24" i="61"/>
  <c r="AN23" i="61"/>
  <c r="AO54" i="63"/>
  <c r="AP53" i="63"/>
  <c r="AL45" i="63"/>
  <c r="AP45" i="63"/>
  <c r="AH45" i="63"/>
  <c r="AQ44" i="63"/>
  <c r="AH41" i="63"/>
  <c r="AL41" i="63"/>
  <c r="AK38" i="63"/>
  <c r="AJ30" i="63"/>
  <c r="AO22" i="63"/>
  <c r="AK14" i="63"/>
  <c r="AP51" i="64"/>
  <c r="AH51" i="64"/>
  <c r="AJ49" i="64"/>
  <c r="AK48" i="64"/>
  <c r="AL55" i="65"/>
  <c r="AN39" i="65"/>
  <c r="AH38" i="65"/>
  <c r="AK35" i="65"/>
  <c r="AH32" i="65"/>
  <c r="AJ31" i="65"/>
  <c r="AH24" i="65"/>
  <c r="AS17" i="65"/>
  <c r="AL16" i="65"/>
  <c r="AL42" i="66"/>
  <c r="AH38" i="66"/>
  <c r="AN36" i="66"/>
  <c r="AR36" i="66"/>
  <c r="AM27" i="66"/>
  <c r="AK25" i="66"/>
  <c r="AM24" i="66"/>
  <c r="AQ24" i="66"/>
  <c r="AJ23" i="66"/>
  <c r="AK22" i="66"/>
  <c r="AK19" i="66"/>
  <c r="AI58" i="67"/>
  <c r="AJ57" i="67"/>
  <c r="AP52" i="67"/>
  <c r="AR47" i="67"/>
  <c r="AJ47" i="67"/>
  <c r="AN47" i="67"/>
  <c r="AQ44" i="67"/>
  <c r="AN40" i="67"/>
  <c r="AN39" i="67"/>
  <c r="AH38" i="67"/>
  <c r="AL38" i="67"/>
  <c r="AN35" i="67"/>
  <c r="AO34" i="67"/>
  <c r="AP33" i="67"/>
  <c r="AR32" i="67"/>
  <c r="AK32" i="67"/>
  <c r="AQ29" i="67"/>
  <c r="AI29" i="67"/>
  <c r="AL27" i="67"/>
  <c r="AQ26" i="67"/>
  <c r="N1" i="61"/>
  <c r="AH1" i="61"/>
  <c r="P1" i="61"/>
  <c r="AP1" i="61"/>
  <c r="I2" i="62"/>
  <c r="T2" i="62"/>
  <c r="W2" i="62"/>
  <c r="AB2" i="62"/>
  <c r="AF5" i="63"/>
  <c r="N5" i="63"/>
  <c r="AO5" i="63"/>
  <c r="AM5" i="63"/>
  <c r="AI5" i="63"/>
  <c r="K5" i="63"/>
  <c r="AA5" i="63"/>
  <c r="J5" i="63"/>
  <c r="AC5" i="63"/>
  <c r="L2" i="62"/>
  <c r="AI2" i="62"/>
  <c r="K2" i="62"/>
  <c r="V2" i="82"/>
  <c r="U2" i="82"/>
  <c r="T2" i="82"/>
  <c r="V2" i="78"/>
  <c r="J2" i="78"/>
  <c r="P2" i="78"/>
  <c r="AD1" i="61"/>
  <c r="W1" i="61"/>
  <c r="S5" i="63"/>
  <c r="AB5" i="63"/>
  <c r="Q5" i="63"/>
  <c r="V1" i="61"/>
  <c r="AN2" i="62"/>
  <c r="H1" i="61"/>
  <c r="O2" i="62"/>
  <c r="AI13" i="66"/>
  <c r="AF2" i="62"/>
  <c r="AD2" i="62"/>
  <c r="H2" i="62"/>
  <c r="U5" i="66"/>
  <c r="P2" i="82"/>
  <c r="AQ5" i="66"/>
  <c r="V5" i="66"/>
  <c r="W2" i="78"/>
  <c r="AE2" i="78"/>
  <c r="I2" i="78"/>
  <c r="R1" i="65"/>
  <c r="Q1" i="65"/>
  <c r="M1" i="65"/>
  <c r="AG1" i="65"/>
  <c r="AH1" i="67"/>
  <c r="M1" i="67"/>
  <c r="O1" i="61"/>
  <c r="AR1" i="65"/>
  <c r="AF1" i="67"/>
  <c r="X1" i="61"/>
  <c r="AA5" i="66"/>
  <c r="U5" i="63"/>
  <c r="AG5" i="63"/>
  <c r="L5" i="63"/>
  <c r="AI1" i="62"/>
  <c r="L1" i="61"/>
  <c r="AS5" i="66"/>
  <c r="H5" i="66"/>
  <c r="AC2" i="62"/>
  <c r="AS9" i="62"/>
  <c r="AF2" i="64"/>
  <c r="AR2" i="64"/>
  <c r="AO5" i="67"/>
  <c r="U5" i="67"/>
  <c r="M5" i="67"/>
  <c r="O5" i="67"/>
  <c r="I5" i="67"/>
  <c r="S5" i="67"/>
  <c r="AA5" i="67"/>
  <c r="P5" i="67"/>
  <c r="AG5" i="67"/>
  <c r="AC5" i="67"/>
  <c r="AI5" i="67"/>
  <c r="AN5" i="67"/>
  <c r="AM5" i="67"/>
  <c r="AK5" i="67"/>
  <c r="AK10" i="71"/>
  <c r="AL13" i="71"/>
  <c r="AM11" i="73"/>
  <c r="AO13" i="73"/>
  <c r="AH55" i="69"/>
  <c r="AL25" i="69"/>
  <c r="H2" i="82"/>
  <c r="AA2" i="82"/>
  <c r="M2" i="62"/>
  <c r="AK2" i="62"/>
  <c r="P2" i="62"/>
  <c r="AE2" i="62"/>
  <c r="AB2" i="82"/>
  <c r="J2" i="82"/>
  <c r="AE2" i="82"/>
  <c r="Z2" i="78"/>
  <c r="AF2" i="78"/>
  <c r="L2" i="78"/>
  <c r="U1" i="61"/>
  <c r="S1" i="61"/>
  <c r="Y1" i="61"/>
  <c r="X5" i="63"/>
  <c r="O5" i="63"/>
  <c r="AN5" i="63"/>
  <c r="Z1" i="61"/>
  <c r="AH2" i="62"/>
  <c r="AR11" i="61"/>
  <c r="AN11" i="61"/>
  <c r="AO12" i="63"/>
  <c r="AR11" i="65"/>
  <c r="AS11" i="66"/>
  <c r="AQ13" i="66"/>
  <c r="AP10" i="67"/>
  <c r="AI12" i="70"/>
  <c r="AQ12" i="70"/>
  <c r="AO13" i="75"/>
  <c r="AQ2" i="62"/>
  <c r="S2" i="62"/>
  <c r="AJ2" i="62"/>
  <c r="X2" i="62"/>
  <c r="X2" i="82"/>
  <c r="R2" i="82"/>
  <c r="O2" i="82"/>
  <c r="Q5" i="66"/>
  <c r="N5" i="66"/>
  <c r="O5" i="66"/>
  <c r="AD2" i="78"/>
  <c r="U2" i="78"/>
  <c r="X1" i="65"/>
  <c r="AN1" i="65"/>
  <c r="AJ1" i="62"/>
  <c r="O1" i="67"/>
  <c r="AK1" i="61"/>
  <c r="AG1" i="62"/>
  <c r="AQ1" i="61"/>
  <c r="AO1" i="61"/>
  <c r="H5" i="63"/>
  <c r="AK5" i="63"/>
  <c r="AP5" i="63"/>
  <c r="AF1" i="61"/>
  <c r="W1" i="62"/>
  <c r="AH5" i="63"/>
  <c r="AS1" i="61"/>
  <c r="AJ12" i="62"/>
  <c r="AK10" i="64"/>
  <c r="AL13" i="64"/>
  <c r="AN12" i="65"/>
  <c r="AS13" i="65"/>
  <c r="AS10" i="66"/>
  <c r="AN10" i="69"/>
  <c r="AI11" i="69"/>
  <c r="AQ13" i="73"/>
  <c r="AR33" i="69"/>
  <c r="AL1" i="61"/>
  <c r="AI1" i="61"/>
  <c r="AN1" i="61"/>
  <c r="AC1" i="61"/>
  <c r="AA1" i="61"/>
  <c r="AG1" i="61"/>
  <c r="K1" i="61"/>
  <c r="J1" i="61"/>
  <c r="R2" i="62"/>
  <c r="M2" i="82"/>
  <c r="S2" i="82"/>
  <c r="L2" i="82"/>
  <c r="T2" i="78"/>
  <c r="AA2" i="78"/>
  <c r="AB2" i="78"/>
  <c r="AM1" i="61"/>
  <c r="AJ1" i="61"/>
  <c r="W5" i="63"/>
  <c r="V5" i="63"/>
  <c r="P5" i="63"/>
  <c r="Q1" i="61"/>
  <c r="I5" i="63"/>
  <c r="AH10" i="61"/>
  <c r="AQ13" i="61"/>
  <c r="AL10" i="63"/>
  <c r="AO13" i="63"/>
  <c r="AN12" i="67"/>
  <c r="AL13" i="67"/>
  <c r="O1" i="65"/>
  <c r="K1" i="65"/>
  <c r="AH1" i="65"/>
  <c r="AO1" i="65"/>
  <c r="I1" i="65"/>
  <c r="AJ1" i="65"/>
  <c r="J5" i="66"/>
  <c r="AO5" i="66"/>
  <c r="AP5" i="66"/>
  <c r="AM5" i="66"/>
  <c r="AK13" i="72"/>
  <c r="AO18" i="69"/>
  <c r="AG2" i="62"/>
  <c r="U2" i="62"/>
  <c r="AR2" i="62"/>
  <c r="AL2" i="62"/>
  <c r="AS2" i="62"/>
  <c r="AO2" i="62"/>
  <c r="Y2" i="62"/>
  <c r="Y2" i="82"/>
  <c r="Q2" i="82"/>
  <c r="AD2" i="82"/>
  <c r="AC2" i="78"/>
  <c r="Q2" i="78"/>
  <c r="AB1" i="61"/>
  <c r="R1" i="61"/>
  <c r="AD5" i="63"/>
  <c r="AJ5" i="63"/>
  <c r="M5" i="63"/>
  <c r="AQ5" i="63"/>
  <c r="AP9" i="62"/>
  <c r="AH10" i="62"/>
  <c r="AR12" i="62"/>
  <c r="AP13" i="62"/>
  <c r="AK11" i="63"/>
  <c r="AJ12" i="63"/>
  <c r="AR12" i="63"/>
  <c r="AP12" i="65"/>
  <c r="AK11" i="66"/>
  <c r="AQ12" i="66"/>
  <c r="AL10" i="67"/>
  <c r="AR5" i="63"/>
  <c r="X1" i="67"/>
  <c r="AN1" i="67"/>
  <c r="AH9" i="69"/>
  <c r="AH11" i="70"/>
  <c r="AL12" i="70"/>
  <c r="AQ13" i="70"/>
  <c r="AS13" i="72"/>
  <c r="AM12" i="73"/>
  <c r="AL10" i="74"/>
  <c r="AP12" i="74"/>
  <c r="AI16" i="69"/>
  <c r="AL15" i="69"/>
  <c r="AH12" i="62"/>
  <c r="AK12" i="65"/>
  <c r="AS11" i="67"/>
  <c r="AS2" i="63"/>
  <c r="AE2" i="63"/>
  <c r="L2" i="63"/>
  <c r="Z2" i="63"/>
  <c r="R2" i="63"/>
  <c r="T2" i="63"/>
  <c r="K2" i="63"/>
  <c r="P2" i="66"/>
  <c r="AH2" i="66"/>
  <c r="AH12" i="69"/>
  <c r="AK10" i="70"/>
  <c r="AJ11" i="70"/>
  <c r="AH11" i="71"/>
  <c r="AN50" i="69"/>
  <c r="AQ9" i="62"/>
  <c r="AN10" i="62"/>
  <c r="AL11" i="62"/>
  <c r="AS11" i="62"/>
  <c r="AK12" i="62"/>
  <c r="AH13" i="62"/>
  <c r="AI10" i="63"/>
  <c r="AN11" i="63"/>
  <c r="AQ11" i="63"/>
  <c r="AM10" i="64"/>
  <c r="AP12" i="64"/>
  <c r="AJ10" i="66"/>
  <c r="AM10" i="66"/>
  <c r="AN11" i="66"/>
  <c r="AO13" i="66"/>
  <c r="AQ12" i="67"/>
  <c r="Z2" i="67"/>
  <c r="AI2" i="67"/>
  <c r="AI9" i="69"/>
  <c r="AQ11" i="69"/>
  <c r="AR11" i="71"/>
  <c r="AH12" i="71"/>
  <c r="AN11" i="72"/>
  <c r="AK12" i="73"/>
  <c r="AK12" i="74"/>
  <c r="AS55" i="69"/>
  <c r="AN41" i="69"/>
  <c r="AR27" i="69"/>
  <c r="AL28" i="70"/>
  <c r="AM24" i="70"/>
  <c r="AI24" i="70"/>
  <c r="AH47" i="71"/>
  <c r="AJ32" i="76"/>
  <c r="AS27" i="76"/>
  <c r="AL26" i="76"/>
  <c r="AI22" i="61"/>
  <c r="AA2" i="66"/>
  <c r="AD2" i="63"/>
  <c r="M2" i="63"/>
  <c r="AL10" i="61"/>
  <c r="AI12" i="61"/>
  <c r="AL9" i="62"/>
  <c r="AM11" i="62"/>
  <c r="AI13" i="62"/>
  <c r="AH13" i="64"/>
  <c r="AJ11" i="65"/>
  <c r="AQ11" i="65"/>
  <c r="AO11" i="66"/>
  <c r="AP13" i="66"/>
  <c r="AM11" i="67"/>
  <c r="AG3" i="65"/>
  <c r="AF3" i="65"/>
  <c r="AP9" i="69"/>
  <c r="AM9" i="70"/>
  <c r="AS11" i="71"/>
  <c r="AI10" i="73"/>
  <c r="AM10" i="76"/>
  <c r="AN38" i="69"/>
  <c r="AM32" i="69"/>
  <c r="AH32" i="69"/>
  <c r="AI34" i="71"/>
  <c r="AR15" i="71"/>
  <c r="AJ15" i="71"/>
  <c r="AJ10" i="61"/>
  <c r="AM11" i="61"/>
  <c r="AQ11" i="61"/>
  <c r="AK12" i="61"/>
  <c r="AR12" i="61"/>
  <c r="AM12" i="61"/>
  <c r="AN11" i="62"/>
  <c r="AO12" i="62"/>
  <c r="AK13" i="62"/>
  <c r="AN10" i="63"/>
  <c r="AR11" i="63"/>
  <c r="AQ13" i="63"/>
  <c r="AN10" i="64"/>
  <c r="AL11" i="64"/>
  <c r="AS11" i="64"/>
  <c r="AI12" i="64"/>
  <c r="AN10" i="65"/>
  <c r="AO12" i="65"/>
  <c r="AP10" i="66"/>
  <c r="AI12" i="66"/>
  <c r="AH10" i="67"/>
  <c r="AK12" i="67"/>
  <c r="AR12" i="67"/>
  <c r="AM9" i="69"/>
  <c r="AN12" i="69"/>
  <c r="AP13" i="69"/>
  <c r="AS9" i="70"/>
  <c r="AH12" i="70"/>
  <c r="AO10" i="72"/>
  <c r="AQ13" i="72"/>
  <c r="AS10" i="73"/>
  <c r="AK13" i="73"/>
  <c r="AR13" i="73"/>
  <c r="AJ11" i="75"/>
  <c r="AR11" i="75"/>
  <c r="AI12" i="75"/>
  <c r="AS12" i="75"/>
  <c r="AJ11" i="76"/>
  <c r="AL13" i="76"/>
  <c r="AN57" i="69"/>
  <c r="AI45" i="69"/>
  <c r="AJ43" i="69"/>
  <c r="AJ35" i="69"/>
  <c r="AK30" i="69"/>
  <c r="AO16" i="69"/>
  <c r="AR15" i="69"/>
  <c r="AL57" i="70"/>
  <c r="AP52" i="70"/>
  <c r="AN10" i="61"/>
  <c r="AP11" i="61"/>
  <c r="AN12" i="61"/>
  <c r="AJ9" i="62"/>
  <c r="AR9" i="62"/>
  <c r="AL10" i="62"/>
  <c r="AM13" i="62"/>
  <c r="AH11" i="63"/>
  <c r="AJ11" i="64"/>
  <c r="AQ11" i="64"/>
  <c r="AM12" i="64"/>
  <c r="AS11" i="65"/>
  <c r="AL12" i="65"/>
  <c r="AH13" i="65"/>
  <c r="AJ10" i="67"/>
  <c r="AM13" i="67"/>
  <c r="AP12" i="69"/>
  <c r="AK13" i="69"/>
  <c r="AR9" i="70"/>
  <c r="AQ10" i="70"/>
  <c r="AR12" i="70"/>
  <c r="AJ11" i="71"/>
  <c r="AR13" i="71"/>
  <c r="AS10" i="72"/>
  <c r="AP11" i="72"/>
  <c r="AP13" i="72"/>
  <c r="AN10" i="73"/>
  <c r="AP12" i="73"/>
  <c r="AQ11" i="74"/>
  <c r="AJ13" i="75"/>
  <c r="AH10" i="76"/>
  <c r="AJ12" i="76"/>
  <c r="AJ50" i="69"/>
  <c r="AQ42" i="69"/>
  <c r="AK29" i="69"/>
  <c r="AR28" i="69"/>
  <c r="AI14" i="69"/>
  <c r="AN50" i="71"/>
  <c r="AO53" i="61"/>
  <c r="AP52" i="61"/>
  <c r="AI10" i="75"/>
  <c r="AK12" i="76"/>
  <c r="AH13" i="76"/>
  <c r="AP57" i="69"/>
  <c r="AS41" i="69"/>
  <c r="AN39" i="69"/>
  <c r="AP38" i="69"/>
  <c r="AJ32" i="69"/>
  <c r="AJ21" i="69"/>
  <c r="AR19" i="69"/>
  <c r="AR16" i="69"/>
  <c r="AJ38" i="73"/>
  <c r="AI28" i="73"/>
  <c r="AP21" i="73"/>
  <c r="AQ49" i="75"/>
  <c r="AO28" i="76"/>
  <c r="AK19" i="76"/>
  <c r="AI12" i="67"/>
  <c r="AM13" i="69"/>
  <c r="AL9" i="70"/>
  <c r="AI11" i="70"/>
  <c r="AN11" i="71"/>
  <c r="AM10" i="72"/>
  <c r="AO11" i="72"/>
  <c r="AO12" i="72"/>
  <c r="AR13" i="72"/>
  <c r="AH13" i="73"/>
  <c r="AI13" i="74"/>
  <c r="AP10" i="75"/>
  <c r="AR13" i="75"/>
  <c r="AS11" i="76"/>
  <c r="AM56" i="69"/>
  <c r="AQ51" i="69"/>
  <c r="AO50" i="69"/>
  <c r="AK48" i="69"/>
  <c r="AQ36" i="69"/>
  <c r="AM35" i="69"/>
  <c r="AR20" i="69"/>
  <c r="AP43" i="70"/>
  <c r="AP22" i="71"/>
  <c r="AP11" i="73"/>
  <c r="AS12" i="73"/>
  <c r="AM10" i="74"/>
  <c r="AM12" i="74"/>
  <c r="AS12" i="74"/>
  <c r="AM11" i="75"/>
  <c r="AN11" i="76"/>
  <c r="AS58" i="69"/>
  <c r="AP56" i="69"/>
  <c r="AI55" i="69"/>
  <c r="AH54" i="69"/>
  <c r="AM54" i="69"/>
  <c r="AP46" i="69"/>
  <c r="AH45" i="69"/>
  <c r="AO44" i="69"/>
  <c r="AR43" i="69"/>
  <c r="AL40" i="69"/>
  <c r="AQ34" i="69"/>
  <c r="AI32" i="69"/>
  <c r="AH28" i="69"/>
  <c r="AL27" i="69"/>
  <c r="AL24" i="69"/>
  <c r="AI19" i="69"/>
  <c r="AM16" i="69"/>
  <c r="AP23" i="71"/>
  <c r="AK49" i="73"/>
  <c r="AH45" i="73"/>
  <c r="AP42" i="75"/>
  <c r="AP41" i="75"/>
  <c r="AQ18" i="75"/>
  <c r="AI15" i="76"/>
  <c r="AQ12" i="73"/>
  <c r="AH10" i="75"/>
  <c r="AJ10" i="75"/>
  <c r="AL11" i="75"/>
  <c r="AH11" i="75"/>
  <c r="AS10" i="76"/>
  <c r="AP11" i="76"/>
  <c r="AI13" i="76"/>
  <c r="AN53" i="69"/>
  <c r="AR50" i="69"/>
  <c r="AQ49" i="69"/>
  <c r="AK49" i="69"/>
  <c r="AQ47" i="69"/>
  <c r="AJ47" i="69"/>
  <c r="AQ45" i="69"/>
  <c r="AH43" i="69"/>
  <c r="AN30" i="69"/>
  <c r="AR29" i="69"/>
  <c r="AI28" i="69"/>
  <c r="AI27" i="69"/>
  <c r="AI23" i="69"/>
  <c r="AQ20" i="69"/>
  <c r="AN19" i="69"/>
  <c r="AJ15" i="69"/>
  <c r="AO15" i="70"/>
  <c r="AM52" i="72"/>
  <c r="AH49" i="73"/>
  <c r="AH21" i="76"/>
  <c r="AH57" i="62"/>
  <c r="AS16" i="67"/>
  <c r="AQ10" i="76"/>
  <c r="AH12" i="76"/>
  <c r="AH58" i="69"/>
  <c r="AM57" i="69"/>
  <c r="AL55" i="69"/>
  <c r="AS51" i="69"/>
  <c r="AI49" i="69"/>
  <c r="AM44" i="69"/>
  <c r="AJ38" i="69"/>
  <c r="AI37" i="69"/>
  <c r="AO34" i="69"/>
  <c r="AO33" i="69"/>
  <c r="AK33" i="69"/>
  <c r="AJ31" i="69"/>
  <c r="AQ26" i="69"/>
  <c r="AP25" i="69"/>
  <c r="AL34" i="70"/>
  <c r="AP34" i="70"/>
  <c r="AO41" i="71"/>
  <c r="AN21" i="71"/>
  <c r="AJ23" i="73"/>
  <c r="AS22" i="73"/>
  <c r="AK57" i="75"/>
  <c r="AM21" i="76"/>
  <c r="AS55" i="70"/>
  <c r="AM19" i="70"/>
  <c r="AI55" i="71"/>
  <c r="AM28" i="71"/>
  <c r="AM51" i="72"/>
  <c r="AQ48" i="72"/>
  <c r="AR47" i="72"/>
  <c r="AH40" i="72"/>
  <c r="AK30" i="72"/>
  <c r="AP32" i="66"/>
  <c r="AM30" i="67"/>
  <c r="AR27" i="67"/>
  <c r="AH9" i="65"/>
  <c r="AS9" i="67"/>
  <c r="AJ35" i="70"/>
  <c r="AK25" i="70"/>
  <c r="AM23" i="70"/>
  <c r="AI51" i="71"/>
  <c r="AN43" i="71"/>
  <c r="AJ42" i="71"/>
  <c r="AM41" i="71"/>
  <c r="AQ36" i="71"/>
  <c r="AJ21" i="71"/>
  <c r="AQ57" i="72"/>
  <c r="AR40" i="72"/>
  <c r="AR26" i="72"/>
  <c r="AM14" i="72"/>
  <c r="AH48" i="73"/>
  <c r="AQ47" i="73"/>
  <c r="AI47" i="73"/>
  <c r="AR46" i="73"/>
  <c r="AH34" i="73"/>
  <c r="AR27" i="73"/>
  <c r="AQ46" i="74"/>
  <c r="AI46" i="74"/>
  <c r="AK50" i="75"/>
  <c r="AO50" i="75"/>
  <c r="AI32" i="75"/>
  <c r="AQ31" i="75"/>
  <c r="AH29" i="75"/>
  <c r="AI26" i="75"/>
  <c r="AP49" i="62"/>
  <c r="AQ48" i="62"/>
  <c r="AJ48" i="62"/>
  <c r="AN43" i="62"/>
  <c r="AR31" i="62"/>
  <c r="AO54" i="61"/>
  <c r="AK39" i="61"/>
  <c r="AK37" i="63"/>
  <c r="AJ22" i="63"/>
  <c r="AS46" i="70"/>
  <c r="AH45" i="70"/>
  <c r="AJ39" i="70"/>
  <c r="AS33" i="70"/>
  <c r="AO19" i="70"/>
  <c r="AI15" i="70"/>
  <c r="AL53" i="71"/>
  <c r="AN51" i="71"/>
  <c r="AO50" i="71"/>
  <c r="AL48" i="71"/>
  <c r="AQ40" i="71"/>
  <c r="AQ23" i="71"/>
  <c r="AQ20" i="71"/>
  <c r="AJ50" i="72"/>
  <c r="AM42" i="72"/>
  <c r="AR41" i="72"/>
  <c r="AI40" i="72"/>
  <c r="AQ32" i="72"/>
  <c r="AM30" i="72"/>
  <c r="AK21" i="72"/>
  <c r="AN41" i="73"/>
  <c r="AJ35" i="73"/>
  <c r="AO28" i="73"/>
  <c r="AP57" i="74"/>
  <c r="AK57" i="74"/>
  <c r="AI50" i="74"/>
  <c r="AI34" i="74"/>
  <c r="AL33" i="75"/>
  <c r="AS21" i="76"/>
  <c r="AL19" i="76"/>
  <c r="AI20" i="61"/>
  <c r="AJ54" i="70"/>
  <c r="AN43" i="70"/>
  <c r="AR54" i="71"/>
  <c r="AQ48" i="71"/>
  <c r="AI44" i="71"/>
  <c r="AM37" i="71"/>
  <c r="AH33" i="71"/>
  <c r="AJ31" i="71"/>
  <c r="AL30" i="71"/>
  <c r="AH54" i="72"/>
  <c r="AL51" i="72"/>
  <c r="AQ47" i="72"/>
  <c r="AK47" i="72"/>
  <c r="AM43" i="72"/>
  <c r="AI34" i="72"/>
  <c r="AP33" i="72"/>
  <c r="AJ31" i="72"/>
  <c r="AM26" i="72"/>
  <c r="AO58" i="73"/>
  <c r="AR56" i="73"/>
  <c r="AH56" i="73"/>
  <c r="AM45" i="73"/>
  <c r="AO42" i="73"/>
  <c r="AI39" i="73"/>
  <c r="AS35" i="73"/>
  <c r="AS25" i="73"/>
  <c r="AI15" i="73"/>
  <c r="AR53" i="74"/>
  <c r="AM51" i="74"/>
  <c r="AN43" i="74"/>
  <c r="AS37" i="74"/>
  <c r="AQ35" i="74"/>
  <c r="AI35" i="74"/>
  <c r="AL55" i="75"/>
  <c r="AQ45" i="75"/>
  <c r="AK33" i="75"/>
  <c r="AL56" i="76"/>
  <c r="AJ53" i="76"/>
  <c r="AM36" i="76"/>
  <c r="AH40" i="61"/>
  <c r="AQ39" i="61"/>
  <c r="AN35" i="61"/>
  <c r="AH55" i="67"/>
  <c r="AH33" i="67"/>
  <c r="AR58" i="70"/>
  <c r="AJ53" i="70"/>
  <c r="AN47" i="70"/>
  <c r="AJ46" i="70"/>
  <c r="AI45" i="70"/>
  <c r="AK42" i="70"/>
  <c r="AR40" i="70"/>
  <c r="AN40" i="70"/>
  <c r="AI28" i="70"/>
  <c r="AL26" i="70"/>
  <c r="AS25" i="70"/>
  <c r="AH56" i="71"/>
  <c r="AR55" i="71"/>
  <c r="AQ52" i="71"/>
  <c r="AM48" i="71"/>
  <c r="AI48" i="71"/>
  <c r="AP37" i="71"/>
  <c r="AH37" i="71"/>
  <c r="AN35" i="71"/>
  <c r="AH35" i="71"/>
  <c r="AJ23" i="71"/>
  <c r="AI19" i="71"/>
  <c r="AN18" i="71"/>
  <c r="AQ58" i="72"/>
  <c r="AL58" i="72"/>
  <c r="AO57" i="72"/>
  <c r="AQ52" i="72"/>
  <c r="AM45" i="72"/>
  <c r="AK42" i="72"/>
  <c r="AI41" i="72"/>
  <c r="AJ35" i="72"/>
  <c r="AL33" i="72"/>
  <c r="AO32" i="72"/>
  <c r="AO25" i="72"/>
  <c r="AM24" i="72"/>
  <c r="AR24" i="72"/>
  <c r="AN58" i="73"/>
  <c r="AJ47" i="73"/>
  <c r="AS46" i="73"/>
  <c r="AO41" i="73"/>
  <c r="AR31" i="73"/>
  <c r="AI18" i="73"/>
  <c r="AP14" i="73"/>
  <c r="AS42" i="74"/>
  <c r="AS41" i="74"/>
  <c r="AL40" i="74"/>
  <c r="AS22" i="74"/>
  <c r="AO51" i="75"/>
  <c r="AK42" i="75"/>
  <c r="AR39" i="75"/>
  <c r="AQ34" i="75"/>
  <c r="AN15" i="75"/>
  <c r="AN40" i="76"/>
  <c r="AH30" i="76"/>
  <c r="AQ23" i="76"/>
  <c r="AI23" i="76"/>
  <c r="AQ52" i="62"/>
  <c r="AP46" i="62"/>
  <c r="AL37" i="62"/>
  <c r="AK30" i="62"/>
  <c r="AO50" i="61"/>
  <c r="AM56" i="63"/>
  <c r="AO42" i="63"/>
  <c r="AN23" i="65"/>
  <c r="AI56" i="70"/>
  <c r="AN51" i="70"/>
  <c r="AJ48" i="70"/>
  <c r="AO43" i="70"/>
  <c r="AO26" i="70"/>
  <c r="AH26" i="70"/>
  <c r="AR20" i="70"/>
  <c r="AJ20" i="70"/>
  <c r="AI14" i="70"/>
  <c r="AK57" i="71"/>
  <c r="AO54" i="71"/>
  <c r="AM53" i="71"/>
  <c r="AJ34" i="71"/>
  <c r="AQ50" i="72"/>
  <c r="AK49" i="72"/>
  <c r="AJ40" i="72"/>
  <c r="AJ23" i="72"/>
  <c r="AN54" i="73"/>
  <c r="AL51" i="73"/>
  <c r="AO45" i="73"/>
  <c r="AR41" i="73"/>
  <c r="AK35" i="73"/>
  <c r="AI20" i="73"/>
  <c r="AQ15" i="73"/>
  <c r="AS36" i="74"/>
  <c r="AP33" i="74"/>
  <c r="AN24" i="74"/>
  <c r="AL39" i="75"/>
  <c r="AM34" i="75"/>
  <c r="AS29" i="75"/>
  <c r="AJ22" i="75"/>
  <c r="AM56" i="76"/>
  <c r="AO47" i="76"/>
  <c r="AP28" i="76"/>
  <c r="AR43" i="62"/>
  <c r="AP20" i="62"/>
  <c r="AP38" i="61"/>
  <c r="AN26" i="61"/>
  <c r="AJ38" i="63"/>
  <c r="AS36" i="63"/>
  <c r="AP50" i="64"/>
  <c r="AO47" i="66"/>
  <c r="AL33" i="67"/>
  <c r="AK28" i="67"/>
  <c r="AI20" i="71"/>
  <c r="AM16" i="71"/>
  <c r="AP58" i="72"/>
  <c r="AS50" i="72"/>
  <c r="AM47" i="72"/>
  <c r="AL45" i="72"/>
  <c r="AM44" i="72"/>
  <c r="AJ42" i="72"/>
  <c r="AN40" i="72"/>
  <c r="AM28" i="72"/>
  <c r="AI24" i="72"/>
  <c r="AO53" i="73"/>
  <c r="AM52" i="73"/>
  <c r="AP47" i="73"/>
  <c r="AQ43" i="73"/>
  <c r="AJ43" i="73"/>
  <c r="AQ41" i="73"/>
  <c r="AR39" i="73"/>
  <c r="AP34" i="73"/>
  <c r="AS24" i="73"/>
  <c r="AQ22" i="73"/>
  <c r="AH20" i="73"/>
  <c r="AJ16" i="73"/>
  <c r="AS14" i="73"/>
  <c r="AH57" i="74"/>
  <c r="AQ45" i="74"/>
  <c r="AM43" i="74"/>
  <c r="AR42" i="74"/>
  <c r="AQ38" i="74"/>
  <c r="AQ37" i="74"/>
  <c r="AS32" i="74"/>
  <c r="AO32" i="74"/>
  <c r="AR31" i="74"/>
  <c r="AJ31" i="74"/>
  <c r="AJ25" i="74"/>
  <c r="AL22" i="74"/>
  <c r="AJ22" i="74"/>
  <c r="AJ19" i="74"/>
  <c r="AM15" i="74"/>
  <c r="AQ57" i="75"/>
  <c r="AJ57" i="75"/>
  <c r="AN48" i="75"/>
  <c r="AI42" i="75"/>
  <c r="AM42" i="75"/>
  <c r="AM30" i="75"/>
  <c r="AR30" i="75"/>
  <c r="AM19" i="75"/>
  <c r="AK18" i="75"/>
  <c r="AM50" i="76"/>
  <c r="AL46" i="76"/>
  <c r="AS42" i="76"/>
  <c r="AJ39" i="76"/>
  <c r="AI27" i="76"/>
  <c r="AN26" i="76"/>
  <c r="AS25" i="76"/>
  <c r="AL25" i="76"/>
  <c r="AO22" i="76"/>
  <c r="AL20" i="76"/>
  <c r="AR19" i="76"/>
  <c r="AM16" i="76"/>
  <c r="AK58" i="62"/>
  <c r="AO54" i="62"/>
  <c r="AS54" i="62"/>
  <c r="AP50" i="62"/>
  <c r="AR38" i="62"/>
  <c r="AK38" i="62"/>
  <c r="AN37" i="62"/>
  <c r="AP31" i="62"/>
  <c r="AN25" i="62"/>
  <c r="AO20" i="62"/>
  <c r="AN58" i="61"/>
  <c r="AJ31" i="61"/>
  <c r="AQ40" i="63"/>
  <c r="AO38" i="65"/>
  <c r="AP16" i="65"/>
  <c r="AI54" i="67"/>
  <c r="AR19" i="67"/>
  <c r="AJ19" i="67"/>
  <c r="AM50" i="71"/>
  <c r="AQ50" i="71"/>
  <c r="AM44" i="71"/>
  <c r="AI38" i="71"/>
  <c r="AP29" i="71"/>
  <c r="AP28" i="71"/>
  <c r="AK22" i="71"/>
  <c r="AP21" i="71"/>
  <c r="AO18" i="71"/>
  <c r="AI55" i="72"/>
  <c r="AI54" i="72"/>
  <c r="AM50" i="72"/>
  <c r="AS48" i="72"/>
  <c r="AI43" i="72"/>
  <c r="AN39" i="72"/>
  <c r="AK38" i="72"/>
  <c r="AI30" i="72"/>
  <c r="AR29" i="72"/>
  <c r="AL25" i="72"/>
  <c r="AM23" i="72"/>
  <c r="AO22" i="72"/>
  <c r="AI15" i="72"/>
  <c r="AO55" i="73"/>
  <c r="AO54" i="73"/>
  <c r="AS50" i="73"/>
  <c r="AK50" i="73"/>
  <c r="AL49" i="73"/>
  <c r="AQ48" i="73"/>
  <c r="AI43" i="73"/>
  <c r="AQ42" i="73"/>
  <c r="AJ39" i="73"/>
  <c r="AR37" i="73"/>
  <c r="AH37" i="73"/>
  <c r="AN31" i="73"/>
  <c r="AQ28" i="73"/>
  <c r="AK28" i="73"/>
  <c r="AS57" i="74"/>
  <c r="AL55" i="74"/>
  <c r="AS52" i="74"/>
  <c r="AI47" i="74"/>
  <c r="AL38" i="74"/>
  <c r="AR35" i="74"/>
  <c r="AJ35" i="74"/>
  <c r="AJ30" i="74"/>
  <c r="AN27" i="74"/>
  <c r="AS26" i="74"/>
  <c r="AP26" i="74"/>
  <c r="AJ23" i="74"/>
  <c r="AH20" i="74"/>
  <c r="AJ18" i="74"/>
  <c r="AN14" i="74"/>
  <c r="AM48" i="75"/>
  <c r="AS40" i="75"/>
  <c r="AP32" i="75"/>
  <c r="AJ18" i="75"/>
  <c r="AR15" i="75"/>
  <c r="AI57" i="76"/>
  <c r="AN56" i="76"/>
  <c r="AM54" i="76"/>
  <c r="AJ52" i="76"/>
  <c r="AJ47" i="76"/>
  <c r="AH44" i="76"/>
  <c r="AL42" i="76"/>
  <c r="AN42" i="62"/>
  <c r="AR42" i="62"/>
  <c r="AJ42" i="62"/>
  <c r="AI52" i="61"/>
  <c r="AR46" i="61"/>
  <c r="AR43" i="61"/>
  <c r="AJ43" i="61"/>
  <c r="AL33" i="61"/>
  <c r="AJ48" i="63"/>
  <c r="AM42" i="63"/>
  <c r="AI19" i="65"/>
  <c r="AJ52" i="66"/>
  <c r="AI19" i="66"/>
  <c r="AQ18" i="73"/>
  <c r="AK17" i="73"/>
  <c r="AO16" i="73"/>
  <c r="AS54" i="74"/>
  <c r="AP51" i="74"/>
  <c r="AQ49" i="74"/>
  <c r="AP32" i="74"/>
  <c r="AM32" i="74"/>
  <c r="AJ15" i="74"/>
  <c r="AO55" i="75"/>
  <c r="AP53" i="75"/>
  <c r="AQ51" i="75"/>
  <c r="AR50" i="75"/>
  <c r="AL47" i="75"/>
  <c r="AO33" i="75"/>
  <c r="AN25" i="75"/>
  <c r="AR25" i="75"/>
  <c r="AN17" i="75"/>
  <c r="AJ17" i="75"/>
  <c r="AK52" i="76"/>
  <c r="AO45" i="76"/>
  <c r="AL43" i="76"/>
  <c r="AH43" i="76"/>
  <c r="AM42" i="76"/>
  <c r="AJ42" i="76"/>
  <c r="AO41" i="76"/>
  <c r="AO26" i="76"/>
  <c r="AP20" i="76"/>
  <c r="AR14" i="76"/>
  <c r="AP54" i="62"/>
  <c r="AP53" i="62"/>
  <c r="AS51" i="62"/>
  <c r="AM48" i="62"/>
  <c r="AL57" i="61"/>
  <c r="AK38" i="61"/>
  <c r="AM36" i="61"/>
  <c r="AS42" i="63"/>
  <c r="AH39" i="63"/>
  <c r="AK51" i="64"/>
  <c r="AL50" i="64"/>
  <c r="AN21" i="64"/>
  <c r="AR9" i="61"/>
  <c r="AI9" i="75"/>
  <c r="AQ40" i="62"/>
  <c r="AR18" i="62"/>
  <c r="AO29" i="61"/>
  <c r="AI23" i="61"/>
  <c r="AS17" i="61"/>
  <c r="AJ15" i="61"/>
  <c r="AS51" i="63"/>
  <c r="AK51" i="63"/>
  <c r="AJ42" i="63"/>
  <c r="AJ41" i="63"/>
  <c r="AR29" i="63"/>
  <c r="AK26" i="63"/>
  <c r="AR42" i="64"/>
  <c r="AJ42" i="64"/>
  <c r="AS40" i="64"/>
  <c r="AN34" i="64"/>
  <c r="AQ42" i="65"/>
  <c r="AJ39" i="65"/>
  <c r="AR19" i="65"/>
  <c r="AN14" i="65"/>
  <c r="AQ48" i="67"/>
  <c r="AM34" i="67"/>
  <c r="AP9" i="64"/>
  <c r="AL9" i="66"/>
  <c r="AI9" i="67"/>
  <c r="AQ9" i="67"/>
  <c r="AK42" i="76"/>
  <c r="AH40" i="76"/>
  <c r="AK30" i="76"/>
  <c r="AH28" i="76"/>
  <c r="AM28" i="76"/>
  <c r="AI18" i="76"/>
  <c r="AH16" i="76"/>
  <c r="AN15" i="76"/>
  <c r="AI14" i="76"/>
  <c r="AL57" i="62"/>
  <c r="AL42" i="62"/>
  <c r="AO41" i="62"/>
  <c r="AO36" i="62"/>
  <c r="AL35" i="62"/>
  <c r="AI34" i="62"/>
  <c r="AN26" i="62"/>
  <c r="AM18" i="62"/>
  <c r="AL40" i="61"/>
  <c r="AM39" i="61"/>
  <c r="AI36" i="61"/>
  <c r="AJ35" i="61"/>
  <c r="AN18" i="61"/>
  <c r="AR18" i="61"/>
  <c r="AI15" i="61"/>
  <c r="AH57" i="63"/>
  <c r="AP54" i="63"/>
  <c r="AO32" i="63"/>
  <c r="AK22" i="63"/>
  <c r="AM14" i="63"/>
  <c r="AS56" i="64"/>
  <c r="AJ52" i="64"/>
  <c r="AO56" i="65"/>
  <c r="AS52" i="65"/>
  <c r="AK52" i="65"/>
  <c r="AL28" i="65"/>
  <c r="AQ27" i="65"/>
  <c r="AN27" i="65"/>
  <c r="AS46" i="67"/>
  <c r="AI36" i="67"/>
  <c r="AJ35" i="67"/>
  <c r="AS28" i="67"/>
  <c r="AO9" i="65"/>
  <c r="AP9" i="75"/>
  <c r="AO22" i="61"/>
  <c r="AR47" i="63"/>
  <c r="AO41" i="63"/>
  <c r="AI38" i="63"/>
  <c r="AL35" i="63"/>
  <c r="AH35" i="63"/>
  <c r="AK33" i="63"/>
  <c r="AQ22" i="63"/>
  <c r="AR21" i="63"/>
  <c r="AH19" i="63"/>
  <c r="AO58" i="65"/>
  <c r="AS37" i="65"/>
  <c r="AK37" i="65"/>
  <c r="AJ36" i="66"/>
  <c r="AJ55" i="67"/>
  <c r="AI52" i="67"/>
  <c r="AS48" i="67"/>
  <c r="AI43" i="67"/>
  <c r="AQ40" i="67"/>
  <c r="AL21" i="67"/>
  <c r="AI9" i="65"/>
  <c r="AL9" i="67"/>
  <c r="AM9" i="76"/>
  <c r="AJ29" i="63"/>
  <c r="AK20" i="63"/>
  <c r="AI18" i="63"/>
  <c r="AS16" i="63"/>
  <c r="AP42" i="64"/>
  <c r="AI42" i="64"/>
  <c r="AJ41" i="64"/>
  <c r="AM39" i="64"/>
  <c r="AI38" i="64"/>
  <c r="AL16" i="64"/>
  <c r="AI14" i="64"/>
  <c r="AK58" i="65"/>
  <c r="AP47" i="65"/>
  <c r="AS42" i="65"/>
  <c r="AK42" i="65"/>
  <c r="AJ19" i="65"/>
  <c r="AJ48" i="66"/>
  <c r="AJ44" i="66"/>
  <c r="AI23" i="66"/>
  <c r="AN22" i="66"/>
  <c r="AP20" i="66"/>
  <c r="AI15" i="66"/>
  <c r="AI56" i="67"/>
  <c r="AR55" i="67"/>
  <c r="AR51" i="67"/>
  <c r="AP47" i="67"/>
  <c r="AR45" i="67"/>
  <c r="AN42" i="67"/>
  <c r="AK41" i="67"/>
  <c r="AI38" i="67"/>
  <c r="AH37" i="67"/>
  <c r="AJ31" i="67"/>
  <c r="AQ30" i="67"/>
  <c r="AR29" i="67"/>
  <c r="AJ29" i="67"/>
  <c r="AO28" i="67"/>
  <c r="AR25" i="67"/>
  <c r="AJ25" i="67"/>
  <c r="AS24" i="67"/>
  <c r="AN23" i="67"/>
  <c r="AO16" i="67"/>
  <c r="AK9" i="61"/>
  <c r="AP9" i="65"/>
  <c r="AN9" i="66"/>
  <c r="AS9" i="72"/>
  <c r="AN9" i="73"/>
  <c r="AN9" i="75"/>
  <c r="AL9" i="76"/>
  <c r="AS9" i="76"/>
  <c r="AI14" i="63"/>
  <c r="AM36" i="64"/>
  <c r="AP31" i="64"/>
  <c r="AH31" i="64"/>
  <c r="AS24" i="64"/>
  <c r="AJ58" i="65"/>
  <c r="AM54" i="65"/>
  <c r="AH52" i="65"/>
  <c r="AI51" i="65"/>
  <c r="AR42" i="65"/>
  <c r="AJ42" i="65"/>
  <c r="AO41" i="65"/>
  <c r="AI48" i="66"/>
  <c r="AI45" i="66"/>
  <c r="AK39" i="66"/>
  <c r="AL38" i="66"/>
  <c r="AM37" i="66"/>
  <c r="AJ49" i="67"/>
  <c r="AM42" i="67"/>
  <c r="AN27" i="67"/>
  <c r="AL9" i="61"/>
  <c r="AS9" i="61"/>
  <c r="AM9" i="64"/>
  <c r="AI9" i="66"/>
  <c r="AK9" i="67"/>
  <c r="AN9" i="67"/>
  <c r="AN9" i="72"/>
  <c r="AL9" i="74"/>
  <c r="AR9" i="74"/>
  <c r="AH9" i="75"/>
  <c r="AO9" i="75"/>
  <c r="AS9" i="75"/>
  <c r="AP9" i="76"/>
  <c r="AP19" i="63"/>
  <c r="AN17" i="63"/>
  <c r="AH58" i="64"/>
  <c r="AO55" i="64"/>
  <c r="AM54" i="64"/>
  <c r="AH46" i="64"/>
  <c r="AN41" i="64"/>
  <c r="AN39" i="64"/>
  <c r="AJ14" i="64"/>
  <c r="AN55" i="65"/>
  <c r="AR50" i="65"/>
  <c r="AJ50" i="65"/>
  <c r="AI47" i="65"/>
  <c r="AQ43" i="65"/>
  <c r="AL42" i="65"/>
  <c r="AP42" i="65"/>
  <c r="AI39" i="65"/>
  <c r="AN30" i="65"/>
  <c r="AQ15" i="65"/>
  <c r="AR51" i="66"/>
  <c r="AR47" i="66"/>
  <c r="AI39" i="66"/>
  <c r="AM56" i="67"/>
  <c r="AL51" i="67"/>
  <c r="AO50" i="67"/>
  <c r="AK48" i="67"/>
  <c r="AS44" i="67"/>
  <c r="AO42" i="67"/>
  <c r="AS34" i="67"/>
  <c r="AM26" i="67"/>
  <c r="AH25" i="67"/>
  <c r="AQ24" i="67"/>
  <c r="AM22" i="67"/>
  <c r="AI14" i="67"/>
  <c r="AI9" i="72"/>
  <c r="AQ9" i="75"/>
  <c r="AL38" i="70"/>
  <c r="AM40" i="74"/>
  <c r="AK34" i="74"/>
  <c r="AI28" i="74"/>
  <c r="AP24" i="74"/>
  <c r="AH21" i="74"/>
  <c r="AL51" i="74"/>
  <c r="AI49" i="74"/>
  <c r="AK18" i="74"/>
  <c r="AM49" i="75"/>
  <c r="AS38" i="75"/>
  <c r="AK52" i="74"/>
  <c r="AO49" i="74"/>
  <c r="AK46" i="74"/>
  <c r="AL50" i="75"/>
  <c r="AQ37" i="76"/>
  <c r="AL29" i="76"/>
  <c r="AM24" i="76"/>
  <c r="AJ22" i="76"/>
  <c r="AP19" i="76"/>
  <c r="AS37" i="76"/>
  <c r="AP31" i="76"/>
  <c r="AN19" i="76"/>
  <c r="AP29" i="62"/>
  <c r="AL29" i="62"/>
  <c r="AQ14" i="62"/>
  <c r="AQ35" i="61"/>
  <c r="AQ28" i="61"/>
  <c r="AI16" i="61"/>
  <c r="AI30" i="63"/>
  <c r="AI26" i="62"/>
  <c r="AL56" i="61"/>
  <c r="AL48" i="61"/>
  <c r="AP28" i="61"/>
  <c r="AR23" i="61"/>
  <c r="AJ18" i="61"/>
  <c r="AM45" i="63"/>
  <c r="AL29" i="63"/>
  <c r="AO32" i="62"/>
  <c r="AJ30" i="62"/>
  <c r="AJ25" i="62"/>
  <c r="AJ17" i="62"/>
  <c r="AJ55" i="61"/>
  <c r="AS42" i="61"/>
  <c r="AO26" i="61"/>
  <c r="AJ22" i="61"/>
  <c r="AP46" i="63"/>
  <c r="AI44" i="63"/>
  <c r="AR42" i="63"/>
  <c r="AI30" i="62"/>
  <c r="AJ29" i="62"/>
  <c r="AK20" i="62"/>
  <c r="AJ14" i="62"/>
  <c r="AI55" i="61"/>
  <c r="AO42" i="61"/>
  <c r="AJ42" i="61"/>
  <c r="AO37" i="61"/>
  <c r="AR35" i="61"/>
  <c r="AN30" i="61"/>
  <c r="AI27" i="61"/>
  <c r="AM19" i="61"/>
  <c r="AI48" i="63"/>
  <c r="AO36" i="63"/>
  <c r="AK36" i="63"/>
  <c r="AQ44" i="66"/>
  <c r="AK35" i="66"/>
  <c r="AN30" i="66"/>
  <c r="AI27" i="66"/>
  <c r="AR26" i="66"/>
  <c r="AP55" i="67"/>
  <c r="AS42" i="67"/>
  <c r="AR35" i="67"/>
  <c r="AL29" i="67"/>
  <c r="AR21" i="67"/>
  <c r="AJ21" i="67"/>
  <c r="AR17" i="67"/>
  <c r="AJ17" i="67"/>
  <c r="AQ14" i="67"/>
  <c r="C3" i="84"/>
  <c r="F3" i="84"/>
  <c r="AJ9" i="72"/>
  <c r="AK9" i="74"/>
  <c r="AN49" i="65"/>
  <c r="AH28" i="65"/>
  <c r="AH57" i="66"/>
  <c r="AQ45" i="66"/>
  <c r="AP42" i="66"/>
  <c r="AR19" i="66"/>
  <c r="AQ58" i="67"/>
  <c r="AQ54" i="67"/>
  <c r="AR53" i="67"/>
  <c r="AL39" i="67"/>
  <c r="AR33" i="67"/>
  <c r="AH29" i="67"/>
  <c r="AN51" i="65"/>
  <c r="AM42" i="65"/>
  <c r="AP29" i="65"/>
  <c r="AO25" i="65"/>
  <c r="AP21" i="65"/>
  <c r="AI15" i="65"/>
  <c r="AH49" i="66"/>
  <c r="AO43" i="66"/>
  <c r="AJ40" i="66"/>
  <c r="AJ39" i="66"/>
  <c r="AP24" i="66"/>
  <c r="AR23" i="66"/>
  <c r="AO22" i="66"/>
  <c r="AK21" i="66"/>
  <c r="AQ19" i="66"/>
  <c r="AO46" i="67"/>
  <c r="AR39" i="67"/>
  <c r="AQ28" i="67"/>
  <c r="AI20" i="67"/>
  <c r="AI18" i="67"/>
  <c r="AK9" i="73"/>
  <c r="AK38" i="65"/>
  <c r="AR34" i="65"/>
  <c r="AO21" i="65"/>
  <c r="AI31" i="66"/>
  <c r="AQ27" i="66"/>
  <c r="AO25" i="66"/>
  <c r="AI48" i="67"/>
  <c r="AI46" i="67"/>
  <c r="AS41" i="67"/>
  <c r="AQ36" i="67"/>
  <c r="AI34" i="67"/>
  <c r="AJ33" i="67"/>
  <c r="AP25" i="67"/>
  <c r="AQ9" i="65"/>
  <c r="AO9" i="72"/>
  <c r="I321" i="87" l="1"/>
  <c r="J320" i="87"/>
  <c r="J321" i="87" s="1"/>
</calcChain>
</file>

<file path=xl/sharedStrings.xml><?xml version="1.0" encoding="utf-8"?>
<sst xmlns="http://schemas.openxmlformats.org/spreadsheetml/2006/main" count="72704" uniqueCount="21344">
  <si>
    <t>Budget Request</t>
  </si>
  <si>
    <t>Entity</t>
  </si>
  <si>
    <t>Project</t>
  </si>
  <si>
    <t>RF_001</t>
  </si>
  <si>
    <t>RF_002</t>
  </si>
  <si>
    <t>RF_003</t>
  </si>
  <si>
    <t>RF_011</t>
  </si>
  <si>
    <t>RF_012</t>
  </si>
  <si>
    <t>RF_021</t>
  </si>
  <si>
    <t>RF_013</t>
  </si>
  <si>
    <t>RF_101</t>
  </si>
  <si>
    <t>RF_102</t>
  </si>
  <si>
    <t>RF_103</t>
  </si>
  <si>
    <t>RF_111</t>
  </si>
  <si>
    <t>RF_112</t>
  </si>
  <si>
    <t>RF_115</t>
  </si>
  <si>
    <t>RF_301</t>
  </si>
  <si>
    <t>RF_302</t>
  </si>
  <si>
    <t>RF_340</t>
  </si>
  <si>
    <t>RF_341</t>
  </si>
  <si>
    <t>No_Project</t>
  </si>
  <si>
    <t>No_Reference</t>
  </si>
  <si>
    <t>No_Program</t>
  </si>
  <si>
    <t>No_Fund</t>
  </si>
  <si>
    <t>ENY</t>
  </si>
  <si>
    <t>YearTotal</t>
  </si>
  <si>
    <t>Jul</t>
  </si>
  <si>
    <t>Aug</t>
  </si>
  <si>
    <t>Sep</t>
  </si>
  <si>
    <t>Oct</t>
  </si>
  <si>
    <t>Nov</t>
  </si>
  <si>
    <t>Dec</t>
  </si>
  <si>
    <t>Jan</t>
  </si>
  <si>
    <t>Feb</t>
  </si>
  <si>
    <t>Mar</t>
  </si>
  <si>
    <t>Apr</t>
  </si>
  <si>
    <t>May</t>
  </si>
  <si>
    <t>Jun</t>
  </si>
  <si>
    <t>Limited Term Request CY</t>
  </si>
  <si>
    <t>OnGoing Request CY</t>
  </si>
  <si>
    <t>Request Amount CY</t>
  </si>
  <si>
    <t>Instructions for Department</t>
  </si>
  <si>
    <t>Year</t>
  </si>
  <si>
    <t>Step1</t>
  </si>
  <si>
    <t>Step2</t>
  </si>
  <si>
    <t>Step3</t>
  </si>
  <si>
    <t>Step4</t>
  </si>
  <si>
    <t>Step5</t>
  </si>
  <si>
    <t>Step6</t>
  </si>
  <si>
    <t>Instructions for DOF Analyst</t>
  </si>
  <si>
    <t>Single_Incumbent</t>
  </si>
  <si>
    <t>CHIEF DEPUTY</t>
  </si>
  <si>
    <t>E79 Exempt and excluded managerial positions</t>
  </si>
  <si>
    <t>NoEstReason</t>
  </si>
  <si>
    <t>No</t>
  </si>
  <si>
    <t>Position Type</t>
  </si>
  <si>
    <t>Job Class</t>
  </si>
  <si>
    <t>Union Code</t>
  </si>
  <si>
    <t>Establish Reason</t>
  </si>
  <si>
    <t>Limited Term</t>
  </si>
  <si>
    <t>ASSOC GOVT PROG ANALYST</t>
  </si>
  <si>
    <t>GovOfficeTransition</t>
  </si>
  <si>
    <t>Pooled</t>
  </si>
  <si>
    <t>ASST DEPUTY STATE CONTROLLER</t>
  </si>
  <si>
    <t>E92</t>
  </si>
  <si>
    <t>HardToFill</t>
  </si>
  <si>
    <t>Yes</t>
  </si>
  <si>
    <t>Shared</t>
  </si>
  <si>
    <t>BOARD MEMBER</t>
  </si>
  <si>
    <t>E97 Positions excluded from collective bargaining</t>
  </si>
  <si>
    <t>HiringFreeze</t>
  </si>
  <si>
    <t>AdminEstablished</t>
  </si>
  <si>
    <t>BUDG DEPT OF FINANCE</t>
  </si>
  <si>
    <t>E99 Exempt and excluded managerial positions</t>
  </si>
  <si>
    <t>LateEnactment</t>
  </si>
  <si>
    <t>LABEL_NONE</t>
  </si>
  <si>
    <t>LicensingRequirement</t>
  </si>
  <si>
    <t>CHIEF DEPUTY DIRECTOR</t>
  </si>
  <si>
    <t>R01 Rank-and-file positions</t>
  </si>
  <si>
    <t>DEPUTY DIRECTOR</t>
  </si>
  <si>
    <t>S01 Excluded supervisory positions</t>
  </si>
  <si>
    <t>Provide24hrCare</t>
  </si>
  <si>
    <t>EXEC AND LEGAL AFFAIRS SECTY</t>
  </si>
  <si>
    <t>PublicHealthSafetyHomelandSecurity</t>
  </si>
  <si>
    <t>J_NONE</t>
  </si>
  <si>
    <t>UnableToHire6months</t>
  </si>
  <si>
    <t>MANAGER FINANCIAL AND PERF EVALUATOR</t>
  </si>
  <si>
    <t>MGMT SERVICE TECH</t>
  </si>
  <si>
    <t>OFFICE TECHN TYPING</t>
  </si>
  <si>
    <t>PRIN PROG BUD ANALYST III</t>
  </si>
  <si>
    <t>SPECIAL ASST I</t>
  </si>
  <si>
    <t>STAFF FINANCE BUDGET ANALYST</t>
  </si>
  <si>
    <t>STAFF SERVICE ANALYST GENERAL</t>
  </si>
  <si>
    <t>STAFF SERVICE MGR 1</t>
  </si>
  <si>
    <t>STATE CONTROLLER</t>
  </si>
  <si>
    <t>TAX CONSULTANT EXPERT</t>
  </si>
  <si>
    <t>Unspecified Jobclass</t>
  </si>
  <si>
    <t>WORKERS COMP CLAIMS REP</t>
  </si>
  <si>
    <t>FUND</t>
  </si>
  <si>
    <t>REFERENCE</t>
  </si>
  <si>
    <t>PROGRAM</t>
  </si>
  <si>
    <t>Yes or No</t>
  </si>
  <si>
    <t>Establish_Reason</t>
  </si>
  <si>
    <t>PolicyWorkload</t>
  </si>
  <si>
    <t>Policy</t>
  </si>
  <si>
    <t>Workload</t>
  </si>
  <si>
    <t>Forms - Supporting Forms</t>
  </si>
  <si>
    <t>Revenue?</t>
  </si>
  <si>
    <t>No_SvcLocation</t>
  </si>
  <si>
    <t>Limited Term Request BY</t>
  </si>
  <si>
    <t>OnGoing Request BY</t>
  </si>
  <si>
    <t>Request Amount BY</t>
  </si>
  <si>
    <t>Limited Term Request BY1</t>
  </si>
  <si>
    <t>OnGoing Request BY1</t>
  </si>
  <si>
    <t>Request Amount BY1</t>
  </si>
  <si>
    <t>Limited Term Request BY2</t>
  </si>
  <si>
    <t>Limited Term Request BY3</t>
  </si>
  <si>
    <t>Limited Term Request BY4</t>
  </si>
  <si>
    <t>OnGoing Request BY2</t>
  </si>
  <si>
    <t>OnGoing Request BY3</t>
  </si>
  <si>
    <t>OnGoing Request BY4</t>
  </si>
  <si>
    <t>Request Amount BY2</t>
  </si>
  <si>
    <t>Request Amount BY3</t>
  </si>
  <si>
    <t>Request Amount BY4</t>
  </si>
  <si>
    <t>4 Revenues(Excluding Reimbursement)</t>
  </si>
  <si>
    <t>No_RptgStructure</t>
  </si>
  <si>
    <t>The purpose of this workbook is to provide a repository to contain all essential Budget Request information that can be used by the Department of Finance analyst to create and upload to the Hyperion Planning and Budgeting system for each Baseline Planning Adjustments  package.</t>
  </si>
  <si>
    <t>ENY_1945</t>
  </si>
  <si>
    <t>ENY_1946</t>
  </si>
  <si>
    <t>ENY_1947</t>
  </si>
  <si>
    <t>ENY_1948</t>
  </si>
  <si>
    <t>ENY_1949</t>
  </si>
  <si>
    <t>ENY_1950</t>
  </si>
  <si>
    <t>ENY_1951</t>
  </si>
  <si>
    <t>ENY_1952</t>
  </si>
  <si>
    <t>ENY_1953</t>
  </si>
  <si>
    <t>ENY_1954</t>
  </si>
  <si>
    <t>ENY_1955</t>
  </si>
  <si>
    <t>ENY_1956</t>
  </si>
  <si>
    <t>ENY_1957</t>
  </si>
  <si>
    <t>ENY_1958</t>
  </si>
  <si>
    <t>ENY_1959</t>
  </si>
  <si>
    <t>ENY_1960</t>
  </si>
  <si>
    <t>ENY_1961</t>
  </si>
  <si>
    <t>ENY_1962</t>
  </si>
  <si>
    <t>ENY_1963</t>
  </si>
  <si>
    <t>ENY_1964</t>
  </si>
  <si>
    <t>ENY_1965</t>
  </si>
  <si>
    <t>ENY_1966</t>
  </si>
  <si>
    <t>ENY_1967</t>
  </si>
  <si>
    <t>ENY_1968</t>
  </si>
  <si>
    <t>ENY_1969</t>
  </si>
  <si>
    <t>ENY_1970</t>
  </si>
  <si>
    <t>ENY_1971</t>
  </si>
  <si>
    <t>ENY_1972</t>
  </si>
  <si>
    <t>ENY_1973</t>
  </si>
  <si>
    <t>ENY_1974</t>
  </si>
  <si>
    <t>ENY_1975</t>
  </si>
  <si>
    <t>ENY_1976</t>
  </si>
  <si>
    <t>ENY_1977</t>
  </si>
  <si>
    <t>ENY_1978</t>
  </si>
  <si>
    <t>ENY_1979</t>
  </si>
  <si>
    <t>ENY_1980</t>
  </si>
  <si>
    <t>ENY_1981</t>
  </si>
  <si>
    <t>ENY_1982</t>
  </si>
  <si>
    <t>ENY_1983</t>
  </si>
  <si>
    <t>ENY_1984</t>
  </si>
  <si>
    <t>ENY_1985</t>
  </si>
  <si>
    <t>ENY_1986</t>
  </si>
  <si>
    <t>ENY_1987</t>
  </si>
  <si>
    <t>ENY_1988</t>
  </si>
  <si>
    <t>ENY_1989</t>
  </si>
  <si>
    <t>ENY_1990</t>
  </si>
  <si>
    <t>ENY_1991</t>
  </si>
  <si>
    <t>ENY_1992</t>
  </si>
  <si>
    <t>ENY_1993</t>
  </si>
  <si>
    <t>ENY_1994</t>
  </si>
  <si>
    <t>ENY_1995</t>
  </si>
  <si>
    <t>ENY_1996</t>
  </si>
  <si>
    <t>ENY_1997</t>
  </si>
  <si>
    <t>ENY_1998</t>
  </si>
  <si>
    <t>ENY_1999</t>
  </si>
  <si>
    <t>ENY_2000</t>
  </si>
  <si>
    <t>ENY_2001</t>
  </si>
  <si>
    <t>ENY_2002</t>
  </si>
  <si>
    <t>ENY_2003</t>
  </si>
  <si>
    <t>ENY_2004</t>
  </si>
  <si>
    <t>ENY_2005</t>
  </si>
  <si>
    <t>ENY_2006</t>
  </si>
  <si>
    <t>ENY_2007</t>
  </si>
  <si>
    <t>ENY_2008</t>
  </si>
  <si>
    <t>ENY_2009</t>
  </si>
  <si>
    <t>ENY_2010</t>
  </si>
  <si>
    <t>ENY_2011</t>
  </si>
  <si>
    <t>ENY_2012</t>
  </si>
  <si>
    <t>ENY_2013</t>
  </si>
  <si>
    <t>ENY_2014</t>
  </si>
  <si>
    <t>UPLOAD TEMPLATE - BASELINE BUDGET ADJUSTMENTS</t>
  </si>
  <si>
    <t>The purpose of this workbook is to provide a repository to contain all essential Budget Request information (narratives, OE&amp;E and Personnel Costs) that can be used by the Department of Finance analyst to create and upload to the Hyperion Planning and Budgeting system for each Baseline Budget Adjustments package.</t>
  </si>
  <si>
    <t>Go to 'Budget Request Details' sheet. 
Select appropriate values for Year and BU from the drop-down list against each. The cells are highlighted in Blue for your reference</t>
  </si>
  <si>
    <t>Go to 'Attributes' sheet.
Select the right budget request categorization - Policy or Workload request.</t>
  </si>
  <si>
    <t>In all data input forms marked in Green have certain cells highlighted in Blue. These cells have a dropdown list associated to them to allow users to select essential drivers e.g. Reference, Fund, Program, Project, Account (Object code). Once the right appropriation and further details are selected, user need to input dollor amounts in the adjoining white cells. These selections help in defining the request in more detail.</t>
  </si>
  <si>
    <t>Step7</t>
  </si>
  <si>
    <t>All forms show a default view of YearTotal aka Annual dollar amount that is being requested. The template is designed to spread the dollar amounts equally in all 12months.  If a specific request is for a partial year, expand the column grouping and overwrite the formulae with a data value for all months.</t>
  </si>
  <si>
    <t>Step8</t>
  </si>
  <si>
    <t>Users need to ensure that no two rows in any of the data input forms have the same selection of request definition of appropriation items.</t>
  </si>
  <si>
    <t>Decide on Decision Package and Budget Request names</t>
  </si>
  <si>
    <t>Create Decision Package with below details and information input in the Budget Request Details sheet:
Scenario: Budget
Version: Finance Working
Year: &lt;as input in file&gt;
Entity: &lt;as input in file&gt;</t>
  </si>
  <si>
    <t>Select the attribute value as mentioned in this file in the system</t>
  </si>
  <si>
    <t>Create Budget Request inside the Decision package created in step 4 and input the budget request name as mentioned in the budget request details sheet</t>
  </si>
  <si>
    <t>Select the Budget Request created in the system and click View -&gt; Associate Budget Request Number. Refer to the column that shows budget request number and input that in the 'Budget Request Details' sheet in 'Enter Request ID' cell.</t>
  </si>
  <si>
    <t>Users have the flexibility to add extra rows to define their requests by different appropriation items as required by repeating steps 4, 5, 6</t>
  </si>
  <si>
    <t>Review details entered in Budget Request Details tab, Attributes and all data input in the Form tabs. Analyst needs to follow their normal DOF process and ensure departments do not request from an appropriation they would not have authority for.</t>
  </si>
  <si>
    <t>Login to Hyperion workspace and navigate to Baseline Budget Adjustments decision package type</t>
  </si>
  <si>
    <t>End of DP Questions</t>
  </si>
  <si>
    <t>Justification</t>
  </si>
  <si>
    <t>BR number</t>
  </si>
  <si>
    <t>DP Number</t>
  </si>
  <si>
    <t>BR</t>
  </si>
  <si>
    <t>DP</t>
  </si>
  <si>
    <t>Answer</t>
  </si>
  <si>
    <t>QUESTION</t>
  </si>
  <si>
    <t>QUESTION_TITLE</t>
  </si>
  <si>
    <t>QUESTION_LEVEL</t>
  </si>
  <si>
    <t>Question</t>
  </si>
  <si>
    <t>Category</t>
  </si>
  <si>
    <t>Decision Package / Budget Request Level</t>
  </si>
  <si>
    <t>After final review, email this file to the budget admin to assign attributes and upload data to the system</t>
  </si>
  <si>
    <t>Baseline Adjustments</t>
  </si>
  <si>
    <t>2012-13</t>
  </si>
  <si>
    <t>2013-14</t>
  </si>
  <si>
    <t>2014-15</t>
  </si>
  <si>
    <t>2015-16</t>
  </si>
  <si>
    <t>2016-17</t>
  </si>
  <si>
    <t>2017-18</t>
  </si>
  <si>
    <t>2018-19</t>
  </si>
  <si>
    <t>2019-20</t>
  </si>
  <si>
    <t>2020-21</t>
  </si>
  <si>
    <t>2021-22</t>
  </si>
  <si>
    <t>2022-23</t>
  </si>
  <si>
    <t>RF_004</t>
  </si>
  <si>
    <t>RF_005</t>
  </si>
  <si>
    <t>RF_006</t>
  </si>
  <si>
    <t>RF_007</t>
  </si>
  <si>
    <t>RF_008</t>
  </si>
  <si>
    <t>RF_009</t>
  </si>
  <si>
    <t>RF_010</t>
  </si>
  <si>
    <t>RF_014</t>
  </si>
  <si>
    <t>RF_015</t>
  </si>
  <si>
    <t>RF_016</t>
  </si>
  <si>
    <t>RF_017</t>
  </si>
  <si>
    <t>RF_018</t>
  </si>
  <si>
    <t>RF_019</t>
  </si>
  <si>
    <t>RF_020</t>
  </si>
  <si>
    <t>RF_022</t>
  </si>
  <si>
    <t>RF_023</t>
  </si>
  <si>
    <t>RF_024</t>
  </si>
  <si>
    <t>RF_025</t>
  </si>
  <si>
    <t>RF_026</t>
  </si>
  <si>
    <t>RF_027</t>
  </si>
  <si>
    <t>RF_028</t>
  </si>
  <si>
    <t>RF_029</t>
  </si>
  <si>
    <t>RF_030</t>
  </si>
  <si>
    <t>RF_031</t>
  </si>
  <si>
    <t>RF_032</t>
  </si>
  <si>
    <t>RF_033</t>
  </si>
  <si>
    <t>RF_034</t>
  </si>
  <si>
    <t>RF_035</t>
  </si>
  <si>
    <t>RF_036</t>
  </si>
  <si>
    <t>RF_037</t>
  </si>
  <si>
    <t>RF_038</t>
  </si>
  <si>
    <t>RF_039</t>
  </si>
  <si>
    <t>RF_040</t>
  </si>
  <si>
    <t>RF_041</t>
  </si>
  <si>
    <t>RF_042</t>
  </si>
  <si>
    <t>RF_043</t>
  </si>
  <si>
    <t>RF_044</t>
  </si>
  <si>
    <t>RF_045</t>
  </si>
  <si>
    <t>RF_046</t>
  </si>
  <si>
    <t>RF_047</t>
  </si>
  <si>
    <t>RF_048</t>
  </si>
  <si>
    <t>RF_049</t>
  </si>
  <si>
    <t>RF_050</t>
  </si>
  <si>
    <t>RF_051</t>
  </si>
  <si>
    <t>RF_052</t>
  </si>
  <si>
    <t>RF_053</t>
  </si>
  <si>
    <t>RF_054</t>
  </si>
  <si>
    <t>RF_055</t>
  </si>
  <si>
    <t>RF_056</t>
  </si>
  <si>
    <t>RF_057</t>
  </si>
  <si>
    <t>RF_058</t>
  </si>
  <si>
    <t>RF_059</t>
  </si>
  <si>
    <t>RF_060</t>
  </si>
  <si>
    <t>RF_061</t>
  </si>
  <si>
    <t>RF_062</t>
  </si>
  <si>
    <t>RF_063</t>
  </si>
  <si>
    <t>RF_064</t>
  </si>
  <si>
    <t>RF_065</t>
  </si>
  <si>
    <t>RF_066</t>
  </si>
  <si>
    <t>RF_067</t>
  </si>
  <si>
    <t>RF_068</t>
  </si>
  <si>
    <t>RF_069</t>
  </si>
  <si>
    <t>RF_070</t>
  </si>
  <si>
    <t>RF_071</t>
  </si>
  <si>
    <t>RF_072</t>
  </si>
  <si>
    <t>RF_073</t>
  </si>
  <si>
    <t>RF_074</t>
  </si>
  <si>
    <t>RF_075</t>
  </si>
  <si>
    <t>RF_076</t>
  </si>
  <si>
    <t>RF_077</t>
  </si>
  <si>
    <t>RF_078</t>
  </si>
  <si>
    <t>RF_079</t>
  </si>
  <si>
    <t>RF_080</t>
  </si>
  <si>
    <t>RF_081</t>
  </si>
  <si>
    <t>RF_082</t>
  </si>
  <si>
    <t>RF_083</t>
  </si>
  <si>
    <t>RF_084</t>
  </si>
  <si>
    <t>RF_085</t>
  </si>
  <si>
    <t>RF_086</t>
  </si>
  <si>
    <t>RF_087</t>
  </si>
  <si>
    <t>RF_088</t>
  </si>
  <si>
    <t>RF_089</t>
  </si>
  <si>
    <t>RF_090</t>
  </si>
  <si>
    <t>RF_091</t>
  </si>
  <si>
    <t>RF_092</t>
  </si>
  <si>
    <t>RF_093</t>
  </si>
  <si>
    <t>RF_094</t>
  </si>
  <si>
    <t>RF_095</t>
  </si>
  <si>
    <t>RF_096</t>
  </si>
  <si>
    <t>RF_097</t>
  </si>
  <si>
    <t>RF_098</t>
  </si>
  <si>
    <t>RF_099</t>
  </si>
  <si>
    <t>RF_100</t>
  </si>
  <si>
    <t>RF_104</t>
  </si>
  <si>
    <t>RF_105</t>
  </si>
  <si>
    <t>RF_106</t>
  </si>
  <si>
    <t>RF_107</t>
  </si>
  <si>
    <t>RF_108</t>
  </si>
  <si>
    <t>RF_109</t>
  </si>
  <si>
    <t>RF_110</t>
  </si>
  <si>
    <t>RF_113</t>
  </si>
  <si>
    <t>RF_114</t>
  </si>
  <si>
    <t>RF_116</t>
  </si>
  <si>
    <t>RF_117</t>
  </si>
  <si>
    <t>RF_118</t>
  </si>
  <si>
    <t>RF_119</t>
  </si>
  <si>
    <t>RF_120</t>
  </si>
  <si>
    <t>RF_121</t>
  </si>
  <si>
    <t>RF_122</t>
  </si>
  <si>
    <t>RF_123</t>
  </si>
  <si>
    <t>RF_124</t>
  </si>
  <si>
    <t>RF_125</t>
  </si>
  <si>
    <t>RF_126</t>
  </si>
  <si>
    <t>RF_127</t>
  </si>
  <si>
    <t>RF_128</t>
  </si>
  <si>
    <t>RF_129</t>
  </si>
  <si>
    <t>RF_132</t>
  </si>
  <si>
    <t>RF_133</t>
  </si>
  <si>
    <t>RF_134</t>
  </si>
  <si>
    <t>RF_135</t>
  </si>
  <si>
    <t>RF_136</t>
  </si>
  <si>
    <t>RF_137</t>
  </si>
  <si>
    <t>RF_138</t>
  </si>
  <si>
    <t>RF_139</t>
  </si>
  <si>
    <t>RF_360</t>
  </si>
  <si>
    <t>RF_361</t>
  </si>
  <si>
    <t>RF_362</t>
  </si>
  <si>
    <t>RF_363</t>
  </si>
  <si>
    <t>RF_364</t>
  </si>
  <si>
    <t>RF_365</t>
  </si>
  <si>
    <t>RF_366</t>
  </si>
  <si>
    <t>RF_367</t>
  </si>
  <si>
    <t>RF_368</t>
  </si>
  <si>
    <t>RF_369</t>
  </si>
  <si>
    <t>RF_370</t>
  </si>
  <si>
    <t>RF_371</t>
  </si>
  <si>
    <t>RF_372</t>
  </si>
  <si>
    <t>RF_373</t>
  </si>
  <si>
    <t>RF_374</t>
  </si>
  <si>
    <t>RF_375</t>
  </si>
  <si>
    <t>RF_376</t>
  </si>
  <si>
    <t>RF_377</t>
  </si>
  <si>
    <t>RF_378</t>
  </si>
  <si>
    <t>RF_379</t>
  </si>
  <si>
    <t>RF_380</t>
  </si>
  <si>
    <t>RF_381</t>
  </si>
  <si>
    <t>RF_382</t>
  </si>
  <si>
    <t>RF_383</t>
  </si>
  <si>
    <t>RF_384</t>
  </si>
  <si>
    <t>RF_385</t>
  </si>
  <si>
    <t>RF_386</t>
  </si>
  <si>
    <t>RF_387</t>
  </si>
  <si>
    <t>RF_388</t>
  </si>
  <si>
    <t>RF_389</t>
  </si>
  <si>
    <t>RF_390</t>
  </si>
  <si>
    <t>RF_391</t>
  </si>
  <si>
    <t>RF_392</t>
  </si>
  <si>
    <t>RF_393</t>
  </si>
  <si>
    <t>RF_394</t>
  </si>
  <si>
    <t>RF_395</t>
  </si>
  <si>
    <t>RF_396</t>
  </si>
  <si>
    <t>RF_397</t>
  </si>
  <si>
    <t>RF_398</t>
  </si>
  <si>
    <t>RF_399</t>
  </si>
  <si>
    <t>RF_400</t>
  </si>
  <si>
    <t>RF_143</t>
  </si>
  <si>
    <t>RF_144</t>
  </si>
  <si>
    <t>RF_145</t>
  </si>
  <si>
    <t>RF_146</t>
  </si>
  <si>
    <t>RF_147</t>
  </si>
  <si>
    <t>RF_148</t>
  </si>
  <si>
    <t>RF_149</t>
  </si>
  <si>
    <t>RF_150</t>
  </si>
  <si>
    <t>RF_151</t>
  </si>
  <si>
    <t>RF_152</t>
  </si>
  <si>
    <t>RF_153</t>
  </si>
  <si>
    <t>RF_154</t>
  </si>
  <si>
    <t>RF_155</t>
  </si>
  <si>
    <t>RF_156</t>
  </si>
  <si>
    <t>RF_157</t>
  </si>
  <si>
    <t>RF_158</t>
  </si>
  <si>
    <t>RF_159</t>
  </si>
  <si>
    <t>RF_160</t>
  </si>
  <si>
    <t>RF_161</t>
  </si>
  <si>
    <t>RF_162</t>
  </si>
  <si>
    <t>RF_163</t>
  </si>
  <si>
    <t>RF_164</t>
  </si>
  <si>
    <t>RF_165</t>
  </si>
  <si>
    <t>RF_166</t>
  </si>
  <si>
    <t>RF_167</t>
  </si>
  <si>
    <t>RF_168</t>
  </si>
  <si>
    <t>RF_169</t>
  </si>
  <si>
    <t>RF_170</t>
  </si>
  <si>
    <t>RF_171</t>
  </si>
  <si>
    <t>RF_172</t>
  </si>
  <si>
    <t>RF_173</t>
  </si>
  <si>
    <t>RF_174</t>
  </si>
  <si>
    <t>RF_175</t>
  </si>
  <si>
    <t>RF_176</t>
  </si>
  <si>
    <t>RF_177</t>
  </si>
  <si>
    <t>RF_178</t>
  </si>
  <si>
    <t>RF_179</t>
  </si>
  <si>
    <t>RF_180</t>
  </si>
  <si>
    <t>RF_181</t>
  </si>
  <si>
    <t>RF_182</t>
  </si>
  <si>
    <t>RF_183</t>
  </si>
  <si>
    <t>RF_184</t>
  </si>
  <si>
    <t>RF_185</t>
  </si>
  <si>
    <t>RF_186</t>
  </si>
  <si>
    <t>RF_187</t>
  </si>
  <si>
    <t>RF_188</t>
  </si>
  <si>
    <t>RF_189</t>
  </si>
  <si>
    <t>RF_190</t>
  </si>
  <si>
    <t>RF_191</t>
  </si>
  <si>
    <t>RF_192</t>
  </si>
  <si>
    <t>RF_193</t>
  </si>
  <si>
    <t>RF_194</t>
  </si>
  <si>
    <t>RF_195</t>
  </si>
  <si>
    <t>RF_196</t>
  </si>
  <si>
    <t>RF_197</t>
  </si>
  <si>
    <t>RF_198</t>
  </si>
  <si>
    <t>RF_199</t>
  </si>
  <si>
    <t>RF_200</t>
  </si>
  <si>
    <t>RF_201</t>
  </si>
  <si>
    <t>RF_202</t>
  </si>
  <si>
    <t>RF_203</t>
  </si>
  <si>
    <t>RF_204</t>
  </si>
  <si>
    <t>RF_205</t>
  </si>
  <si>
    <t>RF_206</t>
  </si>
  <si>
    <t>RF_207</t>
  </si>
  <si>
    <t>RF_208</t>
  </si>
  <si>
    <t>RF_209</t>
  </si>
  <si>
    <t>RF_210</t>
  </si>
  <si>
    <t>RF_211</t>
  </si>
  <si>
    <t>RF_212</t>
  </si>
  <si>
    <t>RF_213</t>
  </si>
  <si>
    <t>RF_214</t>
  </si>
  <si>
    <t>RF_215</t>
  </si>
  <si>
    <t>RF_216</t>
  </si>
  <si>
    <t>RF_217</t>
  </si>
  <si>
    <t>RF_218</t>
  </si>
  <si>
    <t>RF_219</t>
  </si>
  <si>
    <t>RF_220</t>
  </si>
  <si>
    <t>RF_221</t>
  </si>
  <si>
    <t>RF_222</t>
  </si>
  <si>
    <t>RF_223</t>
  </si>
  <si>
    <t>RF_224</t>
  </si>
  <si>
    <t>RF_225</t>
  </si>
  <si>
    <t>RF_226</t>
  </si>
  <si>
    <t>RF_227</t>
  </si>
  <si>
    <t>RF_228</t>
  </si>
  <si>
    <t>RF_229</t>
  </si>
  <si>
    <t>RF_230</t>
  </si>
  <si>
    <t>RF_231</t>
  </si>
  <si>
    <t>RF_232</t>
  </si>
  <si>
    <t>RF_233</t>
  </si>
  <si>
    <t>RF_234</t>
  </si>
  <si>
    <t>RF_235</t>
  </si>
  <si>
    <t>RF_236</t>
  </si>
  <si>
    <t>RF_237</t>
  </si>
  <si>
    <t>RF_238</t>
  </si>
  <si>
    <t>RF_239</t>
  </si>
  <si>
    <t>RF_240</t>
  </si>
  <si>
    <t>RF_241</t>
  </si>
  <si>
    <t>RF_242</t>
  </si>
  <si>
    <t>RF_243</t>
  </si>
  <si>
    <t>RF_244</t>
  </si>
  <si>
    <t>RF_245</t>
  </si>
  <si>
    <t>RF_246</t>
  </si>
  <si>
    <t>RF_247</t>
  </si>
  <si>
    <t>RF_248</t>
  </si>
  <si>
    <t>RF_249</t>
  </si>
  <si>
    <t>RF_250</t>
  </si>
  <si>
    <t>RF_251</t>
  </si>
  <si>
    <t>RF_252</t>
  </si>
  <si>
    <t>RF_253</t>
  </si>
  <si>
    <t>RF_254</t>
  </si>
  <si>
    <t>RF_255</t>
  </si>
  <si>
    <t>RF_256</t>
  </si>
  <si>
    <t>RF_257</t>
  </si>
  <si>
    <t>RF_258</t>
  </si>
  <si>
    <t>RF_259</t>
  </si>
  <si>
    <t>RF_801</t>
  </si>
  <si>
    <t>RF_802</t>
  </si>
  <si>
    <t>RF_803</t>
  </si>
  <si>
    <t>RF_804</t>
  </si>
  <si>
    <t>RF_805</t>
  </si>
  <si>
    <t>RF_806</t>
  </si>
  <si>
    <t>RF_807</t>
  </si>
  <si>
    <t>RF_808</t>
  </si>
  <si>
    <t>RF_809</t>
  </si>
  <si>
    <t>RF_810</t>
  </si>
  <si>
    <t>RF_811</t>
  </si>
  <si>
    <t>RF_812</t>
  </si>
  <si>
    <t>RF_813</t>
  </si>
  <si>
    <t>RF_814</t>
  </si>
  <si>
    <t>RF_815</t>
  </si>
  <si>
    <t>RF_816</t>
  </si>
  <si>
    <t>RF_817</t>
  </si>
  <si>
    <t>RF_818</t>
  </si>
  <si>
    <t>RF_819</t>
  </si>
  <si>
    <t>RF_820</t>
  </si>
  <si>
    <t>RF_821</t>
  </si>
  <si>
    <t>RF_822</t>
  </si>
  <si>
    <t>RF_823</t>
  </si>
  <si>
    <t>RF_824</t>
  </si>
  <si>
    <t>RF_825</t>
  </si>
  <si>
    <t>RF_826</t>
  </si>
  <si>
    <t>RF_827</t>
  </si>
  <si>
    <t>RF_828</t>
  </si>
  <si>
    <t>RF_829</t>
  </si>
  <si>
    <t>RF_830</t>
  </si>
  <si>
    <t>RF_831</t>
  </si>
  <si>
    <t>RF_832</t>
  </si>
  <si>
    <t>RF_833</t>
  </si>
  <si>
    <t>RF_834</t>
  </si>
  <si>
    <t>RF_835</t>
  </si>
  <si>
    <t>RF_836</t>
  </si>
  <si>
    <t>RF_837</t>
  </si>
  <si>
    <t>RF_838</t>
  </si>
  <si>
    <t>RF_839</t>
  </si>
  <si>
    <t>RF_840</t>
  </si>
  <si>
    <t>RF_841</t>
  </si>
  <si>
    <t>RF_842</t>
  </si>
  <si>
    <t>RF_843</t>
  </si>
  <si>
    <t>RF_844</t>
  </si>
  <si>
    <t>RF_845</t>
  </si>
  <si>
    <t>RF_846</t>
  </si>
  <si>
    <t>RF_847</t>
  </si>
  <si>
    <t>RF_848</t>
  </si>
  <si>
    <t>RF_849</t>
  </si>
  <si>
    <t>RF_850</t>
  </si>
  <si>
    <t>RF_851</t>
  </si>
  <si>
    <t>RF_852</t>
  </si>
  <si>
    <t>RF_853</t>
  </si>
  <si>
    <t>RF_854</t>
  </si>
  <si>
    <t>RF_855</t>
  </si>
  <si>
    <t>RF_856</t>
  </si>
  <si>
    <t>RF_857</t>
  </si>
  <si>
    <t>RF_858</t>
  </si>
  <si>
    <t>RF_859</t>
  </si>
  <si>
    <t>RF_860</t>
  </si>
  <si>
    <t>RF_861</t>
  </si>
  <si>
    <t>RF_862</t>
  </si>
  <si>
    <t>RF_863</t>
  </si>
  <si>
    <t>RF_864</t>
  </si>
  <si>
    <t>RF_865</t>
  </si>
  <si>
    <t>RF_866</t>
  </si>
  <si>
    <t>RF_867</t>
  </si>
  <si>
    <t>RF_868</t>
  </si>
  <si>
    <t>RF_869</t>
  </si>
  <si>
    <t>RF_870</t>
  </si>
  <si>
    <t>RF_871</t>
  </si>
  <si>
    <t>RF_872</t>
  </si>
  <si>
    <t>RF_873</t>
  </si>
  <si>
    <t>RF_874</t>
  </si>
  <si>
    <t>RF_875</t>
  </si>
  <si>
    <t>RF_876</t>
  </si>
  <si>
    <t>RF_877</t>
  </si>
  <si>
    <t>RF_878</t>
  </si>
  <si>
    <t>RF_879</t>
  </si>
  <si>
    <t>RF_880</t>
  </si>
  <si>
    <t>RF_881</t>
  </si>
  <si>
    <t>RF_882</t>
  </si>
  <si>
    <t>RF_883</t>
  </si>
  <si>
    <t>RF_884</t>
  </si>
  <si>
    <t>RF_885</t>
  </si>
  <si>
    <t>RF_886</t>
  </si>
  <si>
    <t>RF_887</t>
  </si>
  <si>
    <t>RF_888</t>
  </si>
  <si>
    <t>RF_889</t>
  </si>
  <si>
    <t>RF_890</t>
  </si>
  <si>
    <t>RF_891</t>
  </si>
  <si>
    <t>RF_892</t>
  </si>
  <si>
    <t>RF_893</t>
  </si>
  <si>
    <t>RF_894</t>
  </si>
  <si>
    <t>RF_262</t>
  </si>
  <si>
    <t>RF_263</t>
  </si>
  <si>
    <t>RF_264</t>
  </si>
  <si>
    <t>RF_265</t>
  </si>
  <si>
    <t>RF_266</t>
  </si>
  <si>
    <t>RF_267</t>
  </si>
  <si>
    <t>RF_268</t>
  </si>
  <si>
    <t>RF_269</t>
  </si>
  <si>
    <t>RF_270</t>
  </si>
  <si>
    <t>RF_271</t>
  </si>
  <si>
    <t>RF_272</t>
  </si>
  <si>
    <t>RF_273</t>
  </si>
  <si>
    <t>RF_274</t>
  </si>
  <si>
    <t>RF_275</t>
  </si>
  <si>
    <t>RF_276</t>
  </si>
  <si>
    <t>RF_277</t>
  </si>
  <si>
    <t>RF_278</t>
  </si>
  <si>
    <t>RF_279</t>
  </si>
  <si>
    <t>RF_901</t>
  </si>
  <si>
    <t>RF_902</t>
  </si>
  <si>
    <t>RF_903</t>
  </si>
  <si>
    <t>RF_904</t>
  </si>
  <si>
    <t>RF_905</t>
  </si>
  <si>
    <t>RF_906</t>
  </si>
  <si>
    <t>RF_907</t>
  </si>
  <si>
    <t>RF_908</t>
  </si>
  <si>
    <t>RF_909</t>
  </si>
  <si>
    <t>RF_910</t>
  </si>
  <si>
    <t>RF_911</t>
  </si>
  <si>
    <t>RF_912</t>
  </si>
  <si>
    <t>RF_913</t>
  </si>
  <si>
    <t>RF_914</t>
  </si>
  <si>
    <t>RF_915</t>
  </si>
  <si>
    <t>RF_916</t>
  </si>
  <si>
    <t>RF_917</t>
  </si>
  <si>
    <t>RF_918</t>
  </si>
  <si>
    <t>RF_919</t>
  </si>
  <si>
    <t>RF_920</t>
  </si>
  <si>
    <t>RF_921</t>
  </si>
  <si>
    <t>RF_922</t>
  </si>
  <si>
    <t>RF_923</t>
  </si>
  <si>
    <t>RF_924</t>
  </si>
  <si>
    <t>RF_925</t>
  </si>
  <si>
    <t>RF_926</t>
  </si>
  <si>
    <t>RF_927</t>
  </si>
  <si>
    <t>RF_928</t>
  </si>
  <si>
    <t>RF_929</t>
  </si>
  <si>
    <t>RF_930</t>
  </si>
  <si>
    <t>RF_931</t>
  </si>
  <si>
    <t>RF_932</t>
  </si>
  <si>
    <t>RF_933</t>
  </si>
  <si>
    <t>RF_934</t>
  </si>
  <si>
    <t>RF_935</t>
  </si>
  <si>
    <t>RF_936</t>
  </si>
  <si>
    <t>RF_937</t>
  </si>
  <si>
    <t>RF_938</t>
  </si>
  <si>
    <t>RF_939</t>
  </si>
  <si>
    <t>RF_940</t>
  </si>
  <si>
    <t>RF_941</t>
  </si>
  <si>
    <t>RF_942</t>
  </si>
  <si>
    <t>RF_943</t>
  </si>
  <si>
    <t>RF_944</t>
  </si>
  <si>
    <t>RF_945</t>
  </si>
  <si>
    <t>RF_946</t>
  </si>
  <si>
    <t>RF_947</t>
  </si>
  <si>
    <t>RF_948</t>
  </si>
  <si>
    <t>RF_949</t>
  </si>
  <si>
    <t>RF_950</t>
  </si>
  <si>
    <t>RF_951</t>
  </si>
  <si>
    <t>RF_952</t>
  </si>
  <si>
    <t>RF_953</t>
  </si>
  <si>
    <t>RF_954</t>
  </si>
  <si>
    <t>RF_955</t>
  </si>
  <si>
    <t>RF_956</t>
  </si>
  <si>
    <t>RF_957</t>
  </si>
  <si>
    <t>RF_958</t>
  </si>
  <si>
    <t>RF_959</t>
  </si>
  <si>
    <t>RF_960</t>
  </si>
  <si>
    <t>RF_961</t>
  </si>
  <si>
    <t>RF_962</t>
  </si>
  <si>
    <t>RF_963</t>
  </si>
  <si>
    <t>RF_964</t>
  </si>
  <si>
    <t>RF_965</t>
  </si>
  <si>
    <t>RF_966</t>
  </si>
  <si>
    <t>RF_967</t>
  </si>
  <si>
    <t>RF_968</t>
  </si>
  <si>
    <t>RF_969</t>
  </si>
  <si>
    <t>RF_970</t>
  </si>
  <si>
    <t>RF_971</t>
  </si>
  <si>
    <t>RF_972</t>
  </si>
  <si>
    <t>RF_973</t>
  </si>
  <si>
    <t>RF_974</t>
  </si>
  <si>
    <t>RF_975</t>
  </si>
  <si>
    <t>RF_976</t>
  </si>
  <si>
    <t>RF_977</t>
  </si>
  <si>
    <t>RF_978</t>
  </si>
  <si>
    <t>RF_979</t>
  </si>
  <si>
    <t>RF_980</t>
  </si>
  <si>
    <t>RF_981</t>
  </si>
  <si>
    <t>RF_982</t>
  </si>
  <si>
    <t>RF_983</t>
  </si>
  <si>
    <t>RF_984</t>
  </si>
  <si>
    <t>RF_985</t>
  </si>
  <si>
    <t>RF_986</t>
  </si>
  <si>
    <t>RF_987</t>
  </si>
  <si>
    <t>RF_988</t>
  </si>
  <si>
    <t>RF_989</t>
  </si>
  <si>
    <t>RF_990</t>
  </si>
  <si>
    <t>RF_991</t>
  </si>
  <si>
    <t>RF_992</t>
  </si>
  <si>
    <t>RF_993</t>
  </si>
  <si>
    <t>RF_994</t>
  </si>
  <si>
    <t>RF_995</t>
  </si>
  <si>
    <t>RF_996</t>
  </si>
  <si>
    <t>RF_997</t>
  </si>
  <si>
    <t>RF_998</t>
  </si>
  <si>
    <t>RF_999</t>
  </si>
  <si>
    <t>RF_283</t>
  </si>
  <si>
    <t>RF_284</t>
  </si>
  <si>
    <t>RF_285</t>
  </si>
  <si>
    <t>RF_286</t>
  </si>
  <si>
    <t>RF_287</t>
  </si>
  <si>
    <t>RF_288</t>
  </si>
  <si>
    <t>RF_289</t>
  </si>
  <si>
    <t>RF_290</t>
  </si>
  <si>
    <t>RF_291</t>
  </si>
  <si>
    <t>RF_292</t>
  </si>
  <si>
    <t>RF_293</t>
  </si>
  <si>
    <t>RF_294</t>
  </si>
  <si>
    <t>RF_295</t>
  </si>
  <si>
    <t>RF_296</t>
  </si>
  <si>
    <t>RF_297</t>
  </si>
  <si>
    <t>RF_298</t>
  </si>
  <si>
    <t>RF_299</t>
  </si>
  <si>
    <t>RF_300</t>
  </si>
  <si>
    <t>RF_303</t>
  </si>
  <si>
    <t>RF_304</t>
  </si>
  <si>
    <t>RF_305</t>
  </si>
  <si>
    <t>RF_306</t>
  </si>
  <si>
    <t>RF_307</t>
  </si>
  <si>
    <t>RF_308</t>
  </si>
  <si>
    <t>RF_309</t>
  </si>
  <si>
    <t>RF_310</t>
  </si>
  <si>
    <t>RF_311</t>
  </si>
  <si>
    <t>RF_312</t>
  </si>
  <si>
    <t>RF_313</t>
  </si>
  <si>
    <t>RF_314</t>
  </si>
  <si>
    <t>RF_315</t>
  </si>
  <si>
    <t>RF_316</t>
  </si>
  <si>
    <t>RF_317</t>
  </si>
  <si>
    <t>RF_318</t>
  </si>
  <si>
    <t>RF_319</t>
  </si>
  <si>
    <t>RF_320</t>
  </si>
  <si>
    <t>RF_321</t>
  </si>
  <si>
    <t>RF_322</t>
  </si>
  <si>
    <t>RF_323</t>
  </si>
  <si>
    <t>RF_324</t>
  </si>
  <si>
    <t>RF_325</t>
  </si>
  <si>
    <t>RF_326</t>
  </si>
  <si>
    <t>RF_327</t>
  </si>
  <si>
    <t>RF_328</t>
  </si>
  <si>
    <t>RF_329</t>
  </si>
  <si>
    <t>RF_330</t>
  </si>
  <si>
    <t>RF_331</t>
  </si>
  <si>
    <t>RF_332</t>
  </si>
  <si>
    <t>RF_333</t>
  </si>
  <si>
    <t>RF_334</t>
  </si>
  <si>
    <t>RF_335</t>
  </si>
  <si>
    <t>RF_336</t>
  </si>
  <si>
    <t>RF_337</t>
  </si>
  <si>
    <t>RF_338</t>
  </si>
  <si>
    <t>RF_339</t>
  </si>
  <si>
    <t>RF_342</t>
  </si>
  <si>
    <t>RF_343</t>
  </si>
  <si>
    <t>RF_344</t>
  </si>
  <si>
    <t>RF_345</t>
  </si>
  <si>
    <t>RF_346</t>
  </si>
  <si>
    <t>RF_347</t>
  </si>
  <si>
    <t>RF_348</t>
  </si>
  <si>
    <t>RF_349</t>
  </si>
  <si>
    <t>RF_350</t>
  </si>
  <si>
    <t>RF_351</t>
  </si>
  <si>
    <t>RF_352</t>
  </si>
  <si>
    <t>RF_353</t>
  </si>
  <si>
    <t>RF_354</t>
  </si>
  <si>
    <t>RF_355</t>
  </si>
  <si>
    <t>RF_356</t>
  </si>
  <si>
    <t>RF_357</t>
  </si>
  <si>
    <t>RF_358</t>
  </si>
  <si>
    <t>RF_359</t>
  </si>
  <si>
    <t>RF_401</t>
  </si>
  <si>
    <t>RF_402</t>
  </si>
  <si>
    <t>RF_403</t>
  </si>
  <si>
    <t>RF_404</t>
  </si>
  <si>
    <t>RF_405</t>
  </si>
  <si>
    <t>RF_406</t>
  </si>
  <si>
    <t>RF_407</t>
  </si>
  <si>
    <t>RF_408</t>
  </si>
  <si>
    <t>RF_409</t>
  </si>
  <si>
    <t>RF_410</t>
  </si>
  <si>
    <t>RF_411</t>
  </si>
  <si>
    <t>RF_412</t>
  </si>
  <si>
    <t>RF_413</t>
  </si>
  <si>
    <t>RF_414</t>
  </si>
  <si>
    <t>RF_415</t>
  </si>
  <si>
    <t>RF_416</t>
  </si>
  <si>
    <t>RF_417</t>
  </si>
  <si>
    <t>RF_418</t>
  </si>
  <si>
    <t>RF_419</t>
  </si>
  <si>
    <t>RF_420</t>
  </si>
  <si>
    <t>RF_421</t>
  </si>
  <si>
    <t>RF_422</t>
  </si>
  <si>
    <t>RF_423</t>
  </si>
  <si>
    <t>RF_424</t>
  </si>
  <si>
    <t>RF_425</t>
  </si>
  <si>
    <t>RF_426</t>
  </si>
  <si>
    <t>RF_427</t>
  </si>
  <si>
    <t>RF_428</t>
  </si>
  <si>
    <t>RF_429</t>
  </si>
  <si>
    <t>RF_430</t>
  </si>
  <si>
    <t>RF_431</t>
  </si>
  <si>
    <t>RF_432</t>
  </si>
  <si>
    <t>RF_433</t>
  </si>
  <si>
    <t>RF_434</t>
  </si>
  <si>
    <t>RF_435</t>
  </si>
  <si>
    <t>RF_436</t>
  </si>
  <si>
    <t>RF_437</t>
  </si>
  <si>
    <t>RF_438</t>
  </si>
  <si>
    <t>RF_439</t>
  </si>
  <si>
    <t>RF_440</t>
  </si>
  <si>
    <t>RF_441</t>
  </si>
  <si>
    <t>RF_442</t>
  </si>
  <si>
    <t>RF_443</t>
  </si>
  <si>
    <t>RF_444</t>
  </si>
  <si>
    <t>RF_445</t>
  </si>
  <si>
    <t>RF_446</t>
  </si>
  <si>
    <t>RF_447</t>
  </si>
  <si>
    <t>RF_448</t>
  </si>
  <si>
    <t>RF_449</t>
  </si>
  <si>
    <t>RF_450</t>
  </si>
  <si>
    <t>RF_451</t>
  </si>
  <si>
    <t>RF_452</t>
  </si>
  <si>
    <t>RF_453</t>
  </si>
  <si>
    <t>RF_454</t>
  </si>
  <si>
    <t>RF_455</t>
  </si>
  <si>
    <t>RF_456</t>
  </si>
  <si>
    <t>RF_457</t>
  </si>
  <si>
    <t>RF_458</t>
  </si>
  <si>
    <t>RF_459</t>
  </si>
  <si>
    <t>RF_460</t>
  </si>
  <si>
    <t>RF_461</t>
  </si>
  <si>
    <t>RF_462</t>
  </si>
  <si>
    <t>RF_463</t>
  </si>
  <si>
    <t>RF_464</t>
  </si>
  <si>
    <t>RF_465</t>
  </si>
  <si>
    <t>RF_466</t>
  </si>
  <si>
    <t>RF_467</t>
  </si>
  <si>
    <t>RF_468</t>
  </si>
  <si>
    <t>RF_469</t>
  </si>
  <si>
    <t>RF_470</t>
  </si>
  <si>
    <t>RF_471</t>
  </si>
  <si>
    <t>RF_472</t>
  </si>
  <si>
    <t>RF_473</t>
  </si>
  <si>
    <t>RF_474</t>
  </si>
  <si>
    <t>RF_475</t>
  </si>
  <si>
    <t>RF_476</t>
  </si>
  <si>
    <t>RF_477</t>
  </si>
  <si>
    <t>RF_478</t>
  </si>
  <si>
    <t>RF_479</t>
  </si>
  <si>
    <t>RF_480</t>
  </si>
  <si>
    <t>RF_481</t>
  </si>
  <si>
    <t>RF_482</t>
  </si>
  <si>
    <t>RF_483</t>
  </si>
  <si>
    <t>RF_484</t>
  </si>
  <si>
    <t>RF_485</t>
  </si>
  <si>
    <t>RF_486</t>
  </si>
  <si>
    <t>RF_487</t>
  </si>
  <si>
    <t>RF_488</t>
  </si>
  <si>
    <t>RF_489</t>
  </si>
  <si>
    <t>RF_490</t>
  </si>
  <si>
    <t>RF_491</t>
  </si>
  <si>
    <t>RF_492</t>
  </si>
  <si>
    <t>RF_493</t>
  </si>
  <si>
    <t>RF_494</t>
  </si>
  <si>
    <t>RF_495</t>
  </si>
  <si>
    <t>RF_496</t>
  </si>
  <si>
    <t>RF_497</t>
  </si>
  <si>
    <t>RF_498</t>
  </si>
  <si>
    <t>RF_499</t>
  </si>
  <si>
    <t>RF_500</t>
  </si>
  <si>
    <t>RF_501</t>
  </si>
  <si>
    <t>RF_502</t>
  </si>
  <si>
    <t>RF_503</t>
  </si>
  <si>
    <t>RF_504</t>
  </si>
  <si>
    <t>RF_505</t>
  </si>
  <si>
    <t>RF_506</t>
  </si>
  <si>
    <t>RF_507</t>
  </si>
  <si>
    <t>RF_508</t>
  </si>
  <si>
    <t>RF_509</t>
  </si>
  <si>
    <t>RF_510</t>
  </si>
  <si>
    <t>RF_511</t>
  </si>
  <si>
    <t>RF_512</t>
  </si>
  <si>
    <t>RF_513</t>
  </si>
  <si>
    <t>RF_514</t>
  </si>
  <si>
    <t>RF_515</t>
  </si>
  <si>
    <t>RF_516</t>
  </si>
  <si>
    <t>RF_517</t>
  </si>
  <si>
    <t>RF_518</t>
  </si>
  <si>
    <t>RF_519</t>
  </si>
  <si>
    <t>RF_520</t>
  </si>
  <si>
    <t>RF_521</t>
  </si>
  <si>
    <t>RF_522</t>
  </si>
  <si>
    <t>RF_523</t>
  </si>
  <si>
    <t>RF_524</t>
  </si>
  <si>
    <t>RF_525</t>
  </si>
  <si>
    <t>RF_526</t>
  </si>
  <si>
    <t>RF_527</t>
  </si>
  <si>
    <t>RF_528</t>
  </si>
  <si>
    <t>RF_529</t>
  </si>
  <si>
    <t>RF_530</t>
  </si>
  <si>
    <t>RF_531</t>
  </si>
  <si>
    <t>RF_532</t>
  </si>
  <si>
    <t>RF_533</t>
  </si>
  <si>
    <t>RF_534</t>
  </si>
  <si>
    <t>RF_535</t>
  </si>
  <si>
    <t>RF_536</t>
  </si>
  <si>
    <t>RF_537</t>
  </si>
  <si>
    <t>RF_538</t>
  </si>
  <si>
    <t>RF_539</t>
  </si>
  <si>
    <t>RF_540</t>
  </si>
  <si>
    <t>RF_541</t>
  </si>
  <si>
    <t>RF_542</t>
  </si>
  <si>
    <t>RF_543</t>
  </si>
  <si>
    <t>RF_544</t>
  </si>
  <si>
    <t>RF_545</t>
  </si>
  <si>
    <t>RF_546</t>
  </si>
  <si>
    <t>RF_547</t>
  </si>
  <si>
    <t>RF_548</t>
  </si>
  <si>
    <t>RF_549</t>
  </si>
  <si>
    <t>RF_550</t>
  </si>
  <si>
    <t>RF_551</t>
  </si>
  <si>
    <t>RF_552</t>
  </si>
  <si>
    <t>RF_553</t>
  </si>
  <si>
    <t>RF_554</t>
  </si>
  <si>
    <t>RF_555</t>
  </si>
  <si>
    <t>RF_556</t>
  </si>
  <si>
    <t>RF_557</t>
  </si>
  <si>
    <t>RF_558</t>
  </si>
  <si>
    <t>RF_559</t>
  </si>
  <si>
    <t>RF_560</t>
  </si>
  <si>
    <t>RF_561</t>
  </si>
  <si>
    <t>RF_562</t>
  </si>
  <si>
    <t>RF_563</t>
  </si>
  <si>
    <t>RF_564</t>
  </si>
  <si>
    <t>RF_565</t>
  </si>
  <si>
    <t>RF_566</t>
  </si>
  <si>
    <t>RF_567</t>
  </si>
  <si>
    <t>RF_568</t>
  </si>
  <si>
    <t>RF_569</t>
  </si>
  <si>
    <t>RF_570</t>
  </si>
  <si>
    <t>RF_571</t>
  </si>
  <si>
    <t>RF_572</t>
  </si>
  <si>
    <t>RF_573</t>
  </si>
  <si>
    <t>RF_574</t>
  </si>
  <si>
    <t>RF_575</t>
  </si>
  <si>
    <t>RF_576</t>
  </si>
  <si>
    <t>RF_577</t>
  </si>
  <si>
    <t>RF_578</t>
  </si>
  <si>
    <t>RF_579</t>
  </si>
  <si>
    <t>RF_580</t>
  </si>
  <si>
    <t>RF_581</t>
  </si>
  <si>
    <t>RF_582</t>
  </si>
  <si>
    <t>RF_583</t>
  </si>
  <si>
    <t>RF_584</t>
  </si>
  <si>
    <t>RF_585</t>
  </si>
  <si>
    <t>RF_586</t>
  </si>
  <si>
    <t>RF_587</t>
  </si>
  <si>
    <t>RF_588</t>
  </si>
  <si>
    <t>RF_589</t>
  </si>
  <si>
    <t>RF_590</t>
  </si>
  <si>
    <t>RF_591</t>
  </si>
  <si>
    <t>RF_592</t>
  </si>
  <si>
    <t>RF_593</t>
  </si>
  <si>
    <t>RF_594</t>
  </si>
  <si>
    <t>RF_595</t>
  </si>
  <si>
    <t>RF_596</t>
  </si>
  <si>
    <t>RF_597</t>
  </si>
  <si>
    <t>RF_598</t>
  </si>
  <si>
    <t>RF_599</t>
  </si>
  <si>
    <t>RF_600</t>
  </si>
  <si>
    <t>RF_601</t>
  </si>
  <si>
    <t>RF_602</t>
  </si>
  <si>
    <t>RF_603</t>
  </si>
  <si>
    <t>RF_604</t>
  </si>
  <si>
    <t>RF_605</t>
  </si>
  <si>
    <t>RF_606</t>
  </si>
  <si>
    <t>RF_607</t>
  </si>
  <si>
    <t>RF_608</t>
  </si>
  <si>
    <t>RF_609</t>
  </si>
  <si>
    <t>RF_610</t>
  </si>
  <si>
    <t>RF_611</t>
  </si>
  <si>
    <t>RF_612</t>
  </si>
  <si>
    <t>RF_613</t>
  </si>
  <si>
    <t>RF_614</t>
  </si>
  <si>
    <t>RF_615</t>
  </si>
  <si>
    <t>RF_616</t>
  </si>
  <si>
    <t>RF_617</t>
  </si>
  <si>
    <t>RF_618</t>
  </si>
  <si>
    <t>RF_619</t>
  </si>
  <si>
    <t>RF_620</t>
  </si>
  <si>
    <t>RF_621</t>
  </si>
  <si>
    <t>RF_622</t>
  </si>
  <si>
    <t>RF_623</t>
  </si>
  <si>
    <t>RF_624</t>
  </si>
  <si>
    <t>RF_625</t>
  </si>
  <si>
    <t>RF_626</t>
  </si>
  <si>
    <t>RF_627</t>
  </si>
  <si>
    <t>RF_628</t>
  </si>
  <si>
    <t>RF_629</t>
  </si>
  <si>
    <t>RF_630</t>
  </si>
  <si>
    <t>RF_631</t>
  </si>
  <si>
    <t>RF_632</t>
  </si>
  <si>
    <t>RF_633</t>
  </si>
  <si>
    <t>RF_634</t>
  </si>
  <si>
    <t>RF_635</t>
  </si>
  <si>
    <t>RF_636</t>
  </si>
  <si>
    <t>RF_637</t>
  </si>
  <si>
    <t>RF_638</t>
  </si>
  <si>
    <t>RF_639</t>
  </si>
  <si>
    <t>RF_640</t>
  </si>
  <si>
    <t>RF_641</t>
  </si>
  <si>
    <t>RF_642</t>
  </si>
  <si>
    <t>RF_643</t>
  </si>
  <si>
    <t>RF_644</t>
  </si>
  <si>
    <t>RF_645</t>
  </si>
  <si>
    <t>RF_646</t>
  </si>
  <si>
    <t>RF_647</t>
  </si>
  <si>
    <t>RF_648</t>
  </si>
  <si>
    <t>RF_649</t>
  </si>
  <si>
    <t>RF_650</t>
  </si>
  <si>
    <t>RF_651</t>
  </si>
  <si>
    <t>RF_652</t>
  </si>
  <si>
    <t>RF_653</t>
  </si>
  <si>
    <t>RF_654</t>
  </si>
  <si>
    <t>RF_655</t>
  </si>
  <si>
    <t>RF_656</t>
  </si>
  <si>
    <t>RF_657</t>
  </si>
  <si>
    <t>RF_658</t>
  </si>
  <si>
    <t>RF_659</t>
  </si>
  <si>
    <t>RF_660</t>
  </si>
  <si>
    <t>RF_661</t>
  </si>
  <si>
    <t>RF_662</t>
  </si>
  <si>
    <t>RF_663</t>
  </si>
  <si>
    <t>RF_664</t>
  </si>
  <si>
    <t>RF_665</t>
  </si>
  <si>
    <t>RF_666</t>
  </si>
  <si>
    <t>RF_667</t>
  </si>
  <si>
    <t>RF_668</t>
  </si>
  <si>
    <t>RF_669</t>
  </si>
  <si>
    <t>RF_670</t>
  </si>
  <si>
    <t>RF_671</t>
  </si>
  <si>
    <t>RF_672</t>
  </si>
  <si>
    <t>RF_673</t>
  </si>
  <si>
    <t>RF_674</t>
  </si>
  <si>
    <t>RF_675</t>
  </si>
  <si>
    <t>RF_676</t>
  </si>
  <si>
    <t>RF_677</t>
  </si>
  <si>
    <t>RF_678</t>
  </si>
  <si>
    <t>RF_679</t>
  </si>
  <si>
    <t>RF_680</t>
  </si>
  <si>
    <t>RF_681</t>
  </si>
  <si>
    <t>RF_682</t>
  </si>
  <si>
    <t>RF_683</t>
  </si>
  <si>
    <t>RF_684</t>
  </si>
  <si>
    <t>RF_685</t>
  </si>
  <si>
    <t>RF_686</t>
  </si>
  <si>
    <t>RF_687</t>
  </si>
  <si>
    <t>RF_688</t>
  </si>
  <si>
    <t>RF_689</t>
  </si>
  <si>
    <t>RF_690</t>
  </si>
  <si>
    <t>RF_691</t>
  </si>
  <si>
    <t>RF_692</t>
  </si>
  <si>
    <t>RF_693</t>
  </si>
  <si>
    <t>RF_694</t>
  </si>
  <si>
    <t>RF_695</t>
  </si>
  <si>
    <t>RF_696</t>
  </si>
  <si>
    <t>RF_697</t>
  </si>
  <si>
    <t>RF_698</t>
  </si>
  <si>
    <t>RF_699</t>
  </si>
  <si>
    <t>RF_700</t>
  </si>
  <si>
    <t>RF_701</t>
  </si>
  <si>
    <t>RF_702</t>
  </si>
  <si>
    <t>RF_703</t>
  </si>
  <si>
    <t>RF_704</t>
  </si>
  <si>
    <t>RF_705</t>
  </si>
  <si>
    <t>RF_706</t>
  </si>
  <si>
    <t>RF_707</t>
  </si>
  <si>
    <t>RF_708</t>
  </si>
  <si>
    <t>RF_709</t>
  </si>
  <si>
    <t>RF_710</t>
  </si>
  <si>
    <t>RF_711</t>
  </si>
  <si>
    <t>RF_712</t>
  </si>
  <si>
    <t>RF_713</t>
  </si>
  <si>
    <t>RF_714</t>
  </si>
  <si>
    <t>RF_715</t>
  </si>
  <si>
    <t>RF_716</t>
  </si>
  <si>
    <t>RF_717</t>
  </si>
  <si>
    <t>RF_718</t>
  </si>
  <si>
    <t>RF_719</t>
  </si>
  <si>
    <t>RF_720</t>
  </si>
  <si>
    <t>RF_721</t>
  </si>
  <si>
    <t>RF_722</t>
  </si>
  <si>
    <t>RF_723</t>
  </si>
  <si>
    <t>RF_724</t>
  </si>
  <si>
    <t>RF_725</t>
  </si>
  <si>
    <t>RF_726</t>
  </si>
  <si>
    <t>RF_727</t>
  </si>
  <si>
    <t>RF_728</t>
  </si>
  <si>
    <t>RF_729</t>
  </si>
  <si>
    <t>RF_730</t>
  </si>
  <si>
    <t>RF_731</t>
  </si>
  <si>
    <t>RF_732</t>
  </si>
  <si>
    <t>RF_733</t>
  </si>
  <si>
    <t>RF_734</t>
  </si>
  <si>
    <t>RF_735</t>
  </si>
  <si>
    <t>RF_736</t>
  </si>
  <si>
    <t>RF_737</t>
  </si>
  <si>
    <t>RF_738</t>
  </si>
  <si>
    <t>RF_739</t>
  </si>
  <si>
    <t>RF_740</t>
  </si>
  <si>
    <t>RF_741</t>
  </si>
  <si>
    <t>RF_742</t>
  </si>
  <si>
    <t>RF_743</t>
  </si>
  <si>
    <t>RF_744</t>
  </si>
  <si>
    <t>RF_745</t>
  </si>
  <si>
    <t>RF_746</t>
  </si>
  <si>
    <t>RF_747</t>
  </si>
  <si>
    <t>RF_748</t>
  </si>
  <si>
    <t>RF_749</t>
  </si>
  <si>
    <t>RF_750</t>
  </si>
  <si>
    <t>RF_751</t>
  </si>
  <si>
    <t>RF_752</t>
  </si>
  <si>
    <t>RF_753</t>
  </si>
  <si>
    <t>RF_754</t>
  </si>
  <si>
    <t>RF_755</t>
  </si>
  <si>
    <t>RF_756</t>
  </si>
  <si>
    <t>RF_757</t>
  </si>
  <si>
    <t>RF_758</t>
  </si>
  <si>
    <t>RF_759</t>
  </si>
  <si>
    <t>RF_760</t>
  </si>
  <si>
    <t>RF_761</t>
  </si>
  <si>
    <t>RF_762</t>
  </si>
  <si>
    <t>RF_763</t>
  </si>
  <si>
    <t>RF_764</t>
  </si>
  <si>
    <t>RF_765</t>
  </si>
  <si>
    <t>RF_766</t>
  </si>
  <si>
    <t>RF_767</t>
  </si>
  <si>
    <t>RF_768</t>
  </si>
  <si>
    <t>RF_769</t>
  </si>
  <si>
    <t>RF_770</t>
  </si>
  <si>
    <t>RF_771</t>
  </si>
  <si>
    <t>RF_772</t>
  </si>
  <si>
    <t>RF_773</t>
  </si>
  <si>
    <t>RF_774</t>
  </si>
  <si>
    <t>RF_775</t>
  </si>
  <si>
    <t>RF_776</t>
  </si>
  <si>
    <t>RF_777</t>
  </si>
  <si>
    <t>RF_778</t>
  </si>
  <si>
    <t>RF_779</t>
  </si>
  <si>
    <t>RF_780</t>
  </si>
  <si>
    <t>RF_781</t>
  </si>
  <si>
    <t>RF_782</t>
  </si>
  <si>
    <t>RF_783</t>
  </si>
  <si>
    <t>RF_784</t>
  </si>
  <si>
    <t>RF_785</t>
  </si>
  <si>
    <t>RF_786</t>
  </si>
  <si>
    <t>RF_787</t>
  </si>
  <si>
    <t>RF_788</t>
  </si>
  <si>
    <t>RF_789</t>
  </si>
  <si>
    <t>RF_790</t>
  </si>
  <si>
    <t>RF_791</t>
  </si>
  <si>
    <t>RF_792</t>
  </si>
  <si>
    <t>RF_793</t>
  </si>
  <si>
    <t>RF_794</t>
  </si>
  <si>
    <t>RF_795</t>
  </si>
  <si>
    <t>RF_796</t>
  </si>
  <si>
    <t>RF_797</t>
  </si>
  <si>
    <t>RF_798</t>
  </si>
  <si>
    <t>RF_799</t>
  </si>
  <si>
    <t>RF_800</t>
  </si>
  <si>
    <t>RF_895</t>
  </si>
  <si>
    <t>RF_896</t>
  </si>
  <si>
    <t>RF_897</t>
  </si>
  <si>
    <t>RF_898</t>
  </si>
  <si>
    <t>RF_899</t>
  </si>
  <si>
    <t>RF_900</t>
  </si>
  <si>
    <t>Limited Term Request PY</t>
  </si>
  <si>
    <t>OnGoing Request PY</t>
  </si>
  <si>
    <t>Request Amount PY</t>
  </si>
  <si>
    <t>Reimbursements CY - For current year reimbursements projections</t>
  </si>
  <si>
    <t>Reimbursements PY - For prior year reimbursements projections</t>
  </si>
  <si>
    <t>Reimbursements BY - For budget year reimbursements projections</t>
  </si>
  <si>
    <t>Reimbursements BY1 - For first budget outyear reimbursements projections</t>
  </si>
  <si>
    <t>Reimbursements BY2 - For second budget outyear reimbursements projections</t>
  </si>
  <si>
    <t>Reimbursements BY3 - For third budget outyear reimbursements projections</t>
  </si>
  <si>
    <t>Reimbursements BY4 - For forth budget outyear reimbursements projections</t>
  </si>
  <si>
    <t>Reimbursements</t>
  </si>
  <si>
    <t>Baseline Adjustment Type</t>
  </si>
  <si>
    <t>Baseline Adjustments Type</t>
  </si>
  <si>
    <t>Choose the type of Baseline Adjustment from the dropdown</t>
  </si>
  <si>
    <t xml:space="preserve">Refer to 'Instructions - Forms' tab to understand the forms that need to be filled out and read below general steps for each request.                                                                                                               
o In case the request is ongoing, department users needs to complete the CY,PY,BY  to BY+4 totals as appropriate      </t>
  </si>
  <si>
    <t xml:space="preserve">Per new budget process, budget's will be created for 5years in addition to current year requests. 
Data input forms - Baseline Adjustments are split into separate forms by Current Year, Prior Year, Budget Year and addition four for outyear budget requests. </t>
  </si>
  <si>
    <t>Expenditure By Category</t>
  </si>
  <si>
    <t>48 - Reimbursements</t>
  </si>
  <si>
    <t>2240 - Housing   Community Developmnt</t>
  </si>
  <si>
    <t>0001 - General Fund</t>
  </si>
  <si>
    <t>RF_10</t>
  </si>
  <si>
    <t>0100 - Senate</t>
  </si>
  <si>
    <t>5109900 - Salaries and Wages - Other</t>
  </si>
  <si>
    <t>4110200 - Excise Tax - Beer and Wine</t>
  </si>
  <si>
    <t>2245 - CA Housing Finance</t>
  </si>
  <si>
    <t>0105 - Assembly</t>
  </si>
  <si>
    <t>5150900 - Staff Benefits - Other</t>
  </si>
  <si>
    <t>1015 - Sec Biz Con Srvs   Housing</t>
  </si>
  <si>
    <t>008100001 - Alcoh Bev Cntrl Subfd - State</t>
  </si>
  <si>
    <t>0110 - Legislators Retirement System</t>
  </si>
  <si>
    <t>5190100 - Unallocated</t>
  </si>
  <si>
    <t>1030 - Sec State   Consumer Service</t>
  </si>
  <si>
    <t>008100002 - Alcoh Bev Cntrl Subfd - Local</t>
  </si>
  <si>
    <t>0140010 - Judicial Council</t>
  </si>
  <si>
    <t>5301050 - Advertising</t>
  </si>
  <si>
    <t>1110 - Consumer Affairs-Reg Boards</t>
  </si>
  <si>
    <t>0084 - Corporation Tax Fund</t>
  </si>
  <si>
    <t>0140019 - Trial Court Operations</t>
  </si>
  <si>
    <t>4110800 - Corporation Tax</t>
  </si>
  <si>
    <t>1111 - Consumer Affairs-Bureaus</t>
  </si>
  <si>
    <t>0085 - Estate Tax Fund</t>
  </si>
  <si>
    <t>0150010 - Support For Operation Of Trial</t>
  </si>
  <si>
    <t>5301150 - Conferences</t>
  </si>
  <si>
    <t>4111000 - Estate Tax</t>
  </si>
  <si>
    <t>4850000 - Reimbursements - Other</t>
  </si>
  <si>
    <t>1690 - A E Alquist Seismic Safety</t>
  </si>
  <si>
    <t>0086 - Cigarette Tax Fund</t>
  </si>
  <si>
    <t>0150019 - Compensation Of Superior Court</t>
  </si>
  <si>
    <t>5301200 - Dues and Memberships</t>
  </si>
  <si>
    <t>4111200 - Gift Tax</t>
  </si>
  <si>
    <t>1700 - Dept Fair Employment   Housg</t>
  </si>
  <si>
    <t>0088 - Gift Tax Fund</t>
  </si>
  <si>
    <t>0150028 - Assigned Judges</t>
  </si>
  <si>
    <t>5301250 - Employee Relocation</t>
  </si>
  <si>
    <t>1701 - Business Oversight</t>
  </si>
  <si>
    <t>0089 - Inheritance Tax Fund</t>
  </si>
  <si>
    <t>0150037 - Court Interpreters</t>
  </si>
  <si>
    <t>5301300 - Exhibits</t>
  </si>
  <si>
    <t>1750 - Horse Racing Board</t>
  </si>
  <si>
    <t>0090 - Insurance Tax Fund</t>
  </si>
  <si>
    <t>0150046 - Grants</t>
  </si>
  <si>
    <t>5301350 - Freight and Drayage</t>
  </si>
  <si>
    <t>4113200 - Inheritance Tax</t>
  </si>
  <si>
    <t>1880 - State Personnel Board</t>
  </si>
  <si>
    <t>0150051 - AB 1058 Program</t>
  </si>
  <si>
    <t>5301400 - Goods - Other</t>
  </si>
  <si>
    <t>1996 - GO Bonds - Debt Service  - BCH</t>
  </si>
  <si>
    <t>009400001 - Ret Sales TaxSt   Local Acct</t>
  </si>
  <si>
    <t>0150055 - CA Collaborative Drug Courts</t>
  </si>
  <si>
    <t>4113600 - Jet Fuel Tax</t>
  </si>
  <si>
    <t>2100 - Dept Alcoholic Beverage Cntrl</t>
  </si>
  <si>
    <t>009400002 - Ret Sales Tax- Metro Tran Comm</t>
  </si>
  <si>
    <t>0150059 - Fed Child Accs Visit Grnt Prog</t>
  </si>
  <si>
    <t>5301500 - Meetings</t>
  </si>
  <si>
    <t>4114000 - Mobilehome In-Lieu Tax</t>
  </si>
  <si>
    <t>2120 - Alcoholic Beverage Cntl Appeal</t>
  </si>
  <si>
    <t>009400005 - Ret Sales Tax- Impnd Acct- SF</t>
  </si>
  <si>
    <t>0150063 - Federal Ct Imprvmnt Grant Prog</t>
  </si>
  <si>
    <t>5225 - Dept of Corrections   Rehab</t>
  </si>
  <si>
    <t>009400007 - Ret SalesTx-FresnoMetroPjtAuth</t>
  </si>
  <si>
    <t>0150067 - CASA Program</t>
  </si>
  <si>
    <t>5301620 - Office Equipment - Maintenance</t>
  </si>
  <si>
    <t>5227 - State   Community Corrections</t>
  </si>
  <si>
    <t>0091 - Personal Income Tax Fund</t>
  </si>
  <si>
    <t>0150071 - Model Self-Help Program</t>
  </si>
  <si>
    <t>5296 - Local Law Enforcement Services</t>
  </si>
  <si>
    <t>0095 - Insurance Fund</t>
  </si>
  <si>
    <t>0150075 - Grants-Other</t>
  </si>
  <si>
    <t>5301640 - Office Equipment - Rental</t>
  </si>
  <si>
    <t>4115400 - Motor Vehicle Registration</t>
  </si>
  <si>
    <t>5396 - Trial Court Security</t>
  </si>
  <si>
    <t>0097 - Highway Carriers Uniform Busin</t>
  </si>
  <si>
    <t>0150079 - Federal Grants-Other</t>
  </si>
  <si>
    <t>4116000 - Oil Severance Tax</t>
  </si>
  <si>
    <t>5420 - Prison Industry Authority</t>
  </si>
  <si>
    <t>0494 - Other - Unallocated Special Fu</t>
  </si>
  <si>
    <t>0150083 - Equal Access Fund</t>
  </si>
  <si>
    <t>5301660 - Office Equipment - Repairs</t>
  </si>
  <si>
    <t>4116200 - Personal Income Tax</t>
  </si>
  <si>
    <t>5496 - Local Community Corrections</t>
  </si>
  <si>
    <t>0012 - Attorney General Antitrust Acc</t>
  </si>
  <si>
    <t>0150087 - Family Law Information Centers</t>
  </si>
  <si>
    <t>5596 - District Atty   Pub Def Svcs</t>
  </si>
  <si>
    <t>0150091 - Civil Case Coordination</t>
  </si>
  <si>
    <t>5301750 - Photography Supplies</t>
  </si>
  <si>
    <t>5696 - Juvenile Justice Programs</t>
  </si>
  <si>
    <t>0235010 - California Film Commission</t>
  </si>
  <si>
    <t>5301800 - Services   Rentals - Other</t>
  </si>
  <si>
    <t>5796 - ELEA Growth Subaccount</t>
  </si>
  <si>
    <t>1018 - Lake Tahoe Sci   Lake Imp Acct</t>
  </si>
  <si>
    <t>0235019 - Tourism</t>
  </si>
  <si>
    <t>5301850 - Shows</t>
  </si>
  <si>
    <t>5990 - Fed Immig Fd Incarc-DCR</t>
  </si>
  <si>
    <t>0078 - Graphic Design License Plate A</t>
  </si>
  <si>
    <t>0235028 - California Infrastructure And</t>
  </si>
  <si>
    <t>5301900 - Subscriptions</t>
  </si>
  <si>
    <t>5996 - GO Bonds-DCR</t>
  </si>
  <si>
    <t>0082 - Export Document Program Fund</t>
  </si>
  <si>
    <t>0235037 - Small Business Expansion</t>
  </si>
  <si>
    <t>4113000 - Identification Card Fees</t>
  </si>
  <si>
    <t>6870 - Community Colleges-Bd of Gov</t>
  </si>
  <si>
    <t>0235046 - Welcome Center Program</t>
  </si>
  <si>
    <t>5302100 - Forms and Stationery</t>
  </si>
  <si>
    <t>4113800 - Lien Sale Application Fees</t>
  </si>
  <si>
    <t>6874 - GO Bonds- Hi Ed CC</t>
  </si>
  <si>
    <t>003300001 - St Energ Conserv Assist Acct</t>
  </si>
  <si>
    <t>0385010 - Victim Services</t>
  </si>
  <si>
    <t>5302200 - Microform</t>
  </si>
  <si>
    <t>6878 - Retire Costs for Comm Coll</t>
  </si>
  <si>
    <t>003300002 - St Energ Conserv Assist Acct</t>
  </si>
  <si>
    <t>0385019 - Public Safety</t>
  </si>
  <si>
    <t>5302300 - Office Copiers - Maintenance</t>
  </si>
  <si>
    <t>6640 - CSU Campuses</t>
  </si>
  <si>
    <t>003300003 - St Energ Conserv Assist Acct</t>
  </si>
  <si>
    <t>0395 - Public Safety Communications</t>
  </si>
  <si>
    <t>5302400 - Office Copiers - Rental</t>
  </si>
  <si>
    <t>4118000 - Surplus Line Brokers Tax</t>
  </si>
  <si>
    <t>6650 - CSU Bakersfield</t>
  </si>
  <si>
    <t>003300004 - St Energ Conserv Assist Acct</t>
  </si>
  <si>
    <t>0405 - Capital Outlay</t>
  </si>
  <si>
    <t>5302500 - Office Copiers - Repairs</t>
  </si>
  <si>
    <t>6660 - CSU San Bernardino</t>
  </si>
  <si>
    <t>003300005 - St Energ Conserv Assist Acct</t>
  </si>
  <si>
    <t>0420010 - Governor-elect</t>
  </si>
  <si>
    <t>5302600 - Office Copiers - Supplies</t>
  </si>
  <si>
    <t>4123700 - Horse Racing Breakage</t>
  </si>
  <si>
    <t>6670 - CSU Stanislaus</t>
  </si>
  <si>
    <t>0120 - Ca Mexican-American Veterans</t>
  </si>
  <si>
    <t>0420019 - Outgoing Governor</t>
  </si>
  <si>
    <t>5302700 - Pamphlets Leaflets Brochures</t>
  </si>
  <si>
    <t>6680 - CSU Chico</t>
  </si>
  <si>
    <t>0142 - Department Of Justice Sexual H</t>
  </si>
  <si>
    <t>0430 - General Activities</t>
  </si>
  <si>
    <t>5302800 - Photocopy Paper</t>
  </si>
  <si>
    <t>4126200 - Private Rail Car Tax</t>
  </si>
  <si>
    <t>6690 - CSU Dominguez Hills</t>
  </si>
  <si>
    <t>0151 - Comm Services Develop Acct</t>
  </si>
  <si>
    <t>0435010 - Civil Law</t>
  </si>
  <si>
    <t>5302900 - Printing - Other</t>
  </si>
  <si>
    <t>6700 - CSU Fresno</t>
  </si>
  <si>
    <t>0242 - Court Collection Account</t>
  </si>
  <si>
    <t>0435019 - Criminal Law</t>
  </si>
  <si>
    <t>4128800 - Universal Telephone Svc Tax</t>
  </si>
  <si>
    <t>6710 - CSU Fullerton</t>
  </si>
  <si>
    <t>0435028 - Public Rights</t>
  </si>
  <si>
    <t>5304200 - Central Communication - ATSS</t>
  </si>
  <si>
    <t>4120000 - Bevg Container Redemption Fees</t>
  </si>
  <si>
    <t>6720 - CSU East Bay</t>
  </si>
  <si>
    <t>0440010 - Investigation</t>
  </si>
  <si>
    <t>5304220 - Central Communication - CALNET</t>
  </si>
  <si>
    <t>6730 - CSU Humboldt</t>
  </si>
  <si>
    <t>0318 - Collins-Dugan Calif Conserv Co</t>
  </si>
  <si>
    <t>0440019 - Office Of The Director</t>
  </si>
  <si>
    <t>6740 - CSU Long Beach</t>
  </si>
  <si>
    <t>0429 - Local Jurisdiction Energy Assi</t>
  </si>
  <si>
    <t>0440028 - Forensic Services</t>
  </si>
  <si>
    <t>5304260 - Communications Equipment Maint</t>
  </si>
  <si>
    <t>4120600 - Candidate Filing Fee</t>
  </si>
  <si>
    <t>6750 - CSU Los Angeles</t>
  </si>
  <si>
    <t>0434 - Air Toxics Inventory And Asses</t>
  </si>
  <si>
    <t>0440037 - Gambling</t>
  </si>
  <si>
    <t>5304400 - Delivery Services - Couriers</t>
  </si>
  <si>
    <t>4120800 - Corporation Fees - Domestic</t>
  </si>
  <si>
    <t>6752 - CSU Maritime Academy</t>
  </si>
  <si>
    <t>0436 - Underground Storage Tank Teste</t>
  </si>
  <si>
    <t>0440046 - Firearms</t>
  </si>
  <si>
    <t>5304450 - Delivery Services - Messenger</t>
  </si>
  <si>
    <t>4121000 - Corporation Fees - Foreign</t>
  </si>
  <si>
    <t>6756 - CSU Monterey Bay</t>
  </si>
  <si>
    <t>0437 - Assistance For Fire Equipment</t>
  </si>
  <si>
    <t>0445010 - O J Hawkins Data Center</t>
  </si>
  <si>
    <t>5304500 - Fax Services</t>
  </si>
  <si>
    <t>4121200 - Delinquent Fees</t>
  </si>
  <si>
    <t>6760 - CSU Northridge</t>
  </si>
  <si>
    <t>0442 - Californai Olympic Training Ac</t>
  </si>
  <si>
    <t>0445019 - Crim Info and Analysis</t>
  </si>
  <si>
    <t>5304600 - Radio and Microwave Services</t>
  </si>
  <si>
    <t>4121400 - Duck Stamps</t>
  </si>
  <si>
    <t>6770 - Polytechnic University Pomona</t>
  </si>
  <si>
    <t>0002 - Property Acquisition Law Money</t>
  </si>
  <si>
    <t>0445028 - Crim ID and Investigation Srvc</t>
  </si>
  <si>
    <t>5304700 - Telephone Services</t>
  </si>
  <si>
    <t>6780 - CSU Sacramento</t>
  </si>
  <si>
    <t>0003 - Motor Vehicle Parking Facil Mo</t>
  </si>
  <si>
    <t>0445037 - Crim Justice Op Sup Prog</t>
  </si>
  <si>
    <t>5304800 - Communications - Other</t>
  </si>
  <si>
    <t>4121800 - Employment Agency Filing Fees</t>
  </si>
  <si>
    <t>6790 - CSU San Diego</t>
  </si>
  <si>
    <t>0006 - Disability Access Account</t>
  </si>
  <si>
    <t>0455 - Ntl Mortgage Stlmnt Ofst Prog</t>
  </si>
  <si>
    <t>5306100 - Postage - General</t>
  </si>
  <si>
    <t>4122000 - Employment Agency License Fees</t>
  </si>
  <si>
    <t>6800 - CSU San Francisco</t>
  </si>
  <si>
    <t>0010 - Hazardous Mat Enforce Trn Acct</t>
  </si>
  <si>
    <t>0500100 - Accounting and Reporting</t>
  </si>
  <si>
    <t>5306200 - Postage - Stamps Stamped Enve</t>
  </si>
  <si>
    <t>4122200 - Energy Resources Surcharge</t>
  </si>
  <si>
    <t>6810 - CSU San Jose</t>
  </si>
  <si>
    <t>0014 - Hazardous Waste Control Accoun</t>
  </si>
  <si>
    <t>0500200 - Audits</t>
  </si>
  <si>
    <t>5306300 - Postage - Registered and Certi</t>
  </si>
  <si>
    <t>4122600 - Explosive Permit Fees</t>
  </si>
  <si>
    <t>6820 - Cal-Poly San Luis Obispo</t>
  </si>
  <si>
    <t>0017 - Fingerprint Fees Account</t>
  </si>
  <si>
    <t>0500300 - Personnel Payroll Services</t>
  </si>
  <si>
    <t>5306400 - Postage - Parcel Post</t>
  </si>
  <si>
    <t>4122800 - Filing Financing Statements</t>
  </si>
  <si>
    <t>6830 - CSU Sonoma</t>
  </si>
  <si>
    <t>0018 - Site Remediation Account</t>
  </si>
  <si>
    <t>0500400 - Unclaimed Property</t>
  </si>
  <si>
    <t>5306500 - Postage - Post Office Box Rent</t>
  </si>
  <si>
    <t>6840 - CSU San Marcos</t>
  </si>
  <si>
    <t>0020 - Law Library Special AccountCa</t>
  </si>
  <si>
    <t>0500500 - Disbursements</t>
  </si>
  <si>
    <t>5306600 - Postage Meters - Rental Repai</t>
  </si>
  <si>
    <t>4123200 - Fish   Game -Taxes</t>
  </si>
  <si>
    <t>6850 - CSU Channel Islands</t>
  </si>
  <si>
    <t>0022 - Emergency Telephone Number Acc</t>
  </si>
  <si>
    <t>0505 - Loan Repayments</t>
  </si>
  <si>
    <t>5306700 - Postage - Other</t>
  </si>
  <si>
    <t>4123400 - Genetic Disease Testing Fees</t>
  </si>
  <si>
    <t>6610 - Total Cal State University</t>
  </si>
  <si>
    <t>0023 - Farmworker Remedial Account</t>
  </si>
  <si>
    <t>0520010 - Rate Regulation</t>
  </si>
  <si>
    <t>5308100 - Insurance - Aviation</t>
  </si>
  <si>
    <t>6620 - Board of Trustees-Fiscal Mgmt</t>
  </si>
  <si>
    <t>0025 - Leaking Undrgrnd Stor Tank Cos</t>
  </si>
  <si>
    <t>0520019 - Regulatory</t>
  </si>
  <si>
    <t>5308200 - Insurance - False Arrest</t>
  </si>
  <si>
    <t>4123720 - Horse Racing Licenses</t>
  </si>
  <si>
    <t>6630 - CSU Systemwide Offices</t>
  </si>
  <si>
    <t>0026 - Motor Vehicle Insurance Accoun</t>
  </si>
  <si>
    <t>0520028 - Licensing</t>
  </si>
  <si>
    <t>5308300 - Insurance - General</t>
  </si>
  <si>
    <t>4123740 - Horse Racing Miscellaneous</t>
  </si>
  <si>
    <t>6420 - Postsecondary Education Comm</t>
  </si>
  <si>
    <t>0027 - Tax Relief And Refund Account</t>
  </si>
  <si>
    <t>0520037 - Special Programs</t>
  </si>
  <si>
    <t>5308400 - Insurance - Marine</t>
  </si>
  <si>
    <t>4123800 - Industrial Homework Fees</t>
  </si>
  <si>
    <t>6440 - University of California</t>
  </si>
  <si>
    <t>0028 - Unified Program Account</t>
  </si>
  <si>
    <t>0525010 - Legal Compliance</t>
  </si>
  <si>
    <t>5308500 - Insurance - Medical Malpractic</t>
  </si>
  <si>
    <t>6445 - Institute for Regenerative Med</t>
  </si>
  <si>
    <t>0029 - Nuclear Planning Assessment Sp</t>
  </si>
  <si>
    <t>0525019 - Investigations</t>
  </si>
  <si>
    <t>5308600 - Insurance - Tort Liability</t>
  </si>
  <si>
    <t>6600 - Hastings College of the Law</t>
  </si>
  <si>
    <t>0030 - County School Service Fd Conti</t>
  </si>
  <si>
    <t>0525028 - Consumer Services and Market C</t>
  </si>
  <si>
    <t>5308700 - Insurance - Vehicle</t>
  </si>
  <si>
    <t>6645 - CSU Health Ben for Ret  Annuit</t>
  </si>
  <si>
    <t>0032 - Firearm Safety Account</t>
  </si>
  <si>
    <t>0530010 - Fraud - Auto</t>
  </si>
  <si>
    <t>5308800 - Surety Bonds - Individual and</t>
  </si>
  <si>
    <t>6910 - Awards for Innovation</t>
  </si>
  <si>
    <t>0034 - Geothermal Resources Developme</t>
  </si>
  <si>
    <t>0530019 - Fraud - Workers Compensation</t>
  </si>
  <si>
    <t>5308900 - Insurance - Other</t>
  </si>
  <si>
    <t>6980 - CA Student Aid Commission</t>
  </si>
  <si>
    <t>0035 - Surface Mining And Reclamation</t>
  </si>
  <si>
    <t>0530028 - Fraud - General Assessment</t>
  </si>
  <si>
    <t>7996 - GO Bonds- Hi Ed</t>
  </si>
  <si>
    <t>0036 - Special Account For Capital Ou</t>
  </si>
  <si>
    <t>0530037 - Fraud - Disability and Healthc</t>
  </si>
  <si>
    <t>4125400 - Liquor License Fees</t>
  </si>
  <si>
    <t>6190 - Special Schools</t>
  </si>
  <si>
    <t>0050 - Colorado River Management Acco</t>
  </si>
  <si>
    <t>0535 - General Fund Tax Collection an</t>
  </si>
  <si>
    <t>6200 - CA School for the Blind</t>
  </si>
  <si>
    <t>0056 - Seismic Safety Retro Acct STF</t>
  </si>
  <si>
    <t>0540010 - Administration</t>
  </si>
  <si>
    <t>4125800 - Notary Public License Fees</t>
  </si>
  <si>
    <t>6220 - Diagnostic School - Central CA</t>
  </si>
  <si>
    <t>0065 - Illegal Drug Lab Cleanup Accou</t>
  </si>
  <si>
    <t>0540019 - Distributed Administration</t>
  </si>
  <si>
    <t>4126000 - Off Highway Vehicle Fees</t>
  </si>
  <si>
    <t>6240 - School for the Deaf-Fremont</t>
  </si>
  <si>
    <t>0070 - Occupational Lead Poisoning Pr</t>
  </si>
  <si>
    <t>0560 - California Gambling Control Co</t>
  </si>
  <si>
    <t>4126400 - Processing Fee</t>
  </si>
  <si>
    <t>6250 - School for the Deaf-Riverside</t>
  </si>
  <si>
    <t>1003 - Cleanup Loans   Environ Assist</t>
  </si>
  <si>
    <t>6260 - Diagnostic Centers</t>
  </si>
  <si>
    <t>1006 - Rural Cupa Reimbursement Accou</t>
  </si>
  <si>
    <t>6100 - Department of Education</t>
  </si>
  <si>
    <t>1010 - Natural Heritage Preservation</t>
  </si>
  <si>
    <t>4127000 - Real Estate - Examination Fees</t>
  </si>
  <si>
    <t>6050 - Secretary for Education K-12</t>
  </si>
  <si>
    <t>1011 - Budget Stabilization Account</t>
  </si>
  <si>
    <t>4127200 - Real Estate - License Fees</t>
  </si>
  <si>
    <t>6054 - Scholarshare Investment Board</t>
  </si>
  <si>
    <t>3084 - State Certified Unified Progra</t>
  </si>
  <si>
    <t>4127300 - Refinery Fees</t>
  </si>
  <si>
    <t>6120 - CA State Library</t>
  </si>
  <si>
    <t>3207 - Education Protection Acount</t>
  </si>
  <si>
    <t>4127400 - Renewal Fees</t>
  </si>
  <si>
    <t>6125 - Education Audit Appeals Panel</t>
  </si>
  <si>
    <t>0458 - Site Operation And Maintenance</t>
  </si>
  <si>
    <t>4127600 - Savings and Loans - Fees</t>
  </si>
  <si>
    <t>6255 - State Summer School for Arts</t>
  </si>
  <si>
    <t>0460 - Dealers Record Of Sale Specia</t>
  </si>
  <si>
    <t>5320470 - Travel - In State - Rental Car</t>
  </si>
  <si>
    <t>4127800 - Savings and Loans - Licenses</t>
  </si>
  <si>
    <t>6300 - State Contributions to STRS</t>
  </si>
  <si>
    <t>0461 - Public Utilities Comm Transpor</t>
  </si>
  <si>
    <t>5320480 - Travel - In State - State Vehi</t>
  </si>
  <si>
    <t>4128000 - Subdivision Filing Fees</t>
  </si>
  <si>
    <t>6305 - Retire Costs for Comm Coll</t>
  </si>
  <si>
    <t>0462 - Public Utilities Comm Utilitie</t>
  </si>
  <si>
    <t>5320490 - Travel - In State - Other</t>
  </si>
  <si>
    <t>6330 - CA Career Resource Network</t>
  </si>
  <si>
    <t>0465 - Energy Resources Programs Acco</t>
  </si>
  <si>
    <t>4128400 - Teacher Credential Fees</t>
  </si>
  <si>
    <t>6350 - School Facilities Aid Program</t>
  </si>
  <si>
    <t>0467 - State Notes Expense Account</t>
  </si>
  <si>
    <t>4128600 - Teacher Examination Fees</t>
  </si>
  <si>
    <t>6360 - Teacher Credentialing Comm</t>
  </si>
  <si>
    <t>0473 - Vietnam Veterans Memorial Acco</t>
  </si>
  <si>
    <t>4128700 - Telecommunications Tax</t>
  </si>
  <si>
    <t>6396 - GO Bonds K-12</t>
  </si>
  <si>
    <t>0479 - Energy Tech Research Developm</t>
  </si>
  <si>
    <t>4129000 - Other Fees and Licenses</t>
  </si>
  <si>
    <t>3895 - Sec Environmental Protectio</t>
  </si>
  <si>
    <t>0481 - Garment Manufacturers Special</t>
  </si>
  <si>
    <t>4129200 - Other Regulatory Fees</t>
  </si>
  <si>
    <t>3900 - State Air Resources Board</t>
  </si>
  <si>
    <t>0485 - Armory Discretionary Improveme</t>
  </si>
  <si>
    <t>3930 - Dept of Pesticide Regulation</t>
  </si>
  <si>
    <t>0487 - Financial Responsibility Penal</t>
  </si>
  <si>
    <t>4129600 - Other Regulatory Taxes</t>
  </si>
  <si>
    <t>3940 - State Water Resources Control</t>
  </si>
  <si>
    <t>0492 - Athletic Commission Neurologic</t>
  </si>
  <si>
    <t>3960 - Dept Toxic Substances Control</t>
  </si>
  <si>
    <t>0496 - Developmental Disabilities Ser</t>
  </si>
  <si>
    <t>3970 - Dept of  Resources Recycle</t>
  </si>
  <si>
    <t>0497 - Local Govt Geothermal Resource</t>
  </si>
  <si>
    <t>5320890 - Travel - Out of State - Other</t>
  </si>
  <si>
    <t>3980 - Envl Health Hazard Assessment</t>
  </si>
  <si>
    <t>0557 - Toxic Substances Control Accou</t>
  </si>
  <si>
    <t>3996 - GO Bonds Env Protect</t>
  </si>
  <si>
    <t>0558 - Farm   Ranch Solid Waste Clean</t>
  </si>
  <si>
    <t>5322200 - Training - Facility Rental</t>
  </si>
  <si>
    <t>4131000 - Crimes of Public Offense Fines</t>
  </si>
  <si>
    <t>9800 - Augmentation for Employee Comp</t>
  </si>
  <si>
    <t>0566 - Child Abuse Fund Doj</t>
  </si>
  <si>
    <t>5322300 - Training - Films and Slides</t>
  </si>
  <si>
    <t>4131500 - Felony Conviction Penalties</t>
  </si>
  <si>
    <t>9802 - June to July Payroll</t>
  </si>
  <si>
    <t>0567 - Gambling Control Fund</t>
  </si>
  <si>
    <t>4132000 - Fingerprint ID Card Fees</t>
  </si>
  <si>
    <t>9600 - GO Bonds and Commercial Paper</t>
  </si>
  <si>
    <t>0569 - Gambling Control Fines   Penal</t>
  </si>
  <si>
    <t>5322500 - Training - Other -Goods-</t>
  </si>
  <si>
    <t>4132500 - Fish   Game -Fines</t>
  </si>
  <si>
    <t>9610 - Lease-Revenue Notes and Bonds</t>
  </si>
  <si>
    <t>4133000 - Fish   Game -Addtl Assessmnts</t>
  </si>
  <si>
    <t>9612 - Tobacco Sttlmnt Rev Shortfall</t>
  </si>
  <si>
    <t>5324050 - Alterations</t>
  </si>
  <si>
    <t>4133500 - Fish   Game -Penlty Assessmnts</t>
  </si>
  <si>
    <t>9613 - Unenh Tobacco Bond Proc</t>
  </si>
  <si>
    <t>9618 - Economic Recovery Financg Comm</t>
  </si>
  <si>
    <t>9620 - Cash Mgmt and Budgetary Loans</t>
  </si>
  <si>
    <t>4135500 - Narcotic Fines</t>
  </si>
  <si>
    <t>9625 - Interest Pmts to the Fed Govt</t>
  </si>
  <si>
    <t>4136500 - Traffic Violation Penalties</t>
  </si>
  <si>
    <t>9670 - Eqty Clm Vct Cmp Gvt Sttlmnts</t>
  </si>
  <si>
    <t>0459 - Telephone Medical Advice Servi</t>
  </si>
  <si>
    <t>5324300 - Janitorial Services</t>
  </si>
  <si>
    <t>4137000 - Trial Court Revenues</t>
  </si>
  <si>
    <t>9671 - Eqty Clms CA Vctm Comp Gov Clm</t>
  </si>
  <si>
    <t>0483 - Deaf   Disabled Telecomm Prg A</t>
  </si>
  <si>
    <t>5324350 - Rents and Leases</t>
  </si>
  <si>
    <t>4140000 - Document Sales</t>
  </si>
  <si>
    <t>9672 - Settlmnts   Jugmnts by DOJ</t>
  </si>
  <si>
    <t>8860 - Department of Finance</t>
  </si>
  <si>
    <t>305900001 - Fiscal Recovery Fund</t>
  </si>
  <si>
    <t>8880 - Financial Information System</t>
  </si>
  <si>
    <t>305900002 - Fiscal Recovery Fund</t>
  </si>
  <si>
    <t>5324500 - Security</t>
  </si>
  <si>
    <t>4141500 - Guardianship Fees</t>
  </si>
  <si>
    <t>8955 - Dept of Veterans Affairs- HQ</t>
  </si>
  <si>
    <t>305900003 - Fiscal Recovery Fund</t>
  </si>
  <si>
    <t>4142000 - Health Care Deposit Fund Recei</t>
  </si>
  <si>
    <t>8960 - Veterans Home  - Yountville</t>
  </si>
  <si>
    <t>305900005 - Fiscal Recovery Fund</t>
  </si>
  <si>
    <t>5324600 - Waste Removal</t>
  </si>
  <si>
    <t>4142500 - License Plate Fees - Personali</t>
  </si>
  <si>
    <t>8965 - Veterans Home  - Barstow</t>
  </si>
  <si>
    <t>305900007 - Fiscal Recovery Fund</t>
  </si>
  <si>
    <t>5326100 - Electricity</t>
  </si>
  <si>
    <t>8966 - Veterans Home - Chula Vista</t>
  </si>
  <si>
    <t>305900008 - Fiscal Recovery Fund</t>
  </si>
  <si>
    <t>5326200 - Heating Oil</t>
  </si>
  <si>
    <t>8120 - Peace Officer Standards   Trng</t>
  </si>
  <si>
    <t>305900015 - Fiscal Recovery Fund</t>
  </si>
  <si>
    <t>5326300 - Liquid Petroleum Gas</t>
  </si>
  <si>
    <t>4144000 - Parental Fees</t>
  </si>
  <si>
    <t>8140 - State Public Defender</t>
  </si>
  <si>
    <t>305900016 - Fiscal Recovery Fund</t>
  </si>
  <si>
    <t>5326400 - Natural Gas</t>
  </si>
  <si>
    <t>4144500 - Parking Lot Revenues</t>
  </si>
  <si>
    <t>8260 - CA Arts Council</t>
  </si>
  <si>
    <t>5326500 - Propane Gas -Heating-</t>
  </si>
  <si>
    <t>4145000 - Pay Patients Board Charges</t>
  </si>
  <si>
    <t>8385 - CA Citizen Compensation Comm</t>
  </si>
  <si>
    <t>5326600 - Sewer</t>
  </si>
  <si>
    <t>4145500 - Secretary of State - Fees</t>
  </si>
  <si>
    <t>8420 - State Comp Insurance Fund</t>
  </si>
  <si>
    <t>016000001 - Expenses of Joint Rules Comm</t>
  </si>
  <si>
    <t>5326700 - Water</t>
  </si>
  <si>
    <t>8560 - CA Exposition   State Fair</t>
  </si>
  <si>
    <t>016000002 - Expenses of Joint Ethics Comm</t>
  </si>
  <si>
    <t>5326900 - Utilities - Other</t>
  </si>
  <si>
    <t>8570 - Dept of Food   Agriculture</t>
  </si>
  <si>
    <t>016000003 - Exp of Joint Bud Comm -Lao-</t>
  </si>
  <si>
    <t>5340210 - Accounting</t>
  </si>
  <si>
    <t>4147000 - Student Fees</t>
  </si>
  <si>
    <t>8620 - Fair Political Practices Comm</t>
  </si>
  <si>
    <t>5340220 - Administrative</t>
  </si>
  <si>
    <t>4150000 - Geothermal Resources Well Fees</t>
  </si>
  <si>
    <t>8640 - Political Reform Act of 1974</t>
  </si>
  <si>
    <t>5340230 - Architectural</t>
  </si>
  <si>
    <t>8660 - Public Utilities Commission</t>
  </si>
  <si>
    <t>020900001 - Local Training Account</t>
  </si>
  <si>
    <t>5340240 - Auditing</t>
  </si>
  <si>
    <t>4151000 - Interest Income - Other Loans</t>
  </si>
  <si>
    <t>8665 - Consumer Power   Conservation</t>
  </si>
  <si>
    <t>020900002 - Intrastate Pipeline Op Acct</t>
  </si>
  <si>
    <t>5340250 - Collection Services</t>
  </si>
  <si>
    <t>8780 - Little Hoover Commission</t>
  </si>
  <si>
    <t>0075 - Radiation Control Fund</t>
  </si>
  <si>
    <t>8790 - Disability Access Commission</t>
  </si>
  <si>
    <t>0076 - Tissue Bank License Fund</t>
  </si>
  <si>
    <t>0700 - Filings And Registrations</t>
  </si>
  <si>
    <t>5340270 - DPA Collective Bargaining</t>
  </si>
  <si>
    <t>4152500 - Rental of State Property</t>
  </si>
  <si>
    <t>8820 - Status of Women   Girls Comm</t>
  </si>
  <si>
    <t>0080 - Childhood Lead Poisoning Preve</t>
  </si>
  <si>
    <t>0705 - Elections</t>
  </si>
  <si>
    <t>5340280 - Engineering</t>
  </si>
  <si>
    <t>4153000 - Sale of Natural Resources</t>
  </si>
  <si>
    <t>8830 - CA Law Revision Commission</t>
  </si>
  <si>
    <t>0083 - Veterans Service Office Fund</t>
  </si>
  <si>
    <t>0710 - Archives</t>
  </si>
  <si>
    <t>5340290 - Health and Medical</t>
  </si>
  <si>
    <t>4153500 - Fees for Use of State Property</t>
  </si>
  <si>
    <t>8850 - Public Works Board</t>
  </si>
  <si>
    <t>0093 - Construction Management Educat</t>
  </si>
  <si>
    <t>0715 - Doj Legal Services</t>
  </si>
  <si>
    <t>5340300 - Legal - Other Than Attorney Ge</t>
  </si>
  <si>
    <t>4154000 - Royalties - Federal Land</t>
  </si>
  <si>
    <t>8855 - CA State Auditors Office</t>
  </si>
  <si>
    <t>0730 - Support</t>
  </si>
  <si>
    <t>5340310 - Legal - Attorney General</t>
  </si>
  <si>
    <t>4154500 - Royalties - School Land</t>
  </si>
  <si>
    <t>8885 - Commission on States Mandates</t>
  </si>
  <si>
    <t>009600001 - Cal-OshaTargetInspec CnsltAcct</t>
  </si>
  <si>
    <t>4155000 - Royalties - State Lands</t>
  </si>
  <si>
    <t>8940 - Military Department</t>
  </si>
  <si>
    <t>0098 - Clinical Laboratory Improvemen</t>
  </si>
  <si>
    <t>8951 - Fed Per Diem Vets Hsing</t>
  </si>
  <si>
    <t>0099 - Health Statistics Special Fund</t>
  </si>
  <si>
    <t>5340410 - Accounting</t>
  </si>
  <si>
    <t>4161000 - Investment Income - Other</t>
  </si>
  <si>
    <t>8970 - Vietnam Vertarns Memorial</t>
  </si>
  <si>
    <t>0100 - California Used Oil Recycling</t>
  </si>
  <si>
    <t>5340420 - Administrative</t>
  </si>
  <si>
    <t>8998 - GO Bonds-Gen Govt</t>
  </si>
  <si>
    <t>0101 - School Facilities Fee Assistan</t>
  </si>
  <si>
    <t>5340430 - Architectural</t>
  </si>
  <si>
    <t>9350 - Shared Revenue</t>
  </si>
  <si>
    <t>0102 - Fire Marshal Licensing   Cert</t>
  </si>
  <si>
    <t>5340440 - Auditing</t>
  </si>
  <si>
    <t>9380 - Apport of Off-Highway Lic Fees</t>
  </si>
  <si>
    <t>0104 - San Joaquin River Conservancy</t>
  </si>
  <si>
    <t>5340450 - Collection Services</t>
  </si>
  <si>
    <t>9390 - Appt Fed Rcpt Flood Ctl Lands</t>
  </si>
  <si>
    <t>0106 - Department Of Pesticide Regula</t>
  </si>
  <si>
    <t>9400 - Appt Fed Recpt Fr Forest Resv</t>
  </si>
  <si>
    <t>0108 - Acupuncture Fund</t>
  </si>
  <si>
    <t>5340470 - Engineering</t>
  </si>
  <si>
    <t>4170100 - Abandoned Property Revenue</t>
  </si>
  <si>
    <t>9410 - Appt of Fed Rcpt Grazing Land</t>
  </si>
  <si>
    <t>0110 - Food and Ag Fund Dept of</t>
  </si>
  <si>
    <t>5340480 - Health and Medical</t>
  </si>
  <si>
    <t>9420 - Appt Fed Potash Lease Rentals</t>
  </si>
  <si>
    <t>5340490 - Information Technology</t>
  </si>
  <si>
    <t>9430 - Appt of Mtr Veh License Fees</t>
  </si>
  <si>
    <t>0113 - Missing Children Reward Fund</t>
  </si>
  <si>
    <t>5340500 - Interpreters</t>
  </si>
  <si>
    <t>9460 - Appt of Tideland Revenues</t>
  </si>
  <si>
    <t>0115 - Air Pollution Control Fund</t>
  </si>
  <si>
    <t>5340510 - Legal - Attorney Fees</t>
  </si>
  <si>
    <t>9500 - Appt County Roads City Streets</t>
  </si>
  <si>
    <t>0116 - Wine Safety Fund</t>
  </si>
  <si>
    <t>5340520 - Legal - Filing Fees</t>
  </si>
  <si>
    <t>9520 - Appt of Geothrml Resource Dev</t>
  </si>
  <si>
    <t>0117 - Alcoholic Beverage Control App</t>
  </si>
  <si>
    <t>5340530 - Legal - Notary Fees</t>
  </si>
  <si>
    <t>9535 - Appt of Local Transp Funding</t>
  </si>
  <si>
    <t>0121 - Hospital Building Fund</t>
  </si>
  <si>
    <t>5340540 - Legal - Witness Fees</t>
  </si>
  <si>
    <t>4170400 - Capital Asset Sales Proceeds</t>
  </si>
  <si>
    <t>9210 - Local Government Financing</t>
  </si>
  <si>
    <t>0122 - Emergency Food Assistance Prog</t>
  </si>
  <si>
    <t>0745 - Centralized Treas   Secs Mgmt</t>
  </si>
  <si>
    <t>9300 - Payment to Counties - Homicide</t>
  </si>
  <si>
    <t>0124 - California Agricultural Expor</t>
  </si>
  <si>
    <t>0750 - Public Finance</t>
  </si>
  <si>
    <t>4170410 - Capital Asset Trade In Proceed</t>
  </si>
  <si>
    <t>0001 - Major Revenue - DOF USE ONLY</t>
  </si>
  <si>
    <t>0125 - Assembly Operating Fund</t>
  </si>
  <si>
    <t>5340570 - Transcribers</t>
  </si>
  <si>
    <t>0003 - Major Policy Revenue - DOF USE</t>
  </si>
  <si>
    <t>0126 - State Audit Fund</t>
  </si>
  <si>
    <t>9912 - SAL -Control Section 12-</t>
  </si>
  <si>
    <t>0129 - Water Device Certification Spe</t>
  </si>
  <si>
    <t>0785 - Governors Scholarship Program</t>
  </si>
  <si>
    <t>5342100 - Equipment Pool</t>
  </si>
  <si>
    <t>9910 - GF Credits from Fed Funds</t>
  </si>
  <si>
    <t>0131 - Foster And Small Family Insura</t>
  </si>
  <si>
    <t>0790 - California Memorial Scholarshi</t>
  </si>
  <si>
    <t>5342200 - EDP Services</t>
  </si>
  <si>
    <t>9934 - PERS Payment Recovery</t>
  </si>
  <si>
    <t>0132 - Workers Compensation Managed</t>
  </si>
  <si>
    <t>5342300 - Office Services</t>
  </si>
  <si>
    <t>9935 - PERS Deferral - DOF ONLY</t>
  </si>
  <si>
    <t>0133 - California Beverage Container</t>
  </si>
  <si>
    <t>5342400 - Technical Services</t>
  </si>
  <si>
    <t>9940 - Est Unident Savings - DOF ONLY</t>
  </si>
  <si>
    <t>0135 - AIDS Vac Research Dev Grant Fd</t>
  </si>
  <si>
    <t>5342500 - Indirect Distributed Cost</t>
  </si>
  <si>
    <t>9955 - Alternate Retirement Program</t>
  </si>
  <si>
    <t>0139 - Driving Under-The-Influence Pr</t>
  </si>
  <si>
    <t>0810 - CA Debt Limit Allocation Commi</t>
  </si>
  <si>
    <t>5342600 - Departmental Services - Other</t>
  </si>
  <si>
    <t>9966 - Lease Rev Debt Svc  DOF ONLY</t>
  </si>
  <si>
    <t>0140 - California Environmental Licen</t>
  </si>
  <si>
    <t>0820 - CA Transportation Financing Au</t>
  </si>
  <si>
    <t>4170800 - Confiscated Property Sales</t>
  </si>
  <si>
    <t>9998 - Cntl Sec Bud Enct Prc DOF ONLY</t>
  </si>
  <si>
    <t>0141 - Soil Conservation Fund</t>
  </si>
  <si>
    <t>0830 - CA Industrial Development Fina</t>
  </si>
  <si>
    <t>5344000 - Consolidated Data Centers</t>
  </si>
  <si>
    <t>9650 - Health   Dental Ben Annuitants</t>
  </si>
  <si>
    <t>0143 - California Health Data And Pla</t>
  </si>
  <si>
    <t>0840 - CA Tax Credit Allocation Commi</t>
  </si>
  <si>
    <t>5346100 - Data Lines -T1 DS3 etc-</t>
  </si>
  <si>
    <t>9651 - Prefund Health   Dental Bens</t>
  </si>
  <si>
    <t>0144 - California Water Fund</t>
  </si>
  <si>
    <t>5346200 - IT equipment leases</t>
  </si>
  <si>
    <t>9655 - Statewide AR Mgmt Enhancements</t>
  </si>
  <si>
    <t>0152 - State Board Of Chiropractic Ex</t>
  </si>
  <si>
    <t>9658 - Budget Stabilization Account</t>
  </si>
  <si>
    <t>0153 - San Gabriel Lower La Rivers Mo</t>
  </si>
  <si>
    <t>5346320 - IT Services - Hardware Maint</t>
  </si>
  <si>
    <t>4171000 - Cost Recovery - Delinquent AR</t>
  </si>
  <si>
    <t>9818 - Federal Levy of State Funds</t>
  </si>
  <si>
    <t>0156 - California Heritage Fund</t>
  </si>
  <si>
    <t>5346340 - IT Services - Software Maint</t>
  </si>
  <si>
    <t>9840 - Aug  for Contingencies or Emer</t>
  </si>
  <si>
    <t>0158 - Travel Seller Fund</t>
  </si>
  <si>
    <t>9850 - Loans for Contingencs or Emerg</t>
  </si>
  <si>
    <t>0159 - State Trial Court Improvement</t>
  </si>
  <si>
    <t>5346500 - Internet Service</t>
  </si>
  <si>
    <t>4171100 - Cost Recovery - Other</t>
  </si>
  <si>
    <t>9860 - Cap Outlay Planning  Studies</t>
  </si>
  <si>
    <t>0163 - Continuing Care Provider Fee F</t>
  </si>
  <si>
    <t>RF_130</t>
  </si>
  <si>
    <t>0860 - Tax-Exempt Bond Program</t>
  </si>
  <si>
    <t>9875 - Gen Fund Deficit Recovery Pmts</t>
  </si>
  <si>
    <t>0166 - Certification Account Consume</t>
  </si>
  <si>
    <t>RF_131</t>
  </si>
  <si>
    <t>0865 - Capital Access Small Business</t>
  </si>
  <si>
    <t>5346700 - Supplies -Paper Toner etc-</t>
  </si>
  <si>
    <t>9885 - Reserve Liquidation Encumbrncs</t>
  </si>
  <si>
    <t>0167 - Delinquent Tax Collection Fund</t>
  </si>
  <si>
    <t>9886 - PY Adj - Reserve for Encum</t>
  </si>
  <si>
    <t>0168 - Structural Pest Control Resear</t>
  </si>
  <si>
    <t>5348250 - Pro Rata</t>
  </si>
  <si>
    <t>4171300 - Donations</t>
  </si>
  <si>
    <t>9894 - Statewide Prop 98 Rec</t>
  </si>
  <si>
    <t>0169 - California Debt Limit Allocati</t>
  </si>
  <si>
    <t>0880 - Childrens Hospital Program</t>
  </si>
  <si>
    <t>5348500 - Statewide Cost Allocation Plan</t>
  </si>
  <si>
    <t>9896 - Outer Cont Shelf Land Act</t>
  </si>
  <si>
    <t>0170 - Corrections Training Fund</t>
  </si>
  <si>
    <t>0885 - Health Facilities Grants and L</t>
  </si>
  <si>
    <t>9897 - Section 360 Rate Adj</t>
  </si>
  <si>
    <t>0171 - California Debt   Investment A</t>
  </si>
  <si>
    <t>0890 - Mental Health Wellness Grants</t>
  </si>
  <si>
    <t>9898 - PERS Gen Fund Payment</t>
  </si>
  <si>
    <t>0172 - Developmental Disabilities Pro</t>
  </si>
  <si>
    <t>0900 - CA Urbn Waterfrnt Restortn Prg</t>
  </si>
  <si>
    <t>4171500 - Escheat - Unclaimed Property</t>
  </si>
  <si>
    <t>9900 - Statewide Gen Admin Expenditur</t>
  </si>
  <si>
    <t>0175 - Dispensing Opticians Fund</t>
  </si>
  <si>
    <t>0910 - Secure Choice Retirement Svngs</t>
  </si>
  <si>
    <t>9901 - Various Departments</t>
  </si>
  <si>
    <t>0177 - Food Safety Fund</t>
  </si>
  <si>
    <t>0918 - Smart Bonds</t>
  </si>
  <si>
    <t>9909 - HIPPA Compliance  DOF SCO ONLY</t>
  </si>
  <si>
    <t>0178 - Driver Training Penalty Assess</t>
  </si>
  <si>
    <t>RF_140</t>
  </si>
  <si>
    <t>0920 - Charter School Facilities Prog</t>
  </si>
  <si>
    <t>9100 - Tax Relief</t>
  </si>
  <si>
    <t>0179 - Environmental Laboratory Impro</t>
  </si>
  <si>
    <t>RF_141</t>
  </si>
  <si>
    <t>0925 - State Charter School Facilitie</t>
  </si>
  <si>
    <t>9200 - Alt Energy Tax Credit Refund</t>
  </si>
  <si>
    <t>0180 - Northern Ca Veterans Cemetery</t>
  </si>
  <si>
    <t>RF_142</t>
  </si>
  <si>
    <t>9540 - Federal Revenue Sharing</t>
  </si>
  <si>
    <t>0181 - Registered Nurse Education Fun</t>
  </si>
  <si>
    <t>7501 - Department of Human Resources</t>
  </si>
  <si>
    <t>0183 - Environmental Enhancement And</t>
  </si>
  <si>
    <t>7502 - Department of Technology</t>
  </si>
  <si>
    <t>0184 - Employment Developmnt Dept Ben</t>
  </si>
  <si>
    <t>7503 - State Personnel Board</t>
  </si>
  <si>
    <t>0185 - Employment Development Conting</t>
  </si>
  <si>
    <t>0935 - Charter School Revolving Loan</t>
  </si>
  <si>
    <t>7511 - Sec Government Ops Agency</t>
  </si>
  <si>
    <t>0186 - Energy Resources Surcharge Fun</t>
  </si>
  <si>
    <t>0940 - Bond Financing</t>
  </si>
  <si>
    <t>7730 - Franchise Tax Board</t>
  </si>
  <si>
    <t>0191 - Fair And Exposition Fund</t>
  </si>
  <si>
    <t>0945 - Student Loan Programs</t>
  </si>
  <si>
    <t>4172000 - Fines and Forfeitures</t>
  </si>
  <si>
    <t>7760 - Department of General Services</t>
  </si>
  <si>
    <t>0950 - Debt Service - GO Bonds - LJE</t>
  </si>
  <si>
    <t>4172100 - Fines - Court</t>
  </si>
  <si>
    <t>7870 - Victim Comp   Govt Claims Bd</t>
  </si>
  <si>
    <t>0192 - Satellite Wagering Account</t>
  </si>
  <si>
    <t>1050 - State Lottery Commission</t>
  </si>
  <si>
    <t>7900 - Public Employees Retirement</t>
  </si>
  <si>
    <t>0193 - Waste Discharge Permit Fund</t>
  </si>
  <si>
    <t>1100 - California Board Of Accountanc</t>
  </si>
  <si>
    <t>7910 - Office of Administrative Law</t>
  </si>
  <si>
    <t>0194 - Emergency Medical Services Tra</t>
  </si>
  <si>
    <t>1105010 - CA Architects Board-Dist</t>
  </si>
  <si>
    <t>4172400 - Forest Product Sales</t>
  </si>
  <si>
    <t>7920 - State Teachers Retirement Sys</t>
  </si>
  <si>
    <t>0198 - California Fire And Arson Trai</t>
  </si>
  <si>
    <t>1105013 - CA Architects Board-Dist</t>
  </si>
  <si>
    <t>4172500 - Miscellaneous Revenue</t>
  </si>
  <si>
    <t>4020 - Sec Health   Human Srvs Agy</t>
  </si>
  <si>
    <t>0200 - Fish And Game Preservation Fun</t>
  </si>
  <si>
    <t>1105016 - California Architects Board</t>
  </si>
  <si>
    <t>5362210 - Agricultural Equipment</t>
  </si>
  <si>
    <t>4172600 - Miscellaneous Tax Revenue</t>
  </si>
  <si>
    <t>4100 - Developmental Disabilities</t>
  </si>
  <si>
    <t>0203 - Genetic Disease Testing Fund</t>
  </si>
  <si>
    <t>1105019 - California Architects Board</t>
  </si>
  <si>
    <t>5362215 - Agricultural Vehicles</t>
  </si>
  <si>
    <t>4120 - Emergency Medical Service Auth</t>
  </si>
  <si>
    <t>0205 - Geology And Geophysics Account</t>
  </si>
  <si>
    <t>1105020 - Landscape Architects Committee</t>
  </si>
  <si>
    <t>5362220 - Aircraft</t>
  </si>
  <si>
    <t>4172800 - Parking Violations</t>
  </si>
  <si>
    <t>4140 - Statewide Health Planning</t>
  </si>
  <si>
    <t>0207 - Fish And Wildlife Pollution Ac</t>
  </si>
  <si>
    <t>1110010 - Athletic Commission - Support</t>
  </si>
  <si>
    <t>5362225 - Aircraft And Related Equipment</t>
  </si>
  <si>
    <t>4150 - Dept of Managed Health Care</t>
  </si>
  <si>
    <t>0210 - Outpatient Set Fd of Med Bd</t>
  </si>
  <si>
    <t>1110020 - Athletic Commission - Neuro</t>
  </si>
  <si>
    <t>5362230 - Combat Vehicles</t>
  </si>
  <si>
    <t>4173000 - Penalty Assessments - Other</t>
  </si>
  <si>
    <t>4170 - Department of Aging</t>
  </si>
  <si>
    <t>0211 - California Waterfowl Habitat P</t>
  </si>
  <si>
    <t>1110040 - Athletic Commission - Pension</t>
  </si>
  <si>
    <t>5362235 - Communications Equipment</t>
  </si>
  <si>
    <t>4180 - Commission on Aging</t>
  </si>
  <si>
    <t>0212 - Marine Invasive Species Contro</t>
  </si>
  <si>
    <t>1110045 - AC - Pension Cont Appropriated</t>
  </si>
  <si>
    <t>5362240 - Computers   Computer Equipment</t>
  </si>
  <si>
    <t>4185 - CA Senior Legislature</t>
  </si>
  <si>
    <t>0213 - Native Species Conserv   Enhan</t>
  </si>
  <si>
    <t>1120 - Board Of Chiropractic Examiner</t>
  </si>
  <si>
    <t>4173300 - Sales - Other</t>
  </si>
  <si>
    <t>4250 - Children   Families Commission</t>
  </si>
  <si>
    <t>0214 - Restitution Fund</t>
  </si>
  <si>
    <t>1125 - Board Of Barbering And Cosmeto</t>
  </si>
  <si>
    <t>5362250 - Furniture</t>
  </si>
  <si>
    <t>4260 - Dept of Health Care Services</t>
  </si>
  <si>
    <t>0215 - Industrial Development Fund</t>
  </si>
  <si>
    <t>1130010 - Contractors State License Bd</t>
  </si>
  <si>
    <t>5362255 - Kitchen And Laundry Equipment</t>
  </si>
  <si>
    <t>4173500 - Settlements - Other</t>
  </si>
  <si>
    <t>4265 - Department of Public Health</t>
  </si>
  <si>
    <t>0216 - Industrial Relations Construc</t>
  </si>
  <si>
    <t>1130050 - Constr Mngment Ed Acct</t>
  </si>
  <si>
    <t>5362260 - Locomotives</t>
  </si>
  <si>
    <t>4173600 - State Public Land Sales</t>
  </si>
  <si>
    <t>4270 - Medical Assistance Commission</t>
  </si>
  <si>
    <t>0217 - Insurance Fund</t>
  </si>
  <si>
    <t>1132 - CURES</t>
  </si>
  <si>
    <t>5362265 - Law Enforcement Equipment</t>
  </si>
  <si>
    <t>4173700 - Subsequent Injuries Revenue</t>
  </si>
  <si>
    <t>4280 - Managed Risk Medical Insurance</t>
  </si>
  <si>
    <t>0219 - Lifetime License Trust Account</t>
  </si>
  <si>
    <t>1135010 - Dental Board Of California</t>
  </si>
  <si>
    <t>5362270 - Marine Equipment</t>
  </si>
  <si>
    <t>4173800 - Traffic Violations</t>
  </si>
  <si>
    <t>4560 - Mental Health Srvcs Oversight</t>
  </si>
  <si>
    <t>0223 - Workers Comp Administration R</t>
  </si>
  <si>
    <t>1135015 - Dentally Underserved</t>
  </si>
  <si>
    <t>5362275 - Marine Vessels</t>
  </si>
  <si>
    <t>4173900 - Tribal Gaming Revenues</t>
  </si>
  <si>
    <t>4700 - Community Srvcs   Development</t>
  </si>
  <si>
    <t>0225 - Environmental Protection Trust</t>
  </si>
  <si>
    <t>1135019 - State Dental Assistant Program</t>
  </si>
  <si>
    <t>5362280 - Medical Equipment</t>
  </si>
  <si>
    <t>4174000 - Unclaimed Contributions</t>
  </si>
  <si>
    <t>4800 - CA Health Benefit Exchange</t>
  </si>
  <si>
    <t>1140 - State Dental Hygiene Committee</t>
  </si>
  <si>
    <t>5362285 - Miscellaneous Machinery</t>
  </si>
  <si>
    <t>5160 - Department of Rehabilitation</t>
  </si>
  <si>
    <t>031600001 - SF Bay Area Con Pgm Acct-St Fd</t>
  </si>
  <si>
    <t>1145 - State Board Of Guide Dogs For</t>
  </si>
  <si>
    <t>5362290 - Office Equipment</t>
  </si>
  <si>
    <t>4174200 - Uninsured Motorist Fees</t>
  </si>
  <si>
    <t>5170 - Independent Living Council</t>
  </si>
  <si>
    <t>0226 - California Tire Recycling Mana</t>
  </si>
  <si>
    <t>1150010 - Medical Board - Dist</t>
  </si>
  <si>
    <t>5362295 - Other Land Vehicles</t>
  </si>
  <si>
    <t>5175 - Dept of Child Support Services</t>
  </si>
  <si>
    <t>0228 - Secretary Of StateS Business</t>
  </si>
  <si>
    <t>1150013 - Medical Board - Dist</t>
  </si>
  <si>
    <t>5362300 - Photo Project Microfilm Equip</t>
  </si>
  <si>
    <t>5180 - Department of Social Services</t>
  </si>
  <si>
    <t>0230 - Cigarette   Tobacco Products S</t>
  </si>
  <si>
    <t>1150016 - Medical Board Of California</t>
  </si>
  <si>
    <t>4180100 - Prior Year Revenue Adjustments</t>
  </si>
  <si>
    <t>5195 - State - Local Realignment</t>
  </si>
  <si>
    <t>0231 - Health Education Account  Cig</t>
  </si>
  <si>
    <t>1150019 - Medical Board - Support</t>
  </si>
  <si>
    <t>5362305 - Public Safety Vehicles</t>
  </si>
  <si>
    <t>4180200 - Prior Year Surplus</t>
  </si>
  <si>
    <t>5196 - State - Local Realignment 2011</t>
  </si>
  <si>
    <t>0232 - Hospital Services Account Cig</t>
  </si>
  <si>
    <t>1150020 - Registered Dispensing Optician</t>
  </si>
  <si>
    <t>4180250 - Prior Year Surplus Adjustments</t>
  </si>
  <si>
    <t>5206 - GO Bonds -HHS</t>
  </si>
  <si>
    <t>0233 - Physician Services Account Ci</t>
  </si>
  <si>
    <t>1150029 - Outpatient Setting</t>
  </si>
  <si>
    <t>5362310 - Recreation And Athletic Equip</t>
  </si>
  <si>
    <t>4400000 - Federal Government Receipts</t>
  </si>
  <si>
    <t>5209 - Misc Adj- HHS</t>
  </si>
  <si>
    <t>0234 - Research Account Cig   Tob Pr</t>
  </si>
  <si>
    <t>1150038 - Licensed Midwifery Program</t>
  </si>
  <si>
    <t>7020 - Sec Labor   Workforce Devel</t>
  </si>
  <si>
    <t>0235 - Public Research Acct Cig   T</t>
  </si>
  <si>
    <t>1155 - Acupuncture Board</t>
  </si>
  <si>
    <t>5362315 - Safety And Maintenance Equip</t>
  </si>
  <si>
    <t>4524000 - Other Receipts</t>
  </si>
  <si>
    <t>7100 - Employment Development Dept</t>
  </si>
  <si>
    <t>0236 - Unallocated Acct Cig   Tob Pr</t>
  </si>
  <si>
    <t>1160 - Physical Therapy Board Of Cali</t>
  </si>
  <si>
    <t>5362320 - Tools</t>
  </si>
  <si>
    <t>7120 - CA Workforce Investment Board</t>
  </si>
  <si>
    <t>0238 - Veterans Cemetery Perpetual Ma</t>
  </si>
  <si>
    <t>1165 - Physician Assistant Board</t>
  </si>
  <si>
    <t>7300 - Agricultural Labor Relation Bd</t>
  </si>
  <si>
    <t>0239 - Private Security Services Fund</t>
  </si>
  <si>
    <t>1170 - Ca Board Of Podiatric Medicine</t>
  </si>
  <si>
    <t>5362325 - Transmission Equipment</t>
  </si>
  <si>
    <t>7320 - Public Employment Relations Bd</t>
  </si>
  <si>
    <t>0240 - Local Agency Deposit Security</t>
  </si>
  <si>
    <t>1175 - Board Of Psychology</t>
  </si>
  <si>
    <t>5362330 - Vehicular Equip And Components</t>
  </si>
  <si>
    <t>7350 - Dept of Industrial Relations</t>
  </si>
  <si>
    <t>0241 - Local Public Prosecutors And P</t>
  </si>
  <si>
    <t>1180 - Respiratory Care Board Of Ca</t>
  </si>
  <si>
    <t>5362399 - Capitalized Equipment Purchase</t>
  </si>
  <si>
    <t>7399 - GO Bonds  Labor Wrkfrce Dev</t>
  </si>
  <si>
    <t>0243 - Narcotic Treatment Program Lic</t>
  </si>
  <si>
    <t>1185 - Speech-Language Pathology   Au</t>
  </si>
  <si>
    <t>0750 - Office of Lieutenant Governor</t>
  </si>
  <si>
    <t>0244 - Environmental Water Fund</t>
  </si>
  <si>
    <t>1190 - California Board Of Occupation</t>
  </si>
  <si>
    <t>5362400 - Bridges</t>
  </si>
  <si>
    <t>0780 - Rural Youth Employment Comm</t>
  </si>
  <si>
    <t>0245 - Mobilehome Parks   Special Occ</t>
  </si>
  <si>
    <t>1195 - State Board Of Optometry</t>
  </si>
  <si>
    <t>0890 - Secretary of State</t>
  </si>
  <si>
    <t>0247 - Drinking Water Operator Cert S</t>
  </si>
  <si>
    <t>1200010 - Osteopathic Medical Board</t>
  </si>
  <si>
    <t>5362410 - Roadways</t>
  </si>
  <si>
    <t>0911 - Citizens Redistricting Comm</t>
  </si>
  <si>
    <t>0252 - Natural Disaster Assistance Fu</t>
  </si>
  <si>
    <t>1200019 - Osteopathic Medical Bd - Dist</t>
  </si>
  <si>
    <t>0820 - Department of Justice</t>
  </si>
  <si>
    <t>0256 - Sexual Predator Public Informa</t>
  </si>
  <si>
    <t>1205 - Naturopathic Medicine Committe</t>
  </si>
  <si>
    <t>5362420 - State Highways</t>
  </si>
  <si>
    <t>0840 - State Controller</t>
  </si>
  <si>
    <t>0257 - Earthquake Emergency Investiga</t>
  </si>
  <si>
    <t>1210 - Ca State Board Of Pharmacy</t>
  </si>
  <si>
    <t>5362429 - Capitalized State Highway Expe</t>
  </si>
  <si>
    <t>0845 - Department of Insurance</t>
  </si>
  <si>
    <t>034400001 - St Sch Bldg Lease- Purch Acct</t>
  </si>
  <si>
    <t>1215010 - Professional Engineers - Dist</t>
  </si>
  <si>
    <t>5362430 - Water Recreation Infrastructur</t>
  </si>
  <si>
    <t>0850 - CA State Lottery Commission</t>
  </si>
  <si>
    <t>034400004 - St Sch Bldg Lease-PurcBdActJun</t>
  </si>
  <si>
    <t>1215013 - Professional Engineers - Dist</t>
  </si>
  <si>
    <t>5362435 - Water System Infrastructure</t>
  </si>
  <si>
    <t>0855 - CA Gambling Control Commission</t>
  </si>
  <si>
    <t>034400005 - St Sch Bldg Lease-PurcBdActNov</t>
  </si>
  <si>
    <t>1215014 - Board For Professional Enginee</t>
  </si>
  <si>
    <t>5362440 - Other Infrastructure</t>
  </si>
  <si>
    <t>0860 - State Board of Equalization</t>
  </si>
  <si>
    <t>034400006 - St Sch Bldg Lease-PurcBdAct</t>
  </si>
  <si>
    <t>1215023 - Geology And Geophysicists Prog</t>
  </si>
  <si>
    <t>0950 - State Treasurer</t>
  </si>
  <si>
    <t>034400007 - St Sch Bldg Aid Pgm Acct</t>
  </si>
  <si>
    <t>1220 - Board Of Registered Nursing</t>
  </si>
  <si>
    <t>0954 - Scholarshare Investment Board</t>
  </si>
  <si>
    <t>0260 - Nursing Home AdministratorS S</t>
  </si>
  <si>
    <t>1225010 - Court Reporters Bd - Support</t>
  </si>
  <si>
    <t>5362480 - Artworks and Paintings</t>
  </si>
  <si>
    <t>0956 - Debt   Investment Advisory Com</t>
  </si>
  <si>
    <t>0261 - Off Highway License Fee Fund</t>
  </si>
  <si>
    <t>1225020 - Court Rprtr - Transcript Reimb</t>
  </si>
  <si>
    <t>5362484 - Books</t>
  </si>
  <si>
    <t>0959 - Debt Limit Allocation Commitee</t>
  </si>
  <si>
    <t>0262 - Habitat Conservation Fund</t>
  </si>
  <si>
    <t>1230010 - Structural Pest Control Board</t>
  </si>
  <si>
    <t>5362488 - Manuscripts</t>
  </si>
  <si>
    <t>0964 - Transportation Financing Auth</t>
  </si>
  <si>
    <t>0263 - Off-Highway Vehicle Trust Fund</t>
  </si>
  <si>
    <t>1230020 - SPCB - Education   Enforcement</t>
  </si>
  <si>
    <t>5362492 - Music</t>
  </si>
  <si>
    <t>0965 - Industrial Develop Fin Comm</t>
  </si>
  <si>
    <t>0264 - Osteopathic Medical Bd Of Cali</t>
  </si>
  <si>
    <t>1230090 - SPCB - Research</t>
  </si>
  <si>
    <t>5362496 - Statues</t>
  </si>
  <si>
    <t>0968 - Tax Credit Allocation Commitee</t>
  </si>
  <si>
    <t>0266 - Inland Wetlands Conservation F</t>
  </si>
  <si>
    <t>1235 - Veterinary Medical Board</t>
  </si>
  <si>
    <t>5362499 - Capitalized Collections Purcha</t>
  </si>
  <si>
    <t>0971 - Alternative Energy   Adv Trans</t>
  </si>
  <si>
    <t>0267 - Exposition Park Improvement Fu</t>
  </si>
  <si>
    <t>1240010 - Vocational Nurses-Dist</t>
  </si>
  <si>
    <t>0973 - Riverside Cty Public Fin Auth</t>
  </si>
  <si>
    <t>0268 - Peace Officers Training Fund</t>
  </si>
  <si>
    <t>1240013 - Vocational Nurses-Dist</t>
  </si>
  <si>
    <t>5362510 - Software - Amortizable</t>
  </si>
  <si>
    <t>0974 - Pollution Control Fin Auth</t>
  </si>
  <si>
    <t>0269 - Glass Processing Fee Account</t>
  </si>
  <si>
    <t>1240016 - Vocational Nurses Program</t>
  </si>
  <si>
    <t>5362520 - Patents - Amortizable</t>
  </si>
  <si>
    <t>0975 - Los Angeles State Bldg Auth</t>
  </si>
  <si>
    <t>0270 - Technical Assistance Fund</t>
  </si>
  <si>
    <t>1240019 - Vocational Nurses Program</t>
  </si>
  <si>
    <t>5362530 - Copyrights</t>
  </si>
  <si>
    <t>0976 - Capitol Area Development Auth</t>
  </si>
  <si>
    <t>0271 - Certification Fund</t>
  </si>
  <si>
    <t>1240020 - Psychiatric Technicians Progra</t>
  </si>
  <si>
    <t>5362540 - Trademarks - Amortizable</t>
  </si>
  <si>
    <t>0977 - Health Facilities Fin Auth</t>
  </si>
  <si>
    <t>0272 - Infant Botulism Treatment   Pr</t>
  </si>
  <si>
    <t>1400 - Arbitration Certification Prog</t>
  </si>
  <si>
    <t>0978 - San Francisco State Bldg Auth</t>
  </si>
  <si>
    <t>0275 - Hazardous   Idle-Deserted Well</t>
  </si>
  <si>
    <t>1405010 - Prvt Security Services - Dist</t>
  </si>
  <si>
    <t>0979 - OaklAND Joint Powers Authority</t>
  </si>
  <si>
    <t>0276 - Penalty Acct Ca Bev Container</t>
  </si>
  <si>
    <t>1405013 - Distributed Private Security S</t>
  </si>
  <si>
    <t>0983 - Urban Waterfront Area Restore</t>
  </si>
  <si>
    <t>0277 - Bimetal Processing Fee Acct B</t>
  </si>
  <si>
    <t>1405016 - Bureau Of Security And Investi</t>
  </si>
  <si>
    <t>5362550 - Goodwill</t>
  </si>
  <si>
    <t>0278 - Pet Processing Fee Acct Bev C</t>
  </si>
  <si>
    <t>1405019 - Prvt Security Svcs - Support</t>
  </si>
  <si>
    <t>5362560 - Use Rights - Non-Amortizable</t>
  </si>
  <si>
    <t>0985 - CA School Finance Authority</t>
  </si>
  <si>
    <t>0279 - Child Health And Safety Fund</t>
  </si>
  <si>
    <t>1405020 - Private Investigators Program</t>
  </si>
  <si>
    <t>5362570 - Patents - Non-Amortizable</t>
  </si>
  <si>
    <t>0989 - Educational Facilities Auth</t>
  </si>
  <si>
    <t>0280 - Physician Assistant Fund</t>
  </si>
  <si>
    <t>1410010 - Bur for Prvt Postsecondary Ed</t>
  </si>
  <si>
    <t>5362580 - Trademarks - Non-Amortizable</t>
  </si>
  <si>
    <t>0530 - Sec Health   Human Services</t>
  </si>
  <si>
    <t>0281 - Recycling Market Development R</t>
  </si>
  <si>
    <t>1410013 - Bureau For Private Postseconda</t>
  </si>
  <si>
    <t>0531 - Office of System Integration</t>
  </si>
  <si>
    <t>0286 - Lake Tahoe Conservancy Account</t>
  </si>
  <si>
    <t>1410014 - Student Tuition Recovery Progr</t>
  </si>
  <si>
    <t>0500 - Governors Office</t>
  </si>
  <si>
    <t>0288 - International Student Exch Vis</t>
  </si>
  <si>
    <t>1415010 - BEAR HFTHI - Distributed</t>
  </si>
  <si>
    <t>0509 - Business   Economic Developmnt</t>
  </si>
  <si>
    <t>0289 - State Hicap Fund</t>
  </si>
  <si>
    <t>1415013 - BEAR HFTHI - Distributed</t>
  </si>
  <si>
    <t>0510 - Sec for State   Consumer Svcs</t>
  </si>
  <si>
    <t>0290 - Board Of Pilot Commissioners</t>
  </si>
  <si>
    <t>1415014 - Electronic And Appliance Repai</t>
  </si>
  <si>
    <t>0511 - Sec Govt Operations Agency</t>
  </si>
  <si>
    <t>0294 - Removal   Remedial Action Acct</t>
  </si>
  <si>
    <t>1415023 - Home Furnishings And Thermal I</t>
  </si>
  <si>
    <t>0515 - Consumer Svcs   Housing Agy</t>
  </si>
  <si>
    <t>0295 - Board Of Podiatric Medicine Fu</t>
  </si>
  <si>
    <t>1420010 - Auto Rpr   Smog Prog - Dist</t>
  </si>
  <si>
    <t>0520 - Sec Business Trans  Housing</t>
  </si>
  <si>
    <t>0296 - Coachella Valley Mountains Con</t>
  </si>
  <si>
    <t>1420013 - Auto Rpr   Smog Prog - Dist</t>
  </si>
  <si>
    <t>0521 - Sec Transportation Agency</t>
  </si>
  <si>
    <t>0298 - Financial Institutions Fund</t>
  </si>
  <si>
    <t>1420017 - Automotive Repair And Smog Che</t>
  </si>
  <si>
    <t>0540 - Sec Natural Resources</t>
  </si>
  <si>
    <t>0299 - Credit Union Fund</t>
  </si>
  <si>
    <t>1420025 - Auto Rpr   Smog Prog - Support</t>
  </si>
  <si>
    <t>0552 - Inspector General Office</t>
  </si>
  <si>
    <t>0300 - Professional Forester Registra</t>
  </si>
  <si>
    <t>1420029 - Vehicle Repair Assistance And</t>
  </si>
  <si>
    <t>0555 - Sec Environmentl Protection</t>
  </si>
  <si>
    <t>0305 - Private Postsecondary   Vocati</t>
  </si>
  <si>
    <t>1420033 - HPRRA - Vehcl Rpr Assistance</t>
  </si>
  <si>
    <t>0558 - Secretary for Education</t>
  </si>
  <si>
    <t>0306 - Safe Drinking Water Account</t>
  </si>
  <si>
    <t>1420037 - HPRRA - Vehicle Retirement</t>
  </si>
  <si>
    <t>0559 - Sec Labor Workforce Develop</t>
  </si>
  <si>
    <t>0308 - Earthquake Risk Reduction Fund</t>
  </si>
  <si>
    <t>1420041 - HPRRA - Prog Admin</t>
  </si>
  <si>
    <t>0570 - Wellness   Physical Fitness</t>
  </si>
  <si>
    <t>0309 - Perinatal Insurance Fund</t>
  </si>
  <si>
    <t>1420045 - Enhanced Flt Modrnization Prog</t>
  </si>
  <si>
    <t>0596 - Service   Volunteering Agency</t>
  </si>
  <si>
    <t>0310 - Psychology Fund</t>
  </si>
  <si>
    <t>1420049 - EFMP - Off-Cycle Vhcl Rtrmnt</t>
  </si>
  <si>
    <t>0650 - Office of Planning   Research</t>
  </si>
  <si>
    <t>0311 - Traumatic Brain Injury Fund</t>
  </si>
  <si>
    <t>1420053 - EFMP - Vehicle Voucher Program</t>
  </si>
  <si>
    <t>0690 - Office of Emergency Services</t>
  </si>
  <si>
    <t>0312 - Emergency Medical Services Per</t>
  </si>
  <si>
    <t>1420057 - EFMP - Program Administration</t>
  </si>
  <si>
    <t>0720 - Governors Portrait</t>
  </si>
  <si>
    <t>0313 - Major Risk Medical Insurance F</t>
  </si>
  <si>
    <t>1430 - Telephone Medical Advice Servi</t>
  </si>
  <si>
    <t>0730 - Governor Elect   Outgoing</t>
  </si>
  <si>
    <t>0314 - Diesel Emission Reduction Fund</t>
  </si>
  <si>
    <t>1435010 - Cemetery Program - Distributed</t>
  </si>
  <si>
    <t>0300 - DISTRICT COURTS OF APPEAL</t>
  </si>
  <si>
    <t>0317 - Real Estate Fund</t>
  </si>
  <si>
    <t>1435013 - Cemetery Program - Distributed</t>
  </si>
  <si>
    <t>0310 - 1st DISTRICT COURT OF APPEAL</t>
  </si>
  <si>
    <t>0319 - Respiratory Care Fund</t>
  </si>
  <si>
    <t>1435016 - Cemetery Program</t>
  </si>
  <si>
    <t>0320 - 2nd DISTRICT COURT OF APPEAL</t>
  </si>
  <si>
    <t>0320 - Oil Spill Prevention   Adminis</t>
  </si>
  <si>
    <t>1435019 - Cemetery Program</t>
  </si>
  <si>
    <t>0330 - 3rd DISTRICT COURT OF APPEAL</t>
  </si>
  <si>
    <t>0321 - Oil Spill Response Trust Fund</t>
  </si>
  <si>
    <t>1435020 - Funeral Directors And Embalmer</t>
  </si>
  <si>
    <t>0240 - CA Judicial Center Library</t>
  </si>
  <si>
    <t>0322 - Environmental Enhancement Fund</t>
  </si>
  <si>
    <t>1440 - Bureau Of Real Estate Appraise</t>
  </si>
  <si>
    <t>0250 - Judicial Branch</t>
  </si>
  <si>
    <t>0325 - Electronic And Appliance Repai</t>
  </si>
  <si>
    <t>1445 - Bureau Of Real Estate</t>
  </si>
  <si>
    <t>0260 - SUPREME COURT</t>
  </si>
  <si>
    <t>0326 - Athletic Commission Fund</t>
  </si>
  <si>
    <t>1450 - Professional Fiduciaries Burea</t>
  </si>
  <si>
    <t>0270 - JUDICIAL COUNCIL</t>
  </si>
  <si>
    <t>0327 - Court Interpreters Fund</t>
  </si>
  <si>
    <t>1470 - Alfred E Alquist Seismic Safe</t>
  </si>
  <si>
    <t>0280 - Comm on Judicial Performance</t>
  </si>
  <si>
    <t>0328 - Public School Planning Desgn</t>
  </si>
  <si>
    <t>1475 - Earquake Research Projects</t>
  </si>
  <si>
    <t>0290 - Habeas Resource Center</t>
  </si>
  <si>
    <t>0329 - Vehicle License Collection Acc</t>
  </si>
  <si>
    <t>1490 - Admin of Civil Rights Law</t>
  </si>
  <si>
    <t>0390 - Judges Retirement System</t>
  </si>
  <si>
    <t>0330 - Local Revenue Fund</t>
  </si>
  <si>
    <t>1495 - Fair Employment And Housing Co</t>
  </si>
  <si>
    <t>0100 - Legislature</t>
  </si>
  <si>
    <t>0331 - Sales Tax Account Local Reven</t>
  </si>
  <si>
    <t>1500 - Department Of Justice Legal Se</t>
  </si>
  <si>
    <t>0110 - Senate</t>
  </si>
  <si>
    <t>0332 - Vehicle License Fee Account</t>
  </si>
  <si>
    <t>1510010 - Corporate Securities Law</t>
  </si>
  <si>
    <t>0120 - Assembly</t>
  </si>
  <si>
    <t>0333 - Sales Tax Growth Account</t>
  </si>
  <si>
    <t>1510019 - Broker Dealers</t>
  </si>
  <si>
    <t>0130 - Legislative Joint Expenses</t>
  </si>
  <si>
    <t>0334 - Vehicle License Fee Growth Acc</t>
  </si>
  <si>
    <t>1510028 - Investment Advisers</t>
  </si>
  <si>
    <t>0150 - Contrib Legislatrs Retire Sys</t>
  </si>
  <si>
    <t>0335 - Registered Environmental Healt</t>
  </si>
  <si>
    <t>1510037 - Agent Monitoring Law</t>
  </si>
  <si>
    <t>0160 - Legislative Counsel Bureau</t>
  </si>
  <si>
    <t>0336 - Mine Reclamation Account</t>
  </si>
  <si>
    <t>1510046 - California Commodity Law</t>
  </si>
  <si>
    <t>0996 - GO Bonds - Debt Service - LJE</t>
  </si>
  <si>
    <t>0338 - Strong-Motion Instrumentation</t>
  </si>
  <si>
    <t>1510055 - Franchise Investment Law</t>
  </si>
  <si>
    <t>3030 - Sec Natural Resources Agency</t>
  </si>
  <si>
    <t>0342 - State School Fund</t>
  </si>
  <si>
    <t>1515010 - Deferred Deposit Transaction L</t>
  </si>
  <si>
    <t>3100 - CA Science Center</t>
  </si>
  <si>
    <t>0347 - School Land Bank Fund</t>
  </si>
  <si>
    <t>1515019 - Escrow Law</t>
  </si>
  <si>
    <t>3110 - Special Resources Programs</t>
  </si>
  <si>
    <t>0348 - Senate Operating Fund</t>
  </si>
  <si>
    <t>1515028 - California Mortgage Loan Origi</t>
  </si>
  <si>
    <t>5360100 - Master Planning</t>
  </si>
  <si>
    <t>3125 - CA Tahoe Conservancy</t>
  </si>
  <si>
    <t>0349 - Educational Telecommunication</t>
  </si>
  <si>
    <t>1515037 - California Finance Lenders Law</t>
  </si>
  <si>
    <t>5360150 - Acquisition</t>
  </si>
  <si>
    <t>3210 - Environmental Protection Pgm</t>
  </si>
  <si>
    <t>0351 - Mental Health Subaccount Sale</t>
  </si>
  <si>
    <t>1515046 - Mortgage Bankers Law</t>
  </si>
  <si>
    <t>5360200 - Programming</t>
  </si>
  <si>
    <t>3340 - CA Conservation Corps</t>
  </si>
  <si>
    <t>0352 - Social Services Subaccount Sa</t>
  </si>
  <si>
    <t>1520 - Licensing And Supervision Of B</t>
  </si>
  <si>
    <t>5360250 - Preliminary Plans</t>
  </si>
  <si>
    <t>3360 - Energy Resources Conservation</t>
  </si>
  <si>
    <t>0353 - Health Subaccount Sales Tax A</t>
  </si>
  <si>
    <t>1525 - Money Transmitters</t>
  </si>
  <si>
    <t>5360300 - Working Drawings</t>
  </si>
  <si>
    <t>3460 - Colorado River Board of CA</t>
  </si>
  <si>
    <t>0354 - Caseload Subacct Sales Tax Gr</t>
  </si>
  <si>
    <t>1530 - Supervision Of California Busi</t>
  </si>
  <si>
    <t>5360350 - Construction</t>
  </si>
  <si>
    <t>3480 - Department of Conservation</t>
  </si>
  <si>
    <t>0357 - Mental Health Equity Sub Sale</t>
  </si>
  <si>
    <t>RF_260</t>
  </si>
  <si>
    <t>1535 - Savings And Loan</t>
  </si>
  <si>
    <t>5360400 - Construction Contractors</t>
  </si>
  <si>
    <t>3540 - Dept Forestry   Fire Protectn</t>
  </si>
  <si>
    <t>0359 - County Medical Svc Subaccount</t>
  </si>
  <si>
    <t>RF_261</t>
  </si>
  <si>
    <t>1540 - Industrial Banks</t>
  </si>
  <si>
    <t>5360450 - Construction Fees</t>
  </si>
  <si>
    <t>3560 - State Lands Commission</t>
  </si>
  <si>
    <t>0361 - General Growth SubacctSales T</t>
  </si>
  <si>
    <t>1545 - Administration Of Local Agency</t>
  </si>
  <si>
    <t>5360500 - Service District Assessments</t>
  </si>
  <si>
    <t>3600 - Department of Fish   Wildlife</t>
  </si>
  <si>
    <t>0365 - Historic Property Maintenance</t>
  </si>
  <si>
    <t>1550 - Credit Unions</t>
  </si>
  <si>
    <t>5390050 - Agricultural Supplies</t>
  </si>
  <si>
    <t>3640 - Wildlife Conservation Board</t>
  </si>
  <si>
    <t>0367 - Indian Gaming Special Distribu</t>
  </si>
  <si>
    <t>1560 - Fair Employment   Housing Comm</t>
  </si>
  <si>
    <t>3720 - CA Coastal Commission</t>
  </si>
  <si>
    <t>0368 - Asbestos Consultant Certificat</t>
  </si>
  <si>
    <t>1575 - Political Reform Audit</t>
  </si>
  <si>
    <t>5390150 - Clothing and Personal Supplies</t>
  </si>
  <si>
    <t>3760 - State Coastal Conservancy</t>
  </si>
  <si>
    <t>0369 - Asbestos Training Approval Acc</t>
  </si>
  <si>
    <t>1580 - Dmv Collections</t>
  </si>
  <si>
    <t>5390200 - Educational Supplies</t>
  </si>
  <si>
    <t>3780 - Native American Heritage Comm</t>
  </si>
  <si>
    <t>0371 - California Beach And Coastal E</t>
  </si>
  <si>
    <t>1585 - Court Collections</t>
  </si>
  <si>
    <t>5390250 - Foodstuffs</t>
  </si>
  <si>
    <t>3790 - Dept of Parks   Recreation</t>
  </si>
  <si>
    <t>0372 - Disaster Relief Fund</t>
  </si>
  <si>
    <t>1590 - Legal Services Program</t>
  </si>
  <si>
    <t>3810 - Santa Monica Mtns Conservancy</t>
  </si>
  <si>
    <t>0374 - Spec Fund For Economic Uncerta</t>
  </si>
  <si>
    <t>1595 - Contract Work</t>
  </si>
  <si>
    <t>5390350 - Laundry Services</t>
  </si>
  <si>
    <t>3820 - SF Bay Conservation Commission</t>
  </si>
  <si>
    <t>0375 - Disaster Response-Emerg Operat</t>
  </si>
  <si>
    <t>1610010 - Licensing</t>
  </si>
  <si>
    <t>3825 - San Gabriel   Lower LA Rivers</t>
  </si>
  <si>
    <t>0376 - Speech-Language Pathology   Au</t>
  </si>
  <si>
    <t>1610019 - Enforcement</t>
  </si>
  <si>
    <t>5390450 - Law Enforcement Materials</t>
  </si>
  <si>
    <t>3830 - San Joaquin River Conservancy</t>
  </si>
  <si>
    <t>0378 - False Claims Act Fund</t>
  </si>
  <si>
    <t>1620 - Debt Service - GO Bonds - BCH</t>
  </si>
  <si>
    <t>5390500 - Miscellaneous Client Services</t>
  </si>
  <si>
    <t>3835 - Baldwin Hills Conservancy</t>
  </si>
  <si>
    <t>0380 - State Dental Auxiliary Fund</t>
  </si>
  <si>
    <t>1640010 - Licensing</t>
  </si>
  <si>
    <t>3840 - Delta Protection Commission</t>
  </si>
  <si>
    <t>0381 - Public Interest Research Devel</t>
  </si>
  <si>
    <t>1640019 - Compliance</t>
  </si>
  <si>
    <t>3845 - San Diego River Conservancy</t>
  </si>
  <si>
    <t>0382 - Renewable Resource Trust Fund</t>
  </si>
  <si>
    <t>1650 - Administrative Review</t>
  </si>
  <si>
    <t>5390650 - Structural Materials</t>
  </si>
  <si>
    <t>3850 - Coachella Valley Mtns Conser</t>
  </si>
  <si>
    <t>0384 - Salmon   Steelhead Trout Resto</t>
  </si>
  <si>
    <t>1660 - Codes And Standards Program</t>
  </si>
  <si>
    <t>5390700 - Subsistence and Personal Care</t>
  </si>
  <si>
    <t>3855 - Sierra Nevada Conservancy</t>
  </si>
  <si>
    <t>0386 - Solid Waste Disposal Site Clea</t>
  </si>
  <si>
    <t>1665 - Financial Assistance Program</t>
  </si>
  <si>
    <t>5390750 - Uniform Allowances</t>
  </si>
  <si>
    <t>3860 - Department of Water Resources</t>
  </si>
  <si>
    <t>0387 - Integrated Waste Management Ac</t>
  </si>
  <si>
    <t>1670 - Housing Policy Development Pro</t>
  </si>
  <si>
    <t>5390800 - Gasoline</t>
  </si>
  <si>
    <t>3875 - Sacramento-San Joaquin Delta</t>
  </si>
  <si>
    <t>0389 - Integrated Waste Management Fu</t>
  </si>
  <si>
    <t>1675 - California Housing Finance Age</t>
  </si>
  <si>
    <t>5390810 - Oil and Lubrication</t>
  </si>
  <si>
    <t>3882 - GO Bonds Resources</t>
  </si>
  <si>
    <t>0392 - State Parks And Recreation Fun</t>
  </si>
  <si>
    <t>RF_280</t>
  </si>
  <si>
    <t>1680 - Loan Repayments Program</t>
  </si>
  <si>
    <t>5390820 - Propane</t>
  </si>
  <si>
    <t>3885 - Delta Stewardship Council</t>
  </si>
  <si>
    <t>0396 - Self-Insurance Plans Fund</t>
  </si>
  <si>
    <t>RF_281</t>
  </si>
  <si>
    <t>1800 - Administration Of California T</t>
  </si>
  <si>
    <t>5390830 - Tires and Tubes</t>
  </si>
  <si>
    <t>4350 - Fairview State Hospital</t>
  </si>
  <si>
    <t>0399 - Structural Pest Cntrl Educ Enf</t>
  </si>
  <si>
    <t>RF_282</t>
  </si>
  <si>
    <t>1805 - Environmental Enhancement And</t>
  </si>
  <si>
    <t>5390840 - Towing</t>
  </si>
  <si>
    <t>4370 - F D Lanterman State Hospital</t>
  </si>
  <si>
    <t>0400 - Real Estate Appraisers Regulat</t>
  </si>
  <si>
    <t>1820 - Administration Of Transit Prog</t>
  </si>
  <si>
    <t>4390 - Porterville State Hospital</t>
  </si>
  <si>
    <t>0407 - Teacher Credentials Fund</t>
  </si>
  <si>
    <t>1830010 - Refund to Revert Appropriation</t>
  </si>
  <si>
    <t>5390860 - Washing</t>
  </si>
  <si>
    <t>4400 - Sonoma State Hospital</t>
  </si>
  <si>
    <t>0408 - Test Development And Admin Acc</t>
  </si>
  <si>
    <t>1830019 - Safety And Local Assistance</t>
  </si>
  <si>
    <t>4430 - SO CA FacilityCathedral City</t>
  </si>
  <si>
    <t>0410 - Transcript Reimbursement Fund</t>
  </si>
  <si>
    <t>1830028 - Administration</t>
  </si>
  <si>
    <t>5390880 - Other Items of Expense - Goods</t>
  </si>
  <si>
    <t>4300 - Dept of Developmental Services</t>
  </si>
  <si>
    <t>0412 - Transportation Rate Fund</t>
  </si>
  <si>
    <t>1830037 - Reimbursed Services</t>
  </si>
  <si>
    <t>4310 - Developmental Services - HQ</t>
  </si>
  <si>
    <t>0421 - Vehicle Inspection And Repair</t>
  </si>
  <si>
    <t>1830046 - Legal</t>
  </si>
  <si>
    <t>5390900 - Other Items of Expense - Misce</t>
  </si>
  <si>
    <t>4470 - State Hospital - Atascadero</t>
  </si>
  <si>
    <t>0425 - Victim - Witness Assistance Fu</t>
  </si>
  <si>
    <t>1835010 - Capital Outlay Support</t>
  </si>
  <si>
    <t>4490 - State Hospital  Metropolitan</t>
  </si>
  <si>
    <t>0439 - Underground Storage Tank Clean</t>
  </si>
  <si>
    <t>1835019 - Capital Outlay Projects</t>
  </si>
  <si>
    <t>5395000 - Unallocated OE E</t>
  </si>
  <si>
    <t>4500 - State Hospital  Napa</t>
  </si>
  <si>
    <t>0004 - Breast Cancer Fund</t>
  </si>
  <si>
    <t>1835020 - Local Assistance</t>
  </si>
  <si>
    <t>4510 - State Hospital  Patton</t>
  </si>
  <si>
    <t>0007 - Breast Cancer Research Account</t>
  </si>
  <si>
    <t>1835029 - Program Development</t>
  </si>
  <si>
    <t>4520 - State Hospital  Stockton</t>
  </si>
  <si>
    <t>0009 - Breast Cancer Control Account</t>
  </si>
  <si>
    <t>1835038 - Legal</t>
  </si>
  <si>
    <t>5399000 - OE E - Special Adjustments</t>
  </si>
  <si>
    <t>4530 - State Hospital  Vacaville</t>
  </si>
  <si>
    <t>0024 - Guide Dogs For The Blind Fund</t>
  </si>
  <si>
    <t>1835047 - Operations</t>
  </si>
  <si>
    <t>4540 - State Hospital  Coalinga</t>
  </si>
  <si>
    <t>0058 - Rail Accident Prevention   Res</t>
  </si>
  <si>
    <t>1835056 - Maintenance</t>
  </si>
  <si>
    <t>4550 - State Hospital  Salinas</t>
  </si>
  <si>
    <t>0059 - Hazardous Spill Prevention Acc</t>
  </si>
  <si>
    <t>1840010 - Refund to Revert Appropriation</t>
  </si>
  <si>
    <t>5415000 - Board of Control Claims</t>
  </si>
  <si>
    <t>4440 - Department of State Hospitals</t>
  </si>
  <si>
    <t>0066 - Sale Of Tobacco To Minors Cont</t>
  </si>
  <si>
    <t>1840019 - State And Federal Mass Transit</t>
  </si>
  <si>
    <t>5420000 - Debt Service - Interest</t>
  </si>
  <si>
    <t>4450 - State HospitalsSacramento</t>
  </si>
  <si>
    <t>0067 - Corporations Fund State</t>
  </si>
  <si>
    <t>1840028 - Intercity Rail Passenger Progr</t>
  </si>
  <si>
    <t>5420400 - Debt Service - Principal</t>
  </si>
  <si>
    <t>2521 - Sec for Transportation Agency</t>
  </si>
  <si>
    <t>0069 - Barbering Cosmetology Fd St B</t>
  </si>
  <si>
    <t>1840037 - Legal</t>
  </si>
  <si>
    <t>5420900 - Debt Service - Other</t>
  </si>
  <si>
    <t>2600 - CA Transportation Commission</t>
  </si>
  <si>
    <t>0071 - Yosemite Foundation Acct Elpf</t>
  </si>
  <si>
    <t>1845003 - Payroll Variance Distribution</t>
  </si>
  <si>
    <t>5424100 - Depreciation - Buildings</t>
  </si>
  <si>
    <t>2640 - State Transit Assistance</t>
  </si>
  <si>
    <t>0072 - Collegiate License Plate Fund</t>
  </si>
  <si>
    <t>1845004 - Refund to Revert Appropriation</t>
  </si>
  <si>
    <t>2660 - Department of Transportation</t>
  </si>
  <si>
    <t>0073 - Resources License Plate Fund</t>
  </si>
  <si>
    <t>1845013 - Statewide Planning</t>
  </si>
  <si>
    <t>2665 - High Speed Rail Authority</t>
  </si>
  <si>
    <t>0074 - Medical Waste Management Fund</t>
  </si>
  <si>
    <t>1845022 - Regional Planning</t>
  </si>
  <si>
    <t>2670 - SF-Area Bays Pilot Commission</t>
  </si>
  <si>
    <t>0932 - Trial Court Trust Fund</t>
  </si>
  <si>
    <t>1845031 - Program Administration</t>
  </si>
  <si>
    <t>5424400 - Depreciation - Equipment</t>
  </si>
  <si>
    <t>2720 - Dept of the CA Highway Patrol</t>
  </si>
  <si>
    <t>0933 - Managed Care Fund</t>
  </si>
  <si>
    <t>1845040 - Reimbursed Services</t>
  </si>
  <si>
    <t>5424500 - Depreciation - Infrastructure</t>
  </si>
  <si>
    <t>2740 - Department of Motor Vehicles</t>
  </si>
  <si>
    <t>1008 - Firearms Safety And Enforcemen</t>
  </si>
  <si>
    <t>1845049 - State Highway IIP</t>
  </si>
  <si>
    <t>5424800 - Depreciation - Other</t>
  </si>
  <si>
    <t>2830 - GO Bonds-Transportation</t>
  </si>
  <si>
    <t>1017 - Umbilical Cord Blood Collectio</t>
  </si>
  <si>
    <t>1845058 - Mitigation Monitoring</t>
  </si>
  <si>
    <t>3001 - Public Beach Restoration Fund</t>
  </si>
  <si>
    <t>1850010 - Equipment Service Program Cost</t>
  </si>
  <si>
    <t>5426000 - Disability Benefits</t>
  </si>
  <si>
    <t>3002 - Electrician Certification Fund</t>
  </si>
  <si>
    <t>1850019 - Distributed Equipment Service</t>
  </si>
  <si>
    <t>3004 - Garment Industry Regulations F</t>
  </si>
  <si>
    <t>1860 - Transfer Program</t>
  </si>
  <si>
    <t>5430000 - Evidence</t>
  </si>
  <si>
    <t>3006 - Jobs-Housing Balance Improveme</t>
  </si>
  <si>
    <t>1865010 - Unallocated</t>
  </si>
  <si>
    <t>3007 - Traffic Congestion Relief Fund</t>
  </si>
  <si>
    <t>1865013 - Special Projects</t>
  </si>
  <si>
    <t>3008 - Transportation Investment Fund</t>
  </si>
  <si>
    <t>1865014 - CBARS Fund Split</t>
  </si>
  <si>
    <t>5436000 - Interagency Passthrough Disbur</t>
  </si>
  <si>
    <t>3010 - PierceS Disease Management Ac</t>
  </si>
  <si>
    <t>1970 - Administration</t>
  </si>
  <si>
    <t>3013 - Central Coast State Vet Cemete</t>
  </si>
  <si>
    <t>1975 - Program Management And Oversig</t>
  </si>
  <si>
    <t>5440000 - Local Administration</t>
  </si>
  <si>
    <t>3014 - Baldwin Hills Conservancy Fund</t>
  </si>
  <si>
    <t>1980 - Public Information And Communi</t>
  </si>
  <si>
    <t>3015 - Gas Consumption Surcharge Fund</t>
  </si>
  <si>
    <t>1985 - Fiscal And Other External Cont</t>
  </si>
  <si>
    <t>5444000 - Prize Payments</t>
  </si>
  <si>
    <t>3016 - Missing Persons Dna Data Base</t>
  </si>
  <si>
    <t>1990 - Blended System Projects</t>
  </si>
  <si>
    <t>5446000 - Purchase for Sale</t>
  </si>
  <si>
    <t>3017 - Occupational Therapy Fund</t>
  </si>
  <si>
    <t>2030010 - Support</t>
  </si>
  <si>
    <t>5448000 - Retirement Disbursements</t>
  </si>
  <si>
    <t>3018 - Drug And Device Safety Fund</t>
  </si>
  <si>
    <t>2030019 - Training</t>
  </si>
  <si>
    <t>5450000 - Sales Discounts</t>
  </si>
  <si>
    <t>3019 - Substance Abuse Treatment Trus</t>
  </si>
  <si>
    <t>2050010 - Ground Operations</t>
  </si>
  <si>
    <t>3020 - Tobacco Settlement Fund</t>
  </si>
  <si>
    <t>2050019 - Flight Operations</t>
  </si>
  <si>
    <t>3021 - Agricultural Biomass Utilizati</t>
  </si>
  <si>
    <t>2055010 - School Pupil Transportation Sa</t>
  </si>
  <si>
    <t>5456000 - Special Demonstration Projects</t>
  </si>
  <si>
    <t>3022 - Apprenticeship Training Contri</t>
  </si>
  <si>
    <t>2055019 - Regulated Special Purpose Vehi</t>
  </si>
  <si>
    <t>5458000 - State Mandates</t>
  </si>
  <si>
    <t>3024 - Rigid Container Account</t>
  </si>
  <si>
    <t>2055028 - Transportation Of Hazardous Ma</t>
  </si>
  <si>
    <t>5460000 - Taxes and Assessments</t>
  </si>
  <si>
    <t>3025 - Abandoned Mine Reclamation   M</t>
  </si>
  <si>
    <t>2055037 - Farm Labor Transportation Safe</t>
  </si>
  <si>
    <t>3027 - Trauma Care Fund</t>
  </si>
  <si>
    <t>2055046 - Commercial Vehicle Inspection</t>
  </si>
  <si>
    <t>3030 - Workers Occupational Safety</t>
  </si>
  <si>
    <t>2055055 - Motor Carrier Safety Operation</t>
  </si>
  <si>
    <t>5490000 - Other Special Items of Expense</t>
  </si>
  <si>
    <t>3031 - Workers Comp Return-to-Wk Fd</t>
  </si>
  <si>
    <t>2060010 - Vehicle Theft Control</t>
  </si>
  <si>
    <t>5520000 - Cost of Living Adjustments</t>
  </si>
  <si>
    <t>3033 - Memorial Scholarship Fund Cal</t>
  </si>
  <si>
    <t>2060019 - Vehicle Identification Numberi</t>
  </si>
  <si>
    <t>3034 - Antiterrorism Fund</t>
  </si>
  <si>
    <t>2065 - Capital Outlay</t>
  </si>
  <si>
    <t>5560000 - Special Adjustments</t>
  </si>
  <si>
    <t>3035 - Environmental Quality Assessme</t>
  </si>
  <si>
    <t>2130 - Vehicle Vessel Identification</t>
  </si>
  <si>
    <t>3036 - Alcohol Beverages Control Fund</t>
  </si>
  <si>
    <t>2135 - Driver Licensing   Personal Id</t>
  </si>
  <si>
    <t>3037 - Court Facilities Construction</t>
  </si>
  <si>
    <t>2140 - Driver Safety</t>
  </si>
  <si>
    <t>5800000 - Prior Year Appropriation Adjus</t>
  </si>
  <si>
    <t>3038 - Community Revitalization Fee F</t>
  </si>
  <si>
    <t>2145 - Occupational Licensing   Inves</t>
  </si>
  <si>
    <t>3039 - Dentally Underserved Acct St</t>
  </si>
  <si>
    <t>2150 - New Motor Vehicle Board</t>
  </si>
  <si>
    <t>3042 - Victims Of Corporate Fraud Com</t>
  </si>
  <si>
    <t>2155 - Capital Outlay</t>
  </si>
  <si>
    <t>3046 - Oil Gas And Geothermal Admin</t>
  </si>
  <si>
    <t>2300 - Education</t>
  </si>
  <si>
    <t>3053 - Public Rights Law Enforcement</t>
  </si>
  <si>
    <t>2305 - Exposition Park Management</t>
  </si>
  <si>
    <t>3054 - Health Care Benefits Fund</t>
  </si>
  <si>
    <t>2310 - California African American Mu</t>
  </si>
  <si>
    <t>3056 - Safe Drinking Water And Toxic</t>
  </si>
  <si>
    <t>2315 - Capital Outlay</t>
  </si>
  <si>
    <t>3057 - Dam Safety Fund</t>
  </si>
  <si>
    <t>2320 - Tahoe Regional Planning Agency</t>
  </si>
  <si>
    <t>3058 - Water Rights Fund</t>
  </si>
  <si>
    <t>2325 - Yosemite Foundation</t>
  </si>
  <si>
    <t>3060 - Appellate Court Trust Fund</t>
  </si>
  <si>
    <t>2330 - Sea Grant Program</t>
  </si>
  <si>
    <t>3062 - Energy Facility License And Co</t>
  </si>
  <si>
    <t>2340 - Tahoe Conservancy</t>
  </si>
  <si>
    <t>3063 - Responsibility Area Fire Preve</t>
  </si>
  <si>
    <t>2345010 - Land Acquistion</t>
  </si>
  <si>
    <t>3064 - Mental Health Practitioner Edu</t>
  </si>
  <si>
    <t>2360010 - Training And Work Program--Bas</t>
  </si>
  <si>
    <t>3065 - Electronic Waste Recovery   Re</t>
  </si>
  <si>
    <t>2360019 - Training And Work Program--Loc</t>
  </si>
  <si>
    <t>3066 - Court Facilities Trust Fund</t>
  </si>
  <si>
    <t>2380010 - Power Plant Site Certification</t>
  </si>
  <si>
    <t>3067 - Cigarette   Tobacco Products C</t>
  </si>
  <si>
    <t>2380019 - Electricity Resource Planning</t>
  </si>
  <si>
    <t>3068 - Vocational Nurse Education Fun</t>
  </si>
  <si>
    <t>2380028 - Electricity Supply And Analysi</t>
  </si>
  <si>
    <t>3069 - Naturopathic DoctorS Fund</t>
  </si>
  <si>
    <t>2380037 - Management And Support</t>
  </si>
  <si>
    <t>3070 - Nontoxic Dry Cleaning Incentiv</t>
  </si>
  <si>
    <t>2385010 - Buildings</t>
  </si>
  <si>
    <t>3071 - Car Wash Worker Restitution Fu</t>
  </si>
  <si>
    <t>2385019 - Energy Projects Evaluation And</t>
  </si>
  <si>
    <t>3072 - Car Wash Worker Fund</t>
  </si>
  <si>
    <t>2385028 - Demand Side Program Evaluation</t>
  </si>
  <si>
    <t>3074 - Medical Marijuana Program Fund</t>
  </si>
  <si>
    <t>2385037 - Management And Support</t>
  </si>
  <si>
    <t>3075 - Unlawful Sales Reduction Fund</t>
  </si>
  <si>
    <t>2390010 - Transportation Technology And</t>
  </si>
  <si>
    <t>3077 - Main Street Program Fund Cali</t>
  </si>
  <si>
    <t>2390019 - Research And Development</t>
  </si>
  <si>
    <t>3078 - Labor And Workforce Developmen</t>
  </si>
  <si>
    <t>2390028 - Technology Evaluation</t>
  </si>
  <si>
    <t>3079 - ChildrenS Medical Services Re</t>
  </si>
  <si>
    <t>2390037 - Management And Support</t>
  </si>
  <si>
    <t>3080 - Aids Drug Assistance Program R</t>
  </si>
  <si>
    <t>2395 - Loan Repayments</t>
  </si>
  <si>
    <t>3081 - Cannery Inspection Fund</t>
  </si>
  <si>
    <t>2410 - Protection of Cas Col River</t>
  </si>
  <si>
    <t>3082 - School Facilities Emergency Re</t>
  </si>
  <si>
    <t>2420010 - Mineral Resources Development</t>
  </si>
  <si>
    <t>3083 - Welcome Center Fund</t>
  </si>
  <si>
    <t>2420019 - Envl Review and Reclamation</t>
  </si>
  <si>
    <t>3085 - Mental Health Services Fund</t>
  </si>
  <si>
    <t>2420028 - Geohazards Assessment</t>
  </si>
  <si>
    <t>3086 - Dna Identification Fund</t>
  </si>
  <si>
    <t>2420037 - Earthquake Engineering</t>
  </si>
  <si>
    <t>3087 - Unfair Competition Law Fund</t>
  </si>
  <si>
    <t>2420046 - Geologic Information Support</t>
  </si>
  <si>
    <t>3088 - Registry Of Charitable Trusts</t>
  </si>
  <si>
    <t>2425010 - Reg of Oil and Gas Ops</t>
  </si>
  <si>
    <t>3089 - Public Utilities Commission Ra</t>
  </si>
  <si>
    <t>2425019 - Reg of Geothermal Ops</t>
  </si>
  <si>
    <t>3090 - Deficit Recovery Bond Retireme</t>
  </si>
  <si>
    <t>2430010 - Open-Space Subvention Admin</t>
  </si>
  <si>
    <t>3091 - Certified Access Specialist Fu</t>
  </si>
  <si>
    <t>2430019 - Farmland Mapping and Mntrg</t>
  </si>
  <si>
    <t>3093 - Transportation Deferred Invest</t>
  </si>
  <si>
    <t>2430028 - Soil Resource Protection</t>
  </si>
  <si>
    <t>3094 - Self Dir Services Risk Pool Fd</t>
  </si>
  <si>
    <t>2435 - Office Of Mine Reclamation</t>
  </si>
  <si>
    <t>3095 - Film Promotion And Marketing F</t>
  </si>
  <si>
    <t>2440 - State Mining And Geology Board</t>
  </si>
  <si>
    <t>3096 - Nondesignated Public Hospital</t>
  </si>
  <si>
    <t>2460 - Office Of The State Fire Marsh</t>
  </si>
  <si>
    <t>3097 - Private Hospital Supplemental</t>
  </si>
  <si>
    <t>2465010 - Fire Prevention</t>
  </si>
  <si>
    <t>3098 - State Dept Of Public Health Li</t>
  </si>
  <si>
    <t>2465019 - Fire Control</t>
  </si>
  <si>
    <t>3099 - Licensing And Certification Fu</t>
  </si>
  <si>
    <t>2465028 - Cooperative Fire Protection</t>
  </si>
  <si>
    <t>3101 - Analytical Laboratory Account</t>
  </si>
  <si>
    <t>2465037 - Conservation Camps</t>
  </si>
  <si>
    <t>3102 - Acute Orphan Well Account</t>
  </si>
  <si>
    <t>2465046 - Emergency Fire Suppression</t>
  </si>
  <si>
    <t>3103 - Hatchery And Inland Fisheries</t>
  </si>
  <si>
    <t>2470010 - Resources Protection And Impro</t>
  </si>
  <si>
    <t>3107 - Transportation Debt Service Fu</t>
  </si>
  <si>
    <t>2470019 - Forest Practice Regulations</t>
  </si>
  <si>
    <t>3108 - Professional Fiduciary Fund</t>
  </si>
  <si>
    <t>2470028 - Forest Resources Inventory And</t>
  </si>
  <si>
    <t>3109 - Natural Gas Subaccount</t>
  </si>
  <si>
    <t>2470037 - Forest Licensing</t>
  </si>
  <si>
    <t>3110 - Gambling Addiction Program Fun</t>
  </si>
  <si>
    <t>2475 - Board Of Forestry And Fire Pro</t>
  </si>
  <si>
    <t>3111 - Retail Food Safety And Defense</t>
  </si>
  <si>
    <t>2480 - Department Of Justice Legal Se</t>
  </si>
  <si>
    <t>3112 - Equality In Prevention   Servi</t>
  </si>
  <si>
    <t>2485 - Capital Outlay</t>
  </si>
  <si>
    <t>3113 - Residential And Outpatient Pro</t>
  </si>
  <si>
    <t>2560010 - Mineral Resources Management -</t>
  </si>
  <si>
    <t>3114 - Birth Defects Monitoring Progr</t>
  </si>
  <si>
    <t>2560019 - Mineral Resources Management -</t>
  </si>
  <si>
    <t>3115 - Youthful Offender Block Grant</t>
  </si>
  <si>
    <t>2565010 - Ownership Determination</t>
  </si>
  <si>
    <t>3117 - Alternative   Renewable Fuel</t>
  </si>
  <si>
    <t>2565019 - Land Management</t>
  </si>
  <si>
    <t>3119 - Air Quality Improvement Fund</t>
  </si>
  <si>
    <t>2570 - Marine Facilities Division</t>
  </si>
  <si>
    <t>3120 - Fire Marshal Fireworks Enforce</t>
  </si>
  <si>
    <t>2590 - Biodiversity Conservation Prog</t>
  </si>
  <si>
    <t>3121 - Occupational Safety And Health</t>
  </si>
  <si>
    <t>2595010 - Sport Hunting</t>
  </si>
  <si>
    <t>3122 - Enhanced Fleet Modernization S</t>
  </si>
  <si>
    <t>2595019 - Commercial Fisheries Managemen</t>
  </si>
  <si>
    <t>3123 - Coastal Act Services Fund</t>
  </si>
  <si>
    <t>2595028 - Sport Fishing</t>
  </si>
  <si>
    <t>3130 - Inclosure Facil Improvement Fd</t>
  </si>
  <si>
    <t>2600010 - Lands</t>
  </si>
  <si>
    <t>3131 - California Bingo Fund</t>
  </si>
  <si>
    <t>2600019 - Hatcheries And Fish Planting F</t>
  </si>
  <si>
    <t>3132 - Charity Bingo Mitigation Fund</t>
  </si>
  <si>
    <t>2605 - Enforcement</t>
  </si>
  <si>
    <t>3133 - Managed Care Administrative Fi</t>
  </si>
  <si>
    <t>2610 - Communications Education And</t>
  </si>
  <si>
    <t>3134 - School District Account</t>
  </si>
  <si>
    <t>2615010 - Prevention</t>
  </si>
  <si>
    <t>3135 - State Trial Court Operations T</t>
  </si>
  <si>
    <t>2615019 - Readiness</t>
  </si>
  <si>
    <t>3136 - Foreclosure Consultant Regulat</t>
  </si>
  <si>
    <t>2615028 - Response</t>
  </si>
  <si>
    <t>3137 - Emergency Medical Technician C</t>
  </si>
  <si>
    <t>2615037 - Restoration And Remediation</t>
  </si>
  <si>
    <t>3138 - Immediate And Critical Needs A</t>
  </si>
  <si>
    <t>2615046 - Administrative Support</t>
  </si>
  <si>
    <t>3139 - Specialized License Plate Fund</t>
  </si>
  <si>
    <t>2620 - Fish And Game Commission</t>
  </si>
  <si>
    <t>3140 - State Dental Hygiene Fund</t>
  </si>
  <si>
    <t>2625 - Capital Outlay</t>
  </si>
  <si>
    <t>3141 - California Advanced Services F</t>
  </si>
  <si>
    <t>2710 - Wildlife Conservation Board</t>
  </si>
  <si>
    <t>3142 - State Dental Assistant Fund</t>
  </si>
  <si>
    <t>2715 - Capital Outlay</t>
  </si>
  <si>
    <t>3144 - Building Standards Administrat</t>
  </si>
  <si>
    <t>2730010 - Regulation Of Coastal Developm</t>
  </si>
  <si>
    <t>3145 - Underground Storage Tank Petro</t>
  </si>
  <si>
    <t>2730019 - Local Coastal Program</t>
  </si>
  <si>
    <t>3147 - St Water Pollution Control Rev</t>
  </si>
  <si>
    <t>2730028 - Planning And Support Studies</t>
  </si>
  <si>
    <t>3148 - Chld   Fm Hlth   Humn Svcs Fd</t>
  </si>
  <si>
    <t>2730037 - Federal Coastal Management Pro</t>
  </si>
  <si>
    <t>3150 - State Public Works Enforcement</t>
  </si>
  <si>
    <t>2730046 - Coastal Access Program</t>
  </si>
  <si>
    <t>3151 - Internal Health Info Integrity</t>
  </si>
  <si>
    <t>2730055 - Coastal Resources Information</t>
  </si>
  <si>
    <t>3152 - Labor Enforcement And Complian</t>
  </si>
  <si>
    <t>2735 - Coastal Energy Program</t>
  </si>
  <si>
    <t>3153 - Horse Racing Fund</t>
  </si>
  <si>
    <t>2790 - Coastal Conservancy Programs</t>
  </si>
  <si>
    <t>3155 - Lead-Related Construction Fund</t>
  </si>
  <si>
    <t>2795010 - Public Access And Waterfronts</t>
  </si>
  <si>
    <t>3157 - Recreational Health Fund</t>
  </si>
  <si>
    <t>2795019 - Land Use Conservation</t>
  </si>
  <si>
    <t>3158 - Hospital Quality Assurance Rev</t>
  </si>
  <si>
    <t>2800 - Coastal Resource Enhancement</t>
  </si>
  <si>
    <t>3159 - Arts and Entertainment Fund</t>
  </si>
  <si>
    <t>2805010 - Watershed Qlty   Enhance Prgm</t>
  </si>
  <si>
    <t>3160 - Wastewater Operator Certificat</t>
  </si>
  <si>
    <t>2805013 - Ocean Protection Council</t>
  </si>
  <si>
    <t>3162 - Gold Star License Plate Accoun</t>
  </si>
  <si>
    <t>2805014 - Public Access</t>
  </si>
  <si>
    <t>3163 - Health Information Technology</t>
  </si>
  <si>
    <t>2805023 - Coastal Resource Enhancement</t>
  </si>
  <si>
    <t>3164 - Renewable Energy Resources Dev</t>
  </si>
  <si>
    <t>2805032 - Conservancy Programs</t>
  </si>
  <si>
    <t>3165 - Enterprise Zone Fund</t>
  </si>
  <si>
    <t>2810 - Capital Outlay</t>
  </si>
  <si>
    <t>3167 - Skilled Nursing Facility Quali</t>
  </si>
  <si>
    <t>2830 - Native American Heritage</t>
  </si>
  <si>
    <t>3168 - Emergency Medical Air Transpor</t>
  </si>
  <si>
    <t>2840 - Support Of The Department Of P</t>
  </si>
  <si>
    <t>3170 - Heritage Enrichment Resource F</t>
  </si>
  <si>
    <t>2845 - Department Of Justice Legal Se</t>
  </si>
  <si>
    <t>3171 - Local Revenue Fund 2011</t>
  </si>
  <si>
    <t>2850010 - Riverside Acquisition</t>
  </si>
  <si>
    <t>3172 - Public Hospital Investment Im</t>
  </si>
  <si>
    <t>2855010 - Off Highway Vehicle Grants</t>
  </si>
  <si>
    <t>3176 - Trial Court Security Account</t>
  </si>
  <si>
    <t>2855015 - Boating And Waterways Grants A</t>
  </si>
  <si>
    <t>3177 - Local Community Corrections Ac</t>
  </si>
  <si>
    <t>2855019 - Boating Facilities</t>
  </si>
  <si>
    <t>3178 - Local Law Enforcement Services</t>
  </si>
  <si>
    <t>2855023 - Boating Operations</t>
  </si>
  <si>
    <t>3179 - Mental Health Account Local R</t>
  </si>
  <si>
    <t>2855027 - Beach Erosion Control</t>
  </si>
  <si>
    <t>3180 - District Attorney And Public D</t>
  </si>
  <si>
    <t>2855036 - Recreational Grants</t>
  </si>
  <si>
    <t>3181 - Juvenile Justice Account Loca</t>
  </si>
  <si>
    <t>2855039 - Recreational Grants-Per Capita</t>
  </si>
  <si>
    <t>3182 - Health And Human Services Acco</t>
  </si>
  <si>
    <t>2855041 - Recreational Grants-ZBerg</t>
  </si>
  <si>
    <t>3183 - Reserve Account LRF</t>
  </si>
  <si>
    <t>2855043 - Acquisition Tijuana Riv Valley</t>
  </si>
  <si>
    <t>3184 - Adult Protective Services Suba</t>
  </si>
  <si>
    <t>2855045 - CA Citrus Hist Park GC 16304</t>
  </si>
  <si>
    <t>3185 - Child Welfare Services Subacco</t>
  </si>
  <si>
    <t>2855047 - Local Grants</t>
  </si>
  <si>
    <t>3186 - Adoptions Subaccount Health A</t>
  </si>
  <si>
    <t>2855056 - Historic Preservation Grants</t>
  </si>
  <si>
    <t>3187 - Adoption Assistance Program Su</t>
  </si>
  <si>
    <t>2860 - Capital Outlay</t>
  </si>
  <si>
    <t>3188 - Child Abuse Prevention Subacco</t>
  </si>
  <si>
    <t>2940 - Santa Monica Mountains Conserv</t>
  </si>
  <si>
    <t>3189 - Women   ChildrenS Residntial</t>
  </si>
  <si>
    <t>2945 - Local Assistance Grants</t>
  </si>
  <si>
    <t>3190 - Drug Court Subaccount Health</t>
  </si>
  <si>
    <t>2950 - Capital Outlay</t>
  </si>
  <si>
    <t>3191 - Nondrug Medi-Cal Substnce Abus</t>
  </si>
  <si>
    <t>3192 - Drug Medi-Cal Subaccount Heal</t>
  </si>
  <si>
    <t>3193 - Youthful Offender Block Grnt S</t>
  </si>
  <si>
    <t>3194 - Juvenile Reentry Grant Subacco</t>
  </si>
  <si>
    <t>3195 - Carpet Stewardship Acct Integ</t>
  </si>
  <si>
    <t>3196 - Crpt Stw Penalty Sbacct IWMF</t>
  </si>
  <si>
    <t>3197 - Undistributed Account Local R</t>
  </si>
  <si>
    <t>3198 - Foster Care Assistance Subacco</t>
  </si>
  <si>
    <t>3199 - Foster Care Administration Sub</t>
  </si>
  <si>
    <t>3200 - Calworks Maintenance Of Effort</t>
  </si>
  <si>
    <t>3201 - Low Income Health Program Mce</t>
  </si>
  <si>
    <t>3202 - Architectural Paint Stewardshi</t>
  </si>
  <si>
    <t>3203 - Architect Paint Stew Penalty</t>
  </si>
  <si>
    <t>3204 - Entertainment Work Permit Fund</t>
  </si>
  <si>
    <t>3205 - Appliance Efficiency Enforceme</t>
  </si>
  <si>
    <t>3209 - Office Of Patient Advocate Tru</t>
  </si>
  <si>
    <t>3210 - Davis-Dolwig Acct Ca Water Re</t>
  </si>
  <si>
    <t>2990 - River   Mtn Conservancy</t>
  </si>
  <si>
    <t>3211 - Electric Program Investment Ch</t>
  </si>
  <si>
    <t>2995 - Capital Outlay</t>
  </si>
  <si>
    <t>3212 - Timber Regulation And Forest R</t>
  </si>
  <si>
    <t>3050 - San Joaquin River Conservancy</t>
  </si>
  <si>
    <t>3213 - Long-Term Care Qlty Assur Fd</t>
  </si>
  <si>
    <t>3055 - Capital Outlay</t>
  </si>
  <si>
    <t>3214 - Support Services Account Loca</t>
  </si>
  <si>
    <t>3090 - Baldwin Hills Conservancy</t>
  </si>
  <si>
    <t>3215 - Law Enforcement Services Accou</t>
  </si>
  <si>
    <t>3095 - Capital Outlay</t>
  </si>
  <si>
    <t>3216 - Protective Services Subaccount</t>
  </si>
  <si>
    <t>3130 - Delta Protection</t>
  </si>
  <si>
    <t>3217 - Behavioral Health Subacct Sup</t>
  </si>
  <si>
    <t>3140 - San Diego River Conservancy</t>
  </si>
  <si>
    <t>3218 - Support Services Growth Subacc</t>
  </si>
  <si>
    <t>3145 - Capital Outlay</t>
  </si>
  <si>
    <t>3219 - County Intervention Support Se</t>
  </si>
  <si>
    <t>3180 - Coachella Valley Mountains Con</t>
  </si>
  <si>
    <t>3220 - Law Enforcement Services Growt</t>
  </si>
  <si>
    <t>3185 - Capital Outlay</t>
  </si>
  <si>
    <t>3221 - Trial Court Security Subaccoun</t>
  </si>
  <si>
    <t>3220 - Sierra Nevada Conservancy</t>
  </si>
  <si>
    <t>3222 - Enhancing Law Enforcement Acti</t>
  </si>
  <si>
    <t>3225 - Capital Outlay</t>
  </si>
  <si>
    <t>3223 - Community Corrections Subaccou</t>
  </si>
  <si>
    <t>3230010 - Water Management Planning</t>
  </si>
  <si>
    <t>3224 - District Attorney And Public D</t>
  </si>
  <si>
    <t>3230046 - Cnt Frml of the CA Wtr Plan</t>
  </si>
  <si>
    <t>3225 - Juvenile Justice Subaccount L</t>
  </si>
  <si>
    <t>3240 - Implementation Of The State Wa</t>
  </si>
  <si>
    <t>3226 - Juvenile Reentry Grantspeciala</t>
  </si>
  <si>
    <t>3245098 - Pblc Sfty   Prvtn of Dmg - CO</t>
  </si>
  <si>
    <t>3227 - Youthful Offender Blockgrntspc</t>
  </si>
  <si>
    <t>3250 - Cntrl Valley Flood Prtn Board</t>
  </si>
  <si>
    <t>3228 - Greenhouse Gas Reduction Fund</t>
  </si>
  <si>
    <t>3255 - Services</t>
  </si>
  <si>
    <t>3229 - Sales And Use Tax Growth Accou</t>
  </si>
  <si>
    <t>3260 - CA Energy Resources Scheduling</t>
  </si>
  <si>
    <t>3230 - Juvenile Justice Growth Specia</t>
  </si>
  <si>
    <t>3265 - Loan Repayment Program</t>
  </si>
  <si>
    <t>3231 - Enhancing Law Enforcementactgr</t>
  </si>
  <si>
    <t>3350 - Sacramento-San Joaquin Delta C</t>
  </si>
  <si>
    <t>3232 - District Attorney And Public D</t>
  </si>
  <si>
    <t>3370 - Delta Stewardship Council</t>
  </si>
  <si>
    <t>3233 - Community Corrections Growth S</t>
  </si>
  <si>
    <t>3500 - Mobile Source</t>
  </si>
  <si>
    <t>3234 - Trial Court Security Growth Sp</t>
  </si>
  <si>
    <t>3505 - Stationary Source</t>
  </si>
  <si>
    <t>3235 - Behavioral Hs Growth Special A</t>
  </si>
  <si>
    <t>3510 - Climate Change</t>
  </si>
  <si>
    <t>3236 - Protective Services Growth Spe</t>
  </si>
  <si>
    <t>3515 - Subvention</t>
  </si>
  <si>
    <t>3237 - Cost Of Implementation Acct A</t>
  </si>
  <si>
    <t>3520 - ARB Capital Outlay</t>
  </si>
  <si>
    <t>3238 - State Parks Revenue Incentive</t>
  </si>
  <si>
    <t>3540010 - Pesticide Registration</t>
  </si>
  <si>
    <t>3239 - Women And ChildrenS Residenti</t>
  </si>
  <si>
    <t>3540019 - Human Health   Env Assessments</t>
  </si>
  <si>
    <t>3240 - Secondhand Dealer And Pawnbrok</t>
  </si>
  <si>
    <t>3540028 - Licensing And Certification</t>
  </si>
  <si>
    <t>3241 - Coho Salmon Recvry Acct Fish</t>
  </si>
  <si>
    <t>3540037 - Pesticide Use Reporting</t>
  </si>
  <si>
    <t>3242 - Child Performer Services Permi</t>
  </si>
  <si>
    <t>3540046 - Monitoring And Surveillance</t>
  </si>
  <si>
    <t>3243 - San Francisco Vehicle Assessme</t>
  </si>
  <si>
    <t>3540055 - Mitigation Of Human Health Ris</t>
  </si>
  <si>
    <t>3244 - Political Dsclose Acctablty</t>
  </si>
  <si>
    <t>3540064 - Mitigation Of Environmental Ha</t>
  </si>
  <si>
    <t>3245 - Disability Access And Educatio</t>
  </si>
  <si>
    <t>3540073 - Pest Management</t>
  </si>
  <si>
    <t>3246 - Fair Employment   Housing Enfo</t>
  </si>
  <si>
    <t>3540082 - Enforcement</t>
  </si>
  <si>
    <t>3247 - Financial Aid Tech Assist Fd</t>
  </si>
  <si>
    <t>3540091 - Mill Assessment</t>
  </si>
  <si>
    <t>3540100 - Structural Pest Control</t>
  </si>
  <si>
    <t>3249 - Chld Pov   Fam Suppmntl Sup SA</t>
  </si>
  <si>
    <t>3560 - Water Quality</t>
  </si>
  <si>
    <t>3250 - Trans Bnd Direct Pmt Acct</t>
  </si>
  <si>
    <t>3565 - Drinking Water Quality</t>
  </si>
  <si>
    <t>3252 - CURES Fund</t>
  </si>
  <si>
    <t>3570 - Water Rights</t>
  </si>
  <si>
    <t>3253 - Made in California Fund</t>
  </si>
  <si>
    <t>3575 - Department Of Justice Legal Se</t>
  </si>
  <si>
    <t>3254 - Bus Pgms Modernization Fd</t>
  </si>
  <si>
    <t>3620010 - Stringfellow RRA</t>
  </si>
  <si>
    <t>3255 - Home Care Fund</t>
  </si>
  <si>
    <t>3620011 - Other Site Mitigation</t>
  </si>
  <si>
    <t>3256 - Spec Frst Aid Trg Pgm Aprv Fd</t>
  </si>
  <si>
    <t>3625 - Hazardous Waste Management</t>
  </si>
  <si>
    <t>3257 - Used Mattress Recycling Fund</t>
  </si>
  <si>
    <t>3630 - Pollution Prevention And Green</t>
  </si>
  <si>
    <t>3258 - Mattress Recov   Recycl Pen Ac</t>
  </si>
  <si>
    <t>3635 - State Certified Unified Progra</t>
  </si>
  <si>
    <t>3259 - Recidivism Reduction Fund</t>
  </si>
  <si>
    <t>3700 - Waste Reduction And Management</t>
  </si>
  <si>
    <t>0447 - Wildlife Restoration Fund</t>
  </si>
  <si>
    <t>3705 - Loan Repayments</t>
  </si>
  <si>
    <t>0448 - Occupancy Compliance Monitorin</t>
  </si>
  <si>
    <t>3710 - Education And Environment Init</t>
  </si>
  <si>
    <t>0449 - Winter Recreation Fund</t>
  </si>
  <si>
    <t>3715 - Beverage Container Recycling A</t>
  </si>
  <si>
    <t>0452 - Elevator Safety Account</t>
  </si>
  <si>
    <t>0453 - Pressure Vessel Account</t>
  </si>
  <si>
    <t>0456 - Expedited Site Remediation Tru</t>
  </si>
  <si>
    <t>0457 - Tax Credit Allocation Fee Acco</t>
  </si>
  <si>
    <t>0464 - Ca High-Cost Fund-A Admin Comm</t>
  </si>
  <si>
    <t>0470 - High-Cost Fund-B Admin Committ</t>
  </si>
  <si>
    <t>0471 - Universal Lifeline Telephone S</t>
  </si>
  <si>
    <t>0478 - Vectorborne Disease Account</t>
  </si>
  <si>
    <t>0491 - Payphone Service Providers Com</t>
  </si>
  <si>
    <t>0493 - Teleconnect Fd Admin Comm Fd</t>
  </si>
  <si>
    <t>0556 - Judicial Admin Efficiency   Mo</t>
  </si>
  <si>
    <t>0577 - Abandoned Watercraft Abatement</t>
  </si>
  <si>
    <t>0582 - High Polluter Repair Or Remova</t>
  </si>
  <si>
    <t>0585 - Counties Children   Families A</t>
  </si>
  <si>
    <t>0587 - Family Law Trust Fund</t>
  </si>
  <si>
    <t>0589 - Cancer Research Fund</t>
  </si>
  <si>
    <t>0593 - Coastal Access Account Sccf</t>
  </si>
  <si>
    <t>0622 - Drinking Water Treatment   Res</t>
  </si>
  <si>
    <t>0623 - Children   Families First Trus</t>
  </si>
  <si>
    <t>0631 - Mass Media Comm Acct Child</t>
  </si>
  <si>
    <t>0634 - Education Acct Child   Famili</t>
  </si>
  <si>
    <t>0636 - Child Care Acct Child   Famil</t>
  </si>
  <si>
    <t>0637 - Research   Devel Acct Child</t>
  </si>
  <si>
    <t>0638 - Administration Acct Child   F</t>
  </si>
  <si>
    <t>0639 - Unallocated AcctChild   Famil</t>
  </si>
  <si>
    <t>0642 - Domestic Violence Trng   Educa</t>
  </si>
  <si>
    <t>0643 - Upper Newport Bay Ecological M</t>
  </si>
  <si>
    <t>0648 - Mobilehome Manufactured Home R</t>
  </si>
  <si>
    <t>0704 - Accountancy Fund</t>
  </si>
  <si>
    <t>0706 - California Architects Board Fu</t>
  </si>
  <si>
    <t>0717 - Cemetery Fund</t>
  </si>
  <si>
    <t>0735 - Contractors License Fund</t>
  </si>
  <si>
    <t>0741 - State Dentistry Fund</t>
  </si>
  <si>
    <t>0750 - State Funeral Directors And Em</t>
  </si>
  <si>
    <t>0752 - Home Furnish   Thermal Insulat</t>
  </si>
  <si>
    <t>0755 - Licensed Midwifery Fund</t>
  </si>
  <si>
    <t>0757 - Landscape Architects Fund Ca</t>
  </si>
  <si>
    <t>0758 - Contingent Fd Of The Medical B</t>
  </si>
  <si>
    <t>0759 - Physical Therapy Fund</t>
  </si>
  <si>
    <t>0761 - Board Of Registered Nursing Fu</t>
  </si>
  <si>
    <t>0763 - State Optometry Fund</t>
  </si>
  <si>
    <t>0767 - Pharmacy Board Contingent Fund</t>
  </si>
  <si>
    <t>0769 - Private Investigator Fund</t>
  </si>
  <si>
    <t>0770 - Professional Engineer   Land S</t>
  </si>
  <si>
    <t>0771 - Court Reporters Fund</t>
  </si>
  <si>
    <t>0773 - Behavioral Science Examiners F</t>
  </si>
  <si>
    <t>0775 - Structural Pest Control Fund</t>
  </si>
  <si>
    <t>0777 - Veterinary Medical Board Conti</t>
  </si>
  <si>
    <t>3800 - State Council Planning And Adm</t>
  </si>
  <si>
    <t>0778 - Voc Nurse   Psych Tech Exam Fd</t>
  </si>
  <si>
    <t>3805 - Community Program Development</t>
  </si>
  <si>
    <t>0779 - Vocational Nursing   Psychiatr</t>
  </si>
  <si>
    <t>3810 - Regional Offices And Local Are</t>
  </si>
  <si>
    <t>0780 - Psychiatric Technicians Accoun</t>
  </si>
  <si>
    <t>3820 - Emergency Med Svcs Authority</t>
  </si>
  <si>
    <t>8059 - Community Corrections Performa</t>
  </si>
  <si>
    <t>3830 - Health Care Quality And Analys</t>
  </si>
  <si>
    <t>8080 - Clean Energy Job Creation Fund</t>
  </si>
  <si>
    <t>3835 - Health Care Workforce</t>
  </si>
  <si>
    <t>0293 - Motor Carriers Safety Improvem</t>
  </si>
  <si>
    <t>3840 - Facilities Development</t>
  </si>
  <si>
    <t>0040 - Transportation Fund State 041</t>
  </si>
  <si>
    <t>3845 - Cal-Mortgage Loan Insurance</t>
  </si>
  <si>
    <t>0041 - Aeronautics Account</t>
  </si>
  <si>
    <t>3850 - Health Care Information</t>
  </si>
  <si>
    <t>0042 - State Highway Account Stf</t>
  </si>
  <si>
    <t>3870 - Health Plan Program</t>
  </si>
  <si>
    <t>0044 - Motor Vehicle Account Stf</t>
  </si>
  <si>
    <t>0045 - Bicycle Transportation Account</t>
  </si>
  <si>
    <t>0046 - Public Transportation Account</t>
  </si>
  <si>
    <t>0048 - Transportation Revolving Accou</t>
  </si>
  <si>
    <t>0052 - Local Airport Loan Account</t>
  </si>
  <si>
    <t>0053 - Highway Const Revolv Acct STF</t>
  </si>
  <si>
    <t>0054 - New Motor Vehicle Board Accoun</t>
  </si>
  <si>
    <t>0055 - Mass Transit Revolving Account</t>
  </si>
  <si>
    <t>0060 - Transportation Tax Fund 061 Th</t>
  </si>
  <si>
    <t>0061 - Motor Vehicle Fuel Account Tt</t>
  </si>
  <si>
    <t>0062 - Highway Users Tax Account Ttf</t>
  </si>
  <si>
    <t>0063 - Motor Vehicle Trans Tax Accoun</t>
  </si>
  <si>
    <t>0064 - Motor Vehicle License Fee Acco</t>
  </si>
  <si>
    <t>2500 - Pedestrian Safety Account Stf</t>
  </si>
  <si>
    <t>2501 - Local Transportation Loan Acct</t>
  </si>
  <si>
    <t>3149 - Local Safety And Protection Ac</t>
  </si>
  <si>
    <t>079000001 - Water Conservation Fund</t>
  </si>
  <si>
    <t>079000301 - Water Conserv Bond Law Of</t>
  </si>
  <si>
    <t>079000303 - Water Conservation</t>
  </si>
  <si>
    <t>079000306 - Wtr ConservMar2010GoBndSaleTax</t>
  </si>
  <si>
    <t>079000308 - Water Conservation</t>
  </si>
  <si>
    <t>079000400 - Water Conservation Fund</t>
  </si>
  <si>
    <t>079000700 - Water Conservation Fund</t>
  </si>
  <si>
    <t>079000999 - Water Conserv Fd 1988 Gc13340</t>
  </si>
  <si>
    <t>079100004 - Hi Ed Cap Outlay Bnd Fd</t>
  </si>
  <si>
    <t>079100305 - Hi Ed Cap 1990Mar2010GoBndSale</t>
  </si>
  <si>
    <t>079100400 - Hi Ed Facil Bnd Act Of Jun1990</t>
  </si>
  <si>
    <t>079100999 - Hi Ed Cap Outlay Bnd Fund</t>
  </si>
  <si>
    <t>079300001 - Ca Safe Drinking Wtr Fd</t>
  </si>
  <si>
    <t>079300306 - Ca Safe DrinkWtr Mar2010GoBndS</t>
  </si>
  <si>
    <t>079300307 - Ca Safe DrinkWtr Mar2010GoBndS</t>
  </si>
  <si>
    <t>079300308 - Ca Safe Drinking Water</t>
  </si>
  <si>
    <t>079300315 - Ca Safe Drinking Water</t>
  </si>
  <si>
    <t>079300335 - Ca Safe Drinking Water</t>
  </si>
  <si>
    <t>079300336 - Ca Safe DrinkWtr Mar2009GoBndS</t>
  </si>
  <si>
    <t>079300337 - Ca Safe Drinking Water</t>
  </si>
  <si>
    <t>079300401 - Ca Safe Drinking Water</t>
  </si>
  <si>
    <t>079300700 - Ca Safe Drinking Water</t>
  </si>
  <si>
    <t>079300999 - Ca SafeDrinkWtr Bd1988Gc13340</t>
  </si>
  <si>
    <t>079400001 - Ca Library Constr   Renov Fd</t>
  </si>
  <si>
    <t>079400400 - Ca Library Constr   Renov Fd</t>
  </si>
  <si>
    <t>079600001 - CntyCorrecFacilCapExp YouthFac</t>
  </si>
  <si>
    <t>079600002 - CntyCorrecFacilCapExp YouthFac</t>
  </si>
  <si>
    <t>079600342 - CoCorFacCapexp Youthfac1</t>
  </si>
  <si>
    <t>079600343 - CoCorFac Cap Exp  Youth Fa</t>
  </si>
  <si>
    <t>073000001 - Coastal Conserv Fd Of 1984 St</t>
  </si>
  <si>
    <t>073000002 - Coastal Conserv Fd Of 1984 St</t>
  </si>
  <si>
    <t>073000999 - Coastal Conserv Fd Of 1984 St</t>
  </si>
  <si>
    <t>073700002 - Clean Wtr   Wtr Conserv Fd St</t>
  </si>
  <si>
    <t>074000001 - State Clean Water Bond</t>
  </si>
  <si>
    <t>074000002 - State Clean Water Bond</t>
  </si>
  <si>
    <t>074000003 - State Clean Water Bond</t>
  </si>
  <si>
    <t>074000004 - State Clean Water Bond</t>
  </si>
  <si>
    <t>074000005 - State Clean Water Bond</t>
  </si>
  <si>
    <t>074000300 - State Clean Water Bond</t>
  </si>
  <si>
    <t>074000331 - State Clean Water Bond</t>
  </si>
  <si>
    <t>074000401 - State Clean Water Bond</t>
  </si>
  <si>
    <t>074200001 - St Urban And Coastal Park Fd</t>
  </si>
  <si>
    <t>074300001 - St Sch Bldg Lease -Purchase Fd</t>
  </si>
  <si>
    <t>074400001 - Wtr Conserv   Wtr Quality Fd</t>
  </si>
  <si>
    <t>074400002 - Wtr Conserv   Wtr Quality Fd</t>
  </si>
  <si>
    <t>074400306 - Wtr Conserv QltyMar2010GoBnd S</t>
  </si>
  <si>
    <t>074400342 - Wtr Conserv  WtrQltyBnd Fd1986</t>
  </si>
  <si>
    <t>074400346 - WtrConserv QltyMar2009GoBndS</t>
  </si>
  <si>
    <t>074400351 - Wtr Conservation   Quality</t>
  </si>
  <si>
    <t>3930 - Commission On Aging</t>
  </si>
  <si>
    <t>074400355 - WtrConserv7QltyOct2009GoBnd S</t>
  </si>
  <si>
    <t>3940 - California Senior Legislature</t>
  </si>
  <si>
    <t>3950 - California Children And Famili</t>
  </si>
  <si>
    <t>074400360 - Wtr Conservation Quality</t>
  </si>
  <si>
    <t>3960010 - Medical Care Services</t>
  </si>
  <si>
    <t>074400400 - WtrConserv Wtr Qlty Fd</t>
  </si>
  <si>
    <t>3960014 - Eligibility -County Admin-</t>
  </si>
  <si>
    <t>074400401 - WtrConserv Wtr Qlty Fd</t>
  </si>
  <si>
    <t>3960018 - Fiscal Intermediary Management</t>
  </si>
  <si>
    <t>074400500 - Wtr Conserv  WtrBndLawFd1986</t>
  </si>
  <si>
    <t>3960022 - Benefits -Medical Care   Serv-</t>
  </si>
  <si>
    <t>074400501 - WtrConserv Wtr Qlty Fd</t>
  </si>
  <si>
    <t>3960023 - ChildrenS Medical Services</t>
  </si>
  <si>
    <t>074400999 - Wtr Conserv  WtrBndLawFd1986</t>
  </si>
  <si>
    <t>3960032 - Primary Rural   Indian Hlth</t>
  </si>
  <si>
    <t>074500001 - School Facilities Bond Fund</t>
  </si>
  <si>
    <t>3960050 - Other Care Services</t>
  </si>
  <si>
    <t>074500305 - Sch Facil Oct 2009 Go Bnd Sale</t>
  </si>
  <si>
    <t>4045010 - Chron Disease Prev-Hlth Promo</t>
  </si>
  <si>
    <t>074500308 - School Facilities</t>
  </si>
  <si>
    <t>4045013 - Media Campaign</t>
  </si>
  <si>
    <t>074500335 - School Facilities Bond Fund</t>
  </si>
  <si>
    <t>4045015 - Evaluation And Committee</t>
  </si>
  <si>
    <t>074500336 - St Sch Bldg Lease Pur FdJune92</t>
  </si>
  <si>
    <t>4045017 - State Administration</t>
  </si>
  <si>
    <t>074500337 - St Sch Bldg Lease Pur FdJune92</t>
  </si>
  <si>
    <t>4045019 - Local Lead Agency</t>
  </si>
  <si>
    <t>074500338 - School Facilities Bond Act Of</t>
  </si>
  <si>
    <t>4045021 - Competitive Grants</t>
  </si>
  <si>
    <t>074500400 - School Facilities Bond Fund</t>
  </si>
  <si>
    <t>4045023 - Infectious Diseases</t>
  </si>
  <si>
    <t>074500700 - St Sch Bldg Lease Pur FdJune92</t>
  </si>
  <si>
    <t>4045032 - Family Health</t>
  </si>
  <si>
    <t>074600001 - Prison Construction Of 1986</t>
  </si>
  <si>
    <t>4045041 - Health Stats and Informatics</t>
  </si>
  <si>
    <t>4045050 - County Health Services</t>
  </si>
  <si>
    <t>074700001 - Prison Construction Of 1988</t>
  </si>
  <si>
    <t>4045059 - Environmental Health</t>
  </si>
  <si>
    <t>074700002 - Prison Construction Of 1988</t>
  </si>
  <si>
    <t>4050010 - Health Facilities</t>
  </si>
  <si>
    <t>4050019 - Laboratory Field Services</t>
  </si>
  <si>
    <t>074700308 - New Prison Construction</t>
  </si>
  <si>
    <t>4055 - Allocation Program</t>
  </si>
  <si>
    <t>4110 - Major Risk Medical Insurance P</t>
  </si>
  <si>
    <t>4115 - Access For Infants And Mothers</t>
  </si>
  <si>
    <t>074700338 - New Prison Constr Bond A</t>
  </si>
  <si>
    <t>4120 - Healthy Families Program</t>
  </si>
  <si>
    <t>4125 - County Health Initiative Match</t>
  </si>
  <si>
    <t>074700342 - New Prison Construction</t>
  </si>
  <si>
    <t>4130 - Pre-Existing Conditions Insura</t>
  </si>
  <si>
    <t>074700700 - New Prison Construction 1988</t>
  </si>
  <si>
    <t>4140010 - Regional Centers</t>
  </si>
  <si>
    <t>074700999 - Prison Construction Of 1988</t>
  </si>
  <si>
    <t>4140015 - Operations</t>
  </si>
  <si>
    <t>074800002 - Fish Wildlife Habitat EnhancFd</t>
  </si>
  <si>
    <t>4140019 - Purchase Of Services</t>
  </si>
  <si>
    <t>074800003 - Fish Wildlife Habitat EnhancFd</t>
  </si>
  <si>
    <t>4140023 - Administration</t>
  </si>
  <si>
    <t>4140027 - Early Intervention Program</t>
  </si>
  <si>
    <t>075100001 - Prison Constr Bnd Fd1990</t>
  </si>
  <si>
    <t>4140031 - Prevention Program</t>
  </si>
  <si>
    <t>075100002 - Prison Constr Bnd Fd1990</t>
  </si>
  <si>
    <t>4145010 - Ab 1202 Contracts</t>
  </si>
  <si>
    <t>4145019 - Medi-Cal Eligible Services</t>
  </si>
  <si>
    <t>075100308 - New Prison Construction</t>
  </si>
  <si>
    <t>075100341 - Abolish Use Prison Con Of 1990</t>
  </si>
  <si>
    <t>4180010 - Weatherization--Liheap</t>
  </si>
  <si>
    <t>4180019 - Energy Crisis Intervention</t>
  </si>
  <si>
    <t>075100343 - New Prison Construction</t>
  </si>
  <si>
    <t>4180028 - Weatherization--Doe</t>
  </si>
  <si>
    <t>075100700 - Prison Construction 1990 Act</t>
  </si>
  <si>
    <t>4180037 - Lead Based Paint Abatement</t>
  </si>
  <si>
    <t>075100999 - Prison Constr Of 1990 Sco Use</t>
  </si>
  <si>
    <t>4185010 - Migrant Seasonal Farmworker</t>
  </si>
  <si>
    <t>4185019 - Native American Indians</t>
  </si>
  <si>
    <t>075600001 - Passenger Rail  Cln Air Bnd Fd</t>
  </si>
  <si>
    <t>4185028 - Assistance To CaaS</t>
  </si>
  <si>
    <t>4185037 - Discretionary Programs</t>
  </si>
  <si>
    <t>4200010 - California Health Benefit Exch</t>
  </si>
  <si>
    <t>076400001 - Cln Wtr And Wtr Reclamation Fd</t>
  </si>
  <si>
    <t>4210010 - Rehabilitation Counseling And</t>
  </si>
  <si>
    <t>4210019 - Business Enterprise Program</t>
  </si>
  <si>
    <t>076500001 - School Facilities Bond Fund</t>
  </si>
  <si>
    <t>4210028 - Orientation Center For The Bli</t>
  </si>
  <si>
    <t>076500335 - School Facilities Bond Fund</t>
  </si>
  <si>
    <t>4210037 - Other Rehabilitation Services</t>
  </si>
  <si>
    <t>076500336 - St Sch Bldg Lease Pur Fd-Nov92</t>
  </si>
  <si>
    <t>4210046 - Independent Living Rehabilitat</t>
  </si>
  <si>
    <t>076500337 - 1992 School Facilities Bnd Ac</t>
  </si>
  <si>
    <t>4210055 - CA PROMISE</t>
  </si>
  <si>
    <t>076500400 - School Facilities Bond Fund</t>
  </si>
  <si>
    <t>4215010 - Independent Living</t>
  </si>
  <si>
    <t>076500700 - St Sch Bldg Lease Pur FndNov92</t>
  </si>
  <si>
    <t>4215019 - Blind Services</t>
  </si>
  <si>
    <t>076800001 - EarthqSafPub Bldg Rehab Fd</t>
  </si>
  <si>
    <t>4250 - State Council Services</t>
  </si>
  <si>
    <t>076800005 - EarthqSafPub Bldg Rehab Fd</t>
  </si>
  <si>
    <t>4260010 - Child Support Administration</t>
  </si>
  <si>
    <t>4260019 - Child Support Automation</t>
  </si>
  <si>
    <t>4270010 - Calworks</t>
  </si>
  <si>
    <t>076800308 - EarthqukSafe   Pub Blid Rehab</t>
  </si>
  <si>
    <t>4270019 - Other Assistance Payments</t>
  </si>
  <si>
    <t>076800337 - Earthquake Safety 1990</t>
  </si>
  <si>
    <t>4270028 - Ssi Ssp</t>
  </si>
  <si>
    <t>4270037 - County Administration And Auto</t>
  </si>
  <si>
    <t>076800339 - EarthqukSafe   Pub Blid Rehab</t>
  </si>
  <si>
    <t>4270046 - Disaster Relief</t>
  </si>
  <si>
    <t>076800700 - EarthqukSafe   Pub Blid Rehab</t>
  </si>
  <si>
    <t>4275010 - Ihss</t>
  </si>
  <si>
    <t>076800999 - Canc Warr Unallocat Sco Use</t>
  </si>
  <si>
    <t>4275019 - Children   Adult Services   Li</t>
  </si>
  <si>
    <t>4275028 - Special Programs</t>
  </si>
  <si>
    <t>077400001 - School Facilities Bond Fund</t>
  </si>
  <si>
    <t>4285010 - Disability Evaluation</t>
  </si>
  <si>
    <t>077400333 - School Facilities Bond Fund</t>
  </si>
  <si>
    <t>4285019 - Services To Other Agencies</t>
  </si>
  <si>
    <t>077400400 - School Facilities Bond Fund</t>
  </si>
  <si>
    <t>4350 - State-Local Realignment</t>
  </si>
  <si>
    <t>4360 - State-Local Realignment 2011</t>
  </si>
  <si>
    <t>077600001 - School Facilities Bond Fund</t>
  </si>
  <si>
    <t>4500010 - Office Of The Secretary</t>
  </si>
  <si>
    <t>077600334 - School Facilities Bond Fund</t>
  </si>
  <si>
    <t>4500015 - Executive Office</t>
  </si>
  <si>
    <t>077600400 - School Facilities Bond Fund</t>
  </si>
  <si>
    <t>4500019 - Legislative Affairs</t>
  </si>
  <si>
    <t>078500001 - Higher Ed Cap Outlay Bnd Fd</t>
  </si>
  <si>
    <t>4500023 - Public Affairs</t>
  </si>
  <si>
    <t>078500003 - Higher Ed Cap Outlay Bnd Fd</t>
  </si>
  <si>
    <t>4500027 - Internal Affairs</t>
  </si>
  <si>
    <t>078500005 - Higher Ed Cap Outlay Bnd Fd</t>
  </si>
  <si>
    <t>4500031 - Victim And Survivor Services</t>
  </si>
  <si>
    <t>4500035 - Support Services</t>
  </si>
  <si>
    <t>4500039 - Information Technology</t>
  </si>
  <si>
    <t>078500308 - Hi Ed Capital Outlay Bnd 1988</t>
  </si>
  <si>
    <t>4500043 - Audits And Compliance</t>
  </si>
  <si>
    <t>078500999 - Hi Ed Capital Outlay Bnd 1988</t>
  </si>
  <si>
    <t>4500047 - Labor Relations</t>
  </si>
  <si>
    <t>078600001 - Ca WildlifeCstl  PrklndConsFd</t>
  </si>
  <si>
    <t>4500051 - Policy Planning   Research</t>
  </si>
  <si>
    <t>078600002 - Ca WildlifeCstl  PrklndConsFd</t>
  </si>
  <si>
    <t>4500055 - Office Of Legal Affairs</t>
  </si>
  <si>
    <t>078600003 - Ca WildlifeCstl  PrklndConsFd</t>
  </si>
  <si>
    <t>4500059 - Office Of Research</t>
  </si>
  <si>
    <t>078600006 - Ca WildlifeCstl  PrklndConsFd</t>
  </si>
  <si>
    <t>4500063 - Office Of The Ombudsman</t>
  </si>
  <si>
    <t>4505010 - Office Of Training   Prof Dev</t>
  </si>
  <si>
    <t>4505019 - Office Of Peace Officer Select</t>
  </si>
  <si>
    <t>078600376 - CaWldlfCstl PrklndConActOf1988</t>
  </si>
  <si>
    <t>4510 - Department Of Justice Legal Se</t>
  </si>
  <si>
    <t>078600999 - Ca WildlifeCstl  PrklndConsFd</t>
  </si>
  <si>
    <t>4515010 - Reception And Diagnosis</t>
  </si>
  <si>
    <t>078800001 - EarthqkeSfe HousRehabBnd</t>
  </si>
  <si>
    <t>4515019 - Treatment Programs</t>
  </si>
  <si>
    <t>4515023 - Treatment Programs</t>
  </si>
  <si>
    <t>4515027 - Mental Health Treatment Progra</t>
  </si>
  <si>
    <t>065300001 - Seismic Retrofit Bond Fund</t>
  </si>
  <si>
    <t>4515031 - Sexual Behavior Treatment Prog</t>
  </si>
  <si>
    <t>065300301 - Seismic Retrofit Bnd Act Of 1</t>
  </si>
  <si>
    <t>4515032 - Security</t>
  </si>
  <si>
    <t>4515041 - Transportation</t>
  </si>
  <si>
    <t>065300303 - Seismic Retrofit</t>
  </si>
  <si>
    <t>4515050 - Juvenile Support</t>
  </si>
  <si>
    <t>4515055 - Feeding</t>
  </si>
  <si>
    <t>065300305 - Seismic Retrofit</t>
  </si>
  <si>
    <t>4515059 - Clothing</t>
  </si>
  <si>
    <t>4515063 - Religion</t>
  </si>
  <si>
    <t>065300315 - Seismic Retrofit</t>
  </si>
  <si>
    <t>4515067 - Foster Grandparent Program</t>
  </si>
  <si>
    <t>4515071 - Recreation</t>
  </si>
  <si>
    <t>065300379 - Seismic Retrofit</t>
  </si>
  <si>
    <t>4515075 - Facility Operations</t>
  </si>
  <si>
    <t>065300700 - Seismic Retrofit Bond Fund</t>
  </si>
  <si>
    <t>4515079 - Canteen</t>
  </si>
  <si>
    <t>065300999 - Seismic Retrofit Bond Fund</t>
  </si>
  <si>
    <t>4515083 - Classification Services</t>
  </si>
  <si>
    <t>4515092 - Juvenile Facilities Administra</t>
  </si>
  <si>
    <t>065700001 - School Facilities Bond Fund</t>
  </si>
  <si>
    <t>4515097 - Administration</t>
  </si>
  <si>
    <t>065700300 - School Facilities Bond Fund</t>
  </si>
  <si>
    <t>4515101 - Reform</t>
  </si>
  <si>
    <t>065700400 - School Facilities Bond Fund</t>
  </si>
  <si>
    <t>4515105 - Operation Support</t>
  </si>
  <si>
    <t>065700401 - Pub Ed Facilities Bo -K-12-</t>
  </si>
  <si>
    <t>4515109 - Field Support</t>
  </si>
  <si>
    <t>065800001 - Higher Ed Cap Outlay Bnd Fd</t>
  </si>
  <si>
    <t>4515113 - Closed Facilities</t>
  </si>
  <si>
    <t>065800002 - Higher Ed Cap Outlay Bnd Fd</t>
  </si>
  <si>
    <t>4515117 - Intensive Behavior Treatment P</t>
  </si>
  <si>
    <t>065800003 - Higher Ed Cap Outlay Bnd Fd</t>
  </si>
  <si>
    <t>4515121 - Fac Plan   Const Mgmt Special</t>
  </si>
  <si>
    <t>4520010 - Education Programs-Juvenile</t>
  </si>
  <si>
    <t>4520015 - Core Academic Education</t>
  </si>
  <si>
    <t>4520019 - Career Technical Education</t>
  </si>
  <si>
    <t>4520023 - Special Education</t>
  </si>
  <si>
    <t>4520027 - English Language Learners</t>
  </si>
  <si>
    <t>065800400 - Pub Ed Facilities Bo -Hi-Ed-</t>
  </si>
  <si>
    <t>4520031 - Library</t>
  </si>
  <si>
    <t>065800999 - Higher Ed Capl Outlay Bnd Fd</t>
  </si>
  <si>
    <t>4520035 - Special Programs</t>
  </si>
  <si>
    <t>4520039 - Juvenile Program Administratio</t>
  </si>
  <si>
    <t>070100001 - VeteranS Home Fund</t>
  </si>
  <si>
    <t>4520040 - Juvenile Programs</t>
  </si>
  <si>
    <t>070100002 - Veterans Home Fund Gc13340</t>
  </si>
  <si>
    <t>4525010 - Medical Services-Juvenile</t>
  </si>
  <si>
    <t>070100300 - Veterans Home Bond Act 2000</t>
  </si>
  <si>
    <t>4525014 - Contract</t>
  </si>
  <si>
    <t>4525018 - Medical Other</t>
  </si>
  <si>
    <t>070100303 - Veterans Homes</t>
  </si>
  <si>
    <t>4525022 - Dental Services-Juvenile</t>
  </si>
  <si>
    <t>4525026 - Contract</t>
  </si>
  <si>
    <t>070100308 - VerteranS Homes</t>
  </si>
  <si>
    <t>4525030 - Dental Other</t>
  </si>
  <si>
    <t>4525034 - Mental Health Services-Juvenil</t>
  </si>
  <si>
    <t>070100379 - VeteranS Homes</t>
  </si>
  <si>
    <t>4525038 - Contract</t>
  </si>
  <si>
    <t>070100700 - Veterans Home Bnd Act Of 2000</t>
  </si>
  <si>
    <t>4525042 - Mental Health Other</t>
  </si>
  <si>
    <t>070100999 - Veterans Home Fund</t>
  </si>
  <si>
    <t>4525046 - Ancillary Services-Juvenile</t>
  </si>
  <si>
    <t>4525050 - Pharmaceuticals</t>
  </si>
  <si>
    <t>070300001 - Clean Air And Trans Improv Fd</t>
  </si>
  <si>
    <t>4525054 - Ancillary Other</t>
  </si>
  <si>
    <t>4525055 - Health Care Administration-Juv</t>
  </si>
  <si>
    <t>4530010 - General Security</t>
  </si>
  <si>
    <t>4530019 - Health Care Access Unit Securi</t>
  </si>
  <si>
    <t>070300303 - Clean Air   Transport Improve</t>
  </si>
  <si>
    <t>4530028 - General Security Overtime</t>
  </si>
  <si>
    <t>4530037 - Health Care Access Unit Securi</t>
  </si>
  <si>
    <t>070300305 - Clean Air   Transport Improve</t>
  </si>
  <si>
    <t>4535010 - General Security Overtime</t>
  </si>
  <si>
    <t>070300306 - Cln Air TranImpMar2010GoBndSal</t>
  </si>
  <si>
    <t>4535019 - Medical Guarding And Transport</t>
  </si>
  <si>
    <t>4540010 - Reception And Diagnosis</t>
  </si>
  <si>
    <t>4540019 - Inmate Support</t>
  </si>
  <si>
    <t>4540024 - Feeding</t>
  </si>
  <si>
    <t>070300315 - Clean Air   Transport Improve</t>
  </si>
  <si>
    <t>4540028 - Clothing</t>
  </si>
  <si>
    <t>4540032 - Facility Operations</t>
  </si>
  <si>
    <t>4540036 - Inmate Employment</t>
  </si>
  <si>
    <t>4540040 - Classification Services</t>
  </si>
  <si>
    <t>070300379 - Clean Air   Transport Improve</t>
  </si>
  <si>
    <t>4540044 - Records</t>
  </si>
  <si>
    <t>070300400 - Clean Air   Trans Improv Fd</t>
  </si>
  <si>
    <t>4540048 - Inmate Activities</t>
  </si>
  <si>
    <t>070300700 - Clean Air   Trans Improv Fd</t>
  </si>
  <si>
    <t>4540052 - Religion</t>
  </si>
  <si>
    <t>070300999 - Cln Air   TransImprovFdGc13340</t>
  </si>
  <si>
    <t>4545010 - Community Correctional Facilit</t>
  </si>
  <si>
    <t>4545019 - Contract Jail Beds</t>
  </si>
  <si>
    <t>070500001 - Higher EdCap Outlay Bnd Fd</t>
  </si>
  <si>
    <t>4545028 - Female Rehabilitation Communit</t>
  </si>
  <si>
    <t>070500004 - Higher EdCap Outlay Bnd Fd</t>
  </si>
  <si>
    <t>4545037 - Out-of-State Corr Facilities</t>
  </si>
  <si>
    <t>4545041 - Contract</t>
  </si>
  <si>
    <t>4545045 - Administration</t>
  </si>
  <si>
    <t>070500306 - HiEd CapOutBd1992Mar2010GoBndS</t>
  </si>
  <si>
    <t>4545046 - PrisonerS Mother Program</t>
  </si>
  <si>
    <t>070500308 - Higher EdCap Outlay Bnd Fd1992</t>
  </si>
  <si>
    <t>4545055 - Alternative Custody Program</t>
  </si>
  <si>
    <t>4550010 - Transportation</t>
  </si>
  <si>
    <t>070500400 - Higher EdCap Outlay Bnd Fd</t>
  </si>
  <si>
    <t>4550014 - Transportation Of Prisoners</t>
  </si>
  <si>
    <t>070500999 - Higher EdCap Outlay Bnd Fd</t>
  </si>
  <si>
    <t>4550018 - Return Of Fugitives From Justi</t>
  </si>
  <si>
    <t>4550019 - County Charges</t>
  </si>
  <si>
    <t>070700001 - Safe Drinking Wtr Fund Ca</t>
  </si>
  <si>
    <t>4550028 - Community Corrections Performa</t>
  </si>
  <si>
    <t>070700002 - Safe Drinking Wtr Fund Ca</t>
  </si>
  <si>
    <t>4550037 - Recidivism Reduction Fund Tran</t>
  </si>
  <si>
    <t>070700003 - Safe Drinking Wtr Fund Ca</t>
  </si>
  <si>
    <t>4550046 - Adult Corr and Rehab Admin HQ</t>
  </si>
  <si>
    <t>4550051 - Division Of Adult Institutions</t>
  </si>
  <si>
    <t>4550055 - Facilities Planning   Construc</t>
  </si>
  <si>
    <t>4550059 - Fac Plan   Const Mgmt Special</t>
  </si>
  <si>
    <t>070700400 - Safe Drinking Wtr Fund Ca</t>
  </si>
  <si>
    <t>4550063 - Office Of Training   Prof Dev</t>
  </si>
  <si>
    <t>4550067 - Office Of Correctional Safety</t>
  </si>
  <si>
    <t>071400001 - Home Building And Rehab Fd</t>
  </si>
  <si>
    <t>4550071 - Headquarters Support</t>
  </si>
  <si>
    <t>071400002 - Home Building And Rehab Fd</t>
  </si>
  <si>
    <t>4550072 - Adult Corr and Rehab Admin Fac</t>
  </si>
  <si>
    <t>071400003 - Home Building And Rehab Fd</t>
  </si>
  <si>
    <t>4555010 - Supervision-Case Services</t>
  </si>
  <si>
    <t>071400005 - Home Building And Rehab Fd</t>
  </si>
  <si>
    <t>4555014 - Gps Monitoring</t>
  </si>
  <si>
    <t>4555018 - Parole Planning And Placement</t>
  </si>
  <si>
    <t>4555022 - Supervision - Case Services-Ot</t>
  </si>
  <si>
    <t>4560010 - Community Based Programs</t>
  </si>
  <si>
    <t>070800001 - School Facilities Bond Fund</t>
  </si>
  <si>
    <t>4560015 - Day Reporting Center</t>
  </si>
  <si>
    <t>070800330 - School Facilities Bond Fund</t>
  </si>
  <si>
    <t>4560019 - Parole Services Center</t>
  </si>
  <si>
    <t>070800335 - Sch Facili Bnd Act Nov 1990</t>
  </si>
  <si>
    <t>4560023 - Restitution Center</t>
  </si>
  <si>
    <t>070800999 - StSchLeasePurcFdNov1990Gc13340</t>
  </si>
  <si>
    <t>4560027 - Male Residential Multi-Service</t>
  </si>
  <si>
    <t>4560031 - Female Residential Multi-Servi</t>
  </si>
  <si>
    <t>072000001 - Lake Tahoe Acquisition Fund</t>
  </si>
  <si>
    <t>4560035 - Community Based Coalition</t>
  </si>
  <si>
    <t>4560039 - Community Based Programs-Other</t>
  </si>
  <si>
    <t>4560043 - Day Treatment   Crisis Care Fo</t>
  </si>
  <si>
    <t>072100001 - Parklands Fund Of 1980</t>
  </si>
  <si>
    <t>4560047 - Computerized Literacy Learning</t>
  </si>
  <si>
    <t>4560051 - Electronic In-Home Detention</t>
  </si>
  <si>
    <t>078900001 - School Facilities Bond Fund</t>
  </si>
  <si>
    <t>4560055 - Substance Abuse Trtmt   Recvry</t>
  </si>
  <si>
    <t>4560059 - Sex Offender Treatment And Pol</t>
  </si>
  <si>
    <t>600000001 - Ca Pub Libr Constr   Renov Fd</t>
  </si>
  <si>
    <t>4560063 - Psychiatric Outpatient Service</t>
  </si>
  <si>
    <t>600000301 - Ca Rd  Liter Impr PubLibr Cons</t>
  </si>
  <si>
    <t>4560067 - Psychiatric Outpatient Service</t>
  </si>
  <si>
    <t>600000302 - Ca Rd  Liter Impr PubLibr Cons</t>
  </si>
  <si>
    <t>4560071 - Psychotropic Medication And La</t>
  </si>
  <si>
    <t>600000303 - Rd Lit Imp Lib Const Ren 2000</t>
  </si>
  <si>
    <t>4565010 - Parole Operations-Adult</t>
  </si>
  <si>
    <t>600000304 - Rd LitImp Const Rn3 2009GoBdSl</t>
  </si>
  <si>
    <t>4565015 - Headquarters</t>
  </si>
  <si>
    <t>600000305 - Read Lit Imp   Const   Renov</t>
  </si>
  <si>
    <t>4565019 - Office Of Training   Prof Dev</t>
  </si>
  <si>
    <t>600000306 - Rd LitImp Const Rn4 2009GoBdSl</t>
  </si>
  <si>
    <t>4565027 - Office Of Correctional Safety</t>
  </si>
  <si>
    <t>600000307 - ReadLit Imp   Const   Renov</t>
  </si>
  <si>
    <t>4570 - Sex Offender Management Board</t>
  </si>
  <si>
    <t>4575010 - Board Of Parole Hearings-Adult</t>
  </si>
  <si>
    <t>4575015 - Board Of Parole Hearings - Adu</t>
  </si>
  <si>
    <t>4575019 - Valdivia Legal Representation</t>
  </si>
  <si>
    <t>600000315 - ReadLit Imp   Const   Renov</t>
  </si>
  <si>
    <t>4575023 - Rutherford Lugo Legal Represen</t>
  </si>
  <si>
    <t>4575027 - Transcription Services</t>
  </si>
  <si>
    <t>4575028 - Board Of Parole Hearings-Juven</t>
  </si>
  <si>
    <t>600000340 - Rd LitIm Con Rn8 2009GoBdSTeCp</t>
  </si>
  <si>
    <t>4580 - Board Of Parole Hearings-Admin</t>
  </si>
  <si>
    <t>4585010 - Academic Education-Adult</t>
  </si>
  <si>
    <t>600000379 - Read Lit Imp   Const   Renov</t>
  </si>
  <si>
    <t>4585019 - Vocational Education-Adult</t>
  </si>
  <si>
    <t>4585028 - Library</t>
  </si>
  <si>
    <t>600000389 - Rd Lit Im Con Rn10 2009GoBdSBa</t>
  </si>
  <si>
    <t>4590010 - Substance Abuse Program</t>
  </si>
  <si>
    <t>600000700 - Ca Public Lib Const   Ren Fd</t>
  </si>
  <si>
    <t>4590015 - In-Prison Program</t>
  </si>
  <si>
    <t>600000999 - Ca Public Lib Const   Ren Fd</t>
  </si>
  <si>
    <t>4590019 - Sasca -Aftercare-</t>
  </si>
  <si>
    <t>600100001 - Sf DrkCln Wtr Wtrs Fld Pr Bd</t>
  </si>
  <si>
    <t>4590023 - Fotep</t>
  </si>
  <si>
    <t>600100002 - Sf DrkCln Wtr Wtrs Fld Pr Bd</t>
  </si>
  <si>
    <t>4590027 - Parole Services Network</t>
  </si>
  <si>
    <t>600100003 - Sf DrkCln Wtr Wtrs Fld Pr Bd</t>
  </si>
  <si>
    <t>4590031 - Reentry Services</t>
  </si>
  <si>
    <t>600100004 - Sf DrkCln Wtr Wtrs Fld Pr Bd</t>
  </si>
  <si>
    <t>4595010 - Inmate Activities - Canteen</t>
  </si>
  <si>
    <t>600100005 - Sf Dr Cln Wtr Pm IntSusp Acc</t>
  </si>
  <si>
    <t>4600010 - Community Partnerships</t>
  </si>
  <si>
    <t>600100008 - Sf DrkCln Wtr Wtrs Fld Pr Bd</t>
  </si>
  <si>
    <t>4600019 - Education Vocation And Offend</t>
  </si>
  <si>
    <t>600100009 - Sf Dr Cln Wtr Dept Park   Rec</t>
  </si>
  <si>
    <t>4600024 - Administration</t>
  </si>
  <si>
    <t>600100011 - Sf DrkCln Wtr Wtrs Fld Pr Bd</t>
  </si>
  <si>
    <t>4600028 - Office Of Correctional Educati</t>
  </si>
  <si>
    <t>4600032 - Office of Prg Accountability</t>
  </si>
  <si>
    <t>4600036 - Office Of Offender Services-Hq</t>
  </si>
  <si>
    <t>4605010 - Medical Services-Adult</t>
  </si>
  <si>
    <t>600100304 - Sf DrkCln Wtr Wtrs Fld Pr</t>
  </si>
  <si>
    <t>4605014 - Contract</t>
  </si>
  <si>
    <t>4605018 - Admin</t>
  </si>
  <si>
    <t>600100306 - Sf DrClnWtrWs FlPr10 2009GoBdS</t>
  </si>
  <si>
    <t>4605022 - Medical Other</t>
  </si>
  <si>
    <t>600100307 - Sf DrkCln Wtr Wtrs Fld Pr</t>
  </si>
  <si>
    <t>4605026 - Dental Services-Adult</t>
  </si>
  <si>
    <t>600100308 - Sf DrkCln Wtr Wtrs Fld Pr</t>
  </si>
  <si>
    <t>4605030 - Contract</t>
  </si>
  <si>
    <t>600100309 - Sf DrkCln Wtr Wtrs Fld Pr</t>
  </si>
  <si>
    <t>4605034 - Dental Other</t>
  </si>
  <si>
    <t>4605038 - Psychiatric Services-Adult</t>
  </si>
  <si>
    <t>4605042 - Contract</t>
  </si>
  <si>
    <t>4605046 - Psychiatric Other</t>
  </si>
  <si>
    <t>4605047 - Ancillary Services-Adult</t>
  </si>
  <si>
    <t>4605056 - Health Care Administration-Adu</t>
  </si>
  <si>
    <t>600100316 - SfDrWtrClWtr Ws Pr Bd Act 2000</t>
  </si>
  <si>
    <t>4610010 - Statewide</t>
  </si>
  <si>
    <t>4610024 - OH Close YCF</t>
  </si>
  <si>
    <t>600100318 - Sf DrkCln Wtr Wtrs Fld Pr</t>
  </si>
  <si>
    <t>4615018 - AB 900 Infill</t>
  </si>
  <si>
    <t>4615026 - AB 9000 Health Care</t>
  </si>
  <si>
    <t>4615034 - AB 9000 General Fund</t>
  </si>
  <si>
    <t>4615038 - CA Correctional Center</t>
  </si>
  <si>
    <t>600100323 - Safe Drinking Water Clean Wtr</t>
  </si>
  <si>
    <t>4615042 - CA Correctional Institution</t>
  </si>
  <si>
    <t>4615046 - Correctional Training Facility</t>
  </si>
  <si>
    <t>4615056 - Deuel Vocational Institution</t>
  </si>
  <si>
    <t>600100326 - Safe Drinking Water Clean Wtr</t>
  </si>
  <si>
    <t>4615061 - Folsom State Prison</t>
  </si>
  <si>
    <t>600100327 - Safe Drinking Water 2000</t>
  </si>
  <si>
    <t>4615065 - California Institution For Men</t>
  </si>
  <si>
    <t>600100328 - Safe Drinking Water 2000</t>
  </si>
  <si>
    <t>4615074 - California Medical Facility</t>
  </si>
  <si>
    <t>600100329 - Safe Drinking Water 2000</t>
  </si>
  <si>
    <t>4615084 - California MenS Colony</t>
  </si>
  <si>
    <t>4615087 - RJD Correctional Facility</t>
  </si>
  <si>
    <t>4615090 - San Quentin State Prison</t>
  </si>
  <si>
    <t>4615094 - CA Institution For Women</t>
  </si>
  <si>
    <t>600100333 - Sf Dr   Cln Wtr Prot</t>
  </si>
  <si>
    <t>4615097 - Minor Capital Outlay</t>
  </si>
  <si>
    <t>600100334 - Sf Dr Wtr ClnWtr 3 2009 GoBdS</t>
  </si>
  <si>
    <t>4615100 - CA Rehabilitation Center</t>
  </si>
  <si>
    <t>600100335 - Sf Dr Wtr ClnWtr 3 2009 GoBdS</t>
  </si>
  <si>
    <t>4615104 - Sierra Conservation Center</t>
  </si>
  <si>
    <t>600100336 - Sf Dr Wtr ClnWtr 3 2009 GoBdS</t>
  </si>
  <si>
    <t>4615105 - Avenal State Prison</t>
  </si>
  <si>
    <t>600100337 - Sf Dr Wtr ClnWtr 3 2009 GoBdS</t>
  </si>
  <si>
    <t>4615114 - Mule Creek State Prison</t>
  </si>
  <si>
    <t>4615121 - CA State Prison LA County</t>
  </si>
  <si>
    <t>600100342 - Safe Drinkg  Clean Wtr Prot</t>
  </si>
  <si>
    <t>4615124 - Chuckwalla State Prisn</t>
  </si>
  <si>
    <t>4615128 - CA State Prison Corcoran</t>
  </si>
  <si>
    <t>4615129 - Pelican Bay State Prison</t>
  </si>
  <si>
    <t>4615138 - Central CA Womens Facility</t>
  </si>
  <si>
    <t>4615142 - Wasco State Prison Wasco</t>
  </si>
  <si>
    <t>600100348 - Sf Dr Wtr ClnWtr 4 2009 GoBdS</t>
  </si>
  <si>
    <t>4615145 - North Kern State Prison</t>
  </si>
  <si>
    <t>4615148 - Calipatria State Prison</t>
  </si>
  <si>
    <t>600100350 - Sf Dr Wtr ClnWtr 8 2009 Te Cp</t>
  </si>
  <si>
    <t>4615149 - Centinela State Prison</t>
  </si>
  <si>
    <t>4615158 - Pleasant Valley State Prison</t>
  </si>
  <si>
    <t>600100352 - Sf Dr Wtr ClnWtr 8 2009 Te Cp</t>
  </si>
  <si>
    <t>4615161 - Valley State Prison</t>
  </si>
  <si>
    <t>600100353 - Sf Dr Wtr ClnWtr 8 2009 Te Cp</t>
  </si>
  <si>
    <t>4615165 - High Desert State Prison</t>
  </si>
  <si>
    <t>600100355 - SfDrWtr ClnWtr 8 2009 Te Cp</t>
  </si>
  <si>
    <t>4615172 - Salinas Valley State Prison</t>
  </si>
  <si>
    <t>4615182 - CA SubstAbuse Tx Facility   SP</t>
  </si>
  <si>
    <t>4615183 - Kern Valley State Prison</t>
  </si>
  <si>
    <t>600100365 - Sf Dr Cln Wtr Wtrs Fld Pr</t>
  </si>
  <si>
    <t>4615184 - McGee Correctional Trng Center</t>
  </si>
  <si>
    <t>4615193 - CA State Prison Sacramento</t>
  </si>
  <si>
    <t>4615196 - CA State Prison-Solano</t>
  </si>
  <si>
    <t>4940 - Administration Research And P</t>
  </si>
  <si>
    <t>600100379 - Sf DrkCln Wtr Wtrs Fld Pr</t>
  </si>
  <si>
    <t>4945 - Corrections Planning And Grant</t>
  </si>
  <si>
    <t>4950 - Fac Stnds Ops and Construct</t>
  </si>
  <si>
    <t>4955 - Standards And Training For Loc</t>
  </si>
  <si>
    <t>5070 - Prison Industry Authority</t>
  </si>
  <si>
    <t>5200010 - School Apportionments</t>
  </si>
  <si>
    <t>600100411 - Sf DrkCln Wtr Wtrs Fld Pr</t>
  </si>
  <si>
    <t>5200012 - School Apportionment TIIG</t>
  </si>
  <si>
    <t>5200014 - State School Fund</t>
  </si>
  <si>
    <t>600100700 - Sf DrkCln Wtr Wtrs Fld Pr</t>
  </si>
  <si>
    <t>5200018 - Apprenticeship Programs</t>
  </si>
  <si>
    <t>600100702 - Sf DrkCln Wtr Wtrs Fld Pr</t>
  </si>
  <si>
    <t>5200020 - COE Oversight</t>
  </si>
  <si>
    <t>600100703 - Sf DrkCln Wtr Wtrs Fld Pr</t>
  </si>
  <si>
    <t>5200022 - COE Oversight</t>
  </si>
  <si>
    <t>600100706 - Sf DrkCln Wtr Wtrs Fld Pr</t>
  </si>
  <si>
    <t>5200024 - ROCPs</t>
  </si>
  <si>
    <t>600100708 - Sf DrkCln Wtr Wtrs Fld Pr</t>
  </si>
  <si>
    <t>5200028 - School Apportionments COE</t>
  </si>
  <si>
    <t>600100709 - Sf DrkCln Wtr Wtrs Fld Pr</t>
  </si>
  <si>
    <t>5200030 - School Apportionment FCMAT</t>
  </si>
  <si>
    <t>600100712 - Sf DrkCln Wtr Wtrs Fld Pr</t>
  </si>
  <si>
    <t>5200032 - Pupil Transportation</t>
  </si>
  <si>
    <t>600100713 - Sf DrkCln Wtr Wtrs Fld Pr</t>
  </si>
  <si>
    <t>5200036 - Small District Bus Replacement</t>
  </si>
  <si>
    <t>600100714 - Sf DrkCln Wtr Wtrs Fld Pr</t>
  </si>
  <si>
    <t>5200038 - Summer School -Remedial 7-12-</t>
  </si>
  <si>
    <t>600100715 - Sf DrkCln Wtr Wtrs Fld Pr</t>
  </si>
  <si>
    <t>5200040 - Summer School -Grades 2-9-</t>
  </si>
  <si>
    <t>600100999 - Sf DrkCln Wtr Wtrs Fld Pr</t>
  </si>
  <si>
    <t>5200042 - Summer School -Low STAR 2-6-</t>
  </si>
  <si>
    <t>602800001 - Higher Ed Cap Outly Bd Fd</t>
  </si>
  <si>
    <t>5200044 - Summer School -Core K-12-</t>
  </si>
  <si>
    <t>602800002 - Higher Ed Cap Outly Bd Fd</t>
  </si>
  <si>
    <t>5200050 - COE Oversight  EAAP</t>
  </si>
  <si>
    <t>602800003 - Higher Ed Cap Outly Bd Fd</t>
  </si>
  <si>
    <t>5200054 - COE Oversight  Interim Rprtng</t>
  </si>
  <si>
    <t>602800004 - Higher Ed Cap Outly Bd Fd</t>
  </si>
  <si>
    <t>5200058 - COE Oversight  Staff Dev</t>
  </si>
  <si>
    <t>5200062 - Community Day Schools</t>
  </si>
  <si>
    <t>602800302 - Public Education Facilities Bd</t>
  </si>
  <si>
    <t>5200066 - Sch Apprt Loans   Loan Repay</t>
  </si>
  <si>
    <t>5200068 - Teacher Dismissal Apport</t>
  </si>
  <si>
    <t>602800304 - Higher Ed Cap Outly Bd Fd</t>
  </si>
  <si>
    <t>5200072 - Class Size Reduction K-3</t>
  </si>
  <si>
    <t>602800305 - K-U Public Fac Bd Act 2002 -H</t>
  </si>
  <si>
    <t>5200081 - Class Size Reduction -9th Grd-</t>
  </si>
  <si>
    <t>602800306 - K-U Public Fac Bd Act 2002 -H</t>
  </si>
  <si>
    <t>5200090 - Other Compensatory Programs</t>
  </si>
  <si>
    <t>602800307 - K-U Public Fac Bd Act 2002 -H</t>
  </si>
  <si>
    <t>5200099 - School Improvement Grant</t>
  </si>
  <si>
    <t>602800308 - K-U Pub Ed Fac 2002 -Hi-Ed-</t>
  </si>
  <si>
    <t>5200103 - State System of School Support</t>
  </si>
  <si>
    <t>602800309 - K-U Pub Ed Fac 2002 -Hi-Ed-</t>
  </si>
  <si>
    <t>5200111 - Title I Migrant Education</t>
  </si>
  <si>
    <t>602800310 - K-U Pub Ed Fac 2002 -Hi-Ed-</t>
  </si>
  <si>
    <t>5200115 - Corrective Action LEAs</t>
  </si>
  <si>
    <t>5200127 - CA American Indian Ed Centers</t>
  </si>
  <si>
    <t>5200131 - Amer Indian Erly Chldhd Ed Pgm</t>
  </si>
  <si>
    <t>602800313 - K-U Pub March 2009 Go Bd Sale</t>
  </si>
  <si>
    <t>5200135 - Title 1--ESEA</t>
  </si>
  <si>
    <t>602800314 - K-U Pub March 2009 Go Bd Sale</t>
  </si>
  <si>
    <t>5200137 - Neglectd and Delinqnt Chldrn</t>
  </si>
  <si>
    <t>602800315 - K-U Pub March 2009 Go Bd Sale</t>
  </si>
  <si>
    <t>5200139 - McKinney-Vento Hmelss Chldn Ed</t>
  </si>
  <si>
    <t>602800318 - K-U Pub</t>
  </si>
  <si>
    <t>5200145 - Economic Impact</t>
  </si>
  <si>
    <t>5200156 - Control</t>
  </si>
  <si>
    <t>5200160 - Control</t>
  </si>
  <si>
    <t>5200162 - Adult Education</t>
  </si>
  <si>
    <t>602800325 - K-U Pub</t>
  </si>
  <si>
    <t>5200164 - Adult Education  Remedial Ed</t>
  </si>
  <si>
    <t>5200177 - Control</t>
  </si>
  <si>
    <t>5200189 - Control</t>
  </si>
  <si>
    <t>5200191 - School for the Blind Fremont</t>
  </si>
  <si>
    <t>602800379 - K-U Pub</t>
  </si>
  <si>
    <t>5200193 - School for the Deaf Fremont</t>
  </si>
  <si>
    <t>5200195 - School for Deaf Riverside</t>
  </si>
  <si>
    <t>5200197 - Diagnostic Centers</t>
  </si>
  <si>
    <t>602800700 - Higher Ed Cap Outly Bd Fd 2002</t>
  </si>
  <si>
    <t>5200199 - Special Education Program</t>
  </si>
  <si>
    <t>602800701 - Higher Ed Cap Outly Bd Fd</t>
  </si>
  <si>
    <t>5200201 - Special Education Program</t>
  </si>
  <si>
    <t>602800702 - Higher Ed Cap Outly Bd Fd</t>
  </si>
  <si>
    <t>5200203 - Local Agency Entitlement IDEA</t>
  </si>
  <si>
    <t>602800703 - Higher Ed Cap Outly Bd Fd</t>
  </si>
  <si>
    <t>5200205 - State Agency Entitlement IDEA</t>
  </si>
  <si>
    <t>602800999 - Higher Ed Cap Outly Bd Fd 2002</t>
  </si>
  <si>
    <t>5200207 - Local Entilmnt Preschool IDEA</t>
  </si>
  <si>
    <t>602900001 - Ca Cln WtrCln AirCstlProt Fd</t>
  </si>
  <si>
    <t>5200209 - State Level Activities IDEA</t>
  </si>
  <si>
    <t>602900002 - Ca Cln WtrCln AirCstlProt Fd</t>
  </si>
  <si>
    <t>5200211 - Preschool Grant Program IDEA</t>
  </si>
  <si>
    <t>602900003 - Ca Cln WtrCln AirCstlProt Fd</t>
  </si>
  <si>
    <t>5200213 - State Improvement Grant IDEA</t>
  </si>
  <si>
    <t>602900004 - Ca Cln WtrCln AirCstlProt Fd</t>
  </si>
  <si>
    <t>5200215 - Family Empowerment Cen IDEA</t>
  </si>
  <si>
    <t>602900005 - Ca Cln WtrCln AirCstlProt Fd</t>
  </si>
  <si>
    <t>5200217 - Early Education Program</t>
  </si>
  <si>
    <t>602900006 - Ca Cln WtrCln AirCstlProt Fd</t>
  </si>
  <si>
    <t>5200223 - Vocational Education</t>
  </si>
  <si>
    <t>602900007 - Ca Cln WtrCln AirCstlProt Fd</t>
  </si>
  <si>
    <t>5200228 - Vocational Education</t>
  </si>
  <si>
    <t>602900008 - Ca Cln WtrCln AirCstlProt Fd</t>
  </si>
  <si>
    <t>5200230 - Calif Partnership Academies</t>
  </si>
  <si>
    <t>602900010 - Ca Cln WtrCln AirSfNbrhPrks</t>
  </si>
  <si>
    <t>5200232 - Clean Tech CPA</t>
  </si>
  <si>
    <t>602900011 - Ca Cln WtrCln AirCstlProt Fd</t>
  </si>
  <si>
    <t>5200235 - Special Instructional Programs</t>
  </si>
  <si>
    <t>602900012 - Ca Cln WtrCln AirCstlProt Fd</t>
  </si>
  <si>
    <t>5200238 - GATE</t>
  </si>
  <si>
    <t>602900013 - Ca Cln WtrCln AirCstlProt Fd</t>
  </si>
  <si>
    <t>5200250 - Kindergarten Readiness Pilot</t>
  </si>
  <si>
    <t>602900014 - Ca Cln WtrCln AirCstlProt Fd</t>
  </si>
  <si>
    <t>5205010 - Instructional Support</t>
  </si>
  <si>
    <t>602900015 - Ca Cln WtrCln AirCstlProt Fd</t>
  </si>
  <si>
    <t>5205015 - Title I Migrant Education</t>
  </si>
  <si>
    <t>602900016 - California Tahoe Conservancy</t>
  </si>
  <si>
    <t>5205019 - Title III Lang Acquisition</t>
  </si>
  <si>
    <t>602900017 - San Joaquin River Conservancy</t>
  </si>
  <si>
    <t>5205023 - Rural and Low Income Sch Grant</t>
  </si>
  <si>
    <t>602900018 - California State Library</t>
  </si>
  <si>
    <t>5205027 - Curr Svcs  Health and Phys Ed</t>
  </si>
  <si>
    <t>602900019 - Department Of Conservation</t>
  </si>
  <si>
    <t>5205029 - Oral Health Assessments</t>
  </si>
  <si>
    <t>5205031 - Safe and Drug Free Schools</t>
  </si>
  <si>
    <t>5205033 - Environmental Education</t>
  </si>
  <si>
    <t>602900303 - CaClnWtrClnAirSfPksCstProt Act</t>
  </si>
  <si>
    <t>5205034 - PE Teacher Incentive</t>
  </si>
  <si>
    <t>602900304 - CaClnWtrClnAirSfNbrhPksCstprot</t>
  </si>
  <si>
    <t>5205043 - Arts Music Block Grant</t>
  </si>
  <si>
    <t>5205052 - Instructional Materials Manage</t>
  </si>
  <si>
    <t>602900306 - ClnWtrClnAirSf Nbhdpk 2002</t>
  </si>
  <si>
    <t>5205056 - Instructional Materials Manage</t>
  </si>
  <si>
    <t>602900307 - ClnWtrClnAirSfNbpkMar2009GoBdS</t>
  </si>
  <si>
    <t>5205058 - Instructional Materials Grant</t>
  </si>
  <si>
    <t>602900308 - Cin Wtr Cin Air Sfnbrhdpk</t>
  </si>
  <si>
    <t>5205060 - Inst Supp  K-12 High Speed Net</t>
  </si>
  <si>
    <t>602900309 - ClnWtrClnAirSfNbpMar2010GoBdSB</t>
  </si>
  <si>
    <t>5205064 - Admin Svcs to Local Edu Agy</t>
  </si>
  <si>
    <t>5205068 - Schoolbus Driver Instr Trng</t>
  </si>
  <si>
    <t>5205072 - COE  Williams Audits</t>
  </si>
  <si>
    <t>5205076 - SACS</t>
  </si>
  <si>
    <t>5205081 - Supplementary Program Services</t>
  </si>
  <si>
    <t>5205086 - Foster Youth</t>
  </si>
  <si>
    <t>5205090 - Specialized Secondary Prgrms</t>
  </si>
  <si>
    <t>5205092 - CTE Initiative</t>
  </si>
  <si>
    <t>5205096 - Teacher Professional Dev</t>
  </si>
  <si>
    <t>5205098 - Improving School Effectiveness</t>
  </si>
  <si>
    <t>5205100 - School Safety Block Grant</t>
  </si>
  <si>
    <t>5205102 - Sch Sfty Consold Comp Grant</t>
  </si>
  <si>
    <t>5205110 - Public Charter Schools</t>
  </si>
  <si>
    <t>5205112 - Charter School Revolving Loan</t>
  </si>
  <si>
    <t>5205114 - Charter School Facility Grant</t>
  </si>
  <si>
    <t>5205116 - Charter School Categorical BG</t>
  </si>
  <si>
    <t>602900325 - Cln Wtr Cln Air Sfnbrhdpk</t>
  </si>
  <si>
    <t>5205118 - Economic Impact Aid  Charters</t>
  </si>
  <si>
    <t>5205120 - Healthy Start</t>
  </si>
  <si>
    <t>5205122 - Learn and Serve America Pgm</t>
  </si>
  <si>
    <t>602900328 - ClnWtrClnAirSfNbhd8 2009 Te Cp</t>
  </si>
  <si>
    <t>5205128 - Teacher PAR</t>
  </si>
  <si>
    <t>602900329 - ClnWtrClnAirSfNbhd8 2009 Te Cp</t>
  </si>
  <si>
    <t>5205130 - Bilingual Teacher Training</t>
  </si>
  <si>
    <t>5205134 - AVID</t>
  </si>
  <si>
    <t>602900331 - ClnWtrClnAirSfNbhd5 2009AGOPrP</t>
  </si>
  <si>
    <t>5205136 - Student Councils</t>
  </si>
  <si>
    <t>5205138 - QEIA Program</t>
  </si>
  <si>
    <t>602900333 - ClnWtrClnAirSfNbhd8 2009 Te Cp</t>
  </si>
  <si>
    <t>5205140 - Readers for Blind Teachers</t>
  </si>
  <si>
    <t>602900334 - ClnWtrClnAirSfNbhd8 2009 Te Cp</t>
  </si>
  <si>
    <t>5205144 - Teacher Incentive NBC</t>
  </si>
  <si>
    <t>602900335 - ClnWtrClnAirSfNbhd8 2009 Te Cp</t>
  </si>
  <si>
    <t>5205148 - Goals 2000</t>
  </si>
  <si>
    <t>602900336 - ClnWtrClnAirSfNbhd8 2009 Te Cp</t>
  </si>
  <si>
    <t>5205150 - California Subject Matter Proj</t>
  </si>
  <si>
    <t>602900337 - ClnWtrClnAirSfNbhd8 2009 Te Cp</t>
  </si>
  <si>
    <t>5205152 - Calsafe Academic</t>
  </si>
  <si>
    <t>602900338 - ClnWtrClnAirSfNbhd8 2009 Te Cp</t>
  </si>
  <si>
    <t>5205156 - All Services for</t>
  </si>
  <si>
    <t>602900340 - ClnWtrClnAirSfNbhd8 2009 Te Cp</t>
  </si>
  <si>
    <t>5205160 - MRPDP</t>
  </si>
  <si>
    <t>5205164 - Administrator Training</t>
  </si>
  <si>
    <t>5205168 - Improving Teacher Qual Local</t>
  </si>
  <si>
    <t>5205176 - Title II-ITQ Higher Ed Grants</t>
  </si>
  <si>
    <t>5205180 - Title II-ITQ State Level Grant</t>
  </si>
  <si>
    <t>5205189 - Advance Placement Fee Waiver</t>
  </si>
  <si>
    <t>602900378 - ClnWtrClnAirSfPk4 2009GoBdSBab</t>
  </si>
  <si>
    <t>5205198 - Advanced Placement Fee Waiver</t>
  </si>
  <si>
    <t>602900379 - Cln Wtr Cln Air Sfnbrhdpk</t>
  </si>
  <si>
    <t>5205200 - Assessment Review and Report</t>
  </si>
  <si>
    <t>5205202 - STAR Program</t>
  </si>
  <si>
    <t>5205204 - English Language Development</t>
  </si>
  <si>
    <t>5205206 - High School Exit Examination</t>
  </si>
  <si>
    <t>5205208 - CA Student Assessment System</t>
  </si>
  <si>
    <t>602900402 - CaClnWtrClnAirSfPkCstPrAct2002</t>
  </si>
  <si>
    <t>5205210 - CA High School Proficiency</t>
  </si>
  <si>
    <t>5205212 - High School Exit Exam  Eval</t>
  </si>
  <si>
    <t>602900404 - CaClnWtrClnAirSfPkCstPrAct2002</t>
  </si>
  <si>
    <t>5205214 - Next Generation Science Stds</t>
  </si>
  <si>
    <t>5205216 - Primary Lang other than Eng</t>
  </si>
  <si>
    <t>5205218 - Assessment Apportionments</t>
  </si>
  <si>
    <t>5205223 - Supplemental Grants</t>
  </si>
  <si>
    <t>5205227 - Student Friendly Services</t>
  </si>
  <si>
    <t>5205231 - Supplemental Grants  Newborn</t>
  </si>
  <si>
    <t>602900700 - Ca Cln Wtr Cln Air Cst Pr Fd</t>
  </si>
  <si>
    <t>5205236 - CSIS</t>
  </si>
  <si>
    <t>602900999 - Ca Cln Wtr AirSfNbrPkCstPr2002</t>
  </si>
  <si>
    <t>5205241 - CSIS</t>
  </si>
  <si>
    <t>603100001 - Wtr Sec Cln Dr Wtr Cstl Bch Pr</t>
  </si>
  <si>
    <t>5205243 - CSIS</t>
  </si>
  <si>
    <t>603100002 - Wtr Sec Cln Dr Wtr Cstl Bch Pr</t>
  </si>
  <si>
    <t>5205245 - CSIS IPO</t>
  </si>
  <si>
    <t>603100003 - Wtr Sec ClnDrWtrCstl Bch Pr Fd</t>
  </si>
  <si>
    <t>5205247 - Non CSIS School Districts</t>
  </si>
  <si>
    <t>603100004 - Wtr Sec ClnDrWtrCstl Bch Pr Fd</t>
  </si>
  <si>
    <t>5210010 - Child Development</t>
  </si>
  <si>
    <t>603100005 - Wtr Sec ClnDrWtrCstl Bch Pr Fd</t>
  </si>
  <si>
    <t>5210020 - Preschool</t>
  </si>
  <si>
    <t>603100006 - Wtr Sec ClnDrWtrCstl Bch Pr Fd</t>
  </si>
  <si>
    <t>5210024 - Cal-Safe Child Care</t>
  </si>
  <si>
    <t>603100007 - Wtr Sec Cln Dr Wtr Cstl Bch Pr</t>
  </si>
  <si>
    <t>5210026 - General Child Development</t>
  </si>
  <si>
    <t>603100008 - Wtr Sec Cln Dr Wtr Cstl Bch Pr</t>
  </si>
  <si>
    <t>5210028 - Migrant Day Care</t>
  </si>
  <si>
    <t>603100009 - Wtr Sec Cln Dr Wtr Cstl Bch Pr</t>
  </si>
  <si>
    <t>5210030 - Alternative Payment</t>
  </si>
  <si>
    <t>603100010 - Wtr Sec Cln Dr Wtr Cstl Bch Pr</t>
  </si>
  <si>
    <t>5210032 - R  R Network</t>
  </si>
  <si>
    <t>603100011 - Wtr Sec Cln Dr Wtr Cstl Bch Pr</t>
  </si>
  <si>
    <t>5210034 - CalWORKs Stage 2</t>
  </si>
  <si>
    <t>603100012 - Department Of Fish   Game</t>
  </si>
  <si>
    <t>5210036 - CalWORKs Stage 3</t>
  </si>
  <si>
    <t>603100013 - Dept Of Parks   Recreation</t>
  </si>
  <si>
    <t>5210038 - Accounts Payable</t>
  </si>
  <si>
    <t>603100014 - WtrSecClnDrWtrCstlBchPr13340</t>
  </si>
  <si>
    <t>5210040 - Handicapped</t>
  </si>
  <si>
    <t>603100015 - Department Of Conservation</t>
  </si>
  <si>
    <t>5210042 - CA Child Care Initiative</t>
  </si>
  <si>
    <t>5210044 - Quality Improvement</t>
  </si>
  <si>
    <t>5210046 - Local Planning Councils</t>
  </si>
  <si>
    <t>5210048 - After School Programs</t>
  </si>
  <si>
    <t>603100304 - Wtr Sec Cln Dr WtrCstlBch Pr A</t>
  </si>
  <si>
    <t>5210050 - 21st CCLC</t>
  </si>
  <si>
    <t>5210054 - Child Nutrition</t>
  </si>
  <si>
    <t>5210058 - Child Nutrition Programs</t>
  </si>
  <si>
    <t>603100307 - Water Security</t>
  </si>
  <si>
    <t>5210062 - Summer Food Service Program</t>
  </si>
  <si>
    <t>603100308 - Water Security</t>
  </si>
  <si>
    <t>5210063 - Donated Food Distribution</t>
  </si>
  <si>
    <t>603100309 - Water Security</t>
  </si>
  <si>
    <t>5215010 - Dept Mgmt   Special Services</t>
  </si>
  <si>
    <t>5215019 - Distributed Dept Mgt   Special</t>
  </si>
  <si>
    <t>5220 - State Board Of Education</t>
  </si>
  <si>
    <t>5230 - Capital Outlay</t>
  </si>
  <si>
    <t>5235010 - SSS Unallocated Reduction</t>
  </si>
  <si>
    <t>5235014 - SSS Unallocated Reduction</t>
  </si>
  <si>
    <t>5235018 - SSS Unallocated Augmentation</t>
  </si>
  <si>
    <t>5240010 - K-12 Mandate Reimbursement</t>
  </si>
  <si>
    <t>5240016 - K-12 Mandate Reimbursement</t>
  </si>
  <si>
    <t>5240018 - Annual Parent Notification</t>
  </si>
  <si>
    <t>5240020 - Academic Performance Index</t>
  </si>
  <si>
    <t>5240022 - K-12 Mandate Reimbursement</t>
  </si>
  <si>
    <t>5240024 - Absentee Ballots</t>
  </si>
  <si>
    <t>5240026 - K-12 Mandate Reimbursement</t>
  </si>
  <si>
    <t>603100323 - Water Security</t>
  </si>
  <si>
    <t>5240028 - Caregiver Affidavits</t>
  </si>
  <si>
    <t>5240030 - K-12 Mandate Reimbursement</t>
  </si>
  <si>
    <t>5240032 - Sch Dis Fiscal Accountability</t>
  </si>
  <si>
    <t>603100326 - Wtr Sec 8 2009 Tax Exempt Cp</t>
  </si>
  <si>
    <t>5240034 - K-12 Mandate Reimbursement</t>
  </si>
  <si>
    <t>603100327 - Wtr Sec 8 2009 Tax Exempt Cp</t>
  </si>
  <si>
    <t>5240036 - High School Exit Exam</t>
  </si>
  <si>
    <t>603100328 - Wtr Sec 8 2009 Tax Exempt Cp</t>
  </si>
  <si>
    <t>5240038 - K-12 Mandate Reimbursement</t>
  </si>
  <si>
    <t>5240040 - Intradistrict Attendence</t>
  </si>
  <si>
    <t>5240042 - K-12 Mandate Reimbursement</t>
  </si>
  <si>
    <t>603100331 - Wtr Sec 5 2009A Go Prv Plcmnt</t>
  </si>
  <si>
    <t>5240044 - Interdist Attendance Permits</t>
  </si>
  <si>
    <t>5240046 - K-12 Mandate Reimbursement</t>
  </si>
  <si>
    <t>5240048 - Differ Pay and Reemployment</t>
  </si>
  <si>
    <t>5240050 - K-12 Mandate Reimbursement</t>
  </si>
  <si>
    <t>5240052 - Immunization Records-Hepatitis</t>
  </si>
  <si>
    <t>5240054 - K-12 Mandate Reimbursement</t>
  </si>
  <si>
    <t>603100337 - Wtr Sec 8 2009 Tax Exempt Cp</t>
  </si>
  <si>
    <t>5240056 - Mandate Reim Proc I and II</t>
  </si>
  <si>
    <t>603100338 - Wtr Sec 8 2009 Tax Exempt Cp</t>
  </si>
  <si>
    <t>5240058 - K-12 Mandate Reimbursement</t>
  </si>
  <si>
    <t>5240060 - Notificcation of Truancy</t>
  </si>
  <si>
    <t>603100340 - Wtr Sec 8 2009 Tax Exempt Cp</t>
  </si>
  <si>
    <t>5240062 - Pupil Susp Expulsion Appeals</t>
  </si>
  <si>
    <t>603100341 - Wtr Sec 8 2009 Tax Exempt Cp</t>
  </si>
  <si>
    <t>5240064 - K-12 Mandate Reimbursement</t>
  </si>
  <si>
    <t>603100342 - Wtr Sec March 2010 Go Bd S Bab</t>
  </si>
  <si>
    <t>5240066 - Criminal Backgroud Checks I</t>
  </si>
  <si>
    <t>5240068 - K-12 Mandate Reimbursement</t>
  </si>
  <si>
    <t>5240070 - Student Records</t>
  </si>
  <si>
    <t>603100345 - Wtr Sec March 2010 Go Bd S Tx</t>
  </si>
  <si>
    <t>5240072 - Criminal Background Checks II</t>
  </si>
  <si>
    <t>5240074 - K-12 Mandate Reimbursement</t>
  </si>
  <si>
    <t>5240076 - CALSTRS Service Credit</t>
  </si>
  <si>
    <t>5240078 - K-12 Mandate Reimbursement</t>
  </si>
  <si>
    <t>603100365 - Water Security</t>
  </si>
  <si>
    <t>5240080 - Child Abuse and Neglt Rprtng</t>
  </si>
  <si>
    <t>5240082 - Open Meetings Brown Act Reform</t>
  </si>
  <si>
    <t>5240084 - K-12 Mandate Reimbursement</t>
  </si>
  <si>
    <t>5240086 - Comp Sch Sfty Plns I and II</t>
  </si>
  <si>
    <t>5240088 - K-12 Mandate Reimbursement</t>
  </si>
  <si>
    <t>5240090 - Pupil Promotion and Retention</t>
  </si>
  <si>
    <t>603100379 - Water Security</t>
  </si>
  <si>
    <t>5240092 - K-12 Mandate Reimbursement</t>
  </si>
  <si>
    <t>5240094 - Charter Schools I II and III</t>
  </si>
  <si>
    <t>5240096 - K-12 Mandate Reimbursement</t>
  </si>
  <si>
    <t>5240098 - AIDS Instr and AIDS Prev</t>
  </si>
  <si>
    <t>5240100 - K-12 Mandate Reimbursement</t>
  </si>
  <si>
    <t>5240102 - Agency Fee Arrangement</t>
  </si>
  <si>
    <t>5240104 - K-12 Mandate Reimbursement</t>
  </si>
  <si>
    <t>603100700 - Wtr Sec Cln Dr Wtr Cstl Bch Pr</t>
  </si>
  <si>
    <t>5240106 - COE Fiscal Account Reporting</t>
  </si>
  <si>
    <t>603100999 - Wtr Sec Cln Dr Wtr Cstl Bch Pr</t>
  </si>
  <si>
    <t>5240108 - K-12 Mandate Reimbursement</t>
  </si>
  <si>
    <t>603200001 - Voting Modernization Fund</t>
  </si>
  <si>
    <t>5240110 - Collective Bargaining</t>
  </si>
  <si>
    <t>5240112 - Pupil Health Screenings</t>
  </si>
  <si>
    <t>603200302 - Voting Modernization</t>
  </si>
  <si>
    <t>5240114 - K-12 Mandate Reimbursement</t>
  </si>
  <si>
    <t>5240116 - Pupil Expul II and Susp II</t>
  </si>
  <si>
    <t>5240118 - Physical Performance Tests</t>
  </si>
  <si>
    <t>603200308 - Voting Modernization</t>
  </si>
  <si>
    <t>5240120 - K-12 Mandate Reimbursement</t>
  </si>
  <si>
    <t>5240122 - Juvenile Crout Notices II</t>
  </si>
  <si>
    <t>603200700 - Voting Modernization Fund</t>
  </si>
  <si>
    <t>5240124 - K-12 Mandate Reimbursement</t>
  </si>
  <si>
    <t>603200999 - Voting Modernization Fund</t>
  </si>
  <si>
    <t>5240126 - Charter Schools IV</t>
  </si>
  <si>
    <t>5240128 - K-12 Mandate Reimbursement</t>
  </si>
  <si>
    <t>603600001 - 2002 State School Fac Fd</t>
  </si>
  <si>
    <t>5240130 - Public Contracts</t>
  </si>
  <si>
    <t>603600003 - 2002 State School Fac Bd Fd</t>
  </si>
  <si>
    <t>5240132 - K-12 Mandate Reimbursement</t>
  </si>
  <si>
    <t>5240134 - Uniform Complaint Prcedures</t>
  </si>
  <si>
    <t>5240136 - Cons Law Enfrmt Notifcations</t>
  </si>
  <si>
    <t>5240138 - K-12 Mandate Reimbursement</t>
  </si>
  <si>
    <t>603600305 - Pub Educ Fac Bd Act 2002-K-12-</t>
  </si>
  <si>
    <t>5240140 - Immunization Records</t>
  </si>
  <si>
    <t>603600307 - K-U Pub Fac Bd Act 2002 -K-12-</t>
  </si>
  <si>
    <t>5240142 - K-12 Mandate Reimbursement</t>
  </si>
  <si>
    <t>603600308 - K-U Pub Fac Bd Act 2002 -K-12-</t>
  </si>
  <si>
    <t>5240144 - Habitual Truant</t>
  </si>
  <si>
    <t>603600309 - K-U Pub Ed Fac 2002 -K-12-</t>
  </si>
  <si>
    <t>5240146 - K-12 Mandate Reimbursement</t>
  </si>
  <si>
    <t>5240148 - School District Reorganization</t>
  </si>
  <si>
    <t>5240150 - K-12 Mandate Reimbursement</t>
  </si>
  <si>
    <t>603600315 - K-U Pub</t>
  </si>
  <si>
    <t>5240152 - Prevailing Wage Rate</t>
  </si>
  <si>
    <t>5240154 - Threats Agsnt Peace Officers</t>
  </si>
  <si>
    <t>603600318 - K-U Pub April 2009 Go Bd Sale</t>
  </si>
  <si>
    <t>5240156 - K-12 Mandate Reimbursement</t>
  </si>
  <si>
    <t>5240158 - Expl Pupil - Transcript Costs</t>
  </si>
  <si>
    <t>5240160 - K-12 Mandate Reimbursement</t>
  </si>
  <si>
    <t>603600325 - K-U Pub</t>
  </si>
  <si>
    <t>5240162 - Consol Notice to Teachers</t>
  </si>
  <si>
    <t>5240164 - K-12 Mandate Reimbursement</t>
  </si>
  <si>
    <t>5240166 - Sch Accountability Rpt Crds</t>
  </si>
  <si>
    <t>5240168 - K-12 Mandate Reimbursement</t>
  </si>
  <si>
    <t>5240170 - Financial and Compl Audits</t>
  </si>
  <si>
    <t>603600379 - K-U Pub April 2009 Go Bd Sale</t>
  </si>
  <si>
    <t>5240172 - K-12 Mandate Reimbursement</t>
  </si>
  <si>
    <t>5240174 - The Stull Act</t>
  </si>
  <si>
    <t>5240176 - Pupil Safetey Notices</t>
  </si>
  <si>
    <t>603600389 - K-U Pub Oct 2009 Go Bond Bab</t>
  </si>
  <si>
    <t>5320 - Education Audit Appeals Panel</t>
  </si>
  <si>
    <t>603600700 - 2002 State School Fac Fd</t>
  </si>
  <si>
    <t>5340 - California State Summer School</t>
  </si>
  <si>
    <t>603600999 - State School Fac Fd 2002</t>
  </si>
  <si>
    <t>5350 - Benefits Funding</t>
  </si>
  <si>
    <t>603700001 - Housing Emer ShelterTr Fd 2002</t>
  </si>
  <si>
    <t>5355 - SBMA</t>
  </si>
  <si>
    <t>603700300 - Housing Emer ShelterTr Fd 2002</t>
  </si>
  <si>
    <t>5360 - Sbma Interest Payment</t>
  </si>
  <si>
    <t>603700301 - Housing  Emer Shelter Trust Fd</t>
  </si>
  <si>
    <t>5370 - School Facilities Aid Program</t>
  </si>
  <si>
    <t>603700302 - Housing   Emer Shelter 2002</t>
  </si>
  <si>
    <t>5380 - GO Bonds - Debt Service - K-12</t>
  </si>
  <si>
    <t>5390 - Special Programs</t>
  </si>
  <si>
    <t>603700304 - Housing   Emergency Shelter</t>
  </si>
  <si>
    <t>5440010 - General Campuses Instruction</t>
  </si>
  <si>
    <t>5440015 - Faculty Salaries And Related B</t>
  </si>
  <si>
    <t>603700306 - Housing   Emergency Shelter</t>
  </si>
  <si>
    <t>5440019 - Teaching Assistant Salaries</t>
  </si>
  <si>
    <t>5440023 - Instructional Support And Rela</t>
  </si>
  <si>
    <t>5440027 - Equipment Replacement</t>
  </si>
  <si>
    <t>603700309 - Hsng EmerShelterMar2010GoBdSTe</t>
  </si>
  <si>
    <t>5440031 - Instructional Technology And C</t>
  </si>
  <si>
    <t>5440035 - Summer</t>
  </si>
  <si>
    <t>5440044 - Health Sciences Instruction</t>
  </si>
  <si>
    <t>603700312 - Hsng EmerShelterMar2010GoBdSTx</t>
  </si>
  <si>
    <t>5440049 - Medicine</t>
  </si>
  <si>
    <t>5440053 - Dentistry</t>
  </si>
  <si>
    <t>603700314 - Hsng EmerSheltrMar2010GoBdSBab</t>
  </si>
  <si>
    <t>5440057 - Nursing</t>
  </si>
  <si>
    <t>603700315 - Housing   Emergency Shelter</t>
  </si>
  <si>
    <t>5440061 - Optometry</t>
  </si>
  <si>
    <t>5440065 - Pharmacy</t>
  </si>
  <si>
    <t>603700320 - Hsng EmerShelterOct2009GoBdSTx</t>
  </si>
  <si>
    <t>5440069 - Public Health</t>
  </si>
  <si>
    <t>5440073 - Veterinary Medicine</t>
  </si>
  <si>
    <t>5440077 - Drew</t>
  </si>
  <si>
    <t>603700379 - Housing   Emergency Shelter</t>
  </si>
  <si>
    <t>5440078 - Summer Sessions Instruction</t>
  </si>
  <si>
    <t>5440087 - University Extension Instructi</t>
  </si>
  <si>
    <t>5445010 - General Campuses</t>
  </si>
  <si>
    <t>603700500 - Housing Emer ShelterTr Fd 2002</t>
  </si>
  <si>
    <t>5445019 - Health Sciences</t>
  </si>
  <si>
    <t>603700700 - Housing Emer ShelterTr Fd 2002</t>
  </si>
  <si>
    <t>5445028 - Agriculture</t>
  </si>
  <si>
    <t>603700999 - Housing Emer ShelterTr Fd 2002</t>
  </si>
  <si>
    <t>5445037 - Tobacco-Related Diseases</t>
  </si>
  <si>
    <t>603800001 - Bldg Eqty   Gr In Nbhds Beg Fd</t>
  </si>
  <si>
    <t>5445046 - Breast Cancer Research</t>
  </si>
  <si>
    <t>603900001 - Preservation Opportunity Fund</t>
  </si>
  <si>
    <t>5445055 - Faculty Grants And Travel</t>
  </si>
  <si>
    <t>603900002 - Preservation Opportunity Fund</t>
  </si>
  <si>
    <t>5450010 - Student Academic Preparation A</t>
  </si>
  <si>
    <t>604100001 - High Ed Cap Outlay Bd Fd2004</t>
  </si>
  <si>
    <t>5450019 - Uc Scout -Online Courses-</t>
  </si>
  <si>
    <t>604100002 - Trustees Of The CSU-Unalloc</t>
  </si>
  <si>
    <t>5450028 - Assist</t>
  </si>
  <si>
    <t>604100003 - Bd Of Governors Of Ca Cc</t>
  </si>
  <si>
    <t>5450037 - Community College Articulation</t>
  </si>
  <si>
    <t>604100300 - K-U Pub FacBd Act Of 2004 -H</t>
  </si>
  <si>
    <t>5450046 - Community College Transfer Pro</t>
  </si>
  <si>
    <t>604100301 - K-U Pub FacBd Act Of 2004 -H</t>
  </si>
  <si>
    <t>5450055 - Early Academic Outreach Progra</t>
  </si>
  <si>
    <t>5450064 - Graduate Professional Programs</t>
  </si>
  <si>
    <t>5450073 - MESA</t>
  </si>
  <si>
    <t>604100304 - K-U Pub FacBd Act Of 2004 -H</t>
  </si>
  <si>
    <t>5450082 - Puente</t>
  </si>
  <si>
    <t>604100305 - K-U Pub Ed Fac 2004 -Hi-Ed-</t>
  </si>
  <si>
    <t>5450091 - Student Initiated Programs</t>
  </si>
  <si>
    <t>604100306 - K-U Pub Ed Fac 2004 -Hi-Ed-</t>
  </si>
  <si>
    <t>5450100 - Gear Up</t>
  </si>
  <si>
    <t>5450109 - Uc Links</t>
  </si>
  <si>
    <t>5450118 - K-20 Intersegmental Alliances</t>
  </si>
  <si>
    <t>5450127 - Evaluation</t>
  </si>
  <si>
    <t>604100310 - K-U Pub</t>
  </si>
  <si>
    <t>5450136 - Other Student Academic Prepara</t>
  </si>
  <si>
    <t>5450145 - Other Public Service Programs</t>
  </si>
  <si>
    <t>5450154 - California Subject Matter Proj</t>
  </si>
  <si>
    <t>5450163 - California State Summer School</t>
  </si>
  <si>
    <t>5450172 - Cooperative Extension</t>
  </si>
  <si>
    <t>5450181 - Umbilical Cord Blood Collectio</t>
  </si>
  <si>
    <t>5450190 - Professional Development</t>
  </si>
  <si>
    <t>5450199 - Health and Sciences Initiative</t>
  </si>
  <si>
    <t>604100318 - K-U Pub</t>
  </si>
  <si>
    <t>5450208 - CR Drew University Of Medici</t>
  </si>
  <si>
    <t>5450217 - Cultural Programming</t>
  </si>
  <si>
    <t>5450226 - Other</t>
  </si>
  <si>
    <t>5455010 - Libraries Academic Support</t>
  </si>
  <si>
    <t>604100323 - K-U Pub</t>
  </si>
  <si>
    <t>5455014 - Campus Libraries</t>
  </si>
  <si>
    <t>5455018 - California Digital Library</t>
  </si>
  <si>
    <t>604100325 - K-U Pub</t>
  </si>
  <si>
    <t>5455031 - Other Academic Support</t>
  </si>
  <si>
    <t>5455036 - Museums And Galleries</t>
  </si>
  <si>
    <t>5455040 - Demonstration Schools</t>
  </si>
  <si>
    <t>5455044 - Vivaria And Other</t>
  </si>
  <si>
    <t>5455048 - Dental Clinics</t>
  </si>
  <si>
    <t>5455052 - Optometry Clinics</t>
  </si>
  <si>
    <t>5455056 - Neuropsychiatric Institutes</t>
  </si>
  <si>
    <t>5455060 - Veterinary Medical Teaching Fa</t>
  </si>
  <si>
    <t>604100365 - K-U Pub</t>
  </si>
  <si>
    <t>5455064 - Vivaria And Other -Health Scie</t>
  </si>
  <si>
    <t>5455068 - Occupational Health Centers</t>
  </si>
  <si>
    <t>5460 - Teaching Hospitals</t>
  </si>
  <si>
    <t>5465010 - Social And Cultural Activities</t>
  </si>
  <si>
    <t>604100379 - K-U Pub</t>
  </si>
  <si>
    <t>5465019 - Supplementary Educational Serv</t>
  </si>
  <si>
    <t>5465028 - Counseling And Career Guidance</t>
  </si>
  <si>
    <t>5465037 - Financial Aid Administration</t>
  </si>
  <si>
    <t>5465046 - Student Admissions And Records</t>
  </si>
  <si>
    <t>604100389 - K-U Pub Oct 2009 Go Bond Bab</t>
  </si>
  <si>
    <t>5465055 - Student Health Services</t>
  </si>
  <si>
    <t>604100401 - K-U Pub FacBd Act Of 2004 -H</t>
  </si>
  <si>
    <t>5470010 - Executive Management</t>
  </si>
  <si>
    <t>5470019 - Fiscal Operations</t>
  </si>
  <si>
    <t>604100700 - K-U Pub FacBd Act Of 2004 -H</t>
  </si>
  <si>
    <t>5470028 - General Administrative Service</t>
  </si>
  <si>
    <t>604100701 - K-U Pub FacBd Act Of 2004 -H</t>
  </si>
  <si>
    <t>5470037 - Logistical Services</t>
  </si>
  <si>
    <t>604100702 - K-U Pub FacBd Act Of 2004 -H</t>
  </si>
  <si>
    <t>5470046 - Community Relations</t>
  </si>
  <si>
    <t>604100999 - High Educ Cap OutlayBd Fd 2004</t>
  </si>
  <si>
    <t>5475010 - Plant Administration</t>
  </si>
  <si>
    <t>5475019 - Building Maintenance</t>
  </si>
  <si>
    <t>604300001 - High-Speed Passeng Train Bd Fd</t>
  </si>
  <si>
    <t>5475028 - Grounds Maintenance</t>
  </si>
  <si>
    <t>604300002 - High-Speed Passeng Train Bd Fd</t>
  </si>
  <si>
    <t>5475037 - Janitorial</t>
  </si>
  <si>
    <t>5475046 - Utilities Operation</t>
  </si>
  <si>
    <t>5475055 - Utilities Purchase</t>
  </si>
  <si>
    <t>5475064 - Refuse</t>
  </si>
  <si>
    <t>5475073 - Fire Departments</t>
  </si>
  <si>
    <t>5480 - Student Financial Aid</t>
  </si>
  <si>
    <t>604300320 - HS Rail 2008 10 2009 GoSale Tx</t>
  </si>
  <si>
    <t>5485 - Auxiliary Enterprises</t>
  </si>
  <si>
    <t>604300325 - High Speed Rail 2008</t>
  </si>
  <si>
    <t>5490 - Provisions For Allocation</t>
  </si>
  <si>
    <t>5495 - Program Maintenance</t>
  </si>
  <si>
    <t>5497 - Capital from Operating Funds</t>
  </si>
  <si>
    <t>604300999 - HS Passenger Train Bond Fund</t>
  </si>
  <si>
    <t>5500010 - Instruction Extramural Program</t>
  </si>
  <si>
    <t>604400001 - School Facilities Fd 2004 St</t>
  </si>
  <si>
    <t>5500019 - Research Extramural Programs</t>
  </si>
  <si>
    <t>604400002 - K-U Pub Fac Bd Act 2004-K-12-</t>
  </si>
  <si>
    <t>5500028 - Public Service Extramural Prog</t>
  </si>
  <si>
    <t>5500037 - Academic Support Extramural Pr</t>
  </si>
  <si>
    <t>5500046 - Teaching Hospitals Extramural</t>
  </si>
  <si>
    <t>5500055 - Student Services Extramural Pr</t>
  </si>
  <si>
    <t>5500064 - Institutional Support Extramur</t>
  </si>
  <si>
    <t>604400306 - K-U Pub</t>
  </si>
  <si>
    <t>5500073 - Operation And Maintenance Of P</t>
  </si>
  <si>
    <t>604400307 - K-U Pub March 2010 Go Bd S Bab</t>
  </si>
  <si>
    <t>5500082 - Student Financial Aid Extramur</t>
  </si>
  <si>
    <t>5500091 - Auxiliary Enterprises Extramur</t>
  </si>
  <si>
    <t>5505 - Department Of Energy Laborator</t>
  </si>
  <si>
    <t>604400311 - K-U Pub</t>
  </si>
  <si>
    <t>5510 - TBD</t>
  </si>
  <si>
    <t>5515 - Capital Outlay</t>
  </si>
  <si>
    <t>5520 - CA Institute for Regen Med</t>
  </si>
  <si>
    <t>5530010 - Classroom</t>
  </si>
  <si>
    <t>604400315 - K-U Pub</t>
  </si>
  <si>
    <t>5530019 - Theory Practice</t>
  </si>
  <si>
    <t>5530028 - Instructional Support</t>
  </si>
  <si>
    <t>5540010 - Admissions</t>
  </si>
  <si>
    <t>5540019 - Records Office</t>
  </si>
  <si>
    <t>5540028 - Financial Aid</t>
  </si>
  <si>
    <t>604400379 - K-U Pub</t>
  </si>
  <si>
    <t>5540037 - Student Placement</t>
  </si>
  <si>
    <t>5540046 - Legal Education Opportunity Pr</t>
  </si>
  <si>
    <t>604400389 - K-U Pub Oct 2009 Go Bond Bab</t>
  </si>
  <si>
    <t>5540055 - Academic Support Program</t>
  </si>
  <si>
    <t>604400401 - 6044001-6350-2004-601C15-DAcct</t>
  </si>
  <si>
    <t>5540064 - Disability Resource Program</t>
  </si>
  <si>
    <t>604400402 - 6044001-6350-2004-601C15-DAcct</t>
  </si>
  <si>
    <t>5540073 - Student Services Office</t>
  </si>
  <si>
    <t>5540082 - Student Orientation And Gradua</t>
  </si>
  <si>
    <t>5545010 - Executive Management And Manag</t>
  </si>
  <si>
    <t>604400700 - K-U Pub Fac Bd Act 2004-K-12-</t>
  </si>
  <si>
    <t>5545019 - Human Resources</t>
  </si>
  <si>
    <t>604400999 - School Fac Fd 2004 State</t>
  </si>
  <si>
    <t>5545028 - Fiscal Services</t>
  </si>
  <si>
    <t>604500001 - Economic Recovery Fund</t>
  </si>
  <si>
    <t>5545037 - Public Safety</t>
  </si>
  <si>
    <t>604500003 - Economic Recovery Fund</t>
  </si>
  <si>
    <t>5545046 - Community Relations</t>
  </si>
  <si>
    <t>604500800 - Economic Rec Refunding Bd 2009</t>
  </si>
  <si>
    <t>5545055 - Administrative Services</t>
  </si>
  <si>
    <t>604500999 - Economic Recovery Fund</t>
  </si>
  <si>
    <t>5550010 - Building Services</t>
  </si>
  <si>
    <t>604600001 - Childrens Hospital Fund</t>
  </si>
  <si>
    <t>5550012 - Building Maintenance</t>
  </si>
  <si>
    <t>604600301 - Childrens Hospital Bd Act</t>
  </si>
  <si>
    <t>5555010 - Instruction And Research</t>
  </si>
  <si>
    <t>604600302 - Childrens Hospital Bd Act</t>
  </si>
  <si>
    <t>5555019 - Public And Professional Servic</t>
  </si>
  <si>
    <t>604600303 - Childrens Hospital Bd Act2004</t>
  </si>
  <si>
    <t>5555028 - Academic Support</t>
  </si>
  <si>
    <t>604600304 - ChildrensHospitalMar2009GoBdS</t>
  </si>
  <si>
    <t>5555037 - Student Services</t>
  </si>
  <si>
    <t>604600305 - Childrens Hospital</t>
  </si>
  <si>
    <t>5555046 - Institutional Support</t>
  </si>
  <si>
    <t>5555055 - Operation And Maintenance Of P</t>
  </si>
  <si>
    <t>5555064 - Auxiliary Enterprises</t>
  </si>
  <si>
    <t>604600311 - Childrens Hospital</t>
  </si>
  <si>
    <t>5555073 - Student Financial Aid</t>
  </si>
  <si>
    <t>604600312 - ChildrensHospitalMar2010GoBdS</t>
  </si>
  <si>
    <t>5560010 - General Academic Instruction</t>
  </si>
  <si>
    <t>5560019 - Vocational Technical Instructi</t>
  </si>
  <si>
    <t>604600318 - Childrens Hospital</t>
  </si>
  <si>
    <t>5560028 - Community Education</t>
  </si>
  <si>
    <t>604600340 - ChildrensHospitalAug2009GoBdS</t>
  </si>
  <si>
    <t>5560037 - Preparatory Remedial Instructi</t>
  </si>
  <si>
    <t>5560046 - Instructional Information Tech</t>
  </si>
  <si>
    <t>604600365 - Childrens Hospital</t>
  </si>
  <si>
    <t>5565 - Research</t>
  </si>
  <si>
    <t>5570 - Public Services</t>
  </si>
  <si>
    <t>604600379 - ChildernS Hospital</t>
  </si>
  <si>
    <t>5575010 - Libraries</t>
  </si>
  <si>
    <t>604600700 - Childrens Hospital Bd Act</t>
  </si>
  <si>
    <t>5575019 - Museums And Galleries</t>
  </si>
  <si>
    <t>604600999 - Childrens Hospital Fund</t>
  </si>
  <si>
    <t>5575028 - Educational Media Services</t>
  </si>
  <si>
    <t>604700001 - Stem Cell Research   Cures Fd</t>
  </si>
  <si>
    <t>5575037 - Ancillary Support</t>
  </si>
  <si>
    <t>604700101 - Stem Cell Research Fund</t>
  </si>
  <si>
    <t>5575046 - Academic Administration</t>
  </si>
  <si>
    <t>604700102 - Ca Stem Cell Resrch   Cures Fd</t>
  </si>
  <si>
    <t>5575055 - Academic Personnel Development</t>
  </si>
  <si>
    <t>604700107 - Ca Stem Cell Resrch   Cures Fd</t>
  </si>
  <si>
    <t>5575064 - Course Curriculum Development</t>
  </si>
  <si>
    <t>604700108 - Ca Stem Cell Resrch   Cures Fd</t>
  </si>
  <si>
    <t>5575073 - Academic Support Information T</t>
  </si>
  <si>
    <t>604700112 - Ca Stem Cell Resrch   Cures Fd</t>
  </si>
  <si>
    <t>5580010 - Student Services Administratio</t>
  </si>
  <si>
    <t>604700113 - Ca Stem Cell Resrch   Cures Fd</t>
  </si>
  <si>
    <t>5580019 - Social And Cultural Developmen</t>
  </si>
  <si>
    <t>604700114 - Ca Stem Cell Resrch   Cures Fd</t>
  </si>
  <si>
    <t>5580028 - Counseling And Career Guidance</t>
  </si>
  <si>
    <t>604700115 - Ca Stem Cell Resrch   Cures Fd</t>
  </si>
  <si>
    <t>5580037 - Financial Aid Administration</t>
  </si>
  <si>
    <t>604700116 - Ca Stem Cell Resrch   Cures Fd</t>
  </si>
  <si>
    <t>5580046 - Student Health Services</t>
  </si>
  <si>
    <t>604700117 - Ca Stem Cell Resrch   Cures Fd</t>
  </si>
  <si>
    <t>5580055 - Student Services Information T</t>
  </si>
  <si>
    <t>604700118 - Ca Stem Cell Resrch   Cures Fd</t>
  </si>
  <si>
    <t>5580064 - Student Admissions</t>
  </si>
  <si>
    <t>604700119 - Ca Stem Cell Resrch   Cures Fd</t>
  </si>
  <si>
    <t>5580073 - Student Records</t>
  </si>
  <si>
    <t>604700120 - Ca Stem Cell Resrch   Cures Fd</t>
  </si>
  <si>
    <t>5585010 - Executive Management</t>
  </si>
  <si>
    <t>604700166 - Stem Cell Research And Cures</t>
  </si>
  <si>
    <t>5585019 - Fiscal Operations</t>
  </si>
  <si>
    <t>604700201 - Stem Cell Research   Cures Fd</t>
  </si>
  <si>
    <t>5585028 - Public Relations Development</t>
  </si>
  <si>
    <t>604700202 - Stem Cell Research   Cures Fd</t>
  </si>
  <si>
    <t>5585037 - General Administration</t>
  </si>
  <si>
    <t>604700203 - Stem Cell Research   Cures Fd</t>
  </si>
  <si>
    <t>5585046 - Administrative Information Tec</t>
  </si>
  <si>
    <t>604700204 - Stem Cell Research   Cures Fd</t>
  </si>
  <si>
    <t>5590010 - Physical Plant Administration</t>
  </si>
  <si>
    <t>604700205 - Stem Cell Research   Cures Fd</t>
  </si>
  <si>
    <t>5590019 - Building Maintenance</t>
  </si>
  <si>
    <t>604700206 - Stem Cell Research   Cures Fd</t>
  </si>
  <si>
    <t>5590028 - Custodial Services</t>
  </si>
  <si>
    <t>604700207 - Stem Cell Research   Cures Fd</t>
  </si>
  <si>
    <t>5590037 - Utilities</t>
  </si>
  <si>
    <t>604700208 - Stem Cell Research   Cures Fd</t>
  </si>
  <si>
    <t>5590046 - Landscape And Grounds Maintena</t>
  </si>
  <si>
    <t>604700209 - Stem Cell Research   Cures Fd</t>
  </si>
  <si>
    <t>5590055 - Major Repairs And Renovation</t>
  </si>
  <si>
    <t>604700210 - Stem Cell Research   Cures Fd</t>
  </si>
  <si>
    <t>5590064 - Security And Safety</t>
  </si>
  <si>
    <t>604700211 - Stem Cell Research   Cures Fd</t>
  </si>
  <si>
    <t>5590073 - Logistical Services</t>
  </si>
  <si>
    <t>604700213 - H   S12529160 StemCEO06 07-46</t>
  </si>
  <si>
    <t>5590082 - Operations And Maintenance Inf</t>
  </si>
  <si>
    <t>5590091 - Lease Revenue Bond Payments</t>
  </si>
  <si>
    <t>5590100 - General Obligation Bond Debt S</t>
  </si>
  <si>
    <t>604700304 - Stem Cell Research   Cures Fd</t>
  </si>
  <si>
    <t>5595 - Student Financial Aid</t>
  </si>
  <si>
    <t>5600 - Auxiliary Enterprises</t>
  </si>
  <si>
    <t>5660 - Health Benefits CSU Retirees</t>
  </si>
  <si>
    <t>5670010 - Apportionments</t>
  </si>
  <si>
    <t>604700311 - Stem C Res  CureMar2010GoBdStx</t>
  </si>
  <si>
    <t>5670015 - Apportionments</t>
  </si>
  <si>
    <t>5670019 - Apprenticeship</t>
  </si>
  <si>
    <t>5670023 - LEA Apprenticeship</t>
  </si>
  <si>
    <t>604700320 - Hsng EmerShelter Oct 2009GoSTx</t>
  </si>
  <si>
    <t>5670027 - Adult Education</t>
  </si>
  <si>
    <t>5670031 - Growth For Apportionments</t>
  </si>
  <si>
    <t>5670035 - Online Education</t>
  </si>
  <si>
    <t>5670036 - Calworks Services</t>
  </si>
  <si>
    <t>5675010 - Special Services</t>
  </si>
  <si>
    <t>604700379 - Ca Stem Cell Research   Cures</t>
  </si>
  <si>
    <t>5675015 - Basic Skills</t>
  </si>
  <si>
    <t>604700700 - Stem Cell Research And Cure</t>
  </si>
  <si>
    <t>5675019 - Financial Aid Administration</t>
  </si>
  <si>
    <t>604700999 - Stem Cell Research And Cure Fd</t>
  </si>
  <si>
    <t>5675023 - Extended Opportunity Programs</t>
  </si>
  <si>
    <t>604800001 - 2006 Univ Cap Outlay Bd Fd</t>
  </si>
  <si>
    <t>5675027 - Disabled Students</t>
  </si>
  <si>
    <t>604800002 - 2006 Univ Cap Outlay Bd Fd</t>
  </si>
  <si>
    <t>5675031 - CalWORKs</t>
  </si>
  <si>
    <t>5675035 - Foster Care Education Program</t>
  </si>
  <si>
    <t>5675039 - Matriculation</t>
  </si>
  <si>
    <t>5675043 - Student Services Admin</t>
  </si>
  <si>
    <t>5675047 - Special Services</t>
  </si>
  <si>
    <t>5675056 - Special Services</t>
  </si>
  <si>
    <t>5675061 - Academic Senate</t>
  </si>
  <si>
    <t>5675065 - Student And Faculty Diversity</t>
  </si>
  <si>
    <t>604800308 - K-U Pub</t>
  </si>
  <si>
    <t>5675069 - Equal Employment Opportunity</t>
  </si>
  <si>
    <t>604800309 - K-U Pub March 2010 Go Bd S Bab</t>
  </si>
  <si>
    <t>5675073 - PT Faculty Health Ins</t>
  </si>
  <si>
    <t>5675077 - PT Faculty Compensation</t>
  </si>
  <si>
    <t>5675081 - PT Faculty office Hours</t>
  </si>
  <si>
    <t>5675094 - Special Services</t>
  </si>
  <si>
    <t>604800313 - K-U Pub</t>
  </si>
  <si>
    <t>5675099 - Technology Infrastructure</t>
  </si>
  <si>
    <t>5675103 - Technology</t>
  </si>
  <si>
    <t>5675107 - Vocational Education</t>
  </si>
  <si>
    <t>604800325 - K-U Pub</t>
  </si>
  <si>
    <t>5675111 - Corrections Training Program</t>
  </si>
  <si>
    <t>5675115 - Fund For Student Success</t>
  </si>
  <si>
    <t>5675119 - Economic Development</t>
  </si>
  <si>
    <t>604800338 - K-U Pub</t>
  </si>
  <si>
    <t>5675123 - Transfer Education</t>
  </si>
  <si>
    <t>5675127 - Special Services</t>
  </si>
  <si>
    <t>604800351 - K-U Pub Mar 2009 Go Bd S</t>
  </si>
  <si>
    <t>5675131 - Facilities Planning</t>
  </si>
  <si>
    <t>5675135 - MIS and Operations Unit</t>
  </si>
  <si>
    <t>604800365 - K-U Pub</t>
  </si>
  <si>
    <t>5675138 - Special Services</t>
  </si>
  <si>
    <t>5675141 - Homeland Security</t>
  </si>
  <si>
    <t>5675144 - Career Technical Education</t>
  </si>
  <si>
    <t>604800379 - K-U Pub</t>
  </si>
  <si>
    <t>5675147 - Special Services</t>
  </si>
  <si>
    <t>5675150 - Campus Childcare Tax Bailout</t>
  </si>
  <si>
    <t>5675153 - Special Services</t>
  </si>
  <si>
    <t>604800389 - K-U Pub Oct 2009 Go Bond Bab</t>
  </si>
  <si>
    <t>5675156 - Nursing Program Support</t>
  </si>
  <si>
    <t>604800399 - K-U Pub Uc Prvt Plcmt Sr 2009A</t>
  </si>
  <si>
    <t>5675160 - Special Services</t>
  </si>
  <si>
    <t>5675164 - Solar Training</t>
  </si>
  <si>
    <t>5675168 - Personal Care Training</t>
  </si>
  <si>
    <t>604800700 - K-U Pub Fac Bd Act 2006-Hi Ed-</t>
  </si>
  <si>
    <t>5675172 - Trade and Export Promotion</t>
  </si>
  <si>
    <t>604800701 - K-U Pub Fac Bd Act 2006-Hi Ed-</t>
  </si>
  <si>
    <t>5680 - Capital Outlay</t>
  </si>
  <si>
    <t>604800999 - 2006 Univ Cap Outlay Bd Fd</t>
  </si>
  <si>
    <t>5685010 - Mandates</t>
  </si>
  <si>
    <t>604900001 - 2006 Univ Cap Outlay Bd Fd</t>
  </si>
  <si>
    <t>5685013 - Health Fees</t>
  </si>
  <si>
    <t>5685017 - Health Fees</t>
  </si>
  <si>
    <t>5685021 - Absentee Ballots</t>
  </si>
  <si>
    <t>604900306 - K-U Pub</t>
  </si>
  <si>
    <t>5685023 - Tuition Fee Waivers</t>
  </si>
  <si>
    <t>5685027 - Cal Grants</t>
  </si>
  <si>
    <t>604900308 - K-U Pub</t>
  </si>
  <si>
    <t>5685031 - Reporting Improper Gov Actv</t>
  </si>
  <si>
    <t>5685035 - Mandate Reimb Process I   II</t>
  </si>
  <si>
    <t>604900311 - K-U Pub Ed Fac -Hi-Ed-</t>
  </si>
  <si>
    <t>5685039 - CalSTRS Srvs Cred</t>
  </si>
  <si>
    <t>5685043 - Open Meetings Brown Act</t>
  </si>
  <si>
    <t>5685047 - Min Conditions for State Aid</t>
  </si>
  <si>
    <t>5685051 - Agncy Fee Arngmnts</t>
  </si>
  <si>
    <t>604900318 - K-U Pub</t>
  </si>
  <si>
    <t>5685055 - Sex offenders Disclosure Req</t>
  </si>
  <si>
    <t>5685059 - Collective Bargaining</t>
  </si>
  <si>
    <t>5685063 - Discrimination Complaint Proc</t>
  </si>
  <si>
    <t>604900325 - K-U Pub</t>
  </si>
  <si>
    <t>5685067 - Public Contracts</t>
  </si>
  <si>
    <t>5685071 - Prevailing Wage Rate</t>
  </si>
  <si>
    <t>5685073 - Threats Against Peace Officers</t>
  </si>
  <si>
    <t>5755 - Financial Aid Grants Program</t>
  </si>
  <si>
    <t>604900365 - K-U Pub</t>
  </si>
  <si>
    <t>5760 - California Loan Program</t>
  </si>
  <si>
    <t>5765 - Reversion of Cal Grant Savings</t>
  </si>
  <si>
    <t>604900379 - K-U Pub</t>
  </si>
  <si>
    <t>5810 - Awards for Innovation</t>
  </si>
  <si>
    <t>5900 - State Library Services</t>
  </si>
  <si>
    <t>5905050 - Library Development Svcs-CLSA</t>
  </si>
  <si>
    <t>604900389 - K-U Pub Oct 2009 Go Bond Bab</t>
  </si>
  <si>
    <t>5910 - Information Technology Svcs</t>
  </si>
  <si>
    <t>604900700 - K-U Pub Fac Bd Act 2006-Hi Ed-</t>
  </si>
  <si>
    <t>5915010 - Unemployment Insurance</t>
  </si>
  <si>
    <t>604900999 - 2006 Univ Cap Outlay Bd Fd</t>
  </si>
  <si>
    <t>5915019 - Disability Insurance</t>
  </si>
  <si>
    <t>605100001 - Sf Dr WtrFld CtrlCst Pr 2006</t>
  </si>
  <si>
    <t>5915028 - Tax Branch</t>
  </si>
  <si>
    <t>605100002 - Sf Dr WtrFld CtrlCst Pr 2006</t>
  </si>
  <si>
    <t>5920 - Unemployment Insurance Program</t>
  </si>
  <si>
    <t>605100003 - Sf Dr WtrFld CtrlCst Pr 2006</t>
  </si>
  <si>
    <t>5925 - Disability Insurance Program</t>
  </si>
  <si>
    <t>605100004 - Sf Dr WtrFld CtrlCst Pr 2006</t>
  </si>
  <si>
    <t>5930 - Tax Branch Program</t>
  </si>
  <si>
    <t>605100005 - Sf Dr WtrFld CtrlCst Pr 2006</t>
  </si>
  <si>
    <t>5935 - Employment Training Panel</t>
  </si>
  <si>
    <t>605100006 - Sf Dr WtrFld CtrlCst Pr 2006</t>
  </si>
  <si>
    <t>5940010 - Wia Administration And Program</t>
  </si>
  <si>
    <t>605100007 - Sf Dr WtrFld CtrlCst Pr 2006</t>
  </si>
  <si>
    <t>5940019 - Wia Growth Industries</t>
  </si>
  <si>
    <t>605100008 - Sf Dr WtrFld CtrlCst Pr 2006</t>
  </si>
  <si>
    <t>5940028 - Wia Industries With A Statewid</t>
  </si>
  <si>
    <t>605100009 - Sf Dr WtrFld CtrlCst Pr 2006</t>
  </si>
  <si>
    <t>5940037 - Wia Removing Barriers For Spec</t>
  </si>
  <si>
    <t>605100010 - Sf Dr WtrFld CtrlCst Pr 2006</t>
  </si>
  <si>
    <t>5940046 - Wia Rapid Response Activities</t>
  </si>
  <si>
    <t>605100011 - Sf Dr WtrFld CtrlCst Pr 2006</t>
  </si>
  <si>
    <t>5940055 - Wia Special Grants</t>
  </si>
  <si>
    <t>605100012 - Sf Dr WtrFld CtrlCst Pr 2006</t>
  </si>
  <si>
    <t>5945010 - National Emergency Grant Progr</t>
  </si>
  <si>
    <t>605100014 - Sf Dr WtrFld CtrlCst Pr 2006</t>
  </si>
  <si>
    <t>5950 - Clearing Account</t>
  </si>
  <si>
    <t>605100015 - Sf Dr WtrFld CtrlCst Pr 2006</t>
  </si>
  <si>
    <t>6040 - Ca Workforce Investment Board</t>
  </si>
  <si>
    <t>605100016 - Sf Dr WtrFld CtrlCst Pr 2006</t>
  </si>
  <si>
    <t>6050 - Board Administration</t>
  </si>
  <si>
    <t>605100017 - Sf Dr WtrFld CtrlCst Pr 2006</t>
  </si>
  <si>
    <t>6055 - General Counsel Administration</t>
  </si>
  <si>
    <t>605100018 - Sf Dr WtrFld CtrlCst Pr 2006</t>
  </si>
  <si>
    <t>6070 - Public Employment Relations Bd</t>
  </si>
  <si>
    <t>605100019 - Sf Dr WtrFld CtrlCst Pr 2006</t>
  </si>
  <si>
    <t>6080 - Self-Insurance Plans</t>
  </si>
  <si>
    <t>605100020 - Sf Dr WtrFld CtrlCst Pr 2006</t>
  </si>
  <si>
    <t>6085 - Mediation Conciliation</t>
  </si>
  <si>
    <t>6090 - Division of Workers Comp</t>
  </si>
  <si>
    <t>6095 - Health Safety   Workers Comp</t>
  </si>
  <si>
    <t>6100 - Div of Occupat Safety   Health</t>
  </si>
  <si>
    <t>605100305 - Safe Drinking Water 2006</t>
  </si>
  <si>
    <t>6105 - Div of Labor Standards Enforc</t>
  </si>
  <si>
    <t>605100306 - Sf Dr Wtr 2006 Mar2010 Go Bd S</t>
  </si>
  <si>
    <t>6110 - Div Apprenticeship Standards</t>
  </si>
  <si>
    <t>6115 - Div of Labor Stat   Research</t>
  </si>
  <si>
    <t>605100308 - Safe Drinking Water 2006</t>
  </si>
  <si>
    <t>6120 - Claims Wages   Contingencies</t>
  </si>
  <si>
    <t>6200 - Human Resources</t>
  </si>
  <si>
    <t>605100310 - Sf Dr Wtr 2006 Mar2009 Go Bd S</t>
  </si>
  <si>
    <t>6205 - Local Government Services</t>
  </si>
  <si>
    <t>605100311 - Safe Drinking Water 2006</t>
  </si>
  <si>
    <t>6210 - Benefits Administration</t>
  </si>
  <si>
    <t>6215 - Benefit Payments</t>
  </si>
  <si>
    <t>6230 - Department Of Technology</t>
  </si>
  <si>
    <t>6235 - Public Safety Communications O</t>
  </si>
  <si>
    <t>6240 - Capital Outlay</t>
  </si>
  <si>
    <t>6270010 - Merit Oversight</t>
  </si>
  <si>
    <t>6270019 - Appeals</t>
  </si>
  <si>
    <t>6280010 - Personal Income Tax</t>
  </si>
  <si>
    <t>6280019 - Corporation Tax</t>
  </si>
  <si>
    <t>6280028 - Non-Admitted Insurance Tax</t>
  </si>
  <si>
    <t>6285 - Political Reform Audit</t>
  </si>
  <si>
    <t>6290 - Department Of Motor Vehicles C</t>
  </si>
  <si>
    <t>6295 - Court Collection Program</t>
  </si>
  <si>
    <t>6300 - Legal Services Program</t>
  </si>
  <si>
    <t>605100325 - Sf Dr Wtr 2006 Mar2010 Go Bd S</t>
  </si>
  <si>
    <t>6305 - Contract Work</t>
  </si>
  <si>
    <t>605100326 - Safe Drinking Water 2006</t>
  </si>
  <si>
    <t>6310 - Lease Revenue Bonds</t>
  </si>
  <si>
    <t>6320010 - Division Of The State Architec</t>
  </si>
  <si>
    <t>6320019 - Public School Construction</t>
  </si>
  <si>
    <t>6320028 - Building Standards Commission</t>
  </si>
  <si>
    <t>605100331 - Sf Dr Wtr 2006 May2009A GoPrPl</t>
  </si>
  <si>
    <t>6325010 - Asset Management Branch</t>
  </si>
  <si>
    <t>6325019 - Project Management Branch</t>
  </si>
  <si>
    <t>605100333 - Sf Dr Wtr 2006 Aug2009 TaxExCP</t>
  </si>
  <si>
    <t>6325037 - Professional Services Branch</t>
  </si>
  <si>
    <t>6325046 - Building And Property Manageme</t>
  </si>
  <si>
    <t>605100335 - Sf Dr Wtr 2006 Aug2009 Tax Ex</t>
  </si>
  <si>
    <t>6325055 - Construction Services Branch</t>
  </si>
  <si>
    <t>605100336 - Sf Dr Wtr 2006 Aug2009 Tax Ex</t>
  </si>
  <si>
    <t>6330010 - Administrative Hearings</t>
  </si>
  <si>
    <t>605100337 - Sf Dr Wtr 2006 Aug2009 Tax Ex</t>
  </si>
  <si>
    <t>6330019 - Fleet Administration</t>
  </si>
  <si>
    <t>6330028 - Risk And Insurance Management</t>
  </si>
  <si>
    <t>6330037 - Legal Services</t>
  </si>
  <si>
    <t>605100340 - Sf Dr Wtr 2006 Aug2009 Tax Ex</t>
  </si>
  <si>
    <t>6330046 - Procurement</t>
  </si>
  <si>
    <t>605100341 - Sf Dr Wtr 2006 Aug2009 Tax Ex</t>
  </si>
  <si>
    <t>6330055 - State Publishing</t>
  </si>
  <si>
    <t>605100342 - Sf Dr Wtr 2006 Aug2009 Tax Ex</t>
  </si>
  <si>
    <t>6330064 - Contracted Human Resources Ser</t>
  </si>
  <si>
    <t>605100343 - Sf Dr Wtr 2006 Aug2009 Tax Ex</t>
  </si>
  <si>
    <t>6330073 - Contracted Fiscal Services</t>
  </si>
  <si>
    <t>605100344 - Sf Dr Wtr 2006 Aug2009 Tax Ex</t>
  </si>
  <si>
    <t>6330082 - Executive Office Of Sustainabi</t>
  </si>
  <si>
    <t>605100345 - Sf Dr Wtr 2006 Aug2009 Tax Ex</t>
  </si>
  <si>
    <t>6340 - Capital Outlay</t>
  </si>
  <si>
    <t>605100346 - Sf Dr Wtr 2006 Aug2009 Tax Ex</t>
  </si>
  <si>
    <t>6380 - Victim Compensation</t>
  </si>
  <si>
    <t>605100347 - Sf Dr Wtr 2006 Aug2009 Tax Ex</t>
  </si>
  <si>
    <t>6385 - Fiscal Services Division</t>
  </si>
  <si>
    <t>605100348 - Sf Dr Wtr 2006 Aug2009 Tax Ex</t>
  </si>
  <si>
    <t>6390 - Victim Compensation</t>
  </si>
  <si>
    <t>6395 - Good Samaritan</t>
  </si>
  <si>
    <t>605100350 - Sf Dr Wtr 2006 Aug2009 Tax Ex</t>
  </si>
  <si>
    <t>6410 - Retirement</t>
  </si>
  <si>
    <t>6415 - Health Benefits</t>
  </si>
  <si>
    <t>6420 - Investment Operations</t>
  </si>
  <si>
    <t>605100365 - Safe Drinking Water 2006</t>
  </si>
  <si>
    <t>6425 - Administration</t>
  </si>
  <si>
    <t>6430 - Benefit Payments</t>
  </si>
  <si>
    <t>6440 - Regulatory Oversight</t>
  </si>
  <si>
    <t>6450 - Service To Members And Employe</t>
  </si>
  <si>
    <t>6455 - Corporate Governance</t>
  </si>
  <si>
    <t>6460 - Administration</t>
  </si>
  <si>
    <t>6465 - Benefit Payments</t>
  </si>
  <si>
    <t>6500 - Standards</t>
  </si>
  <si>
    <t>6505 - Training</t>
  </si>
  <si>
    <t>605100379 - Safe Drinking Water 2006</t>
  </si>
  <si>
    <t>6510 - Peace Officer Training</t>
  </si>
  <si>
    <t>6530 - State Public Defender</t>
  </si>
  <si>
    <t>6550 - CA Citizens Compensation Cmmsn</t>
  </si>
  <si>
    <t>605100700 - SfDrWtrWtr QuFldCtrlRiv Cstl P</t>
  </si>
  <si>
    <t>6560 - Workers Compensation Benefits</t>
  </si>
  <si>
    <t>605100999 - Sf Dr WtrFldContCstalPr 2006</t>
  </si>
  <si>
    <t>6565 - Workers Compensation Program</t>
  </si>
  <si>
    <t>605200001 - Dis Prep   Fld Prev Bd Fd 2006</t>
  </si>
  <si>
    <t>6570 - Agricultural Plant And Animal</t>
  </si>
  <si>
    <t>605200002 - Dis Prep   Fld Prev Bd Fd 2006</t>
  </si>
  <si>
    <t>6575 - Marketing  Commodities And Agr</t>
  </si>
  <si>
    <t>605200003 - Dis Prep   Fld Prev Bd Fd 2006</t>
  </si>
  <si>
    <t>6580 - Assistance To Fair And County</t>
  </si>
  <si>
    <t>605200004 - Dis Prep   Fld Prev Bd Fd 2006</t>
  </si>
  <si>
    <t>6590 - General Agricultural Activitie</t>
  </si>
  <si>
    <t>605200005 - Dis Prep   Fld Prev Bd Fd 2006</t>
  </si>
  <si>
    <t>6595 - Capital Outlay</t>
  </si>
  <si>
    <t>6610010 - Local Enforcement</t>
  </si>
  <si>
    <t>6610019 - Legal Technical Assistance</t>
  </si>
  <si>
    <t>6620 - Secretary Of State</t>
  </si>
  <si>
    <t>605200305 - Disaster Preparedness   Flood</t>
  </si>
  <si>
    <t>6625 - Franchise Tax Board</t>
  </si>
  <si>
    <t>605200306 - Dis Prep   Fld Mar 2010GoBdSTe</t>
  </si>
  <si>
    <t>6630 - Department Of Justice</t>
  </si>
  <si>
    <t>6635 - Need Title</t>
  </si>
  <si>
    <t>605200308 - Disaster Preparedness   Flood</t>
  </si>
  <si>
    <t>6640 - Allocations To Departments</t>
  </si>
  <si>
    <t>6680010 - Regulation Of Rates</t>
  </si>
  <si>
    <t>605200311 - Disaster Prep   Flood Prevent</t>
  </si>
  <si>
    <t>6680019 - Office Of Ratepayer Advocates</t>
  </si>
  <si>
    <t>605200312 - Dis Prep   Fld Mar2010GoBdSBab</t>
  </si>
  <si>
    <t>6680028 - Service And Facilities</t>
  </si>
  <si>
    <t>6680037 - Certification</t>
  </si>
  <si>
    <t>605200325 - Disaster Preparedness   Flood</t>
  </si>
  <si>
    <t>6680046 - Safety</t>
  </si>
  <si>
    <t>6680055 - Energy</t>
  </si>
  <si>
    <t>6680064 - Water Sewer</t>
  </si>
  <si>
    <t>605200341 - Dis Prep   Fld Aug 2009GoBdSTe</t>
  </si>
  <si>
    <t>6680073 - Communications</t>
  </si>
  <si>
    <t>605200342 - Dis Prep   Fld Aug 2009GoBdSTe</t>
  </si>
  <si>
    <t>6685010 - CA High-Cost Fund-A Prog</t>
  </si>
  <si>
    <t>6685019 - CA High-Cost Fund-B Prog</t>
  </si>
  <si>
    <t>6685028 - Unv Lifeline Phone Srv Prog</t>
  </si>
  <si>
    <t>605200351 - Dis Prep   Fld Mar 2009 Go BdS</t>
  </si>
  <si>
    <t>6685037 - Deaf   Disabled Telecom Prog</t>
  </si>
  <si>
    <t>6685046 - Payphone Srv Providers Prog</t>
  </si>
  <si>
    <t>605200365 - Disaster Preparedness   Flood</t>
  </si>
  <si>
    <t>6685055 - CA Teleconnect Fund Prog</t>
  </si>
  <si>
    <t>6685064 - CA Advanced Srvs Fund Prog</t>
  </si>
  <si>
    <t>605200379 - Disaster Preparedness   Flood</t>
  </si>
  <si>
    <t>6690010 - Regulation Of Rates</t>
  </si>
  <si>
    <t>6690019 - Service And Facilities</t>
  </si>
  <si>
    <t>605200389 - Dis Prep   Fld Oct2009GoBdSBab</t>
  </si>
  <si>
    <t>6690028 - Licensing</t>
  </si>
  <si>
    <t>6690037 - Safety</t>
  </si>
  <si>
    <t>6690046 - Trans Licensing   Enfmnt Prog</t>
  </si>
  <si>
    <t>605200700 - Dis Prep   Fld Prev Bd Fd 2006</t>
  </si>
  <si>
    <t>6690055 - Freight Safety</t>
  </si>
  <si>
    <t>605200999 - Dis Prep   Fld Prev Bd Fd 2006</t>
  </si>
  <si>
    <t>6690064 - Rail Transit Safety</t>
  </si>
  <si>
    <t>605300001 - HwySftyTrfRedAirQlty PortSecFd</t>
  </si>
  <si>
    <t>6690073 - Crossing Safety</t>
  </si>
  <si>
    <t>605300002 - HwySftyTrRedAirQlty Fd 2006</t>
  </si>
  <si>
    <t>6695 - Office Of Ratepayer Advocates</t>
  </si>
  <si>
    <t>605300003 - HwySftyTrRedAirQlty Fd 2006</t>
  </si>
  <si>
    <t>6710 - Milton Marks Commission On Cal</t>
  </si>
  <si>
    <t>605300004 - HwySftyTrRedAirQlty Fd 2006</t>
  </si>
  <si>
    <t>6720 - Commission On Disability Acces</t>
  </si>
  <si>
    <t>605300005 - HwySftyTrRedAirQlty Fd 2006</t>
  </si>
  <si>
    <t>6730 - Administration Legislation R</t>
  </si>
  <si>
    <t>605300006 - HwySftyTrRedAirQlty Fd 2006</t>
  </si>
  <si>
    <t>6740 - California Law Revision Commis</t>
  </si>
  <si>
    <t>6750 - Support</t>
  </si>
  <si>
    <t>6760 - California State Auditor</t>
  </si>
  <si>
    <t>6775 - Financial Information System F</t>
  </si>
  <si>
    <t>605300311 - Hwy SftyTrRedMarch2009GoBdS</t>
  </si>
  <si>
    <t>6780 - State Audits   Evaluations</t>
  </si>
  <si>
    <t>6785010 - Statewide And Departmental Fis</t>
  </si>
  <si>
    <t>6785019 - Calstars</t>
  </si>
  <si>
    <t>6785028 - Economic Research</t>
  </si>
  <si>
    <t>605300315 - Hwy SftyTrRedApr2009GoBdS</t>
  </si>
  <si>
    <t>6785037 - Financial Research</t>
  </si>
  <si>
    <t>605300316 - Hwy SftyTrRedApr2009GoBdS</t>
  </si>
  <si>
    <t>6785046 - Demographic Research</t>
  </si>
  <si>
    <t>605300317 - Hwy SftyTrRedApr2009GoBdS</t>
  </si>
  <si>
    <t>6785055 - Fiscal Systems   Consulting</t>
  </si>
  <si>
    <t>605300318 - Hwy SftyTrRedApr2009GoBdS</t>
  </si>
  <si>
    <t>6790 - Department Of Justice Legal Se</t>
  </si>
  <si>
    <t>6800 - Local Gov Audits   Review</t>
  </si>
  <si>
    <t>6805 - Tribal Revenues</t>
  </si>
  <si>
    <t>6890 - Statewide Systems Development</t>
  </si>
  <si>
    <t>6900 - Administration</t>
  </si>
  <si>
    <t>6905005 - Admin License Suspension Mand</t>
  </si>
  <si>
    <t>6905014 - Pesticide Use Reports</t>
  </si>
  <si>
    <t>6905020 - Peace Off Procd Bill Rght Mand</t>
  </si>
  <si>
    <t>605300328 - Hwy Sfty 2006 Series 2009C</t>
  </si>
  <si>
    <t>6905030 - Loc Gov Employm Relations Mand</t>
  </si>
  <si>
    <t>6910010 - Training</t>
  </si>
  <si>
    <t>6910019 - Logistics</t>
  </si>
  <si>
    <t>6910028 - Command Support</t>
  </si>
  <si>
    <t>6910037 - Personnel</t>
  </si>
  <si>
    <t>6915010 - Training</t>
  </si>
  <si>
    <t>6915019 - Logistics</t>
  </si>
  <si>
    <t>6915028 - Command Support</t>
  </si>
  <si>
    <t>605300336 - Hwy SftyTrRedOct2009GoBdS</t>
  </si>
  <si>
    <t>6915037 - Personnel</t>
  </si>
  <si>
    <t>6920010 - Office Of The Adjutant General</t>
  </si>
  <si>
    <t>6920019 - Office Of The Adjutant General</t>
  </si>
  <si>
    <t>6925010 - State Emergencies And Disaster</t>
  </si>
  <si>
    <t>605300340 - Hwy SftyTrRedAug2009GoBdSteCp</t>
  </si>
  <si>
    <t>6925019 - Military Support To Civil Auth</t>
  </si>
  <si>
    <t>605300341 - Hwy SftyTrRedAug2009GoBdSteCp</t>
  </si>
  <si>
    <t>6925028 - Emergency Exercises</t>
  </si>
  <si>
    <t>6930 - Military Retirement</t>
  </si>
  <si>
    <t>605300343 - Hwy SftyTrRedAug2009GoBdSteCp</t>
  </si>
  <si>
    <t>6935 - California Cadet Corps</t>
  </si>
  <si>
    <t>605300344 - Hwy SftyTrRedMar2010GoBdSte</t>
  </si>
  <si>
    <t>6940 - California State Military Rese</t>
  </si>
  <si>
    <t>6945 - California National Guard Yout</t>
  </si>
  <si>
    <t>6950 - Capital Outlay</t>
  </si>
  <si>
    <t>6990010 - Property Acquisition</t>
  </si>
  <si>
    <t>6990019 - Loan Service</t>
  </si>
  <si>
    <t>6990028 - Loan Funding</t>
  </si>
  <si>
    <t>6995010 - Claims Representation</t>
  </si>
  <si>
    <t>6995019 - County Subvention</t>
  </si>
  <si>
    <t>6995028 - Cemetery Operations</t>
  </si>
  <si>
    <t>7000010 - Headquarters</t>
  </si>
  <si>
    <t>7000019 - Veterans Home of California at</t>
  </si>
  <si>
    <t>7000028 - Veterans Home of California at</t>
  </si>
  <si>
    <t>7000037 - Veterans Home of California at</t>
  </si>
  <si>
    <t>7000046 - Veterans Home of California-Gr</t>
  </si>
  <si>
    <t>7000055 - Veterans Home of California at</t>
  </si>
  <si>
    <t>7000064 - Veterans Home of California at</t>
  </si>
  <si>
    <t>7005 - Veterans Memorials Fund</t>
  </si>
  <si>
    <t>7010010 - Administration</t>
  </si>
  <si>
    <t>7010019 - Distributed Administration</t>
  </si>
  <si>
    <t>7015 - Capital Outlay</t>
  </si>
  <si>
    <t>7090 - GO Bonds - Debt Service - GG</t>
  </si>
  <si>
    <t>605300365 - Highway Safety Traffic Reduct</t>
  </si>
  <si>
    <t>7500 - Homeowners Property Tax Relie</t>
  </si>
  <si>
    <t>7505 - Subventions for Open Space</t>
  </si>
  <si>
    <t>7510 - Senior Citizens Property Tax</t>
  </si>
  <si>
    <t>7515 - TBD</t>
  </si>
  <si>
    <t>7540 - Aid To Local Government</t>
  </si>
  <si>
    <t>7545 - SpSupplemental Subventions</t>
  </si>
  <si>
    <t>7550 - Proposition 1A Revenue Bonds</t>
  </si>
  <si>
    <t>7555 - Property Tax Assessment Progra</t>
  </si>
  <si>
    <t>7600 - Pymt to LG for homicide trials</t>
  </si>
  <si>
    <t>7620010 - Apportion Tideland Revenues</t>
  </si>
  <si>
    <t>7625010 - Apportion Geothermal Resources</t>
  </si>
  <si>
    <t>7625020 - MV Fuel Tx - County Roads</t>
  </si>
  <si>
    <t>7625030 - MV Fuel Tx - City Streets</t>
  </si>
  <si>
    <t>7625040 - MVF Tx Cty Rds   City St-2106</t>
  </si>
  <si>
    <t>7625045 - MVF Tx Cty Rds   City St-2103</t>
  </si>
  <si>
    <t>7625050 - MVF Tx for Sts and Hwys-2105</t>
  </si>
  <si>
    <t>7625060 - Vol Cont to CalPAL</t>
  </si>
  <si>
    <t>7625070 - Off-Hwy LicFees - City   Ctys</t>
  </si>
  <si>
    <t>7630010 - Apportion Flood Land to Cntys</t>
  </si>
  <si>
    <t>7630020 - Forest Reserves to Cntys</t>
  </si>
  <si>
    <t>7630030 - Grazing Land to Cntys</t>
  </si>
  <si>
    <t>7630040 - Potash Lease Revto Sch Dist</t>
  </si>
  <si>
    <t>605300389 - Hwy SftyTrRedOct2009GoBdSBab</t>
  </si>
  <si>
    <t>7700 - Tobacco Bonds</t>
  </si>
  <si>
    <t>7715 - Economic Recovery Bonds</t>
  </si>
  <si>
    <t>605300700 - Hwy SftyTrRedPortSecBdAct 2006</t>
  </si>
  <si>
    <t>7720 - Cash Management</t>
  </si>
  <si>
    <t>605300701 - Hwy SftyTrRedPortSecBdAct 2006</t>
  </si>
  <si>
    <t>7725 - Budgetary Loans</t>
  </si>
  <si>
    <t>605300702 - Hwy SftyTrRedAirQlty Fd 2006</t>
  </si>
  <si>
    <t>7750 - Health and Dental Benefits Ann</t>
  </si>
  <si>
    <t>605300703 - Highway Safety Traffic Reduct</t>
  </si>
  <si>
    <t>7755 - Prefunding Health and Dental</t>
  </si>
  <si>
    <t>605300704 - Hwy Sfty Traffic Red Fd 2006</t>
  </si>
  <si>
    <t>7765 - Equity Claims</t>
  </si>
  <si>
    <t>605300999 - Hwy SftyTrRedAirQlty Fd 2006</t>
  </si>
  <si>
    <t>7770 - Settlements and Judgements</t>
  </si>
  <si>
    <t>605700001 - School Fac Fd 2006 State</t>
  </si>
  <si>
    <t>7800 - Employee Compensation Program</t>
  </si>
  <si>
    <t>605700003 - K-U Public Ed Fac Bd Act 2006</t>
  </si>
  <si>
    <t>7810 - Capital Outlay - Unallocated</t>
  </si>
  <si>
    <t>7830 - Prop 98 Reconciliation</t>
  </si>
  <si>
    <t>7900 - Pro Rata Direct Charges</t>
  </si>
  <si>
    <t>605700302 - K-U Pub</t>
  </si>
  <si>
    <t>605700304 - K-U Pub</t>
  </si>
  <si>
    <t>605700308 - K-U Pub</t>
  </si>
  <si>
    <t>605700312 - K-U Pub March 2010 Go Bd S Bab</t>
  </si>
  <si>
    <t>605700316 - K-U Pub March 2010 Go Bd S Te</t>
  </si>
  <si>
    <t>605700318 - K-U Pub</t>
  </si>
  <si>
    <t>605700320 - K-U Pub Oct 2009 Go Sale Tax</t>
  </si>
  <si>
    <t>0120 - Support</t>
  </si>
  <si>
    <t>605700351 - K-UPbEdF2002K-12Mar2009GoBdS</t>
  </si>
  <si>
    <t>0130 - Supreme Court</t>
  </si>
  <si>
    <t>0135 - Courts Of Appeal</t>
  </si>
  <si>
    <t>605700379 - K-U Pub</t>
  </si>
  <si>
    <t>0145 - Judicial Branch Facility Progr</t>
  </si>
  <si>
    <t>0155 - Habeas Corpus Resource Center</t>
  </si>
  <si>
    <t>605700389 - K-U Pub Oct 2009 Go Bond Bab</t>
  </si>
  <si>
    <t>0165 - Capital Outlay</t>
  </si>
  <si>
    <t>0170 - TBD</t>
  </si>
  <si>
    <t>0180 - Commission On Judicial Perform</t>
  </si>
  <si>
    <t>0190 - State Operations</t>
  </si>
  <si>
    <t>605700700 - K-U Pub Fac Bd Act 2006-K-12-</t>
  </si>
  <si>
    <t>0195 - Local Assistance</t>
  </si>
  <si>
    <t>605700999 - 2006 State School Fac Fd</t>
  </si>
  <si>
    <t>0200 - Benefit Payments</t>
  </si>
  <si>
    <t>0210 - GovernorS Office</t>
  </si>
  <si>
    <t>606100001 - Trans SysSftySec DisResAcctHS</t>
  </si>
  <si>
    <t>0220 - Go-Biz</t>
  </si>
  <si>
    <t>606600001 - Housing Emer ShelterTr Fd 2006</t>
  </si>
  <si>
    <t>0225 - California Business Investment</t>
  </si>
  <si>
    <t>0230 - Office Of The Small Business A</t>
  </si>
  <si>
    <t>0250 - Admin of Gov Ops Agnecy</t>
  </si>
  <si>
    <t>606600306 - Hsng Emer ShelMar 2010 GoBdSTe</t>
  </si>
  <si>
    <t>0260 - Support</t>
  </si>
  <si>
    <t>606600308 - Hsng Emer ShelMar 2010 GoBdSTe</t>
  </si>
  <si>
    <t>0270 - Administration Of Transportati</t>
  </si>
  <si>
    <t>606600310 - Hsng Emer ShelMar 2009 GoBdS</t>
  </si>
  <si>
    <t>0275 - California Traffic Safety Prog</t>
  </si>
  <si>
    <t>606600311 - Housing   Emergency Shelter</t>
  </si>
  <si>
    <t>0280 - Secretary Of California Health</t>
  </si>
  <si>
    <t>0285 - California Office Of Health In</t>
  </si>
  <si>
    <t>606600313 - Housing   Emergency Shelter</t>
  </si>
  <si>
    <t>0290 - Office Of Systems Integration</t>
  </si>
  <si>
    <t>0295 - Office Of The Patient Advocate</t>
  </si>
  <si>
    <t>0320 - Administration Of Natural Reso</t>
  </si>
  <si>
    <t>0330 - Office Of The Inspector Genera</t>
  </si>
  <si>
    <t>606600318 - Hsng Emer ShelMar 2010GoBdSBab</t>
  </si>
  <si>
    <t>0340 - Support</t>
  </si>
  <si>
    <t>606600320 - Hsng Emer ShelOct 2009 GoBdSTx</t>
  </si>
  <si>
    <t>0350 - Labor   Workforce Development</t>
  </si>
  <si>
    <t>0360 - State Planning   Policy Develo</t>
  </si>
  <si>
    <t>0365 - California Volunteers</t>
  </si>
  <si>
    <t>606600379 - Housing   Emergency Shelter</t>
  </si>
  <si>
    <t>0370 - Strategic Growth Council</t>
  </si>
  <si>
    <t>0380 - Emergency Management Services</t>
  </si>
  <si>
    <t>0960 - Senate</t>
  </si>
  <si>
    <t>606600500 - Housing Emer ShelterTr Fd 2006</t>
  </si>
  <si>
    <t>0970 - Assembly</t>
  </si>
  <si>
    <t>606600700 - Housing Emer ShelterTr Fd 2006</t>
  </si>
  <si>
    <t>0980 - Legislative Analyst Office</t>
  </si>
  <si>
    <t>606600999 - Housing Emer ShelterTr Fd 2006</t>
  </si>
  <si>
    <t>9910 - Revenue Transfers</t>
  </si>
  <si>
    <t>606700001 - AffordHsng AcctHsng EmerShTrFd</t>
  </si>
  <si>
    <t>9920 - Loan Transfers</t>
  </si>
  <si>
    <t>606800001 - Affordable Housing Innov Fd</t>
  </si>
  <si>
    <t>9999 - Clearing Account</t>
  </si>
  <si>
    <t>606900001 - RegPlanHs  InlHsng EmShFd 2006</t>
  </si>
  <si>
    <t>607100001 - HsgUrb-Subu RurParksHsg EmShFd</t>
  </si>
  <si>
    <t>607900001 - Childrens Hospital Bond Act</t>
  </si>
  <si>
    <t>607900201 - Childrens Hospital Bond Act</t>
  </si>
  <si>
    <t>607900306 - ChildrensHosplMar2010GoBdSTe</t>
  </si>
  <si>
    <t>607900307 - ChildrensHosplMar2010GoBdSBab</t>
  </si>
  <si>
    <t>607900308 - Childrens Hospital Bond Act</t>
  </si>
  <si>
    <t>607900365 - Childrens Hospital Bond Act</t>
  </si>
  <si>
    <t>607900999 - Childrens Hospital Bond Act</t>
  </si>
  <si>
    <t>000500001 - SfeNghPksClnWtr Air-CstlPrtBd</t>
  </si>
  <si>
    <t>000500002 - SfeNghPksClnWtr Air-CstlPrtBd</t>
  </si>
  <si>
    <t>000500003 - SfeNghPksClnWtr Air-CstlPrtBd</t>
  </si>
  <si>
    <t>000500004 - SfeNghPksClnWtr Air-CstlPrtBd</t>
  </si>
  <si>
    <t>000500005 - SfeNghPksClnWtr Air-CstlPrtBd</t>
  </si>
  <si>
    <t>000500006 - SfeNghPksClnWtr Air-CstlPrtBd</t>
  </si>
  <si>
    <t>000500007 - SfeNghPksClnWtr Air-CstlPrtBd</t>
  </si>
  <si>
    <t>000500008 - SfeNghPksClnWtr Air-CstlPrtBd</t>
  </si>
  <si>
    <t>000500009 - SfeNghPksClnWtr Air-CstlPrtBd</t>
  </si>
  <si>
    <t>000500010 - SfeNghPksClnWtr Air-CstlPrtBd</t>
  </si>
  <si>
    <t>000500011 - SfeNghPksClnWtr Air-CstlPrtBd</t>
  </si>
  <si>
    <t>000500012 - SfeNghPksClnWtr Air-CstlPrtBd</t>
  </si>
  <si>
    <t>000500013 - SfeNghPks ClnCstlPtctBd</t>
  </si>
  <si>
    <t>000500303 - SfeNghPksCln Air Cstl PrtBd</t>
  </si>
  <si>
    <t>000500305 - SfeNghPksCl Air CstlPrtBd</t>
  </si>
  <si>
    <t>000500306 - SfeNghPksCl Air CstlPrtBd</t>
  </si>
  <si>
    <t>000500307 - SfeNghPksCl Air CstlPrt</t>
  </si>
  <si>
    <t>000500309 - Sfe Ngh Pks Wtr 2000</t>
  </si>
  <si>
    <t>000500310 - SfeNghPksWtrMar2009GoBnd Sale</t>
  </si>
  <si>
    <t>000500311 - SfeNghPks Wtr 2000</t>
  </si>
  <si>
    <t>000500322 - Safe Neighborhood Prks Water</t>
  </si>
  <si>
    <t>000500323 - SfeNghPksWtrAug2009TaxExmptCp</t>
  </si>
  <si>
    <t>000500325 - SfeNghPksWtrAug2009TaxExmptCp</t>
  </si>
  <si>
    <t>000500326 - SfeNghPksWtrAug2009TaxExmptCp</t>
  </si>
  <si>
    <t>000500340 - SfeNghPksWtrAug2009TaxExmptCp</t>
  </si>
  <si>
    <t>000500379 - Safe Neighborhood Prks Water</t>
  </si>
  <si>
    <t>000500700 - SfeNghPksCln CstlPrtBndAc</t>
  </si>
  <si>
    <t>000500999 - SfeNghPksClnWtr AirCstlPrt</t>
  </si>
  <si>
    <t>011900001 - Public Ed Facils -K-12-  1998</t>
  </si>
  <si>
    <t>011900004 - SchFacFd1998Non-BndFdsGc13340</t>
  </si>
  <si>
    <t>011900999 - Pub Ed Facil -K-12- 1998</t>
  </si>
  <si>
    <t>0127 - Channel Islands Site Authority</t>
  </si>
  <si>
    <t>057400001 - Calif State University</t>
  </si>
  <si>
    <t>057400002 - Community Colleges</t>
  </si>
  <si>
    <t>057400003 - University Of California</t>
  </si>
  <si>
    <t>057400303 - Pub Ed Facil -Higher Ed- 1998</t>
  </si>
  <si>
    <t>057400305 - Pub Ed Facil -Higher Ed- 1998</t>
  </si>
  <si>
    <t>057400311 - ClassSizeRdcKinderPbEdFacBdAct</t>
  </si>
  <si>
    <t>057400312 - ClassSizeRdcKinderPbEdFacBdAct</t>
  </si>
  <si>
    <t>057400313 - ClassSizeRdcKinderPbEdFacBdAct</t>
  </si>
  <si>
    <t>057400314 - Class Size Rdctn Act 98-Hi-Ed-</t>
  </si>
  <si>
    <t>057400315 - Class Size Rdctn Act 98-Hi-Ed-</t>
  </si>
  <si>
    <t>057400318 - Class Size Reduction K-U Pub</t>
  </si>
  <si>
    <t>057400319 - ClassSizeRdctKUPubMar2009GoBnd</t>
  </si>
  <si>
    <t>057400325 - Class Size Reduction K-U Pub</t>
  </si>
  <si>
    <t>057400379 - Class Size Reduction K-U Pub</t>
  </si>
  <si>
    <t>057400700 - Pub Ed Facil-Higher Ed- 1998</t>
  </si>
  <si>
    <t>057400701 - Pub Ed Facil-Higher Ed- 1998</t>
  </si>
  <si>
    <t>057400702 - Pub Ed Facil-Higher Ed- 1998</t>
  </si>
  <si>
    <t>057400999 - Higher Ed Cap OutLayBndFd1998</t>
  </si>
  <si>
    <t>040200001 - SfeCleanReliWtr SupplyBndAct</t>
  </si>
  <si>
    <t>040200002 - SfeCleanReliWtr SupplyBndAct</t>
  </si>
  <si>
    <t>040200003 - SfeCleanReliWtr SupplyBndAct</t>
  </si>
  <si>
    <t>040200005 - SfeCleanReliWtr SupplyBndAct</t>
  </si>
  <si>
    <t>040200006 - SfeCleanReliWtr SupplyBndAct</t>
  </si>
  <si>
    <t>040200010 - SfeCleanReliWtr Supply1996</t>
  </si>
  <si>
    <t>040200304 - SfeCleanReliWtrSuppBdAct1996</t>
  </si>
  <si>
    <t>040200305 - SfeCleanReliWtrSuppBdAct1996</t>
  </si>
  <si>
    <t>040200310 - SfeCleanReliWtrSuppBdAct1996</t>
  </si>
  <si>
    <t>040200312 - SfeCleanReliWtrSupMar2009GoBdS</t>
  </si>
  <si>
    <t>040200314 - SfeCleanReliWtrSupMar2009GoBdS</t>
  </si>
  <si>
    <t>040200315 - Sfe Clean Reli Wtr Supply</t>
  </si>
  <si>
    <t>040200316 - SafeCleanReliab Water Supp</t>
  </si>
  <si>
    <t>040200318 - SafeCleanReliab Water Supp</t>
  </si>
  <si>
    <t>040200319 - SfeCleanReliWtrSupMar2010GoBdS</t>
  </si>
  <si>
    <t>040200326 - SafeCleanReliab Water Supp</t>
  </si>
  <si>
    <t>040200331 - SfeCleanReliWtrSupMar2010GoBdS</t>
  </si>
  <si>
    <t>040200341 - SfeCleanReliWtrSupMar2010GoBdS</t>
  </si>
  <si>
    <t>040200379 - SafeCleanReliab Water Supp</t>
  </si>
  <si>
    <t>040200700 - SafeClnReliab Wtr Sup1996</t>
  </si>
  <si>
    <t>040200701 - SafeClnReliab Wtr Sup1996</t>
  </si>
  <si>
    <t>040200703 - SafeClnReliab Wtr Sup1996</t>
  </si>
  <si>
    <t>040200704 - SafeClnReliab Wtr Sup1996</t>
  </si>
  <si>
    <t>040200706 - SafeClnReliab Wtr Sup1996</t>
  </si>
  <si>
    <t>040200710 - SafeClnReliab Wtr Sup1996</t>
  </si>
  <si>
    <t>040200711 - SafeClnReliable Wtr Supp</t>
  </si>
  <si>
    <t>0403 - Delta Improvement Account</t>
  </si>
  <si>
    <t>0404 - Central Valley Project Improve</t>
  </si>
  <si>
    <t>0405 - Bay-Delta Agreement Subaccount</t>
  </si>
  <si>
    <t>0409 - Delta Levee Rehabilitation Sub</t>
  </si>
  <si>
    <t>0413 - South Delta Barriers Subaccoun</t>
  </si>
  <si>
    <t>0415 - Calfed Subaccount</t>
  </si>
  <si>
    <t>0416 - Clean Water And Water Recyclin</t>
  </si>
  <si>
    <t>0417 - State Revolving Fund Loan Suba</t>
  </si>
  <si>
    <t>0418 - Small Communities Grant Subacc</t>
  </si>
  <si>
    <t>0419 - Water Recycling Subaccount</t>
  </si>
  <si>
    <t>0422 - Drainage Management Subaccount</t>
  </si>
  <si>
    <t>0423 - Delta Tributary Watershed Suba</t>
  </si>
  <si>
    <t>0424 - Seawater Intrusion Control Sub</t>
  </si>
  <si>
    <t>0443 - Lake Tahoe Water Quality Subac</t>
  </si>
  <si>
    <t>0444 - Water Supply Reliability Accou</t>
  </si>
  <si>
    <t>6002 - Flood Protection Account</t>
  </si>
  <si>
    <t>6003 - Floodplain Mapping Subaccount</t>
  </si>
  <si>
    <t>6004 - Agriculture Open Space Mapping</t>
  </si>
  <si>
    <t>6005 - Flood Protection Corridor Suba</t>
  </si>
  <si>
    <t>6006 - Flood Control Subventions Suba</t>
  </si>
  <si>
    <t>6007 - Urban Stream Restoration Subac</t>
  </si>
  <si>
    <t>6008 - State Capital Protection Subac</t>
  </si>
  <si>
    <t>6009 - San Lorenzo River Flood Contro</t>
  </si>
  <si>
    <t>6010 - Yuba Feather Flood Protection</t>
  </si>
  <si>
    <t>6011 - Arroyo Pasajero Watershed Suba</t>
  </si>
  <si>
    <t>6012 - Watershed Protection Account</t>
  </si>
  <si>
    <t>6013 - Watershed Protection Subaccoun</t>
  </si>
  <si>
    <t>6014 - Water And Watershed Education</t>
  </si>
  <si>
    <t>6015 - River Protection Subaccount</t>
  </si>
  <si>
    <t>6016 - Santa Ana River Watershed Suba</t>
  </si>
  <si>
    <t>6017 - Lake Elsinore San Jacinto Wate</t>
  </si>
  <si>
    <t>6018 - Coastal Watershed Salmon Habit</t>
  </si>
  <si>
    <t>6019 - Nonpoint Source Pollution Cont</t>
  </si>
  <si>
    <t>6020 - Revolving Fund Loan Subaccount</t>
  </si>
  <si>
    <t>6021 - Wastewater Construction Grant</t>
  </si>
  <si>
    <t>6022 - Coastal Nonpoint Source Contro</t>
  </si>
  <si>
    <t>6023 - Water Conservation Account</t>
  </si>
  <si>
    <t>6024 - Water Supply Reliability   Inf</t>
  </si>
  <si>
    <t>6025 - Conjunctive Use Subaccount</t>
  </si>
  <si>
    <t>6026 - Bay-Delta Multipurpose Managem</t>
  </si>
  <si>
    <t>6027 - Interim Wtr Sup   Wtr Qlty Inf</t>
  </si>
  <si>
    <t>6033 - Youth Soccer   Recreation Deve</t>
  </si>
  <si>
    <t>6034 - Urban Parks And Healthy Comm</t>
  </si>
  <si>
    <t>6054 - Ports InfrastructureSec  Air</t>
  </si>
  <si>
    <t>6055 - Corridor Mobility Improvement</t>
  </si>
  <si>
    <t>6056 - Trade Corridors Improvement Fu</t>
  </si>
  <si>
    <t>0445 - Feasibility Projects Subaccoun</t>
  </si>
  <si>
    <t>0446 - Water Conservation   Groundwat</t>
  </si>
  <si>
    <t>0543 - Local Projects Subaccount</t>
  </si>
  <si>
    <t>0544 - Sac Valley Water Mgmt   Habita</t>
  </si>
  <si>
    <t>0545 - River Parkway Subaccount</t>
  </si>
  <si>
    <t>0546 - Bay-Delta Ecosystem Restoratio</t>
  </si>
  <si>
    <t>0547 - Flood Control And Prevention A</t>
  </si>
  <si>
    <t>0723 - New Prison Construction Fund</t>
  </si>
  <si>
    <t>0724 - Prison Construction Fund 1984</t>
  </si>
  <si>
    <t>0725 - Co Jail Cap Ex Fd Bd Act 1981</t>
  </si>
  <si>
    <t>0727 - Co Jail Cap Ex Fd Bd Act 1984</t>
  </si>
  <si>
    <t>0729 - Senior Center Bond Act Fund</t>
  </si>
  <si>
    <t>0734 - Clean Water Fund State</t>
  </si>
  <si>
    <t>0736 - Construction Program Fd State</t>
  </si>
  <si>
    <t>0782 - Higher Ed Cap Outlay Bnd Fd</t>
  </si>
  <si>
    <t>0797 - Unallocated Bond Funds - Selec</t>
  </si>
  <si>
    <t>6058 - Transportation Facilities Acco</t>
  </si>
  <si>
    <t>6059 - Public TransportationMdrnztn</t>
  </si>
  <si>
    <t>6060 - State-Local Partnership Progra</t>
  </si>
  <si>
    <t>6062 - Local Bridge Seismic Retrofit</t>
  </si>
  <si>
    <t>6063 - Highway-Railroad Crossing Safe</t>
  </si>
  <si>
    <t>6064 - Highway SafetyRehabilitation</t>
  </si>
  <si>
    <t>6065 - Local Strts   Rd ImprvmtCngst</t>
  </si>
  <si>
    <t>6070 - Transit-Oriented Development A</t>
  </si>
  <si>
    <t>6072 - Route 99 Account State</t>
  </si>
  <si>
    <t>6073 - Port And Maritime Security Acc</t>
  </si>
  <si>
    <t>6076 - Ocean Protection Trust Fund C</t>
  </si>
  <si>
    <t>6080 - Safe Clean And Reliable Drnk</t>
  </si>
  <si>
    <t>6081 - Veterans Bonds Payment Fund</t>
  </si>
  <si>
    <t>085300001 - Petro Vio Escr Acct FedTrustFd</t>
  </si>
  <si>
    <t>085300002 - Petro Vio Escr Acct FedTrustFd</t>
  </si>
  <si>
    <t>085300004 - Petro Vio Escr Acct FedTrustFd</t>
  </si>
  <si>
    <t>085300005 - Petro Vio Escr Acct FedTrustFd</t>
  </si>
  <si>
    <t>085300006 - Petro Vio Escr Acct FedTrustFd</t>
  </si>
  <si>
    <t>085300007 - Petro Vio Escr Acct FedTrustFd</t>
  </si>
  <si>
    <t>085300008 - Petro Vio Escr Acct FedTrustFd</t>
  </si>
  <si>
    <t>0201 - Medical Providers Interim Paym</t>
  </si>
  <si>
    <t>0625 - Administration Account</t>
  </si>
  <si>
    <t>0626 - Water System Reliability Accou</t>
  </si>
  <si>
    <t>0627 - Source Protection Account</t>
  </si>
  <si>
    <t>0628 - Small System Technical Assista</t>
  </si>
  <si>
    <t>0783 - Fed Student Loan Reserve Fd</t>
  </si>
  <si>
    <t>0851 - Auxiliary State School Fund</t>
  </si>
  <si>
    <t>0854 - Katz Schoolbus Fund</t>
  </si>
  <si>
    <t>0858 - Recreational Trails Fund</t>
  </si>
  <si>
    <t>0860 - Traffic Safety Prgm Fd Ca</t>
  </si>
  <si>
    <t>0863 - Child Care Capital Outlay Fund</t>
  </si>
  <si>
    <t>0864 - Lake Tahoe Assistance Fund</t>
  </si>
  <si>
    <t>0868 - Hlth Plan   Dv Fd Off of Stwd</t>
  </si>
  <si>
    <t>0869 - Consolidated Work Program Fund</t>
  </si>
  <si>
    <t>0870 - Unemployment Administration Fu</t>
  </si>
  <si>
    <t>0871 - Unemployment Fund</t>
  </si>
  <si>
    <t>0874 - United States Flood Control Re</t>
  </si>
  <si>
    <t>0878 - United States Forest Reserve F</t>
  </si>
  <si>
    <t>0882 - United States Grazing Fees Fun</t>
  </si>
  <si>
    <t>0889 - Vocational Rehab Federal Fd</t>
  </si>
  <si>
    <t>0890 - Federal Trust Fund</t>
  </si>
  <si>
    <t>0895 - Fed Fds- Not In State Treasury</t>
  </si>
  <si>
    <t>7500 - Public Water System Safe Drin</t>
  </si>
  <si>
    <t>7502 - Demonstration Disproportionate</t>
  </si>
  <si>
    <t>7503 - Health Care Support Fund</t>
  </si>
  <si>
    <t>7504 - South Los Angeles Medical Serv</t>
  </si>
  <si>
    <t>7505 - Revolving Loans Fund</t>
  </si>
  <si>
    <t>7895 - Extram Fed Fd-Not in St Treas</t>
  </si>
  <si>
    <t>7896 - Auxiliary Organizations</t>
  </si>
  <si>
    <t>8500 - Federal Temporary High Risk He</t>
  </si>
  <si>
    <t>8501 - Capital Access Fund Californi</t>
  </si>
  <si>
    <t>8502 - Ceed Project Fund</t>
  </si>
  <si>
    <t>0987 - Toll Bridge Funds Consolidate</t>
  </si>
  <si>
    <t>0989 - Proprietary Fd Outside Central</t>
  </si>
  <si>
    <t>0990 - Fid Fds Outsd Cntrl Treas Sys</t>
  </si>
  <si>
    <t>310000001 - Dpt Wtr Res Elect PwrFdGc13340</t>
  </si>
  <si>
    <t>310000002 - Dpt Wtr Res Elect PwrFdGc13340</t>
  </si>
  <si>
    <t>310000003 - Dpt Wtr Res Elect PwrFdGc13340</t>
  </si>
  <si>
    <t>310000004 - Dpt Wtr Res Elect PwrFdGc13340</t>
  </si>
  <si>
    <t>310000005 - Dpt Wtr Res Elect PwrFdGc13340</t>
  </si>
  <si>
    <t>310000006 - Dpt Wtr Res Elect PwrFdGc13340</t>
  </si>
  <si>
    <t>310000007 - Dpt Wtr Res Elect PwrFdGc13340</t>
  </si>
  <si>
    <t>310000008 - Dpt Wtr Res Elect PwrFdGc13340</t>
  </si>
  <si>
    <t>310000009 - Dpt Wtr Res Elect PwrFdGc13340</t>
  </si>
  <si>
    <t>310000010 - Dpt Wtr Res Elect PwrFdGc13340</t>
  </si>
  <si>
    <t>310000011 - Dpt Wtr Res Elect PwrFdGc13340</t>
  </si>
  <si>
    <t>932800001 - I-Bank Uncom Res AdminCostAcct</t>
  </si>
  <si>
    <t>932800002 - Imperial Irrig DistInfrGuar Tr</t>
  </si>
  <si>
    <t>0016 - Subsequent Injuries Benefits T</t>
  </si>
  <si>
    <t>056100001 - Riverside Cnty Pub Fin AuthFd</t>
  </si>
  <si>
    <t>056500001 - State Coastal Conservancy Fd</t>
  </si>
  <si>
    <t>056500002 - State Coastal Conservancy Fd</t>
  </si>
  <si>
    <t>057500001 - Stateuniversity And College Fd</t>
  </si>
  <si>
    <t>057500002 - StCollDormBldgMaint EquipResFd</t>
  </si>
  <si>
    <t>057500003 - StCollDormBldgMaint EquipResFd</t>
  </si>
  <si>
    <t>057500004 - StCollDormBldgMaint EquipResFd</t>
  </si>
  <si>
    <t>057500005 - StCollDormBldgMaint EquipResFd</t>
  </si>
  <si>
    <t>057500006 - StCollDormBldgMaint EquipResFd</t>
  </si>
  <si>
    <t>057500007 - StCollDormBldgMaint EquipResFd</t>
  </si>
  <si>
    <t>057500008 - StCollDormBldgMaint EquipResFd</t>
  </si>
  <si>
    <t>057500014 - StCollDormBldgMaint EquipResFd</t>
  </si>
  <si>
    <t>057500015 - StCollDormBldgMaint EquipResFd</t>
  </si>
  <si>
    <t>057500016 - StCollDormBldgMaint EquipResFd</t>
  </si>
  <si>
    <t>057500018 - StCollDormBldgMaint EquipResFd</t>
  </si>
  <si>
    <t>057500019 - StCollDormBldgMaint EquipResFd</t>
  </si>
  <si>
    <t>057500020 - StCollDormBldgMaint EquipResFd</t>
  </si>
  <si>
    <t>057500027 - StCollDormBldgMaint EquipResFd</t>
  </si>
  <si>
    <t>057500028 - StCollDormBldgMaint EquipResFd</t>
  </si>
  <si>
    <t>057500032 - StCollDormBldgMaint EquipResFd</t>
  </si>
  <si>
    <t>057500033 - StCollDormBldgMaint EquipResFd</t>
  </si>
  <si>
    <t>057500042 - StCollDormBldgMaint EquipResFd</t>
  </si>
  <si>
    <t>057500043 - StCollDormBldgMaint EquipResFd</t>
  </si>
  <si>
    <t>057500045 - StCollDormBldgMaint EquipResFd</t>
  </si>
  <si>
    <t>057500056 - StCollDormBldgMaint EquipResFd</t>
  </si>
  <si>
    <t>057500057 - StCollDormBldgMaint EquipResFd</t>
  </si>
  <si>
    <t>057500058 - Ca State Univ Dorm Cnstr Fd</t>
  </si>
  <si>
    <t>057500201 - CaStUnivDormBldgMaint EquResFd</t>
  </si>
  <si>
    <t>057500202 - CaStUnivDormBldgMaint EquRes</t>
  </si>
  <si>
    <t>057500203 - Ca St UnivDorm Int Redemp Fd</t>
  </si>
  <si>
    <t>057500205 - CaStUnivDormBldgMaint EquResFd</t>
  </si>
  <si>
    <t>057500209 - CaStUnivDormBldgMaint EquResFd</t>
  </si>
  <si>
    <t>057500300 - CaStUnivDormBldgMaint EquResFd</t>
  </si>
  <si>
    <t>057600001 - State University   College Fd</t>
  </si>
  <si>
    <t>057600002 - Ca State Univ Dorm Cnstr Fd</t>
  </si>
  <si>
    <t>057600003 - Ca State Univ Dorm Cnstr Fd</t>
  </si>
  <si>
    <t>057600004 - Ca State Univ Dorm Cnstr Fd</t>
  </si>
  <si>
    <t>057600005 - Ca State Univ Dorm Cnstr Fd</t>
  </si>
  <si>
    <t>057600006 - Ca State Univ Dorm Cnstr Fd</t>
  </si>
  <si>
    <t>057600007 - Ca State Univ Dorm Cnstr Fd</t>
  </si>
  <si>
    <t>057600008 - Ca State Univ Dorm Cnstr Fd</t>
  </si>
  <si>
    <t>057600009 - Ca State Univ Dorm Cnstr Fd</t>
  </si>
  <si>
    <t>057600010 - Ca State Univ Dorm Cnstr Fd</t>
  </si>
  <si>
    <t>057600011 - Ca State Univ Dorm Cnstr Fd</t>
  </si>
  <si>
    <t>057600012 - Ca State Univ Dorm Cnstr Fd</t>
  </si>
  <si>
    <t>057600013 - Ca State Univ Dorm Cnstr Fd</t>
  </si>
  <si>
    <t>057600014 - Ca State Univ Dorm Cnstr Fd</t>
  </si>
  <si>
    <t>057600015 - Ca State Univ Dorm Cnstr Fd</t>
  </si>
  <si>
    <t>057600016 - Ca State Univ Dorm Cnstr Fd</t>
  </si>
  <si>
    <t>057600017 - Ca State Univ Dorm Cnstr Fd</t>
  </si>
  <si>
    <t>057600018 - Ca State Univ Dorm Cnstr Fd</t>
  </si>
  <si>
    <t>057600019 - Ca State Univ Dorm Cnstr Fd</t>
  </si>
  <si>
    <t>057600020 - Ca State Univ Dorm Cnstr Fd</t>
  </si>
  <si>
    <t>057600021 - Ca State Univ Dorm Cnstr Fd</t>
  </si>
  <si>
    <t>057600022 - Ca State Univ Dorm Cnstr Fd</t>
  </si>
  <si>
    <t>057600023 - Ca State Univ Dorm Cnstr Fd</t>
  </si>
  <si>
    <t>057600024 - Ca State Univ Dorm Cnstr Fd</t>
  </si>
  <si>
    <t>057600025 - Ca State Univ Dorm Cnstr Fd</t>
  </si>
  <si>
    <t>057600026 - Ca State Univ Dorm Cnstr Fd</t>
  </si>
  <si>
    <t>057600027 - Ca State Univ Dorm Cnstr Fd</t>
  </si>
  <si>
    <t>057600028 - Ca St University   Colleges</t>
  </si>
  <si>
    <t>057600029 - Ca State Univ Dorm Cnstr Fd</t>
  </si>
  <si>
    <t>057600030 - Ca State Univ Dorm Cnstr Fd</t>
  </si>
  <si>
    <t>057600031 - Ca State Univ Dorm Cnstr Fd</t>
  </si>
  <si>
    <t>057600032 - Ca State Univ Dorm Cnstr Fd</t>
  </si>
  <si>
    <t>057600033 - Ca State Univ Dorm Cnstr Fd</t>
  </si>
  <si>
    <t>057600034 - Ca State Univ Dorm Cnstr Fd</t>
  </si>
  <si>
    <t>057600035 - Ca State Univ Dorm Cnstr Fd</t>
  </si>
  <si>
    <t>057600036 - Ca State Univ Dorm Cnstr Fd</t>
  </si>
  <si>
    <t>057600037 - Ca State Univ Dorm Cnstr Fd</t>
  </si>
  <si>
    <t>057600038 - St College Dorm Building</t>
  </si>
  <si>
    <t>057600039 - St College Dorm Building</t>
  </si>
  <si>
    <t>057600040 - Ca State Univ Dorm Cnstr Fd</t>
  </si>
  <si>
    <t>057600041 - Ca State Univ Dorm Cnstr Fd</t>
  </si>
  <si>
    <t>057600042 - Ca State Univ Dorm Cnstr Fd</t>
  </si>
  <si>
    <t>057600043 - Ca State Univ Dorm Cnstr Fd</t>
  </si>
  <si>
    <t>057600044 - Ca St University   Colleges</t>
  </si>
  <si>
    <t>057600045 - Ca St University   Colleges</t>
  </si>
  <si>
    <t>057600046 - Ca St University   Colleges</t>
  </si>
  <si>
    <t>057600047 - Ca State Univ Dorm Cnstr Fd</t>
  </si>
  <si>
    <t>057600048 - Ca State Univ Dorm Cnstr Fd</t>
  </si>
  <si>
    <t>057600049 - Ca State Univ Dorm Cnstr Fd</t>
  </si>
  <si>
    <t>057600050 - SUSerACaStUnivDoRmitoryCnstFd</t>
  </si>
  <si>
    <t>057600051 - Ca St Univ Dorm Ry Cnstr Fd</t>
  </si>
  <si>
    <t>057600052 - Ca St Univ CollegesDormCnstrFd</t>
  </si>
  <si>
    <t>057600053 - Ca St Univ CollegesDormCnstrFd</t>
  </si>
  <si>
    <t>057600054 - Ca St Univ CollegesDormCnstrFd</t>
  </si>
  <si>
    <t>057600055 - Ca State Univ Dorm Cnstr Fd</t>
  </si>
  <si>
    <t>057600056 - Ca State Univ Dorm Cnstr Fd</t>
  </si>
  <si>
    <t>057600057 - Ca State Univ Dorm Cnstr Fd</t>
  </si>
  <si>
    <t>057600059 - Ca State Univ Dorm Cnstr Fd</t>
  </si>
  <si>
    <t>057600060 - Ca State Univ Dorm Cnstr Fd</t>
  </si>
  <si>
    <t>057600061 - Ca State Univ Dorm Cnstr Fd</t>
  </si>
  <si>
    <t>057600062 - Ca State Univ Dorm Cnstr Fd</t>
  </si>
  <si>
    <t>057600063 - Ca State Univ Dorm Cnstr Fd</t>
  </si>
  <si>
    <t>057600064 - Ca State Univ Dorm Cnstr Fd</t>
  </si>
  <si>
    <t>057600066 - Ca State Univ Dorm Cnstr Fd</t>
  </si>
  <si>
    <t>057600067 - Ca State Univ Dorm Cnstr Fd</t>
  </si>
  <si>
    <t>057600068 - Ca State Univ Dorm Cnstr Fd</t>
  </si>
  <si>
    <t>057600069 - Ca State Univ Dorm Cnstr Fd</t>
  </si>
  <si>
    <t>057600070 - Ca State Univ Dorm Cnstr Fd</t>
  </si>
  <si>
    <t>057600071 - Ca State Univ Dorm Cnstr Fd</t>
  </si>
  <si>
    <t>057600072 - Ca State Univ Dorm Cnstr Fd</t>
  </si>
  <si>
    <t>057600073 - Ca State Univ Dorm Cnstr Fd</t>
  </si>
  <si>
    <t>057600074 - Ca State Univ Dorm Cnstr Fd</t>
  </si>
  <si>
    <t>057600075 - Ca State Univ Dorm Cnstr Fd</t>
  </si>
  <si>
    <t>057600076 - Ca State Univ Dorm Cnstr Fd</t>
  </si>
  <si>
    <t>057600077 - Ca State Univ Dorm Cnstr Fd</t>
  </si>
  <si>
    <t>057600078 - Ca State Univ Dorm Cnstr Fd</t>
  </si>
  <si>
    <t>057600079 - Ca State Univ Dorm Cnstr Fd</t>
  </si>
  <si>
    <t>057600080 - Ca State Univ Dorm Cnstr Fd</t>
  </si>
  <si>
    <t>057600081 - Ca State Univ Dorm Cnstr Fd</t>
  </si>
  <si>
    <t>057600082 - Ca State Univ Dorm Cnstr Fd</t>
  </si>
  <si>
    <t>057600083 - Ca State Univ Dorm Cnstr Fd</t>
  </si>
  <si>
    <t>057600084 - Ca State Univ Dorm Cnstr Fd</t>
  </si>
  <si>
    <t>057600085 - Ca State Univ Dorm Cnstr Fd</t>
  </si>
  <si>
    <t>057600086 - Ca State Univ Dorm Cnstr Fd</t>
  </si>
  <si>
    <t>057600087 - Ca State Univ Dorm Cnstr Fd</t>
  </si>
  <si>
    <t>057600088 - Ca State Univ Dorm Cnstr Fd</t>
  </si>
  <si>
    <t>057600089 - Ca State Univ Dorm Cnstr Fd</t>
  </si>
  <si>
    <t>057600090 - Ca State Univ Dorm Cnstr Fd</t>
  </si>
  <si>
    <t>057600091 - Ca State Univ Dorm Cnstr Fd</t>
  </si>
  <si>
    <t>057600092 - Ca State Univ Dorm Cnstr Fd</t>
  </si>
  <si>
    <t>057600093 - Ca State Univ Dorm Cnstr Fd</t>
  </si>
  <si>
    <t>057600094 - Ca State Univ Dorm Cnstr Fd</t>
  </si>
  <si>
    <t>057600095 - Ca State Univ Dorm Cnstr Fd</t>
  </si>
  <si>
    <t>057600096 - Ca State Univ Dorm Cnstr Fd</t>
  </si>
  <si>
    <t>057600097 - Ca State Univ Dorm Cnstr Fd</t>
  </si>
  <si>
    <t>057600098 - Ca State Univ Dorm Cnstr Fd</t>
  </si>
  <si>
    <t>057600099 - Ca State Univ Dorm Cnstr Fd</t>
  </si>
  <si>
    <t>057600100 - Ca State Univ Dorm Cnstr Fd</t>
  </si>
  <si>
    <t>057600101 - Ca State Univ Dorm Cnstr Fd</t>
  </si>
  <si>
    <t>057600102 - Ca State Univ Dorm Cnstr Fd</t>
  </si>
  <si>
    <t>057600103 - Ca State Univ Dorm Cnstr Fd</t>
  </si>
  <si>
    <t>057600104 - 1994HousSysRefdRevDormContr Fd</t>
  </si>
  <si>
    <t>057600105 - Ca State Univ Dorm Cnstr Fd</t>
  </si>
  <si>
    <t>057600106 - 1994HaywardStuURefRevDorCntrFd</t>
  </si>
  <si>
    <t>057600107 - 1994HaywardStuURefRevDorCntrFd</t>
  </si>
  <si>
    <t>057600108 - 1994HaywardStuURefRevDorCntrFd</t>
  </si>
  <si>
    <t>057600109 - 1994HaywardStuURefRevDorCntrFd</t>
  </si>
  <si>
    <t>057600110 - Ca State Univ Dorm Cnstr Fd</t>
  </si>
  <si>
    <t>057600111 - Ca State Univ Dorm Cnstr Fd</t>
  </si>
  <si>
    <t>057600112 - Ca State Univ Dorm Cnstr Fd</t>
  </si>
  <si>
    <t>057600113 - Ca State Univ Dorm Cnstr Fd</t>
  </si>
  <si>
    <t>057600114 - Ca State Univ Dorm Cnstr Fd</t>
  </si>
  <si>
    <t>057600115 - Ca State Univ Dorm Cnstr Fd</t>
  </si>
  <si>
    <t>057600116 - Ca State Univ Dorm Cnstr Fd</t>
  </si>
  <si>
    <t>057600117 - Ca State Univ Dorm Cnstr Fd</t>
  </si>
  <si>
    <t>057600118 - Ca State Univ Dorm Cnstr Fd</t>
  </si>
  <si>
    <t>057600119 - Ca State Univ Dorm Cnstr Fd</t>
  </si>
  <si>
    <t>057600128 - Ca State Univ Dorm Cnstr Fd</t>
  </si>
  <si>
    <t>057600130 - Ca State Univ Dorm Cnstr Fd</t>
  </si>
  <si>
    <t>057600134 - Ca State Univ Dorm Cnstr Fd</t>
  </si>
  <si>
    <t>057600136 - Ca State Univ Dorm Cnstr Fd</t>
  </si>
  <si>
    <t>057600140 - Ca State Univ Dorm Cnstr Fd</t>
  </si>
  <si>
    <t>057600141 - Ca State Univ Dorm Cnstr Fd</t>
  </si>
  <si>
    <t>057600144 - Ca State Univ Dorm Cnstr Fd</t>
  </si>
  <si>
    <t>057600145 - Ca State Univ Dorm Cnstr Fd</t>
  </si>
  <si>
    <t>057600148 - Ca State Univ Dorm Cnstr Fd</t>
  </si>
  <si>
    <t>057600149 - Ca State Univ Dorm Cnstr Fd</t>
  </si>
  <si>
    <t>057600150 - Ca State Univ Dorm Cnstr Fd</t>
  </si>
  <si>
    <t>057600151 - Ca State Univ Dorm Cnstr Fd</t>
  </si>
  <si>
    <t>057600156 - Ca State Univ Dorm Cnstr Fd</t>
  </si>
  <si>
    <t>057600157 - Ca State Univ Dorm Cnstr Fd</t>
  </si>
  <si>
    <t>057600174 - Ca State Univ Dorm Cnstr Fd</t>
  </si>
  <si>
    <t>057600176 - Ca State Univ Dorm Cnstr Fd</t>
  </si>
  <si>
    <t>057600178 - Ca State Univ Dorm Cnstr Fd</t>
  </si>
  <si>
    <t>057600180 - Csu Auxil Fac Hous1996BndRefin</t>
  </si>
  <si>
    <t>057600182 - Ca State Univ Dorm Cnstr Fd</t>
  </si>
  <si>
    <t>057600184 - Ca State Univ Dorm Cnstr Fd</t>
  </si>
  <si>
    <t>057600186 - Ca State Univ Dorm Cnstr Fd</t>
  </si>
  <si>
    <t>057600188 - Ca State Univ Dorm Cnstr Fd</t>
  </si>
  <si>
    <t>057600190 - Ca State Univ Dorm Cnstr Fd</t>
  </si>
  <si>
    <t>057600211 - Ca State Univ Dorm Cnstr Fd</t>
  </si>
  <si>
    <t>057600214 - Ca State Univ Dorm Cnstr Fd</t>
  </si>
  <si>
    <t>057600215 - Ca State Univ Dorm Cnstr Fd</t>
  </si>
  <si>
    <t>057600216 - Ca State Univ Dorm Cnstr Fd</t>
  </si>
  <si>
    <t>057600217 - Ca State Univ Dorm Cnstr Fd</t>
  </si>
  <si>
    <t>057600218 - Ca State Univ Dorm Cnstr Fd</t>
  </si>
  <si>
    <t>057600219 - Ca State Univ Dorm Cnstr Fd</t>
  </si>
  <si>
    <t>057600221 - Ca State Univ Dorm Cnstr Fd</t>
  </si>
  <si>
    <t>057600222 - Ca State Univ Dorm Cnstr Fd</t>
  </si>
  <si>
    <t>057600223 - Ca State Univ Dorm Cnstr Fd</t>
  </si>
  <si>
    <t>057600224 - Ca State Univ Dorm Cnstr Fd</t>
  </si>
  <si>
    <t>057600225 - Ca State Univ Dorm Cnstr Fd</t>
  </si>
  <si>
    <t>057600226 - Ca State Univ Dorm Cnstr Fd</t>
  </si>
  <si>
    <t>057600300 - Ca State Univ Dorm Cnstr Fd</t>
  </si>
  <si>
    <t>057600301 - Ca State Univ Dorm Cnstr Fd</t>
  </si>
  <si>
    <t>057600302 - Ca State Univ Dorm Cnstr Fd</t>
  </si>
  <si>
    <t>057600303 - Ca State Univ Dorm Cnstr Fd</t>
  </si>
  <si>
    <t>057600304 - Ca State Univ Dorm Cnstr Fd</t>
  </si>
  <si>
    <t>057600306 - Ca State Univ Dorm Cnstr Fd</t>
  </si>
  <si>
    <t>057600308 - Ca State Univ Dorm Cnstr Fd</t>
  </si>
  <si>
    <t>057600311 - Ca State Univ Dorm Cnstr Fd</t>
  </si>
  <si>
    <t>057600314 - Ca State Univ Dorm Cnstr Fd</t>
  </si>
  <si>
    <t>057600316 - Ca State Univ Dorm Cnstr Fd</t>
  </si>
  <si>
    <t>057600320 - Ca State Univ Dorm Cnstr Fd</t>
  </si>
  <si>
    <t>057600325 - Ca State Univ Dorm Cnstr Fd</t>
  </si>
  <si>
    <t>057600326 - Ca State Univ Dorm Cnstr Fd</t>
  </si>
  <si>
    <t>057600328 - Ca State Univ Dorm Cnstr Fd</t>
  </si>
  <si>
    <t>057600329 - Ca State Univ Dorm Cnstr Fd</t>
  </si>
  <si>
    <t>057600330 - Ca State Univ Dorm Cnstr Fd</t>
  </si>
  <si>
    <t>057600331 - Ca State Univ Dorm Cnstr Fd</t>
  </si>
  <si>
    <t>057600332 - Ca State Univ Dorm Cnstr Fd</t>
  </si>
  <si>
    <t>057600333 - Ca State Univ Dorm Cnstr Fd</t>
  </si>
  <si>
    <t>057600334 - Ca State Univ Dorm Cnstr Fd</t>
  </si>
  <si>
    <t>057600335 - Ca State Univ Dorm Cnstr Fd</t>
  </si>
  <si>
    <t>057600336 - Ca State Univ Dorm Cnstr Fd</t>
  </si>
  <si>
    <t>057600337 - Ca State Univ Dorm Cnstr Fd</t>
  </si>
  <si>
    <t>057600338 - Ca State Univ Dorm Cnstr Fd</t>
  </si>
  <si>
    <t>057600339 - Ca State Univ Dorm Cnstr Fd</t>
  </si>
  <si>
    <t>057600342 - Ca State Univ Dorm Cnstr Fd</t>
  </si>
  <si>
    <t>057600344 - Ca State Univ Dorm Cnstr Fd</t>
  </si>
  <si>
    <t>057600345 - Ca State Univ Dorm Cnstr Fd</t>
  </si>
  <si>
    <t>057600346 - Ca State Univ Dorm Cnstr Fd</t>
  </si>
  <si>
    <t>057600347 - Ca State Univ Dorm Cnstr Fd</t>
  </si>
  <si>
    <t>057600349 - LosAngeles Union Rev Bnds SerB</t>
  </si>
  <si>
    <t>057600359 - Ca State Univ Dorm Cnstr Fd</t>
  </si>
  <si>
    <t>057600360 - Ca State Univ Dorm Cnstr Fd</t>
  </si>
  <si>
    <t>057600361 - Ca State Univ Dorm Cnstr Fd</t>
  </si>
  <si>
    <t>057600364 - Ca State Univ Dorm Cnstr Fd</t>
  </si>
  <si>
    <t>057600368 - Ca State Univ Dorm Cnstr Fd</t>
  </si>
  <si>
    <t>057600369 - Ca State Univ Dorm Cnstr Fd</t>
  </si>
  <si>
    <t>057600370 - Ca State Univ Dorm Cnstr Fd</t>
  </si>
  <si>
    <t>057600371 - Ca State Univ Dorm Cnstr Fd</t>
  </si>
  <si>
    <t>057600372 - Ca State Univ Dorm Cnstr Fd</t>
  </si>
  <si>
    <t>057600374 - Ca State Univ Dorm Cnstr Fd</t>
  </si>
  <si>
    <t>057600376 - Ca State Univ Dorm Cnstr Fd</t>
  </si>
  <si>
    <t>057600377 - Ca State Univ Dorm Cnstr Fd</t>
  </si>
  <si>
    <t>057600378 - Ca State Univ Dorm Cnstr Fd</t>
  </si>
  <si>
    <t>057600379 - Ca State Univ Dorm Cnstr Fd</t>
  </si>
  <si>
    <t>057600380 - Ca State Univ Dorm Cnstr Fd</t>
  </si>
  <si>
    <t>057600382 - Ca State Univ Dorm Cnstr Fd</t>
  </si>
  <si>
    <t>057600383 - Ca State Univ Dorm Cnstr Fd</t>
  </si>
  <si>
    <t>057600384 - Ca State Univ Dorm Cnstr Fd</t>
  </si>
  <si>
    <t>057600385 - Ca State Univ Dorm Cnstr Fd</t>
  </si>
  <si>
    <t>057600386 - Ca State Univ Dorm Cnstr Fd</t>
  </si>
  <si>
    <t>057600387 - Ca State Univ Dorm Cnstr Fd</t>
  </si>
  <si>
    <t>057600388 - Ca State Univ Dorm Cnstr Fd</t>
  </si>
  <si>
    <t>057600390 - Ca State Univ Dorm Cnstr Fd</t>
  </si>
  <si>
    <t>057600391 - Ca State Univ Dorm Cnstr Fd</t>
  </si>
  <si>
    <t>057600392 - Ca State Univ Dorm Cnstr Fd</t>
  </si>
  <si>
    <t>057600393 - Ca State Univ Dorm Cnstr Fd</t>
  </si>
  <si>
    <t>057600394 - Ca State Univ Dorm Cnstr Fd</t>
  </si>
  <si>
    <t>057600395 - Ca State Univ Dorm Cnstr Fd</t>
  </si>
  <si>
    <t>057600396 - Ca State Univ Dorm Cnstr Fd</t>
  </si>
  <si>
    <t>057600397 - Ca State Univ Dorm Cnstr Fd</t>
  </si>
  <si>
    <t>057600398 - Ca State Univ Dorm Cnstr Fd</t>
  </si>
  <si>
    <t>057600399 - Ca State Univ Dorm Cnstr Fd</t>
  </si>
  <si>
    <t>057600600 - Ca State Univ Dorm Cnstr Fd</t>
  </si>
  <si>
    <t>057600601 - Ca State Univ Dorm Cnstr Fd</t>
  </si>
  <si>
    <t>057600602 - Ca State Univ Dorm Cnstr Fd</t>
  </si>
  <si>
    <t>057600603 - Ca State Univ Dorm Cnstr Fd</t>
  </si>
  <si>
    <t>057600604 - Ca State Univ Dorm Cnstr Fd</t>
  </si>
  <si>
    <t>057600605 - Ca State Univ Dorm Cnstr Fd</t>
  </si>
  <si>
    <t>057600606 - Ca State Univ Dorm Cnstr Fd</t>
  </si>
  <si>
    <t>057600608 - Ca State Univ Dorm Cnstr Fd</t>
  </si>
  <si>
    <t>057600609 - Ca State Univ Dorm Cnstr Fd</t>
  </si>
  <si>
    <t>057600610 - Ca State Univ Dorm Cnstr Fd</t>
  </si>
  <si>
    <t>057600611 - Ca St Univ Dorm CnstrFdGc13340</t>
  </si>
  <si>
    <t>057600612 - Ca St Univ Dorm CnstrFdGc13340</t>
  </si>
  <si>
    <t>057600613 - Ca St Univ Dorm CnstrFdGc13340</t>
  </si>
  <si>
    <t>057600614 - Ca St Univ Dorm CnstrFdGc13340</t>
  </si>
  <si>
    <t>057600615 - Ca St Univ Dorm CnstrFdGc13340</t>
  </si>
  <si>
    <t>057600616 - Ca St Univ Dorm CnstrFdGc13340</t>
  </si>
  <si>
    <t>057600617 - Ca St Univ Dorm CnstrFdGc13340</t>
  </si>
  <si>
    <t>057600618 - Ca St Univ Dorm CnstrFdGc13340</t>
  </si>
  <si>
    <t>057600619 - Ca State Univ Dorm Cnstr Fd</t>
  </si>
  <si>
    <t>057600620 - Ca St Univ Dorm CnstrFdGc13340</t>
  </si>
  <si>
    <t>057600621 - Ca State Univ Dorm Cnstr Fd</t>
  </si>
  <si>
    <t>057600622 - Ca St Univ Dorm CnstrFdGc13340</t>
  </si>
  <si>
    <t>057600623 - Ca State Univ Dorm Cnstr Fd</t>
  </si>
  <si>
    <t>057600624 - Ca State Univ Dorm Cnstr Fd</t>
  </si>
  <si>
    <t>057600625 - Ca State Univ Dorm Cnstr Fd</t>
  </si>
  <si>
    <t>057600626 - Ca State Univ Dorm Cnstr Fd</t>
  </si>
  <si>
    <t>057600628 - Ca State Univ Dorm Cnstr Fd</t>
  </si>
  <si>
    <t>057600631 - Ca State Univ Dorm Cnstr Fd</t>
  </si>
  <si>
    <t>057600632 - Ca State Univ Dorm Cnstr Fd</t>
  </si>
  <si>
    <t>057600634 - Ca State Univ Dorm Cnstr Fd</t>
  </si>
  <si>
    <t>057600635 - Ca State Univ Dorm Cnstr Fd</t>
  </si>
  <si>
    <t>057600636 - Ca State Univ Dorm Cnstr Fd</t>
  </si>
  <si>
    <t>057600637 - Ca State Univ Dorm Cnstr Fd</t>
  </si>
  <si>
    <t>057600638 - Ca State Univ Dorm Cnstr Fd</t>
  </si>
  <si>
    <t>057600639 - Ca State Univ Dorm Cnstr Fd</t>
  </si>
  <si>
    <t>057600640 - Ca State Univ Dorm Cnstr Fd</t>
  </si>
  <si>
    <t>057600641 - Ca State Univ Dorm Cnstr Fd</t>
  </si>
  <si>
    <t>057600642 - Ca State Univ Dorm Cnstr Fd</t>
  </si>
  <si>
    <t>057600643 - Ca State Univ Dorm Cnstr Fd</t>
  </si>
  <si>
    <t>057600644 - Ca State Univ Dorm Cnstr Fd</t>
  </si>
  <si>
    <t>057600645 - Ca State Univ Dorm Cnstr Fd</t>
  </si>
  <si>
    <t>057600646 - Ca State Univ Dorm Cnstr Fd</t>
  </si>
  <si>
    <t>057600647 - Ca State Univ Dorm Cnstr Fd</t>
  </si>
  <si>
    <t>057600648 - Ca State Univ Dorm Cnstr Fd</t>
  </si>
  <si>
    <t>057600649 - Ca State Univ Dorm Cnstr Fd</t>
  </si>
  <si>
    <t>057600650 - Ca State Univ Dorm Cnstr Fd</t>
  </si>
  <si>
    <t>057600651 - Ca State Univ Dorm Cnstr Fd</t>
  </si>
  <si>
    <t>057600652 - Ca State Univ Dorm Cnstr Fd</t>
  </si>
  <si>
    <t>057600653 - Ca State Univ Dorm Cnstr Fd</t>
  </si>
  <si>
    <t>057600654 - Ca State Univ Dorm Cnstr Fd</t>
  </si>
  <si>
    <t>057600655 - Ca State Univ Dorm Cnstr Fd</t>
  </si>
  <si>
    <t>057600656 - Ca State Univ Dorm Cnstr Fd</t>
  </si>
  <si>
    <t>057600657 - Ca State Univ Dorm Cnstr Fd</t>
  </si>
  <si>
    <t>057600658 - Ca State Univ Dorm Cnstr Fd</t>
  </si>
  <si>
    <t>057600659 - Ca State Univ Dorm Cnstr Fd</t>
  </si>
  <si>
    <t>057600660 - Ca State Univ Dorm Cnstr Fd</t>
  </si>
  <si>
    <t>057600661 - Ca State Univ Dorm Cnstr Fd</t>
  </si>
  <si>
    <t>057600662 - Ca State Univ Dorm Cnstr Fd</t>
  </si>
  <si>
    <t>057600663 - Ca State Univ Dorm Cnstr Fd</t>
  </si>
  <si>
    <t>057600664 - Ca State Univ Dorm Cnstr Fd</t>
  </si>
  <si>
    <t>057600665 - Ca State Univ Dorm Cnstr Fd</t>
  </si>
  <si>
    <t>057600666 - Ca State Univ Dorm Cnstr Fd</t>
  </si>
  <si>
    <t>057600668 - Ca State Univ Dorm Cnstr Fd</t>
  </si>
  <si>
    <t>057600669 - Ca State Univ Dorm Cnstr Fd</t>
  </si>
  <si>
    <t>057600670 - Ca State Univ Dorm Cnstr Fd</t>
  </si>
  <si>
    <t>057600671 - Ca State Univ Dorm Cnstr Fd</t>
  </si>
  <si>
    <t>057600672 - Ca State Univ Dorm Cnstr Fd</t>
  </si>
  <si>
    <t>057600673 - Ca State Univ Dorm Cnstr Fd</t>
  </si>
  <si>
    <t>057600674 - Ca State Univ Dorm Cnstr Fd</t>
  </si>
  <si>
    <t>057600675 - Ca State Univ Dorm Cnstr Fd</t>
  </si>
  <si>
    <t>057600676 - Ca State Univ Dorm Cnstr Fd</t>
  </si>
  <si>
    <t>057600677 - Ca State Univ Dorm Cnstr Fd</t>
  </si>
  <si>
    <t>057600678 - Ca State Univ Dorm Cnstr Fd</t>
  </si>
  <si>
    <t>057600680 - Ca State Univ Dorm Cnstr Fd</t>
  </si>
  <si>
    <t>057600681 - Ca State Univ Dorm Cnstr Fd</t>
  </si>
  <si>
    <t>057600682 - Ca State Univ Dorm Cnstr Fd</t>
  </si>
  <si>
    <t>057600683 - Ca State Univ Dorm Cnstr Fd</t>
  </si>
  <si>
    <t>057600684 - Ca State Univ Dorm Cnstr Fd</t>
  </si>
  <si>
    <t>057600685 - Ca State Univ Dorm Cnstr Fd</t>
  </si>
  <si>
    <t>057600686 - Ca State Univ Dorm Cnstr Fd</t>
  </si>
  <si>
    <t>057600687 - Ca State Univ Dorm Cnstr Fd</t>
  </si>
  <si>
    <t>057600688 - Ca State Univ Dorm Cnstr Fd</t>
  </si>
  <si>
    <t>057600689 - Ca State Univ Dorm Cnstr Fd</t>
  </si>
  <si>
    <t>057600690 - Ca State Univ Dorm Cnstr Fd</t>
  </si>
  <si>
    <t>057600692 - Ca State Univ Dorm Cnstr Fd</t>
  </si>
  <si>
    <t>057600693 - Ca State Univ Dorm Cnstr Fd</t>
  </si>
  <si>
    <t>057600696 - Ca State Univ Dorm Cnstr Fd</t>
  </si>
  <si>
    <t>057600699 - Ca State Univ Dorm Cnstr Fd</t>
  </si>
  <si>
    <t>057600744 - Ca State Univ Dorm Cnstr Fd</t>
  </si>
  <si>
    <t>057600745 - Ca State Univ Dorm Cnstr Fd</t>
  </si>
  <si>
    <t>057600746 - Ca State Univ Dorm Cnstr Fd</t>
  </si>
  <si>
    <t>057600747 - Ca State Univ Dorm Cnstr Fd</t>
  </si>
  <si>
    <t>057600748 - Ca State Univ Dorm Cnstr Fd</t>
  </si>
  <si>
    <t>057600749 - Ca State Univ Dorm Cnstr Fd</t>
  </si>
  <si>
    <t>057600750 - Ca State Univ Dorm Cnstr Fd</t>
  </si>
  <si>
    <t>057600751 - Ca State Univ Dorm Cnstr Fd</t>
  </si>
  <si>
    <t>057600752 - Ca State Univ Dorm Cnstr Fd</t>
  </si>
  <si>
    <t>057600753 - Ca State Univ Dorm Cnstr Fd</t>
  </si>
  <si>
    <t>057600754 - Ca State Univ Dorm Cnstr Fd</t>
  </si>
  <si>
    <t>057600755 - Ca State Univ Dorm Cnstr Fd</t>
  </si>
  <si>
    <t>057600756 - Ca State Univ Dorm Cnstr Fd</t>
  </si>
  <si>
    <t>057600757 - Ca State Univ Dorm Cnstr Fd</t>
  </si>
  <si>
    <t>057600758 - Ca State Univ Dorm Cnstr Fd</t>
  </si>
  <si>
    <t>057600759 - Ca State Univ Dorm Cnstr Fd</t>
  </si>
  <si>
    <t>057600760 - Ca State Univ Dorm Cnstr Fd</t>
  </si>
  <si>
    <t>057600761 - Ca State Univ Dorm Cnstr Fd</t>
  </si>
  <si>
    <t>057600762 - Ca State Univ Dorm Cnstr Fd</t>
  </si>
  <si>
    <t>057600765 - Ca State Univ Dorm Cnstr Fd</t>
  </si>
  <si>
    <t>057600766 - Ca State Univ Dorm Cnstr Fd</t>
  </si>
  <si>
    <t>057600767 - Ca State Univ Dorm Cnstr Fd</t>
  </si>
  <si>
    <t>057600768 - Ca State Univ Dorm Cnstr Fd</t>
  </si>
  <si>
    <t>057600769 - Ca State Univ Dorm Cnstr Fd</t>
  </si>
  <si>
    <t>057600770 - Ca State Univ Dorm Cnstr Fd</t>
  </si>
  <si>
    <t>057600771 - Ca State Univ Dorm Cnstr Fd</t>
  </si>
  <si>
    <t>057600772 - Ca State Univ Dorm Cnstr Fd</t>
  </si>
  <si>
    <t>057600773 - Ca State Univ Dorm Cnstr Fd</t>
  </si>
  <si>
    <t>057600774 - Ca State Univ Dorm Cnstr Fd</t>
  </si>
  <si>
    <t>057600775 - Ca State Univ Dorm Cnstr Fd</t>
  </si>
  <si>
    <t>057600776 - Ca State Univ Dorm Cnstr Fd</t>
  </si>
  <si>
    <t>057800001 - State Univ And College Fd</t>
  </si>
  <si>
    <t>057800002 - Ca St Univ Dorm Int   Rdm Fd</t>
  </si>
  <si>
    <t>057800003 - Ca St Univ Dorm Int   Rdm Fd</t>
  </si>
  <si>
    <t>057800004 - Ca St Univ Dorm Int   Rdm Fd</t>
  </si>
  <si>
    <t>057800005 - Ca St Univ Dorm Int   Rdm Fd</t>
  </si>
  <si>
    <t>057800006 - Ca St Univ Dorm Int   Rdm Fd</t>
  </si>
  <si>
    <t>057800007 - Ca St Univ Dorm Int   Rdm Fd</t>
  </si>
  <si>
    <t>057800008 - Ca St Univ Dorm Int   Rdm Fd</t>
  </si>
  <si>
    <t>057800014 - Ca St Univ Dorm Int   Rdm Fd</t>
  </si>
  <si>
    <t>057800015 - Ca St Univ Dorm Int   Rdm Fd</t>
  </si>
  <si>
    <t>057800018 - Ca St Univ Dorm Int   Rdm Fd</t>
  </si>
  <si>
    <t>057800019 - Ca St Univ Dorm Int   Rdm Fd</t>
  </si>
  <si>
    <t>057800027 - Ca St Univ Dorm Int   Rdm Fd</t>
  </si>
  <si>
    <t>057800028 - Ca St Univ Dorm Int   Rdm Fd</t>
  </si>
  <si>
    <t>057800032 - Ca St Univ Dorm Int   Rdm Fd</t>
  </si>
  <si>
    <t>057800033 - Ca St Univ Dorm Int   Rdm Fd</t>
  </si>
  <si>
    <t>057800042 - Ca St Univ Dorm Int   Rdm Fd</t>
  </si>
  <si>
    <t>057800043 - Ca St Univ Dorm Int   Rdm Fd</t>
  </si>
  <si>
    <t>057800045 - Ca St Univ Dorm Int   Rdm Fd</t>
  </si>
  <si>
    <t>057800056 - Ca St Univ Dorm Int   Rdm Fd</t>
  </si>
  <si>
    <t>057800057 - Ca St Univ Dorm Int   Rdm Fd</t>
  </si>
  <si>
    <t>057800100 - Ca St Univ Dorm Int   Rdm Fd</t>
  </si>
  <si>
    <t>057800103 - Ca St UnivDormInt RdmFdGc13340</t>
  </si>
  <si>
    <t>057800105 - Ca St Univ Dorm Int   Rdm Fd</t>
  </si>
  <si>
    <t>057800107 - Ca St Univ Dorm Int   Rdm Fd</t>
  </si>
  <si>
    <t>057800108 - Ca St Univ Dorm Int   Rdm Fd</t>
  </si>
  <si>
    <t>057800109 - Ca St Univ Dorm Int   Rdm Fd</t>
  </si>
  <si>
    <t>057800110 - Ca St Univ Dorm Int   Rdm Fd</t>
  </si>
  <si>
    <t>057800112 - Ca St Univ Dorm Int   Rdm Fd</t>
  </si>
  <si>
    <t>057800113 - Ca St Univ Dorm Int   Rdm Fd</t>
  </si>
  <si>
    <t>057800114 - Ca St Univ Dorm Int   Rdm Fd</t>
  </si>
  <si>
    <t>057800115 - Ca St Univ Dorm Int   Rdm Fd</t>
  </si>
  <si>
    <t>057800116 - Ca St Univ Dorm Int   Rdm Fd</t>
  </si>
  <si>
    <t>057800117 - Ca St Univ Dorm Int   Rdm Fd</t>
  </si>
  <si>
    <t>057800118 - Ca St Univ Dorm Int   Rdm Fd</t>
  </si>
  <si>
    <t>057800119 - Ca St Univ Dorm Int   Rdm Fd</t>
  </si>
  <si>
    <t>057800120 - Ca St Univ Dorm Int   Rdm Fd</t>
  </si>
  <si>
    <t>057800121 - Ca St Univ Dorm Int   Rdm Fd</t>
  </si>
  <si>
    <t>057800122 - Ca St Univ Dorm Int   Rdm Fd</t>
  </si>
  <si>
    <t>057800123 - Ca St Univ Dorm Int   Rdm Fd</t>
  </si>
  <si>
    <t>057800124 - Ca St Univ Dorm Int   Rdm Fd</t>
  </si>
  <si>
    <t>057800125 - Ca St Univ Dorm Int   Rdm Fd</t>
  </si>
  <si>
    <t>057800126 - Ca St Univ Dorm Int   Rdm Fd</t>
  </si>
  <si>
    <t>057800127 - Ca St Univ Dorm Int   Rdm Fd</t>
  </si>
  <si>
    <t>057800128 - Ca St Univ Dorm Int   Rdm Fd</t>
  </si>
  <si>
    <t>057800129 - Ca St Univ Dorm Int   Rdm Fd</t>
  </si>
  <si>
    <t>057800130 - Ca St Univ Dorm Int   Rdm Fd</t>
  </si>
  <si>
    <t>057800131 - Ca St Univ Dorm Int   Rdm Fd</t>
  </si>
  <si>
    <t>057800132 - Ca St Univ Dorm Int   Rdm Fd</t>
  </si>
  <si>
    <t>057800133 - Ca St Univ Dorm Int   Rdm Fd</t>
  </si>
  <si>
    <t>057800790 - Ca St Univ Dorm Int   Rdm Fd</t>
  </si>
  <si>
    <t>057800800 - Ca St Univ Dorm Int   Rdm Fd</t>
  </si>
  <si>
    <t>057800801 - Ca St Univ Dorm Int   Rdm Fd</t>
  </si>
  <si>
    <t>057800802 - Ca St Univ Dorm Int   Rdm Fd</t>
  </si>
  <si>
    <t>057800803 - Ca St Univ Dorm Int   Rdm Fd</t>
  </si>
  <si>
    <t>057800804 - Ca St Univ Dorm Int   Rdm Fd</t>
  </si>
  <si>
    <t>057800805 - Ca St Univ Dorm Int   Rdm Fd</t>
  </si>
  <si>
    <t>057800806 - Ca St Univ Dorm Int   Rdm Fd</t>
  </si>
  <si>
    <t>057800807 - Ca St Univ Dorm Int   Rdm Fd</t>
  </si>
  <si>
    <t>057800808 - Ca St Univ Dorm Int   Rdm Fd</t>
  </si>
  <si>
    <t>057800809 - Ca St Univ Dorm Int   Rdm Fd</t>
  </si>
  <si>
    <t>057800810 - Ca St Univ Dorm Int   Rdm Fd</t>
  </si>
  <si>
    <t>057800811 - Ca St Univ Dorm Int   Rdm Fd</t>
  </si>
  <si>
    <t>057800812 - Ca St Univ Dorm Int   Rdm Fd</t>
  </si>
  <si>
    <t>057800813 - Ca St Univ Dorm Int   Rdm Fd</t>
  </si>
  <si>
    <t>057800814 - Ca St Univ Dorm Int   Rdm Fd</t>
  </si>
  <si>
    <t>057800815 - Ca St Univ Dorm Int   Rdm Fd</t>
  </si>
  <si>
    <t>057800816 - Ca St Univ Dorm Int   Rdm Fd</t>
  </si>
  <si>
    <t>057800817 - Ca St Univ Dorm Int   Rdm Fd</t>
  </si>
  <si>
    <t>057800830 - Ca St Univ Dorm Int   Rdm Fd</t>
  </si>
  <si>
    <t>057800831 - Ca St Univ Dorm Int   Rdm Fd</t>
  </si>
  <si>
    <t>057800832 - Ca St Univ Dorm Int   Rdm Fd</t>
  </si>
  <si>
    <t>057800833 - Ca St Univ Dorm Int   Rdm Fd</t>
  </si>
  <si>
    <t>057800834 - Ca St Univ Dorm Int   Rdm Fd</t>
  </si>
  <si>
    <t>057800835 - Ca St Univ Dorm Int   Rdm Fd</t>
  </si>
  <si>
    <t>057800836 - Ca St Univ Dorm Int   Rdm Fd</t>
  </si>
  <si>
    <t>057800837 - Ca St Univ Dorm Int   Rdm Fd</t>
  </si>
  <si>
    <t>057800839 - Ca St Univ Dorm Int   Rdm Fd</t>
  </si>
  <si>
    <t>057800840 - Ca St Univ Dorm Int   Rdm Fd</t>
  </si>
  <si>
    <t>057800860 - Ca St Univ Dorm Int   Rdm Fd</t>
  </si>
  <si>
    <t>057800861 - Ca St Univ Dorm Int   Rdm Fd</t>
  </si>
  <si>
    <t>057800862 - Ca St Univ Dorm Int   Rdm Fd</t>
  </si>
  <si>
    <t>057800863 - Ca St Univ Dorm Int   Rdm Fd</t>
  </si>
  <si>
    <t>057800864 - Ca St Univ Dorm Int   Rdm Fd</t>
  </si>
  <si>
    <t>057800865 - Ca St Univ Dorm Int   Rdm Fd</t>
  </si>
  <si>
    <t>057800866 - Ca St Univ Dorm Int   Rdm Fd</t>
  </si>
  <si>
    <t>057800867 - Ca St Univ Dorm Int   Rdm Fd</t>
  </si>
  <si>
    <t>057800868 - Ca St Univ Dorm Int   Rdm Fd</t>
  </si>
  <si>
    <t>057800869 - Ca St Univ Dorm Int   Rdm Fd</t>
  </si>
  <si>
    <t>057800870 - Ca St Univ Dorm Int   Rdm Fd</t>
  </si>
  <si>
    <t>057800871 - Ca St Univ Dorm Int   Rdm Fd</t>
  </si>
  <si>
    <t>057800872 - Ca St Univ Dorm Int   Rdm Fd</t>
  </si>
  <si>
    <t>057800873 - Ca St Univ Dorm Int   Rdm Fd</t>
  </si>
  <si>
    <t>057800874 - Ca St Univ Dorm Int   Rdm Fd</t>
  </si>
  <si>
    <t>057800875 - Ca St Univ Dorm Int   Rdm Fd</t>
  </si>
  <si>
    <t>057800876 - Ca St Univ Dorm Int   Rdm Fd</t>
  </si>
  <si>
    <t>057800890 - Ca St Univ Dorm Int   Rdm Fd</t>
  </si>
  <si>
    <t>058000001 - St University And College Fund</t>
  </si>
  <si>
    <t>058000002 - Ca St Univ Colleges Dorm RevFd</t>
  </si>
  <si>
    <t>058000003 - Ca St Univ Colleges Dorm RevFd</t>
  </si>
  <si>
    <t>058000004 - Ca St Univ Colleges Dorm RevFd</t>
  </si>
  <si>
    <t>058000005 - Ca St Univ Colleges Dorm RevFd</t>
  </si>
  <si>
    <t>058000006 - Ca St Univ Colleges Dorm RevFd</t>
  </si>
  <si>
    <t>058000007 - Ca St Univ Colleges Dorm RevFd</t>
  </si>
  <si>
    <t>058000008 - Ca St Univ Colleges Dorm RevFd</t>
  </si>
  <si>
    <t>058000015 - Ca St Univ Colleges Dorm RevFd</t>
  </si>
  <si>
    <t>058000016 - Ca St Univ Colleges Dorm RevFd</t>
  </si>
  <si>
    <t>058000018 - Ca St Univ Colleges Dorm RevFd</t>
  </si>
  <si>
    <t>058000019 - Ca St Univ Colleges Dorm RevFd</t>
  </si>
  <si>
    <t>058000020 - Ca St Univ Colleges Dorm RevFd</t>
  </si>
  <si>
    <t>058000027 - Ca St Univ Colleges Dorm RevFd</t>
  </si>
  <si>
    <t>058000028 - Ca St Univ Colleges Dorm RevFd</t>
  </si>
  <si>
    <t>058000032 - Ca St Univ Colleges Dorm RevFd</t>
  </si>
  <si>
    <t>058000033 - Ca St Univ Colleges Dorm RevFd</t>
  </si>
  <si>
    <t>058000042 - Ca St Univ Colleges Dorm RevFd</t>
  </si>
  <si>
    <t>058000043 - Ca St Univ Colleges Dorm RevFd</t>
  </si>
  <si>
    <t>058000045 - Ca St Univ Colleges Dorm RevFd</t>
  </si>
  <si>
    <t>058000056 - Ca St Univ Colleges Dorm RevFd</t>
  </si>
  <si>
    <t>058000057 - Ca St Univ Colleges Dorm RevFd</t>
  </si>
  <si>
    <t>058000058 - Ca St Univ Colleges Dorm RevFd</t>
  </si>
  <si>
    <t>058000200 - Ca St Univ Colleges Dorm RevFd</t>
  </si>
  <si>
    <t>058000201 - Ca St Univ Colleges Dorm RevFd</t>
  </si>
  <si>
    <t>058000202 - Ca St Univ Colleges Dorm RevFd</t>
  </si>
  <si>
    <t>058000203 - Ca St Univ Dorm Constr Fd</t>
  </si>
  <si>
    <t>058000204 - Ca St Univ Dorm Int RedemptFd</t>
  </si>
  <si>
    <t>058000205 - Ca St Univ Dorm Int RedemptFd</t>
  </si>
  <si>
    <t>058000206 - Ca St Univ Colleges Dorm RevFd</t>
  </si>
  <si>
    <t>058000207 - Ca St Univ Colleges Dorm RevFd</t>
  </si>
  <si>
    <t>058000208 - Ca St Univ Colleges Dorm RevFd</t>
  </si>
  <si>
    <t>058000209 - Ca St Univ Colleges Dorm RevFd</t>
  </si>
  <si>
    <t>058000300 - Ca StUniv CollDormRevFdGc13340</t>
  </si>
  <si>
    <t>058000401 - Ca StUniv CollDormRevFdGc13340</t>
  </si>
  <si>
    <t>058000402 - Ca StUniv CollDormRevFdGc13340</t>
  </si>
  <si>
    <t>058000404 - Ca St Univ Colleges Dorm RevFd</t>
  </si>
  <si>
    <t>058000406 - Ca St Univ Colleges Dorm RevFd</t>
  </si>
  <si>
    <t>058000408 - Ca St Univ Colleges Dorm RevFd</t>
  </si>
  <si>
    <t>058000500 - Ca St Univ Colleges Dorm RevFd</t>
  </si>
  <si>
    <t>059000062 - Vetrns Debent Rev Fd Of 1970</t>
  </si>
  <si>
    <t>059000063 - Vetrns Debent Rev Fd Of 1943</t>
  </si>
  <si>
    <t>059000064 - Vetrns Debent Rev Fd</t>
  </si>
  <si>
    <t>059000067 - VetsFarm HmBldgFdOf1943Gc13340</t>
  </si>
  <si>
    <t>059000069 - Vetrns Farm Home BldgFd Of1943</t>
  </si>
  <si>
    <t>059000076 - Vetrns Farm Home BldgFd Of1943</t>
  </si>
  <si>
    <t>059200001 - Vetrns Farm Home BldgFd Of1943</t>
  </si>
  <si>
    <t>059200006 - Vetrns Farm Home BldgFd Of1943</t>
  </si>
  <si>
    <t>059200010 - Vetrns Farm Home BldgFd Of1943</t>
  </si>
  <si>
    <t>059200011 - Vetrns Farm Home BldgFd Of1943</t>
  </si>
  <si>
    <t>059200012 - Vetrns Farm Home BldgFd Of1943</t>
  </si>
  <si>
    <t>059200015 - Vetrns Farm Home BldgFd Of1943</t>
  </si>
  <si>
    <t>059200016 - Vetrns Farm Home BldgFd Of1943</t>
  </si>
  <si>
    <t>059200017 - Vetrns Farm Home BldgFd Of1943</t>
  </si>
  <si>
    <t>059200126 - Vetrns Farm Home BldgFd Of1943</t>
  </si>
  <si>
    <t>059200127 - Vetrns Farm Home BldgFd Of1943</t>
  </si>
  <si>
    <t>059200132 - Vetrns Farm Home BldgFd Of1943</t>
  </si>
  <si>
    <t>059200163 - Vetrns Farm Home BldgFd Of1943</t>
  </si>
  <si>
    <t>059200168 - Vetrns Farm Home BldgFd Of1943</t>
  </si>
  <si>
    <t>059200176 - Vetrns Farm Home BldgFd Of1943</t>
  </si>
  <si>
    <t>059200177 - Vetrns Farm Home BldgFd Of1943</t>
  </si>
  <si>
    <t>059200178 - Vetrns Farm Home BldgFd Of1943</t>
  </si>
  <si>
    <t>059200201 - Vetrns Farm Home BldgFd Of1943</t>
  </si>
  <si>
    <t>059200211 - Vetrns Farm Home BldgFd Of1943</t>
  </si>
  <si>
    <t>059200214 - Vetrns Farm Home BldgFd Of1943</t>
  </si>
  <si>
    <t>059200230 - Vetrns Farm Home BldgFd Of1943</t>
  </si>
  <si>
    <t>059200269 - Vetrns Farm Home BldgFd Of1943</t>
  </si>
  <si>
    <t>059200270 - Vetrns Farm Home BldgFd Of1943</t>
  </si>
  <si>
    <t>059200662 - Vetrns Farm Home BldgFd Of1943</t>
  </si>
  <si>
    <t>059200663 - Vetrns Farm Home BldgFd Of1943</t>
  </si>
  <si>
    <t>059200999 - Vetrns Farm Home Bldg Fd</t>
  </si>
  <si>
    <t>062900001 - Safe Drinking Wtr St Revolv Fd</t>
  </si>
  <si>
    <t>062900002 - Technical Assistance Account</t>
  </si>
  <si>
    <t>062900003 - Prop 50 Trnsfr Acct -6031 Fd-</t>
  </si>
  <si>
    <t>050100001 - California Housing Finance Fd</t>
  </si>
  <si>
    <t>050100002 - California Housing Finance Fd</t>
  </si>
  <si>
    <t>050100003 - California Housing Finance Fd</t>
  </si>
  <si>
    <t>050100004 - California Housing Finance Fd</t>
  </si>
  <si>
    <t>050100005 - California Housing Finance Fd</t>
  </si>
  <si>
    <t>050100006 - California Housing Finance Fd</t>
  </si>
  <si>
    <t>050100007 - California Housing Finance Fd</t>
  </si>
  <si>
    <t>050100008 - California Housing Finance Fd</t>
  </si>
  <si>
    <t>050100009 - California Housing Finance Fd</t>
  </si>
  <si>
    <t>050100015 - California Housing Finance Fd</t>
  </si>
  <si>
    <t>050100017 - California Housing Finance Fd</t>
  </si>
  <si>
    <t>050100020 - California Housing Finance Fd</t>
  </si>
  <si>
    <t>050100021 - California Housing Finance Fd</t>
  </si>
  <si>
    <t>050100022 - California Housing Finance Fd</t>
  </si>
  <si>
    <t>050100023 - California Housing Finance Fd</t>
  </si>
  <si>
    <t>050100024 - California Housing Finance Fd</t>
  </si>
  <si>
    <t>050100025 - California Housing Finance Fd</t>
  </si>
  <si>
    <t>050100026 - California Housing Finance Fd</t>
  </si>
  <si>
    <t>050100027 - California Housing Finance Fd</t>
  </si>
  <si>
    <t>050100028 - California Housing Finance Fd</t>
  </si>
  <si>
    <t>050100029 - California Housing Finance Fd</t>
  </si>
  <si>
    <t>050100030 - California Housing Finance Fd</t>
  </si>
  <si>
    <t>050100031 - California Housing Finance Fd</t>
  </si>
  <si>
    <t>050100032 - California Housing Finance Fd</t>
  </si>
  <si>
    <t>050100034 - California Housing Finance Fd</t>
  </si>
  <si>
    <t>050100037 - California Housing Finance Fd</t>
  </si>
  <si>
    <t>050100038 - California Housing Finance Fd</t>
  </si>
  <si>
    <t>050100041 - California Housing Finance Fd</t>
  </si>
  <si>
    <t>050100042 - California Housing Finance Fd</t>
  </si>
  <si>
    <t>050100043 - California Housing Finance Fd</t>
  </si>
  <si>
    <t>050100044 - California Housing Finance Fd</t>
  </si>
  <si>
    <t>050100046 - California Housing Finance Fd</t>
  </si>
  <si>
    <t>050100047 - California Housing Finance Fd</t>
  </si>
  <si>
    <t>050100049 - California Housing Finance Fd</t>
  </si>
  <si>
    <t>050100051 - California Housing Finance Fd</t>
  </si>
  <si>
    <t>050100055 - California Housing Finance Fd</t>
  </si>
  <si>
    <t>050100056 - California Housing Finance Fd</t>
  </si>
  <si>
    <t>050100057 - California Housing Finance Fd</t>
  </si>
  <si>
    <t>050100059 - California Housing Finance Fd</t>
  </si>
  <si>
    <t>050100060 - California Housing Finance Fd</t>
  </si>
  <si>
    <t>050100062 - California Housing Finance Fd</t>
  </si>
  <si>
    <t>050100063 - California Housing Finance Fd</t>
  </si>
  <si>
    <t>050100065 - California Housing Finance Fd</t>
  </si>
  <si>
    <t>050100066 - California Housing Finance Fd</t>
  </si>
  <si>
    <t>050100067 - California Housing Finance Fd</t>
  </si>
  <si>
    <t>050100068 - California Housing Finance Fd</t>
  </si>
  <si>
    <t>050100071 - California Housing Finance Fd</t>
  </si>
  <si>
    <t>050100072 - Insur Hous Rev BndFd1991SerB C</t>
  </si>
  <si>
    <t>050100075 - California Housing Finance Fd</t>
  </si>
  <si>
    <t>050100076 - California Housing Finance Fd</t>
  </si>
  <si>
    <t>050100077 - California Housing Finance Fd</t>
  </si>
  <si>
    <t>050100078 - California Housing Finance Fd</t>
  </si>
  <si>
    <t>050100079 - California Housing Finance Fd</t>
  </si>
  <si>
    <t>050100080 - California Housing Finance Fd</t>
  </si>
  <si>
    <t>050100087 - California Housing Finance Fd</t>
  </si>
  <si>
    <t>050100089 - California Housing Finance Fd</t>
  </si>
  <si>
    <t>050100090 - California Housing Finance Fd</t>
  </si>
  <si>
    <t>050100091 - California Housing Finance Fd</t>
  </si>
  <si>
    <t>050100092 - California Housing Finance Fd</t>
  </si>
  <si>
    <t>050100093 - California Housing Finance Fd</t>
  </si>
  <si>
    <t>050100094 - California Housing Finance Fd</t>
  </si>
  <si>
    <t>050100095 - California Housing Finance Fd</t>
  </si>
  <si>
    <t>050100096 - California Housing Finance Fd</t>
  </si>
  <si>
    <t>050100097 - California Housing Finance Fd</t>
  </si>
  <si>
    <t>050100098 - California Housing Finance Fd</t>
  </si>
  <si>
    <t>050100099 - California Housing Finance Fd</t>
  </si>
  <si>
    <t>050100100 - California Housing Finance Fd</t>
  </si>
  <si>
    <t>050100102 - HousingRev Bnd Insur1994SerC D</t>
  </si>
  <si>
    <t>050100103 - HousingRev Bnd Insur1994SerE F</t>
  </si>
  <si>
    <t>050100104 - Multi-FamHousRevBdFnma1994SerA</t>
  </si>
  <si>
    <t>050100105 - Multi-UnitHousRevBd1994SerB</t>
  </si>
  <si>
    <t>050100106 - Muli-fam Bnd-Fha Risk Shar Pgm</t>
  </si>
  <si>
    <t>050100107 - MultFamHousRevBd1995SerAB   C</t>
  </si>
  <si>
    <t>050100108 - Multi-FamHousRevBnd1995SerC</t>
  </si>
  <si>
    <t>050100109 - California Housing Finance Fd</t>
  </si>
  <si>
    <t>050100110 - Multi-FamHousRevBnd1997SerA</t>
  </si>
  <si>
    <t>050100111 - Multi-FamHousRevBnd1997SerB</t>
  </si>
  <si>
    <t>050100112 - California Housing Finance Fd</t>
  </si>
  <si>
    <t>050100113 - California Housing Finance Fd</t>
  </si>
  <si>
    <t>050100114 - Multi-FamHousRevBd1998SerABC</t>
  </si>
  <si>
    <t>050100115 - California Housing Finance Fd</t>
  </si>
  <si>
    <t>050100116 - California Housing Finance Fd</t>
  </si>
  <si>
    <t>050100117 - California Housing Finance Fd</t>
  </si>
  <si>
    <t>050100118 - California Housing Finance Fd</t>
  </si>
  <si>
    <t>050100120 - California Housing Finance Fd</t>
  </si>
  <si>
    <t>050100121 - California Housing Finance Fd</t>
  </si>
  <si>
    <t>050100122 - California Housing Finance Fd</t>
  </si>
  <si>
    <t>050100123 - California Housing Finance Fd</t>
  </si>
  <si>
    <t>050100124 - California Housing Finance Fd</t>
  </si>
  <si>
    <t>050100125 - California Housing Finance Fd</t>
  </si>
  <si>
    <t>050100126 - California Housing Finance Fd</t>
  </si>
  <si>
    <t>050100127 - California Housing Finance Fd</t>
  </si>
  <si>
    <t>050100128 - California Housing Finance Fd</t>
  </si>
  <si>
    <t>050100129 - Ca Housing Finance Fd Gc13340</t>
  </si>
  <si>
    <t>050100130 - California Housing Finance Fd</t>
  </si>
  <si>
    <t>050100131 - California Housing Finance Fd</t>
  </si>
  <si>
    <t>050100132 - California Housing Finance Fd</t>
  </si>
  <si>
    <t>050100133 - California Housing Finance Fd</t>
  </si>
  <si>
    <t>050100134 - California Housing Finance Fd</t>
  </si>
  <si>
    <t>050100135 - California Housing Finance Fd</t>
  </si>
  <si>
    <t>050100136 - California Housing Finance Fd</t>
  </si>
  <si>
    <t>050100137 - California Housing Finance Fd</t>
  </si>
  <si>
    <t>050100138 - California Housing Finance Fd</t>
  </si>
  <si>
    <t>050100139 - California Housing Finance Fd</t>
  </si>
  <si>
    <t>050100140 - California Housing Finance Fd</t>
  </si>
  <si>
    <t>050100141 - California Housing Finance Fd</t>
  </si>
  <si>
    <t>050100142 - California Housing Finance Fd</t>
  </si>
  <si>
    <t>050100143 - California Housing Finance Fd</t>
  </si>
  <si>
    <t>050100144 - California Housing Finance Fd</t>
  </si>
  <si>
    <t>050100145 - California Housing Finance Fd</t>
  </si>
  <si>
    <t>050100146 - California Housing Finance Fd</t>
  </si>
  <si>
    <t>050100147 - California Housing Finance Fd</t>
  </si>
  <si>
    <t>050100149 - California Housing Finance Fd</t>
  </si>
  <si>
    <t>050100176 - California Housing Finance Fd</t>
  </si>
  <si>
    <t>050100200 - California Housing Finance Fd</t>
  </si>
  <si>
    <t>050100201 - California Housing Finance Fd</t>
  </si>
  <si>
    <t>050100202 - California Housing Finance Fd</t>
  </si>
  <si>
    <t>050100203 - California Housing Finance Fd</t>
  </si>
  <si>
    <t>050100204 - California Housing Finance Fd</t>
  </si>
  <si>
    <t>050100205 - California Housing Finance Fd</t>
  </si>
  <si>
    <t>050100207 - California Housing Finance Fd</t>
  </si>
  <si>
    <t>050100208 - California Housing Finance Fd</t>
  </si>
  <si>
    <t>050100209 - California Housing Finance Fd</t>
  </si>
  <si>
    <t>050100210 - California Housing Finance Fd</t>
  </si>
  <si>
    <t>050100211 - Housing Mort Rev Bnds 1994SerG</t>
  </si>
  <si>
    <t>050100212 - California Housing Finance Fd</t>
  </si>
  <si>
    <t>050100213 - California Housing Finance Fd</t>
  </si>
  <si>
    <t>050100214 - California Housing Finance Fd</t>
  </si>
  <si>
    <t>050100215 - California Housing Finance Fd</t>
  </si>
  <si>
    <t>050100216 - California Housing Finance Fd</t>
  </si>
  <si>
    <t>050100217 - California Housing Finance Fd</t>
  </si>
  <si>
    <t>050100218 - California Housing Finance Fd</t>
  </si>
  <si>
    <t>050100219 - California Housing Finance Fd</t>
  </si>
  <si>
    <t>050100220 - California Housing Finance Fd</t>
  </si>
  <si>
    <t>050100221 - California Housing Finance Fd</t>
  </si>
  <si>
    <t>050100222 - California Housing Finance Fd</t>
  </si>
  <si>
    <t>050100223 - California Housing Finance Fd</t>
  </si>
  <si>
    <t>050100224 - California Housing Finance Fd</t>
  </si>
  <si>
    <t>050100225 - California Housing Finance Fd</t>
  </si>
  <si>
    <t>050100226 - California Housing Finance Fd</t>
  </si>
  <si>
    <t>050100227 - California Housing Finance Fd</t>
  </si>
  <si>
    <t>050100228 - California Housing Finance Fd</t>
  </si>
  <si>
    <t>050100229 - California Housing Finance Fd</t>
  </si>
  <si>
    <t>050100230 - California Housing Finance Fd</t>
  </si>
  <si>
    <t>050100231 - California Housing Finance Fd</t>
  </si>
  <si>
    <t>050100232 - California Housing Finance Fd</t>
  </si>
  <si>
    <t>050100233 - California Housing Finance Fd</t>
  </si>
  <si>
    <t>050100234 - California Housing Finance Fd</t>
  </si>
  <si>
    <t>050100235 - California Housing Finance Fd</t>
  </si>
  <si>
    <t>050100236 - California Housing Finance Fd</t>
  </si>
  <si>
    <t>050100237 - California Housing Finance Fd</t>
  </si>
  <si>
    <t>050100238 - California Housing Finance Fd</t>
  </si>
  <si>
    <t>050100239 - California Housing Finance Fd</t>
  </si>
  <si>
    <t>050100240 - California Housing Finance Fd</t>
  </si>
  <si>
    <t>050100241 - California Housing Finance Fd</t>
  </si>
  <si>
    <t>050100242 - California Housing Finance Fd</t>
  </si>
  <si>
    <t>050100243 - California Housing Finance Fd</t>
  </si>
  <si>
    <t>050100244 - California Housing Finance Fd</t>
  </si>
  <si>
    <t>050100245 - California Housing Finance Fd</t>
  </si>
  <si>
    <t>050100246 - California Housing Finance Fd</t>
  </si>
  <si>
    <t>050100247 - California Housing Finance Fd</t>
  </si>
  <si>
    <t>050100248 - California Housing Finance Fd</t>
  </si>
  <si>
    <t>050100249 - California Housing Finance Fd</t>
  </si>
  <si>
    <t>050100250 - California Housing Finance Fd</t>
  </si>
  <si>
    <t>050100251 - California Housing Finance Fd</t>
  </si>
  <si>
    <t>050100252 - California Housing Finance Fd</t>
  </si>
  <si>
    <t>050100253 - California Housing Finance Fd</t>
  </si>
  <si>
    <t>050100254 - California Housing Finance Fd</t>
  </si>
  <si>
    <t>050100255 - California Housing Finance Fd</t>
  </si>
  <si>
    <t>050100256 - California Housing Finance Fd</t>
  </si>
  <si>
    <t>050100257 - California Housing Finance Fd</t>
  </si>
  <si>
    <t>050100258 - California Housing Finance Fd</t>
  </si>
  <si>
    <t>050100260 - California Housing Finance Fd</t>
  </si>
  <si>
    <t>050100261 - California Housing Finance Fd</t>
  </si>
  <si>
    <t>050100263 - California Housing Finance Fd</t>
  </si>
  <si>
    <t>050100264 - California Housing Finance Fd</t>
  </si>
  <si>
    <t>050100265 - California Housing Finance Fd</t>
  </si>
  <si>
    <t>050100266 - California Housing Finance Fd</t>
  </si>
  <si>
    <t>050100267 - California Housing Finance Fd</t>
  </si>
  <si>
    <t>050100268 - California Housing Finance Fd</t>
  </si>
  <si>
    <t>050100269 - California Housing Finance Fd</t>
  </si>
  <si>
    <t>050100271 - California Housing Finance Fd</t>
  </si>
  <si>
    <t>050100272 - California Housing Finance Fd</t>
  </si>
  <si>
    <t>050100273 - California Housing Finance Fd</t>
  </si>
  <si>
    <t>050100274 - California Housing Finance Fd</t>
  </si>
  <si>
    <t>050100276 - California Housing Finance Fd</t>
  </si>
  <si>
    <t>050100278 - California Housing Finance Fd</t>
  </si>
  <si>
    <t>050100279 - California Housing Finance Fd</t>
  </si>
  <si>
    <t>050100280 - California Housing Finance Fd</t>
  </si>
  <si>
    <t>050100281 - California Housing Finance Fd</t>
  </si>
  <si>
    <t>050100282 - California Housing Finance Fd</t>
  </si>
  <si>
    <t>050100284 - Ca Housing Finance Fd Gc13340</t>
  </si>
  <si>
    <t>050100286 - Ca Housing Finance Fd Gc13340</t>
  </si>
  <si>
    <t>050100287 - California Housing Finance Fd</t>
  </si>
  <si>
    <t>050100288 - California Housing Finance Fd</t>
  </si>
  <si>
    <t>050100289 - California Housing Finance Fd</t>
  </si>
  <si>
    <t>050100290 - California Housing Finance Fd</t>
  </si>
  <si>
    <t>050100291 - California Housing Finance Fd</t>
  </si>
  <si>
    <t>050100292 - California Housing Finance Fd</t>
  </si>
  <si>
    <t>050100293 - California Housing Finance Fd</t>
  </si>
  <si>
    <t>050100294 - Ca Housing Finance Fd Gc13340</t>
  </si>
  <si>
    <t>050100295 - Ca Housing Finance Agy Gc13340</t>
  </si>
  <si>
    <t>050100296 - Ca Housing Finance Fd Gc13340</t>
  </si>
  <si>
    <t>050100297 - California Housing Finance Fd</t>
  </si>
  <si>
    <t>050100298 - California Housing Finance Fd</t>
  </si>
  <si>
    <t>050100299 - California Housing Finance Fd</t>
  </si>
  <si>
    <t>050100301 - California Housing Finance Fd</t>
  </si>
  <si>
    <t>050100302 - California Housing Finance Fd</t>
  </si>
  <si>
    <t>050100330 - California Housing Finance Fd</t>
  </si>
  <si>
    <t>050100331 - California Housing Finance Fd</t>
  </si>
  <si>
    <t>050100332 - California Housing Finance Fd</t>
  </si>
  <si>
    <t>050100333 - California Housing Finance Fd</t>
  </si>
  <si>
    <t>050100334 - California Housing Finance Fd</t>
  </si>
  <si>
    <t>050100335 - California Housing Finance Fd</t>
  </si>
  <si>
    <t>050100336 - California Housing Finance Fd</t>
  </si>
  <si>
    <t>050100337 - California Housing Finance Fd</t>
  </si>
  <si>
    <t>050100338 - California Housing Finance Fd</t>
  </si>
  <si>
    <t>050100339 - California Housing Finance Fd</t>
  </si>
  <si>
    <t>050100340 - California Housing Finance Fd</t>
  </si>
  <si>
    <t>050100342 - California Housing Finance Fd</t>
  </si>
  <si>
    <t>050100343 - Ca Housing Finance Fd Gc13340</t>
  </si>
  <si>
    <t>050100345 - California Housing Finance Fd</t>
  </si>
  <si>
    <t>050100402 - California Housing Finance Fd</t>
  </si>
  <si>
    <t>050100403 - California Housing Finance Fd</t>
  </si>
  <si>
    <t>050100406 - California Housing Finance Fd</t>
  </si>
  <si>
    <t>050100411 - California Housing Finance Fd</t>
  </si>
  <si>
    <t>050100413 - California Housing Finance Fd</t>
  </si>
  <si>
    <t>050100501 - Ca Housing Finan Agy Rev Bnds</t>
  </si>
  <si>
    <t>050100502 - California Housing Finance Fd</t>
  </si>
  <si>
    <t>050100523 - California Housing Finance Fd</t>
  </si>
  <si>
    <t>050100602 - California Housing Finance Fd</t>
  </si>
  <si>
    <t>050100603 - Ca Housing Finance Fd Gc13340</t>
  </si>
  <si>
    <t>050100604 - C Housing Finance Fd Gc13340</t>
  </si>
  <si>
    <t>050100605 - Ca Housing Finance Fd Gc13340</t>
  </si>
  <si>
    <t>050100606 - Ca Housing Finance Fd Gc13340</t>
  </si>
  <si>
    <t>050100607 - Ca Housing Finance Fd Gc13340</t>
  </si>
  <si>
    <t>050100608 - California Housing Finance Fd</t>
  </si>
  <si>
    <t>050100609 - California Housing Finance Fd</t>
  </si>
  <si>
    <t>050100610 - California Housing Finance Fd</t>
  </si>
  <si>
    <t>050100612 - California Housing Finance Fd</t>
  </si>
  <si>
    <t>050100613 - California Housing Finance Fd</t>
  </si>
  <si>
    <t>050100614 - California Housing Finance Fd</t>
  </si>
  <si>
    <t>050100615 - California Housing Finance Fd</t>
  </si>
  <si>
    <t>050100616 - California Housing Finance Fd</t>
  </si>
  <si>
    <t>050100617 - California Housing Finance Fd</t>
  </si>
  <si>
    <t>050100618 - California Housing Finance Fd</t>
  </si>
  <si>
    <t>050100619 - California Housing Finance Fd</t>
  </si>
  <si>
    <t>050100620 - California Housing Finance Fd</t>
  </si>
  <si>
    <t>050100621 - California Housing Finance Fd</t>
  </si>
  <si>
    <t>050100622 - California Housing Finance Fd</t>
  </si>
  <si>
    <t>050100623 - California Housing Finance Fd</t>
  </si>
  <si>
    <t>050100624 - California Housing Finance Fd</t>
  </si>
  <si>
    <t>050100625 - California Housing Finance Fd</t>
  </si>
  <si>
    <t>050100626 - California Housing Finance Fd</t>
  </si>
  <si>
    <t>050100627 - California Housing Finance Fd</t>
  </si>
  <si>
    <t>050100628 - California Housing Finance Fd</t>
  </si>
  <si>
    <t>050100629 - California Housing Finance Fd</t>
  </si>
  <si>
    <t>050100630 - California Housing Finance Fd</t>
  </si>
  <si>
    <t>050100631 - California Housing Finance Fd</t>
  </si>
  <si>
    <t>050100632 - California Housing Finance Fd</t>
  </si>
  <si>
    <t>050100633 - California Housing Finance Fd</t>
  </si>
  <si>
    <t>050100634 - California Housing Finance Fd</t>
  </si>
  <si>
    <t>050100635 - California Housing Finance Fd</t>
  </si>
  <si>
    <t>050100636 - California Housing Finance Fd</t>
  </si>
  <si>
    <t>050100637 - California Housing Finance Fd</t>
  </si>
  <si>
    <t>050100638 - California Housing Finance Fd</t>
  </si>
  <si>
    <t>050100639 - California Housing Finance Fd</t>
  </si>
  <si>
    <t>050100640 - California Housing Finance Fd</t>
  </si>
  <si>
    <t>050100641 - California Housing Finance Fd</t>
  </si>
  <si>
    <t>050100642 - California Housing Finance Fd</t>
  </si>
  <si>
    <t>050100643 - California Housing Finance Fd</t>
  </si>
  <si>
    <t>050100644 - California Housing Finance Fd</t>
  </si>
  <si>
    <t>050100645 - California Housing Finance Fd</t>
  </si>
  <si>
    <t>050100646 - California Housing Finance Fd</t>
  </si>
  <si>
    <t>050100647 - California Housing Finance Fd</t>
  </si>
  <si>
    <t>050100648 - California Housing Finance Fd</t>
  </si>
  <si>
    <t>050100649 - California Housing Finance Fd</t>
  </si>
  <si>
    <t>050100650 - Ca Housing Finance Fd Gc13340</t>
  </si>
  <si>
    <t>050100654 - California Housing Finance Fd</t>
  </si>
  <si>
    <t>050100655 - California Housing Finance Fd</t>
  </si>
  <si>
    <t>050100656 - California Housing Finance Fd</t>
  </si>
  <si>
    <t>050100657 - California Housing Finance Fd</t>
  </si>
  <si>
    <t>050100658 - California Housing Finance Fd</t>
  </si>
  <si>
    <t>050100659 - California Housing Finance Fd</t>
  </si>
  <si>
    <t>050100660 - California Housing Finance Fd</t>
  </si>
  <si>
    <t>050100661 - California Housing Finance Fd</t>
  </si>
  <si>
    <t>050100662 - California Housing Finance Fd</t>
  </si>
  <si>
    <t>050100663 - California Housing Finance Fd</t>
  </si>
  <si>
    <t>050100664 - California Housing Finance Fd</t>
  </si>
  <si>
    <t>050100665 - California Housing Finance Fd</t>
  </si>
  <si>
    <t>050100667 - California Housing Finance Fd</t>
  </si>
  <si>
    <t>050100668 - California Housing Finance Fd</t>
  </si>
  <si>
    <t>050100670 - California Housing Finance Fd</t>
  </si>
  <si>
    <t>050100673 - California Housing Finance Fd</t>
  </si>
  <si>
    <t>050100731 - HousMortBnd2009SerACaHousFinFd</t>
  </si>
  <si>
    <t>050100800 - Ca Housing Finance Fd Gc13340</t>
  </si>
  <si>
    <t>050100802 - California Housing Finance Fd</t>
  </si>
  <si>
    <t>050100803 - California Housing Finance Fd</t>
  </si>
  <si>
    <t>050100804 - California Housing Finance Fd</t>
  </si>
  <si>
    <t>050100805 - California Housing Finance Fd</t>
  </si>
  <si>
    <t>050100806 - California Housing Finance Fd</t>
  </si>
  <si>
    <t>050100807 - California Housing Finance Fd</t>
  </si>
  <si>
    <t>050200001 - Ca Wtr Resources Dev Bnd Fd</t>
  </si>
  <si>
    <t>050200002 - Ca Wtr Resources Dev Bnd Fd</t>
  </si>
  <si>
    <t>050200003 - Ca Wtr Resources Dev Bnd Fd</t>
  </si>
  <si>
    <t>050200013 - Ca Wtr Resources Dev Bnd Fd</t>
  </si>
  <si>
    <t>050200014 - Ca Wtr Resources Dev Bnd Fd</t>
  </si>
  <si>
    <t>050200015 - Ca Wtr Resources Dev Bnd Fd</t>
  </si>
  <si>
    <t>050200016 - Ca Wtr Resources Dev Bnd Fd</t>
  </si>
  <si>
    <t>050200017 - Ca Wtr Res Dev Bnd Fnd Gc13340</t>
  </si>
  <si>
    <t>050200332 - Ca Wtr Resources Dev Bnd Fd</t>
  </si>
  <si>
    <t>050200500 - Ca Wtr Resources Dev Bnd Fd</t>
  </si>
  <si>
    <t>050300001 - California National Guard Memb</t>
  </si>
  <si>
    <t>0505 - Affordable Student Housing Rev</t>
  </si>
  <si>
    <t>050600001 - Cntral Valley Wtr Proj Cnst Fd</t>
  </si>
  <si>
    <t>050600010 - Cntral Valley Wtr Proj Cnst Fd</t>
  </si>
  <si>
    <t>050600011 - Cntral Valley Wtr Proj Cnst Fd</t>
  </si>
  <si>
    <t>050600014 - Cntral Valley Wtr Proj Cnst Fd</t>
  </si>
  <si>
    <t>050600033 - Cntral Valley Wtr Proj Cnst Fd</t>
  </si>
  <si>
    <t>050600036 - Cntral Valley Wtr Proj Cnst Fd</t>
  </si>
  <si>
    <t>050600043 - Cntral Valley Wtr Proj Cnst Fd</t>
  </si>
  <si>
    <t>050600047 - Cntral Valley Wtr Proj Cnst Fd</t>
  </si>
  <si>
    <t>050600064 - Cntral Valley Wtr Proj Cnst Fd</t>
  </si>
  <si>
    <t>050600065 - Cntral Valley Wtr Proj Cnst Fd</t>
  </si>
  <si>
    <t>050600066 - Cntral Valley Wtr Proj Cnst Fd</t>
  </si>
  <si>
    <t>050600071 - Cntral Valley Wtr Proj Cnst Fd</t>
  </si>
  <si>
    <t>050600072 - Cntral Valley Wtr Proj Cnst Fd</t>
  </si>
  <si>
    <t>050600075 - Cntral Valley Wtr Proj Cnst Fd</t>
  </si>
  <si>
    <t>050600076 - Cntral Valley Wtr Proj Cnst Fd</t>
  </si>
  <si>
    <t>050600081 - Cntral Valley Wtr Proj Cnst Fd</t>
  </si>
  <si>
    <t>050600082 - Cntral Valley Wtr Proj Cnst Fd</t>
  </si>
  <si>
    <t>050600083 - Cntral Valley Wtr Proj Cnst Fd</t>
  </si>
  <si>
    <t>050600084 - Cntral Valley Wtr Proj Cnst Fd</t>
  </si>
  <si>
    <t>050600085 - Cntral Valley Wtr Proj Cnst Fd</t>
  </si>
  <si>
    <t>050600086 - CntralValWtrProjCnst FdGc13340</t>
  </si>
  <si>
    <t>050600087 - CntralValWtrProjCnst FdGc13340</t>
  </si>
  <si>
    <t>050600090 - CntralValWtrProjCnst FdGc13340</t>
  </si>
  <si>
    <t>050600091 - CntralValWtrProjCnst FdGc13340</t>
  </si>
  <si>
    <t>050600093 - Cntral Valley Wtr Proj Cnst Fd</t>
  </si>
  <si>
    <t>050600094 - Cntral Valley Wtr Proj Cnst Fd</t>
  </si>
  <si>
    <t>050600095 - Cntral Valley Wtr Proj Cnst Fd</t>
  </si>
  <si>
    <t>050600097 - Cntral Valley Wtr Proj Cnst Fd</t>
  </si>
  <si>
    <t>050600098 - Cntral Valley Wtr Proj Cnst Fd</t>
  </si>
  <si>
    <t>050600099 - Cntral Valley Wtr Proj Cnst Fd</t>
  </si>
  <si>
    <t>050600100 - Cntral Valley Wtr Proj Cnst Fd</t>
  </si>
  <si>
    <t>050600101 - Cntral Valley Wtr Proj Cnst Fd</t>
  </si>
  <si>
    <t>050600102 - Cntral Valley Wtr Proj Cnst Fd</t>
  </si>
  <si>
    <t>050600103 - Cntral Valley Wtr Proj Cnst Fd</t>
  </si>
  <si>
    <t>050600104 - Cntral Valley Wtr Proj Cnst Fd</t>
  </si>
  <si>
    <t>050600105 - Cntral Valley Wtr Proj Cnst Fd</t>
  </si>
  <si>
    <t>050600106 - Cntral Valley Wtr Proj Cnst Fd</t>
  </si>
  <si>
    <t>050600107 - Cntral Valley Wtr Proj Cnst Fd</t>
  </si>
  <si>
    <t>050600108 - Cntral Valley Wtr Proj Cnst Fd</t>
  </si>
  <si>
    <t>050600109 - Cntral Valley Wtr Proj Cnst Fd</t>
  </si>
  <si>
    <t>050600110 - Cntral Valley Wtr Proj Cnst Fd</t>
  </si>
  <si>
    <t>050600111 - Cntral Valley Wtr Proj Cnst Fd</t>
  </si>
  <si>
    <t>050600112 - Cntral Valley Wtr Proj Cnst Fd</t>
  </si>
  <si>
    <t>050600113 - Cntral Valley Wtr Proj Cnst Fd</t>
  </si>
  <si>
    <t>050600114 - Cntral Valley Wtr Proj Cnst Fd</t>
  </si>
  <si>
    <t>050600115 - Cntral Valley Wtr Proj Cnst Fd</t>
  </si>
  <si>
    <t>050600116 - 2008SeriesJCntralValleyWtrProj</t>
  </si>
  <si>
    <t>050600117 - Cntral Valley Wtr Proj Cnst Fd</t>
  </si>
  <si>
    <t>050600118 - Cntral Valley Wtr Proj Cnst Fd</t>
  </si>
  <si>
    <t>050600119 - CntralValWtrProjCnst FdGc13340</t>
  </si>
  <si>
    <t>050600120 - Cntral Valley Wtr Proj Cnst Fd</t>
  </si>
  <si>
    <t>050600121 - CntralValWtrProjCnst FdGc13340</t>
  </si>
  <si>
    <t>050600122 - Cntral Valley Wtr Proj Cnst Fd</t>
  </si>
  <si>
    <t>050600125 - CntralValWtrProjCnst FdGc13340</t>
  </si>
  <si>
    <t>050600126 - CntralValWtrProjCnst FdGc13340</t>
  </si>
  <si>
    <t>050600127 - CntralValWtrProjCnst FdGc13340</t>
  </si>
  <si>
    <t>050600128 - CntralValWtrProjCnst FdGc13340</t>
  </si>
  <si>
    <t>050600129 - CntralValWtrProjCnst FdGc13340</t>
  </si>
  <si>
    <t>050600130 - CntralValWtrProjCnst FdGc13340</t>
  </si>
  <si>
    <t>050600131 - CntralValWtrProjCnst FdGc13340</t>
  </si>
  <si>
    <t>050600132 - CntralValWtrProjCnst FdGc13340</t>
  </si>
  <si>
    <t>050700001 - CntralValleyWtrProjRevFd</t>
  </si>
  <si>
    <t>050700008 - CntralValleyWtrProjRevFd</t>
  </si>
  <si>
    <t>050700009 - CntralValleyWtrProjRevFd</t>
  </si>
  <si>
    <t>050700010 - CntralValleyWtrProjRevFd</t>
  </si>
  <si>
    <t>050700013 - CntralValleyWtrProjRevFd</t>
  </si>
  <si>
    <t>050700014 - CntralValleyWtrProjRevFd</t>
  </si>
  <si>
    <t>050700015 - CntralValleyWtrProjRevFd</t>
  </si>
  <si>
    <t>050700016 - CntralValleyWtrProjRevFd</t>
  </si>
  <si>
    <t>050700017 - CntralValleyWtrProjRevFd</t>
  </si>
  <si>
    <t>050700018 - CntralValleyWtrProjRevFd</t>
  </si>
  <si>
    <t>050700019 - CntralValleyWtrProjRevFd</t>
  </si>
  <si>
    <t>050700020 - CntralValleyWtrProjRevFd</t>
  </si>
  <si>
    <t>050700068 - CntralVallyWtrProjRevFdGc13340</t>
  </si>
  <si>
    <t>0509 - Revenue Bond Acct Ca Res Eart</t>
  </si>
  <si>
    <t>0511 - Del Mar Grandstnd Cap Res Acct</t>
  </si>
  <si>
    <t>0512 - State Compensation Insurance F</t>
  </si>
  <si>
    <t>0513 - First-Time Home Buyers Fund</t>
  </si>
  <si>
    <t>0514 - Employment Training Fund</t>
  </si>
  <si>
    <t>051600001 - Harbors   Watercraft Rev Fd</t>
  </si>
  <si>
    <t>0518 - Health Facility Const Loan Ins</t>
  </si>
  <si>
    <t>052300001 - East Bay St Building Auth Fd</t>
  </si>
  <si>
    <t>052300005 - E Bay St BldgAuthFdDeptOfTrans</t>
  </si>
  <si>
    <t>052300008 - E Bay St BldgAuthFdDeptOfTrans</t>
  </si>
  <si>
    <t>052400001 - Los Angeles S Bldg Auth Fd</t>
  </si>
  <si>
    <t>052400002 - Los Angeles S Bldg Auth Fd</t>
  </si>
  <si>
    <t>052400006 - Los Angeles S Bldg Auth Fd</t>
  </si>
  <si>
    <t>052400007 - Los Angeles S Bldg Auth Fd</t>
  </si>
  <si>
    <t>052400008 - Los Angeles S Bldg Auth Fd</t>
  </si>
  <si>
    <t>052400009 - Los Angeles S Bldg Auth Fd</t>
  </si>
  <si>
    <t>052400300 - Los Angeles S Bldg Auth Fd</t>
  </si>
  <si>
    <t>052500001 - High Tech Ed Rev Bnd Fd</t>
  </si>
  <si>
    <t>052500003 - High Tech Ed Rev Bnd Fd</t>
  </si>
  <si>
    <t>052500005 - High Tech Ed Rev Bnd Fd</t>
  </si>
  <si>
    <t>052500008 - High Tech Ed Rev Bnd Fd</t>
  </si>
  <si>
    <t>052500009 - High Tech Ed Rev Bnd Fd</t>
  </si>
  <si>
    <t>052500011 - High Tech Ed Rev Bnd Fd</t>
  </si>
  <si>
    <t>052500013 - High Tech Ed Rev Bnd Fd</t>
  </si>
  <si>
    <t>052500026 - High Tech Ed Rev Bnd Fd</t>
  </si>
  <si>
    <t>052500027 - High Tech Ed Rev Bnd Fd</t>
  </si>
  <si>
    <t>052500031 - High Tech Ed Rev Bnd Fd</t>
  </si>
  <si>
    <t>052500043 - High Tech Ed Rev Bnd Fd</t>
  </si>
  <si>
    <t>0526 - School Finance Authority Fund</t>
  </si>
  <si>
    <t>0528 - Alternative Energy Authority F</t>
  </si>
  <si>
    <t>0530 - Mobilehome Park Purchase Fund</t>
  </si>
  <si>
    <t>053700001 - Capitol Area Development Fund</t>
  </si>
  <si>
    <t>053800001 - San Francisco St Building Fd</t>
  </si>
  <si>
    <t>053800002 - S F St Building Auth -Jpa-</t>
  </si>
  <si>
    <t>053800003 - S F St Building Auth -Jpa-</t>
  </si>
  <si>
    <t>053800005 - S F St Building Auth -Jpa-</t>
  </si>
  <si>
    <t>053900001 - Oakland State Building Auth Fd</t>
  </si>
  <si>
    <t>053900002 - Oakland State Building -Jpa-</t>
  </si>
  <si>
    <t>053900003 - Oakland State Building Auth Fd</t>
  </si>
  <si>
    <t>053900005 - Oakland State Building Auth Fd</t>
  </si>
  <si>
    <t>054100001 - SanBerBldgAuth-Jpa-DeptofTrans</t>
  </si>
  <si>
    <t>054100002 - SanBerBldgAuth-Jpa-DeptofTrans</t>
  </si>
  <si>
    <t>0542 - San Fran Oakland Bay Bridge To</t>
  </si>
  <si>
    <t>0562 - State Lottery Fund</t>
  </si>
  <si>
    <t>0568 - Tahoe Conservancy Fund</t>
  </si>
  <si>
    <t>0570 - Uninsured Employers Fund Tot</t>
  </si>
  <si>
    <t>0571 - Uninsured Employers Benefits T</t>
  </si>
  <si>
    <t>0573 - State University Cont Educati</t>
  </si>
  <si>
    <t>0581 - Univ Facilities Rev Fd Stat</t>
  </si>
  <si>
    <t>0583 - Ca State University Parking Re</t>
  </si>
  <si>
    <t>0586 - Toll Bridge Construction Fund</t>
  </si>
  <si>
    <t>0588 - Unemployment Compensation Disa</t>
  </si>
  <si>
    <t>0591 - Veterans Indemnity Fund</t>
  </si>
  <si>
    <t>0594 - Vets Farm   Home Bldg Fd 1970</t>
  </si>
  <si>
    <t>0620 - Child Care Facilities Revolvin</t>
  </si>
  <si>
    <t>0649 - Ca Infrastructure   Economic D</t>
  </si>
  <si>
    <t>9329 - Chrome Plating Poll Prev Fd</t>
  </si>
  <si>
    <t>9330 - Clean And Renewable Energy Bus</t>
  </si>
  <si>
    <t>0815 - Judges Retirement Fund</t>
  </si>
  <si>
    <t>0820 - Legislators Retirement Fund</t>
  </si>
  <si>
    <t>0830 - Public Employees Retirement F</t>
  </si>
  <si>
    <t>0835 - Teachers Retirement Fund</t>
  </si>
  <si>
    <t>0849 - Replacement Benefit Custodial</t>
  </si>
  <si>
    <t>0884 - Judges Retirement System Ii F</t>
  </si>
  <si>
    <t>8001 - Teachers Health Benefits Fund</t>
  </si>
  <si>
    <t>8005 - Teachers Replacement Benefits</t>
  </si>
  <si>
    <t>9250 - Boxers Pension Fund</t>
  </si>
  <si>
    <t>081400001 - Ca St Lottery Ed Fund Gc13340</t>
  </si>
  <si>
    <t>081400002 - Ca St Lottery Ed Fund Gc13340</t>
  </si>
  <si>
    <t>081400003 - Ca St Lottery Ed Fund Gc13340</t>
  </si>
  <si>
    <t>081400004 - Ca St Lottery Ed Fund Gc13340</t>
  </si>
  <si>
    <t>074900001 - RefEscrAcctDoNotBlockNdForRpt7</t>
  </si>
  <si>
    <t>074900004 - Refundinh Escrow Fund</t>
  </si>
  <si>
    <t>074900006 - Abolished-Do Not Use</t>
  </si>
  <si>
    <t>074900008 - Refunding Escrow Fd-Cp Payoff</t>
  </si>
  <si>
    <t>074900010 - RfndEscrBndMar2012GoBondS</t>
  </si>
  <si>
    <t>074900011 - RfndEscrwCpPaydSept2011GoBondS</t>
  </si>
  <si>
    <t>074900012 - Abolished-Do Not Use</t>
  </si>
  <si>
    <t>074900013 - Refundinh Escrow Fund</t>
  </si>
  <si>
    <t>074900014 - RfndEscrwCpPaydMar2012GoBondS</t>
  </si>
  <si>
    <t>074900016 - RfndEscrwCpPaydOct2011GoBondS</t>
  </si>
  <si>
    <t>074900018 - Abolished-Do Not Use</t>
  </si>
  <si>
    <t>074900020 - Refundinh Escrow Fund</t>
  </si>
  <si>
    <t>074900021 - RfndEscrwCpPaydSept2011GoBondS</t>
  </si>
  <si>
    <t>074900022 - Refunding Escrow Fd-Oct 2000</t>
  </si>
  <si>
    <t>074900023 - RfndEscrwCpPaydMar2012GoBondS</t>
  </si>
  <si>
    <t>074900024 - Refunding Escrow Fd-Dec 2000</t>
  </si>
  <si>
    <t>074900025 - AdvRfndng EscrFd Mar2012GoBond</t>
  </si>
  <si>
    <t>074900026 - Abolished-Do Not Use</t>
  </si>
  <si>
    <t>074900027 - RefdEscrowFeb2001VetsCommPaper</t>
  </si>
  <si>
    <t>074900028 - Refunding Escrow Fund-02 2001</t>
  </si>
  <si>
    <t>074900030 - Vet GOBnds Ser Ak Apr1 2001 M</t>
  </si>
  <si>
    <t>074900031 - RfndngEscrwCostsep2011GoBndTax</t>
  </si>
  <si>
    <t>074900033 - Abolished-Do Not Use</t>
  </si>
  <si>
    <t>074900035 - RefundEscrowVetsGO2001SerA</t>
  </si>
  <si>
    <t>074900036 - Abolished-Do Not Use</t>
  </si>
  <si>
    <t>074900043 - Vets Go Bond Series By Bz</t>
  </si>
  <si>
    <t>074900044 - Vets Go Bond Series At</t>
  </si>
  <si>
    <t>074900045 - RefdEscrowGoBndComPaperSubAcct</t>
  </si>
  <si>
    <t>074900048 - Refunding Sale-Cost Of Issuanc</t>
  </si>
  <si>
    <t>074900049 - Vets Go Bond Series Ak</t>
  </si>
  <si>
    <t>074900050 - Vets Go Bond Series Al</t>
  </si>
  <si>
    <t>074900051 - Vets Go Bond Series An</t>
  </si>
  <si>
    <t>074900052 - Vets Go Bond Series Ap</t>
  </si>
  <si>
    <t>074900053 - RefdCost Of Issnce07 01 2003</t>
  </si>
  <si>
    <t>074900056 - Refd Cost Of Issnce06 29 2004</t>
  </si>
  <si>
    <t>074900057 - Refd Debt Restruct06 29 2004</t>
  </si>
  <si>
    <t>074900058 - RefdCost Of Issu Mar12005</t>
  </si>
  <si>
    <t>074900059 - Refd-Debt Restruct Mar1 2005</t>
  </si>
  <si>
    <t>074900060 - Vets Go Bond Series Ak-2005</t>
  </si>
  <si>
    <t>074900061 - Vets Go Bond Series Al-2005</t>
  </si>
  <si>
    <t>074900062 - Vets Go Bond Series An-2005</t>
  </si>
  <si>
    <t>074900063 - Vets Go Bond Series Ap-2005</t>
  </si>
  <si>
    <t>074900064 - Refd Escr Fds Apr20 2005</t>
  </si>
  <si>
    <t>074900065 - Refd Cost Of Issu Apr202005</t>
  </si>
  <si>
    <t>074900066 - Vets Go Bond Ser Ca-Apr 2005</t>
  </si>
  <si>
    <t>074900067 - Vets Rfndg Escrw-Ser CbApr05</t>
  </si>
  <si>
    <t>074900068 - Refund Escrow Fund -June 05</t>
  </si>
  <si>
    <t>074900069 - Refund Escrow Fund -June 05</t>
  </si>
  <si>
    <t>074900070 - Refunding Escrow Fund-Sept 05</t>
  </si>
  <si>
    <t>074900071 - Refunding Escrow Fund-Sept 05</t>
  </si>
  <si>
    <t>074900072 - Vets Go Bond Ser Am-Sept 05</t>
  </si>
  <si>
    <t>074900073 - Vets Go Bond Ser Aq-Sept 05</t>
  </si>
  <si>
    <t>074900074 - Vets Go Bond Ser Ar-Sept 05</t>
  </si>
  <si>
    <t>074900075 - Vets Go Bond Ser As-Sept 05</t>
  </si>
  <si>
    <t>074900076 - Vets Go Bond Ser Au-Sept 05</t>
  </si>
  <si>
    <t>074900077 - Vets Go Bond Ser Av-Sept 05</t>
  </si>
  <si>
    <t>074900078 - ShtTermRecAcctApr2005GoRefdBnd</t>
  </si>
  <si>
    <t>074900079 - Refunding Escrow Fund-Dec 05</t>
  </si>
  <si>
    <t>074900080 - Refunding Escrow Fund-Dec 05</t>
  </si>
  <si>
    <t>074900082 - Vets Go Fond Series At-2006</t>
  </si>
  <si>
    <t>074900083 - Refunding Escrow-Mar 2006</t>
  </si>
  <si>
    <t>074900085 - Refunding Escrow Fd Cp Payoff</t>
  </si>
  <si>
    <t>074900086 - Refunding Escrow Fd Cp Payoff</t>
  </si>
  <si>
    <t>074900088 - Refunding Escrow Fund June 06</t>
  </si>
  <si>
    <t>074900089 - Refunding Escrow Fund-June 06</t>
  </si>
  <si>
    <t>074900090 - Refund Escrow Fund-Sept 06</t>
  </si>
  <si>
    <t>074900091 - Vets Go Bond Ser Am-Av-Octo6</t>
  </si>
  <si>
    <t>074900092 - RefundEscrow Fund-Dec 2006</t>
  </si>
  <si>
    <t>074900093 - Refund Escrow Fund-Dec 2006</t>
  </si>
  <si>
    <t>074900094 - Vets Go Bond Ser Cc Cd-Nov 06</t>
  </si>
  <si>
    <t>074900095 - Refund Escrow Fund Feb 2007</t>
  </si>
  <si>
    <t>074900096 - Refund Escrow Fund-Feb 2007</t>
  </si>
  <si>
    <t>074900098 - Refunding Escrow Fund-Apr 07</t>
  </si>
  <si>
    <t>074900099 - Refunding Escrow Fund-Apr 07</t>
  </si>
  <si>
    <t>074900100 - Refunding Escrow Fund-Apr 07</t>
  </si>
  <si>
    <t>074900102 - Refd Escrow Fund-June 200</t>
  </si>
  <si>
    <t>074900103 - Rfndg Escrow-Ser Am-Av-Oct 07</t>
  </si>
  <si>
    <t>074900104 - Refunding Escrow Fund-Oct 07</t>
  </si>
  <si>
    <t>074900105 - Refd Escrow Fund Oct 2007</t>
  </si>
  <si>
    <t>074900106 - Refd Escrow Fund Oct 2007</t>
  </si>
  <si>
    <t>074900107 - Vets Go Bond Series Bg-Dec 07</t>
  </si>
  <si>
    <t>074900108 - Vets Go Cp Escrow-Series Ce</t>
  </si>
  <si>
    <t>074900109 - Refunding Escrow Fund Mar 08</t>
  </si>
  <si>
    <t>074900110 - Refunding Escrow Fd Cp Payoff</t>
  </si>
  <si>
    <t>074900112 - Rfnd Escrw Taxable Cp Payoff</t>
  </si>
  <si>
    <t>074900113 - Refd EscrFd-CpPayoff04 17 2008</t>
  </si>
  <si>
    <t>074900114 - Refund Escrow Fund-Apr 2008</t>
  </si>
  <si>
    <t>074900115 - RefdCpForArsSer2003D1D2D3D5</t>
  </si>
  <si>
    <t>074900116 - Refunding Escrow Fund-June 08</t>
  </si>
  <si>
    <t>074900117 - VetGenOblig Bnd Ser Cf Jun2010</t>
  </si>
  <si>
    <t>074900118 - VetGenOblig Bnd Ser Cf Jun2010</t>
  </si>
  <si>
    <t>074900119 - RfndEscrw Bnd Sept2011GoBndS</t>
  </si>
  <si>
    <t>074900120 - RefdEscroFdOct2009GoBndSNonTax</t>
  </si>
  <si>
    <t>074900121 - RefdEscroFdOct2009GoBndSNonTax</t>
  </si>
  <si>
    <t>074900125 - RefdFd6041 6048ComPaperFeb2012</t>
  </si>
  <si>
    <t>074900127 - RefdFd6041 6048ComPaperFeb2012</t>
  </si>
  <si>
    <t>074900129 - Rfnd Escr Cost IssSept2011GoBd</t>
  </si>
  <si>
    <t>074900130 - RefdEscroIssOct2009GoBndNonTax</t>
  </si>
  <si>
    <t>074900131 - RefdEscroIssOct2009GoBndNonTax</t>
  </si>
  <si>
    <t>074900132 - Refunding Escrow Fund</t>
  </si>
  <si>
    <t>074900133 - CostOfIssuRefdEconRecoveryBnds</t>
  </si>
  <si>
    <t>074900135 - RefdFdSabOffOfPubSchConstr</t>
  </si>
  <si>
    <t>074900142 - RfndEscrwBndEconRecovBnds2011</t>
  </si>
  <si>
    <t>074900143 - RfndEscrwBndEconRecovBnds2011</t>
  </si>
  <si>
    <t>074900151 - Refd EscroFd Apr2012GoBndS</t>
  </si>
  <si>
    <t>074900170 - Refd EscroFd Apr2012GoBndS</t>
  </si>
  <si>
    <t>074900211 - RfdEscrwCpPaydownSep2011GoBndS</t>
  </si>
  <si>
    <t>074900220 - RefdEscrCpPayoffOct2009GoBdTax</t>
  </si>
  <si>
    <t>074900225 - RefdEscrCpPayoffOct2009GoBdTax</t>
  </si>
  <si>
    <t>074900320 - RefdSCostIssuOct2009GoBndTaxEx</t>
  </si>
  <si>
    <t>074900325 - RefdSCostIssuOct2009GoBndTaxEx</t>
  </si>
  <si>
    <t>069800001 - Home Purchase Assistance Fund</t>
  </si>
  <si>
    <t>069800002 - Home Purchase Assistance Fund</t>
  </si>
  <si>
    <t>069800003 - Home Purchase Assistance Fund</t>
  </si>
  <si>
    <t>069800006 - Home Purchase Assistance Fund</t>
  </si>
  <si>
    <t>090900001 - Comm College Fd For Inst Impr</t>
  </si>
  <si>
    <t>090900002 - Comm College Fd For Inst Impr</t>
  </si>
  <si>
    <t>091500001 - Def Comp Plan Fd Irc 457 Plan</t>
  </si>
  <si>
    <t>091500002 - Def Comp Plan FdIrc401-K-Plan</t>
  </si>
  <si>
    <t>091500003 - Deferred Compensation Plan Fd</t>
  </si>
  <si>
    <t>091500004 - Def CompPlan Fd Smif Int Fd</t>
  </si>
  <si>
    <t>091500005 - Def Comp Plan Fd 401-K- St Pay</t>
  </si>
  <si>
    <t>091600001 - Ca Housing Loan Insur Fd</t>
  </si>
  <si>
    <t>093000001 - Pollut Control Finan Auth Fd</t>
  </si>
  <si>
    <t>093000025 - Pollut Control Finan Auth Fd</t>
  </si>
  <si>
    <t>094200001 - Special Deposit Fund</t>
  </si>
  <si>
    <t>094200003 - Special Deposit Fund</t>
  </si>
  <si>
    <t>094200004 - Special Deposit Fund</t>
  </si>
  <si>
    <t>094200005 - Special Deposit Fund</t>
  </si>
  <si>
    <t>094200007 - Special Deposit Fund</t>
  </si>
  <si>
    <t>094200011 - Special Deposit Fund</t>
  </si>
  <si>
    <t>094200012 - Special Deposit Fund</t>
  </si>
  <si>
    <t>094200019 - Special Deposit Fund</t>
  </si>
  <si>
    <t>094200020 - Special Deposit Fund</t>
  </si>
  <si>
    <t>094200026 - Special Deposit Fund</t>
  </si>
  <si>
    <t>094200027 - Special Deposit Fund</t>
  </si>
  <si>
    <t>094200028 - Special Deposit Fund</t>
  </si>
  <si>
    <t>094200034 - Special Deposit Fund</t>
  </si>
  <si>
    <t>094200035 - Special Deposit Fund</t>
  </si>
  <si>
    <t>094200037 - Special Deposit Fund</t>
  </si>
  <si>
    <t>094200040 - Special Deposit Fund</t>
  </si>
  <si>
    <t>094200042 - Special Deposit Fund</t>
  </si>
  <si>
    <t>094200043 - Special Deposit Fund</t>
  </si>
  <si>
    <t>094200044 - Special Deposit Account</t>
  </si>
  <si>
    <t>094200045 - Special Deposit Fund</t>
  </si>
  <si>
    <t>094200046 - Special Deposit Fund</t>
  </si>
  <si>
    <t>094200053 - Ca St Sum Sch For The Arts</t>
  </si>
  <si>
    <t>094200056 - Special Deposit Fund</t>
  </si>
  <si>
    <t>094200057 - Special Deposit Fund</t>
  </si>
  <si>
    <t>094200058 - Cons Protec Prosecut Trust Fd</t>
  </si>
  <si>
    <t>094200059 - Special Deposit Fund</t>
  </si>
  <si>
    <t>094200061 - Metro Beverly Goss Mem Fd</t>
  </si>
  <si>
    <t>094200062 - Special Deposit Fund</t>
  </si>
  <si>
    <t>094200063 - Corr Asset Forfeit Fd Acct-St</t>
  </si>
  <si>
    <t>094200064 - Corr Asset Forfeit Fd Acct-Fed</t>
  </si>
  <si>
    <t>094200065 - CorrAssetForfeitFdAcctLitigat</t>
  </si>
  <si>
    <t>094200067 - Special Deposit Fund</t>
  </si>
  <si>
    <t>094200070 - ChpSeizMoniesLitigatDepFdAcct</t>
  </si>
  <si>
    <t>094200072 - Special Deposit Fund</t>
  </si>
  <si>
    <t>094200073 - Special Deposit Fund</t>
  </si>
  <si>
    <t>094200077 - Special Deposit Account</t>
  </si>
  <si>
    <t>094200081 - Special Deposit Fund</t>
  </si>
  <si>
    <t>094200089 - Special Deposit Fund</t>
  </si>
  <si>
    <t>094200091 - Special Deposit Fund</t>
  </si>
  <si>
    <t>094200095 - SpecDepFdSwainsonsHawkMittigat</t>
  </si>
  <si>
    <t>094200099 - SpecDepFdMillerVsWoodsFraudInv</t>
  </si>
  <si>
    <t>094200101 - Admin Penalties Mine Reclam</t>
  </si>
  <si>
    <t>094200108 - Spec Dep Fd Alcohol Drug Pgm</t>
  </si>
  <si>
    <t>094200110 - Special Deposit Fund</t>
  </si>
  <si>
    <t>094200111 - Special Deposit Fund</t>
  </si>
  <si>
    <t>094200113 - Special Deposit Fund</t>
  </si>
  <si>
    <t>094200115 - Special Deposit Fund</t>
  </si>
  <si>
    <t>094200116 - Special Deposit Fund</t>
  </si>
  <si>
    <t>094200117 - Special Deposit Fund</t>
  </si>
  <si>
    <t>094200119 - Special Deposit Fund</t>
  </si>
  <si>
    <t>094200121 - Special Deposit Fund Program</t>
  </si>
  <si>
    <t>094200125 - Special Deposit Fund</t>
  </si>
  <si>
    <t>094200126 - SpecDep Fd InsurTrustSp DepFd</t>
  </si>
  <si>
    <t>094200127 - Spec Dep Fd Wrk Life Emp Award</t>
  </si>
  <si>
    <t>094200128 - Spec Dep Fd   Insur Emp Assess</t>
  </si>
  <si>
    <t>094200130 - Restitutions Admin Cost Fd</t>
  </si>
  <si>
    <t>094200133 - Misc Grants   Endowments</t>
  </si>
  <si>
    <t>094200135 - Conserv Acquis Restor EnhanFd</t>
  </si>
  <si>
    <t>094200137 - Child Support Arrearages</t>
  </si>
  <si>
    <t>094200140 - Sp Dep ConEduc Invest Trust Fd</t>
  </si>
  <si>
    <t>094200142 - Delta Dental Refund Account</t>
  </si>
  <si>
    <t>094200144 - Spec DepFdJuvenileAcct Incent</t>
  </si>
  <si>
    <t>094200148 - Spec Dep Stringfellow Acct</t>
  </si>
  <si>
    <t>094200150 - SpecDepOaklandEthqukeRetroPgm</t>
  </si>
  <si>
    <t>094200151 - Man V EBay Res TavRetireDepFd</t>
  </si>
  <si>
    <t>094200152 - Trust Fd Anna N BorninoSp Dep</t>
  </si>
  <si>
    <t>094200153 - ToysRUsAntiSettl Spec Dep Fd</t>
  </si>
  <si>
    <t>094200155 - Special Deposit Fund</t>
  </si>
  <si>
    <t>094200156 - Special Deposit Fund</t>
  </si>
  <si>
    <t>094200157 - Energy Purchase Trust Acct N 1</t>
  </si>
  <si>
    <t>094200158 - Special Deposit Fund</t>
  </si>
  <si>
    <t>094200159 - Special Deposit Fund</t>
  </si>
  <si>
    <t>094200160 - Special Deposit Fund</t>
  </si>
  <si>
    <t>094200162 - Special Deposit Fund</t>
  </si>
  <si>
    <t>094200164 - Special Deposit Fund</t>
  </si>
  <si>
    <t>094200165 - Special Deposit Fund</t>
  </si>
  <si>
    <t>094200167 - Energy Purchase Trust Acct N 2</t>
  </si>
  <si>
    <t>094200172 - Special Deposit Fund</t>
  </si>
  <si>
    <t>094200173 - Special Deposit Fund</t>
  </si>
  <si>
    <t>094200181 - Special Deposit Fund</t>
  </si>
  <si>
    <t>094200183 - Special Deposit Fund</t>
  </si>
  <si>
    <t>094200185 - Special Deposit Fund</t>
  </si>
  <si>
    <t>094200186 - Special Deposit Fund</t>
  </si>
  <si>
    <t>094200188 - Special Deposit Fund</t>
  </si>
  <si>
    <t>094200190 - Special Deposit Fund</t>
  </si>
  <si>
    <t>094200191 - Special Deposit Fund</t>
  </si>
  <si>
    <t>094200193 - Special Deposit Fund</t>
  </si>
  <si>
    <t>094200196 - Special Deposit Fund</t>
  </si>
  <si>
    <t>094200197 - Special Deposit Fund</t>
  </si>
  <si>
    <t>094200203 - Special Deposit Fund</t>
  </si>
  <si>
    <t>094200206 - Spec Dep Fd St Lands Comm</t>
  </si>
  <si>
    <t>094200207 - Dep Of Justice Settle Fd Sdf</t>
  </si>
  <si>
    <t>094200208 - Ca Resale Royalties Sdf</t>
  </si>
  <si>
    <t>094200209 - Ca Arts Council Donations-Sdf</t>
  </si>
  <si>
    <t>094200210 - Special Deposit Fund</t>
  </si>
  <si>
    <t>094200211 - Grant Catfish Prod Assist Sdf</t>
  </si>
  <si>
    <t>094200212 - ConservatAssetEscroSvcs IncSdf</t>
  </si>
  <si>
    <t>094200213 - Ca Volun Donat Acct</t>
  </si>
  <si>
    <t>094200214 - Ca Horse Racing Board</t>
  </si>
  <si>
    <t>094200215 - Dept Mental Hlth SrvcActFd3085</t>
  </si>
  <si>
    <t>094200216 - Fish Game SanDiegoCnty WtrAuth</t>
  </si>
  <si>
    <t>094200217 - AdvDepWagerDollCaHorseRacingBd</t>
  </si>
  <si>
    <t>094200218 - Cln Ren Engy Bds BA Ch268 08</t>
  </si>
  <si>
    <t>094200219 - Ca Vol Disaster Donation Acct</t>
  </si>
  <si>
    <t>094200221 - LA DeptWtr   Pwr Restr Acct</t>
  </si>
  <si>
    <t>094200222 - Int Dept Quality Improve Acct</t>
  </si>
  <si>
    <t>094200223 - Inmate Sp Dep Fd Intrst Bearng</t>
  </si>
  <si>
    <t>094200225 - At T Ca Sbc CommEmrgTeleAccess</t>
  </si>
  <si>
    <t>094200226 - 2008 Jabg Grant Transfers Supp</t>
  </si>
  <si>
    <t>094200227 - 2008 Jabg Grant Transfers LA</t>
  </si>
  <si>
    <t>094200228 - Block Grant 2008 Speclty Crop</t>
  </si>
  <si>
    <t>094200229 - Public Contractors Escrow Acct</t>
  </si>
  <si>
    <t>094200230 - 2008 Aquaculture Grant Pgm</t>
  </si>
  <si>
    <t>094200232 - Arra-Ed Byrne Mem Just Asst Gr</t>
  </si>
  <si>
    <t>094200233 - City Of Maywood Police Dept</t>
  </si>
  <si>
    <t>094200236 - Securities Cash Deposit</t>
  </si>
  <si>
    <t>094200237 - 2009 Jabg Grant Transfers Supp</t>
  </si>
  <si>
    <t>094200238 - 2009 Jabg Grant Transfers LA</t>
  </si>
  <si>
    <t>094200239 - Rev Exc Prop Sls StHwy Rt 238</t>
  </si>
  <si>
    <t>094200241 - Fds Hld Litig Plum ButteVs Dwr</t>
  </si>
  <si>
    <t>094200242 - Dept Insur Litigation Dep Fd</t>
  </si>
  <si>
    <t>094200243 - 2010 Jabg Grant Transfers Supp</t>
  </si>
  <si>
    <t>094200244 - 2010 Jabg Grant Transfers LA</t>
  </si>
  <si>
    <t>094200245 - San Bruno Indep Rev Panel Exp</t>
  </si>
  <si>
    <t>094200246 - Saratso Review Comm-Support</t>
  </si>
  <si>
    <t>094200248 - Skill Nurs Fac MinStaffPenAcct</t>
  </si>
  <si>
    <t>094200249 - 2009 Aquaculture Program</t>
  </si>
  <si>
    <t>094200250 - DrivUnder InflCostRecovDefends</t>
  </si>
  <si>
    <t>094200251 - HAVA Requirements Pmts Sec 251</t>
  </si>
  <si>
    <t>094200254 - Federal Asset Forfeiture Acct</t>
  </si>
  <si>
    <t>094200255 - Us DOJ Asset Forfeiture Acct</t>
  </si>
  <si>
    <t>094200256 - Us DOJ Asset Forfeiture Acct</t>
  </si>
  <si>
    <t>094200257 - Ca Asset Forfeiture Account</t>
  </si>
  <si>
    <t>094200259 - 2011 Jabg Grant Transfers Supp</t>
  </si>
  <si>
    <t>094200260 - 2011 Jabg Grant Transfers LA</t>
  </si>
  <si>
    <t>094200261 - Vaya Telecom Llc</t>
  </si>
  <si>
    <t>094200263 - Doi Fortis Ben Ins Co Sett Agr</t>
  </si>
  <si>
    <t>094200265 - Chrtr Sch Cr Enhm Gr Rsrv Acct</t>
  </si>
  <si>
    <t>094200266 - 2012 Jabg Grant Transfers Supp</t>
  </si>
  <si>
    <t>094200267 - 2012 Jabg Grant Transfers LA</t>
  </si>
  <si>
    <t>094200268 - 2012 Jag Grant Transfers Supp</t>
  </si>
  <si>
    <t>094200269 - 2012 Jag Grant Transfers LA</t>
  </si>
  <si>
    <t>094200270 - Wtr Res-Albrt ThomsPaulekVsDwr</t>
  </si>
  <si>
    <t>094200271 - Wtr Res-Dwr Vs WhitkrContr Inc</t>
  </si>
  <si>
    <t>094200281 - Special Deposit Fund</t>
  </si>
  <si>
    <t>094200282 - Special Deposit Fund</t>
  </si>
  <si>
    <t>094200601 - Special Deposit Fund</t>
  </si>
  <si>
    <t>094200602 - Special Deposit Fund</t>
  </si>
  <si>
    <t>094200603 - Special Deposit Fund</t>
  </si>
  <si>
    <t>094200604 - Special Deposit Fund</t>
  </si>
  <si>
    <t>094200605 - Special Deposit Fund</t>
  </si>
  <si>
    <t>094200607 - B A It 3600-001-0942 Spc Dp Fd</t>
  </si>
  <si>
    <t>094200608 - Special Deposit Fund</t>
  </si>
  <si>
    <t>094200609 - B A It 4260-011-0942 Spc Dp Fd</t>
  </si>
  <si>
    <t>094200610 - Jud Br Fac Deps Spec Dep Fd</t>
  </si>
  <si>
    <t>094200998 - Forgery Disbursement Account</t>
  </si>
  <si>
    <t>094200999 - Spec Dep Fd Report System Only</t>
  </si>
  <si>
    <t>090400001 - Hlth Facili Financ Auth Fd Ca</t>
  </si>
  <si>
    <t>090400002 - Hlth Facili Financ Auth Fd Ca</t>
  </si>
  <si>
    <t>090400003 - Hlth Facili Financ Auth Fd Ca</t>
  </si>
  <si>
    <t>090400004 - Hlth Facili Financ Auth Fd Ca</t>
  </si>
  <si>
    <t>0107 - Abandoned Vehicle Trust Fund</t>
  </si>
  <si>
    <t>0259 - Supplemental Contributions Pro</t>
  </si>
  <si>
    <t>061200001 - Sacto City Financing Auth Fd</t>
  </si>
  <si>
    <t>061200003 - Sacto City Financing Auth Fd</t>
  </si>
  <si>
    <t>061200004 - Sacto City Financing Auth Fd</t>
  </si>
  <si>
    <t>061200005 - Sacto City Financing Auth Fd</t>
  </si>
  <si>
    <t>0366 - Indian Gaming Revenue Sharing</t>
  </si>
  <si>
    <t>0051 - Propane Safety Inspection And</t>
  </si>
  <si>
    <t>0929 - Housing Rehabilitation Loan Fu</t>
  </si>
  <si>
    <t>0938 - Rental Housing Construction Fu</t>
  </si>
  <si>
    <t>0939 - Nutrition Reserve Fund</t>
  </si>
  <si>
    <t>0940 - Bosco Keene Renewable Resource</t>
  </si>
  <si>
    <t>0941 - Santa Monica Mountains Conserv</t>
  </si>
  <si>
    <t>0943 - Land Bank Fund</t>
  </si>
  <si>
    <t>0945 - Breast Cancer Research Fund C</t>
  </si>
  <si>
    <t>0947 - Csu Special Project Fund</t>
  </si>
  <si>
    <t>0948 - Csu Trust Fund</t>
  </si>
  <si>
    <t>802600001 - Pet Und Storage Tank Fin Acct</t>
  </si>
  <si>
    <t>802600002 - Pet Und Storage Tank Fin Acct</t>
  </si>
  <si>
    <t>0950 - Public Employees Contingency R</t>
  </si>
  <si>
    <t>0952 - State Park Contingent Fund</t>
  </si>
  <si>
    <t>802900001 - Sf BC Pgm Coastal Trust Fund</t>
  </si>
  <si>
    <t>802900002 - Coastl Prog Acct Coast Trst Fd</t>
  </si>
  <si>
    <t>802900003 - Coastl Prog Acct Coast Trst Fd</t>
  </si>
  <si>
    <t>802900004 - Coastl Prog Acct Coast Trst Fd</t>
  </si>
  <si>
    <t>802900005 - Coastl Prog Acct Coast Trst Fd</t>
  </si>
  <si>
    <t>802900006 - Coastl Prog Acct Coast Trst Fd</t>
  </si>
  <si>
    <t>802900007 - Coastl Prog Acct Coast Trst Fd</t>
  </si>
  <si>
    <t>802900008 - Coastl Prog Acct Coast Trst Fd</t>
  </si>
  <si>
    <t>802900009 - Coastl Prog Acct Coast Trst Fd</t>
  </si>
  <si>
    <t>802900010 - Coastl Prog Acct Coast Trst Fd</t>
  </si>
  <si>
    <t>802900011 - Coastl Prog Acct Coast Trst Fd</t>
  </si>
  <si>
    <t>802900012 - Coastl Prog Acct Coast Trst Fd</t>
  </si>
  <si>
    <t>802900013 - SFBCDC</t>
  </si>
  <si>
    <t>802900014 - Coastal Prog Acct Coastl Tr Fd</t>
  </si>
  <si>
    <t>0954 - Student Loan Authority Fund</t>
  </si>
  <si>
    <t>0955 - Instructional Materials Fund</t>
  </si>
  <si>
    <t>0956 - School Site Utilization Fund</t>
  </si>
  <si>
    <t>0960 - Student Tuition Recovery Fund</t>
  </si>
  <si>
    <t>0961 - School Deferred Maintenance Fu</t>
  </si>
  <si>
    <t>0965 - Timber Tax Fund</t>
  </si>
  <si>
    <t>0969 - Public Safety Account Lpsf</t>
  </si>
  <si>
    <t>0970 - Unclaimed Property Fund</t>
  </si>
  <si>
    <t>0972 - Manufactured Home Recovery Fun</t>
  </si>
  <si>
    <t>0974 - Peace Officer Memorial Foundat</t>
  </si>
  <si>
    <t>0977 - Resident-Run Housing Revolving</t>
  </si>
  <si>
    <t>0979 - Firefighters Memorial Fund C</t>
  </si>
  <si>
    <t>0980 - Predevelopment Loan Fund</t>
  </si>
  <si>
    <t>0982 - Urban Waterfront Area Restor F</t>
  </si>
  <si>
    <t>0983 - Senior Citizens California Fu</t>
  </si>
  <si>
    <t>0984 - Rural Community Facility Grant</t>
  </si>
  <si>
    <t>0985 - Emergency Housing Assistance F</t>
  </si>
  <si>
    <t>3023 - Wic Manufacturer Rebate Fund</t>
  </si>
  <si>
    <t>3055 - County Health Initiative Match</t>
  </si>
  <si>
    <t>3061 - Ratepayer Relief Fund</t>
  </si>
  <si>
    <t>3104 - Coastal Wetlands Fund</t>
  </si>
  <si>
    <t>3175 - California Health Trust Fund</t>
  </si>
  <si>
    <t>6050 - Tobacco Asset Sales Revenue Fu</t>
  </si>
  <si>
    <t>806200002 - Fire And Hazard Account</t>
  </si>
  <si>
    <t>806200003 - Disaster Indemnity Account</t>
  </si>
  <si>
    <t>806200004 - Mortgage Reserve Account</t>
  </si>
  <si>
    <t>806200005 - Self-Ins Life   Dis Acct</t>
  </si>
  <si>
    <t>0549 - Large Teaching Emphasis Hosptl</t>
  </si>
  <si>
    <t>0550 - Medi-Cal Medical Ed Supplement</t>
  </si>
  <si>
    <t>0555 - Healthy Families Fund</t>
  </si>
  <si>
    <t>0563 - Scholarshare Program Trust Fun</t>
  </si>
  <si>
    <t>0564 - Scholarshare Administrative Fu</t>
  </si>
  <si>
    <t>0572 - Stringfellow Insurance Proceed</t>
  </si>
  <si>
    <t>0597 - High Tech Theft Apprehend   Pr</t>
  </si>
  <si>
    <t>0600 - Vending Stand Fund</t>
  </si>
  <si>
    <t>0610 - Orientation Center For Blind T</t>
  </si>
  <si>
    <t>0621 - Califirnia Veterans Memorial R</t>
  </si>
  <si>
    <t>0641 - Domestic Violence Restrng Orde</t>
  </si>
  <si>
    <t>0656 - Unalloc Gen Oblig Bnd Commercl</t>
  </si>
  <si>
    <t>0672 - Child Health   Disab Prevent T</t>
  </si>
  <si>
    <t>0676 - Ride Vnpl Rev Loan   Grant Fd</t>
  </si>
  <si>
    <t>0688 - Small   Rural Hospital Supplem</t>
  </si>
  <si>
    <t>0690 - Employment Development Dept Bu</t>
  </si>
  <si>
    <t>0693 - Emerg Serv   Supplemental Paym</t>
  </si>
  <si>
    <t>0784 - Student Loan Operating Fund</t>
  </si>
  <si>
    <t>0803 - State ChildrenS Trust Fund</t>
  </si>
  <si>
    <t>0812 - Reader Employment Fund</t>
  </si>
  <si>
    <t>0813 - Self-Help Housing Fund</t>
  </si>
  <si>
    <t>0816 - Audit Repayment Trust Fund</t>
  </si>
  <si>
    <t>0821 - Flexelect Benefit Fund</t>
  </si>
  <si>
    <t>0822 - Public Employees Health Care</t>
  </si>
  <si>
    <t>0823 - Ca Alzheimer   Relat Disord Re</t>
  </si>
  <si>
    <t>0827 - Milk Producers Security Trust</t>
  </si>
  <si>
    <t>0829 - Health Professions Education F</t>
  </si>
  <si>
    <t>0831 - Ca State Lottery Educ Fund - C</t>
  </si>
  <si>
    <t>0833 - Annuitants Health Care Covera</t>
  </si>
  <si>
    <t>0834 - Medi-Cal Inpatient Pymt Adjust</t>
  </si>
  <si>
    <t>0839 - University Lottery Education F</t>
  </si>
  <si>
    <t>0840 - Motorcyclist Safety Fund Cal</t>
  </si>
  <si>
    <t>0842 - Orphan Share Reimb Trust Fd</t>
  </si>
  <si>
    <t>0843 - California Housing Trust Fund</t>
  </si>
  <si>
    <t>0846 - Public Awards Fund</t>
  </si>
  <si>
    <t>0848 - Health Care For Indignt Pgrm A</t>
  </si>
  <si>
    <t>0865 - Mental Health Managed Care Dep</t>
  </si>
  <si>
    <t>0867 - Farmland Conservancy Program F</t>
  </si>
  <si>
    <t>0872 - Mental Health Facil Fd St Hos</t>
  </si>
  <si>
    <t>0873 - Mental Hlth Fac Fd Inst Mntl</t>
  </si>
  <si>
    <t>0877 - Dmv Local Agency Collection Fu</t>
  </si>
  <si>
    <t>0881 - Ca Veterinary Diag Lab Sys   E</t>
  </si>
  <si>
    <t>0883 - Public Employees Long-Term Ca</t>
  </si>
  <si>
    <t>0885 - Pers Deferred Compensation Fun</t>
  </si>
  <si>
    <t>0886 - California Seniors Special Fun</t>
  </si>
  <si>
    <t>0896 - Co Medical Svcs Prog Acct Co</t>
  </si>
  <si>
    <t>0902 - Calif State Mining   Mineral M</t>
  </si>
  <si>
    <t>0908 - School Employees Fund</t>
  </si>
  <si>
    <t>0910 - Condemnation Deposits Fund</t>
  </si>
  <si>
    <t>0911 - Educational Facilities Authori</t>
  </si>
  <si>
    <t>0912 - Health Care Deposit Fund</t>
  </si>
  <si>
    <t>0913 - Industrial Relations Unpaid Wa</t>
  </si>
  <si>
    <t>0914 - Bay Fill Clean-Up And Abatemen</t>
  </si>
  <si>
    <t>0917 - Inmate Welfare Fund</t>
  </si>
  <si>
    <t>0918 - Ca Small Business Expansion Fu</t>
  </si>
  <si>
    <t>0919 - Birth Defects Research Fund</t>
  </si>
  <si>
    <t>0920 - Litigation Deposits Fund</t>
  </si>
  <si>
    <t>0924 - Local Agency Investment Fund</t>
  </si>
  <si>
    <t>0925 - Comm Coll Bus Res Asst Innovat</t>
  </si>
  <si>
    <t>0926 - Local Agency Emergency Loan Fd</t>
  </si>
  <si>
    <t>0927 - Joe Serna Jr Farmworker Hous</t>
  </si>
  <si>
    <t>0928 - Forest Resources Improvement F</t>
  </si>
  <si>
    <t>8000 - Charter School Security Fund</t>
  </si>
  <si>
    <t>8004 - Child Support Collections Reco</t>
  </si>
  <si>
    <t>8008 - State Employees Pretax Parkin</t>
  </si>
  <si>
    <t>8009 - Agricultural Employee Relief F</t>
  </si>
  <si>
    <t>8011 - Oak Woodlands Conservation Fun</t>
  </si>
  <si>
    <t>8012 - San Diego River Conservancy Fu</t>
  </si>
  <si>
    <t>8013 - Environmental Enforcement   Tr</t>
  </si>
  <si>
    <t>8014 - Pharmacist Scholarship   Loan</t>
  </si>
  <si>
    <t>8017 - Missions Foundation Fund Cali</t>
  </si>
  <si>
    <t>8018 - Salton Sea Restoration Fund</t>
  </si>
  <si>
    <t>8019 - Deficit Recovery Fund</t>
  </si>
  <si>
    <t>8020 - Environmental Education Accoun</t>
  </si>
  <si>
    <t>8022 - Military Family Relief Fund C</t>
  </si>
  <si>
    <t>8023 - Child Welfare Services Program</t>
  </si>
  <si>
    <t>8028 - Petroleum Financing Collection</t>
  </si>
  <si>
    <t>8031 - Child Support Payment Trust Fu</t>
  </si>
  <si>
    <t>8032 - Oil Trust Fund</t>
  </si>
  <si>
    <t>8033 - Distressed Hospital Fund</t>
  </si>
  <si>
    <t>8034 - Medically Underserved Account</t>
  </si>
  <si>
    <t>8035 - Sexual Viol Victim Svcs Fd CA</t>
  </si>
  <si>
    <t>8038 - Donate Life California Trust S</t>
  </si>
  <si>
    <t>8039 - Disaster Resistant Communities</t>
  </si>
  <si>
    <t>8040 - Discount Prescription Drug Pro</t>
  </si>
  <si>
    <t>8041 - Teachers Deferred Compensatio</t>
  </si>
  <si>
    <t>8046 - Teachers Retirement Program D</t>
  </si>
  <si>
    <t>8047 - Sea Otter Fund California</t>
  </si>
  <si>
    <t>8048 - Central Coast State Vet Cemete</t>
  </si>
  <si>
    <t>8049 - Vision Care Program For State</t>
  </si>
  <si>
    <t>8050 - Methamphetamine Abuse Preventi</t>
  </si>
  <si>
    <t>8051 - Cash For College Fund</t>
  </si>
  <si>
    <t>8052 - Economic Development Fund Cal</t>
  </si>
  <si>
    <t>8053 - Als Lou GehrigS Disease Resea</t>
  </si>
  <si>
    <t>8054 - California Cancer Research Fun</t>
  </si>
  <si>
    <t>8055 - Municipal Shelter Spay-Neuter</t>
  </si>
  <si>
    <t>8058 - Cultural And Historical Endowm</t>
  </si>
  <si>
    <t>8060 - Delta Investment Fund</t>
  </si>
  <si>
    <t>8061 - Sacramento-San Joaquin Delta C</t>
  </si>
  <si>
    <t>8064 - Arts Council Fund</t>
  </si>
  <si>
    <t>8065 - Safely Surrendered Baby Fund</t>
  </si>
  <si>
    <t>8066 - California Police Activities L</t>
  </si>
  <si>
    <t>8067 - California Veterans Homes Fund</t>
  </si>
  <si>
    <t>8068 - California Financial Literacy</t>
  </si>
  <si>
    <t>8069 - Child Victims Of Human Traffic</t>
  </si>
  <si>
    <t>8070 - California Healthy Food Financ</t>
  </si>
  <si>
    <t>8071 - National Mortgage Special Depo</t>
  </si>
  <si>
    <t>8073 - California Health Access Model</t>
  </si>
  <si>
    <t>8074 - California Youth Leadership Fu</t>
  </si>
  <si>
    <t>8075 - School Supplies For Homeless C</t>
  </si>
  <si>
    <t>8076 - State Parks Protection Fund</t>
  </si>
  <si>
    <t>8077 - California Ymca Youth And Gove</t>
  </si>
  <si>
    <t>8078 - Ca Military Department Support</t>
  </si>
  <si>
    <t>8079 - Women and Girls Fund</t>
  </si>
  <si>
    <t>8081 - Secure Choice Retirement Savin</t>
  </si>
  <si>
    <t>8082 - Shngle Spr Band Miwok Ind T Fd</t>
  </si>
  <si>
    <t>8083 - Stringfellow Res Proceeds Acct</t>
  </si>
  <si>
    <t>8084 - American Red Cross Ca Chap</t>
  </si>
  <si>
    <t>8085 - Keep Arts in Schools Fund</t>
  </si>
  <si>
    <t>8086 - Protect Our Coast   Oceans Fd</t>
  </si>
  <si>
    <t>073900001 - Sch Building Aid Fd St</t>
  </si>
  <si>
    <t>073900002 - Sch Building Aid Fd St</t>
  </si>
  <si>
    <t>073900003 - Sch Building Aid Fd St</t>
  </si>
  <si>
    <t>073900004 - Sch Building Aid Fd St</t>
  </si>
  <si>
    <t>073900330 - Sch Building Aid Fd St</t>
  </si>
  <si>
    <t>066000001 - Public Bldg Construction Fund</t>
  </si>
  <si>
    <t>066000002 - Public Bldg Construction Fund</t>
  </si>
  <si>
    <t>066000003 - Univ Projects</t>
  </si>
  <si>
    <t>066000004 - Public Bldg Construction Fund</t>
  </si>
  <si>
    <t>066000005 - Public Bldg Construction Fund</t>
  </si>
  <si>
    <t>066000006 - Public Bldg Construction Fund</t>
  </si>
  <si>
    <t>066000007 - Public Bldg Construction Fund</t>
  </si>
  <si>
    <t>066000008 - PubBldgConFdLrb89SerAIntLnAcct</t>
  </si>
  <si>
    <t>066000009 - Public Bldg Construction Fund</t>
  </si>
  <si>
    <t>066000010 - Public Bldg Construction Fund</t>
  </si>
  <si>
    <t>066000011 - Public Bldg Construction Fund</t>
  </si>
  <si>
    <t>066000012 - Public Bldg Construction Fund</t>
  </si>
  <si>
    <t>066000013 - Public Bldg Construction Fund</t>
  </si>
  <si>
    <t>066000015 - Public Bldg Construction Fund</t>
  </si>
  <si>
    <t>066000017 - Public Bldg Construction Fund</t>
  </si>
  <si>
    <t>066000020 - Public Bldg Construction Fund</t>
  </si>
  <si>
    <t>066000021 - Public Bldg Construction Fund</t>
  </si>
  <si>
    <t>066000025 - Public Bldg Construction Fund</t>
  </si>
  <si>
    <t>066000026 - Public Bldg Construction Fund</t>
  </si>
  <si>
    <t>066000027 - Public Bldg Construction Fund</t>
  </si>
  <si>
    <t>066000028 - Public Bldg Construction Fund</t>
  </si>
  <si>
    <t>066000029 - Public Bldg Construction Fund</t>
  </si>
  <si>
    <t>066000031 - Public Bldg Construction Fund</t>
  </si>
  <si>
    <t>066000032 - Public Bldg Construction Fund</t>
  </si>
  <si>
    <t>066000033 - Public Bldg Construction Fund</t>
  </si>
  <si>
    <t>066000034 - Public Bldg Construction Fund</t>
  </si>
  <si>
    <t>066000035 - Public Bldg Construction Fund</t>
  </si>
  <si>
    <t>066000036 - Public Bldg Construction Fund</t>
  </si>
  <si>
    <t>066000037 - Public Bldg Construction Fund</t>
  </si>
  <si>
    <t>066000038 - Public Bldg Construction Fund</t>
  </si>
  <si>
    <t>066000039 - Public Bldg Construction Fund</t>
  </si>
  <si>
    <t>066000041 - Public Bldg Construction Fund</t>
  </si>
  <si>
    <t>066000042 - Public Bldg Construction Fund</t>
  </si>
  <si>
    <t>066000043 - Public Bldg Construction Fund</t>
  </si>
  <si>
    <t>066000044 - Public Bldg Construction Fund</t>
  </si>
  <si>
    <t>066000045 - Public Bldg Construction Fund</t>
  </si>
  <si>
    <t>066000047 - Public Bldg Construction Fund</t>
  </si>
  <si>
    <t>066000048 - Public Bldg Construction Fund</t>
  </si>
  <si>
    <t>066000049 - Public Bldg Construction Fund</t>
  </si>
  <si>
    <t>066000050 - Public Bldg Construction Fund</t>
  </si>
  <si>
    <t>066000051 - Public Bldg Construction Fund</t>
  </si>
  <si>
    <t>066000052 - Public Bldg Construction Fund</t>
  </si>
  <si>
    <t>066000053 - Public Bldg Construction Fund</t>
  </si>
  <si>
    <t>066000055 - Various University Projects</t>
  </si>
  <si>
    <t>066000056 - Public Bldg Construction</t>
  </si>
  <si>
    <t>066000057 - Public Bldg Construction Fund</t>
  </si>
  <si>
    <t>066000058 - Public Bldg Construction</t>
  </si>
  <si>
    <t>066000059 - Public Bldg Construction Fund</t>
  </si>
  <si>
    <t>066000060 - Public Bldg Construction</t>
  </si>
  <si>
    <t>066000061 - Public Bldg Construction Fund</t>
  </si>
  <si>
    <t>066000063 - Public Bldg Construction Fund</t>
  </si>
  <si>
    <t>066000064 - Public Bldg Construction</t>
  </si>
  <si>
    <t>066000065 - Public Bldg Construction Fund</t>
  </si>
  <si>
    <t>066000066 - Public Bldg Construction</t>
  </si>
  <si>
    <t>066000067 - Public Bldg Construction Fund</t>
  </si>
  <si>
    <t>066000068 - Public Bldg Construction</t>
  </si>
  <si>
    <t>066000069 - Public Bldg Construction Fund</t>
  </si>
  <si>
    <t>066000070 - Public Building Construction</t>
  </si>
  <si>
    <t>066000072 - Public Bldg Construction</t>
  </si>
  <si>
    <t>066000073 - Public Bldg Construction Fund</t>
  </si>
  <si>
    <t>066000076 - Public Bldg Construction</t>
  </si>
  <si>
    <t>066000077 - Public Bldg Construction Fund</t>
  </si>
  <si>
    <t>066000078 - Public Bldg Construction</t>
  </si>
  <si>
    <t>066000079 - Public Bldg Construction Fund</t>
  </si>
  <si>
    <t>066000080 - Public Bldg Construction</t>
  </si>
  <si>
    <t>066000082 - Public Bldg Construction</t>
  </si>
  <si>
    <t>066000083 - Public Bldg Construction Fund</t>
  </si>
  <si>
    <t>066000084 - Public Bldg Construction</t>
  </si>
  <si>
    <t>066000085 - Public Bldg Construction Fund</t>
  </si>
  <si>
    <t>066000086 - Public Bldg Construction</t>
  </si>
  <si>
    <t>066000088 - Public Bldg Construction Fund</t>
  </si>
  <si>
    <t>066000089 - Public Bldg Construction Fund</t>
  </si>
  <si>
    <t>066000090 - Public Bldg Construction Fund</t>
  </si>
  <si>
    <t>066000091 - Public Bldg Construction Fund</t>
  </si>
  <si>
    <t>066000092 - Public Bldg Construction Fund</t>
  </si>
  <si>
    <t>066000093 - Public Bldg Construction Fund</t>
  </si>
  <si>
    <t>066000094 - Public Bldg Construction Fund</t>
  </si>
  <si>
    <t>066000095 - Public Bldg Construction Fund</t>
  </si>
  <si>
    <t>066000096 - Public Bldg Construction Fund</t>
  </si>
  <si>
    <t>066000098 - Public Bldg Construction Fund</t>
  </si>
  <si>
    <t>066000099 - Public Bldg Construction Fund</t>
  </si>
  <si>
    <t>066000101 - Public Bldg Construction Fund</t>
  </si>
  <si>
    <t>066000102 - Public Bldg Construction Fund</t>
  </si>
  <si>
    <t>066000103 - Public Bldg Construction Fund</t>
  </si>
  <si>
    <t>066000104 - Public Bldg Construction Fund</t>
  </si>
  <si>
    <t>066000105 - Public Bldg Construction Fund</t>
  </si>
  <si>
    <t>066000106 - Public Bldg Construction Fund</t>
  </si>
  <si>
    <t>066000108 - Public Bldg Construction Fund</t>
  </si>
  <si>
    <t>066000109 - Public Bldg Construction Fund</t>
  </si>
  <si>
    <t>066000110 - Public Bldg Construction Fund</t>
  </si>
  <si>
    <t>066000111 - Public Bldg Construction Fund</t>
  </si>
  <si>
    <t>066000112 - Public Bldg Construction Fund</t>
  </si>
  <si>
    <t>066000113 - Public Bldg Construction Fund</t>
  </si>
  <si>
    <t>066000115 - Public Bldg Construction Fund</t>
  </si>
  <si>
    <t>066000116 - Public Bldg Construction Fund</t>
  </si>
  <si>
    <t>066000117 - Public Bldg Construction Fund</t>
  </si>
  <si>
    <t>066000118 - Public Bldg Construction Fund</t>
  </si>
  <si>
    <t>066000121 - Public Bldg Construction Fund</t>
  </si>
  <si>
    <t>066000123 - Public Bldg Construction Fund</t>
  </si>
  <si>
    <t>066000124 - Public Bldg Construction Fund</t>
  </si>
  <si>
    <t>066000126 - EngyEffRevBdPhaseIiInterLnAcct</t>
  </si>
  <si>
    <t>066000127 - Public Bldg Construction Fund</t>
  </si>
  <si>
    <t>066000129 - Public Bldg Construction Fund</t>
  </si>
  <si>
    <t>066000130 - 1990SerA StArchInterimLoanAcct</t>
  </si>
  <si>
    <t>066000132 - Public Bldg Construction Fund</t>
  </si>
  <si>
    <t>066000133 - Public Bldg Construction Fund</t>
  </si>
  <si>
    <t>066000134 - Public Bldg Construction Fund</t>
  </si>
  <si>
    <t>066000137 - Public Bldg Construction Fund</t>
  </si>
  <si>
    <t>066000138 - Public Bldg Construction Fund</t>
  </si>
  <si>
    <t>066000139 - Public Bldg Construction Fund</t>
  </si>
  <si>
    <t>066000141 - Public Bldg Construction Fund</t>
  </si>
  <si>
    <t>066000142 - Public Bldg Construction Fund</t>
  </si>
  <si>
    <t>066000143 - Public Bldg Construction Fund</t>
  </si>
  <si>
    <t>066000144 - Public Bldg Construction Fund</t>
  </si>
  <si>
    <t>066000145 - Public Bldg Construction Fund</t>
  </si>
  <si>
    <t>066000146 - Public Bldg Construction Fund</t>
  </si>
  <si>
    <t>066000147 - Public Bldg Construction Fund</t>
  </si>
  <si>
    <t>066000153 - Public Bldg Construction Fund</t>
  </si>
  <si>
    <t>066000154 - Public Bldg Construction Fund</t>
  </si>
  <si>
    <t>066000155 - Public Bldg Construction Fund</t>
  </si>
  <si>
    <t>066000156 - Public Bldg Construction Fund</t>
  </si>
  <si>
    <t>066000157 - Public Bldg Construction Fund</t>
  </si>
  <si>
    <t>066000158 - Public Bldg Construction Fund</t>
  </si>
  <si>
    <t>066000159 - Public Bldg Construction Fund</t>
  </si>
  <si>
    <t>066000160 - Public Bldg Construction Fund</t>
  </si>
  <si>
    <t>066000161 - Public Bldg Construction Fund</t>
  </si>
  <si>
    <t>066000163 - Public Bldg Construction Fund</t>
  </si>
  <si>
    <t>066000164 - Public Bldg Construction Fund</t>
  </si>
  <si>
    <t>066000165 - Public Bldg Construction Fund</t>
  </si>
  <si>
    <t>066000166 - Public Bldg Construction Fund</t>
  </si>
  <si>
    <t>066000167 - Public Bldg Construction Fund</t>
  </si>
  <si>
    <t>066000168 - Public Bldg Construction Fund</t>
  </si>
  <si>
    <t>066000169 - Public Bldg Construction Fund</t>
  </si>
  <si>
    <t>066000170 - Public Bldg Construction Fund</t>
  </si>
  <si>
    <t>066000171 - Public Bldg Construction Fund</t>
  </si>
  <si>
    <t>066000172 - Public Bldg Construction Fund</t>
  </si>
  <si>
    <t>066000173 - Public Bldg Construction Fund</t>
  </si>
  <si>
    <t>066000175 - Public Bldg Construction Fund</t>
  </si>
  <si>
    <t>066000178 - Public Bldg Construction Fund</t>
  </si>
  <si>
    <t>066000179 - Public Bldg Construction Fund</t>
  </si>
  <si>
    <t>066000180 - Public Bldg Construction Fund</t>
  </si>
  <si>
    <t>066000181 - Public Bldg Construction Fund</t>
  </si>
  <si>
    <t>066000182 - Public Bldg Construction Fund</t>
  </si>
  <si>
    <t>066000188 - Public Bldg Construction Fund</t>
  </si>
  <si>
    <t>066000189 - Public Bldg Construction Fund</t>
  </si>
  <si>
    <t>066000191 - Public Bldg Construction Fund</t>
  </si>
  <si>
    <t>066000192 - Public Bldg Construction Fund</t>
  </si>
  <si>
    <t>066000193 - Public Bldg Construction Fund</t>
  </si>
  <si>
    <t>066000194 - Public Bldg Construction Fund</t>
  </si>
  <si>
    <t>066000195 - Public Bldg Construction Fund</t>
  </si>
  <si>
    <t>066000198 - Public Bldg Construction Fund</t>
  </si>
  <si>
    <t>066000199 - Public Bldg Construction Fund</t>
  </si>
  <si>
    <t>066000200 - Public Bldg Construction Fund</t>
  </si>
  <si>
    <t>066000201 - Public Bldg Construction Fund</t>
  </si>
  <si>
    <t>066000202 - Public Bldg Construction Fund</t>
  </si>
  <si>
    <t>066000203 - Public Bldg Construction Fund</t>
  </si>
  <si>
    <t>066000204 - Public Bldg Construction Fund</t>
  </si>
  <si>
    <t>066000205 - Public Bldg Construction Fund</t>
  </si>
  <si>
    <t>066000206 - Public Bldg Construction Fund</t>
  </si>
  <si>
    <t>066000207 - Public Bldg Construction Fund</t>
  </si>
  <si>
    <t>066000209 - Public Bldg Construction Fund</t>
  </si>
  <si>
    <t>066000210 - Public Bldg Construction Fund</t>
  </si>
  <si>
    <t>066000211 - Public Bldg Construction Fund</t>
  </si>
  <si>
    <t>066000212 - Public Bldg Construction Fund</t>
  </si>
  <si>
    <t>066000213 - Public Bldg Construction Fund</t>
  </si>
  <si>
    <t>066000214 - Public Bldg Construction Fund</t>
  </si>
  <si>
    <t>066000215 - Public Bldg Construction Fund</t>
  </si>
  <si>
    <t>066000217 - Public Bldg Construction Fund</t>
  </si>
  <si>
    <t>066000219 - Public Bldg Construction Fund</t>
  </si>
  <si>
    <t>066000222 - Public Bldg Construction Fund</t>
  </si>
  <si>
    <t>066000224 - Public Bldg Construction Fund</t>
  </si>
  <si>
    <t>066000225 - Public Bldg Construction Fund</t>
  </si>
  <si>
    <t>066000228 - Public Bldg Construction Fund</t>
  </si>
  <si>
    <t>066000229 - Public Bldg Construction Fund</t>
  </si>
  <si>
    <t>066000230 - Public Bldg Construction Fund</t>
  </si>
  <si>
    <t>066000232 - PubBldgConstFd It0820-301-0660</t>
  </si>
  <si>
    <t>066000235 - PubBldgConstFd It6870-301-0660</t>
  </si>
  <si>
    <t>066000236 - Public Bldg Construction Fund</t>
  </si>
  <si>
    <t>066000237 - Public Bldg Construction Fund</t>
  </si>
  <si>
    <t>066000238 - Public Bldg Construction Fund</t>
  </si>
  <si>
    <t>066000239 - Public Bldg Construction Fund</t>
  </si>
  <si>
    <t>066000240 - Public Bldg Construction Fund</t>
  </si>
  <si>
    <t>066000241 - Public Bldg Construction Fund</t>
  </si>
  <si>
    <t>066000242 - Public Bldg Construction Fund</t>
  </si>
  <si>
    <t>066000244 - Public Bldg Construction Fund</t>
  </si>
  <si>
    <t>066000247 - Public Bldg Construction Fund</t>
  </si>
  <si>
    <t>066000248 - Public Bldg Construction Fund</t>
  </si>
  <si>
    <t>066000249 - Public Bldg Construction Fund</t>
  </si>
  <si>
    <t>066000250 - Public Bldg Construction Fund</t>
  </si>
  <si>
    <t>066000251 - Public Bldg Construction Fund</t>
  </si>
  <si>
    <t>066000252 - Public Bldg Construction Fund</t>
  </si>
  <si>
    <t>066000253 - Public Bldg Construction Fund</t>
  </si>
  <si>
    <t>066000254 - Public Bldg Construction Fund</t>
  </si>
  <si>
    <t>066000255 - Public Bldg Construction Fund</t>
  </si>
  <si>
    <t>066000256 - Public Bldg Construction Fund</t>
  </si>
  <si>
    <t>066000257 - Public Bldg Construction Fund</t>
  </si>
  <si>
    <t>066000259 - CapAreaPlanSacAcqDes ConRevBnd</t>
  </si>
  <si>
    <t>066000260 - Public Bldg Construction Fund</t>
  </si>
  <si>
    <t>066000261 - Public Bldg Construction Fund</t>
  </si>
  <si>
    <t>066000262 - Public Bldg Construction Fund</t>
  </si>
  <si>
    <t>066000263 - Public Bldg Construction Fund</t>
  </si>
  <si>
    <t>066000265 - Public Bldg Construction Fund</t>
  </si>
  <si>
    <t>066000266 - Public Bldg Construction Fund</t>
  </si>
  <si>
    <t>066000268 - Public Bldg Construction Fund</t>
  </si>
  <si>
    <t>066000269 - Public Bldg Construction Fund</t>
  </si>
  <si>
    <t>066000272 - Health Services</t>
  </si>
  <si>
    <t>066000273 - Mental Health</t>
  </si>
  <si>
    <t>066000274 - Calif State University</t>
  </si>
  <si>
    <t>066000275 - Public Bldg Construction Fund</t>
  </si>
  <si>
    <t>066000276 - Public Bldg Construction Fund</t>
  </si>
  <si>
    <t>066000277 - Public Bldg Construction Fund</t>
  </si>
  <si>
    <t>066000278 - Public Bldg Construction Fund</t>
  </si>
  <si>
    <t>066000279 - Public Bldg Construction Fund</t>
  </si>
  <si>
    <t>066000280 - Public Bldg Construction Fund</t>
  </si>
  <si>
    <t>066000283 - Public Bldg Construction Fund</t>
  </si>
  <si>
    <t>066000286 - Public Bldg Construction Fund</t>
  </si>
  <si>
    <t>066000289 - Public Bldg Construction Fund</t>
  </si>
  <si>
    <t>066000292 - Public Bldg Construction Fund</t>
  </si>
  <si>
    <t>066000295 - Public Bldg Construction Fund</t>
  </si>
  <si>
    <t>066000296 - Public Bldg Construction Fund</t>
  </si>
  <si>
    <t>066000298 - Public Bldg Construction Fund</t>
  </si>
  <si>
    <t>066000300 - Public Bldg Construction Fund</t>
  </si>
  <si>
    <t>066000302 - Public Bldg Construction Fund</t>
  </si>
  <si>
    <t>066000304 - Public Bldg Construction Fund</t>
  </si>
  <si>
    <t>066000305 - Public Bldg Construction Fund</t>
  </si>
  <si>
    <t>066000306 - Public Bldg Construction Fund</t>
  </si>
  <si>
    <t>066000307 - Public Bldg Construction Fund</t>
  </si>
  <si>
    <t>066000308 - Public Bldg Construction Fund</t>
  </si>
  <si>
    <t>066000309 - Public Bldg Construction Fund</t>
  </si>
  <si>
    <t>066000310 - Public Bldg Construction Fund</t>
  </si>
  <si>
    <t>066000311 - Public Bldg Construction Fund</t>
  </si>
  <si>
    <t>066000312 - Public Bldg Construction Fund</t>
  </si>
  <si>
    <t>066000313 - Public Bldg Construction Fund</t>
  </si>
  <si>
    <t>066000315 - Public Bldg Construction Fund</t>
  </si>
  <si>
    <t>066000316 - Public Bldg Construction Fund</t>
  </si>
  <si>
    <t>066000317 - Public Bldg Construction Fund</t>
  </si>
  <si>
    <t>066000318 - Public Bldg Construction Fund</t>
  </si>
  <si>
    <t>066000319 - Public Bldg Construction Fund</t>
  </si>
  <si>
    <t>066000320 - Public Bldg Construction Fund</t>
  </si>
  <si>
    <t>066000321 - Public Bldg Construction Fund</t>
  </si>
  <si>
    <t>066000322 - Public Bldg Construction Fund</t>
  </si>
  <si>
    <t>066000323 - Public Bldg Construction Fund</t>
  </si>
  <si>
    <t>066000324 - Public Bldg Construction Fund</t>
  </si>
  <si>
    <t>066000326 - Public Bldg Construction Fund</t>
  </si>
  <si>
    <t>066000328 - Public Bldg Construction Fund</t>
  </si>
  <si>
    <t>066000329 - Public Bldg Construction Fund</t>
  </si>
  <si>
    <t>066000330 - Public Bldg Construction Fund</t>
  </si>
  <si>
    <t>066000331 - Public Bldg Construction Fund</t>
  </si>
  <si>
    <t>066000332 - Public Bldg Construction Fund</t>
  </si>
  <si>
    <t>066000333 - Public Bldg Construction Fund</t>
  </si>
  <si>
    <t>066000334 - Public Bldg Construction Fund</t>
  </si>
  <si>
    <t>066000335 - Public Bldg Construction Fund</t>
  </si>
  <si>
    <t>066000336 - Public Bldg Construction Fund</t>
  </si>
  <si>
    <t>066000337 - Public Bldg Construction Fund</t>
  </si>
  <si>
    <t>066000338 - Public Bldg Construction Fund</t>
  </si>
  <si>
    <t>066000339 - Public Bldg Construction Fund</t>
  </si>
  <si>
    <t>066000340 - Public Bldg Construction Fund</t>
  </si>
  <si>
    <t>066000341 - Public Bldg Construction Fund</t>
  </si>
  <si>
    <t>066000343 - Public Bldg Construction Fund</t>
  </si>
  <si>
    <t>066000344 - Public Bldg Construction Fund</t>
  </si>
  <si>
    <t>066000345 - Public Bldg Construction Fund</t>
  </si>
  <si>
    <t>066000346 - Public Bldg Construction Fund</t>
  </si>
  <si>
    <t>066000348 - Public Bldg Construction Fund</t>
  </si>
  <si>
    <t>066000349 - Public Bldg Construction Fund</t>
  </si>
  <si>
    <t>066000351 - Public Bldg Construction Fund</t>
  </si>
  <si>
    <t>066000353 - Public Bldg Construction Fund</t>
  </si>
  <si>
    <t>066000355 - Public Bldg Construction Fund</t>
  </si>
  <si>
    <t>066000357 - Public Bldg Construction Fund</t>
  </si>
  <si>
    <t>066000359 - Public Bldg Construction Fund</t>
  </si>
  <si>
    <t>066000360 - Public Bldg Construction Fund</t>
  </si>
  <si>
    <t>066000361 - Public Bldg Construction Fund</t>
  </si>
  <si>
    <t>066000362 - Public Bldg Construction Fund</t>
  </si>
  <si>
    <t>066000363 - Public Bldg Construction Fund</t>
  </si>
  <si>
    <t>066000364 - Public Bldg Construction Fund</t>
  </si>
  <si>
    <t>066000365 - Public Bldg Construction Fund</t>
  </si>
  <si>
    <t>066000367 - Public Bldg Construction Fund</t>
  </si>
  <si>
    <t>066000368 - Public Bldg Construction Fund</t>
  </si>
  <si>
    <t>066000369 - Public Bldg Construction Fund</t>
  </si>
  <si>
    <t>066000370 - Public Bldg Construction Fund</t>
  </si>
  <si>
    <t>066000371 - Public Bldg Construction Fund</t>
  </si>
  <si>
    <t>066000372 - Public Bldg Construction Fund</t>
  </si>
  <si>
    <t>066000374 - Public Bldg Construction Fund</t>
  </si>
  <si>
    <t>066000375 - Public Bldg Construction Fund</t>
  </si>
  <si>
    <t>066000376 - Public Bldg Construction Fund</t>
  </si>
  <si>
    <t>066000377 - Public Bldg Construction Fund</t>
  </si>
  <si>
    <t>066000378 - Public Bldg Construction Fund</t>
  </si>
  <si>
    <t>066000379 - Public Bldg Construction Fund</t>
  </si>
  <si>
    <t>066000380 - Public Bldg Construction Fund</t>
  </si>
  <si>
    <t>066000381 - Public Bldg Construction Fund</t>
  </si>
  <si>
    <t>066000382 - Public Bldg Construction Fund</t>
  </si>
  <si>
    <t>066000383 - Public Bldg Construction Fund</t>
  </si>
  <si>
    <t>066000384 - Public Bldg Construction Fund</t>
  </si>
  <si>
    <t>066000386 - Public Bldg Construction Fund</t>
  </si>
  <si>
    <t>066000387 - Public Bldg Construction Fund</t>
  </si>
  <si>
    <t>066000388 - Public Bldg Construction Fund</t>
  </si>
  <si>
    <t>066000389 - Public Bldg Construction Fund</t>
  </si>
  <si>
    <t>066000390 - Public Bldg Construction Fund</t>
  </si>
  <si>
    <t>066000391 - Public Bldg Construction Fund</t>
  </si>
  <si>
    <t>066000392 - Public Bldg Construction Fund</t>
  </si>
  <si>
    <t>066000393 - Public Bldg Construction Fund</t>
  </si>
  <si>
    <t>066000394 - Public Bldg Construction Fund</t>
  </si>
  <si>
    <t>066000395 - Public Bldg Construction Fund</t>
  </si>
  <si>
    <t>066000396 - Public Bldg Construction Fund</t>
  </si>
  <si>
    <t>066000398 - Public Bldg Construction Fund</t>
  </si>
  <si>
    <t>066000399 - Public Bldg Construction Fund</t>
  </si>
  <si>
    <t>066000400 - Public Bldg Construction Fund</t>
  </si>
  <si>
    <t>066000401 - Public Bldg Construction Fund</t>
  </si>
  <si>
    <t>066000402 - Public Bldg Construction Fund</t>
  </si>
  <si>
    <t>066000403 - Public Bldg Construction Fund</t>
  </si>
  <si>
    <t>066000404 - Public Bldg Construction Fund</t>
  </si>
  <si>
    <t>066000405 - Public Bldg Construction Fund</t>
  </si>
  <si>
    <t>066000408 - Public Bldg Construction Fund</t>
  </si>
  <si>
    <t>066000410 - Public Bldg Construction Fund</t>
  </si>
  <si>
    <t>066000411 - Public Bldg Construction Fund</t>
  </si>
  <si>
    <t>066000412 - Public Bldg Construction Fund</t>
  </si>
  <si>
    <t>066000413 - Public Bldg Construction Fund</t>
  </si>
  <si>
    <t>066000414 - Public Bldg Construction Fund</t>
  </si>
  <si>
    <t>066000415 - Public Bldg Construction Fund</t>
  </si>
  <si>
    <t>066000416 - Public Bldg Construction Fund</t>
  </si>
  <si>
    <t>066000417 - Public Bldg Construction Fund</t>
  </si>
  <si>
    <t>066000418 - Public Bldg Construction Fund</t>
  </si>
  <si>
    <t>066000419 - Public Bldg Construction Fund</t>
  </si>
  <si>
    <t>066000420 - Public Bldg Constr Bd Fd</t>
  </si>
  <si>
    <t>066000421 - Public Bldg Constr Bd Fd</t>
  </si>
  <si>
    <t>066000422 - Public Bldg Construction Fund</t>
  </si>
  <si>
    <t>066000423 - Public Bldg Construction Fund</t>
  </si>
  <si>
    <t>066000424 - Public Bldg Construction Fund</t>
  </si>
  <si>
    <t>066000425 - Public Bldg Construction Fund</t>
  </si>
  <si>
    <t>066000426 - Public Bldg Construction Fund</t>
  </si>
  <si>
    <t>066000427 - Public Bldg Construction Fund</t>
  </si>
  <si>
    <t>066000428 - Public Bldg Construction Fund</t>
  </si>
  <si>
    <t>066000429 - Public Bldg Construction Fund</t>
  </si>
  <si>
    <t>066000430 - Public Bldg Construction Fund</t>
  </si>
  <si>
    <t>066000431 - Public Bldg Construction Fund</t>
  </si>
  <si>
    <t>066000432 - Public Bldg Construction Fund</t>
  </si>
  <si>
    <t>066000433 - Public Bldg Construction Fund</t>
  </si>
  <si>
    <t>066000434 - Public Bldg Construction Fund</t>
  </si>
  <si>
    <t>066000435 - Public Bldg Construction Fund</t>
  </si>
  <si>
    <t>066000436 - Public Bldg Construction Fund</t>
  </si>
  <si>
    <t>066000437 - Public Bldg Construction Fund</t>
  </si>
  <si>
    <t>066000438 - Public Bldg Construction Fund</t>
  </si>
  <si>
    <t>066000439 - Energy Efficiency Rev Bond</t>
  </si>
  <si>
    <t>066000440 - Public Bldg Construction Fund</t>
  </si>
  <si>
    <t>066000441 - Public Bldg Construction Fund</t>
  </si>
  <si>
    <t>066000442 - Public Bldg Construction Fund</t>
  </si>
  <si>
    <t>066000443 - Public Bldg Construction Fund</t>
  </si>
  <si>
    <t>066000444 - Public Bldg Construction Fund</t>
  </si>
  <si>
    <t>066000445 - Public Bldg Construction Fund</t>
  </si>
  <si>
    <t>066000446 - Public Bldg Construction Fund</t>
  </si>
  <si>
    <t>066000447 - Public Bldg Construction Fund</t>
  </si>
  <si>
    <t>066000448 - Public Bldg Construction Fund</t>
  </si>
  <si>
    <t>066000449 - Public Bldg Construction Fund</t>
  </si>
  <si>
    <t>066000450 - Public Bldg Construction Fund</t>
  </si>
  <si>
    <t>066000451 - Public Bldg Construction Fund</t>
  </si>
  <si>
    <t>066000452 - Public Bldg Construction Fund</t>
  </si>
  <si>
    <t>066000453 - Public Bldg Construction Fund</t>
  </si>
  <si>
    <t>066000454 - Public Bldg Construct Bd Fd</t>
  </si>
  <si>
    <t>066000455 - Public Bldg Construction Fund</t>
  </si>
  <si>
    <t>066000456 - Public Bldg Construction Fund</t>
  </si>
  <si>
    <t>066000457 - Public Bldg Construction Fund</t>
  </si>
  <si>
    <t>066000458 - Public Bldg Construction Fund</t>
  </si>
  <si>
    <t>066000459 - Public Bldg Construction Fund</t>
  </si>
  <si>
    <t>066000460 - Public Bldg Construction Fund</t>
  </si>
  <si>
    <t>066000461 - Public Bldg Construction Fund</t>
  </si>
  <si>
    <t>066000462 - Public Bldg Construction Fund</t>
  </si>
  <si>
    <t>066000463 - Public Bldg Construction Fund</t>
  </si>
  <si>
    <t>066000464 - Public Bldg Construction Fund</t>
  </si>
  <si>
    <t>066000465 - Public Bldg Construction Fund</t>
  </si>
  <si>
    <t>066000466 - Public Bldg Construction Fund</t>
  </si>
  <si>
    <t>066000467 - Public Bldg Construction Fund</t>
  </si>
  <si>
    <t>066000468 - Public Bldg Construction Fund</t>
  </si>
  <si>
    <t>066000469 - Public Bldg Construction Fund</t>
  </si>
  <si>
    <t>066000470 - Public Bldg Construction Fund</t>
  </si>
  <si>
    <t>066000471 - Public Bldg Construction Fund</t>
  </si>
  <si>
    <t>066000472 - Public Bldg Construction Fund</t>
  </si>
  <si>
    <t>066000473 - Public Bldg Construction Fund</t>
  </si>
  <si>
    <t>066000474 - Public Bldg Construction Fund</t>
  </si>
  <si>
    <t>066000475 - Public Bldg Construction Fund</t>
  </si>
  <si>
    <t>066000476 - Public Bldg Construction Fund</t>
  </si>
  <si>
    <t>066000477 - Public Bldg Construction Fund</t>
  </si>
  <si>
    <t>066000478 - Public Bldg Construction Fund</t>
  </si>
  <si>
    <t>066000479 - Public Bldg Construction Fund</t>
  </si>
  <si>
    <t>066000480 - Public Bldg Construction Fund</t>
  </si>
  <si>
    <t>066000481 - Public Bldg Construction Fund</t>
  </si>
  <si>
    <t>066000482 - Public Bldg Construction Fund</t>
  </si>
  <si>
    <t>066000483 - Public Bldg Construction Fund</t>
  </si>
  <si>
    <t>066000484 - Public Bldg Construction Fund</t>
  </si>
  <si>
    <t>066000485 - Public Bldg Construction Fund</t>
  </si>
  <si>
    <t>066000486 - Public Bldg Construction Fund</t>
  </si>
  <si>
    <t>066000487 - Public Bldg Construction Fund</t>
  </si>
  <si>
    <t>066000488 - Public Bldg Construction Fund</t>
  </si>
  <si>
    <t>066000489 - Public Bldg Construction Fund</t>
  </si>
  <si>
    <t>066000490 - Public Bldg Construction Fund</t>
  </si>
  <si>
    <t>066000491 - Public Bldg Construction Fund</t>
  </si>
  <si>
    <t>066000492 - Public Bldg Construction Fund</t>
  </si>
  <si>
    <t>066000493 - Public Bldg Construction Fund</t>
  </si>
  <si>
    <t>066000494 - Public Bldg Construction Fund</t>
  </si>
  <si>
    <t>066000495 - Public Bldg Construction Fund</t>
  </si>
  <si>
    <t>066000496 - Public Bldg Construction Fund</t>
  </si>
  <si>
    <t>066000497 - Public Bldg Construction Fund</t>
  </si>
  <si>
    <t>066000498 - Public Bldg Construction Fund</t>
  </si>
  <si>
    <t>066000499 - Public Bldg Construction Fund</t>
  </si>
  <si>
    <t>066000500 - Public Bldg Construction Fund</t>
  </si>
  <si>
    <t>066000501 - Public Bldg Construction Fund</t>
  </si>
  <si>
    <t>066000502 - Public Bldg Construction Fund</t>
  </si>
  <si>
    <t>066000503 - Public Bldg Construction Fund</t>
  </si>
  <si>
    <t>066000504 - Public Bldg Construction Fund</t>
  </si>
  <si>
    <t>066000505 - Public Bldg Construction Fund</t>
  </si>
  <si>
    <t>066000506 - Public Bldg Construction Fund</t>
  </si>
  <si>
    <t>066000507 - Public Bldg Construction Fund</t>
  </si>
  <si>
    <t>066000508 - Public Bldg Construction Fund</t>
  </si>
  <si>
    <t>066000509 - Public Bldg Construction Fund</t>
  </si>
  <si>
    <t>066000510 - Public Bldg Construction Fund</t>
  </si>
  <si>
    <t>066000512 - Public Bldg Construction Fund</t>
  </si>
  <si>
    <t>066000514 - Public Bldg Construction Fund</t>
  </si>
  <si>
    <t>066000516 - Public Bldg Construction Fund</t>
  </si>
  <si>
    <t>066000518 - Public Bldg Construction Fund</t>
  </si>
  <si>
    <t>066000521 - Public Bldg Construction Fund</t>
  </si>
  <si>
    <t>066000522 - Public Bldg Construction Fund</t>
  </si>
  <si>
    <t>066000530 - Public Bldg Construction Fund</t>
  </si>
  <si>
    <t>066000538 - Public Bldg Construction Fund</t>
  </si>
  <si>
    <t>066000540 - Public Bldg Construction Fund</t>
  </si>
  <si>
    <t>066000541 - Public Bldg Construction Fund</t>
  </si>
  <si>
    <t>066000542 - Public Bldg Construction Fund</t>
  </si>
  <si>
    <t>066000544 - Public Bldg Construction Fund</t>
  </si>
  <si>
    <t>066000546 - Public Bldg Construction Fund</t>
  </si>
  <si>
    <t>066000547 - Public Bldg Construction Fund</t>
  </si>
  <si>
    <t>066000548 - Public Bldg Construction Fund</t>
  </si>
  <si>
    <t>066000549 - Energy Efficiency Revenue Bd</t>
  </si>
  <si>
    <t>066000550 - Energy Efficiency Revenue Bd</t>
  </si>
  <si>
    <t>066000551 - Public Bldg Construction Fund</t>
  </si>
  <si>
    <t>066000552 - Public Bldg Construction Fund</t>
  </si>
  <si>
    <t>066000553 - Public Bldg Construction Fund</t>
  </si>
  <si>
    <t>066000554 - Public Bldg Construction Fund</t>
  </si>
  <si>
    <t>066000556 - Public Bldg Construction Fund</t>
  </si>
  <si>
    <t>066000560 - Public Bldg Construction Fund</t>
  </si>
  <si>
    <t>066000561 - Public Bldg Construction Fund</t>
  </si>
  <si>
    <t>066000562 - Public Bldg Construction Fund</t>
  </si>
  <si>
    <t>066000563 - Public Bldg Construction Fund</t>
  </si>
  <si>
    <t>066000564 - Public Bldg Construction Fund</t>
  </si>
  <si>
    <t>066000565 - Public Bldg Construction Fund</t>
  </si>
  <si>
    <t>066000566 - Public Bldg Construction Fund</t>
  </si>
  <si>
    <t>066000567 - Public Bldg Construction Fund</t>
  </si>
  <si>
    <t>066000568 - Public Bldg Construction Fund</t>
  </si>
  <si>
    <t>066000569 - Energy Efficiency Revenue Bd</t>
  </si>
  <si>
    <t>066000570 - Energy Efficiency Revenue Bd</t>
  </si>
  <si>
    <t>066000571 - Public Bldg Const Bond Fund</t>
  </si>
  <si>
    <t>066000573 - Public Bldg Construction Fund</t>
  </si>
  <si>
    <t>066000576 - Public Bldg Construction Fund</t>
  </si>
  <si>
    <t>066000577 - Public Bldg Construction Fund</t>
  </si>
  <si>
    <t>066000578 - Public Bldg Construction Fund</t>
  </si>
  <si>
    <t>066000580 - Public Bldg Construction Fund</t>
  </si>
  <si>
    <t>066000583 - Public Bldg Construction Fund</t>
  </si>
  <si>
    <t>066000585 - Public Bldg Construction Fund</t>
  </si>
  <si>
    <t>066000587 - Public Bldg Construction Fund</t>
  </si>
  <si>
    <t>066000588 - Public Bldg Construction Fund</t>
  </si>
  <si>
    <t>066000595 - Public Bldg Construction Fund</t>
  </si>
  <si>
    <t>066000596 - Public Bldg Construction Fund</t>
  </si>
  <si>
    <t>066000598 - Public Bldg Construction Fund</t>
  </si>
  <si>
    <t>066000599 - Public Bldg Construction Fund</t>
  </si>
  <si>
    <t>066000603 - Public Bldg Construction Fund</t>
  </si>
  <si>
    <t>066000612 - Public Bldg Construction Fund</t>
  </si>
  <si>
    <t>066000617 - CaCommColleges PubBldgConstrFd</t>
  </si>
  <si>
    <t>066000618 - CaCommColleges PubBldgConstrFd</t>
  </si>
  <si>
    <t>066000621 - Public Bldg Construction Fund</t>
  </si>
  <si>
    <t>066000626 - Public Bldg Construction Fund</t>
  </si>
  <si>
    <t>066000628 - Public Bldg Construction Fund</t>
  </si>
  <si>
    <t>066000629 - Public Bldg Construction Fund</t>
  </si>
  <si>
    <t>066000630 - Public Bldg Construction Fund</t>
  </si>
  <si>
    <t>066000640 - Public Bldg Construction Fund</t>
  </si>
  <si>
    <t>066000651 - Public Bldg Construction Fund</t>
  </si>
  <si>
    <t>066000653 - Public Bldg Construction Fund</t>
  </si>
  <si>
    <t>066000655 - Public Bldg Construction Fund</t>
  </si>
  <si>
    <t>066000656 - Public Bldg Construction Fund</t>
  </si>
  <si>
    <t>066000657 - Public Bldg Construction Fund</t>
  </si>
  <si>
    <t>066000659 - Public Bldg Construction Fund</t>
  </si>
  <si>
    <t>066000660 - Public Bldg Construction Fund</t>
  </si>
  <si>
    <t>066000663 - Public Bldg Construction Fund</t>
  </si>
  <si>
    <t>066000664 - Public Bldg Construction Fund</t>
  </si>
  <si>
    <t>066000669 - Public Bldg Construction Fund</t>
  </si>
  <si>
    <t>066000671 - Public Bldg Construction Fund</t>
  </si>
  <si>
    <t>066000672 - Public Bldg Construction Fund</t>
  </si>
  <si>
    <t>066000673 - Public Bldg Construction Fund</t>
  </si>
  <si>
    <t>066000677 - Public Bldg Construction Fund</t>
  </si>
  <si>
    <t>066000680 - Public Bldg Construction Fund</t>
  </si>
  <si>
    <t>066000681 - Public Bldg Construction Fund</t>
  </si>
  <si>
    <t>066000683 - Public Bldg Construction Fund</t>
  </si>
  <si>
    <t>066000686 - Public Bldg Construction Fund</t>
  </si>
  <si>
    <t>066000687 - Public Bldg Construction Fund</t>
  </si>
  <si>
    <t>066000688 - Public Bldg Construction Fund</t>
  </si>
  <si>
    <t>066000689 - Public Bldg Construction Fund</t>
  </si>
  <si>
    <t>066000690 - Public Bldg Construction Fund</t>
  </si>
  <si>
    <t>066000691 - Public Bldg Construction Fund</t>
  </si>
  <si>
    <t>066000692 - Pub Bldg Constr Fd Gc13340</t>
  </si>
  <si>
    <t>066000693 - Pub Bldg Constr Fd Gc13340</t>
  </si>
  <si>
    <t>066000694 - Pub Bldg Constr Fd Gc13340</t>
  </si>
  <si>
    <t>066000695 - Pub Bldg Constr Fd Gc13340</t>
  </si>
  <si>
    <t>066000699 - Public Bldg Construction Fund</t>
  </si>
  <si>
    <t>066000700 - Library   Courts Bldg Renov</t>
  </si>
  <si>
    <t>066000701 - Delta Srvcs DistCntrSiteConstr</t>
  </si>
  <si>
    <t>066000702 - 13 Projects Fy08 09Ba For Spec</t>
  </si>
  <si>
    <t>066000703 - FairPorterSonFy08 09Ba ForSpec</t>
  </si>
  <si>
    <t>066000704 - NapaPattMinorFy08 09Ba ForSpec</t>
  </si>
  <si>
    <t>066000705 - 4 Projects Fy08 09Ba ForSpec</t>
  </si>
  <si>
    <t>066000706 - Kitchen   Dining Hall Renovat</t>
  </si>
  <si>
    <t>066000707 - AnHlth Fd Sfty LabTulareFresno</t>
  </si>
  <si>
    <t>066000708 - 6 Campus ProjFy08 09BaFor Spec</t>
  </si>
  <si>
    <t>066000709 - 5 CampusProj Fy08 09BaFor Spec</t>
  </si>
  <si>
    <t>066000710 - LassenCntyNewSusanvCourthouse</t>
  </si>
  <si>
    <t>066000711 - CaRehabCntrNorcoReplaceMenDorM</t>
  </si>
  <si>
    <t>066000712 - Relo Yerma Agric InspecStation</t>
  </si>
  <si>
    <t>066000713 - 11 Proj See2009 B A Spec</t>
  </si>
  <si>
    <t>066000714 - PubBldg ConFdB A 0250-301-0660</t>
  </si>
  <si>
    <t>066000715 - PubBldg ConFdB A 0250-301-0660</t>
  </si>
  <si>
    <t>066000716 - PubBldg ConFdB A 0250-301-0660</t>
  </si>
  <si>
    <t>066000717 - PubBldg ConFdB A 0250-301-0660</t>
  </si>
  <si>
    <t>066000718 - PubBldg ConFdB A 0250-301-0660</t>
  </si>
  <si>
    <t>066000719 - PubBldg ConFdB A 0250-301-0660</t>
  </si>
  <si>
    <t>066000720 - PubBldg ConFdB A 0250-301-0660</t>
  </si>
  <si>
    <t>066000721 - PubBldg ConFdB A 0250-301-0660</t>
  </si>
  <si>
    <t>066000722 - PubBldg ConFdB A 3540-301-0660</t>
  </si>
  <si>
    <t>066000723 - PubBldg ConFdB A 3540-301-0660</t>
  </si>
  <si>
    <t>066000724 - PubBldg ConFdB A 3540-301-0660</t>
  </si>
  <si>
    <t>066000725 - PubBldg ConFdB A 6440-301-0660</t>
  </si>
  <si>
    <t>066000726 - PubBldg ConFdB A 6440-301-0660</t>
  </si>
  <si>
    <t>066000727 - PubBldg ConFdB A 6440-301-0660</t>
  </si>
  <si>
    <t>066000728 - PubBldg ConFdB A 6440-301-0660</t>
  </si>
  <si>
    <t>066000729 - PubBldg ConFdB A 6610-301-0660</t>
  </si>
  <si>
    <t>066000730 - PubBldg ConFdB A 6610-301-0660</t>
  </si>
  <si>
    <t>066000731 - PubBldg ConFdB A 8940-301-0660</t>
  </si>
  <si>
    <t>066000750 - Public Bldg Construction Fund</t>
  </si>
  <si>
    <t>066000751 - Public Bldg Construction Fund</t>
  </si>
  <si>
    <t>066000752 - Public Bldg Construction Fund</t>
  </si>
  <si>
    <t>066000753 - Public Bldg Construction Fund</t>
  </si>
  <si>
    <t>066000754 - Public Bldg Construction Fund</t>
  </si>
  <si>
    <t>066000755 - Public Bldg Construction Fund</t>
  </si>
  <si>
    <t>066000756 - Public Bldg Construction Fund</t>
  </si>
  <si>
    <t>066000757 - Public Bldg Construction Fund</t>
  </si>
  <si>
    <t>066000758 - Public Bldg Construction Fund</t>
  </si>
  <si>
    <t>066000759 - Public Bldg Construction Fund</t>
  </si>
  <si>
    <t>066000760 - Public Bldg Construction Fund</t>
  </si>
  <si>
    <t>066000761 - Public Bldg Construction Fund</t>
  </si>
  <si>
    <t>066000763 - Public Bldg Construction Fund</t>
  </si>
  <si>
    <t>066000800 - Public Bldg Construction Fund</t>
  </si>
  <si>
    <t>066000803 - Public Bldg Construction Fund</t>
  </si>
  <si>
    <t>066000805 - Public Bldg Construction Fund</t>
  </si>
  <si>
    <t>066000806 - Public Bldg Construction Fund</t>
  </si>
  <si>
    <t>066000807 - Public Bldg Construction Fund</t>
  </si>
  <si>
    <t>066000808 - Public Bldg Construction Fund</t>
  </si>
  <si>
    <t>066000809 - Public Bldg Construction Fund</t>
  </si>
  <si>
    <t>066000810 - Public Bldg Construction Fund</t>
  </si>
  <si>
    <t>066000811 - Public Bldg Construction Fund</t>
  </si>
  <si>
    <t>066000812 - Public Bldg Construction Fund</t>
  </si>
  <si>
    <t>066000813 - Public Bldg Construction Fund</t>
  </si>
  <si>
    <t>066000814 - Public Bldg Construction Fund</t>
  </si>
  <si>
    <t>066000815 - Public Bldg Construction Fund</t>
  </si>
  <si>
    <t>066000816 - Public Bldg Construction Fund</t>
  </si>
  <si>
    <t>066000817 - Public Bldg Construction Fund</t>
  </si>
  <si>
    <t>066000818 - Public Bldg Construction Fund</t>
  </si>
  <si>
    <t>066000819 - Public Bldg Construction Fund</t>
  </si>
  <si>
    <t>066000820 - Public Bldg Construction Fund</t>
  </si>
  <si>
    <t>066000821 - Public Bldg Construction Fund</t>
  </si>
  <si>
    <t>066000822 - Public Bldg Construction Fund</t>
  </si>
  <si>
    <t>066000823 - Public Bldg Construction Fund</t>
  </si>
  <si>
    <t>066000824 - Public Bldg Construction Fund</t>
  </si>
  <si>
    <t>066000825 - Public Bldg Construction Fund</t>
  </si>
  <si>
    <t>066000826 - Public Bldg Construction Fund</t>
  </si>
  <si>
    <t>066000827 - Public Bldg Construction Fund</t>
  </si>
  <si>
    <t>066000828 - Public Bldg Construction Fund</t>
  </si>
  <si>
    <t>066000829 - Public Bldg Construction Fund</t>
  </si>
  <si>
    <t>066000830 - Public Bldg Construction Fund</t>
  </si>
  <si>
    <t>066000831 - Public Bldg Construction Fund</t>
  </si>
  <si>
    <t>066000832 - Public Bldg Construction Fund</t>
  </si>
  <si>
    <t>066000833 - Public Bldg Construction Fund</t>
  </si>
  <si>
    <t>066000834 - Public Bldg Construction Fund</t>
  </si>
  <si>
    <t>066000835 - Public Bldg Construction Fund</t>
  </si>
  <si>
    <t>066000836 - Public Bldg Construction Fund</t>
  </si>
  <si>
    <t>066000837 - Public Bldg Construction Fund</t>
  </si>
  <si>
    <t>066000839 - Public Bldg Construction Fund</t>
  </si>
  <si>
    <t>066000842 - Public Bldg Construction Fund</t>
  </si>
  <si>
    <t>066000843 - Public Bldg Construction Fund</t>
  </si>
  <si>
    <t>066000844 - Public Bldg Construction Fund</t>
  </si>
  <si>
    <t>066000847 - Public Bldg Construction Fund</t>
  </si>
  <si>
    <t>066000848 - Public Bldg Construction Fund</t>
  </si>
  <si>
    <t>066000849 - Public Bldg Construction Fund</t>
  </si>
  <si>
    <t>066000850 - Public Bldg Construction Fund</t>
  </si>
  <si>
    <t>066000851 - Public Bldg Construction Fund</t>
  </si>
  <si>
    <t>066000852 - Public Bldg Construction Fund</t>
  </si>
  <si>
    <t>066000853 - Public Bldg Construction Fund</t>
  </si>
  <si>
    <t>066000854 - Public Bldg Construction Fund</t>
  </si>
  <si>
    <t>066000855 - Public Bldg Construction Fund</t>
  </si>
  <si>
    <t>066000856 - Public Bldg Construction Fund</t>
  </si>
  <si>
    <t>066000857 - Public Bldg Construction Fund</t>
  </si>
  <si>
    <t>066000858 - Public Bldg Construction Fund</t>
  </si>
  <si>
    <t>066000859 - Public Bldg Construction Fund</t>
  </si>
  <si>
    <t>066000860 - Public Bldg Construction Fund</t>
  </si>
  <si>
    <t>066000861 - Public Bldg Construction Fund</t>
  </si>
  <si>
    <t>066000863 - Public Bldg Construction Fund</t>
  </si>
  <si>
    <t>066000864 - Public Bldg Construction Fund</t>
  </si>
  <si>
    <t>066000865 - Public Bldg Construction Fund</t>
  </si>
  <si>
    <t>066000866 - Public Bldg Construction Fund</t>
  </si>
  <si>
    <t>066000867 - Public Bldg Construction Fund</t>
  </si>
  <si>
    <t>066000868 - Public Bldg Construction Fund</t>
  </si>
  <si>
    <t>066000869 - Public Bldg Construction Fund</t>
  </si>
  <si>
    <t>066000870 - Public Bldg Construction Fund</t>
  </si>
  <si>
    <t>066000871 - Public Bldg Construction Fund</t>
  </si>
  <si>
    <t>066000872 - Public Bldg Construction Fund</t>
  </si>
  <si>
    <t>066000873 - Public Bldg Construction Fund</t>
  </si>
  <si>
    <t>066000874 - Public Bldg Construction Fund</t>
  </si>
  <si>
    <t>066000877 - Public Bldg Construction Fund</t>
  </si>
  <si>
    <t>066000879 - Public Bldg Construction Fund</t>
  </si>
  <si>
    <t>066000880 - Public Bldg Construction Fund</t>
  </si>
  <si>
    <t>066000881 - Public Bldg Construction Fund</t>
  </si>
  <si>
    <t>066000882 - Public Bldg Construction Fund</t>
  </si>
  <si>
    <t>066000883 - Public Bldg Construction Fund</t>
  </si>
  <si>
    <t>066000884 - Public Bldg Construction Fund</t>
  </si>
  <si>
    <t>066000885 - Public Bldg Construction Fund</t>
  </si>
  <si>
    <t>066000886 - Public Bldg Construction Fund</t>
  </si>
  <si>
    <t>066000889 - Public Bldg Construction Fund</t>
  </si>
  <si>
    <t>066000900 - Public Bldg Construction Fund</t>
  </si>
  <si>
    <t>066000901 - Public Bldg Construction Fund</t>
  </si>
  <si>
    <t>066000902 - Public Bldg Construction Fund</t>
  </si>
  <si>
    <t>066000903 - Public Bldg Construction Fund</t>
  </si>
  <si>
    <t>066000904 - Public Bldg Construction Fund</t>
  </si>
  <si>
    <t>066000905 - Public Bldg Construction Fund</t>
  </si>
  <si>
    <t>066000906 - Public Bldg Construction Fund</t>
  </si>
  <si>
    <t>066000907 - Public Bldg Construction Fund</t>
  </si>
  <si>
    <t>066000908 - Pub Bldg Constr Fd Gc13340</t>
  </si>
  <si>
    <t>066000909 - Pub Bldg Constr Fd Gc13340</t>
  </si>
  <si>
    <t>066000910 - Public Bldg Construction Fund</t>
  </si>
  <si>
    <t>066000913 - St Pub Wrks Bd Lease Rev Bnds</t>
  </si>
  <si>
    <t>066000914 - St Pub Wrks Bd Lease Rev Bnds</t>
  </si>
  <si>
    <t>066000915 - St Pub Wrks Bd Lease Rev Bnds</t>
  </si>
  <si>
    <t>066000916 - St Pub Wrks Bd Lease Rev Bnds</t>
  </si>
  <si>
    <t>066000917 - St Pub Wrks Bd Lease Rev Bnds</t>
  </si>
  <si>
    <t>066000918 - St Pub Wrks Bd Lease Rev Bnds</t>
  </si>
  <si>
    <t>066000919 - St Pub Wrks Bd Lease Rev Bnds</t>
  </si>
  <si>
    <t>066000920 - St Pub Wrks Bd Lease Rev Bnds</t>
  </si>
  <si>
    <t>066000923 - Public Bldg Construction Fund</t>
  </si>
  <si>
    <t>066000924 - Public Bldg Construction Fund</t>
  </si>
  <si>
    <t>066000925 - Public Bldg Construction Fund</t>
  </si>
  <si>
    <t>066000926 - Public Bldg Construction Fund</t>
  </si>
  <si>
    <t>066000927 - Public Bldg Construction Fund</t>
  </si>
  <si>
    <t>066000928 - Public Bldg Construction Fund</t>
  </si>
  <si>
    <t>066000929 - Public Bldg Construction Fund</t>
  </si>
  <si>
    <t>066000930 - St Pub Wrks Bd Lease Rev Bnds</t>
  </si>
  <si>
    <t>066000931 - St Pub Wrks Bd Lease Rev Bnds</t>
  </si>
  <si>
    <t>066000932 - St Pub Wrks Bd Lease Rev Bnds</t>
  </si>
  <si>
    <t>066000933 - St Pub Wrks Bd Lease Rev Bnds</t>
  </si>
  <si>
    <t>066000934 - St Pub Wrks Bd Lease Rev Bnds</t>
  </si>
  <si>
    <t>066000935 - St Pub Wrks Bd Lease Rev Bnds</t>
  </si>
  <si>
    <t>066000936 - Public Bldg Construction Fund</t>
  </si>
  <si>
    <t>066000937 - Public Bldg Construction Fund</t>
  </si>
  <si>
    <t>066000938 - Public Bldg Construction Fund</t>
  </si>
  <si>
    <t>066000939 - Public Bldg Construction Fund</t>
  </si>
  <si>
    <t>066000940 - Public Bldg Construction Fund</t>
  </si>
  <si>
    <t>066000941 - Public Bldg Construction Fund</t>
  </si>
  <si>
    <t>066000942 - Public Bldg Construction Fund</t>
  </si>
  <si>
    <t>066000943 - Public Bldg Construction Fund</t>
  </si>
  <si>
    <t>066000944 - St Pub Wrks Bd Lease Rev Bnds</t>
  </si>
  <si>
    <t>066000945 - St Pub Wrks Bd Lease Rev Bnds</t>
  </si>
  <si>
    <t>066000946 - St Pub Wrks Bd Lease Rev Bnds</t>
  </si>
  <si>
    <t>066000947 - St Pub Wrks Bd Lease Rev Bnds</t>
  </si>
  <si>
    <t>066000948 - St Pub Wrks Bd Lease Rev Bnds</t>
  </si>
  <si>
    <t>066000949 - St Pub Wrks Bd Lease Rev Bnds</t>
  </si>
  <si>
    <t>066000950 - St Pub Wrks Bd Lease Rev Bnds</t>
  </si>
  <si>
    <t>066000951 - St Pub Wrks Bd Lease Rev Bnds</t>
  </si>
  <si>
    <t>066000953 - Public Bldg Construction Fund</t>
  </si>
  <si>
    <t>066000954 - Public Bldg Construction Fund</t>
  </si>
  <si>
    <t>066000955 - Public Bldg Construction Fund</t>
  </si>
  <si>
    <t>066000956 - Public Bldg Construction Fund</t>
  </si>
  <si>
    <t>066000957 - Public Bldg Construction Fund</t>
  </si>
  <si>
    <t>066000958 - Public Bldg Construction Fund</t>
  </si>
  <si>
    <t>066000959 - Public Bldg Construction Fund</t>
  </si>
  <si>
    <t>066000960 - Public Bldg Construction Fund</t>
  </si>
  <si>
    <t>066000961 - Public Bldg Construction Fund</t>
  </si>
  <si>
    <t>066000962 - Public Bldg Construction Fund</t>
  </si>
  <si>
    <t>066000963 - Public Bldg Construction Fund</t>
  </si>
  <si>
    <t>066000964 - Public Bldg Construction Fund</t>
  </si>
  <si>
    <t>066000965 - Public Bldg Construction Fund</t>
  </si>
  <si>
    <t>066000966 - Public Bldg Construction Fund</t>
  </si>
  <si>
    <t>066000967 - Public Bldg Construction Fund</t>
  </si>
  <si>
    <t>066000968 - Public Bldg Construction Fund</t>
  </si>
  <si>
    <t>066000969 - Public Bldg Construction Fund</t>
  </si>
  <si>
    <t>066000970 - Public Bldg Construction Fund</t>
  </si>
  <si>
    <t>066000971 - Public Bldg Construction Fund</t>
  </si>
  <si>
    <t>066000972 - Public Bldg Construction Fund</t>
  </si>
  <si>
    <t>066000973 - Public Bldg Construction Fund</t>
  </si>
  <si>
    <t>066000974 - Public Bldg Construction Fund</t>
  </si>
  <si>
    <t>066000975 - Public Bldg Construction Fund</t>
  </si>
  <si>
    <t>066000976 - Public Bldg Construction Fund</t>
  </si>
  <si>
    <t>066000977 - Public Bldg Construction Fund</t>
  </si>
  <si>
    <t>066000978 - Public Bldg Construction Fund</t>
  </si>
  <si>
    <t>066000979 - Public Bldg Construction Fund</t>
  </si>
  <si>
    <t>066000980 - Public Bldg Construction Fund</t>
  </si>
  <si>
    <t>066000981 - Public Bldg Construction Fund</t>
  </si>
  <si>
    <t>066000982 - Public Bldg Construction Fund</t>
  </si>
  <si>
    <t>066000983 - Public Bldg Construction Fund</t>
  </si>
  <si>
    <t>066000984 - Public Bldg Construction Fund</t>
  </si>
  <si>
    <t>066000985 - Public Bldg Construction Fund</t>
  </si>
  <si>
    <t>066000986 - Public Bldg Construction Fund</t>
  </si>
  <si>
    <t>066000987 - Public Works Board Fund</t>
  </si>
  <si>
    <t>066000988 - Public Works Board Fund</t>
  </si>
  <si>
    <t>066000989 - Spwb-SanQuentin PrisonHlth Fac</t>
  </si>
  <si>
    <t>066000990 - Public Bldg Construction Fund</t>
  </si>
  <si>
    <t>066000991 - Public Bldg Construction Fund</t>
  </si>
  <si>
    <t>066000992 - Public Bldg Construction Fund</t>
  </si>
  <si>
    <t>066000993 - Public Bldg Construction Fund</t>
  </si>
  <si>
    <t>066000994 - Public Bldg Construction Fund</t>
  </si>
  <si>
    <t>066000995 - Public Bldg Construction Fund</t>
  </si>
  <si>
    <t>066000996 - Public Bldg Construction Fund</t>
  </si>
  <si>
    <t>066600001 - Purchasing</t>
  </si>
  <si>
    <t>066800001 - Pub Bldg Constr Fd Subacct</t>
  </si>
  <si>
    <t>066800002 - Pub Bldg Constr Fd Subacct</t>
  </si>
  <si>
    <t>066800003 - Pub Bldg Constr Fd Subacct</t>
  </si>
  <si>
    <t>066800004 - Pub Bldg Constr Fd Subacct</t>
  </si>
  <si>
    <t>066800005 - Pub Bldg Constr Fd Subacct</t>
  </si>
  <si>
    <t>066800006 - Pub Bldg Constr Fd Subacct</t>
  </si>
  <si>
    <t>066800007 - Pub Bldg Constr Fd Subacct</t>
  </si>
  <si>
    <t>066800008 - Pub Bldg Constr Fd Subacct</t>
  </si>
  <si>
    <t>066800009 - Pub Bldg Constr Fd Subacct</t>
  </si>
  <si>
    <t>066800200 - Public Bldg Construction Fund</t>
  </si>
  <si>
    <t>066800201 - Pub Bldg Constr Fd Subacct</t>
  </si>
  <si>
    <t>066800202 - Pub Bldg Constr Fd Subacct</t>
  </si>
  <si>
    <t>066800203 - Pub Bldg Constr Fd Subacct</t>
  </si>
  <si>
    <t>066800204 - Pub Bldg Constr Fd Subacct</t>
  </si>
  <si>
    <t>066800205 - Pub Bldg Constr Fd Subacct</t>
  </si>
  <si>
    <t>066800301 - Pub Bldg Constr Fd Subacct</t>
  </si>
  <si>
    <t>066800302 - Pub Bldg Constr Fd Subacct</t>
  </si>
  <si>
    <t>066800303 - Pub Bldg Constr Fd Subacct</t>
  </si>
  <si>
    <t>066800304 - Pub Bldg Constr Fd Subacct</t>
  </si>
  <si>
    <t>066800305 - Pub Bldg Constr Fd Subacct</t>
  </si>
  <si>
    <t>066800306 - Pub Bldg Constr Fd Subacct</t>
  </si>
  <si>
    <t>066800307 - Pub Bldg Constr Fd Subacct</t>
  </si>
  <si>
    <t>066800308 - Pub Bldg Constr Fd Subacct</t>
  </si>
  <si>
    <t>066800309 - Pub Bldg Constr Fd Subacct</t>
  </si>
  <si>
    <t>066800310 - Pub Bldg Constr Fd Subacct</t>
  </si>
  <si>
    <t>066800311 - Pub Bldg Constr Fd Subacct</t>
  </si>
  <si>
    <t>066800405 - Pub Bldg Constr Fd Subacct</t>
  </si>
  <si>
    <t>066800406 - Pub Bldg Constr Fd Subacct</t>
  </si>
  <si>
    <t>066800407 - Pub Bldg Constr Fd Subacct</t>
  </si>
  <si>
    <t>066800545 - Pub Bldg Constr Fd Subacct</t>
  </si>
  <si>
    <t>066800800 - Public Bldg Construction Fund</t>
  </si>
  <si>
    <t>066800801 - Pub Bldg Constr Fd Subacct</t>
  </si>
  <si>
    <t>066800802 - Pub Bldg Constr Fd Subacct</t>
  </si>
  <si>
    <t>066800804 - Pub Bldg Constr Fd Subacct</t>
  </si>
  <si>
    <t>066800805 - Pub Bldg Constr Fd Subacct</t>
  </si>
  <si>
    <t>066800851 - Pub Bldg Constr Fd Subacct</t>
  </si>
  <si>
    <t>604000001 - Ch Sch Fac 2002 St School Fac</t>
  </si>
  <si>
    <t>974300001 - UC State Agency Investment Fd</t>
  </si>
  <si>
    <t>974300002 - UC State Agency Investment Fd</t>
  </si>
  <si>
    <t>680100001 - TrFinSAcctSt Hwy AcctStTransFd</t>
  </si>
  <si>
    <t>680100003 - TrFinSAcctSt Hwy AcctStTransFd</t>
  </si>
  <si>
    <t>680100004 - Garvee BdColCapt AccrInt2008A</t>
  </si>
  <si>
    <t>0021 - Enterprise Loan Fund State</t>
  </si>
  <si>
    <t>0601 - Agriculture Building Fund</t>
  </si>
  <si>
    <t>0602 - Architecture Revolving Fund</t>
  </si>
  <si>
    <t>061700001 - St Wtr Pollut Cntrl Revolv Fd</t>
  </si>
  <si>
    <t>061700002 - St Wtr Pollut Cntrl Revolv Fd</t>
  </si>
  <si>
    <t>061700003 - St Wtr Pollut Cntrl Revolv Fd</t>
  </si>
  <si>
    <t>061700004 - St Wtr Pollut Cntrl Revolv Fd</t>
  </si>
  <si>
    <t>061700005 - St Wtr Pollut Cntrl Revolv Fd</t>
  </si>
  <si>
    <t>061700006 - St Wtr Pollut Cntrl Revolv Fd</t>
  </si>
  <si>
    <t>061700008 - StWtrPolluCntrlRevolvFdGc13340</t>
  </si>
  <si>
    <t>061700009 - StWtrPolluCntrlRevolvFdGc13340</t>
  </si>
  <si>
    <t>061700010 - St Wtr Pollut Cntrl Revolv Fd</t>
  </si>
  <si>
    <t>061700014 - StWtrPolluCntrlRevolvFdGc13340</t>
  </si>
  <si>
    <t>061700015 - StWtrPolluCntrlRevolvFdGc13340</t>
  </si>
  <si>
    <t>061700016 - StWtrPolluCntrlRevolvFdGc13340</t>
  </si>
  <si>
    <t>061700017 - StWtrPolluCntrlRevolvFdGc13340</t>
  </si>
  <si>
    <t>0604 - Armory Fund</t>
  </si>
  <si>
    <t>0605 - Ballot Paper Revolving Fund</t>
  </si>
  <si>
    <t>0606 - Charter School Revolving Loan</t>
  </si>
  <si>
    <t>0616 - County Formation Revolving Fd</t>
  </si>
  <si>
    <t>0618 - Federal Rev Loan Fund Acct</t>
  </si>
  <si>
    <t>0619 - Revolving Loan Fd Acct State</t>
  </si>
  <si>
    <t>0630 - General Obligation Bond Exp Re</t>
  </si>
  <si>
    <t>0644 - General Cash Revolving Fund</t>
  </si>
  <si>
    <t>0652 - Old Age   Survivors Insurance</t>
  </si>
  <si>
    <t>0661 - Public School District Org Rev</t>
  </si>
  <si>
    <t>0665 - Rehab Revolving Loan Guarantee</t>
  </si>
  <si>
    <t>0670 - Cln Wtr Grants Adm Rev Fd St</t>
  </si>
  <si>
    <t>0671 - Rural Health Services Account</t>
  </si>
  <si>
    <t>0673 - Passenger Equipment Acquisitio</t>
  </si>
  <si>
    <t>0674 - Expenditure Revolving Fund St</t>
  </si>
  <si>
    <t>0675 - Payroll Revolving Fund State</t>
  </si>
  <si>
    <t>0678 - Prison Industries Revolving Fu</t>
  </si>
  <si>
    <t>0679 - State Water Quality Control Fu</t>
  </si>
  <si>
    <t>0681 - Surplus Money Investment Fund</t>
  </si>
  <si>
    <t>0682 - Inmate Constructn Revolv Acct</t>
  </si>
  <si>
    <t>0684 - New Industries Revolving Acct</t>
  </si>
  <si>
    <t>0687 - Donated Food Revolving Fund</t>
  </si>
  <si>
    <t>0691 - Water Resources Revolving Fund</t>
  </si>
  <si>
    <t>0692 - Wtr Resources Cntrl Bd Rev Fd</t>
  </si>
  <si>
    <t>0696 - Welfare Advance Fund</t>
  </si>
  <si>
    <t>0702 - Consumer Affairs Fund</t>
  </si>
  <si>
    <t>0726 - Public School Building Loan Fd</t>
  </si>
  <si>
    <t>0798 - Unallocat Bnd Fds - Non Select</t>
  </si>
  <si>
    <t>6802 - Transportation Financing Autho</t>
  </si>
  <si>
    <t>8072 - California State Park Enterpri</t>
  </si>
  <si>
    <t>9726 - Child Support Services Advance</t>
  </si>
  <si>
    <t>9727 - Bep Vendor Loan Interest Rate</t>
  </si>
  <si>
    <t>9728 - Judicial Branch Workers Compe</t>
  </si>
  <si>
    <t>9730 - Technology Services Revolving</t>
  </si>
  <si>
    <t>9731 - Legal Services Revolving Fund</t>
  </si>
  <si>
    <t>9732 - Office Of Systems Integration</t>
  </si>
  <si>
    <t>9733 - Court Facilities Architecture</t>
  </si>
  <si>
    <t>9734 - Charter School Facilities Acco</t>
  </si>
  <si>
    <t>9735 - Charter School Facilities Acco</t>
  </si>
  <si>
    <t>9736 - Transit-Oriented Development I</t>
  </si>
  <si>
    <t>9737 - Fiscal Internal Services Fund</t>
  </si>
  <si>
    <t>9739 - Water Pollution Control Revolv</t>
  </si>
  <si>
    <t>9740 - Central Service Cost Recovery</t>
  </si>
  <si>
    <t>9741 - Energy Efficient State Propert</t>
  </si>
  <si>
    <t>9744 - Voluntary Investment Pgm Fd</t>
  </si>
  <si>
    <t>9745 - California Health And Human Se</t>
  </si>
  <si>
    <t>9746 - Natural Gas Services Pgm Fd</t>
  </si>
  <si>
    <t>0991 - County Funds--Unclassified</t>
  </si>
  <si>
    <t>0993 - University Funds--Unclassified</t>
  </si>
  <si>
    <t>0986 - Local Property Tax Revenues</t>
  </si>
  <si>
    <t>0992 - Higher Ed Fees and Income</t>
  </si>
  <si>
    <t>0994 - Other Unclassified Funds</t>
  </si>
  <si>
    <t>0996 - General Long-Term Debt Account</t>
  </si>
  <si>
    <t>0997 - Fund Cd Reserved for CALSTARS</t>
  </si>
  <si>
    <t>0998 - Reserved-Ofc Rev Fund-CALSTARS</t>
  </si>
  <si>
    <t>0999 - Susp Fd -Cntrl Agencies Only-</t>
  </si>
  <si>
    <t>0499 - Pending New Special Funds</t>
  </si>
  <si>
    <t>0599 - Treasury Acct-Calstars Systems</t>
  </si>
  <si>
    <t>0799 - Pending New Non-Gov Fds</t>
  </si>
  <si>
    <t>9993 - Extramural Nonfed Unclass Fds</t>
  </si>
  <si>
    <t>9994 - Extramural Funds</t>
  </si>
  <si>
    <t>These forms are used to capture reimbursements for current year, Prior Year and 5 budget years</t>
  </si>
  <si>
    <t>What is adjustment?</t>
  </si>
  <si>
    <t>Lscenario</t>
  </si>
  <si>
    <t>Lversion</t>
  </si>
  <si>
    <t xml:space="preserve"> Budget</t>
  </si>
  <si>
    <t xml:space="preserve"> DepartmentWorking</t>
  </si>
  <si>
    <t xml:space="preserve"> AprilRevision</t>
  </si>
  <si>
    <t xml:space="preserve"> DepartmentSubmitted</t>
  </si>
  <si>
    <t xml:space="preserve"> MayRevision</t>
  </si>
  <si>
    <t xml:space="preserve"> DepartmentDOFExchange</t>
  </si>
  <si>
    <t xml:space="preserve"> Legislature</t>
  </si>
  <si>
    <t xml:space="preserve"> FinanceWorking</t>
  </si>
  <si>
    <t xml:space="preserve"> BudgetAdmin</t>
  </si>
  <si>
    <t xml:space="preserve"> FinanceGFU1</t>
  </si>
  <si>
    <t xml:space="preserve"> FinanceGFU2</t>
  </si>
  <si>
    <t xml:space="preserve"> FinanceGFU3</t>
  </si>
  <si>
    <t xml:space="preserve"> FinanceGFU4</t>
  </si>
  <si>
    <t xml:space="preserve"> FinanceGFU5</t>
  </si>
  <si>
    <t xml:space="preserve"> FinanceGFU6</t>
  </si>
  <si>
    <t xml:space="preserve"> FinanceGBPublic</t>
  </si>
  <si>
    <t xml:space="preserve"> FinanceAccepted</t>
  </si>
  <si>
    <t xml:space="preserve"> FinanceStaging</t>
  </si>
  <si>
    <t xml:space="preserve"> SenateWorking</t>
  </si>
  <si>
    <t xml:space="preserve"> SenatePublic</t>
  </si>
  <si>
    <t xml:space="preserve"> AssemblyWorking</t>
  </si>
  <si>
    <t xml:space="preserve"> AssemblyPublic</t>
  </si>
  <si>
    <t xml:space="preserve"> ConferencePublic</t>
  </si>
  <si>
    <t xml:space="preserve"> ConferenceWorking</t>
  </si>
  <si>
    <t xml:space="preserve"> VetoWorking</t>
  </si>
  <si>
    <t xml:space="preserve"> SCOWorking</t>
  </si>
  <si>
    <t xml:space="preserve"> EnactedPublic</t>
  </si>
  <si>
    <t xml:space="preserve"> EnactedwithVetoesStaging</t>
  </si>
  <si>
    <t xml:space="preserve"> EnactedwithTechnical</t>
  </si>
  <si>
    <t xml:space="preserve"> DepartmentWhatIf</t>
  </si>
  <si>
    <t xml:space="preserve"> FinanceWhatIf</t>
  </si>
  <si>
    <t xml:space="preserve"> SenateWhatIf</t>
  </si>
  <si>
    <t xml:space="preserve"> AssemblyWhatIf</t>
  </si>
  <si>
    <t>Salary Adjustments</t>
  </si>
  <si>
    <t>Benefit Adjustments</t>
  </si>
  <si>
    <t>Retirement Rate Adjustments</t>
  </si>
  <si>
    <t>Abolished Vacant Positions</t>
  </si>
  <si>
    <t>Carryover/Reappropriation</t>
  </si>
  <si>
    <t>Legislation with an Appropriation</t>
  </si>
  <si>
    <t>Pro Rata</t>
  </si>
  <si>
    <t>Miscellaneous Baseline Adjustments</t>
  </si>
  <si>
    <t>Lease Revenue Debt Service Adjustment</t>
  </si>
  <si>
    <t>Statutory COLAs</t>
  </si>
  <si>
    <t>SWCAP</t>
  </si>
  <si>
    <t>5100000 - Earnings - Perm Civil Svc Empl</t>
  </si>
  <si>
    <t>5100100 - Merit Salary Adjustments</t>
  </si>
  <si>
    <t>5100150 - Earnings - Temp Civil Svc Empl</t>
  </si>
  <si>
    <t>5105000 - Earnings-Exempt Statutory Empl</t>
  </si>
  <si>
    <t>5105100 - Board Members</t>
  </si>
  <si>
    <t>5108000 - OT Earn Oth than to Temp Help</t>
  </si>
  <si>
    <t>5108100 - Holiday Earnings</t>
  </si>
  <si>
    <t>5108150 - 401k Plan Contributions</t>
  </si>
  <si>
    <t>5108200 - Flex Elect Contributions</t>
  </si>
  <si>
    <t>5108250 - Employee Merit Award PGM Contr</t>
  </si>
  <si>
    <t>5108900 - Employee Payments - Other</t>
  </si>
  <si>
    <t>5109000 - Salary Wage Rate Recov Contra</t>
  </si>
  <si>
    <t>5150050 - Staff Bene Rate Recov -Contra-</t>
  </si>
  <si>
    <t>5150100 - Admin Fee-PT Seasonal Temp Emp</t>
  </si>
  <si>
    <t>5150110 - Admin Fee-Alt Retire PGM -ARP-</t>
  </si>
  <si>
    <t>5150120 - Admin Fee - Health Benefits</t>
  </si>
  <si>
    <t>5150150 - Dental Insurance</t>
  </si>
  <si>
    <t>5150200 - Disability Leave - Industrial</t>
  </si>
  <si>
    <t>5150210 - Disability Leave - Nonindustri</t>
  </si>
  <si>
    <t>5150250 - Employee Assistance PGM Fee</t>
  </si>
  <si>
    <t>5150300 - Employee Transit Subsidies</t>
  </si>
  <si>
    <t>5150350 - Health and Welfare Insurance</t>
  </si>
  <si>
    <t>5150400 - Life Insurance</t>
  </si>
  <si>
    <t>5150450 - Medicare Taxation</t>
  </si>
  <si>
    <t>5150500 - OASDI</t>
  </si>
  <si>
    <t>5150600 - Retirement - General</t>
  </si>
  <si>
    <t>5150610 - Retirement - Pub Empl Industri</t>
  </si>
  <si>
    <t>5150620 - Retirement - Pub Empl Safety</t>
  </si>
  <si>
    <t>5150630 - Retirement - Pub Empl Misc</t>
  </si>
  <si>
    <t>5150640 - Retirement - Judges and Justic</t>
  </si>
  <si>
    <t>5150700 - Unemployment Insurance</t>
  </si>
  <si>
    <t>5150750 - Vision Care</t>
  </si>
  <si>
    <t>5150800 - Workers Compensation</t>
  </si>
  <si>
    <t>5190200 - Special Adjustments</t>
  </si>
  <si>
    <t>5170000 - Salary Savings</t>
  </si>
  <si>
    <t>5301450 - Library Pur excl UC CSUC Oth E</t>
  </si>
  <si>
    <t>5301700 - Office Supplies - Misc</t>
  </si>
  <si>
    <t>5304100 - Cell Phones PDAs Pager Svcs</t>
  </si>
  <si>
    <t>5304240 - Central Communication -Centrex</t>
  </si>
  <si>
    <t>5320210 - Travel - In State - OT Meals</t>
  </si>
  <si>
    <t>5320220 - Travel-In State-Per Diem Lodgi</t>
  </si>
  <si>
    <t>5320230 - Travel-In State-Per Diem Meals</t>
  </si>
  <si>
    <t>5320240 - Travel-In State-Per Diem Other</t>
  </si>
  <si>
    <t>5320250 - Travel-In St-Taxa Reim Emp Exp</t>
  </si>
  <si>
    <t>5320260 - Travel-In St-Trav Agcy Mgt Fee</t>
  </si>
  <si>
    <t>5320400 - Travel-In State-Commercial Air</t>
  </si>
  <si>
    <t>5320430 - Travel-In State-Oth Transporta</t>
  </si>
  <si>
    <t>5320440 - Travel - In State -Private Car</t>
  </si>
  <si>
    <t>5320450 - Trav-In St-Pri Car Callback Mi</t>
  </si>
  <si>
    <t>5320460 - Trav-In St-Pri Car Reportable</t>
  </si>
  <si>
    <t>5320610 - Travel - OST-Per Diem -Lodging</t>
  </si>
  <si>
    <t>5320620 - Travel - OST-Per Diem - Meals</t>
  </si>
  <si>
    <t>5320630 - Travel - OST-Per Diem - Other</t>
  </si>
  <si>
    <t>5320640 - Travel -OST-Trav Agcy Mgt Fees</t>
  </si>
  <si>
    <t>5320800 - Travel - OST - Commercial Air</t>
  </si>
  <si>
    <t>5320810 - Travel - OST - Rail Bus Taxi</t>
  </si>
  <si>
    <t>5320820 - Travel - OST - Other Transport</t>
  </si>
  <si>
    <t>5320830 - Travel - OST - Private Car</t>
  </si>
  <si>
    <t>5320840 - Travel - OST - Rental Car</t>
  </si>
  <si>
    <t>5322600 - Train-Oth-Svcs Excl Salary Tvl</t>
  </si>
  <si>
    <t>5324100 - Facilities Maintenance Svcs</t>
  </si>
  <si>
    <t>5324150 - Facilities Ops -Other -Goods-</t>
  </si>
  <si>
    <t>5324200 - Facilities Ops - Other -Svcs-</t>
  </si>
  <si>
    <t>5324250 - Facilities Planning -Gen Svcs</t>
  </si>
  <si>
    <t>5324450 - Rent -Bldgs Grounds-Non State-</t>
  </si>
  <si>
    <t>5340320 - Office of Adminis Hearings</t>
  </si>
  <si>
    <t>5340550 - Reim Exp -Nontaxable -Non Emp-</t>
  </si>
  <si>
    <t>5340560 - Reim Exp - Taxable -Non Emp-</t>
  </si>
  <si>
    <t>5346300 - IT Svcs -Interagency Agreement</t>
  </si>
  <si>
    <t>5346390 - IT Svcs-Oth-Security Archival-</t>
  </si>
  <si>
    <t>5360550 - Equipment</t>
  </si>
  <si>
    <t>5360600 - Lease Purchase</t>
  </si>
  <si>
    <t>5360650 - Minor Cap Asset Construc Cost</t>
  </si>
  <si>
    <t>5360900 - Unallocat Cap Asset Const Cost</t>
  </si>
  <si>
    <t>5390300 - Foster Care-IRC Sec 131 Exempt</t>
  </si>
  <si>
    <t>5390400 - Late Pymt Penalties - GC 927</t>
  </si>
  <si>
    <t>5390870 - Other Vehicle Operations Svcs</t>
  </si>
  <si>
    <t>5390890 - Other Items of Expense - Svcs</t>
  </si>
  <si>
    <t>5362100 - Leasehold Improve -Depreciable</t>
  </si>
  <si>
    <t>5362149 - Cap Deprec Leaseho Improve Exp</t>
  </si>
  <si>
    <t>5362150 - Leasehold Improve - Non-Deprec</t>
  </si>
  <si>
    <t>5362199 - Cap Non-Deprec Lease Impro Exp</t>
  </si>
  <si>
    <t>5362545 - Oth Amortizable Intangi Assets</t>
  </si>
  <si>
    <t>5362549 - Cap Amortiza Intangi Asset Exp</t>
  </si>
  <si>
    <t>5362590 - Oth Non-Amortiz Intangi Assets</t>
  </si>
  <si>
    <t>5362599 - Cap Non-Amort Intang Asset Exp</t>
  </si>
  <si>
    <t>5362245 - Engine Turbine Component Acces</t>
  </si>
  <si>
    <t>5362449 - Capitalized Other Infrastr Exp</t>
  </si>
  <si>
    <t>5362050 - Improvements Other Than Bldg</t>
  </si>
  <si>
    <t>5362099 - Cap Improveme Other Than Bldgs</t>
  </si>
  <si>
    <t>5362040 - Bldg Improvements - Interior</t>
  </si>
  <si>
    <t>5368910 - Goodwill</t>
  </si>
  <si>
    <t>5368950 - Use Rights Non-Depreciable</t>
  </si>
  <si>
    <t>5368900 - Copyrights</t>
  </si>
  <si>
    <t>5368920 - Patents</t>
  </si>
  <si>
    <t>5368990 - Other Intangible Assets</t>
  </si>
  <si>
    <t>5368940 - Trademarks</t>
  </si>
  <si>
    <t>5368930 - Software</t>
  </si>
  <si>
    <t>5368125 - Photo Project Microfilm Equip</t>
  </si>
  <si>
    <t>5368085 - Medical Equipment</t>
  </si>
  <si>
    <t>5368145 - Safety And Maintenance Equip</t>
  </si>
  <si>
    <t>5410000 - Attorney Pymts -no svcs provid</t>
  </si>
  <si>
    <t>5410500 - Attorney Pymts - IRC 6045-f-</t>
  </si>
  <si>
    <t>5424200 - Deprec - Improve Oth Than Bldg</t>
  </si>
  <si>
    <t>5424300 - Deprec - Leasehold Improvement</t>
  </si>
  <si>
    <t>5424900 - Amortization -Intangible Asset</t>
  </si>
  <si>
    <t>5432000 - Grants and Subventions - Gov</t>
  </si>
  <si>
    <t>5428000 - Distr Interest -not late penal</t>
  </si>
  <si>
    <t>5470000 - Tort Pymt-Damage not Phys Inju</t>
  </si>
  <si>
    <t>5452000 - Scholar Grant Fellow-Svc Perf-</t>
  </si>
  <si>
    <t>5475000 - Tort Pymt-Comp Award Phys Inju</t>
  </si>
  <si>
    <t>5454000 - Schol Grant Fell-Svc not Perf-</t>
  </si>
  <si>
    <t>5422000 - Death Benefits</t>
  </si>
  <si>
    <t>5540000 - Unclassified Exp - Unallocated</t>
  </si>
  <si>
    <t>Non Add Limited Term Request PY</t>
  </si>
  <si>
    <t>Non Add OnGoing Request PY</t>
  </si>
  <si>
    <t>Non Add Request Amount PY</t>
  </si>
  <si>
    <t>Non Add Limited Term Request CY</t>
  </si>
  <si>
    <t>Non Add OnGoing Request CY</t>
  </si>
  <si>
    <t>Non Add Request Amount CY</t>
  </si>
  <si>
    <t>Non Add Limited Term Request BY</t>
  </si>
  <si>
    <t>Non Add OnGoing Request BY</t>
  </si>
  <si>
    <t>Non Add Request Amount BY</t>
  </si>
  <si>
    <t>Non Add Limited Term Request BY1</t>
  </si>
  <si>
    <t>Non Add OnGoing Request BY1</t>
  </si>
  <si>
    <t>Non Add Request Amount BY1</t>
  </si>
  <si>
    <t>Non Add Limited Term Request BY2</t>
  </si>
  <si>
    <t>Non Add OnGoing Request BY2</t>
  </si>
  <si>
    <t>Non Add Request Amount BY2</t>
  </si>
  <si>
    <t>Non Add Limited Term Request BY3</t>
  </si>
  <si>
    <t>Non Add OnGoing Request BY3</t>
  </si>
  <si>
    <t>Non Add Request Amount BY3</t>
  </si>
  <si>
    <t>Non Add Limited Term Request BY4</t>
  </si>
  <si>
    <t>Non Add OnGoing Request BY4</t>
  </si>
  <si>
    <t>Non Add Request Amount BY4</t>
  </si>
  <si>
    <t>5301100 - Clerical   Nonprofessional Svc</t>
  </si>
  <si>
    <t>5320410 - Travel-In State - Rail   Bus</t>
  </si>
  <si>
    <t>5320420 - Travel-In State-Taxi   Shuttle</t>
  </si>
  <si>
    <t>5322100 - Training Cntr-Interdept   Comm</t>
  </si>
  <si>
    <t>5322400 - Training - Tuition   Registrat</t>
  </si>
  <si>
    <t>5324400 - Rent - Bldgs   Grounds -State-</t>
  </si>
  <si>
    <t>5324550 - Special Repairs   Defer Mainte</t>
  </si>
  <si>
    <t>5340260 - Compliance Inspect   Investiga</t>
  </si>
  <si>
    <t>5340330 - Consult   Prof Svcs-Interdept</t>
  </si>
  <si>
    <t>5340460 - Compliance Inspect   Investiga</t>
  </si>
  <si>
    <t>5340580 - Consult   Prof Svcs Extern Oth</t>
  </si>
  <si>
    <t>5346800 - E-Waste Recycl   Disposal Fees</t>
  </si>
  <si>
    <t>5390100 - Chemica Drugs Medic   Lab Supp</t>
  </si>
  <si>
    <t>5390550 - Quartering   Housekeeping Supp</t>
  </si>
  <si>
    <t>5390600 - Recreation   Religion Supplies</t>
  </si>
  <si>
    <t>5390850 - Vehicle Maintena   Repair Svcs</t>
  </si>
  <si>
    <t>5432500 - Grants   Subventions - Non-Gov</t>
  </si>
  <si>
    <t>5442000 - Medical   Health Care Payments</t>
  </si>
  <si>
    <t>5438000 - Loans Transfers   Oth Disbur</t>
  </si>
  <si>
    <t>6230000 - Loans to Other Funds</t>
  </si>
  <si>
    <t>Estimated Savings PY</t>
  </si>
  <si>
    <t>Estimated Carryover PY</t>
  </si>
  <si>
    <t>Non Add Estimated Carryover PY</t>
  </si>
  <si>
    <t>Estimated Savings CY</t>
  </si>
  <si>
    <t>Estimated Carryover CY</t>
  </si>
  <si>
    <t>Non Add Estimated Carryover CY</t>
  </si>
  <si>
    <t>Estimated Savings BY</t>
  </si>
  <si>
    <t>Estimated Carryover BY</t>
  </si>
  <si>
    <t>Non Add Estimated Carryover BY</t>
  </si>
  <si>
    <t>Non Add Estimated Savings PY</t>
  </si>
  <si>
    <t>Non Add Estimated Savings CY</t>
  </si>
  <si>
    <t>Non Add Estimated Savings BY</t>
  </si>
  <si>
    <t>These forms provides users the ability to request for Appropriated Expenses related items at a detailed level for multi-year budgets for Non Add measures</t>
  </si>
  <si>
    <t>These forms provides users the ability to request for Appropriated Expenses for Budgetary Expenditure measures related items at a detailed level for multi-year budgets</t>
  </si>
  <si>
    <t>Budgetary Expenditure PY - For prior year Appropriated Expenses</t>
  </si>
  <si>
    <t>Budgetary Expenditure CY - For current year Appropriated Expenses</t>
  </si>
  <si>
    <t>Budgetary Expenditure BY - For Budget Year Appropriated Expenses</t>
  </si>
  <si>
    <t>These forms provides users the ability to request for Appropriated Expenses for Non Add  Budgetary Expenditure measures related items at a detailed level for multi-year budgets for Non Add measures</t>
  </si>
  <si>
    <t>Non Add Budgetary Expenditure PY - For prior year Appropriated Expenses</t>
  </si>
  <si>
    <t>Non Add Budgetary Expenditure CY - For current year Appropriated Expenses</t>
  </si>
  <si>
    <t>Non Add Budgetary Expenditure BY - For Budget Year Appropriated Expenses</t>
  </si>
  <si>
    <t>Budgetary Expenditure</t>
  </si>
  <si>
    <t>Non Add Budgetary Expenditure</t>
  </si>
  <si>
    <t>Non Add Baseline Adjustments</t>
  </si>
  <si>
    <t>Non Add Baseline Adjustments PY - For prior year Appropriated Expenses</t>
  </si>
  <si>
    <t>Non Add Baseline Adjustments CY - For current year Appropriated Expenses</t>
  </si>
  <si>
    <t>Non Add Baseline Adjustments BY - For Budget Year Appropriated Expenses</t>
  </si>
  <si>
    <t>Non Add Baseline Adjustments BY1 - For first budget outyear Appropriated Expenses</t>
  </si>
  <si>
    <t>Non Add Baseline Adjustments BY2 - For second budget outyear Appropriated Expenses</t>
  </si>
  <si>
    <t>Non Add Baseline Adjustments BY3 - For third budget outyear Appropriated Expenses</t>
  </si>
  <si>
    <t>Non Add Baseline Adjustments BY4 - For forth budget outyear Appropriated Expenses</t>
  </si>
  <si>
    <t>040200999 - Safe Clean Water Supply</t>
  </si>
  <si>
    <t>050600133 - CVWP REV BONDS-2012 SER AQ</t>
  </si>
  <si>
    <t>050700005 - CVWP-OROVILLE</t>
  </si>
  <si>
    <t>4615010 - Statewide</t>
  </si>
  <si>
    <t>4615168 - Ironwood State Prison</t>
  </si>
  <si>
    <t>4620012 - County Juvenile Centers</t>
  </si>
  <si>
    <t>4620015 - County Jails</t>
  </si>
  <si>
    <t>4620018 - County Jails - Phase II</t>
  </si>
  <si>
    <t>9990 - Unscheduled Items of Approp</t>
  </si>
  <si>
    <t>066000197 - REBATE FD-1998 SER F UC PROJ</t>
  </si>
  <si>
    <t>066000366 - UF 5225-0660008 DEWITT NELSON</t>
  </si>
  <si>
    <t>066000397 - CONTINGENCY-2012 SER-D CSU</t>
  </si>
  <si>
    <t>066000407 - UF 0660704 969-4450 PATTON KIT</t>
  </si>
  <si>
    <t>066000409 - UF 0660704 969-4450 NAPA KITCH</t>
  </si>
  <si>
    <t>066000513 - PMIB 1230004 0660008-5225</t>
  </si>
  <si>
    <t>066000515 - PMIB 1230029   0660008 - 5225</t>
  </si>
  <si>
    <t>066000517 - PMIB 1230015   0660008 - 5225</t>
  </si>
  <si>
    <t>066000519 - PMIB 1230030   0660008 - 5225</t>
  </si>
  <si>
    <t>066000520 - PMIB 1230031   0660008 - 5225</t>
  </si>
  <si>
    <t>066000523 - PMIB 1230010   0660008 - 5225</t>
  </si>
  <si>
    <t>066000524 - PMIB 1230032   0660008 - 5225</t>
  </si>
  <si>
    <t>066000525 - PMIB 1230033   0660008 - 5225</t>
  </si>
  <si>
    <t>066000528 - PMIB 1230024   0660008 - 5225</t>
  </si>
  <si>
    <t>066000529 - PMIB 1230016   0660008 - 5225</t>
  </si>
  <si>
    <t>066000531 - PMIB 1230005   0660008 - 5225</t>
  </si>
  <si>
    <t>066000539 - PMIB 1230011   0660008 - 5225</t>
  </si>
  <si>
    <t>066000558 - PMIB 1230025   0660008 - 5225</t>
  </si>
  <si>
    <t>066000840 - COI 2013 SER-B CDCR</t>
  </si>
  <si>
    <t>066000841 - COI 2013 SER-C VAR</t>
  </si>
  <si>
    <t>070100301 - Veterans Home Bond Act  2000</t>
  </si>
  <si>
    <t>094200114 - ECONOMIC RECOVERY BOND REBATE</t>
  </si>
  <si>
    <t>094200170 - SPECIAL DEPOSIT FUND</t>
  </si>
  <si>
    <t>094200220 - GARVEE BONDS REBATE FUND</t>
  </si>
  <si>
    <t>094200272 - LOUIS C MIRABILE REVOCABLE TRU</t>
  </si>
  <si>
    <t>305900010 - Fiscal Recovery Fund</t>
  </si>
  <si>
    <t>305900011 - Fiscal Recovery Fund</t>
  </si>
  <si>
    <t>324800001 - Fam Supp SubAcct Sales Tx Acct</t>
  </si>
  <si>
    <t>603600400 - STATE CONTROLLER 0840-001-0001</t>
  </si>
  <si>
    <t>604400003 - STATE CONTROLLER 0840-001-0001</t>
  </si>
  <si>
    <t>4800000 - Intradept Reim - Oth Unit PGM</t>
  </si>
  <si>
    <t>4110201 - Excise Tax-Beer   Wine-refunds</t>
  </si>
  <si>
    <t>4810000 - Interdept Reim - Oth St Dept</t>
  </si>
  <si>
    <t>4110250 - Excise Tax - Distilled Spirits</t>
  </si>
  <si>
    <t>4820000 - Reimursements - Federal Gov</t>
  </si>
  <si>
    <t>4110251 - Excise Tax-Distil Spirits-refu</t>
  </si>
  <si>
    <t>4830000 - Reim - Local Gov-Within State</t>
  </si>
  <si>
    <t>4110400 - Cigarette Taxes</t>
  </si>
  <si>
    <t>4840000 - Reimursements -Private Sectors</t>
  </si>
  <si>
    <t>4110410 - Cigarette Tax-Distribu Samples</t>
  </si>
  <si>
    <t>4110411 - Cigarette Tax-Dist Samp Refun</t>
  </si>
  <si>
    <t>4110430 - Cigarette Stamp Tax</t>
  </si>
  <si>
    <t>4110431 - Cigarette Stamp Tax - Refunds</t>
  </si>
  <si>
    <t>4110450 - Cigarette   Tobacco Licen fees</t>
  </si>
  <si>
    <t>4110451 - Cigarette Tobacco Lic fee Refu</t>
  </si>
  <si>
    <t>4110490 - Cigarette Tax - Adm Cost Local</t>
  </si>
  <si>
    <t>4110801 - Corporation Tax - refunds</t>
  </si>
  <si>
    <t>4111001 - Estate Tax - Refunds</t>
  </si>
  <si>
    <t>4111201 - Gift Tax - Refunds</t>
  </si>
  <si>
    <t>4113201 - Inheritance Tax - Refunds</t>
  </si>
  <si>
    <t>4113209 - Inheritance Tax - Refunds Exp</t>
  </si>
  <si>
    <t>4113400 - Insurance Gross Premiums Tax</t>
  </si>
  <si>
    <t>4113401 - Insurance Gross Prem Tax Refun</t>
  </si>
  <si>
    <t>4113410 - Ins Gross Prem Tax-MMCP AB1422</t>
  </si>
  <si>
    <t>4113411 - Ins Gross Prem Tax -MMCP Refun</t>
  </si>
  <si>
    <t>4113601 - Jet Fuel Tax - Refunds</t>
  </si>
  <si>
    <t>4115000 - Motor Veh - Drivers Lice Fees</t>
  </si>
  <si>
    <t>4115100 - Motor Veh - Fuel Tax -Diesel-</t>
  </si>
  <si>
    <t>4115101 - Motor Veh-Fuel Tax Diesel Refu</t>
  </si>
  <si>
    <t>4115150 - Diesel Fuel Tax</t>
  </si>
  <si>
    <t>4115151 - Diesel Fuel Tax - Refunds</t>
  </si>
  <si>
    <t>4115200 - Motor Veh - Fuel Tax Gasoline</t>
  </si>
  <si>
    <t>4115201 - Motor Veh - Fuel Tax Gas Refu</t>
  </si>
  <si>
    <t>4115220 - Motor Veh - Fuel Tax Gasohol</t>
  </si>
  <si>
    <t>4115221 - Motor Veh - Fuel Tax Gaso Refu</t>
  </si>
  <si>
    <t>4115240 - Motor Veh - Fuel Tax Aviation</t>
  </si>
  <si>
    <t>4115241 - Motor Veh - Fuel Tax Avia Refu</t>
  </si>
  <si>
    <t>4115300 - Motor Veh - Lice In-Lieu Fees</t>
  </si>
  <si>
    <t>4115310 - MV-Lice In-Lieu Fees 035  Inc</t>
  </si>
  <si>
    <t>4115500 - Motor Vehicles - Recovery Fees</t>
  </si>
  <si>
    <t>4115600 - Motor Vehicles - Other Fees</t>
  </si>
  <si>
    <t>4116201 - Personal Income Tax - Refunds</t>
  </si>
  <si>
    <t>4117000 - Retail Sales and Use Tax</t>
  </si>
  <si>
    <t>4117001 - Retail Sales and Use Tax -Refu</t>
  </si>
  <si>
    <t>4117100 - Retail Sales Tax - 1 4</t>
  </si>
  <si>
    <t>4117101 - Retail Sales Tax - 1 4  - Refu</t>
  </si>
  <si>
    <t>4117120 - Sales   Use Tax - Ch 85 91</t>
  </si>
  <si>
    <t>4117121 - Sales   Use Tax -Ch 85 91-Refu</t>
  </si>
  <si>
    <t>4117130 - Temporary 5  Sales Tax</t>
  </si>
  <si>
    <t>4117131 - Temporary 5  Sales Tax - Refu</t>
  </si>
  <si>
    <t>4117140 - Interim Public Safety Tax</t>
  </si>
  <si>
    <t>4117141 - Interim Public Safety Tax-Refu</t>
  </si>
  <si>
    <t>4117150 - Retail Sales Use Tax-Publ Safe</t>
  </si>
  <si>
    <t>4117151 - Ret Sales   Use Tax -PS Refu</t>
  </si>
  <si>
    <t>4117180 - Ret Sales Use Tax-Local Reven</t>
  </si>
  <si>
    <t>4117181 - Ret Sales   Use Tax -LR Refu</t>
  </si>
  <si>
    <t>4117200 - Sales Use Tax-Fiscal Recovery</t>
  </si>
  <si>
    <t>4117201 - Sales   Use Tax  FR Refu</t>
  </si>
  <si>
    <t>4117400 - Ret Sales   Use Tax-2011 Reali</t>
  </si>
  <si>
    <t>4117600 - Ret Sales   Use Tax-1991 Reali</t>
  </si>
  <si>
    <t>4117800 - Ret Sales Use Tax-Medi-Cal Man</t>
  </si>
  <si>
    <t>4118001 - Surplus Line Brokers Tax-Refu</t>
  </si>
  <si>
    <t>4120200 - Boat Use Fees-State Ctrl Water</t>
  </si>
  <si>
    <t>4120400 - Bldg Constr Filing Fees Handic</t>
  </si>
  <si>
    <t>4121600 - Elevator and Boiler Inspe Fees</t>
  </si>
  <si>
    <t>4122400 - Environ   Hazardous Waste Fees</t>
  </si>
  <si>
    <t>4123000 - Fish   Game-Lice Tags   Perm</t>
  </si>
  <si>
    <t>4123600 - Hwy Carriers Unif Busi Lic Tax</t>
  </si>
  <si>
    <t>4123730 - Horse Rac Lice-1  CO Dist Fair</t>
  </si>
  <si>
    <t>4124000 - Insurance Company - Exam Fees</t>
  </si>
  <si>
    <t>4124200 - Insurance Co -Licenses Penalti</t>
  </si>
  <si>
    <t>4124400 - Insurance Co - General Fees</t>
  </si>
  <si>
    <t>4124600 - Insurance Co - Prop 103 Fees</t>
  </si>
  <si>
    <t>4124800 - Insur Fraud Assessment - Auto</t>
  </si>
  <si>
    <t>4125000 - Insur Fraud Assessment-General</t>
  </si>
  <si>
    <t>4125200 - Insur Fraud Assess-Worker Comp</t>
  </si>
  <si>
    <t>4125600 - New Motor Veh Dealer Licen Fee</t>
  </si>
  <si>
    <t>4126600 - Public Utilities Comm-Qtr Fees</t>
  </si>
  <si>
    <t>4126800 - PUC - Penalties on Qtr Fees</t>
  </si>
  <si>
    <t>4128200 - Subdiv Inspec Fees Out of Stat</t>
  </si>
  <si>
    <t>4128740 - Trailer Coach Lice In Lieu Fee</t>
  </si>
  <si>
    <t>4129100 - Other Fees   Lic-Ext-Priv Sctr</t>
  </si>
  <si>
    <t>4129400 - Oth Regulatory Licen   Permits</t>
  </si>
  <si>
    <t>4129410 - Oth Reg L P Fuel Tax Decal</t>
  </si>
  <si>
    <t>4130000 - Architecture Public Bldg Fees</t>
  </si>
  <si>
    <t>4130500 - County Costs-Mental Ill Patien</t>
  </si>
  <si>
    <t>4131010 - Crimes -Pub Offe Fines BP22981</t>
  </si>
  <si>
    <t>4134000 - Local Agens -Interest on Loans</t>
  </si>
  <si>
    <t>4134500 - Local Agencies - Cost Recovery</t>
  </si>
  <si>
    <t>4135000 - Local Agencies - Misc Revenue</t>
  </si>
  <si>
    <t>4136000 - Open Space Cancel Fee Defe Tax</t>
  </si>
  <si>
    <t>4140500 - Emergency Phone User Surcharge</t>
  </si>
  <si>
    <t>4141000 - Fire Prevention   Suppression</t>
  </si>
  <si>
    <t>4143000 - Medicare Receipts -Federal Gov</t>
  </si>
  <si>
    <t>4143500 - Misc Services to the Public</t>
  </si>
  <si>
    <t>4146000 - State Beach   Park Service Fee</t>
  </si>
  <si>
    <t>4146500 - St Fair Parimutuel Wagering Fe</t>
  </si>
  <si>
    <t>4150500 - Interest Income-Interfund Loan</t>
  </si>
  <si>
    <t>4150600 - Interest Inc-Ext Loan Private</t>
  </si>
  <si>
    <t>4151500 - Misc Revenue-Use of Prop Money</t>
  </si>
  <si>
    <t>4152000 - Oil Gas Leases -1  Rev City CO</t>
  </si>
  <si>
    <t>4160000 - Invest Inc-Condemnation Deposi</t>
  </si>
  <si>
    <t>4160200 - Investment Income - Intrastate</t>
  </si>
  <si>
    <t>4160400 - Invest Inc - Ext - Federal Gov</t>
  </si>
  <si>
    <t>4160450 - Invest Inc - Ext -Private Sect</t>
  </si>
  <si>
    <t>4162000 - Invest Inc-Pooled Money Invest</t>
  </si>
  <si>
    <t>4163000 - Invest Inc-Surplus Money Inves</t>
  </si>
  <si>
    <t>4164000 - Gain Loss - Sale of Investment</t>
  </si>
  <si>
    <t>4170200 - Sale of Bond   Note - Proceeds</t>
  </si>
  <si>
    <t>4170420 - Cap Asset Disposal Removal Cos</t>
  </si>
  <si>
    <t>4170490 - Gain Loss -Cap Assets Disposal</t>
  </si>
  <si>
    <t>4170600 - Carbon Allowa Auction Proceeds</t>
  </si>
  <si>
    <t>4170700 - Civil   Crim Violation Assmnts</t>
  </si>
  <si>
    <t>4170900 - Contribution to Fiduciary Fund</t>
  </si>
  <si>
    <t>4171200 - Court Filing Fees   Surcharges</t>
  </si>
  <si>
    <t>5362000 - Land Purchase   Non-Depre Impr</t>
  </si>
  <si>
    <t>4171400 - Escheat-Uncla Ck Warr Bond Cou</t>
  </si>
  <si>
    <t>5362029 - Cap Land Purc   Non-Depre Impr</t>
  </si>
  <si>
    <t>5362030 - Building Purchases</t>
  </si>
  <si>
    <t>5362045 - Bldg Improvements - Exterior</t>
  </si>
  <si>
    <t>4171600 - External  Revenue -Federal Gov</t>
  </si>
  <si>
    <t>5362049 - Cap Bldg Purchases   Improveme</t>
  </si>
  <si>
    <t>4171620 - External Revenue - Intrastate</t>
  </si>
  <si>
    <t>4171640 - External Revenue - Private Sec</t>
  </si>
  <si>
    <t>4171690 - External Revenue - Other</t>
  </si>
  <si>
    <t>4172200 - Fine   Penalties -Horse Racing</t>
  </si>
  <si>
    <t>4172220 - Fines Penalties-Ext-Prvt Sctr</t>
  </si>
  <si>
    <t>4172240 - Fines Penalties - Ext - Other</t>
  </si>
  <si>
    <t>4172300 - Equip Materials   Suppl Sales</t>
  </si>
  <si>
    <t>4172700 - Nursery Sales - Cal Fire</t>
  </si>
  <si>
    <t>4172900 - Penalty Assess -Criminal Fines</t>
  </si>
  <si>
    <t>4172950 - Penalty Assess-GC761047 DNA ID</t>
  </si>
  <si>
    <t>4173100 - Personal Inc Tax-Penalty   Int</t>
  </si>
  <si>
    <t>4173200 - Proceeds-Deceased Person Estat</t>
  </si>
  <si>
    <t>4173400 - Settlements -Anti-Trust Act AG</t>
  </si>
  <si>
    <t>4174100 - Unemp Disab Insur Contri - P I</t>
  </si>
  <si>
    <t>4180000 - Cash Adj -Transport Fund SAL I</t>
  </si>
  <si>
    <t>4180050 - Cash Adj -Transport Fund SAL E</t>
  </si>
  <si>
    <t>4521000 - Impound Revenue -ch 1060 93-</t>
  </si>
  <si>
    <t>5368005 - Agricultural Equipment</t>
  </si>
  <si>
    <t>5368015 - Communications Equipment</t>
  </si>
  <si>
    <t>5368025 - Computers   Computer Equipment</t>
  </si>
  <si>
    <t>5368035 - Fleet</t>
  </si>
  <si>
    <t>5368045 - Furniture</t>
  </si>
  <si>
    <t>5368055 - Kitchen And Laundry Equipment</t>
  </si>
  <si>
    <t>5368065 - Law Enforcement Equipment</t>
  </si>
  <si>
    <t>5368075 - Marine Equipment</t>
  </si>
  <si>
    <t>5368095 - Miscellaneous Equipment</t>
  </si>
  <si>
    <t>5368105 - Miscellaneous Machinery</t>
  </si>
  <si>
    <t>5368115 - Office Equipment</t>
  </si>
  <si>
    <t>5368135 - Recreation And Athletic Equip</t>
  </si>
  <si>
    <t>5368155 - Tools</t>
  </si>
  <si>
    <t>5700000 - Internal Cost Recovery</t>
  </si>
  <si>
    <t>0988 - Other - Unallocated Non-Govern</t>
  </si>
  <si>
    <t>9900100 - Administration</t>
  </si>
  <si>
    <t>9900200 - Administration - Distributed</t>
  </si>
  <si>
    <t>ENY_2015</t>
  </si>
  <si>
    <t>ENY_1944</t>
  </si>
  <si>
    <t>0570025 - County Assessment Standards</t>
  </si>
  <si>
    <t>0570050 - State - Assessed Property</t>
  </si>
  <si>
    <t>0570075 - Timber Tax</t>
  </si>
  <si>
    <t>0570100 - Sales and Use Tax</t>
  </si>
  <si>
    <t>0570125 - Hazardous Substances Tax</t>
  </si>
  <si>
    <t>0570150 - Alcoholic Beverage Tax</t>
  </si>
  <si>
    <t>0570175 - Tire Recycling Fee</t>
  </si>
  <si>
    <t>0570200 - Cigarette   Tobacco Prod Tax</t>
  </si>
  <si>
    <t>0570225 - Cigarette   Tobacco Licensing</t>
  </si>
  <si>
    <t>0570250 - Transportation Fund Tax</t>
  </si>
  <si>
    <t>0570275 - Occ Lead Poisoning Prevntn Fee</t>
  </si>
  <si>
    <t>0570300 - Integrated Waste Management</t>
  </si>
  <si>
    <t>0570325 - Underground Storage Tank Fee</t>
  </si>
  <si>
    <t>0570350 - Oil Spill Prevention</t>
  </si>
  <si>
    <t>0570375 - Energy Resource Surcharge</t>
  </si>
  <si>
    <t>0570400 - Annual Water Rights Fee</t>
  </si>
  <si>
    <t>0570425 - Child Lead Poisoning Prevntn</t>
  </si>
  <si>
    <t>0570450 - Marine Invasive Species</t>
  </si>
  <si>
    <t>0570475 - Fire Prevention Fee</t>
  </si>
  <si>
    <t>0570500 - Emergency Tel Users Surcharge</t>
  </si>
  <si>
    <t>0570525 - E-Waste Recycling Fee</t>
  </si>
  <si>
    <t>0570550 - Lumber Fee</t>
  </si>
  <si>
    <t>0570575 - Insurance Tax</t>
  </si>
  <si>
    <t>0570600 - Natural Gas Surcharge</t>
  </si>
  <si>
    <t>0570625 - Appeals from Other Govt Pgms</t>
  </si>
  <si>
    <t>0740010 - Investment Services</t>
  </si>
  <si>
    <t>0740019 - Centralized Treas   Secs Mgmt</t>
  </si>
  <si>
    <t>0740028 - Public Finance</t>
  </si>
  <si>
    <t>0780 - Golden State Scholarshare Trus</t>
  </si>
  <si>
    <t>0800 - CA Debt and Invstmnt Advsy Com</t>
  </si>
  <si>
    <t>0850 - CAEATFA</t>
  </si>
  <si>
    <t>0870 - CA Recycle Underutilized Site</t>
  </si>
  <si>
    <t>0930 - Charter School Facility Grant</t>
  </si>
  <si>
    <t>2980 - Bay Conservation And Developme</t>
  </si>
  <si>
    <t>3730 - Health Risk Assessment</t>
  </si>
  <si>
    <t>3890100 - Congregate Nutrition</t>
  </si>
  <si>
    <t>3890200 - Home Delivered Nutrition</t>
  </si>
  <si>
    <t>3895 - Senior Community Employment Se</t>
  </si>
  <si>
    <t>3900100 - Supportive Services</t>
  </si>
  <si>
    <t>3900200 - Ombudsman And Elder Abuse</t>
  </si>
  <si>
    <t>3905100 - Health Insurance Counseling</t>
  </si>
  <si>
    <t>3905200 - Alzheimers Grants</t>
  </si>
  <si>
    <t>3905300 - MIPPA</t>
  </si>
  <si>
    <t>3910100 - Multipurpose Senior Services P</t>
  </si>
  <si>
    <t>3910300 - Community Based Adult Services</t>
  </si>
  <si>
    <t>4040010 Emergency Preparedness</t>
  </si>
  <si>
    <t>4150 Department of Justice Legal Se</t>
  </si>
  <si>
    <t>4155 Capital Outlay</t>
  </si>
  <si>
    <t>4960013 Adult Local Criminal Justice</t>
  </si>
  <si>
    <t>6540 - Arts Council</t>
  </si>
  <si>
    <t>6770010 - Preparation</t>
  </si>
  <si>
    <t>6770019 - Enactment</t>
  </si>
  <si>
    <t>6770028 - Support And Direction</t>
  </si>
  <si>
    <t>6770037 - Legislation And Intergovernmen</t>
  </si>
  <si>
    <t>FTE CY</t>
  </si>
  <si>
    <t>FTE BY</t>
  </si>
  <si>
    <t>FTE BY1</t>
  </si>
  <si>
    <t>FTE BY2</t>
  </si>
  <si>
    <t>FTE BY3</t>
  </si>
  <si>
    <t>FTE BY4</t>
  </si>
  <si>
    <t xml:space="preserve">
Unspecified Element</t>
  </si>
  <si>
    <t xml:space="preserve">
VACANCY</t>
  </si>
  <si>
    <t xml:space="preserve">
BegBalance</t>
  </si>
  <si>
    <t xml:space="preserve">
Unspecified Budget Item</t>
  </si>
  <si>
    <t xml:space="preserve">
Job Code</t>
  </si>
  <si>
    <t xml:space="preserve">
Position Start Date</t>
  </si>
  <si>
    <t xml:space="preserve">
Position End Date</t>
  </si>
  <si>
    <t xml:space="preserve">
Proposed Position CY</t>
  </si>
  <si>
    <t xml:space="preserve">
Salary and Wages CY</t>
  </si>
  <si>
    <t xml:space="preserve">
Proposed Position BY</t>
  </si>
  <si>
    <t xml:space="preserve">
Salary and Wages BY</t>
  </si>
  <si>
    <t xml:space="preserve">
Proposed Position BY1</t>
  </si>
  <si>
    <t xml:space="preserve">
Salary and Wages BY1</t>
  </si>
  <si>
    <t>New Position 1</t>
  </si>
  <si>
    <t>New Position 2</t>
  </si>
  <si>
    <t>New Position 3</t>
  </si>
  <si>
    <t>New Position 4</t>
  </si>
  <si>
    <t>New Position 5</t>
  </si>
  <si>
    <t>New Position 6</t>
  </si>
  <si>
    <t>New Position 7</t>
  </si>
  <si>
    <t>New Position 8</t>
  </si>
  <si>
    <t>New Position 9</t>
  </si>
  <si>
    <t>New Position 10</t>
  </si>
  <si>
    <t>New Position 11</t>
  </si>
  <si>
    <t>New Position 12</t>
  </si>
  <si>
    <t>New Position 13</t>
  </si>
  <si>
    <t>New Position 14</t>
  </si>
  <si>
    <t>New Position 15</t>
  </si>
  <si>
    <t>New Position 16</t>
  </si>
  <si>
    <t>New Position 17</t>
  </si>
  <si>
    <t>New Position 18</t>
  </si>
  <si>
    <t>New Position 19</t>
  </si>
  <si>
    <t>New Position 20</t>
  </si>
  <si>
    <t>New Position 21</t>
  </si>
  <si>
    <t>New Position 22</t>
  </si>
  <si>
    <t>New Position 23</t>
  </si>
  <si>
    <t>New Position 24</t>
  </si>
  <si>
    <t>New Position 25</t>
  </si>
  <si>
    <t>New Position 26</t>
  </si>
  <si>
    <t>New Position 27</t>
  </si>
  <si>
    <t>New Position 28</t>
  </si>
  <si>
    <t>New Position 29</t>
  </si>
  <si>
    <t>New Position 30</t>
  </si>
  <si>
    <t>New Position 31</t>
  </si>
  <si>
    <t>New Position 32</t>
  </si>
  <si>
    <t>New Position 33</t>
  </si>
  <si>
    <t>New Position 34</t>
  </si>
  <si>
    <t>New Position 35</t>
  </si>
  <si>
    <t>New Position 36</t>
  </si>
  <si>
    <t>New Position 37</t>
  </si>
  <si>
    <t>New Position 38</t>
  </si>
  <si>
    <t>New Position 39</t>
  </si>
  <si>
    <t>New Position 40</t>
  </si>
  <si>
    <t>New Position 41</t>
  </si>
  <si>
    <t>New Position 42</t>
  </si>
  <si>
    <t>New Position 43</t>
  </si>
  <si>
    <t>New Position 44</t>
  </si>
  <si>
    <t>New Position 45</t>
  </si>
  <si>
    <t>New Position 46</t>
  </si>
  <si>
    <t>New Position 47</t>
  </si>
  <si>
    <t>New Position 48</t>
  </si>
  <si>
    <t>New Position 49</t>
  </si>
  <si>
    <t>New Position 50</t>
  </si>
  <si>
    <t>New Position 51</t>
  </si>
  <si>
    <t>New Position 52</t>
  </si>
  <si>
    <t>New Position 53</t>
  </si>
  <si>
    <t>New Position 54</t>
  </si>
  <si>
    <t>New Position 55</t>
  </si>
  <si>
    <t>New Position 56</t>
  </si>
  <si>
    <t>New Position 57</t>
  </si>
  <si>
    <t>New Position 58</t>
  </si>
  <si>
    <t>New Position 59</t>
  </si>
  <si>
    <t>New Position 60</t>
  </si>
  <si>
    <t>New Position 61</t>
  </si>
  <si>
    <t>New Position 62</t>
  </si>
  <si>
    <t>New Position 63</t>
  </si>
  <si>
    <t>New Position 64</t>
  </si>
  <si>
    <t>New Position 65</t>
  </si>
  <si>
    <t>New Position 66</t>
  </si>
  <si>
    <t>New Position 67</t>
  </si>
  <si>
    <t>New Position 68</t>
  </si>
  <si>
    <t>New Position 69</t>
  </si>
  <si>
    <t>New Position 70</t>
  </si>
  <si>
    <t>New Position 71</t>
  </si>
  <si>
    <t>New Position 72</t>
  </si>
  <si>
    <t>New Position 73</t>
  </si>
  <si>
    <t>New Position 74</t>
  </si>
  <si>
    <t>New Position 75</t>
  </si>
  <si>
    <t>New Position 76</t>
  </si>
  <si>
    <t>New Position 77</t>
  </si>
  <si>
    <t>New Position 78</t>
  </si>
  <si>
    <t>New Position 79</t>
  </si>
  <si>
    <t>New Position 80</t>
  </si>
  <si>
    <t>New Position 81</t>
  </si>
  <si>
    <t>New Position 82</t>
  </si>
  <si>
    <t>New Position 83</t>
  </si>
  <si>
    <t>New Position 84</t>
  </si>
  <si>
    <t>New Position 85</t>
  </si>
  <si>
    <t>New Position 86</t>
  </si>
  <si>
    <t>New Position 87</t>
  </si>
  <si>
    <t>New Position 88</t>
  </si>
  <si>
    <t>New Position 89</t>
  </si>
  <si>
    <t>New Position 90</t>
  </si>
  <si>
    <t>New Position 91</t>
  </si>
  <si>
    <t>New Position 92</t>
  </si>
  <si>
    <t>New Position 93</t>
  </si>
  <si>
    <t>New Position 94</t>
  </si>
  <si>
    <t>New Position 95</t>
  </si>
  <si>
    <t>New Position 96</t>
  </si>
  <si>
    <t>New Position 97</t>
  </si>
  <si>
    <t>New Position 98</t>
  </si>
  <si>
    <t>New Position 99</t>
  </si>
  <si>
    <t>New Position 100</t>
  </si>
  <si>
    <t>Position Summary</t>
  </si>
  <si>
    <t>Position Change Request</t>
  </si>
  <si>
    <t>Provide input for Proposed Position and Salary for the New Positions added for CY,BY and BY1</t>
  </si>
  <si>
    <t xml:space="preserve">Position Summary </t>
  </si>
  <si>
    <t>Provide input for FTE numbers for PY,CY,BY,BY 1 to BY4</t>
  </si>
  <si>
    <t>7500 - C.E.A.</t>
  </si>
  <si>
    <t>7746 - E9</t>
  </si>
  <si>
    <t>7747 - E8</t>
  </si>
  <si>
    <t>7748 - E7</t>
  </si>
  <si>
    <t>7749 - E6</t>
  </si>
  <si>
    <t>7750 - E5</t>
  </si>
  <si>
    <t>7751 - E4</t>
  </si>
  <si>
    <t>7752 - E3</t>
  </si>
  <si>
    <t>7753 - E2</t>
  </si>
  <si>
    <t>7754 - E1</t>
  </si>
  <si>
    <t>8365 - W5</t>
  </si>
  <si>
    <t>8366 - W4</t>
  </si>
  <si>
    <t>8367 - W3</t>
  </si>
  <si>
    <t>8368 - W2</t>
  </si>
  <si>
    <t>8369 - W1</t>
  </si>
  <si>
    <t>9156 - O10</t>
  </si>
  <si>
    <t>9157 - O9</t>
  </si>
  <si>
    <t>9158 - O8</t>
  </si>
  <si>
    <t>9159 - O7</t>
  </si>
  <si>
    <t>9160 - O6</t>
  </si>
  <si>
    <t>9161 - O5</t>
  </si>
  <si>
    <t>9162 - O5A</t>
  </si>
  <si>
    <t>9163 - O4</t>
  </si>
  <si>
    <t>9164 - O4A</t>
  </si>
  <si>
    <t>9166 - O3</t>
  </si>
  <si>
    <t>9167 - O2</t>
  </si>
  <si>
    <t>9168 - O1</t>
  </si>
  <si>
    <t>0000 - Legislator</t>
  </si>
  <si>
    <t>0002 - Assistant Director</t>
  </si>
  <si>
    <t>0003 - Secretary</t>
  </si>
  <si>
    <t>0004 - Deputy Secretary</t>
  </si>
  <si>
    <t>0006 - Undersecretary</t>
  </si>
  <si>
    <t>0008 - Chief</t>
  </si>
  <si>
    <t>0010 - County State Liaison</t>
  </si>
  <si>
    <t>0011 - Branch Chief</t>
  </si>
  <si>
    <t>0016 - Secty II</t>
  </si>
  <si>
    <t>0019 - Sr Secty</t>
  </si>
  <si>
    <t>0020 - Executive Officer</t>
  </si>
  <si>
    <t>0031 - Associate Director</t>
  </si>
  <si>
    <t>0032 - Agric Technician III</t>
  </si>
  <si>
    <t>0033 - Agric Technician II</t>
  </si>
  <si>
    <t>0034 - Agric Technician I</t>
  </si>
  <si>
    <t>0046 - Fruit and Vegetable Quality Control Supvr II</t>
  </si>
  <si>
    <t>0047 - Fruit and Vegetable Quality Control Supvr I</t>
  </si>
  <si>
    <t>0051 - Processing Fruit and Vegetable Inspector III</t>
  </si>
  <si>
    <t>0052 - Processing Fruit and Vegetable Inspector II</t>
  </si>
  <si>
    <t>0054 - Processing Fruit and Vegetable Inspector I</t>
  </si>
  <si>
    <t>0056 - Deputy Director</t>
  </si>
  <si>
    <t>0077 - Asst Secty</t>
  </si>
  <si>
    <t>0079 - Director</t>
  </si>
  <si>
    <t>0080 - Executive Director</t>
  </si>
  <si>
    <t xml:space="preserve">0100 - Prin State Metrologist </t>
  </si>
  <si>
    <t>0105 - Measurement Standards Spec III</t>
  </si>
  <si>
    <t>0107 - Measurement Standards Spec II</t>
  </si>
  <si>
    <t>0108 - Measurement Standards Spec I</t>
  </si>
  <si>
    <t>0113 - Regis Spec (Agric Chemicals)</t>
  </si>
  <si>
    <t>0122 - Commissioner per Diem</t>
  </si>
  <si>
    <t>0128 - Quantity Cntrl Spec II</t>
  </si>
  <si>
    <t>0137 - Program Techn Trainee</t>
  </si>
  <si>
    <t>0138 - Environmental Review Analyst I</t>
  </si>
  <si>
    <t>0139 - Environmental Review Analyst II</t>
  </si>
  <si>
    <t>0159 - Asst Secretary</t>
  </si>
  <si>
    <t>0174 - Managing Veterinarian (Gen)</t>
  </si>
  <si>
    <t>0175 - Supvng Veterinarian (Gen)</t>
  </si>
  <si>
    <t>0176 - Veterinarian - Specialist (Gen)</t>
  </si>
  <si>
    <t>0177 - Veterinarian (Gen)</t>
  </si>
  <si>
    <t>0178 - Managing Vet-Meat Inspection</t>
  </si>
  <si>
    <t>0179 - Supervising Veterinarian</t>
  </si>
  <si>
    <t>0180 - Vet Specialist-Meat Inspection</t>
  </si>
  <si>
    <t>0181 - Veterinarian - Meat Inspection</t>
  </si>
  <si>
    <t>0186 - Sr Agric Economist</t>
  </si>
  <si>
    <t>0187 - General Counsel</t>
  </si>
  <si>
    <t>0191 - Board Member</t>
  </si>
  <si>
    <t>0193 - Assoc Agric Economist</t>
  </si>
  <si>
    <t>0196 - Asst Agric Economist</t>
  </si>
  <si>
    <t>0232 - Member</t>
  </si>
  <si>
    <t>0239 - Agric Survey Interviewer III</t>
  </si>
  <si>
    <t>0241 - Agric Survey Interviewer II</t>
  </si>
  <si>
    <t>0242 - Agric Survey Interviewer I</t>
  </si>
  <si>
    <t>0248 - Vet Med Officer IV -Animal Hlth</t>
  </si>
  <si>
    <t>0254 - Vet Med Officer II -Animal Hlth</t>
  </si>
  <si>
    <t>0273 - Vet Med Officer IV - Meat Inspection</t>
  </si>
  <si>
    <t>0274 - Vet Med Officer III - Meat Inspection</t>
  </si>
  <si>
    <t>0279 - Supvng Meat Inspector</t>
  </si>
  <si>
    <t>0284 - Resource Protection Trainee</t>
  </si>
  <si>
    <t>0291 - Specialist</t>
  </si>
  <si>
    <t>0292 - Crewleader</t>
  </si>
  <si>
    <t>0293 - Cook Spec</t>
  </si>
  <si>
    <t>0297 - Superintendent</t>
  </si>
  <si>
    <t>0303 - Brand Inspector</t>
  </si>
  <si>
    <t>0319 - Regional Administrator</t>
  </si>
  <si>
    <t>0331 - Tech Spec I</t>
  </si>
  <si>
    <t>0332 - Tech Spec II</t>
  </si>
  <si>
    <t>0333 - WIA Corpsmember</t>
  </si>
  <si>
    <t>0336 - Chief Deputy Director</t>
  </si>
  <si>
    <t>0337 - Project Team Mbr</t>
  </si>
  <si>
    <t>0339 - Project Team Leader</t>
  </si>
  <si>
    <t>0346 - Student Asst</t>
  </si>
  <si>
    <t>0355 - Program Speicalist</t>
  </si>
  <si>
    <t>0357 - Public Relations Mgr</t>
  </si>
  <si>
    <t>0358 - Special Asst</t>
  </si>
  <si>
    <t>0365 - Agricultural Aide</t>
  </si>
  <si>
    <t>0373 - Policy Analyst</t>
  </si>
  <si>
    <t>0374 - Administrative Asst</t>
  </si>
  <si>
    <t>0375 - Research Director</t>
  </si>
  <si>
    <t>0379 - Feed - Fertilizer &amp; Livestock Drugs Supvr</t>
  </si>
  <si>
    <t>0380 - Program Spec Agric Chemicals</t>
  </si>
  <si>
    <t>0381 - Program Spec - Pest Mgmt</t>
  </si>
  <si>
    <t>0390 - Securities Regulation File Coord</t>
  </si>
  <si>
    <t>0404 - Vet Med Officer - Animal Hlth</t>
  </si>
  <si>
    <t>0405 - Special Asst</t>
  </si>
  <si>
    <t>0409 - Plant Quarantine Supvr I</t>
  </si>
  <si>
    <t>0410 - Plant Quarantine Supvr II</t>
  </si>
  <si>
    <t>0413 - Vet Med Officer - Meat Inspection</t>
  </si>
  <si>
    <t>0414 - Business Svcs Asst</t>
  </si>
  <si>
    <t>0416 - Assistant Chief</t>
  </si>
  <si>
    <t>0417 - Executive Secretary</t>
  </si>
  <si>
    <t>0418 - Fluid Milk Testing Coord</t>
  </si>
  <si>
    <t>0471 - Pesticide Use Spec</t>
  </si>
  <si>
    <t>0472 - Sr Pesticide Use Spec</t>
  </si>
  <si>
    <t>0473 - Supvng Pesticide Use Spec</t>
  </si>
  <si>
    <t>0478 - Dairy Program Coord</t>
  </si>
  <si>
    <t>0486 - Sr Plant Taxonomist</t>
  </si>
  <si>
    <t>0490 - Pest Prevention Asst I</t>
  </si>
  <si>
    <t>0491 - Pest Prevention Asst III</t>
  </si>
  <si>
    <t>0492 - Sr Seed Botanist Spec</t>
  </si>
  <si>
    <t>0493 - Assoc Seed Botanist</t>
  </si>
  <si>
    <t>0494 - Pest Prev Asst III</t>
  </si>
  <si>
    <t>0495 - Seed Botanist</t>
  </si>
  <si>
    <t>0498 - Sr Seed Botanist Supvr</t>
  </si>
  <si>
    <t>0500 - Agric Biologist</t>
  </si>
  <si>
    <t>0501 - Sr Plant Nematologist Spec</t>
  </si>
  <si>
    <t>0509 - Sr Plant Nematologist Supvr</t>
  </si>
  <si>
    <t>0512 - Assoc Plant Nematologist</t>
  </si>
  <si>
    <t>0514 - Aquatic Pest Cntrl Techn</t>
  </si>
  <si>
    <t>0515 - Aquatic Pest Cntrl Spec</t>
  </si>
  <si>
    <t>0516 - Aquatic Pest Cntrl Program Mgr</t>
  </si>
  <si>
    <t>0517 - Aquatic Pest Cntrl Asst Program Mgr</t>
  </si>
  <si>
    <t>0525 - Sr Insect Biosysatist Supvr</t>
  </si>
  <si>
    <t>0530 - Econ Entomologist</t>
  </si>
  <si>
    <t>0531 - Sr Insect Biosysatist Spec</t>
  </si>
  <si>
    <t>0534 - Assoc Insect Biosysatist</t>
  </si>
  <si>
    <t>0537 - Insect Biosysatist</t>
  </si>
  <si>
    <t>0539 - Sr Labor Relations Officer</t>
  </si>
  <si>
    <t>0543 - Interim Director</t>
  </si>
  <si>
    <t>0544 - Plant Quarantine Officer</t>
  </si>
  <si>
    <t>0545 - Sr Econ Entomologist Spec</t>
  </si>
  <si>
    <t>0546 - Sr Econ Entomologist Supvr</t>
  </si>
  <si>
    <t>0549 - Assoc Econ Entomologist</t>
  </si>
  <si>
    <t>0553 - Agric Pest Cntrl Supvr</t>
  </si>
  <si>
    <t>0555 - Coord of Consumer Svcs</t>
  </si>
  <si>
    <t>0556 - Marketing Spec</t>
  </si>
  <si>
    <t>0563 - Sr Public Hlth Biologist</t>
  </si>
  <si>
    <t>0564 - Assoc Public Hlth Biologist</t>
  </si>
  <si>
    <t>0565 - Asst Public Hlth Biologist</t>
  </si>
  <si>
    <t>0569 - Pest Cntrl Techn</t>
  </si>
  <si>
    <t>0588 - Chief Counsel</t>
  </si>
  <si>
    <t>0615 - Plant Quarantine Insp</t>
  </si>
  <si>
    <t>0617 - Prison Industries Superintendent II</t>
  </si>
  <si>
    <t>0618 - Plan &amp; Program Spec</t>
  </si>
  <si>
    <t>0624 - Chairperson</t>
  </si>
  <si>
    <t>0625 - Dairy Foods Spec</t>
  </si>
  <si>
    <t>0628 - Advisor</t>
  </si>
  <si>
    <t>0632 - Quantity Cntrl Spec I</t>
  </si>
  <si>
    <t>0647 - Agric Pest Cntrl Spec</t>
  </si>
  <si>
    <t>0648 - Industrial Supvr</t>
  </si>
  <si>
    <t>0656 - Agric Marketing Techn</t>
  </si>
  <si>
    <t>0663 - Vehicle Program Spec</t>
  </si>
  <si>
    <t>0670 - Public Information Officer</t>
  </si>
  <si>
    <t>0676 - Supvng Hosp Negotiator</t>
  </si>
  <si>
    <t>0677 - Sr Negotiator</t>
  </si>
  <si>
    <t>0679 - Prison Industries Superintendent I</t>
  </si>
  <si>
    <t>0682 - Industrial Supvr</t>
  </si>
  <si>
    <t>0684 - Fruit &amp; Vegetable Quality Cntrl Insp</t>
  </si>
  <si>
    <t>0714 - Meat Food Insp</t>
  </si>
  <si>
    <t>0715 - Park Landscape Maint Techn</t>
  </si>
  <si>
    <t>0716 - Supvng Groundskeeper II - CF</t>
  </si>
  <si>
    <t>0717 - Supvng Groundskeeper II</t>
  </si>
  <si>
    <t>0718 - Lead Groundskeeper I - CF</t>
  </si>
  <si>
    <t>0719 - Supvng Groundskeeper I</t>
  </si>
  <si>
    <t>0720 - Lead Groundskeeper - CF</t>
  </si>
  <si>
    <t>0725 - Lead Groundskeeper</t>
  </si>
  <si>
    <t>0731 - Groundskeeper</t>
  </si>
  <si>
    <t>0743 - Groundskeeper - CF</t>
  </si>
  <si>
    <t>0745 - Tree Maint Leadworker</t>
  </si>
  <si>
    <t>0748 - Tree Maint Worker</t>
  </si>
  <si>
    <t>0751 - Assoc Agric Biologist</t>
  </si>
  <si>
    <t>0752 - Supvng Integrated Waste Mgmt Spec II</t>
  </si>
  <si>
    <t>0753 - Integrated Waste Program Mgr</t>
  </si>
  <si>
    <t>0756 - Environmental Program Mgr I (Supvry)</t>
  </si>
  <si>
    <t>0757 - Integrated Waste Mgmt Spec</t>
  </si>
  <si>
    <t>0759 - Supvng Integrated Waste Mgmt Spec I</t>
  </si>
  <si>
    <t>0760 - Environmental Program Mgr I (Mgrial)</t>
  </si>
  <si>
    <t>0762 - Environmental Scientist</t>
  </si>
  <si>
    <t>0764 - Sr Envirnal Scientist (Supvry)</t>
  </si>
  <si>
    <t>0765 - Sr Envirnal Scientist (Spec)</t>
  </si>
  <si>
    <t>0769 - Environmental Program Mgr II</t>
  </si>
  <si>
    <t>0770 - Sr Agric Biologist</t>
  </si>
  <si>
    <t>0775 - Feed - Fertilizer &amp; Livestock Drugs Insp</t>
  </si>
  <si>
    <t>0776 - Fish Habitat Supvr</t>
  </si>
  <si>
    <t>0777 - Fish Habitat Spec</t>
  </si>
  <si>
    <t>0780 - Fish Habitat Asst</t>
  </si>
  <si>
    <t>0781 - Fish Hatchery Mgr II</t>
  </si>
  <si>
    <t>0782 - Fish Hatchery Mgr I</t>
  </si>
  <si>
    <t>0783 - Program Mgr I</t>
  </si>
  <si>
    <t>0784 - Program Mgr II</t>
  </si>
  <si>
    <t>0785 - Program Mgr III</t>
  </si>
  <si>
    <t>0790 - Fish &amp; Wildlife Seasonal Aid</t>
  </si>
  <si>
    <t>0794 - Deputy Superintendent</t>
  </si>
  <si>
    <t>0799 - Museum Aid</t>
  </si>
  <si>
    <t>0802 - Commissioner</t>
  </si>
  <si>
    <t>0809 - Supvng Biologist</t>
  </si>
  <si>
    <t>0823 - Livestock Insp</t>
  </si>
  <si>
    <t>0825 - Sr Livestock Insp (Spec)</t>
  </si>
  <si>
    <t>0832 - Sr Fish Pathologist</t>
  </si>
  <si>
    <t>0834 - Assoc Water Quality Biologist</t>
  </si>
  <si>
    <t>0835 - Fish &amp; Wildlife Scientific Aid</t>
  </si>
  <si>
    <t>0836 - Water Quality Biologist</t>
  </si>
  <si>
    <t>0837 - Fish Virologist</t>
  </si>
  <si>
    <t>0840 - Assoc Fish Pathologist</t>
  </si>
  <si>
    <t>0841 - Sr Wildlife forensic Spec</t>
  </si>
  <si>
    <t>0842 - Wildlife forensic Spec</t>
  </si>
  <si>
    <t>0896 - Deputy Commissioner</t>
  </si>
  <si>
    <t>0897 - Assoc Biologist (Wildlife)</t>
  </si>
  <si>
    <t>0898 - Biologist (Wildlife)</t>
  </si>
  <si>
    <t>0902 - Wildlife Habitat Supvr II</t>
  </si>
  <si>
    <t>0903 - Wildlife Habitat Supvr I</t>
  </si>
  <si>
    <t>0904 - Wildlife Habitat Asst</t>
  </si>
  <si>
    <t>0916 - Fish &amp; Wildlife Techn</t>
  </si>
  <si>
    <t>0934 - Office Mgr</t>
  </si>
  <si>
    <t>0948 - Asst Exec Director</t>
  </si>
  <si>
    <t>0959 - General Mgr</t>
  </si>
  <si>
    <t>0967 - Spec - California Vendors Policy Committee</t>
  </si>
  <si>
    <t>0971 - Superintendent V</t>
  </si>
  <si>
    <t>0973 - Superintendent IV</t>
  </si>
  <si>
    <t>0974 - Superintendent III</t>
  </si>
  <si>
    <t>0976 - Superintendent I</t>
  </si>
  <si>
    <t>0978 - Superintendent II</t>
  </si>
  <si>
    <t>0980 - Peace Officer Supvr (Ranger)</t>
  </si>
  <si>
    <t>0983 - Peace Officer (Ranger)</t>
  </si>
  <si>
    <t>0985 - Lifeguard (Permanent Intermittent)</t>
  </si>
  <si>
    <t>0986 - Park Aide (Seasonal)</t>
  </si>
  <si>
    <t>0987 - Maint Aide (Seasonal)</t>
  </si>
  <si>
    <t>0988 - Peace Officer Supvr II (Lifeguard)</t>
  </si>
  <si>
    <t>0989 - Maint Aide (Seasonal) (Angel Island)</t>
  </si>
  <si>
    <t>0990 - Lifeguard II (Seasonal)</t>
  </si>
  <si>
    <t>0991 - Peace Officer Supvr I (Lifeguard)</t>
  </si>
  <si>
    <t>0992 - Peace Officer (Lifeguard)</t>
  </si>
  <si>
    <t>0993 - Lifeguard I (Seasonal)</t>
  </si>
  <si>
    <t>0994 - Pool Lifeguard - Seasonal</t>
  </si>
  <si>
    <t>0995 - Pool Lifeguard</t>
  </si>
  <si>
    <t>0996 - Sr Maint Aide (Seasonal)</t>
  </si>
  <si>
    <t>0997 - Sr Maint Aide (Seasonal) (Angel Island)</t>
  </si>
  <si>
    <t>1003 - Conservationist II</t>
  </si>
  <si>
    <t>1005 - Permit Assistance Cntr Director</t>
  </si>
  <si>
    <t>1006 - Conservation Administrator I</t>
  </si>
  <si>
    <t>1007 - Conservation Administrator II</t>
  </si>
  <si>
    <t>1008 - Customer Svc Supvr</t>
  </si>
  <si>
    <t>1009 - Customer Svc Spec</t>
  </si>
  <si>
    <t>1012 - Agent Trainee</t>
  </si>
  <si>
    <t>1013 - Agent</t>
  </si>
  <si>
    <t>1016 - Archeological Proj Leader</t>
  </si>
  <si>
    <t>1019 - Park Interpretive Spec</t>
  </si>
  <si>
    <t>1021 - Archeological Spec</t>
  </si>
  <si>
    <t>1023 - Archeological Aid</t>
  </si>
  <si>
    <t>1029 - Conservationist I</t>
  </si>
  <si>
    <t>1030 - Backcountry Trails Camp Supvr</t>
  </si>
  <si>
    <t>1031 - Forestry &amp; Fire Protection Administrator</t>
  </si>
  <si>
    <t>1032 - Research Assoc II</t>
  </si>
  <si>
    <t>1035 - Sr Park Aide</t>
  </si>
  <si>
    <t>1037 - Unit Chief</t>
  </si>
  <si>
    <t>1041 - Forester III</t>
  </si>
  <si>
    <t>1042 - Forester II (Supvry)</t>
  </si>
  <si>
    <t>1045 - State Park Peace Officer Supvr III (Lifeguard)</t>
  </si>
  <si>
    <t>1046 - Forestry Fire Pilot</t>
  </si>
  <si>
    <t>1047 - Fire Prev Officer I</t>
  </si>
  <si>
    <t>1048 - Forest Geneticist</t>
  </si>
  <si>
    <t>1049 - Fire Prev Officer II</t>
  </si>
  <si>
    <t>1050 - Aviation Officer III (Maint)</t>
  </si>
  <si>
    <t>1052 - Sr Aviation Officer</t>
  </si>
  <si>
    <t>1053 - Aviation Officer III - Flight Operations</t>
  </si>
  <si>
    <t>1054 - Forester I</t>
  </si>
  <si>
    <t>1056 - Aviation Officer II - Flight Operations</t>
  </si>
  <si>
    <t>1057 - Boating Facilities Mgr II</t>
  </si>
  <si>
    <t>1058 - Legal Hearing Typist</t>
  </si>
  <si>
    <t>1060 - Forestry Aide</t>
  </si>
  <si>
    <t>1067 - Fire Prev Spec I</t>
  </si>
  <si>
    <t>1068 - Park &amp; Recr Spec</t>
  </si>
  <si>
    <t>1069 - Fire Prev Spec II</t>
  </si>
  <si>
    <t>1072 - Fire Cntrl Aid</t>
  </si>
  <si>
    <t>1075 - Plant Pathologist (Fld)</t>
  </si>
  <si>
    <t>1077 - Fire Apparatus Engr</t>
  </si>
  <si>
    <t>1078 - Plant Ecologist</t>
  </si>
  <si>
    <t>1080 - Fire Lookout</t>
  </si>
  <si>
    <t>1082 - Fire Fighter II</t>
  </si>
  <si>
    <t>1083 - Fire Fighter I</t>
  </si>
  <si>
    <t>1085 - Forestry Techn</t>
  </si>
  <si>
    <t>1086 - Forestry Asst I</t>
  </si>
  <si>
    <t>1087 - Sr Park &amp; Recr Spec</t>
  </si>
  <si>
    <t>1088 - Staff Park &amp; Recr Spec</t>
  </si>
  <si>
    <t>1089 - Assoc Park &amp; Recr Spec</t>
  </si>
  <si>
    <t>1090 - Assoc Plant Pathologist (Fld)</t>
  </si>
  <si>
    <t>1091 - Sr Plant Pathlogist (Fld)</t>
  </si>
  <si>
    <t>1093 - Forestry Asst II</t>
  </si>
  <si>
    <t>1095 - Fire Capt</t>
  </si>
  <si>
    <t>1100 - Office Svcs Mgr II</t>
  </si>
  <si>
    <t>1103 - Office Svcs Mgr I</t>
  </si>
  <si>
    <t>1105 - Office Svcs Supvr II - Governor's Office</t>
  </si>
  <si>
    <t>1107 - Office Occupations Clk</t>
  </si>
  <si>
    <t>1108 - Office Svcs Supvr I - Governor's Office</t>
  </si>
  <si>
    <t>1109 - Consumer Assistance Techn</t>
  </si>
  <si>
    <t>1111 - Corpsmbr (Limited Duration A)</t>
  </si>
  <si>
    <t>1115 - Clerk II</t>
  </si>
  <si>
    <t>1118 - Clerk I</t>
  </si>
  <si>
    <t>1119 - Chief Economist</t>
  </si>
  <si>
    <t>1120 - Seasonal Clk</t>
  </si>
  <si>
    <t>1122 - Temporary Clk</t>
  </si>
  <si>
    <t>1123 - Asst Clk</t>
  </si>
  <si>
    <t>1125 - Clerk</t>
  </si>
  <si>
    <t>1138 - Office Techn (Gen)</t>
  </si>
  <si>
    <t>1139 - Office Techn (Typing)</t>
  </si>
  <si>
    <t>1141 - Office Svcs Supvr I (Gen)</t>
  </si>
  <si>
    <t>1144 - Correctional Case Recds Administrator</t>
  </si>
  <si>
    <t>1146 - Correctional Case Recds Mgr</t>
  </si>
  <si>
    <t>1148 - Office Svcs Supvr I (Typing)</t>
  </si>
  <si>
    <t>1149 - Correctional Case Recds Supvr</t>
  </si>
  <si>
    <t>1150 - Office Svcs Supvr II (Gen)</t>
  </si>
  <si>
    <t>1151 - Office Svcs Supvr III (Gen)</t>
  </si>
  <si>
    <t>1152 - Correctional Case Recds Analyst</t>
  </si>
  <si>
    <t>1154 - Supvng Case Recds Techn</t>
  </si>
  <si>
    <t>1155 - Case Recds Techn</t>
  </si>
  <si>
    <t>1158 - Exposition Asst III</t>
  </si>
  <si>
    <t>1161 - Exposition Asst II</t>
  </si>
  <si>
    <t>1164 - Exposition Asst I</t>
  </si>
  <si>
    <t>1165 - Agri Program Supvr I</t>
  </si>
  <si>
    <t>1166 - Agri Program Supvr II</t>
  </si>
  <si>
    <t>1167 - Agri Program Supvr III</t>
  </si>
  <si>
    <t>1168 - Agri Program Supvr IV</t>
  </si>
  <si>
    <t>1176 - Secty</t>
  </si>
  <si>
    <t>1177 - Medical Transcriber</t>
  </si>
  <si>
    <t>1178 - Sr Medical Transcriber</t>
  </si>
  <si>
    <t>1179 - Medical Steno</t>
  </si>
  <si>
    <t>1180 - Sr Medical Steno</t>
  </si>
  <si>
    <t>1181 - Word Processing Techn</t>
  </si>
  <si>
    <t>1192 - Scopist</t>
  </si>
  <si>
    <t>1193 - Hearing Transcriber-Typist</t>
  </si>
  <si>
    <t>1202 - Conservation Supv</t>
  </si>
  <si>
    <t>1209 - Office Asst I (Gen)</t>
  </si>
  <si>
    <t>1213 - Sr Word Proc Techn</t>
  </si>
  <si>
    <t>1215 - Office Asst I (Gen)</t>
  </si>
  <si>
    <t>1217 - Office Asst II (Typing)</t>
  </si>
  <si>
    <t>1218 - Office Asst I (Typing)</t>
  </si>
  <si>
    <t>1220 - Sr Plant Pathologist (Diagnostician) (Supvr)</t>
  </si>
  <si>
    <t>1221 - Hearing Reporter</t>
  </si>
  <si>
    <t>1223 - Chief Hearing Reporter</t>
  </si>
  <si>
    <t>1224 - Chief Hearing Reporter</t>
  </si>
  <si>
    <t>1229 - Hearing Reporter</t>
  </si>
  <si>
    <t>1242 - Office Occupations Trainee</t>
  </si>
  <si>
    <t>1245 - Exec Secty II</t>
  </si>
  <si>
    <t>1246 - Secty I</t>
  </si>
  <si>
    <t>1247 - Exec Secty I</t>
  </si>
  <si>
    <t>1257 - Sr Stenographer</t>
  </si>
  <si>
    <t>1262 - Stenographer</t>
  </si>
  <si>
    <t>1272 - Plant Pathlogist (Diagnostician)</t>
  </si>
  <si>
    <t>1273 - Assoc Plant Pathologist (Diagnostician)</t>
  </si>
  <si>
    <t>1274 - Sr Plant Pathologist (Diagnostician) (Spec)</t>
  </si>
  <si>
    <t>1275 - Coord of Emergency Preparedness</t>
  </si>
  <si>
    <t>1277 - Legal Support Supvr I</t>
  </si>
  <si>
    <t>1278 - Legal Support Supvr II</t>
  </si>
  <si>
    <t>1282 - Legal Secty</t>
  </si>
  <si>
    <t>1288 - Judicial Secty II</t>
  </si>
  <si>
    <t>1291 - Staff Analyst</t>
  </si>
  <si>
    <t>1292 - Principal Asst</t>
  </si>
  <si>
    <t>1295 - Staff Asst</t>
  </si>
  <si>
    <t>1303 - Personnel Spec</t>
  </si>
  <si>
    <t>1304 - Personnel Supvr I</t>
  </si>
  <si>
    <t>1305 - Personnel Asst II</t>
  </si>
  <si>
    <t>1307 - Library Tech Asst I</t>
  </si>
  <si>
    <t>1308 - Library Tech Asst II</t>
  </si>
  <si>
    <t>1309 - Payroll Operations Supvr</t>
  </si>
  <si>
    <t>1311 - Payroll Spec</t>
  </si>
  <si>
    <t>1312 - Staff Info Sys Analyst (Spec)</t>
  </si>
  <si>
    <t>1314 - Personnel Supvr II</t>
  </si>
  <si>
    <t>1315 - Sr Payroll Spec</t>
  </si>
  <si>
    <t>1316 - Staff Info Sys Analyst (Supvr)</t>
  </si>
  <si>
    <t>1317 - Sr Personnel Spec</t>
  </si>
  <si>
    <t>1318 - Library Tech Asst (Safety)</t>
  </si>
  <si>
    <t>1323 - Legislative Clerk</t>
  </si>
  <si>
    <t>1327 - Research Asst I</t>
  </si>
  <si>
    <t>1328 - Asst Deputy Director</t>
  </si>
  <si>
    <t>1337 - Sr Info Sys Analyst (Spec)</t>
  </si>
  <si>
    <t>1340 - Sr Info Sys Analyst (Supvr)</t>
  </si>
  <si>
    <t>1341 - Receptionist II</t>
  </si>
  <si>
    <t>1344 - Legal Office Administrator I</t>
  </si>
  <si>
    <t>1345 - Legal Office Administrator II</t>
  </si>
  <si>
    <t>1350 - Computer Operations Supvr II</t>
  </si>
  <si>
    <t>1351 - Computer Operations Supvr I</t>
  </si>
  <si>
    <t>1353 - Computer Opr</t>
  </si>
  <si>
    <t>1360 - Info Sys Techn</t>
  </si>
  <si>
    <t>1361 - Staff Electronic Dp Acquisition Spec</t>
  </si>
  <si>
    <t>1367 - Sys Software Spec III (Tech)</t>
  </si>
  <si>
    <t>1368 - Sr Electronic Dp Acquisition Spec (Tech)</t>
  </si>
  <si>
    <t>1373 - Sys Software Spec II (Tech)</t>
  </si>
  <si>
    <t>1379 - Office Asst (Typing)</t>
  </si>
  <si>
    <t>1381 - Dp Mgr I</t>
  </si>
  <si>
    <t>1382 - Programmer I</t>
  </si>
  <si>
    <t>1383 - Programmer II</t>
  </si>
  <si>
    <t>1384 - Dp Mgr II</t>
  </si>
  <si>
    <t>1385 - Data Entry Mgr</t>
  </si>
  <si>
    <t>1387 - Dp Mgr IV</t>
  </si>
  <si>
    <t>1388 - Mgr - Electronic Dp Acquisition</t>
  </si>
  <si>
    <t>1389 - Sr Electronic Dp Acquisition Spec (Supvry)</t>
  </si>
  <si>
    <t>1393 - Dp Mgr III</t>
  </si>
  <si>
    <t>1396 - Programmer Apprnt</t>
  </si>
  <si>
    <t>1407 - Info Sys Techn Supvr II</t>
  </si>
  <si>
    <t>1408 - Info Sys Techn Supvr I</t>
  </si>
  <si>
    <t>1411 - Digital Print Opr I</t>
  </si>
  <si>
    <t>1412 - Digital Print Opr II</t>
  </si>
  <si>
    <t>1419 - Key Data Opr</t>
  </si>
  <si>
    <t>1420 - Key Data Supvr I</t>
  </si>
  <si>
    <t>1431 - Sr Hosp Negotiator</t>
  </si>
  <si>
    <t>1432 - Support Svcs Asst (Gen)</t>
  </si>
  <si>
    <t>1434 - Key Data Supvr IV</t>
  </si>
  <si>
    <t>1435 - Key Data Supvr III</t>
  </si>
  <si>
    <t>1436 - Key Data Supvr II</t>
  </si>
  <si>
    <t>1441 - Office Asst (Gen)</t>
  </si>
  <si>
    <t>1448 - Mgmt Svcs Asst II</t>
  </si>
  <si>
    <t>1449 - Mgmt Svcs Asst III</t>
  </si>
  <si>
    <t>1459 - Mailing Machs Supvr I</t>
  </si>
  <si>
    <t>1461 - Svc Asst (Soc Svcs)</t>
  </si>
  <si>
    <t>1463 - Mailing Machs Supvr II</t>
  </si>
  <si>
    <t>1465 - Svc Asst (Key Data Operations)</t>
  </si>
  <si>
    <t>1470 - Assoc Info Sys Analyst (Spec)</t>
  </si>
  <si>
    <t>1471 - Assoc Info Sys Analyst (Supvr)</t>
  </si>
  <si>
    <t>1473 - Printing Trades Prod Coord</t>
  </si>
  <si>
    <t>1474 - Tax Program Asst</t>
  </si>
  <si>
    <t>1477 - Document Preservation Techn</t>
  </si>
  <si>
    <t>1479 - Asst Info Sys Analyst</t>
  </si>
  <si>
    <t>1480 - Microfilm Techn I</t>
  </si>
  <si>
    <t>1481 - Microfilm Techn II</t>
  </si>
  <si>
    <t>1482 - Sr Microfilm Techn</t>
  </si>
  <si>
    <t>1483 - Supvng Microfilm Techn</t>
  </si>
  <si>
    <t>1484 - Svc Asst (Dup)</t>
  </si>
  <si>
    <t>1485 - Printing Trades Spec Trainee (Gen)</t>
  </si>
  <si>
    <t>1487 - Printing Trades Spec I (Gen)</t>
  </si>
  <si>
    <t>1490 - Assoc Secty</t>
  </si>
  <si>
    <t>1497 - Warehouse Operations Mgr</t>
  </si>
  <si>
    <t>1500 - Warehouse Mgr II</t>
  </si>
  <si>
    <t>1501 - Warehouse Mgr I</t>
  </si>
  <si>
    <t>1502 - Warehouse Mgr II - CF</t>
  </si>
  <si>
    <t>1503 - Materials &amp; Stores Supvr</t>
  </si>
  <si>
    <t>1504 - Warehouse Mgr I - CF</t>
  </si>
  <si>
    <t>1505 - Materials &amp; Stores Supvr II - CF</t>
  </si>
  <si>
    <t>1506 - Materials &amp; Stores Spec</t>
  </si>
  <si>
    <t>1508 - Materials &amp; Stores Supvr I - CF</t>
  </si>
  <si>
    <t>1509 - Stock Clk</t>
  </si>
  <si>
    <t>1510 - Svc Asst -Warehouse &amp; Stores</t>
  </si>
  <si>
    <t>1511 - Printing Trades Spec III (Gen)</t>
  </si>
  <si>
    <t>1515 - Printing Trades Supvr I (Gen)</t>
  </si>
  <si>
    <t>1516 - Printing Trades Supvr II (Gen)</t>
  </si>
  <si>
    <t>1519 - Sr Printing Trades Spec (Gen)</t>
  </si>
  <si>
    <t>1526 - Chief Councel</t>
  </si>
  <si>
    <t>1529 - Educ Policy Administrator II</t>
  </si>
  <si>
    <t>1530 - Equipt Materiel Coord</t>
  </si>
  <si>
    <t>1537 - Equipt Materiel Mgr II</t>
  </si>
  <si>
    <t>1540 - Equipt Materiel Mgr I</t>
  </si>
  <si>
    <t>1542 - Sr Equipt Materiel Spec</t>
  </si>
  <si>
    <t>1547 - Prop Insp (Spec)</t>
  </si>
  <si>
    <t>1548 - Fiscal Officer</t>
  </si>
  <si>
    <t>1549 - Prop Cntrller II</t>
  </si>
  <si>
    <t>1550 - Prop Cntrller I</t>
  </si>
  <si>
    <t>1552 - Equipt Materiel Spec</t>
  </si>
  <si>
    <t>1557 - Info Sys Techn Spec II</t>
  </si>
  <si>
    <t>1558 - Sys Software Spec II (Supvry)</t>
  </si>
  <si>
    <t>1559 - Sys Software Spec III (Supvry)</t>
  </si>
  <si>
    <t>1560 - Computer Operations Spec I</t>
  </si>
  <si>
    <t>1561 - Computer Operations Spec II</t>
  </si>
  <si>
    <t>1562 - Info Sys Techn Spec I</t>
  </si>
  <si>
    <t>1563 - Equipt Materiel Mgr III</t>
  </si>
  <si>
    <t>1564 - Equipt Materiel Operations Mgr</t>
  </si>
  <si>
    <t>1567 - Labor Relations Counsel</t>
  </si>
  <si>
    <t>1575 - Prison Canteen Mgr I</t>
  </si>
  <si>
    <t>1576 - Prison Canteen Mgr II</t>
  </si>
  <si>
    <t>1579 - Assoc Programmer Analyst (Spec)</t>
  </si>
  <si>
    <t>1581 - Staff Programmer Analyst (Spec)</t>
  </si>
  <si>
    <t>1582 - Staff Programmer Analyst (Supvr)</t>
  </si>
  <si>
    <t>1583 - Sr Programmer Analyst (Spec)</t>
  </si>
  <si>
    <t>1584 - Sr Programmer Analyst (Supvr)</t>
  </si>
  <si>
    <t>1585 - Assoc Sys Software Spec (Tech)</t>
  </si>
  <si>
    <t>1587 - Sys Software Spec I (Tech)</t>
  </si>
  <si>
    <t>1595 - Special Consultant</t>
  </si>
  <si>
    <t>1623 - Coord - Legislative Info Sys</t>
  </si>
  <si>
    <t>1625 - Supvng Telephone Opr</t>
  </si>
  <si>
    <t>1635 - Telephone Opr</t>
  </si>
  <si>
    <t>1638 - Sr Telephone Opr</t>
  </si>
  <si>
    <t>1651 - TWX Opr</t>
  </si>
  <si>
    <t>1658 - Radio Officer</t>
  </si>
  <si>
    <t>1659 - Dispatcher Clk Supvr</t>
  </si>
  <si>
    <t>1660 - Dispatcher-Clk</t>
  </si>
  <si>
    <t>1662 - Public Safety Disp Supvr I</t>
  </si>
  <si>
    <t>1663 - Public Safety Disper</t>
  </si>
  <si>
    <t>1664 - Public Safety Opr</t>
  </si>
  <si>
    <t>1665 - Public Safety Disp Supvr II</t>
  </si>
  <si>
    <t>1670 - Communications Opr</t>
  </si>
  <si>
    <t>1671 - Communications Supvr</t>
  </si>
  <si>
    <t>1672 - Internet Coord</t>
  </si>
  <si>
    <t>1677 - Sr Judge</t>
  </si>
  <si>
    <t>1688 - Digital Strategy Mgr</t>
  </si>
  <si>
    <t>1692 - State Veterinarian</t>
  </si>
  <si>
    <t>1696 - Toll Svcs Mgr</t>
  </si>
  <si>
    <t>1697 - Interagency Messenger</t>
  </si>
  <si>
    <t>1698 - Toll Capt</t>
  </si>
  <si>
    <t>1699 - Office Clk/Lieut Governor's Office</t>
  </si>
  <si>
    <t>1701 - Toll Lieut</t>
  </si>
  <si>
    <t>1702 - Special Rep</t>
  </si>
  <si>
    <t>1704 - Toll Sgt</t>
  </si>
  <si>
    <t>1707 - Toll Collector</t>
  </si>
  <si>
    <t>1708 - Parking Cashier</t>
  </si>
  <si>
    <t>1712 - Exec Asst</t>
  </si>
  <si>
    <t>1724 - Supvng Account Clk II</t>
  </si>
  <si>
    <t>1725 - Retailer Recruitment Mgr</t>
  </si>
  <si>
    <t>1727 - Supvng Account Clk I</t>
  </si>
  <si>
    <t>1728 - Exec Asst</t>
  </si>
  <si>
    <t>1730 - Sr Account Clk</t>
  </si>
  <si>
    <t>1731 - Appeals Supvr I</t>
  </si>
  <si>
    <t>1732 - Appeals Supvr II</t>
  </si>
  <si>
    <t>1733 - Account Clk II</t>
  </si>
  <si>
    <t>1741 - Accounting Techn</t>
  </si>
  <si>
    <t>1752 - Museum Exec Asst</t>
  </si>
  <si>
    <t>1755 - Fire Fighter II (Paramedic)</t>
  </si>
  <si>
    <t>1756 - Fire Apparatus Engr (Paramedic)</t>
  </si>
  <si>
    <t>1757 - Fire Capt (Paramedic)</t>
  </si>
  <si>
    <t>1761 - Asst Prin Claim Auditor</t>
  </si>
  <si>
    <t>1762 - Prin Claim Auditor</t>
  </si>
  <si>
    <t>1765 - Sr Claim Auditor</t>
  </si>
  <si>
    <t>1767 - Drftg Svcs Aid</t>
  </si>
  <si>
    <t>1769 - Landscape Techn</t>
  </si>
  <si>
    <t>1771 - Claim Auditor</t>
  </si>
  <si>
    <t>1779 - Mailing Machs Opr I</t>
  </si>
  <si>
    <t>1780 - Mailing Machs Opr II</t>
  </si>
  <si>
    <t>1782 - Payroll Auditor</t>
  </si>
  <si>
    <t>1786 - Fld Operations Mgr</t>
  </si>
  <si>
    <t>1787 - Key Accounts Spec</t>
  </si>
  <si>
    <t>1790 - District Sales Rep</t>
  </si>
  <si>
    <t>1791 - Route Sales Rep</t>
  </si>
  <si>
    <t>1793 - Prop Cntrller I - CF</t>
  </si>
  <si>
    <t>1794 - Prop Cntrller II - CF</t>
  </si>
  <si>
    <t>1803 - Tech Asst I</t>
  </si>
  <si>
    <t>1804 - Tech Asst II</t>
  </si>
  <si>
    <t>1805 - Political Reform Consultant I</t>
  </si>
  <si>
    <t>1806 - Statistical Clk</t>
  </si>
  <si>
    <t>1816 - Political Reform Consultant II</t>
  </si>
  <si>
    <t>1817 - Supvng Law Indexer</t>
  </si>
  <si>
    <t>1820 - Legal Asst</t>
  </si>
  <si>
    <t>1821 - State Historic Preservation Officer</t>
  </si>
  <si>
    <t>1822 - Political Reform Program Spec</t>
  </si>
  <si>
    <t>1823 - Corporation Asst</t>
  </si>
  <si>
    <t>1824 - Political Reform Program Sr Spec</t>
  </si>
  <si>
    <t>1826 - Political Reform Program Administrator</t>
  </si>
  <si>
    <t>1827 - Corporation Documents Examiner</t>
  </si>
  <si>
    <t>1828 - Lottery Mgr (Sales)</t>
  </si>
  <si>
    <t>1829 - Legal Documents Examiner</t>
  </si>
  <si>
    <t>1831 - Appeals Asst</t>
  </si>
  <si>
    <t>1832 - Case Svc Asst</t>
  </si>
  <si>
    <t>1835 - Case Svc Supvr</t>
  </si>
  <si>
    <t>1844 - Svc Asst (DMV Operations)</t>
  </si>
  <si>
    <t>1852 - Reader for the Blind</t>
  </si>
  <si>
    <t>1860 - Asst Exam Proctor</t>
  </si>
  <si>
    <t>1863 - Med Recd Consultant</t>
  </si>
  <si>
    <t>1864 - Med Recd Director</t>
  </si>
  <si>
    <t>1869 - Hlth Recd Techn I</t>
  </si>
  <si>
    <t>1872 - Hlth Recd Techn II (Spec)</t>
  </si>
  <si>
    <t>1873 - Hlth Recd Techn III</t>
  </si>
  <si>
    <t>1877 - Exam Proctor</t>
  </si>
  <si>
    <t>1887 - Hlth Recd Techn II (Supvr)</t>
  </si>
  <si>
    <t>1890 - Sr Motor Vehicle Techn</t>
  </si>
  <si>
    <t>1893 - Clinical Recd Administrator</t>
  </si>
  <si>
    <t>1897 - Motor Vehicle Fld Rep</t>
  </si>
  <si>
    <t>1898 - Motor Vehicle Asst</t>
  </si>
  <si>
    <t>1899 - Motor Vehicle Techn</t>
  </si>
  <si>
    <t>1900 - Youth Aid</t>
  </si>
  <si>
    <t>1915 - State Park Peace Officer Cadet (Ranger)</t>
  </si>
  <si>
    <t>1916 - State Park Peace Officer Cadet (Lifeguard)</t>
  </si>
  <si>
    <t>1917 - Fish &amp; Wildlife Interpreter I</t>
  </si>
  <si>
    <t>1918 - Fish &amp; Wildlife Interpreter II</t>
  </si>
  <si>
    <t>1919 - Fish &amp; Wildlife Interpreter III</t>
  </si>
  <si>
    <t>1920 - Racing License Techn I</t>
  </si>
  <si>
    <t>1921 - Racing License Techn II</t>
  </si>
  <si>
    <t>1922 - Supvng Racing License Techn</t>
  </si>
  <si>
    <t>1926 - Forestry Logistics Officer I</t>
  </si>
  <si>
    <t>1927 - Forestry Logistics Officer II</t>
  </si>
  <si>
    <t>1928 - Sr Fish Habitat Supvr</t>
  </si>
  <si>
    <t>1931 - Scientific Aid</t>
  </si>
  <si>
    <t>1935 - Hosp Police Lieut</t>
  </si>
  <si>
    <t>1936 - Hosp Police Sgt</t>
  </si>
  <si>
    <t>1937 - Hosp Police Officer</t>
  </si>
  <si>
    <t>1939 - Security Guard</t>
  </si>
  <si>
    <t>1945 - Officer</t>
  </si>
  <si>
    <t>1946 - Sgt</t>
  </si>
  <si>
    <t>1947 - Lieut</t>
  </si>
  <si>
    <t>1948 - Capt</t>
  </si>
  <si>
    <t>1949 - Officer (Seasonal)</t>
  </si>
  <si>
    <t>1950 - Armory Custodian III</t>
  </si>
  <si>
    <t>1953 - Armory Custodian II</t>
  </si>
  <si>
    <t>1954 - Peace Officer I</t>
  </si>
  <si>
    <t>1955 - Peace Officer II</t>
  </si>
  <si>
    <t>1956 - Armory Custodian I</t>
  </si>
  <si>
    <t>1958 - Chief of Protective Svcs</t>
  </si>
  <si>
    <t>1960 - Security Officer I</t>
  </si>
  <si>
    <t>1961 - Security Officer II</t>
  </si>
  <si>
    <t>1963 - Financial Aid Analyst</t>
  </si>
  <si>
    <t>1964 - Assoc Financial Aid Analyst</t>
  </si>
  <si>
    <t>1965 - Financial Aid Mgr I</t>
  </si>
  <si>
    <t>1966 - Financial Aid Mgr II</t>
  </si>
  <si>
    <t>1973 - Tax Techn I</t>
  </si>
  <si>
    <t>1974 - Tax Techn II</t>
  </si>
  <si>
    <t>1975 - Tax Techn III</t>
  </si>
  <si>
    <t>1977 - Supvng Tax Techn II</t>
  </si>
  <si>
    <t>1978 - Supvng Tax Techn III</t>
  </si>
  <si>
    <t>1983 - Key Accounts Mgr</t>
  </si>
  <si>
    <t>1984 - Lead Security Guard</t>
  </si>
  <si>
    <t>1985 - Security Guard</t>
  </si>
  <si>
    <t>1988 - Supvng Museum Security Officer</t>
  </si>
  <si>
    <t>1989 - Sr Integrated Waste Mgmt Spec</t>
  </si>
  <si>
    <t>1990 - Museum Guard</t>
  </si>
  <si>
    <t>1992 - Museum Security Officer</t>
  </si>
  <si>
    <t>1993 - Mbr Helper I</t>
  </si>
  <si>
    <t xml:space="preserve">1994 - Mbr Helper II </t>
  </si>
  <si>
    <t xml:space="preserve">1997 - Asst to the Governor </t>
  </si>
  <si>
    <t>2000 - Custodian Supvr III - CF</t>
  </si>
  <si>
    <t>2001 - Custodian Supvr III</t>
  </si>
  <si>
    <t>2002 - Custodian Supvr II</t>
  </si>
  <si>
    <t>2003 - Lead Custodian</t>
  </si>
  <si>
    <t>2004 - Custodian Supvr II - CF</t>
  </si>
  <si>
    <t>2005 - Lead Custodian - CF</t>
  </si>
  <si>
    <t>2006 - Custodian - CF</t>
  </si>
  <si>
    <t>2011 - Custodian</t>
  </si>
  <si>
    <t>2016 - Svc Asst (Custodian)</t>
  </si>
  <si>
    <t>2017 - Custodian Limited Svc</t>
  </si>
  <si>
    <t>2020 - Assoc Analyst</t>
  </si>
  <si>
    <t>2022 - Mortgage Loan Accounting Administrator</t>
  </si>
  <si>
    <t>2025 - Corr Consultant I</t>
  </si>
  <si>
    <t>2026 - Corr Consultant II</t>
  </si>
  <si>
    <t>2027 - Sr Corr Consultant</t>
  </si>
  <si>
    <t>2029 - Maint Worker</t>
  </si>
  <si>
    <t>2030 - Planner</t>
  </si>
  <si>
    <t>2034 - Elevator Opr</t>
  </si>
  <si>
    <t>2035 - Research Agric Chemist</t>
  </si>
  <si>
    <t>2037 - Window Cleaner</t>
  </si>
  <si>
    <t>2039 - Supvng Housekeeper II</t>
  </si>
  <si>
    <t>2040 - Supvng Housekeeper I</t>
  </si>
  <si>
    <t>2042 - Museum Custodian</t>
  </si>
  <si>
    <t>2043 - Housekeeper</t>
  </si>
  <si>
    <t>2047 - Prin Labor Relations Officer</t>
  </si>
  <si>
    <t>2048 - District Sales Supvr</t>
  </si>
  <si>
    <t>2049 - Exec Residence Housekeeper</t>
  </si>
  <si>
    <t>2051 - Sr Wildlife Veterinarian Supvr</t>
  </si>
  <si>
    <t>2052 - Sr Wildlife Veterinarian Spec</t>
  </si>
  <si>
    <t>2053 - Assoc Wildlife Veterinarian</t>
  </si>
  <si>
    <t>2054 - Wildlife Veterinarian</t>
  </si>
  <si>
    <t>2066 - Clothing Cntr Mgr</t>
  </si>
  <si>
    <t>2076 - Seamer</t>
  </si>
  <si>
    <t>2077 - Seamer - CF</t>
  </si>
  <si>
    <t>2079 - Asst Seamer</t>
  </si>
  <si>
    <t>2082 - Upholsterer</t>
  </si>
  <si>
    <t>2083 - Barbershop Mgr</t>
  </si>
  <si>
    <t>2084 - Upholsterer (Safety)</t>
  </si>
  <si>
    <t>2086 - Barber - CF</t>
  </si>
  <si>
    <t>2087 - Tahoe Conservancy Program Analyst I</t>
  </si>
  <si>
    <t>2088 - Tahoe Conservancy Program Analyst II</t>
  </si>
  <si>
    <t>2090 - Tahoe Conservancy Program Mgr</t>
  </si>
  <si>
    <t>2091 - Beauty Shop Mgr</t>
  </si>
  <si>
    <t>2097 - Facility Envirnal Audit Techn</t>
  </si>
  <si>
    <t>2108 - Prison Industries Superintendent II</t>
  </si>
  <si>
    <t>2109 - Industrial Supvr</t>
  </si>
  <si>
    <t>2110 - Laundry Supvr II</t>
  </si>
  <si>
    <t>2111 - Laundry Supvr II - CF</t>
  </si>
  <si>
    <t>2113 - Laundry Supvr I</t>
  </si>
  <si>
    <t>2114 - Laundry Supvr I - CF</t>
  </si>
  <si>
    <t>2116 - Laundry Worker</t>
  </si>
  <si>
    <t>2117 - Laundry Worker - CF</t>
  </si>
  <si>
    <t>2119 - Launderer</t>
  </si>
  <si>
    <t>2121 - Facility Marketing Rep</t>
  </si>
  <si>
    <t>2122 - Launderer Asst</t>
  </si>
  <si>
    <t>2124 - Svc Asst (Laundry)</t>
  </si>
  <si>
    <t>2128 - Jr Staff Analyst</t>
  </si>
  <si>
    <t>2135 - Sr Administrative Asst</t>
  </si>
  <si>
    <t>2143 - Deptal Food Administrator</t>
  </si>
  <si>
    <t>2144 - Press Secty - Media Relations</t>
  </si>
  <si>
    <t>2147 - Food Administrator II</t>
  </si>
  <si>
    <t>2149 - Food Mgr</t>
  </si>
  <si>
    <t>2150 - Food Mgr - CF</t>
  </si>
  <si>
    <t>2153 - Food Administrator I</t>
  </si>
  <si>
    <t>2154 - Child Nutrition Supvr I</t>
  </si>
  <si>
    <t>2156 - Asst Food Mgr</t>
  </si>
  <si>
    <t>2157 - Child Nutrition Supvr II</t>
  </si>
  <si>
    <t>2159 - Child Nutrition Asst</t>
  </si>
  <si>
    <t>2160 - Child Nutrition Consultant</t>
  </si>
  <si>
    <t>2161 - Public Hlth Nutrition Consultant III (Supvry)</t>
  </si>
  <si>
    <t>2162 - Public Hlth Nutrition Consultant II</t>
  </si>
  <si>
    <t>2163 - Public Hlth Nutrition Consultant I</t>
  </si>
  <si>
    <t>2166 - Public Hlth Nutrition Consultant III (Spec)</t>
  </si>
  <si>
    <t>2167 - Registered Dietitian</t>
  </si>
  <si>
    <t>2168 - Pre-Registered Dietitian</t>
  </si>
  <si>
    <t>2169 - Dietetic Techn</t>
  </si>
  <si>
    <t>2172 - Registered Dietitian (Safety)</t>
  </si>
  <si>
    <t>2175 - Dietetic Techn (Safety)</t>
  </si>
  <si>
    <t>2177 - Sr Elec Engr (Spec)</t>
  </si>
  <si>
    <t>2178 - Sr Mech Engr (Spec)</t>
  </si>
  <si>
    <t>2179 - Supvng Mech &amp; Elec Engr</t>
  </si>
  <si>
    <t>2180 - Supvng Cook II</t>
  </si>
  <si>
    <t>2181 - Supvng Cook I</t>
  </si>
  <si>
    <t>2182 - Supvng Cook II - CF</t>
  </si>
  <si>
    <t>2183 - Corr Supvng Cook - CF</t>
  </si>
  <si>
    <t>2184 - Cook Spec II</t>
  </si>
  <si>
    <t>2185 - Cook Spec I</t>
  </si>
  <si>
    <t>2186 - Cook Spec II - CF</t>
  </si>
  <si>
    <t>2187 - Cook Spec I - CF</t>
  </si>
  <si>
    <t>2189 - Cook</t>
  </si>
  <si>
    <t>2193 - Food Svc Techn II</t>
  </si>
  <si>
    <t>2194 - Food Svc Techn I</t>
  </si>
  <si>
    <t>2195 - Food Svc Techn II - CF</t>
  </si>
  <si>
    <t>2196 - Food Svc Techn I - CF</t>
  </si>
  <si>
    <t>2197 - Svc Asst (Food)</t>
  </si>
  <si>
    <t>2198 - Food Svc Worker I (Safety)</t>
  </si>
  <si>
    <t>2199 - Food Svc Worker II/Sf</t>
  </si>
  <si>
    <t>2202 - Forestry Cook II</t>
  </si>
  <si>
    <t>2203 - Forestry Cook I</t>
  </si>
  <si>
    <t>2204 - Clerk</t>
  </si>
  <si>
    <t>2206 - Asst Clk of the Supreme Court</t>
  </si>
  <si>
    <t>2207 - Calendar Coord</t>
  </si>
  <si>
    <t>2210 - Asst Clk/Administrator-A</t>
  </si>
  <si>
    <t>2211 - Asst Clk/Administrator-B</t>
  </si>
  <si>
    <t>2212 - Clerk of the Court</t>
  </si>
  <si>
    <t>2215 - Administrative Spec I</t>
  </si>
  <si>
    <t>2216 - Administrative Spec II</t>
  </si>
  <si>
    <t>2217 - Law Librarian</t>
  </si>
  <si>
    <t>2218 - Asst Law Librarian I</t>
  </si>
  <si>
    <t>2219 - Asst Law Librarian II</t>
  </si>
  <si>
    <t>2220 - Baker II</t>
  </si>
  <si>
    <t>2221 - Baker II - CF</t>
  </si>
  <si>
    <t>2222 - Law Library Techn I</t>
  </si>
  <si>
    <t>2223 - Baker I</t>
  </si>
  <si>
    <t>2224 - Baker I - CF</t>
  </si>
  <si>
    <t>2226 - Law Library Techn II</t>
  </si>
  <si>
    <t>2227 - Mediation Program Coord</t>
  </si>
  <si>
    <t>2228 - Judicial Cntr Law Librarian</t>
  </si>
  <si>
    <t>2229 - Assoc Court Sys Administrator</t>
  </si>
  <si>
    <t>2230 - Asst Court Sys Administrator</t>
  </si>
  <si>
    <t>2231 - Court Sys Administrator</t>
  </si>
  <si>
    <t>2233 - Supvng Administrative Spec</t>
  </si>
  <si>
    <t>2245 - Butcher-Meat Cutter II - CF</t>
  </si>
  <si>
    <t>2246 - Hlth Facilities Evaluator Spec</t>
  </si>
  <si>
    <t>2256 - Food Svc Supvr II</t>
  </si>
  <si>
    <t>2258 - Food Svc Supvr I</t>
  </si>
  <si>
    <t>2260 - Nutrition Educ Asst</t>
  </si>
  <si>
    <t>2261 - Nutrition Educ Consultant</t>
  </si>
  <si>
    <t>2263 - Nutrition Educ Administrator</t>
  </si>
  <si>
    <t>2271 - Teacher</t>
  </si>
  <si>
    <t>2272 - Teacher</t>
  </si>
  <si>
    <t>2273 - Teacher</t>
  </si>
  <si>
    <t>2275 - Teacher</t>
  </si>
  <si>
    <t>2277 - Teacher</t>
  </si>
  <si>
    <t>2278 - Pipeline Safety Engr</t>
  </si>
  <si>
    <t>2283 - Reading Spec - Remedial &amp; Develmt Educ Programs</t>
  </si>
  <si>
    <t>2284 - Teacher</t>
  </si>
  <si>
    <t>2287 - Teacher</t>
  </si>
  <si>
    <t>2288 - Teacher</t>
  </si>
  <si>
    <t>2290 - Teacher</t>
  </si>
  <si>
    <t>2291 - Teacher</t>
  </si>
  <si>
    <t>2294 - Teacher</t>
  </si>
  <si>
    <t>2295 - Teacher</t>
  </si>
  <si>
    <t>2298 - Teacher</t>
  </si>
  <si>
    <t>2302 - Supvr of Compensatory Educ Program</t>
  </si>
  <si>
    <t>2303 - Supvr of Corr Educ Programs</t>
  </si>
  <si>
    <t>2305 - Supvr of Academic Inst - CF</t>
  </si>
  <si>
    <t>2312 - Teacher</t>
  </si>
  <si>
    <t>2318 - Teacher</t>
  </si>
  <si>
    <t>2326 - Teacher</t>
  </si>
  <si>
    <t>2328 - Teacher</t>
  </si>
  <si>
    <t>2329 - Teacher</t>
  </si>
  <si>
    <t>2334 - Teacher</t>
  </si>
  <si>
    <t>2335 - Teacher</t>
  </si>
  <si>
    <t>2337 - Teacher</t>
  </si>
  <si>
    <t>2338 - Teacher</t>
  </si>
  <si>
    <t>2340 - Teacher</t>
  </si>
  <si>
    <t>2341 - Asst Dep Clk I</t>
  </si>
  <si>
    <t>2342 - Asst Dep Clk II</t>
  </si>
  <si>
    <t>2343 - Asst Dep Clk III</t>
  </si>
  <si>
    <t>2344 - Dep Clk</t>
  </si>
  <si>
    <t>2345 - Sr Dep Clk</t>
  </si>
  <si>
    <t>2346 - Supvng Dep Clk</t>
  </si>
  <si>
    <t>2347 - Office Asst I</t>
  </si>
  <si>
    <t>2348 - Office Asst II</t>
  </si>
  <si>
    <t>2349 - Office Techn I</t>
  </si>
  <si>
    <t>2350 - Office Techn II</t>
  </si>
  <si>
    <t>2355 - Appellate Court Recds Asst</t>
  </si>
  <si>
    <t>2356 - Administrative Support Techn</t>
  </si>
  <si>
    <t>2357 - Judicial Secty I</t>
  </si>
  <si>
    <t>2359 - Lead Judicial Secty</t>
  </si>
  <si>
    <t>2360 - Judicial Asst</t>
  </si>
  <si>
    <t>2361 - Supvng Judicial Asst</t>
  </si>
  <si>
    <t>2362 - Judicial Asst to An Appellate Court Justice</t>
  </si>
  <si>
    <t>2363 - Exec Judicial Asst to An Apj</t>
  </si>
  <si>
    <t>2366 - Supvng Custodian</t>
  </si>
  <si>
    <t>2367 - Automatic Appeals Unit Supvr</t>
  </si>
  <si>
    <t>2368 - Judicial Asst to A Supreme Court Justice</t>
  </si>
  <si>
    <t>2370 - Supvr of Vocational Inst</t>
  </si>
  <si>
    <t>2371 - Teacher</t>
  </si>
  <si>
    <t>2372 - Vocational Instructor - CF</t>
  </si>
  <si>
    <t>2376 - Teacher</t>
  </si>
  <si>
    <t>2396 - Vocational Instructor - CF</t>
  </si>
  <si>
    <t>2398 - Vocational Instructor - CF</t>
  </si>
  <si>
    <t>2407 - Vocational Instructor - CF</t>
  </si>
  <si>
    <t>2417 - Vocational Instructor - CF</t>
  </si>
  <si>
    <t>2420 - Vocational Instructor - CF</t>
  </si>
  <si>
    <t>2422 - Vocational Instructor - CF</t>
  </si>
  <si>
    <t>2423 - Vocational Instructor - CF</t>
  </si>
  <si>
    <t>2425 - Vocational Instructor - CF</t>
  </si>
  <si>
    <t>2426 - Vocational Instructor - CF</t>
  </si>
  <si>
    <t>2428 - Vocational Instructor - CF</t>
  </si>
  <si>
    <t>2436 - Vocational Instructor - CF</t>
  </si>
  <si>
    <t>2441 - Vocational Instructor - CF</t>
  </si>
  <si>
    <t>2450 - Administrator</t>
  </si>
  <si>
    <t>2451 - Administrator</t>
  </si>
  <si>
    <t>2452 - Administrator</t>
  </si>
  <si>
    <t>2453 - Administrator</t>
  </si>
  <si>
    <t>2456 - Administrator</t>
  </si>
  <si>
    <t xml:space="preserve">2458 - Spec In Gen Vocational Educ </t>
  </si>
  <si>
    <t>2459 - Exec Judicial Asst to the Chief Justice</t>
  </si>
  <si>
    <t>2460 - Sr Exec Judicial Asst to the Chief Justice</t>
  </si>
  <si>
    <t>2463 - Supreme Court Paralegal I</t>
  </si>
  <si>
    <t>2464 - Supreme Court Paralegal II</t>
  </si>
  <si>
    <t>2465 - Spec In Homemaking Educ</t>
  </si>
  <si>
    <t>2466 - Exec Secty to the Clk</t>
  </si>
  <si>
    <t>2467 - Legal Editoral Asst</t>
  </si>
  <si>
    <t>2468 - Prin Atty for the Chief Justice</t>
  </si>
  <si>
    <t>2469 - Chief Supvng Atty</t>
  </si>
  <si>
    <t>2470 - Sr Appellate Court Atty</t>
  </si>
  <si>
    <t>2471 - Supvng Appellate Court Atty</t>
  </si>
  <si>
    <t>2472 - Managing Appellate Court Atty</t>
  </si>
  <si>
    <t>2475 - Sr Supreme Court Atty</t>
  </si>
  <si>
    <t>2477 - Supvng Supreme Court Atty</t>
  </si>
  <si>
    <t>2481 - Reporter of Decisions</t>
  </si>
  <si>
    <t>2482 - Appellate Court Atty, A</t>
  </si>
  <si>
    <t>2483 - Appelate Court Atty, B</t>
  </si>
  <si>
    <t>2484 - Appellate Court Atty, C</t>
  </si>
  <si>
    <t>2485 - Appellate Court Atty, D</t>
  </si>
  <si>
    <t>2486 - Lead Appellate Court Atty</t>
  </si>
  <si>
    <t>2491 - Supreme Court Atty, A</t>
  </si>
  <si>
    <t>2492 - Supreme Court Atty, B</t>
  </si>
  <si>
    <t>2493 - Asst Superintendent of Public Inst for Research &amp; Eval - C.E.A.</t>
  </si>
  <si>
    <t>2494 - Supreme Court Atty, C</t>
  </si>
  <si>
    <t>2495 - Supreme Court Atty, D</t>
  </si>
  <si>
    <t>2496 - Teacher</t>
  </si>
  <si>
    <t>2497 - Lead Supreme Court Atty</t>
  </si>
  <si>
    <t>2499 - Supreme Court Chambers Atty, A</t>
  </si>
  <si>
    <t>2500 - Supreme Court Chambers Atty, B</t>
  </si>
  <si>
    <t>2502 - Supreme Court Chambers Atty, C</t>
  </si>
  <si>
    <t>2503 - Supreme Court Chambers Atty, D</t>
  </si>
  <si>
    <t>2505 - Supreme Court Chambers Atty, E</t>
  </si>
  <si>
    <t>2506 - Sr Assoc In Postsecondary Educ Studies</t>
  </si>
  <si>
    <t>2507 - Supreme Court Chambers Atty, F</t>
  </si>
  <si>
    <t>2508 - Spec In Facilities Plan &amp; Utilization</t>
  </si>
  <si>
    <t>2510 - Dir of Career-Vocational Educ - C.E.A.</t>
  </si>
  <si>
    <t>2511 - Supvng Court Sys Administrator</t>
  </si>
  <si>
    <t>2512 - Agric Educ Administrator I</t>
  </si>
  <si>
    <t>2513 - Agric Educ Consultant</t>
  </si>
  <si>
    <t>2514 - Hlth Careers Educ Consultant</t>
  </si>
  <si>
    <t>2515 - Hlth Careers Educ Administrator I</t>
  </si>
  <si>
    <t>2516 - Bus Educ Administrator I</t>
  </si>
  <si>
    <t>2517 - Bus Educ Consultant</t>
  </si>
  <si>
    <t>2519 - Home Econs Educ Administrator I</t>
  </si>
  <si>
    <t>2520 - Home Econs Educ Consultant</t>
  </si>
  <si>
    <t>2521 - Fairs Mgmt Consultant</t>
  </si>
  <si>
    <t>2522 - Sr Office Techn</t>
  </si>
  <si>
    <t>2523 - Industrial &amp; Tech Educ Administrator I</t>
  </si>
  <si>
    <t>2524 - Industrial &amp; Tech Educ Consultant</t>
  </si>
  <si>
    <t>2525 - Spec In Fiscal Plan &amp; Administration</t>
  </si>
  <si>
    <t>2526 - Sr Law Library Techn</t>
  </si>
  <si>
    <t>2527 - Sr Administrative Support Techn</t>
  </si>
  <si>
    <t>2528 - Exec Secty to A Clk</t>
  </si>
  <si>
    <t>2529 - Receptionist I</t>
  </si>
  <si>
    <t xml:space="preserve">2530 - Spec In Agric Educ </t>
  </si>
  <si>
    <t>2531 - Spec In Bus Educ</t>
  </si>
  <si>
    <t>2533 - Sr Supreme Court Paralegal</t>
  </si>
  <si>
    <t>2534 - Spec In Industrial Educ</t>
  </si>
  <si>
    <t>2535 - Spec In Hlth Occupations</t>
  </si>
  <si>
    <t>2536 - Supreme Court Recds Supvr</t>
  </si>
  <si>
    <t>2538 - Supreme Court Supvng Dep Clk</t>
  </si>
  <si>
    <t>2539 - Spec In Academic Plan &amp; Develmt</t>
  </si>
  <si>
    <t>2540 - Spec In Crim Justice Educ</t>
  </si>
  <si>
    <t>2542 - Court Bldg Supvr</t>
  </si>
  <si>
    <t>2543 - Court of Appeal Managing Attorney to the APJ</t>
  </si>
  <si>
    <t>2544 - Spec In Empt &amp; Cert</t>
  </si>
  <si>
    <t>2547 - Spec In Public Svc Occupations</t>
  </si>
  <si>
    <t>2549 - Community College Program Asst I</t>
  </si>
  <si>
    <t>2550 - Community College Program Asst II</t>
  </si>
  <si>
    <t>2551 - Spec In Info Sys &amp; Analysis</t>
  </si>
  <si>
    <t>2557 - Vocational Educ Supvr - Corr Program</t>
  </si>
  <si>
    <t>2560 - Spec In Library Plan &amp; Develmt</t>
  </si>
  <si>
    <t>2564 - Law Clk</t>
  </si>
  <si>
    <t>2565 - Spec In Student Svcs Plan &amp; Develmt</t>
  </si>
  <si>
    <t>2566 - Assoc In Postsecondary Educ Studies</t>
  </si>
  <si>
    <t>2570 - Mediation Program Administration</t>
  </si>
  <si>
    <t>2571 - Procurement Spec</t>
  </si>
  <si>
    <t>2572 - Supreme Court Chambers Law Clk, A</t>
  </si>
  <si>
    <t>2573 - Fld Rep - School Administration (Spec)</t>
  </si>
  <si>
    <t>2574 - Supreme Court Chambers Law Clk</t>
  </si>
  <si>
    <t>2576 - Asst Court Bldg Supvr</t>
  </si>
  <si>
    <t>2578 - Chief Dep - CF</t>
  </si>
  <si>
    <t>2581 - Supvng Pipeline Safety Engr</t>
  </si>
  <si>
    <t>2587 - Educ Policy Administrator I</t>
  </si>
  <si>
    <t>2589 - Asst Fld Rep - School Administration</t>
  </si>
  <si>
    <t>2590 - Supvng Fld Rep School Administration</t>
  </si>
  <si>
    <t>2591 - Chief Assoc In Postsecondary Educ Studies</t>
  </si>
  <si>
    <t>2592 - Postsecondary Educ Mgr - C.E.A.</t>
  </si>
  <si>
    <t>2593 - Publiclications Consultant Dept of Educ</t>
  </si>
  <si>
    <t>2597 - Vocational Instructor - CF</t>
  </si>
  <si>
    <t>2600 - Vocational Instructor - CF</t>
  </si>
  <si>
    <t>2601 - Vocational Instructor - CF</t>
  </si>
  <si>
    <t>2605 - Asst Superintendent of Public Inst for Child Develmt - C.E.A.</t>
  </si>
  <si>
    <t>2614 - Vocational Instructor - CF</t>
  </si>
  <si>
    <t>2615 - Vocational Instructor - CF</t>
  </si>
  <si>
    <t>2616 - Consultant</t>
  </si>
  <si>
    <t>2617 - Asst Consultant In Teacher Preparation</t>
  </si>
  <si>
    <t>2618 - Consultant</t>
  </si>
  <si>
    <t>2620 - Vocational Educ Gender Equity Consultant</t>
  </si>
  <si>
    <t>2626 - Postsecondary Educ Mgr</t>
  </si>
  <si>
    <t>2630 - Vocational Instructor - CF</t>
  </si>
  <si>
    <t>2635 - Consultant</t>
  </si>
  <si>
    <t>2636 - Teacher</t>
  </si>
  <si>
    <t>2637 - Teacher</t>
  </si>
  <si>
    <t>2639 - Educ Research &amp; Eval Administrator II</t>
  </si>
  <si>
    <t>2641 - Educ Research &amp; Eval Administrator I</t>
  </si>
  <si>
    <t>2642 - Educ Research &amp; Eval Asst</t>
  </si>
  <si>
    <t>2643 - Educ Research &amp; Eval Consultant</t>
  </si>
  <si>
    <t>2644 - Vocational Instructor - CF</t>
  </si>
  <si>
    <t>2645 - Vocational Instructor - CF</t>
  </si>
  <si>
    <t>2655 - Educ Programs Asst</t>
  </si>
  <si>
    <t>2656 - Educ Programs Consultant</t>
  </si>
  <si>
    <t>2657 - Educ Administrator I</t>
  </si>
  <si>
    <t>2658 - Educ Administrator II</t>
  </si>
  <si>
    <t>2659 - Asst Superintendent of Public Inst for Gen Educ - C.E.A.</t>
  </si>
  <si>
    <t>2660 - Assoc Superintendent of Public Inst - C.E.A.</t>
  </si>
  <si>
    <t>2661 - Vocational Instructor - CF</t>
  </si>
  <si>
    <t>2664 - Child Nutrition Administrator - C.E.A.</t>
  </si>
  <si>
    <t>2668 - Vocational Instructor - CF</t>
  </si>
  <si>
    <t>2670 - Vocational Instructor - CF</t>
  </si>
  <si>
    <t>2673 - Vocational Instructor - CF</t>
  </si>
  <si>
    <t>2674 - Vocational Instructor - CF</t>
  </si>
  <si>
    <t>2675 - Vocational Instructor - CF</t>
  </si>
  <si>
    <t>2677 - Vocational Instructor - CF</t>
  </si>
  <si>
    <t>2679 - Bus Driver Trng Programs Supvr</t>
  </si>
  <si>
    <t>2681 - Adaptive Drvr Eval Spec</t>
  </si>
  <si>
    <t>2683 - Bus Drvr Trng Programs Spec</t>
  </si>
  <si>
    <t>2688 - Vocational Instructor - CF</t>
  </si>
  <si>
    <t>2689 - Assoc Vocational Educ Analyst</t>
  </si>
  <si>
    <t>2690 - Staff Vocational Educ Analyst</t>
  </si>
  <si>
    <t>2709 - State Long-Term Care Ombudsman</t>
  </si>
  <si>
    <t>2710 - School Facilities Program Analyst I</t>
  </si>
  <si>
    <t>2712 - Asst Superintendent of Public Inst for Special Educ - C.E.A.</t>
  </si>
  <si>
    <t>2714 - Asst State Archeologist</t>
  </si>
  <si>
    <t>2715 - Career-Vocational Educ Asst</t>
  </si>
  <si>
    <t>2716 - Chancellor</t>
  </si>
  <si>
    <t>2718 - American Indian Educ Asst</t>
  </si>
  <si>
    <t>2719 - American Indian Educ Consultant</t>
  </si>
  <si>
    <t>2722 - Career-Vocational Educ Consultant</t>
  </si>
  <si>
    <t>2723 - Career-Vocational Educ Administrator I</t>
  </si>
  <si>
    <t>2724 - Career-Vocational Educ Administrator II</t>
  </si>
  <si>
    <t>2727 - Language - Speech &amp; Hearing Spec</t>
  </si>
  <si>
    <t>2728 - Diagnostic Educ Supvr</t>
  </si>
  <si>
    <t>2729 - Educ Administrator for Special Programs</t>
  </si>
  <si>
    <t>2734 - Resource Spec - Special Educ</t>
  </si>
  <si>
    <t>2736 - Administrator</t>
  </si>
  <si>
    <t>2740 - Guide II - Historical Monument (Spec)</t>
  </si>
  <si>
    <t>2741 - Guide II - Historical Monument (Supvr)</t>
  </si>
  <si>
    <t>2742 - Private Postsecondary Educ Spec</t>
  </si>
  <si>
    <t>2743 - Private Postsecondary Educ Sr Spec</t>
  </si>
  <si>
    <t>2744 - Private Postsecondary Educ Administrator</t>
  </si>
  <si>
    <t>2750 - Bilingual/Migrant Educ Asst</t>
  </si>
  <si>
    <t>2751 - Special Educ Administrator II</t>
  </si>
  <si>
    <t>2753 - Special Educ Administrator I</t>
  </si>
  <si>
    <t>2754 - Special Educ Asst</t>
  </si>
  <si>
    <t>2757 - Bilingual/Migrant Educ Administrator I</t>
  </si>
  <si>
    <t>2758 - Bilingual/Migrant Educ Consultant</t>
  </si>
  <si>
    <t>2764 - Special Educ Consultant</t>
  </si>
  <si>
    <t>2769 - Consultant</t>
  </si>
  <si>
    <t>2772 - School Hlth Educ Consultant</t>
  </si>
  <si>
    <t>2773 - School Hlth Educ Asst</t>
  </si>
  <si>
    <t>2774 - Consultant</t>
  </si>
  <si>
    <t>2788 - Regional Interpretive Spec</t>
  </si>
  <si>
    <t>2791 - Guide Trainee Historical Monument</t>
  </si>
  <si>
    <t>2794 - Guide I Historical Monument</t>
  </si>
  <si>
    <t>2795 - Sr State Archeologist</t>
  </si>
  <si>
    <t>2799 - State Historian III</t>
  </si>
  <si>
    <t>2800 - State Historian II</t>
  </si>
  <si>
    <t>2801 - State Historian I</t>
  </si>
  <si>
    <t>2802 - Administrator</t>
  </si>
  <si>
    <t>2804 - Archivist II</t>
  </si>
  <si>
    <t>2805 - Archivist I</t>
  </si>
  <si>
    <t>2806 - Registrar of Interpretive Collections</t>
  </si>
  <si>
    <t>2809 - Assoc State Archeologist</t>
  </si>
  <si>
    <t>2811 - Exhibit Spec</t>
  </si>
  <si>
    <t>2812 - Exhibit Designer-Installer</t>
  </si>
  <si>
    <t>2813 - Exhibit Techn</t>
  </si>
  <si>
    <t>2814 - Exhibit Designer/Coord</t>
  </si>
  <si>
    <t>2817 - Graphic Svcs Supvr</t>
  </si>
  <si>
    <t>2819 - Audio-Visual Asst</t>
  </si>
  <si>
    <t>2821 - Audio-Visual Techn</t>
  </si>
  <si>
    <t>2822 - Administrator</t>
  </si>
  <si>
    <t>2825 - State Park Interpreter Asst (Permanent Intermittent)</t>
  </si>
  <si>
    <t>2826 - State Park Interpreter I</t>
  </si>
  <si>
    <t>2827 - State Park Interpreter II</t>
  </si>
  <si>
    <t>2828 - State Park Interpreter III</t>
  </si>
  <si>
    <t>2834 - Child Develmt Consultant</t>
  </si>
  <si>
    <t>2835 - Child Develmt Administrator I</t>
  </si>
  <si>
    <t>2836 - Child Develmt Administrator II</t>
  </si>
  <si>
    <t>2837 - Child Develmt Asst</t>
  </si>
  <si>
    <t>2838 - Audio-Visual Spec (Tech)</t>
  </si>
  <si>
    <t>2839 - Audio-Visual Spec (Supvry)</t>
  </si>
  <si>
    <t>2840 - Instructor - Military Dept</t>
  </si>
  <si>
    <t>2841 - Supvng Photographer</t>
  </si>
  <si>
    <t>2843 - Sr Photographer</t>
  </si>
  <si>
    <t>2845 - Photographer</t>
  </si>
  <si>
    <t>2849 - Vocational Instructor - CF</t>
  </si>
  <si>
    <t>2850 - Vocational Instructor - CF</t>
  </si>
  <si>
    <t>2851 - Vocational Instructor - CF</t>
  </si>
  <si>
    <t>2852 - Vocational Instructor - CF</t>
  </si>
  <si>
    <t>2854 - Vocational Instructor - CF</t>
  </si>
  <si>
    <t>2855 - Vocational Instructor - CF</t>
  </si>
  <si>
    <t>2856 - Vocational Instructor - CF</t>
  </si>
  <si>
    <t>2857 - Vocational Instructor - CF</t>
  </si>
  <si>
    <t>2858 - Vocational Instructor - CF</t>
  </si>
  <si>
    <t>2859 - Teacher</t>
  </si>
  <si>
    <t>2860 - Audio-Visual Asst - CF</t>
  </si>
  <si>
    <t>2861 - Audio-Visual Spec - CF</t>
  </si>
  <si>
    <t>2862 - Museum Asst I</t>
  </si>
  <si>
    <t>2863 - Museum Asst II</t>
  </si>
  <si>
    <t>2864 - California State Park Museum Director</t>
  </si>
  <si>
    <t>2865 - Pianist</t>
  </si>
  <si>
    <t>2868 - Chapel Musician</t>
  </si>
  <si>
    <t>2870 - Museum Techn</t>
  </si>
  <si>
    <t>2871 - Museum Curator I</t>
  </si>
  <si>
    <t>2872 - Museum Curator II</t>
  </si>
  <si>
    <t>2873 - Museum Curator III</t>
  </si>
  <si>
    <t>2878 - Vocational Instructor - CF</t>
  </si>
  <si>
    <t>2880 - Emergency Mgmt Coord/Instructor I</t>
  </si>
  <si>
    <t>2881 - Emergency Mgmt Coord/Instructor II</t>
  </si>
  <si>
    <t>2882 - Sr Emergency Mgmt Coord</t>
  </si>
  <si>
    <t>2884 - Graphic Designer I</t>
  </si>
  <si>
    <t>2885 - Graphic Designer II</t>
  </si>
  <si>
    <t>2886 - Graphic Designer III</t>
  </si>
  <si>
    <t>2888 - Motion Picture Opr</t>
  </si>
  <si>
    <t>2889 - Administrator</t>
  </si>
  <si>
    <t>2897 - Educ Fiscal Svcs Asst</t>
  </si>
  <si>
    <t>2898 - Educ Fiscal Svcs Consultant</t>
  </si>
  <si>
    <t>2899 - Educ Fiscal Svcs Administrator</t>
  </si>
  <si>
    <t>2908 - State Librarian</t>
  </si>
  <si>
    <t>2917 - Prin Librarian</t>
  </si>
  <si>
    <t>2928 - Exhibit Electronics Techn</t>
  </si>
  <si>
    <t>2929 - Exhibit Electronics Supvr</t>
  </si>
  <si>
    <t>2930 - Exhibit Worker</t>
  </si>
  <si>
    <t>2933 - Student Aid/Science Cntr - California</t>
  </si>
  <si>
    <t>2935 - Supvng Librarian II</t>
  </si>
  <si>
    <t>2940 - Supvng Librarian - CF</t>
  </si>
  <si>
    <t>2943 - Sr Librarian</t>
  </si>
  <si>
    <t>2944 - Supvng Librarian I</t>
  </si>
  <si>
    <t>2945 - Sr Librarian - CF</t>
  </si>
  <si>
    <t xml:space="preserve">2947 - Instal Designer (Tech) </t>
  </si>
  <si>
    <t>2948 - Sr Instal Designer (Tech)</t>
  </si>
  <si>
    <t>2949 - Instal Sys Engr</t>
  </si>
  <si>
    <t>2950 - Sr Instal Sys Engr</t>
  </si>
  <si>
    <t>2951 - Librarian</t>
  </si>
  <si>
    <t>2952 - Librarian - CF</t>
  </si>
  <si>
    <t>2955 - Sr Law Indexer</t>
  </si>
  <si>
    <t>2957 - Law Indexer</t>
  </si>
  <si>
    <t>2958 - Library Programs Consultant</t>
  </si>
  <si>
    <t>2959 - Library Programs Administrator</t>
  </si>
  <si>
    <t>2970 - Asst Box Office Mgr - Cow Palace</t>
  </si>
  <si>
    <t>2971 - Landscape Assoc</t>
  </si>
  <si>
    <t>2972 - Sr Landscape Architect</t>
  </si>
  <si>
    <t>2973 - Supvng Landscape Architect</t>
  </si>
  <si>
    <t>2999 - Assoc Mech Engr</t>
  </si>
  <si>
    <t xml:space="preserve">3000 - Assoc Elec Engr </t>
  </si>
  <si>
    <t>3001 - Sr Mech Engr (Supvr)</t>
  </si>
  <si>
    <t>3002 - Sr Elec Engr (Supvr)</t>
  </si>
  <si>
    <t>3005 - Boundary Determ Techn</t>
  </si>
  <si>
    <t>3007 - Sr Boundary Determ Officer (Spec)</t>
  </si>
  <si>
    <t>3008 - Jr Engring Techn</t>
  </si>
  <si>
    <t>3012 - Student Engring Aid</t>
  </si>
  <si>
    <t>3014 - Supvng Boundary Determ Officer</t>
  </si>
  <si>
    <t>3015 - Assoc Land Surveyor</t>
  </si>
  <si>
    <t>3016 - Asst Boundary Determ Officer</t>
  </si>
  <si>
    <t>3018 - Assoc Boundary Determ Officer</t>
  </si>
  <si>
    <t>3019 - Sr Boundary Determ Officer (Supvry)</t>
  </si>
  <si>
    <t>3020 - Supvr of Drftg Svcs</t>
  </si>
  <si>
    <t>3023 - Sr Delineator</t>
  </si>
  <si>
    <t>3026 - Delineator</t>
  </si>
  <si>
    <t>3028 - School Facilities Program Administrator III</t>
  </si>
  <si>
    <t>3029 - Transp Surveyor</t>
  </si>
  <si>
    <t>3030 - Transp Surveyor Party Chief</t>
  </si>
  <si>
    <t>3031 - Sr Transp Surveyor</t>
  </si>
  <si>
    <t>3032 - Supvng Transp Surveyor</t>
  </si>
  <si>
    <t>3033 - Drftg Svcs Mgr</t>
  </si>
  <si>
    <t>3036 - Structural Design Techn III</t>
  </si>
  <si>
    <t>3037 - Structural Design Techn II</t>
  </si>
  <si>
    <t>3038 - Structural Design Techn I</t>
  </si>
  <si>
    <t>3042 - Engring Assoc (Spec)</t>
  </si>
  <si>
    <t>3043 - Techn II</t>
  </si>
  <si>
    <t>3044 - Techn I</t>
  </si>
  <si>
    <t>3045 - Water Svcs Supvr</t>
  </si>
  <si>
    <t>3046 - Engring Assoc (Supvr)</t>
  </si>
  <si>
    <t>3047 - Asst Land Surveyor</t>
  </si>
  <si>
    <t>3049 - Sr Land Surveyor</t>
  </si>
  <si>
    <t>3050 - Supvng Land Surveyor</t>
  </si>
  <si>
    <t>3053 - Chief Meteorologist</t>
  </si>
  <si>
    <t>3056 - Sr Meteorologist Air Sanitation</t>
  </si>
  <si>
    <t>3057 - Sr Meteorologist Water Resources</t>
  </si>
  <si>
    <t>3058 - Assoc Meteorologist</t>
  </si>
  <si>
    <t>3059 - Asst Meteorologist</t>
  </si>
  <si>
    <t>3062 - Land &amp; Water Use Program Mgr I</t>
  </si>
  <si>
    <t>3063 - Licensing Rep I - Alcohol Beverage Cntrl</t>
  </si>
  <si>
    <t>3065 - Licensing Rep II - Alcoholic Beverage Cntrl</t>
  </si>
  <si>
    <t>3074 - Teacher</t>
  </si>
  <si>
    <t>3075 - Teacher</t>
  </si>
  <si>
    <t>3076 - Teacher</t>
  </si>
  <si>
    <t>3077 - Teacher</t>
  </si>
  <si>
    <t>3078 - Teacher</t>
  </si>
  <si>
    <t>3079 - Teacher</t>
  </si>
  <si>
    <t>3080 - Quality Cntrl Techn</t>
  </si>
  <si>
    <t>3081 - Sr Land &amp; Water Use Scientist</t>
  </si>
  <si>
    <t>3082 - Substitute Academic Teacher - CF</t>
  </si>
  <si>
    <t>3083 - Assoc Land &amp; Water Use Scientist</t>
  </si>
  <si>
    <t>3084 - Land &amp; Water Use Scientist</t>
  </si>
  <si>
    <t>3085 - Staff Land &amp; Water Use Scientist</t>
  </si>
  <si>
    <t>3090 - Photogrammetrist II</t>
  </si>
  <si>
    <t>3092 - Photogrammetrist I</t>
  </si>
  <si>
    <t>3093 - Sr Geological Drftg Techn</t>
  </si>
  <si>
    <t>3097 - Geological Drftg Techn</t>
  </si>
  <si>
    <t>3105 - Mgmt &amp; Program Analyst</t>
  </si>
  <si>
    <t>3114 - Flood Mgmt Supvr</t>
  </si>
  <si>
    <t>3115 - Supvng Engr</t>
  </si>
  <si>
    <t>3120 - Sr Civil Engr</t>
  </si>
  <si>
    <t>3121 - Oceanographer</t>
  </si>
  <si>
    <t>3122 - Chief of Flood Operations</t>
  </si>
  <si>
    <t>3123 - Assoc Civil Engr</t>
  </si>
  <si>
    <t>3124 - Civil Engring Assoc</t>
  </si>
  <si>
    <t>3126 - Asst Civil Engr</t>
  </si>
  <si>
    <t>3128 - Asst Engring Spec -Civil</t>
  </si>
  <si>
    <t>3129 - Civil Engring Techn II</t>
  </si>
  <si>
    <t>3132 - Jr Civil Engr</t>
  </si>
  <si>
    <t>3133 - Supvng Civil Engr</t>
  </si>
  <si>
    <t>3134 - Sr Engr</t>
  </si>
  <si>
    <t>3135 - Transp Engr (Civil)</t>
  </si>
  <si>
    <t>3137 - Engr - Water Resources</t>
  </si>
  <si>
    <t>3152 - Prin Transp Engr</t>
  </si>
  <si>
    <t>3155 - Supvng Transp Engr</t>
  </si>
  <si>
    <t>3156 - Supvng Transp Elec Engr</t>
  </si>
  <si>
    <t>3161 - Sr Transp Engr</t>
  </si>
  <si>
    <t>3163 - Sr Transp Elec Engr (Spec)</t>
  </si>
  <si>
    <t>3164 - Sr Transp Elec Engr (Supvr)</t>
  </si>
  <si>
    <t>3165 - Assoc Transp Elec Engr (Supvr)</t>
  </si>
  <si>
    <t>3166 - Assoc Transp Elec Engr (Spec)</t>
  </si>
  <si>
    <t>3167 - Assoc Transp Engr</t>
  </si>
  <si>
    <t>3169 - Assoc Transp Engr (Registered)</t>
  </si>
  <si>
    <t>3175 - Transp Engring Techn</t>
  </si>
  <si>
    <t>3176 - Automobile Mechanic Supvr</t>
  </si>
  <si>
    <t>3183 - Prin Bridge Engr</t>
  </si>
  <si>
    <t>3184 - Supvng Bridge Engr</t>
  </si>
  <si>
    <t>3185 - Sr Bridge Engr</t>
  </si>
  <si>
    <t>3186 - Assoc Bridge Engr</t>
  </si>
  <si>
    <t>3188 - Rail Transp Assoc</t>
  </si>
  <si>
    <t>3189 - Rail Transp Asst</t>
  </si>
  <si>
    <t>3191 - Rail Transp Mgr I</t>
  </si>
  <si>
    <t>3193 - Rail Transp Mgr II</t>
  </si>
  <si>
    <t>3195 - Administrative Director of the Courts</t>
  </si>
  <si>
    <t>3197 - Div Director</t>
  </si>
  <si>
    <t>3199 - Asst Div Director</t>
  </si>
  <si>
    <t>3201 - Mgr</t>
  </si>
  <si>
    <t>3202 - Bridge Architectural Assoc</t>
  </si>
  <si>
    <t>3203 - Bridge Architectural Asst</t>
  </si>
  <si>
    <t>3204 - Bridge Architectural Trainee</t>
  </si>
  <si>
    <t>3205 - Managing Atty</t>
  </si>
  <si>
    <t>3207 - Accounting Operations Supvr</t>
  </si>
  <si>
    <t>3208 - Chief of Utility Operations</t>
  </si>
  <si>
    <t>3216 - Administrative Coord I</t>
  </si>
  <si>
    <t>3217 - Administrative Coord II</t>
  </si>
  <si>
    <t>3218 - Sr Administrative Coord</t>
  </si>
  <si>
    <t>3219 - Chief Constrn Brch</t>
  </si>
  <si>
    <t>3220 - Prod Artist I</t>
  </si>
  <si>
    <t>3221 - Prod Artist II</t>
  </si>
  <si>
    <t>3224 - Sr Legal Typist</t>
  </si>
  <si>
    <t>3225 - Recds Techn I</t>
  </si>
  <si>
    <t>3226 - Recds Techn II</t>
  </si>
  <si>
    <t>3227 - Recds Mgmt Supvr</t>
  </si>
  <si>
    <t>3230 - Nosologist Trainee</t>
  </si>
  <si>
    <t>3231 - Nosologist</t>
  </si>
  <si>
    <t>3232 - Nosologist Supvr</t>
  </si>
  <si>
    <t>3236 - Assoc Atty I</t>
  </si>
  <si>
    <t>3237 - Assoc Atty II</t>
  </si>
  <si>
    <t>3239 - Sr Atty</t>
  </si>
  <si>
    <t>3242 - Chairman</t>
  </si>
  <si>
    <t>3244 - AV/Video Techn I</t>
  </si>
  <si>
    <t>3245 - AV/Video Techn II</t>
  </si>
  <si>
    <t>3246 - Sr AV/Video Techn</t>
  </si>
  <si>
    <t>3248 - Chief Engr</t>
  </si>
  <si>
    <t>3254 - Prin Hyd Engr</t>
  </si>
  <si>
    <t>3255 - Prin Engr</t>
  </si>
  <si>
    <t>3257 - Supvng Hyd Engr</t>
  </si>
  <si>
    <t>3258 - Supvng Engr</t>
  </si>
  <si>
    <t>3260 - Sr Hyd Engr</t>
  </si>
  <si>
    <t>3261 - Sr Engr</t>
  </si>
  <si>
    <t>3263 - Assoc Hyd Engr</t>
  </si>
  <si>
    <t>3267 - Sys Administrator I</t>
  </si>
  <si>
    <t>3268 - Delta Watermaster</t>
  </si>
  <si>
    <t>3269 - Sys Administrator II</t>
  </si>
  <si>
    <t>3270 - Sr Sys Administrator</t>
  </si>
  <si>
    <t>3275 - Tech Analyst</t>
  </si>
  <si>
    <t>3276 - Sr Tech Analyst</t>
  </si>
  <si>
    <t>3277 - Tech Writer</t>
  </si>
  <si>
    <t>3278 - Sr Corrosion Engr</t>
  </si>
  <si>
    <t>3279 - Assoc Corrosion Engr</t>
  </si>
  <si>
    <t>3280 - Database Administrator</t>
  </si>
  <si>
    <t>3285 - Sr Engr</t>
  </si>
  <si>
    <t>3289 - Sr Specification Writer Hyd Structures</t>
  </si>
  <si>
    <t>3290 - Assoc Specification Writer Hyd Structures</t>
  </si>
  <si>
    <t>3298 - Administrative Secty</t>
  </si>
  <si>
    <t xml:space="preserve">3302 - Sr Cost Estimator </t>
  </si>
  <si>
    <t xml:space="preserve">3303 - Assoc Cost Estimator </t>
  </si>
  <si>
    <t>3304 - Standards &amp; Quality Cntrl Mgr</t>
  </si>
  <si>
    <t>3306 - Staff Analyst I</t>
  </si>
  <si>
    <t>3309 - Staff Analyst II</t>
  </si>
  <si>
    <t>3310 - Budget Analyst</t>
  </si>
  <si>
    <t>3311 - Sr Budget Analyst</t>
  </si>
  <si>
    <t>3312 - Supvng Budget Analyst</t>
  </si>
  <si>
    <t>3313 - Court Svcs Analyst</t>
  </si>
  <si>
    <t>3314 - Sr Court Svcs Analyst</t>
  </si>
  <si>
    <t>3315 - Supvng Court Svcs Analyst</t>
  </si>
  <si>
    <t>3316 - Governmental Affs Analyst</t>
  </si>
  <si>
    <t>3317 - Sr Goval Affs Analyst</t>
  </si>
  <si>
    <t>3318 - Supvng Goval Affs Analyst</t>
  </si>
  <si>
    <t>3319 - Human Resources Analyst</t>
  </si>
  <si>
    <t>3320 - Sr Human Resources Analyst</t>
  </si>
  <si>
    <t>3323 - Supvng Human Resources Analyst</t>
  </si>
  <si>
    <t>3325 - Research Analyst</t>
  </si>
  <si>
    <t>3326 - Sr Research Analyst</t>
  </si>
  <si>
    <t>3327 - Supvng Research Analyst</t>
  </si>
  <si>
    <t>3330 - Prin Structural Engr</t>
  </si>
  <si>
    <t>3331 - Supvng Structural Engr</t>
  </si>
  <si>
    <t>3332 - District Structural Engr</t>
  </si>
  <si>
    <t>3333 - Americorps Mbrs</t>
  </si>
  <si>
    <t>3334 - Sr Accountant</t>
  </si>
  <si>
    <t>3335 - Supvng Accountant</t>
  </si>
  <si>
    <t>3336 - Sr Structural Engr</t>
  </si>
  <si>
    <t>3337 - Facilities Plnr</t>
  </si>
  <si>
    <t>3338 - Sr Facilitites Plnr</t>
  </si>
  <si>
    <t>3339 - Communications Spec I</t>
  </si>
  <si>
    <t>3340 - Communications Spec II</t>
  </si>
  <si>
    <t>3341 - Sr Communications Spec</t>
  </si>
  <si>
    <t>3342 - Editor I</t>
  </si>
  <si>
    <t>3343 - Editor II</t>
  </si>
  <si>
    <t>3344 - Sr Editor</t>
  </si>
  <si>
    <t>3345 - Structural Engring Assoc</t>
  </si>
  <si>
    <t>3346 - Supvng Editor</t>
  </si>
  <si>
    <t>3347 - Educ Spec I</t>
  </si>
  <si>
    <t>3348 - Educ Spec II</t>
  </si>
  <si>
    <t>3359 - Lead Sr Structural Engr - Emergency</t>
  </si>
  <si>
    <t>3360 - Sr Educ Spec</t>
  </si>
  <si>
    <t>3361 - Supvng Educ Spec</t>
  </si>
  <si>
    <t>3362 - Sr Structural Engr - Emergency</t>
  </si>
  <si>
    <t>3363 - Security Coord</t>
  </si>
  <si>
    <t>3364 - Sr Security Coord</t>
  </si>
  <si>
    <t>3367 - Supvng Administrative Coord</t>
  </si>
  <si>
    <t>3374 - Supvng Materials &amp; Research Engr</t>
  </si>
  <si>
    <t>3375 - Sr Materials &amp; Research Engr</t>
  </si>
  <si>
    <t>3377 - Assoc Electronics Engr</t>
  </si>
  <si>
    <t>3379 - Assoc Materials &amp; Research Engr</t>
  </si>
  <si>
    <t>3380 - Lead Structural Steel Insp-Nondestructive Testing</t>
  </si>
  <si>
    <t>3381 - Materials &amp; Research Engring Assoc (Spec)</t>
  </si>
  <si>
    <t>3387 - Assoc Steel Insp</t>
  </si>
  <si>
    <t>3389 - Structural Steel Insp-Nondestructive Testing</t>
  </si>
  <si>
    <t>3390 - Asst Steel Insp</t>
  </si>
  <si>
    <t>3391 - Supvng Engr Equipt &amp; Materials Sect</t>
  </si>
  <si>
    <t>3392 - Supvr of Equipt &amp; Materials Inspection Hyd Structures</t>
  </si>
  <si>
    <t>3393 - Sr Procurement Engr</t>
  </si>
  <si>
    <t>3395 - Asst Procurement Engr</t>
  </si>
  <si>
    <t>3396 - Assoc Procurement Engr</t>
  </si>
  <si>
    <t>3400 - Sr Chemical Testing Engr</t>
  </si>
  <si>
    <t>3403 - Assoc Chemical Testing Engr</t>
  </si>
  <si>
    <t>3404 - Flammability Research Test Engr</t>
  </si>
  <si>
    <t>3406 - Asst Chemical Testing Engr</t>
  </si>
  <si>
    <t>3409 - Jr Chemical Testing Engr</t>
  </si>
  <si>
    <t>3411 - Supvr Chemical Testing Sect Hyd Lab</t>
  </si>
  <si>
    <t>3412 - Sr Electronic Engr</t>
  </si>
  <si>
    <t>3428 - Sr Registrar</t>
  </si>
  <si>
    <t>3429 - Sr Subsidence Engr</t>
  </si>
  <si>
    <t>3432 - Accounting Office Asst I</t>
  </si>
  <si>
    <t>3433 - Accounting Office Asst II</t>
  </si>
  <si>
    <t>3437 - Supvng Communications Spec</t>
  </si>
  <si>
    <t xml:space="preserve">3442 - Prin Constrn Engr </t>
  </si>
  <si>
    <t xml:space="preserve">3443 - Supvng Constrn Engr </t>
  </si>
  <si>
    <t xml:space="preserve">3444 - Prin Constrn Engr </t>
  </si>
  <si>
    <t xml:space="preserve">3445 - Supvng Constrn Engr </t>
  </si>
  <si>
    <t>3446 - Constrn Supvr III</t>
  </si>
  <si>
    <t xml:space="preserve">3447 - Constrn Supvr II </t>
  </si>
  <si>
    <t xml:space="preserve">3448 - Constrn Supvr I </t>
  </si>
  <si>
    <t xml:space="preserve">3449 - Constrn Insp </t>
  </si>
  <si>
    <t>3450 - Judicial Adminstrative Librarian</t>
  </si>
  <si>
    <t>3451 - Constrn Mgmt Supvr</t>
  </si>
  <si>
    <t>3453 - Constrn Insp Techn</t>
  </si>
  <si>
    <t xml:space="preserve">3455 - Supvng Elec Constrn Engr </t>
  </si>
  <si>
    <t>3460 - Elec Constrn Supvr II</t>
  </si>
  <si>
    <t>3461 - Elec Constrn Supvr I</t>
  </si>
  <si>
    <t>3462 - Elec Constrn Insp</t>
  </si>
  <si>
    <t>3465 - Mech Constrn Supvr II</t>
  </si>
  <si>
    <t>3466 - Mech Constrn Supvr I</t>
  </si>
  <si>
    <t>3468 - Mech Constrn Insp</t>
  </si>
  <si>
    <t>3469 - Info Sys Mgr</t>
  </si>
  <si>
    <t>3470 - Supvng Info Sys Analyst, A</t>
  </si>
  <si>
    <t>3471 - Supvng Info Sys Analyst, B</t>
  </si>
  <si>
    <t>3472 - Bus Sys Analyst</t>
  </si>
  <si>
    <t>3473 - Sr Bus Sys Analyst</t>
  </si>
  <si>
    <t>3474 - Applications Develmt Analyst</t>
  </si>
  <si>
    <t>3475 - Sr Applications Develmt Analyst</t>
  </si>
  <si>
    <t>3480 - President</t>
  </si>
  <si>
    <t>3483 - Sr Petroleum &amp; Mining Appraisal Engr</t>
  </si>
  <si>
    <t>3484 - Asst State Public Defender</t>
  </si>
  <si>
    <t>3489 - Web Analyst</t>
  </si>
  <si>
    <t>3490 - Sr Web Analyst</t>
  </si>
  <si>
    <t>3498 - Crime Prev Spec</t>
  </si>
  <si>
    <t>3499 - Crime Prev Program Supvr</t>
  </si>
  <si>
    <t>3503 - Program Mgr</t>
  </si>
  <si>
    <t>3504 - Program &amp; Proj Supvr</t>
  </si>
  <si>
    <t>3508 - Sr Utilities Engr (Supvr)</t>
  </si>
  <si>
    <t>3510 - Sr Utilities Engr (Spec)</t>
  </si>
  <si>
    <t>3518 - Utilities Engr</t>
  </si>
  <si>
    <t>3520 - Agric Techn II (Intermittent)</t>
  </si>
  <si>
    <t>3521 - Agric Techn III (Intermittent)</t>
  </si>
  <si>
    <t>3523 - Proc Fruit &amp; Vegetable Insp IV (Intermittent)</t>
  </si>
  <si>
    <t>3524 - Environmental Techn</t>
  </si>
  <si>
    <t>3526 - Sr Hazardous Materials Spec (Supvry)</t>
  </si>
  <si>
    <t>3527 - Sr Hazardous Materials Spec (Tech)</t>
  </si>
  <si>
    <t>3528 - Assoc Hazardous Materials Spec</t>
  </si>
  <si>
    <t>3529 - Hazardous Materials Spec</t>
  </si>
  <si>
    <t>3530 - Contract Spec</t>
  </si>
  <si>
    <t>3536 - Supvng Transp Engr</t>
  </si>
  <si>
    <t>3560 - Prin Mech &amp; Elec Engr Hyd Structures</t>
  </si>
  <si>
    <t>3561 - Supvng Mech Engr Hyd Structures</t>
  </si>
  <si>
    <t>3562 - Sr Mech Engr Hyd Structures</t>
  </si>
  <si>
    <t>3563 - Assoc Mech Engr Hyd Structures</t>
  </si>
  <si>
    <t>3564 - Hazardous Substances Scientist</t>
  </si>
  <si>
    <t>3565 - Sr Hazardous Substances Scientist</t>
  </si>
  <si>
    <t>3566 - Supvng Hazardous Substances Scientist I</t>
  </si>
  <si>
    <t>3567 - Supvng Hazardous Substances Scientist II</t>
  </si>
  <si>
    <t>3572 - Support Svcs Supvr</t>
  </si>
  <si>
    <t>3573 - Sr Media Prod Spec</t>
  </si>
  <si>
    <t>3575 - Supvng Av/Video Techn</t>
  </si>
  <si>
    <t>3578 - Supvng Mech Engr</t>
  </si>
  <si>
    <t>3579 - Sr Mech Engr</t>
  </si>
  <si>
    <t>3580 - Graduate Student Asst</t>
  </si>
  <si>
    <t>3582 - Assoc Mech Engr</t>
  </si>
  <si>
    <t>3583 - Mech Engr</t>
  </si>
  <si>
    <t>3584 - Assoc Industrial Engr</t>
  </si>
  <si>
    <t>3586 - Sr Contract Spec</t>
  </si>
  <si>
    <t>3587 - Supvng Contract Spec</t>
  </si>
  <si>
    <t>3588 - Sr Internal Auditor</t>
  </si>
  <si>
    <t>3589 - Supvng Internal Auditor</t>
  </si>
  <si>
    <t>3591 - Prod &amp; Mail Svcs Supvr</t>
  </si>
  <si>
    <t>3592 - Pay &amp; Benefits Spec I</t>
  </si>
  <si>
    <t>3593 - Mech Engring Techn III</t>
  </si>
  <si>
    <t>3594 - Mech Engring Techn II</t>
  </si>
  <si>
    <t>3595 - Mech Engring Techn I</t>
  </si>
  <si>
    <t>3596 - Pay &amp; Benefits Spec II</t>
  </si>
  <si>
    <t>3597 - Sr Pay &amp; Benefits Spec</t>
  </si>
  <si>
    <t>3598 - Supvng Pay &amp; Benefits Spec</t>
  </si>
  <si>
    <t>3599 - Supvng Elec Engr</t>
  </si>
  <si>
    <t>3600 - Sr Elec Engr</t>
  </si>
  <si>
    <t>3601 - Supvng Facilities Plnr</t>
  </si>
  <si>
    <t>3602 - Facilities Mgmt Spec</t>
  </si>
  <si>
    <t>3603 - Assoc Elec Engr</t>
  </si>
  <si>
    <t>3604 - Sr Mgr</t>
  </si>
  <si>
    <t>3606 - Sr Accounting Techn</t>
  </si>
  <si>
    <t>3607 - Asst Engring Spec - Elec</t>
  </si>
  <si>
    <t>3608 - Supvng Elec Engr Hyd Structures</t>
  </si>
  <si>
    <t>3609 - Transp Engr - Elec</t>
  </si>
  <si>
    <t>3610 - Sr Elec Engr Hyd Structures</t>
  </si>
  <si>
    <t>3611 - Assoc Elec Engr Hyd Structures</t>
  </si>
  <si>
    <t>3612 - Staff Accountant</t>
  </si>
  <si>
    <t>3613 - Elec Engr</t>
  </si>
  <si>
    <t>3614 - Accountant</t>
  </si>
  <si>
    <t>3615 - Meeting &amp; Conference Svcs Supvr</t>
  </si>
  <si>
    <t>3616 - Lead Mgmt &amp; Program Analyst</t>
  </si>
  <si>
    <t>3618 - Media Prod Spec</t>
  </si>
  <si>
    <t>3619 - Supvng Media Prod Spec</t>
  </si>
  <si>
    <t>3621 - Sr Facilities Risk Mgr</t>
  </si>
  <si>
    <t>3623 - Constrn Insp</t>
  </si>
  <si>
    <t>3624 - Sr Constrn Insp</t>
  </si>
  <si>
    <t>3625 - Supvng Constrn Insp</t>
  </si>
  <si>
    <t>3626 - Elec Engring Techn III</t>
  </si>
  <si>
    <t>3627 - Elec Engring Techn II</t>
  </si>
  <si>
    <t>3629 - Elec Engring Techn I</t>
  </si>
  <si>
    <t>3630 - Asst Judicial Administration Librarian I</t>
  </si>
  <si>
    <t>3631 - Asst Judicial Administration Librarian II</t>
  </si>
  <si>
    <t>3632 - Regional Court Interpreter Coord</t>
  </si>
  <si>
    <t>3633 - Supvng Equipt Engr</t>
  </si>
  <si>
    <t>3634 - Equipt Mgmt Supvr</t>
  </si>
  <si>
    <t>3635 - Sr Equipt Engr</t>
  </si>
  <si>
    <t>3636 - Supvng Telecomms Engr</t>
  </si>
  <si>
    <t>3637 - Sr Telecomms Engr</t>
  </si>
  <si>
    <t>3638 - Assoc Equipt Engr</t>
  </si>
  <si>
    <t>3639 - Equipt Engr</t>
  </si>
  <si>
    <t>3640 - Assoc Telecomms Engr</t>
  </si>
  <si>
    <t>3643 - Asst Telecomms Engr</t>
  </si>
  <si>
    <t>3644 - Data Communications Spec</t>
  </si>
  <si>
    <t>3649 - Auto Equipt Standards Engr</t>
  </si>
  <si>
    <t>3650 - Sr Auto Equipt Standards Engr</t>
  </si>
  <si>
    <t>3651 - Assoc Auto Equipt Standards Engr</t>
  </si>
  <si>
    <t>3652 - Sr Cntrl Engr (Spec)</t>
  </si>
  <si>
    <t>3653 - Exec Office Liaison I</t>
  </si>
  <si>
    <t>3654 - Exec Office Liaison II</t>
  </si>
  <si>
    <t>3655 - Exec Office Liaison III</t>
  </si>
  <si>
    <t>3656 - Utility Engr/Analyst</t>
  </si>
  <si>
    <t>3657 - Cntrl Sys Techn I</t>
  </si>
  <si>
    <t>3658 - Sr Cntrl Engr (Supvr)</t>
  </si>
  <si>
    <t>3659 - Assoc Cntrl Engr</t>
  </si>
  <si>
    <t>3660 - Cntrl Engr</t>
  </si>
  <si>
    <t>3661 - Cntrl Sys Techn III</t>
  </si>
  <si>
    <t>3662 - Cntrl Sys Techn II</t>
  </si>
  <si>
    <t>3663 - Elec-Mech Testing Techn III</t>
  </si>
  <si>
    <t>3664 - Elec-Mech Testing Techn II</t>
  </si>
  <si>
    <t>3665 - Av-Video Sys Tech Analyst</t>
  </si>
  <si>
    <t>3666 - Sr AV-Video Sys Tech Analyst</t>
  </si>
  <si>
    <t>3667 - Supvng Av-Video Sys Tech Analyst</t>
  </si>
  <si>
    <t>3668 - Elec-Mech Testing Techn I</t>
  </si>
  <si>
    <t>3669 - Facilities Mgmt Administrator</t>
  </si>
  <si>
    <t>3670 - Supvng Facilities Mgmt Administrator</t>
  </si>
  <si>
    <t>3671 - Prin Hydro Pwr Utility Engr</t>
  </si>
  <si>
    <t>3672 - Supvng Hydro Pwr Utility Engr</t>
  </si>
  <si>
    <t>3673 - Sr Hydro Pwr Utility Engr (Supvr)</t>
  </si>
  <si>
    <t>3674 - Sr Hydro Pwr Utility Engr (Spec)</t>
  </si>
  <si>
    <t>3675 - Assoc Hydro Pwr Utility Engr</t>
  </si>
  <si>
    <t>3676 - Regional Mgr of Facility Operations</t>
  </si>
  <si>
    <t>3682 - Real Estate Analyst</t>
  </si>
  <si>
    <t>3683 - Sr Real Estate Analyst</t>
  </si>
  <si>
    <t>3684 - Supervisng Real Estate Analyst</t>
  </si>
  <si>
    <t>3686 - Supvng Cntrl Engr</t>
  </si>
  <si>
    <t>3688 - Mech Elec - Plumbing (Mep) Engr</t>
  </si>
  <si>
    <t>3689 - Environmental Analyst</t>
  </si>
  <si>
    <t>3692 - Prin Geologist</t>
  </si>
  <si>
    <t>3693 - Supvng Geologist</t>
  </si>
  <si>
    <t>3695 - Cost Estimator</t>
  </si>
  <si>
    <t>3696 - Sr Cost Estimator</t>
  </si>
  <si>
    <t>3698 - Administrative Svcs Asst I</t>
  </si>
  <si>
    <t>3699 - Administrative Svcs Asst II</t>
  </si>
  <si>
    <t>3700 - Administrative Svcs Asst III</t>
  </si>
  <si>
    <t>3702 - Constrn Mgr</t>
  </si>
  <si>
    <t>3703 - Portfolio Administration Analyst</t>
  </si>
  <si>
    <t>3706 - Chief Investment Officer</t>
  </si>
  <si>
    <t>3710 - Dispatcher-Clk</t>
  </si>
  <si>
    <t>3711 - Dispatcher-Clk Supvr</t>
  </si>
  <si>
    <t>3712 - Svc Asst (Maint)</t>
  </si>
  <si>
    <t>3713 - Heavy Equipt Mechanic</t>
  </si>
  <si>
    <t>3714 - Heavy Equipt Mechanic Apprnt</t>
  </si>
  <si>
    <t>3715 - Mechanic's Helper</t>
  </si>
  <si>
    <t>3716 - Specifications Spec</t>
  </si>
  <si>
    <t>3717 - Sr Emergency Response &amp; Plan Mgr</t>
  </si>
  <si>
    <t>3719 - Assoc Geologist</t>
  </si>
  <si>
    <t>3720 - Sr Procurement Spec</t>
  </si>
  <si>
    <t>3721 - Supvng Procurement Spec</t>
  </si>
  <si>
    <t>3722 - Asst Geologist</t>
  </si>
  <si>
    <t>3723 - Supvng Hazardous Substances Engr II</t>
  </si>
  <si>
    <t>3724 - Supvng Hazardous Substances Engr I</t>
  </si>
  <si>
    <t>3725 - Sr Hazardous Substances Engr</t>
  </si>
  <si>
    <t>3726 - Hazardous Substances Engr</t>
  </si>
  <si>
    <t>3727 - Sr Oil &amp; Gas Engr (Spec)</t>
  </si>
  <si>
    <t>3728 - Hydro Plant Techn I</t>
  </si>
  <si>
    <t>3729 - Hydro Plant Techn II</t>
  </si>
  <si>
    <t>3730 - Hydro Plant Techn III</t>
  </si>
  <si>
    <t>3731 - Hydro Plant Techn Supvr</t>
  </si>
  <si>
    <t>3732 - Labor Relations Negotiator</t>
  </si>
  <si>
    <t>3735 - Air Resources Engr</t>
  </si>
  <si>
    <t>3737 - O&amp;M Customer Support Rep I</t>
  </si>
  <si>
    <t>3738 - O&amp;M Customer Support Rep II</t>
  </si>
  <si>
    <t>3739 - O&amp;M Customer Support Supvr</t>
  </si>
  <si>
    <t>3743 - Assoc Geochemist</t>
  </si>
  <si>
    <t>3744 - Assoc Geophysicist</t>
  </si>
  <si>
    <t>3745 - Supvng Engring Geologist</t>
  </si>
  <si>
    <t>3748 - Supvng Engring Geologist</t>
  </si>
  <si>
    <t>3749 - Sr Seismologist</t>
  </si>
  <si>
    <t>3751 - Sr Engring Geologist</t>
  </si>
  <si>
    <t>3755 - Assoc Seismologist</t>
  </si>
  <si>
    <t>3756 - Engring Geologist</t>
  </si>
  <si>
    <t>3758 - Hlth &amp; Safety Analyst</t>
  </si>
  <si>
    <t>3762 - Air Resources Supvr I</t>
  </si>
  <si>
    <t>3763 - Air Resources Supvr II</t>
  </si>
  <si>
    <t>3766 - Petroleum Reservoir Engr</t>
  </si>
  <si>
    <t>3768 - Bus Applications Analyst</t>
  </si>
  <si>
    <t>3771 - Sr Bus Applications Analyst</t>
  </si>
  <si>
    <t>3772 - Supvng Bus Applications Analyst</t>
  </si>
  <si>
    <t>3775 - Petroleum Prod Engr</t>
  </si>
  <si>
    <t>3776 - Petroleum Drilling Engr</t>
  </si>
  <si>
    <t>3777 - Supvng Oil &amp; Gas Engr</t>
  </si>
  <si>
    <t>3779 - Asst Hlth Physicist</t>
  </si>
  <si>
    <t>3780 - Sr Oil &amp; Gas Engr (Supvr)</t>
  </si>
  <si>
    <t>3781 - Jr Hlth Physicist</t>
  </si>
  <si>
    <t>3782 - Sanitary Engring Techn</t>
  </si>
  <si>
    <t>3783 - Assoc Oil &amp; Gas Engr</t>
  </si>
  <si>
    <t>3784 - Energy &amp; Mineral Resources Engr</t>
  </si>
  <si>
    <t>3785 - Chief Operating Officer</t>
  </si>
  <si>
    <t>3786 - Waste Mgmt Engr</t>
  </si>
  <si>
    <t>3787 - Internal Auditor I</t>
  </si>
  <si>
    <t>3788 - Oil &amp; Gas Techn III</t>
  </si>
  <si>
    <t>3789 - Internal Auditor II</t>
  </si>
  <si>
    <t>3790 - Sr Waste Mgmt Engr</t>
  </si>
  <si>
    <t>3793 - Supvng Mineral Resources Engr</t>
  </si>
  <si>
    <t>3794 - Sr Mineral Resources Engr</t>
  </si>
  <si>
    <t>3795 - Supvng Waste Mgmt Engr</t>
  </si>
  <si>
    <t>3796 - Assoc Mineral Resources Engr</t>
  </si>
  <si>
    <t>3797 - Oil &amp; Gas Techn II</t>
  </si>
  <si>
    <t>3799 - Oil &amp; Gas Techn I</t>
  </si>
  <si>
    <t>3800 - Petroleum Geologist</t>
  </si>
  <si>
    <t>3801 - Supvng Hlth Physicist</t>
  </si>
  <si>
    <t>3802 - Sr Hlth Physicist</t>
  </si>
  <si>
    <t>3803 - Assoc Hlth Physicist</t>
  </si>
  <si>
    <t>3809 - Assoc Motor Vehicle Pollution Cntrl Engr</t>
  </si>
  <si>
    <t>3810 - Staff Electronics &amp; Instrumentation Engr</t>
  </si>
  <si>
    <t>3811 - Supvng Air Pollution Research Spec</t>
  </si>
  <si>
    <t>3812 - Air Pollution Research Spec</t>
  </si>
  <si>
    <t>3814 - Gen Counsel/Div Director</t>
  </si>
  <si>
    <t>3815 - Sr Rehab Engring Consultant</t>
  </si>
  <si>
    <t>3816 - Telecomms Spec</t>
  </si>
  <si>
    <t>3817 - Assoc Rehab Engring Consultant</t>
  </si>
  <si>
    <t>3818 - Labor &amp; Employee Relations Officer</t>
  </si>
  <si>
    <t>3819 - Prin Engr</t>
  </si>
  <si>
    <t>3820 - Sr Labor &amp; Employee Relations Officer</t>
  </si>
  <si>
    <t>3821 - Supvng Sanitary Engr</t>
  </si>
  <si>
    <t>3822 - Sr Sanitary Engr</t>
  </si>
  <si>
    <t>3823 - Sr Prod Artist</t>
  </si>
  <si>
    <t>3824 - Jr Industrial Hygienist</t>
  </si>
  <si>
    <t>3825 - Assoc Sanitary Engr</t>
  </si>
  <si>
    <t>3826 - Sanitary Engring Assoc</t>
  </si>
  <si>
    <t>3827 - Enterprise Tech Architect</t>
  </si>
  <si>
    <t>3828 - Sr Enterprise Tech Architect</t>
  </si>
  <si>
    <t>3829 - Supvng Enterprise Tech Architect</t>
  </si>
  <si>
    <t>3832 - Advisory Committee Member</t>
  </si>
  <si>
    <t>3833 - Div Chief - C.E.A.</t>
  </si>
  <si>
    <t>3834 - Div Chief</t>
  </si>
  <si>
    <t>3838 - Design &amp; Constrn Proj Mgr I</t>
  </si>
  <si>
    <t>3839 - Sanitary Engring Techn Trainee</t>
  </si>
  <si>
    <t>3840 - Design &amp; Constrn Proj Mgr II</t>
  </si>
  <si>
    <t>3841 - Supvng Industrial Hygienist</t>
  </si>
  <si>
    <t>3842 - Exec Officer II</t>
  </si>
  <si>
    <t>3844 - Sr Cntrl Engr</t>
  </si>
  <si>
    <t>3846 - Cntrl Engr</t>
  </si>
  <si>
    <t>3848 - Sanitary Engr</t>
  </si>
  <si>
    <t>3849 - Supvng Cntrl Engr (Supvry)</t>
  </si>
  <si>
    <t>3850 - Supvng Cntrl Engr (Mgrial)</t>
  </si>
  <si>
    <t>3851 - Prin Cntrl Engr</t>
  </si>
  <si>
    <t>3852 - Sr Industrial Hygienist</t>
  </si>
  <si>
    <t>3853 - Design &amp; Constrn Proj Mgr III</t>
  </si>
  <si>
    <t>3854 - Sr Design &amp; Constrn Proj Mgr</t>
  </si>
  <si>
    <t>3855 - Asst Industrial Hygienist</t>
  </si>
  <si>
    <t>3856 - Assoc Industrial Hygienist</t>
  </si>
  <si>
    <t>3857 - Fed Court Consultant</t>
  </si>
  <si>
    <t>3860 - Labor &amp; Employee Relations Officer I</t>
  </si>
  <si>
    <t>3861 - Labor &amp; Employee Relations Officer II</t>
  </si>
  <si>
    <t>3863 - Chief of Staff</t>
  </si>
  <si>
    <t>3864 - Chief Administrative Officer</t>
  </si>
  <si>
    <t>3869 - Assoc Safety Engr (Pressure Vessels)</t>
  </si>
  <si>
    <t>3871 - Regional Mgr</t>
  </si>
  <si>
    <t>3872 - Air Resources Techn I</t>
  </si>
  <si>
    <t>3873 - Air Resources Techn II</t>
  </si>
  <si>
    <t>3875 - Staff Air Pollution Spec</t>
  </si>
  <si>
    <t>3876 - Assoc Safety Engr - Mining &amp; Tunneling</t>
  </si>
  <si>
    <t xml:space="preserve">3878 - Asst Div Chief </t>
  </si>
  <si>
    <t>3881 - Prin Safety Engr - Elevators</t>
  </si>
  <si>
    <t>3883 - Prin Safety Engr - Pressure Vessels</t>
  </si>
  <si>
    <t>3884 - Assoc Safety Engr - Elevators</t>
  </si>
  <si>
    <t>3885 - Prin Safety Engr - Mining &amp; Tunneling</t>
  </si>
  <si>
    <t>3886 - Architectural Designer</t>
  </si>
  <si>
    <t>3887 - Air Pollution Spec</t>
  </si>
  <si>
    <t>3889 - Assoc Safety Engr (Industrial)</t>
  </si>
  <si>
    <t>3890 - Jr Safety Engr</t>
  </si>
  <si>
    <t>3891 - Assoc Safety Engr (Elec)</t>
  </si>
  <si>
    <t>3892 - Sr Safety Engr (Amusement Rides)</t>
  </si>
  <si>
    <t>3893 - District Mgr - Div of Occupational Safety &amp; Hlth</t>
  </si>
  <si>
    <t>3894 - Sr Safety Engr - Elevators</t>
  </si>
  <si>
    <t>3896 - Assoc Safety Engr (Constrn)</t>
  </si>
  <si>
    <t>3897 - Sr Safety Engr - Elec</t>
  </si>
  <si>
    <t>3898 - Assoc Safety Engr (Amusement Rides)</t>
  </si>
  <si>
    <t>3899 - Asst Safety Engr</t>
  </si>
  <si>
    <t>3900 - Sr Safety Engr - Constrn</t>
  </si>
  <si>
    <t>3902 - Prin Safety Engr - Constrn</t>
  </si>
  <si>
    <t>3903 - Sr Safety Engr - Pressure Vessels</t>
  </si>
  <si>
    <t>3905 - Sr Safety Engr - Mining &amp; Tunneling</t>
  </si>
  <si>
    <t>3906 - Safety Engring Techn</t>
  </si>
  <si>
    <t>3908 - Prin Safety Engr - Staff Svcs</t>
  </si>
  <si>
    <t>3909 - Sr Safety Engr - Industrial</t>
  </si>
  <si>
    <t>3911 - Prin Safety Engr - Industrial</t>
  </si>
  <si>
    <t>3917 - Hlth &amp; Safety Officer</t>
  </si>
  <si>
    <t>3918 - Area Mgr</t>
  </si>
  <si>
    <t>3919 - Supvr Operations &amp; Safety Sect</t>
  </si>
  <si>
    <t>3921 - Sr Transp Operations Supvr</t>
  </si>
  <si>
    <t>3922 - Sr Rapid Transit Computer Cntrl Sys Spec</t>
  </si>
  <si>
    <t>3923 - Assoc Transp Operations Supvr</t>
  </si>
  <si>
    <t xml:space="preserve">3927 - Motor Carrier Spec III </t>
  </si>
  <si>
    <t>3928 - Motor Carrier Spec II</t>
  </si>
  <si>
    <t>3929 - Assoc Safety Engr</t>
  </si>
  <si>
    <t xml:space="preserve">3930 - Motor Carrier Spec I </t>
  </si>
  <si>
    <t>3931 - Sr Geologist (Spec)</t>
  </si>
  <si>
    <t>3932 - Sr Geologist (Supvr)</t>
  </si>
  <si>
    <t>3934 - Assoc Railroad Equipt Insp</t>
  </si>
  <si>
    <t>3935 - Air Resources Fld Rep I</t>
  </si>
  <si>
    <t>3936 - Auto Emission Test Supvr</t>
  </si>
  <si>
    <t>3937 - Air Resources Fld Rep II</t>
  </si>
  <si>
    <t>3938 - Air Resources Fld Rep III</t>
  </si>
  <si>
    <t>3940 - State Architect</t>
  </si>
  <si>
    <t>3941 - Assoc Railroad Track Insp</t>
  </si>
  <si>
    <t>3943 - Dep to the State Architect</t>
  </si>
  <si>
    <t>3944 - Mgr Motor Carrier Safety Program</t>
  </si>
  <si>
    <t>3947 - Assoc Signal &amp; Train Cntrl Insp</t>
  </si>
  <si>
    <t>3952 - Prin Architect</t>
  </si>
  <si>
    <t>3953 - Restoration Architect</t>
  </si>
  <si>
    <t>3954 - Sr Restoration Architect</t>
  </si>
  <si>
    <t>3958 - Supvng Architect</t>
  </si>
  <si>
    <t>3961 - Sr Architect</t>
  </si>
  <si>
    <t>3964 - Assoc Architect</t>
  </si>
  <si>
    <t>3979 - Prin Landscape Architect</t>
  </si>
  <si>
    <t>3980 - Supvng Landscape Architect</t>
  </si>
  <si>
    <t>3981 - Landscape Architect</t>
  </si>
  <si>
    <t>3982 - Assoc Landscape Architect (Spec)</t>
  </si>
  <si>
    <t>3983 - Sr Landscape Architect</t>
  </si>
  <si>
    <t>3985 - Aquaculture Coord</t>
  </si>
  <si>
    <t>4002 - Agric Lab Microscopist</t>
  </si>
  <si>
    <t>4003 - Supvr</t>
  </si>
  <si>
    <t>4006 - Architectural Sr</t>
  </si>
  <si>
    <t>4009 - Architectural Assoc</t>
  </si>
  <si>
    <t>4012 - Architectural Asst</t>
  </si>
  <si>
    <t>4013 - Asset Mgr</t>
  </si>
  <si>
    <t>4015 - Chief Compliance Officer</t>
  </si>
  <si>
    <t>4016 - Regional Compliance Officer</t>
  </si>
  <si>
    <t>4017 - Compliance Officer</t>
  </si>
  <si>
    <t>4019 - Proj Director I</t>
  </si>
  <si>
    <t>4020 - Proj Director II</t>
  </si>
  <si>
    <t>4023 - Proj Director III</t>
  </si>
  <si>
    <t>4024 - Capital Outlay Program Mgr</t>
  </si>
  <si>
    <t>4025 - Chief Constrn Supvr</t>
  </si>
  <si>
    <t>4026 - Fraud Prev Spec</t>
  </si>
  <si>
    <t>4027 - Supvng Fraud Prev Spec I</t>
  </si>
  <si>
    <t>4028 - Supvng Fraud Prev Spec II</t>
  </si>
  <si>
    <t>4029 - Constrn Supvr III</t>
  </si>
  <si>
    <t>4030 - Constrn Supvr II</t>
  </si>
  <si>
    <t>4031 - Constrn Supvr I</t>
  </si>
  <si>
    <t>4032 - Constrn Insp II</t>
  </si>
  <si>
    <t>4033 - Constrn Insp I</t>
  </si>
  <si>
    <t>4034 - Elec Insp II</t>
  </si>
  <si>
    <t>4035 - Elec Insp I</t>
  </si>
  <si>
    <t>4036 - Direct Constrn Supvr I</t>
  </si>
  <si>
    <t>4037 - Mech Insp II</t>
  </si>
  <si>
    <t>4038 - Direct Constrn Supvr II</t>
  </si>
  <si>
    <t>4039 - Mech Insp I</t>
  </si>
  <si>
    <t>4045 - Direct Constrn Supvr III</t>
  </si>
  <si>
    <t>4051 - Asst Gen Counsel I</t>
  </si>
  <si>
    <t>4052 - Asst Gen Counsel II</t>
  </si>
  <si>
    <t>4053 - Assoc Gen Counsel</t>
  </si>
  <si>
    <t>4056 - Assoc Energy Spec (Tech Eval &amp; Develmt)</t>
  </si>
  <si>
    <t>4057 - Program Evaluator</t>
  </si>
  <si>
    <t>4058 - Energy Commission Supvr II (Tech Eval &amp; Develmt)</t>
  </si>
  <si>
    <t>4059 - Assoc Program Evaluator</t>
  </si>
  <si>
    <t>4060 - Supvng Estimator of Bldg Constrn</t>
  </si>
  <si>
    <t>4061 - Staff Program Evaluator</t>
  </si>
  <si>
    <t>4062 - Sr Program Evaluator</t>
  </si>
  <si>
    <t>4063 - Sr Estimator of Bldg Constrn</t>
  </si>
  <si>
    <t>4064 - Gen Counsel</t>
  </si>
  <si>
    <t>4066 - Assoc Estimator of Bldg Constrn</t>
  </si>
  <si>
    <t>4067 - Gen Counsel</t>
  </si>
  <si>
    <t>4069 - Asst Estimator of Bldg Constrn</t>
  </si>
  <si>
    <t>4074 - Elec Estimator III</t>
  </si>
  <si>
    <t>4075 - Elec Estimator II</t>
  </si>
  <si>
    <t>4076 - Elec Estimator I</t>
  </si>
  <si>
    <t>4078 - Mech Estimator III</t>
  </si>
  <si>
    <t>4079 - Mech Estimator II</t>
  </si>
  <si>
    <t>4081 - Mineral Resources Engring Techn I</t>
  </si>
  <si>
    <t>4082 - Mineral Resources Engring Techn II</t>
  </si>
  <si>
    <t>4083 - Mineral Resources Engring Techn III</t>
  </si>
  <si>
    <t>4084 - Program Evaluator Spec (Info Sys)</t>
  </si>
  <si>
    <t>4085 - Staff Program Evaluator Spec (Info Sys)</t>
  </si>
  <si>
    <t>4086 - Sr Program Evaluator Spec (Info Sys)</t>
  </si>
  <si>
    <t>4087 - Specification Writer II</t>
  </si>
  <si>
    <t>4088 - Auditor Evaluator I</t>
  </si>
  <si>
    <t>4089 - Auditor Evaluator II</t>
  </si>
  <si>
    <t>4090 - Specification Writer I</t>
  </si>
  <si>
    <t>4092 - Sr Auditor Evaluator</t>
  </si>
  <si>
    <t>4093 - Sr Auditor Evaluator I</t>
  </si>
  <si>
    <t>4094 - Prin Auditor</t>
  </si>
  <si>
    <t>4095 - Fraud Investigator I</t>
  </si>
  <si>
    <t>4096 - Fraud Investigator II</t>
  </si>
  <si>
    <t>4097 - Fraud Investigator III</t>
  </si>
  <si>
    <t>4098 - Auditor Spec I (Electronic Data Procesing)</t>
  </si>
  <si>
    <t>4099 - Auditor Spec II (Electronic Data Procesing)</t>
  </si>
  <si>
    <t>4100 - Asst Dep State Cntrller</t>
  </si>
  <si>
    <t>4101 - Financial Institutions Examiner</t>
  </si>
  <si>
    <t>4102 - Sr Financial Institutions Examiner</t>
  </si>
  <si>
    <t>4103 - Financial Institutions Supvr</t>
  </si>
  <si>
    <t>4104 - Financial Institutions Mgr</t>
  </si>
  <si>
    <t xml:space="preserve">4105 - Sr Auditor Evaluator II </t>
  </si>
  <si>
    <t>4106 - Assoc Constrn Analyst</t>
  </si>
  <si>
    <t>4107 - Constrn Supvr I - CF</t>
  </si>
  <si>
    <t>4108 - Constrn Supvr II - CF</t>
  </si>
  <si>
    <t>4109 - Constrn Supvr III - CF</t>
  </si>
  <si>
    <t>4111 - Sr Auditor Evaluator III</t>
  </si>
  <si>
    <t>4112 - Auditor Spec I</t>
  </si>
  <si>
    <t>4113 - Auditor Spec II</t>
  </si>
  <si>
    <t>4114 - Auditor Spec III</t>
  </si>
  <si>
    <t>4115 - Mineral &amp; Land Auditor Spec IV (Supvry)</t>
  </si>
  <si>
    <t>4116 - Architectural Proj Prod Analyst</t>
  </si>
  <si>
    <t>4117 - Bay Develmt Design Analyst</t>
  </si>
  <si>
    <t>4119 - Sr Design Officer</t>
  </si>
  <si>
    <t xml:space="preserve">4121 - Assoc Design Officer </t>
  </si>
  <si>
    <t>4123 - Sr Architect</t>
  </si>
  <si>
    <t>4126 - Deptal Constrn &amp; Maint Supvr</t>
  </si>
  <si>
    <t>4127 - Architectural Assoc Hlth Facilities</t>
  </si>
  <si>
    <t>4128 - Supvng Design Officer</t>
  </si>
  <si>
    <t>4133 - State Financial Examiner III</t>
  </si>
  <si>
    <t>4134 - Mineral &amp; Land Auditor Spec II</t>
  </si>
  <si>
    <t>4135 - Mineral &amp; Land Auditor Spec III</t>
  </si>
  <si>
    <t>4136 - State Financial Examiner II</t>
  </si>
  <si>
    <t>4137 - Mineral &amp; Land Auditor Spec IV (Spec)</t>
  </si>
  <si>
    <t>4140 - Supvng Goval Auditor II</t>
  </si>
  <si>
    <t>4141 - Totalisator Sys Examiner</t>
  </si>
  <si>
    <t>4142 - Supvng Goval Auditor I</t>
  </si>
  <si>
    <t>4144 - Governmental Auditor III</t>
  </si>
  <si>
    <t>4146 - Governmental Auditor II</t>
  </si>
  <si>
    <t>4152 - Energy Commission Superisor I (Tech Eval &amp; Develmt)</t>
  </si>
  <si>
    <t>4155 - Staff Mgmt Auditor (Spec)</t>
  </si>
  <si>
    <t>4159 - Assoc Mgmt Auditor</t>
  </si>
  <si>
    <t>4160 - Staff Mgmt Auditor</t>
  </si>
  <si>
    <t>4161 - Sr Mgmt Auditor</t>
  </si>
  <si>
    <t>4163 - Supvng Mgmt Auditor</t>
  </si>
  <si>
    <t xml:space="preserve">4169 - Regional Constrn &amp; Maint Superintendent </t>
  </si>
  <si>
    <t>4175 - Auditor I</t>
  </si>
  <si>
    <t>4177 - Accountant I (Spec)</t>
  </si>
  <si>
    <t>4179 - Accountant Trainee</t>
  </si>
  <si>
    <t>4180 - Accountant I (Supvr)</t>
  </si>
  <si>
    <t>4184 - Energy Commission Spec I (Tech Eval &amp; Develmt)</t>
  </si>
  <si>
    <t>4185 - Energy Commission Spec II (Tech Eval &amp; Develmt)</t>
  </si>
  <si>
    <t>4186 - Energy Commission Spec III (Tech Eval &amp;Develmt)</t>
  </si>
  <si>
    <t>4189 - State Controller</t>
  </si>
  <si>
    <t>4190 - Deputy State Controller</t>
  </si>
  <si>
    <t>4203 - Investigative Auditor II</t>
  </si>
  <si>
    <t xml:space="preserve">4213 - Payroll Officer </t>
  </si>
  <si>
    <t>4215 - Investigative Auditor III</t>
  </si>
  <si>
    <t xml:space="preserve">4217 - Supvng Auditor I </t>
  </si>
  <si>
    <t xml:space="preserve">4218 - Supvng Auditor II </t>
  </si>
  <si>
    <t>4221 - Treasury Program Mgr I</t>
  </si>
  <si>
    <t>4223 - Assoc Treasury Program Officer</t>
  </si>
  <si>
    <t>4224 - Investigative Auditor IV (Spec)</t>
  </si>
  <si>
    <t>4225 - Treasury Program Mgr II</t>
  </si>
  <si>
    <t xml:space="preserve">4226 - Investigative Auditor IV (Supvr) </t>
  </si>
  <si>
    <t>4228 - Welfare Fraud Prev Coord</t>
  </si>
  <si>
    <t>4232 - State Treasurer</t>
  </si>
  <si>
    <t>4233 - Chief Dep State Treasurer</t>
  </si>
  <si>
    <t>4234 - Dep State Treasurer</t>
  </si>
  <si>
    <t>4236 - Asst Operations Security Officer</t>
  </si>
  <si>
    <t>4239 - School Facilities Program Administrator II</t>
  </si>
  <si>
    <t>4243 - School Facilities Program Administrator I</t>
  </si>
  <si>
    <t>4244 - School Facilities Program Analyst II</t>
  </si>
  <si>
    <t>4245 - Treasury Program Mgr III</t>
  </si>
  <si>
    <t>4247 - Hlth Program Audit Mgr I</t>
  </si>
  <si>
    <t>4248 - Hlth Program Audit Mgr II</t>
  </si>
  <si>
    <t>4249 - Hlth Program Auditor IV</t>
  </si>
  <si>
    <t>4252 - Hlth Program Auditor III</t>
  </si>
  <si>
    <t>4254 - Hlth Program Auditor II</t>
  </si>
  <si>
    <t>4256 - Chief Exec Officer</t>
  </si>
  <si>
    <t xml:space="preserve">4257 - Hlth Program Audit Mgr III </t>
  </si>
  <si>
    <t>4267 - Tax Auditor</t>
  </si>
  <si>
    <t xml:space="preserve">4271 - Supvng Tax Auditor III </t>
  </si>
  <si>
    <t>4272 - Asst to Bd Mbr</t>
  </si>
  <si>
    <t>4275 - Dep to Bd Mbr</t>
  </si>
  <si>
    <t xml:space="preserve">4277 - Supvng Tax Auditor II </t>
  </si>
  <si>
    <t>4279 - Supvng Auditor</t>
  </si>
  <si>
    <t xml:space="preserve">4280 - Supvng Tax Auditor I </t>
  </si>
  <si>
    <t>4281 - Assoc Tax Auditor</t>
  </si>
  <si>
    <t>4285 - Gen Auditor III</t>
  </si>
  <si>
    <t>4286 - Investigative Auditor Alcoholic Beverage Cntrl</t>
  </si>
  <si>
    <t>4287 - Gen Auditor II</t>
  </si>
  <si>
    <t>4288 - Asst Program Spec</t>
  </si>
  <si>
    <t>4289 - Assoc Program Spec</t>
  </si>
  <si>
    <t>4290 - Administrative Officer</t>
  </si>
  <si>
    <t>4292 - Supvng Auditor III</t>
  </si>
  <si>
    <t>4297 - Real Estate Exam Techn</t>
  </si>
  <si>
    <t>4298 - Real Estate License Examiner I</t>
  </si>
  <si>
    <t>4299 - Real Estate License Examiner II</t>
  </si>
  <si>
    <t>4313 - Fire &amp; Life Safety Off I</t>
  </si>
  <si>
    <t>4314 - Fire &amp; Life Safety Off II</t>
  </si>
  <si>
    <t>4315 - Chief Fire &amp; Life Safety Off</t>
  </si>
  <si>
    <t xml:space="preserve">4320 - Bus Taxes Administrator III </t>
  </si>
  <si>
    <t>4331 - Bus Taxes Administrator II</t>
  </si>
  <si>
    <t>4332 - Tax Administrator I</t>
  </si>
  <si>
    <t>4333 - Tax Administrator II</t>
  </si>
  <si>
    <t>4335 - Bus Taxes Administrator I</t>
  </si>
  <si>
    <t xml:space="preserve">4336 - Tax Auditor </t>
  </si>
  <si>
    <t xml:space="preserve">4337 - Tax Administrator III </t>
  </si>
  <si>
    <t xml:space="preserve">4338 - Supvng Tax Auditor I </t>
  </si>
  <si>
    <t>4339 - Assoc Tax Auditor</t>
  </si>
  <si>
    <t>4341 - Staff Tax Auditor</t>
  </si>
  <si>
    <t>4346 - Administrator IV</t>
  </si>
  <si>
    <t>4348 - Fire &amp; Life Safety Off I</t>
  </si>
  <si>
    <t>4351 - Fire &amp; Life Safety Off II</t>
  </si>
  <si>
    <t>4352 - Administrator III</t>
  </si>
  <si>
    <t xml:space="preserve">4355 - Prin-Fire &amp; Life Safety </t>
  </si>
  <si>
    <t>4357 - Administrator II</t>
  </si>
  <si>
    <t>4358 - Administrator I</t>
  </si>
  <si>
    <t>4361 - Assoc Tax Auditor</t>
  </si>
  <si>
    <t>4362 - Tax Auditor</t>
  </si>
  <si>
    <t>4364 - Program Spec I</t>
  </si>
  <si>
    <t>4365 - Program Spec II</t>
  </si>
  <si>
    <t>4366 - Program Spec III</t>
  </si>
  <si>
    <t>4367 - Public Land Mgmt Spec I</t>
  </si>
  <si>
    <t>4368 - Public Land Mgmt Spec II</t>
  </si>
  <si>
    <t>4369 - Public Land Mgmt Spec III</t>
  </si>
  <si>
    <t>4370 - Public Land Mgmt Spec IV</t>
  </si>
  <si>
    <t>4371 - Public Land Mgr I</t>
  </si>
  <si>
    <t>4372 - Public Land Mgr II</t>
  </si>
  <si>
    <t>4378 - Bus Taxes Spec III</t>
  </si>
  <si>
    <t xml:space="preserve">4379 - Bus Taxes Spec II </t>
  </si>
  <si>
    <t xml:space="preserve">4380 - Bus Taxes Spec I </t>
  </si>
  <si>
    <t>4387 - Dep Mgr II</t>
  </si>
  <si>
    <t>4392 - Div Chief - C.E.A.</t>
  </si>
  <si>
    <t>4403 - Supvng Insurance Examiner</t>
  </si>
  <si>
    <t>4410 - Sr Ins Examiner (Spec)</t>
  </si>
  <si>
    <t>4411 - Sr Ins Examiner (Supvr)</t>
  </si>
  <si>
    <t>4412 - Assoc Ins Examiner</t>
  </si>
  <si>
    <t>4413 - Asst Medi-Cal Eligibility Analyst</t>
  </si>
  <si>
    <t>4414 - Assoc Medi-Cal Eligibility Analyst</t>
  </si>
  <si>
    <t>4416 - Reins Spec</t>
  </si>
  <si>
    <t>4417 - Insurance Claims Spec</t>
  </si>
  <si>
    <t>4420 - Insurance Examiner</t>
  </si>
  <si>
    <t>4426 - Bus Taxes Compliance Supvr III</t>
  </si>
  <si>
    <t>4429 - Sr Brand Insp</t>
  </si>
  <si>
    <t>4430 - Regional Brand Supvr</t>
  </si>
  <si>
    <t>4432 - Supvng Insurance Rate Analyst</t>
  </si>
  <si>
    <t>4435 - Sr Ins Rate Analyst</t>
  </si>
  <si>
    <t>4438 - Assoc Ins Rate Analyst</t>
  </si>
  <si>
    <t>4440 - Supvng Corporation Examiner</t>
  </si>
  <si>
    <t>4441 - Insurance Rate Analyst</t>
  </si>
  <si>
    <t>4443 - Corporation Examiner</t>
  </si>
  <si>
    <t>4444 - Recruitment Team Leader</t>
  </si>
  <si>
    <t>4450 - Recruitment Spec</t>
  </si>
  <si>
    <t>4452 - Corporation Examiner IV (Spec)</t>
  </si>
  <si>
    <t>4453 - Corporation Examiner IV (Supvr)</t>
  </si>
  <si>
    <t>4464 - Transp Rate Spec</t>
  </si>
  <si>
    <t>4465 - Transp Analyst</t>
  </si>
  <si>
    <t>4486 - Deputy</t>
  </si>
  <si>
    <t>4488 - Inheritance &amp; Gift Tax Examiner III</t>
  </si>
  <si>
    <t>4491 - Supvng Auditor I</t>
  </si>
  <si>
    <t xml:space="preserve">4492 - Registrar </t>
  </si>
  <si>
    <t xml:space="preserve">4493 - Supvng Auditor II </t>
  </si>
  <si>
    <t>4497 - Prin Public Utility Financial Examiner</t>
  </si>
  <si>
    <t>4499 - Public Utility Financial Examiner IV</t>
  </si>
  <si>
    <t>4502 - Public Utility Financial Examiner III</t>
  </si>
  <si>
    <t>4508 - Public Utility Financial Examiner II</t>
  </si>
  <si>
    <t>4511 - Empt Develmt Plnr III</t>
  </si>
  <si>
    <t>4512 - Prin Transp Div</t>
  </si>
  <si>
    <t>4513 - Transp Analyst</t>
  </si>
  <si>
    <t>4521 - Dep Div Chief</t>
  </si>
  <si>
    <t>4523 - Office Mgr I</t>
  </si>
  <si>
    <t xml:space="preserve">4524 - Office Mgr II </t>
  </si>
  <si>
    <t>4525 - Assoc Transp Rate Expert</t>
  </si>
  <si>
    <t xml:space="preserve">4535 - Assoc Transp Analyst </t>
  </si>
  <si>
    <t xml:space="preserve">4538 - Financing Assoc </t>
  </si>
  <si>
    <t>4539 - Financing Spec</t>
  </si>
  <si>
    <t>4541 - Fiscal Officer I</t>
  </si>
  <si>
    <t>4542 - Accounting Administrator II</t>
  </si>
  <si>
    <t>4545 - Accounting Administrator III</t>
  </si>
  <si>
    <t>4546 - Accounting Officer (Spec)</t>
  </si>
  <si>
    <t>4549 - Accounting Administrator I (Supvr)</t>
  </si>
  <si>
    <t xml:space="preserve">4551 - Box Office Mgr </t>
  </si>
  <si>
    <t>4552 - Accounting Administrator I (Spec)</t>
  </si>
  <si>
    <t>4554 - Financing Officer</t>
  </si>
  <si>
    <t xml:space="preserve">4555 - Sr Housing Constrn Insp </t>
  </si>
  <si>
    <t>4556 - Housing Constrn Insp</t>
  </si>
  <si>
    <t>4557 - Administrative Officer III</t>
  </si>
  <si>
    <t xml:space="preserve">4558 - Administrative Officer II </t>
  </si>
  <si>
    <t xml:space="preserve">4559 - Administrative Mgr </t>
  </si>
  <si>
    <t>4563 - Accounting Officer (Supvr)</t>
  </si>
  <si>
    <t>4567 - Sr Accounting Officer (Spec)</t>
  </si>
  <si>
    <t>4568 - Dep Comptroller</t>
  </si>
  <si>
    <t>4569 - Sr Accounting Officer (Supvr)</t>
  </si>
  <si>
    <t xml:space="preserve">4572 - Asst Estimator </t>
  </si>
  <si>
    <t xml:space="preserve">4573 - Assoc Estimator </t>
  </si>
  <si>
    <t xml:space="preserve">4576 - Sr Estimator </t>
  </si>
  <si>
    <t xml:space="preserve">4578 - Supvng Estimator </t>
  </si>
  <si>
    <t>4582 - Accounting Analyst</t>
  </si>
  <si>
    <t>4588 - Assoc Accounting Analyst</t>
  </si>
  <si>
    <t>4590 - Administrative Officer I</t>
  </si>
  <si>
    <t>4592 - Public Utilities Reg Analyst I</t>
  </si>
  <si>
    <t>4593 - Public Utilities Reg Analyst II</t>
  </si>
  <si>
    <t>4598 - Assoc Energy Spec (Forecasting)</t>
  </si>
  <si>
    <t>4599 - Energy Commission Supvr II (Forecasting )</t>
  </si>
  <si>
    <t>4600 - Asst to Appts</t>
  </si>
  <si>
    <t>4609 - Energy Program Spec III (Forecasting)</t>
  </si>
  <si>
    <t>4611 - Public Utilities Reg Analyst III</t>
  </si>
  <si>
    <t>4615 - Public Utilities Reg Analyst IV</t>
  </si>
  <si>
    <t>4616 - Public Utilities Reg Analyst V</t>
  </si>
  <si>
    <t>4617 - Environmental Plnr (Archeology)</t>
  </si>
  <si>
    <t>4618 - Environmental Plnr (Architectural History)</t>
  </si>
  <si>
    <t>4621 - Asst Div Chief</t>
  </si>
  <si>
    <t>4634 - Assoc Envirnal Plnr (Archeology)</t>
  </si>
  <si>
    <t>4635 - Environmental Plnr (Natural Sciences)</t>
  </si>
  <si>
    <t>4636 - Sr Plnr (Spec)</t>
  </si>
  <si>
    <t xml:space="preserve">4637 - Portfolio Mgr </t>
  </si>
  <si>
    <t xml:space="preserve">4638 - Sr Portfolio Mgr </t>
  </si>
  <si>
    <t xml:space="preserve">4639 - Sr Investment Officer </t>
  </si>
  <si>
    <t>4640 - Environmental Plnr</t>
  </si>
  <si>
    <t>4642 - Assoc Envirnal Plnr (Architectural History)</t>
  </si>
  <si>
    <t>4643 - Assoc Plnr</t>
  </si>
  <si>
    <t>4644 - Plnr</t>
  </si>
  <si>
    <t>4646 - Sr Plnr (Supvr)</t>
  </si>
  <si>
    <t>4648 - Hlth Plan Spec II</t>
  </si>
  <si>
    <t>4649 - Chief Plan Officer</t>
  </si>
  <si>
    <t xml:space="preserve">4652 - Sr Consultant </t>
  </si>
  <si>
    <t>4654 - Chief Operating Investment Officer</t>
  </si>
  <si>
    <t xml:space="preserve">4656 - Investment Officer I </t>
  </si>
  <si>
    <t>4658 - Assoc Risk Analyst</t>
  </si>
  <si>
    <t>4661 - New Program Consultant</t>
  </si>
  <si>
    <t>4662 - Hlth Plan Mgr II</t>
  </si>
  <si>
    <t>4663 - Assoc Hlth Plan Analyst</t>
  </si>
  <si>
    <t>4666 - Hlth Plan Spec I</t>
  </si>
  <si>
    <t xml:space="preserve">4671 - Investment Officer II </t>
  </si>
  <si>
    <t>4672 - Hlth Analyst</t>
  </si>
  <si>
    <t>4680 - Assoc Envirnal Plnr (Natural Sciences)</t>
  </si>
  <si>
    <t>4682 - Assoc Envirnal Plnr (Socioecon)</t>
  </si>
  <si>
    <t>4683 - Prin Administrator</t>
  </si>
  <si>
    <t>4685 - Asst Risk Analyst</t>
  </si>
  <si>
    <t>4686 - Staff Risk Mgr</t>
  </si>
  <si>
    <t>4687 - Limited Exam &amp; Appt Program Candidate (Identified Class)</t>
  </si>
  <si>
    <t>4689 - Recycling Spec I</t>
  </si>
  <si>
    <t>4690 - Recycling Spec II</t>
  </si>
  <si>
    <t>4692 - Chief Investment Officer</t>
  </si>
  <si>
    <t>4693 - Chief Investment Officer</t>
  </si>
  <si>
    <t xml:space="preserve">4694 - Investment Director </t>
  </si>
  <si>
    <t xml:space="preserve">4695 - Investment Officer III </t>
  </si>
  <si>
    <t>4696 - Recycling Spec III (Tech)</t>
  </si>
  <si>
    <t>4697 - Portfolio Mgr</t>
  </si>
  <si>
    <t>4699 - Investment Operations Director</t>
  </si>
  <si>
    <t>4700 - Recycling Spec III (Supvry)</t>
  </si>
  <si>
    <t>4701 - Recycling Program Mgr I</t>
  </si>
  <si>
    <t>4702 - Recycling Program Mgr II</t>
  </si>
  <si>
    <t>4707 - Bus Svc Asst (Spec)</t>
  </si>
  <si>
    <t>4708 - Environmental Svcs Intern</t>
  </si>
  <si>
    <t>4711 - Assoc Envirnal Plnr</t>
  </si>
  <si>
    <t>4713 - Sr Envirnal Plnr</t>
  </si>
  <si>
    <t>4715 - Assoc Space Plnr</t>
  </si>
  <si>
    <t>4716 - Staff Space Plnr</t>
  </si>
  <si>
    <t>4717 - State Facilities Mgr I</t>
  </si>
  <si>
    <t>4718 - State Facilities Mgr II</t>
  </si>
  <si>
    <t>4719 - Supvng Envirnal Plnr</t>
  </si>
  <si>
    <t>4720 - Bus Svc Officer I (Spec)</t>
  </si>
  <si>
    <t>4721 - Assoc Transp Plnr</t>
  </si>
  <si>
    <t>4722 - Bus Svc Officer I (Supvr)</t>
  </si>
  <si>
    <t>4723 - Prin Transp Plnr</t>
  </si>
  <si>
    <t>4724 - Sr Transp Plnr</t>
  </si>
  <si>
    <t>4725 - Supvng Transp Plnr</t>
  </si>
  <si>
    <t>4726 - Coastal Program Analyst I</t>
  </si>
  <si>
    <t>4728 - Asst Energy Facility Siting Plnr</t>
  </si>
  <si>
    <t>4729 - Special Adviser</t>
  </si>
  <si>
    <t xml:space="preserve">4734 - Planner I </t>
  </si>
  <si>
    <t>4735 - Coastal Program Analyst II</t>
  </si>
  <si>
    <t>4737 - Planner III</t>
  </si>
  <si>
    <t>4738 - Bus Mgr II</t>
  </si>
  <si>
    <t>4741 - Bus Mgr I</t>
  </si>
  <si>
    <t>4742 - Assoc Bus Mgmt Analyst</t>
  </si>
  <si>
    <t>4743 - Seismic Safety Plan Spec</t>
  </si>
  <si>
    <t xml:space="preserve">4744 - Corr Bus Mgr II </t>
  </si>
  <si>
    <t>4746 - Procurement &amp; Svcs Officer I</t>
  </si>
  <si>
    <t>4754 - Hosp Gen Svcs Administrator II</t>
  </si>
  <si>
    <t>4755 - Hosp Gen Svcs Administrator I</t>
  </si>
  <si>
    <t>4756 - Planner II</t>
  </si>
  <si>
    <t>4757 - Bus Mgr</t>
  </si>
  <si>
    <t>4760 - Procurement &amp; Svcs Officer I - CF</t>
  </si>
  <si>
    <t>4761 - Procurement &amp; Svcs Officer II - CF</t>
  </si>
  <si>
    <t>4762 - Coastal Program Analyst III</t>
  </si>
  <si>
    <t>4763 - Coastal Program Mgr</t>
  </si>
  <si>
    <t>4768 - Transp Plnr</t>
  </si>
  <si>
    <t>4769 - Mortgage Loan Accounting Supvr</t>
  </si>
  <si>
    <t>4771 - Space Plnr</t>
  </si>
  <si>
    <t>4774 - Empt Develmt Administrator</t>
  </si>
  <si>
    <t>4777 - Hosp Administrative Resident I</t>
  </si>
  <si>
    <t>4778 - Hosp Administrative Resident II</t>
  </si>
  <si>
    <t>4779 - Community Liaison Rep</t>
  </si>
  <si>
    <t>4780 - Hosp Administrator</t>
  </si>
  <si>
    <t>4781 - Asst Hosp Administrator</t>
  </si>
  <si>
    <t>4785 - Bus Svc Officer III</t>
  </si>
  <si>
    <t>4787 - Mgr - Grand National Shows</t>
  </si>
  <si>
    <t>4797 - Administrator I</t>
  </si>
  <si>
    <t>4798 - Administrator II</t>
  </si>
  <si>
    <t>4799 - Administrator III</t>
  </si>
  <si>
    <t>4800 - Staff Svcs Mgr I</t>
  </si>
  <si>
    <t>4801 - Staff Svcs Mgr II (Supvry)</t>
  </si>
  <si>
    <t>4802 - Staff Svcs Mgr III</t>
  </si>
  <si>
    <t>4805 - Energy Resource Spec III (Mgrial)</t>
  </si>
  <si>
    <t>4806 - Energy Resources Spec II</t>
  </si>
  <si>
    <t>4807 - Energy Resources Spec I</t>
  </si>
  <si>
    <t>4808 - Conservancy Proj Analyst I</t>
  </si>
  <si>
    <t>4809 - Conservancy Proj Analyst II</t>
  </si>
  <si>
    <t>4810 - Bus Asst I</t>
  </si>
  <si>
    <t>4811 - Bus Asst II (Supvry)</t>
  </si>
  <si>
    <t>4812 - Secty-Mgr VII - Dist Agric Associations</t>
  </si>
  <si>
    <t>4813 - Energy Resources Spec III (Supvry)</t>
  </si>
  <si>
    <t>4814 - Conservancy Proj Spec</t>
  </si>
  <si>
    <t>4815 - Conservancy Proj Mgr</t>
  </si>
  <si>
    <t>4821 - Housing Finance Assoc</t>
  </si>
  <si>
    <t>4822 - Secty-Mgr VI/Dist Agric Associations</t>
  </si>
  <si>
    <t>4823 - Secty-Mgr V - Dist Agric Associations</t>
  </si>
  <si>
    <t>4827 - Secty-Mgr IV - Dist Agric Associations</t>
  </si>
  <si>
    <t>4828 - Secty-Mgr III - Dist Agric Associations</t>
  </si>
  <si>
    <t>4829 - Secty-Mgr II - Dist Agric Associations</t>
  </si>
  <si>
    <t>4830 - Secty-Mgr I - Dist Agric Associations</t>
  </si>
  <si>
    <t>4832 - Dep Mgr I</t>
  </si>
  <si>
    <t>4834 - Housing Finance Ofcr</t>
  </si>
  <si>
    <t>4835 - Housing Finance Assoc</t>
  </si>
  <si>
    <t>4836 - Exhibit Supvr</t>
  </si>
  <si>
    <t>4838 - Exhibit Rep II</t>
  </si>
  <si>
    <t>4840 - Exhibit Rep I</t>
  </si>
  <si>
    <t>4841 - Electric Generation Sys Spec I</t>
  </si>
  <si>
    <t>4842 - Electric Generation Sys Spec II</t>
  </si>
  <si>
    <t>4843 - Electric Generation Sys Spec III</t>
  </si>
  <si>
    <t>4847 - Electric Generation Sys Program Spec I</t>
  </si>
  <si>
    <t>4848 - Electric Generation Sys Program Spec II</t>
  </si>
  <si>
    <t>4849 - Electric Generation Sys Program Spec III</t>
  </si>
  <si>
    <t>4854 - Exhibit Superintendent II</t>
  </si>
  <si>
    <t>4857 - Exhibit Superintendent I</t>
  </si>
  <si>
    <t>4860 - Electric Transmission Sys Program Spec I</t>
  </si>
  <si>
    <t>4861 - Electric Transmission Sys Program Spec II</t>
  </si>
  <si>
    <t>4862 - Electric Transmission Sys Program Spec III</t>
  </si>
  <si>
    <t>4863 - State Fair Activity Supvr</t>
  </si>
  <si>
    <t>4864 - Pension Program Mgr I</t>
  </si>
  <si>
    <t>4865 - Pension Program Mgr II</t>
  </si>
  <si>
    <t>4866 - Pension Program Mgr III</t>
  </si>
  <si>
    <t>4871 - Student Asst</t>
  </si>
  <si>
    <t>4875 - Hlth &amp; Safety Program Spec I</t>
  </si>
  <si>
    <t>4876 - Hlth &amp; Safety Program Spec II</t>
  </si>
  <si>
    <t>4877 - Hlth &amp; Safety Program Spec III</t>
  </si>
  <si>
    <t>4881 - Rentals &amp; Operations Officer</t>
  </si>
  <si>
    <t>4882 - Bus Asst II (Spec)</t>
  </si>
  <si>
    <t>4885 - Purchasing Mgr</t>
  </si>
  <si>
    <t>4889 - Purchasing Specifications Analyst</t>
  </si>
  <si>
    <t>4890 - Prin Buyer</t>
  </si>
  <si>
    <t>4891 - Buyer II</t>
  </si>
  <si>
    <t>4893 - Housing Finance Officer (Aff Action)</t>
  </si>
  <si>
    <t>4894 - Buyer I</t>
  </si>
  <si>
    <t>4901 - Assoc Materials Analyst</t>
  </si>
  <si>
    <t>4903 - Event Coord - Dist Agric Association</t>
  </si>
  <si>
    <t>4905 - Equestrian Cntr Mgr</t>
  </si>
  <si>
    <t>4910 - Corr Hlth Svcs Adminstrator I - CF</t>
  </si>
  <si>
    <t>4912 - Corr Hlth Svcs Adminstrator II - CF</t>
  </si>
  <si>
    <t xml:space="preserve">4913 - Housing Maint Insp </t>
  </si>
  <si>
    <t>4914 - Dep Chief Surplus Prop Officer</t>
  </si>
  <si>
    <t xml:space="preserve">4915 - Account Mgr </t>
  </si>
  <si>
    <t>4916 - Consultant</t>
  </si>
  <si>
    <t>4917 - Surplus Prop Officer</t>
  </si>
  <si>
    <t>4918 - Mortgage Loan Accounting Officer</t>
  </si>
  <si>
    <t>4923 - Program Mgr II</t>
  </si>
  <si>
    <t>4924 - Program Mgr I</t>
  </si>
  <si>
    <t>4926 - Emergency Svcs Coord</t>
  </si>
  <si>
    <t>4927 - Energy Commission Supvr I-Efficiency</t>
  </si>
  <si>
    <t>4928 - Energy Commission Supvr I-Forecasting</t>
  </si>
  <si>
    <t>4935 - Energy Commission Spec I-Efficiency</t>
  </si>
  <si>
    <t>4936 - Energy Commission Spec II-Efficiency</t>
  </si>
  <si>
    <t>4937 - Energy Commission Spec III-Efficiency</t>
  </si>
  <si>
    <t>4938 - Assoc Energy Spec-Efficiency</t>
  </si>
  <si>
    <t>4940 - Energy Commission Supvr II-Efficiency</t>
  </si>
  <si>
    <t>4947 - Energy Commission Spec I-Forecasting</t>
  </si>
  <si>
    <t>4948 - Energy Commission Spec II-Forecasting</t>
  </si>
  <si>
    <t>4949 - Energy Commission Spec III-Forecasting</t>
  </si>
  <si>
    <t>4952 - Mortgage Loan Accountant</t>
  </si>
  <si>
    <t>4954 - Prin Right of Way Agent</t>
  </si>
  <si>
    <t>4959 - Right of Way Agent</t>
  </si>
  <si>
    <t>4960 - Mgr of Exhibit Svcs</t>
  </si>
  <si>
    <t>4961 - Supvng Right of Way Agent</t>
  </si>
  <si>
    <t>4962 - Sr Right of Way Agent</t>
  </si>
  <si>
    <t>4963 - Physical Testing &amp; Eval Spec</t>
  </si>
  <si>
    <t>4965 - Assoc Right of Way Agent</t>
  </si>
  <si>
    <t>4969 - Staff Svcs Mgr II (Mgrial)</t>
  </si>
  <si>
    <t>4970 - Bus Svc Officer II (Spec)</t>
  </si>
  <si>
    <t>4973 - Bus Svc Officer II (Supvr)</t>
  </si>
  <si>
    <t>4977 - Asst Mgr - Land Operations</t>
  </si>
  <si>
    <t>4988 - Dep State Librarian</t>
  </si>
  <si>
    <t>4994 - Supvng Land Agent (Supvry)</t>
  </si>
  <si>
    <t>4995 - Sr Land Agent (Supvry)</t>
  </si>
  <si>
    <t>4996 - Assoc Land Agent</t>
  </si>
  <si>
    <t>4997 - Asst Land Agent</t>
  </si>
  <si>
    <t>4998 - Sr Land Agent (Spec)</t>
  </si>
  <si>
    <t>5001 - Recds Mgr I</t>
  </si>
  <si>
    <t>5002 - Recds Mgr II</t>
  </si>
  <si>
    <t>5010 - Sr Prop Appraiser</t>
  </si>
  <si>
    <t>5011 - Assoc Prop Appraiser</t>
  </si>
  <si>
    <t>5013 - Asst Prop Appraiser</t>
  </si>
  <si>
    <t>5014 - Jr Prop Appraiser</t>
  </si>
  <si>
    <t xml:space="preserve">5016 - Sr Forest Prop Appraiser </t>
  </si>
  <si>
    <t>5017 - Assoc Forest Prop Appraiser</t>
  </si>
  <si>
    <t xml:space="preserve">5018 - Asst forest Prop Appraiser </t>
  </si>
  <si>
    <t>5022 - Assoc Tax Research Spec</t>
  </si>
  <si>
    <t>5023 - Tax Research Spec I</t>
  </si>
  <si>
    <t>5030 - Tax Research Spec II</t>
  </si>
  <si>
    <t>5036 - Tax Research Spec III</t>
  </si>
  <si>
    <t>5048 - Park Aide</t>
  </si>
  <si>
    <t xml:space="preserve">5051 - Community Affs Dep </t>
  </si>
  <si>
    <t>5053 - Sr Staff Analyst II</t>
  </si>
  <si>
    <t>5054 - Sr Staff Analyst I</t>
  </si>
  <si>
    <t xml:space="preserve">5057 - Park Maint Asst </t>
  </si>
  <si>
    <t xml:space="preserve">5058 - Park Maint Worker I </t>
  </si>
  <si>
    <t xml:space="preserve">5065 - Park Maint Worker II </t>
  </si>
  <si>
    <t xml:space="preserve">5067 - Water &amp; Sewage Plant Supvr </t>
  </si>
  <si>
    <t>5074 - Sr Habeas Corpus Counsel</t>
  </si>
  <si>
    <t>5076 - Habeas Corpus Counsel II</t>
  </si>
  <si>
    <t>5077 - Habeas Corpus Counsel I</t>
  </si>
  <si>
    <t>5078 - Staff Atty III</t>
  </si>
  <si>
    <t>5079 - Staff Atty II</t>
  </si>
  <si>
    <t>5080 - Staff Atty I</t>
  </si>
  <si>
    <t>5084 - Hlth Facility Constrn Financing Analyst</t>
  </si>
  <si>
    <t>5086 - Sr Habeas Corpus Investigator</t>
  </si>
  <si>
    <t>5087 - Habeas Corpus Investigator II</t>
  </si>
  <si>
    <t>5089 - Habeas Corpus Investigator I</t>
  </si>
  <si>
    <t>5091 - Sr Paralegal</t>
  </si>
  <si>
    <t>5093 - Housing Finance Officer (Constrn Svcs)</t>
  </si>
  <si>
    <t>5094 - Jr Prop Agent</t>
  </si>
  <si>
    <t>5095 - Asst Prop Agent</t>
  </si>
  <si>
    <t>5096 - Assoc Prop Agent</t>
  </si>
  <si>
    <t>5097 - Sr Prop Agent</t>
  </si>
  <si>
    <t>5098 - Supvng Prop Agent</t>
  </si>
  <si>
    <t>5099 - Exec Director II</t>
  </si>
  <si>
    <t>5100 - Paralegal II</t>
  </si>
  <si>
    <t>5101 - Staff Asst to the Governor</t>
  </si>
  <si>
    <t>5103 - Pension Program Analyst</t>
  </si>
  <si>
    <t>5104 - Assoc Pension Program Analyst</t>
  </si>
  <si>
    <t>5105 - Pension Program Supvr</t>
  </si>
  <si>
    <t>5106 - Exec Legal Secty</t>
  </si>
  <si>
    <t>5108 - Receptionist</t>
  </si>
  <si>
    <t>5109 - State Park Land Officer (Spec)</t>
  </si>
  <si>
    <t>5111 - Occupational Techn (Gen)</t>
  </si>
  <si>
    <t>5118 - Hlth Facility Constrn Financing Officer</t>
  </si>
  <si>
    <t>5119 - Assoc Hlth Facility Constrn Financing Analyst</t>
  </si>
  <si>
    <t>5124 - Hlth Facility Constrn Financing Spec</t>
  </si>
  <si>
    <t xml:space="preserve">5125 - Telecomms Facilities Techn I </t>
  </si>
  <si>
    <t xml:space="preserve">5126 - Telecomms Facilities Techn II </t>
  </si>
  <si>
    <t>5133 - Telecomms Sys Mgr II (Supvr)</t>
  </si>
  <si>
    <t>5135 - Telecomms Sys Mgr I (Spec)</t>
  </si>
  <si>
    <t>5136 - Telecomms Sys Mgr I (Supvr)</t>
  </si>
  <si>
    <t>5137 - Instl Pers Officer I</t>
  </si>
  <si>
    <t>5138 - Instl Pers Officer II</t>
  </si>
  <si>
    <t>5139 - Pers Techn II (Supvr)</t>
  </si>
  <si>
    <t>5141 - Housing Finance Spec (Rental)</t>
  </si>
  <si>
    <t>5142 - Assoc Pers Analyst</t>
  </si>
  <si>
    <t>5143 - Housing Finance Spec (Single Family)</t>
  </si>
  <si>
    <t>5144 - Pers Selection Consultant I</t>
  </si>
  <si>
    <t>5147 - Equal Empt Opportunity Analyst</t>
  </si>
  <si>
    <t xml:space="preserve">5152 - Legislative Coord </t>
  </si>
  <si>
    <t>5153 - Research &amp; Info Mgmt Spec</t>
  </si>
  <si>
    <t>5154 - Legal Intern</t>
  </si>
  <si>
    <t xml:space="preserve">5155 - Assoc Pers Analyst </t>
  </si>
  <si>
    <t>5156 - Jr Staff Analyst (Gen)</t>
  </si>
  <si>
    <t>5157 - Staff Svcs Analyst (Gen)</t>
  </si>
  <si>
    <t>5159 - Mitigation Spec</t>
  </si>
  <si>
    <t>5160 - Pers Techn I</t>
  </si>
  <si>
    <t>5161 - Pers Techn II (Spec)</t>
  </si>
  <si>
    <t>5162 - Housing Finance Assoc (Single Family)</t>
  </si>
  <si>
    <t>5163 - Housing Finance Assoc (Rental)</t>
  </si>
  <si>
    <t>5164 - Supvng Pers Selection Consultant</t>
  </si>
  <si>
    <t>5165 - Pers Selection Consultant II</t>
  </si>
  <si>
    <t>5168 - Test Validation &amp; Develmt Spec II</t>
  </si>
  <si>
    <t>5169 - Administrative Asst</t>
  </si>
  <si>
    <t>5170 - Telecomms Sys Analyst I</t>
  </si>
  <si>
    <t>5171 - Telecomms Sys Analyst II</t>
  </si>
  <si>
    <t>5172 - Litigation Support Asst I</t>
  </si>
  <si>
    <t>5173 - Telecommuniations Sys Mgr II (Mgrial)</t>
  </si>
  <si>
    <t>5174 - Litigation Support Asst II</t>
  </si>
  <si>
    <t>5178 - Sys Administrator</t>
  </si>
  <si>
    <t>5183 - Test Validation &amp; Develmt Spec I</t>
  </si>
  <si>
    <t>5184 - Sr Financing Spec</t>
  </si>
  <si>
    <t>5188 - Ret Program Spec II (Tech)</t>
  </si>
  <si>
    <t>5192 - Housing Finance Chief (Mgmt Svcs)</t>
  </si>
  <si>
    <t>5194 - Trng Officer II</t>
  </si>
  <si>
    <t>5196 - Trng Officer III</t>
  </si>
  <si>
    <t>5197 - Trng Officer I</t>
  </si>
  <si>
    <t>5198 - Housing Finance Chief (Constrn Svcs)</t>
  </si>
  <si>
    <t>5200 - Docket Spec</t>
  </si>
  <si>
    <t>5201 - Ret Program Spec II (Supvr)</t>
  </si>
  <si>
    <t>5202 - Hosp Coord of forensic Svcs</t>
  </si>
  <si>
    <t>5203 - Ret Program Spec I</t>
  </si>
  <si>
    <t>5204 - Case Asst</t>
  </si>
  <si>
    <t>5207 - Supvng Paralegal</t>
  </si>
  <si>
    <t>5213 - Pers Program Techn I</t>
  </si>
  <si>
    <t>5214 - Pers Program Techn II</t>
  </si>
  <si>
    <t>5215 - Pers Program Techn III</t>
  </si>
  <si>
    <t>5216 - Supvng Pers Program Techn</t>
  </si>
  <si>
    <t>5221 - Budget Techn I</t>
  </si>
  <si>
    <t>5222 - Budget Techn II</t>
  </si>
  <si>
    <t>5224 - Hlth Trng Consultant</t>
  </si>
  <si>
    <t>5225 - Housing Finance Trainee (Gen)</t>
  </si>
  <si>
    <t>5227 - Housing Finance Asst (Gen)</t>
  </si>
  <si>
    <t>5235 - Housing Finance Spec (Gen)</t>
  </si>
  <si>
    <t>5236 - Housing Finance Assoc (Constrn Svcs)</t>
  </si>
  <si>
    <t>5237 - Legal Analyst</t>
  </si>
  <si>
    <t>5240 - Housing Finance Spec (Aff Action)</t>
  </si>
  <si>
    <t>5242 - Recds Mgmt Analyst II (Supvr)</t>
  </si>
  <si>
    <t>5246 - Assoc Mgmt Analyst</t>
  </si>
  <si>
    <t>5247 - Housing Finance Officer (Single Family)</t>
  </si>
  <si>
    <t>5249 - Housing Finance Chief (Rental)</t>
  </si>
  <si>
    <t>5250 - Recds Mgmt Analyst I</t>
  </si>
  <si>
    <t>5251 - Housing Finance Chief (Single Family)</t>
  </si>
  <si>
    <t>5252 - Housing Finance Asst (Rental)</t>
  </si>
  <si>
    <t>5254 - Housing Finance Asst (Constrn Svcs)</t>
  </si>
  <si>
    <t>5255 - Housing Finance Assoc (Gen)</t>
  </si>
  <si>
    <t>5256 - Mgmt Svcs Asst</t>
  </si>
  <si>
    <t>5259 - Operations Research Spec II</t>
  </si>
  <si>
    <t>5260 - Operations Research Spec III</t>
  </si>
  <si>
    <t>5265 - Recds Mgmt Analyst II (Spec)</t>
  </si>
  <si>
    <t>5266 - Staff Finance Budget Analyst</t>
  </si>
  <si>
    <t>5267 - Assoc Finance Budget Analyst</t>
  </si>
  <si>
    <t>5268 - Asst Finance Budget Analyst</t>
  </si>
  <si>
    <t>5270 - Prin Program Budget Analyst I</t>
  </si>
  <si>
    <t>5271 - Prin Program Budget Analyst II</t>
  </si>
  <si>
    <t>5273 - Prin Program Budget Analyst III</t>
  </si>
  <si>
    <t>5278 - Mgmt Svcs Techn</t>
  </si>
  <si>
    <t>5284 - Assoc Budget Analyst</t>
  </si>
  <si>
    <t>5287 - Regional Administrative Techn</t>
  </si>
  <si>
    <t>5295 - Legislative Rep</t>
  </si>
  <si>
    <t>5296 - Program Administrator</t>
  </si>
  <si>
    <t>5298 - Legislative Asst</t>
  </si>
  <si>
    <t>5301 - Supvng Adm Analyst - Accounting Sys</t>
  </si>
  <si>
    <t>5302 - Sr Adm Analyst - Accounting Sys</t>
  </si>
  <si>
    <t>5303 - Staff Adm Analyst - Accounting Sys</t>
  </si>
  <si>
    <t>5304 - Assoc Adm Analyst - Accounting Sys</t>
  </si>
  <si>
    <t>5306 - Asst Adm Analyst - Accounting Sys</t>
  </si>
  <si>
    <t>5307 - Assoc Goval Program Analyst</t>
  </si>
  <si>
    <t>5308 - Legislative Coord</t>
  </si>
  <si>
    <t>5309 - Governor</t>
  </si>
  <si>
    <t>5312 - Pers Program Analyst</t>
  </si>
  <si>
    <t>5313 - Staff Pers Program Analyst</t>
  </si>
  <si>
    <t>5314 - Asst to the Governor</t>
  </si>
  <si>
    <t>5316 - Lieut Governor</t>
  </si>
  <si>
    <t>5319 - Secretary of State</t>
  </si>
  <si>
    <t>5322 - Pers Program Mgr I</t>
  </si>
  <si>
    <t>5323 - Pers Program Mgr II</t>
  </si>
  <si>
    <t>5324 - Chief Deputy</t>
  </si>
  <si>
    <t>5333 - Sr Legal Analyst</t>
  </si>
  <si>
    <t>5334 - Assoc Operations Spec</t>
  </si>
  <si>
    <t>5335 - Staff Operations Spec</t>
  </si>
  <si>
    <t>5343 - Legislative Coord</t>
  </si>
  <si>
    <t>5346 - Sr Operations Spec</t>
  </si>
  <si>
    <t>5354 - Elections Spec</t>
  </si>
  <si>
    <t>5355 - Mgr Administrative Programs</t>
  </si>
  <si>
    <t>5365 - Disability Eval Analyst</t>
  </si>
  <si>
    <t>5366 - Asst Exec Officer</t>
  </si>
  <si>
    <t>5367 - Disability Eval Analyst III</t>
  </si>
  <si>
    <t>5372 - Public Participation Supvr</t>
  </si>
  <si>
    <t xml:space="preserve">5373 - Public Participation Spec </t>
  </si>
  <si>
    <t xml:space="preserve">5375 - Accounting Spec </t>
  </si>
  <si>
    <t>5377 - Special Asst to the Director</t>
  </si>
  <si>
    <t>5393 - Assoc Goval Program Analyst</t>
  </si>
  <si>
    <t>5406 - Chief Actuary</t>
  </si>
  <si>
    <t>5407 - Chief Actuary</t>
  </si>
  <si>
    <t>5408 - System Actuary</t>
  </si>
  <si>
    <t>5409 - Actuary</t>
  </si>
  <si>
    <t xml:space="preserve">5416 - Asst Intergovtl Program Analyst </t>
  </si>
  <si>
    <t xml:space="preserve">5417 - Assoc Intergovtl Program Analyst </t>
  </si>
  <si>
    <t>5418 - Staff Intergovtl Program Analyst</t>
  </si>
  <si>
    <t xml:space="preserve">5419 - Sr Intergovtl Program Analyst </t>
  </si>
  <si>
    <t>5420 - Actuary</t>
  </si>
  <si>
    <t>5424 - Proj Mgr I</t>
  </si>
  <si>
    <t>5426 - Financial &amp; Performance Evaluator II</t>
  </si>
  <si>
    <t>5427 - Financial &amp; Performance Evaluator III</t>
  </si>
  <si>
    <t>5428 - Supvr-Financial &amp; Performance Evaluator</t>
  </si>
  <si>
    <t>5429 - Mgr-Financial &amp; Performance Evaluator</t>
  </si>
  <si>
    <t>5431 - Proj Mgr II</t>
  </si>
  <si>
    <t>5432 - Financial &amp; Performance Evaluator I</t>
  </si>
  <si>
    <t>5436 - Assoc Pension Actuary</t>
  </si>
  <si>
    <t>5439 - Asst Prop Appraiser</t>
  </si>
  <si>
    <t>5441 - Asst Prop Auditor Appraiser</t>
  </si>
  <si>
    <t>5444 - Assoc Prop Appraiser</t>
  </si>
  <si>
    <t>5447 - Asst Warden - Psych Svcs - CF</t>
  </si>
  <si>
    <t>5448 - Assoc Prop Auditor Appraiser</t>
  </si>
  <si>
    <t>5449 - Sr Spec Prop Appraiser</t>
  </si>
  <si>
    <t>5450 - Chief of Research Corr Program</t>
  </si>
  <si>
    <t>5451 - Housing Finance Officer (Rental)</t>
  </si>
  <si>
    <t>5452 - Housing Finance Spec (Mgmt Svcs)</t>
  </si>
  <si>
    <t>5453 - Sr Spec Prop Auditor Appraiser</t>
  </si>
  <si>
    <t>5454 - Supvng Prop Appraiser</t>
  </si>
  <si>
    <t>5455 - Prin Prop Appraiser</t>
  </si>
  <si>
    <t xml:space="preserve">5457 - Prop Appraiser/Investigator </t>
  </si>
  <si>
    <t>5458 - Sr Prop Appraiser/Investigator</t>
  </si>
  <si>
    <t xml:space="preserve">5459 - Supvng Prop Appraiser/Investigator </t>
  </si>
  <si>
    <t>5461 - Sr Pension Actuary</t>
  </si>
  <si>
    <t>5462 - Consumer Liaison Officer</t>
  </si>
  <si>
    <t xml:space="preserve">5476 - Corr Food Mgr II </t>
  </si>
  <si>
    <t xml:space="preserve">5477 - Corr Food Mgr I </t>
  </si>
  <si>
    <t>5479 - Asst Corr Food Mgr</t>
  </si>
  <si>
    <t xml:space="preserve">5480 - Supvng Corr Cook </t>
  </si>
  <si>
    <t>5490 - Supvng Pension Actuary</t>
  </si>
  <si>
    <t>5493 - Assoc Small Bus Officer</t>
  </si>
  <si>
    <t>5498 - Bureau Chief</t>
  </si>
  <si>
    <t xml:space="preserve">5505 - Regional Coord </t>
  </si>
  <si>
    <t>5509 - Actuarial Asst Trainee</t>
  </si>
  <si>
    <t>5536 - Real Estate Counsel III (Supvr)</t>
  </si>
  <si>
    <t>5537 - Real Estate Counsel III (Spec)</t>
  </si>
  <si>
    <t>5538 - Real Estate Counsel II</t>
  </si>
  <si>
    <t>5539 - Real Estate Counsel I</t>
  </si>
  <si>
    <t>5543 - Biostatistician IV</t>
  </si>
  <si>
    <t>5544 - Biostatistician III</t>
  </si>
  <si>
    <t>5545 - Biostatistician II</t>
  </si>
  <si>
    <t>5550 - Intern Spec I</t>
  </si>
  <si>
    <t>5552 - Actuarial Asst</t>
  </si>
  <si>
    <t>5553 - Statistical Methods Analyst III</t>
  </si>
  <si>
    <t>5554 - Jr Aviation Consultant</t>
  </si>
  <si>
    <t>5555 - Statistical Methods Analyst II</t>
  </si>
  <si>
    <t>5556 - Statistical Methods Analyst I</t>
  </si>
  <si>
    <t>5562 - Crime Studies Techn Trainee</t>
  </si>
  <si>
    <t>5563 - Sr Survey Interviewer</t>
  </si>
  <si>
    <t>5564 - Survey Interviewer</t>
  </si>
  <si>
    <t>5565 - Crime Studies Techn I</t>
  </si>
  <si>
    <t>5566 - Crime Studies Techn II</t>
  </si>
  <si>
    <t>5567 - Staff Asst II</t>
  </si>
  <si>
    <t>5568 - Asst tourism Spec</t>
  </si>
  <si>
    <t>5571 - Tv Spec</t>
  </si>
  <si>
    <t>5574 - Tv Asst</t>
  </si>
  <si>
    <t>5576 - Research Scientist I</t>
  </si>
  <si>
    <t>5577 - Research Scientist I</t>
  </si>
  <si>
    <t>5578 - Research Scientist I</t>
  </si>
  <si>
    <t>5579 - Research Scientist I</t>
  </si>
  <si>
    <t>5580 - Research Scientist I</t>
  </si>
  <si>
    <t>5581 - Research Scientist II</t>
  </si>
  <si>
    <t>5582 - Research Scientist II</t>
  </si>
  <si>
    <t>5583 - Motion Picture Spec</t>
  </si>
  <si>
    <t xml:space="preserve">5584 - Promotional Spec </t>
  </si>
  <si>
    <t>5585 - Research Scientist II</t>
  </si>
  <si>
    <t>5587 - Research Scientist II</t>
  </si>
  <si>
    <t>5588 - Research Scientist II</t>
  </si>
  <si>
    <t xml:space="preserve">5589 - Special Rep </t>
  </si>
  <si>
    <t>5590 - Research Scientist II</t>
  </si>
  <si>
    <t>5591 - Research Scientist III</t>
  </si>
  <si>
    <t>5593 - Assoc Editor of Publiclications</t>
  </si>
  <si>
    <t>5594 - Research Scientist III</t>
  </si>
  <si>
    <t>5595 - Info Officer II</t>
  </si>
  <si>
    <t>5596 - Research Scientist III</t>
  </si>
  <si>
    <t>5597 - Info Officer III C.E.A.</t>
  </si>
  <si>
    <t>5598 - Sr Aviation Consultant</t>
  </si>
  <si>
    <t>5599 - Research Scientist III</t>
  </si>
  <si>
    <t>5600 - Research Program Spec I</t>
  </si>
  <si>
    <t>5601 - Info Officer I (Spec)</t>
  </si>
  <si>
    <t>5602 - Editorial Techn</t>
  </si>
  <si>
    <t>5603 - Asst Info Officer</t>
  </si>
  <si>
    <t>5604 - Research Scientist III</t>
  </si>
  <si>
    <t>5605 - Research Scientist III</t>
  </si>
  <si>
    <t>5606 - Research Scientist III</t>
  </si>
  <si>
    <t>5608 - Research Scientist IV</t>
  </si>
  <si>
    <t>5609 - Research Scientist IV</t>
  </si>
  <si>
    <t>5611 - Research Scientist IV</t>
  </si>
  <si>
    <t>5612 - Research Scientist IV</t>
  </si>
  <si>
    <t>5613 - Research Scientist IV</t>
  </si>
  <si>
    <t>5614 - Fish &amp; Wildlife Educ Officer</t>
  </si>
  <si>
    <t>5615 - Coord of Activities</t>
  </si>
  <si>
    <t>5616 - Supvr of Tech Publiclications</t>
  </si>
  <si>
    <t>5617 - Research Writer</t>
  </si>
  <si>
    <t>5618 - Publiclications Spec</t>
  </si>
  <si>
    <t>5619 - Research Program Spec I</t>
  </si>
  <si>
    <t>5620 - Research Program Spec II</t>
  </si>
  <si>
    <t xml:space="preserve">5621 - Editorial Asst </t>
  </si>
  <si>
    <t>5622 - Research Scientist IV</t>
  </si>
  <si>
    <t>5623 - Editorial Aid</t>
  </si>
  <si>
    <t>5624 - Translator</t>
  </si>
  <si>
    <t>5625 - Research Scientist IV</t>
  </si>
  <si>
    <t>5627 - Research Scientist V</t>
  </si>
  <si>
    <t>5628 - Asst Arts Grants Administrator</t>
  </si>
  <si>
    <t>5629 - Research Scientist V</t>
  </si>
  <si>
    <t>5630 - Assoc Arts Grants Administrator</t>
  </si>
  <si>
    <t>5631 - Research Scientist V</t>
  </si>
  <si>
    <t>5632 - Sr Actuarial Asst</t>
  </si>
  <si>
    <t>5633 - Supvng Actuarial Asst</t>
  </si>
  <si>
    <t>5634 - Research Scientist V</t>
  </si>
  <si>
    <t>5635 - Research Scientist V</t>
  </si>
  <si>
    <t>5636 - Research Scientist V</t>
  </si>
  <si>
    <t>5637 - Research Scientist V</t>
  </si>
  <si>
    <t>5638 - Research Scientist Supvr I</t>
  </si>
  <si>
    <t>5639 - Asst Crim Justice Spec</t>
  </si>
  <si>
    <t>5640 - Crim Justice Spec I</t>
  </si>
  <si>
    <t>5641 - Crim Justice Spec II (Tech)</t>
  </si>
  <si>
    <t>5643 - Research Scientist Supvr I</t>
  </si>
  <si>
    <t>5644 - Research Scientist Supvr I</t>
  </si>
  <si>
    <t>5645 - Research Scientist Supvr I</t>
  </si>
  <si>
    <t>5646 - Research Scientist Supvr I</t>
  </si>
  <si>
    <t>5647 - Research Scientist Supvr I</t>
  </si>
  <si>
    <t>5648 - Motion Picture Prod Analyst</t>
  </si>
  <si>
    <t>5649 - Research Scientist Supvr I</t>
  </si>
  <si>
    <t>5650 - Research Scientist Supvr II</t>
  </si>
  <si>
    <t>5651 - Research Scientist Supvr II</t>
  </si>
  <si>
    <t>5652 - Research Scientist Supvr II</t>
  </si>
  <si>
    <t>5653 - Assoc Tourism Spec</t>
  </si>
  <si>
    <t>5654 - Research Scientist Supvr II</t>
  </si>
  <si>
    <t>5655 - Research Scientist Supvr II</t>
  </si>
  <si>
    <t>5656 - Research Scientist Supvr II</t>
  </si>
  <si>
    <t xml:space="preserve">5657 - Assoc Arts Administrator </t>
  </si>
  <si>
    <t>5658 - Institution Artist/Facilitator</t>
  </si>
  <si>
    <t>5660 - Research Scientist Supvr II</t>
  </si>
  <si>
    <t>5661 - Research Scientist Mgr</t>
  </si>
  <si>
    <t>5662 - Research Scientist Mgr</t>
  </si>
  <si>
    <t>5667 - Research Scientist Mgr</t>
  </si>
  <si>
    <t>5669 - Research Scientist Mgr</t>
  </si>
  <si>
    <t>5670 - Research Scientist Mgr</t>
  </si>
  <si>
    <t>5671 - Research Scientist Mgr</t>
  </si>
  <si>
    <t>5672 - Assoc Aviation Consultant</t>
  </si>
  <si>
    <t>5673 - Asst Aviation Consultant</t>
  </si>
  <si>
    <t>5675 - Research Scientist Mgr</t>
  </si>
  <si>
    <t>5685 - Chief Engr &amp; Prod Consultant - TV Communications Cntr</t>
  </si>
  <si>
    <t>5690 - Agency Mgmt Trainee</t>
  </si>
  <si>
    <t>5692 - Asst Tax Svc Spec</t>
  </si>
  <si>
    <t>5693 - Info Officer I (Supvr)</t>
  </si>
  <si>
    <t>5695 - Atty Gen/Dept of Justice</t>
  </si>
  <si>
    <t xml:space="preserve">5697 - Staff Svcs Analyst </t>
  </si>
  <si>
    <t>5699 - Public Utilities Counsel IV</t>
  </si>
  <si>
    <t>5700 - Chief Asst Atty Gen - C.E.A.</t>
  </si>
  <si>
    <t>5703 - Supvng Dep Atty Gen</t>
  </si>
  <si>
    <t>5704 - Sr Asst Atty Gen</t>
  </si>
  <si>
    <t>5705 - Dep Atty Gen IV</t>
  </si>
  <si>
    <t>5706 - Dep Atty Gen III</t>
  </si>
  <si>
    <t>5718 - Small Bus Asst II</t>
  </si>
  <si>
    <t>5719 - Small Bus Asst I</t>
  </si>
  <si>
    <t>5720 - Chief Dep Atty Gen - C.E.A.</t>
  </si>
  <si>
    <t>5721 - Asst Small Bus Officer</t>
  </si>
  <si>
    <t>5722 - Jr Small Bus Officer</t>
  </si>
  <si>
    <t>5723 - Research Program Spec II</t>
  </si>
  <si>
    <t>5729 - Research Analyst I</t>
  </si>
  <si>
    <t>5730 - Dep Atty Gen</t>
  </si>
  <si>
    <t>5731 - Research Analyst II</t>
  </si>
  <si>
    <t>5732 - Research Analyst II</t>
  </si>
  <si>
    <t>5733 - Research Program Spec III</t>
  </si>
  <si>
    <t>5734 - Research Mgr I</t>
  </si>
  <si>
    <t>5735 - Research Mgr I</t>
  </si>
  <si>
    <t>5737 - Research Mgr II</t>
  </si>
  <si>
    <t>5738 - Research Mgr II</t>
  </si>
  <si>
    <t>5739 - Sr Asst Atty Gen - C.E.A.</t>
  </si>
  <si>
    <t>5740 - Research Mgr III</t>
  </si>
  <si>
    <t>5741 - Research Mgr III</t>
  </si>
  <si>
    <t>5742 - Research Program Spec I</t>
  </si>
  <si>
    <t>5743 - Supvng Dep State Public Defender</t>
  </si>
  <si>
    <t>5744 - Legislative Counsel</t>
  </si>
  <si>
    <t>5745 - Chief Dep Legislative Counsel C.E.A.</t>
  </si>
  <si>
    <t>5748 - Prin Dep Legislative Counsel II</t>
  </si>
  <si>
    <t>5749 - Prin Dep Legislative Counsel I</t>
  </si>
  <si>
    <t>5750 - Dep Legislative Counsel IV</t>
  </si>
  <si>
    <t>5751 - Dep Legislative Counsel III</t>
  </si>
  <si>
    <t>5756 - Research Program Spec I</t>
  </si>
  <si>
    <t>5758 - Research Program Spec II</t>
  </si>
  <si>
    <t>5763 - Dep State Public Defender</t>
  </si>
  <si>
    <t>5764 - Research Program Spec II</t>
  </si>
  <si>
    <t>5767 - Research Program Spec II</t>
  </si>
  <si>
    <t>5770 - Research Program Spec III</t>
  </si>
  <si>
    <t>5771 - Research Program Spec II</t>
  </si>
  <si>
    <t>5772 - Sr Dep State Public Defender</t>
  </si>
  <si>
    <t>5778 - Atty</t>
  </si>
  <si>
    <t xml:space="preserve">5779 - Dep Atty </t>
  </si>
  <si>
    <t>5780 - Atty IV</t>
  </si>
  <si>
    <t xml:space="preserve">5788 - Dep Atty IV </t>
  </si>
  <si>
    <t xml:space="preserve">5789 - Dep Atty III </t>
  </si>
  <si>
    <t>5791 - Research Analyst I</t>
  </si>
  <si>
    <t>5792 - Research Analyst II</t>
  </si>
  <si>
    <t>5793 - Research Mgr I</t>
  </si>
  <si>
    <t>5794 - Research Mgr II</t>
  </si>
  <si>
    <t>5795 - Atty III</t>
  </si>
  <si>
    <t>5797 - Graduate Legal Asst</t>
  </si>
  <si>
    <t>5798 - Legal Counsel</t>
  </si>
  <si>
    <t>5804 - Info Tech Spec I</t>
  </si>
  <si>
    <t>5807 - Research Analyst I</t>
  </si>
  <si>
    <t>5809 - Research Analyst II</t>
  </si>
  <si>
    <t xml:space="preserve">5812 - Public Utilities Counsel III </t>
  </si>
  <si>
    <t xml:space="preserve">5813 - Public Utilities Counsel II </t>
  </si>
  <si>
    <t>5815 - Supvng Atty</t>
  </si>
  <si>
    <t xml:space="preserve">5816 - Public Utilities Counsel I </t>
  </si>
  <si>
    <t>5830 - Research Program Spec I</t>
  </si>
  <si>
    <t>5832 - Research Program Spec I</t>
  </si>
  <si>
    <t>5833 - Research Program Spec I</t>
  </si>
  <si>
    <t>5835 - Research Program Spec II</t>
  </si>
  <si>
    <t>5836 - Research Program Spec II</t>
  </si>
  <si>
    <t>5837 - Energy Analyst</t>
  </si>
  <si>
    <t>5838 - Consumer Liaison Officer</t>
  </si>
  <si>
    <t>5839 - Consumer Liaison Officer</t>
  </si>
  <si>
    <t>5841 - Staff Svcs Mgmt Auditor</t>
  </si>
  <si>
    <t>5844 - Program Mgr</t>
  </si>
  <si>
    <t>5850 - Tax Svc Spec</t>
  </si>
  <si>
    <t>5853 - Research Mgr I</t>
  </si>
  <si>
    <t>5854 - Research Mgr II</t>
  </si>
  <si>
    <t>5859 - Research Analyst I</t>
  </si>
  <si>
    <t>5861 - Research Program Spec III</t>
  </si>
  <si>
    <t xml:space="preserve">5863 - Sr Asst Atty Gen </t>
  </si>
  <si>
    <t>5865 - Chief Counsel</t>
  </si>
  <si>
    <t>5872 - Chief Counsel I - C.E.A.</t>
  </si>
  <si>
    <t>5873 - Chief Counsel II C.E.A.</t>
  </si>
  <si>
    <t>5882 - Supvng Counsel - Legal Programs</t>
  </si>
  <si>
    <t>5893 - Research Program Spec I</t>
  </si>
  <si>
    <t xml:space="preserve">5903 - Consumer Affs Rep </t>
  </si>
  <si>
    <t>5904 - Consumer Svcs Supvr</t>
  </si>
  <si>
    <t>5905 - Consumer Svcs Mgr</t>
  </si>
  <si>
    <t>5916 - Asst Exec Director</t>
  </si>
  <si>
    <t xml:space="preserve">5935 - Counsel - Multisate Tax Affs </t>
  </si>
  <si>
    <t>5973 - Special Asst Atty Gen</t>
  </si>
  <si>
    <t>5977 - Industrial Relations Counsel II</t>
  </si>
  <si>
    <t>5978 - Industrial Relations Counsel I</t>
  </si>
  <si>
    <t>5981 - Industrial Relations Counsel IV</t>
  </si>
  <si>
    <t>5987 - Chief Justice</t>
  </si>
  <si>
    <t>5988 - Assoc Justice</t>
  </si>
  <si>
    <t>5991 - Justice</t>
  </si>
  <si>
    <t>5999 - State Fair Worker</t>
  </si>
  <si>
    <t>6001 - Research Program Spec II</t>
  </si>
  <si>
    <t>6002 - Supvng Arts Grants Administrator</t>
  </si>
  <si>
    <t>6006 - Administrative Spec</t>
  </si>
  <si>
    <t>6007 - Administrative Coord I (CJP)</t>
  </si>
  <si>
    <t>6008 - Administrative Coord II (CJP)</t>
  </si>
  <si>
    <t>6010 - Bus Svcs Officer I</t>
  </si>
  <si>
    <t>6011 - Bus Svcs Officer II</t>
  </si>
  <si>
    <t>6012 - Research Program Spec III</t>
  </si>
  <si>
    <t>6015 - Secty to Staff Counsel I</t>
  </si>
  <si>
    <t>6016 - Secty to Staff Counsel II</t>
  </si>
  <si>
    <t>6018 - Secty to Trial Counsel I</t>
  </si>
  <si>
    <t>6019 - Secty to Trial Counsel II</t>
  </si>
  <si>
    <t>6020 - Sr Atty I</t>
  </si>
  <si>
    <t>6021 - Sr Atty II</t>
  </si>
  <si>
    <t>6023 - Sr Atty III</t>
  </si>
  <si>
    <t>6024 - Sr Atty IV</t>
  </si>
  <si>
    <t>6026 - Chief Asst Secretary of State</t>
  </si>
  <si>
    <t>6028 - Supvng Adminstrative Spec</t>
  </si>
  <si>
    <t>6033 - Administrative Adviser II C.E.A.</t>
  </si>
  <si>
    <t>6034 - Chief of External Affs</t>
  </si>
  <si>
    <t xml:space="preserve">6035 - Graduate Legal Asst </t>
  </si>
  <si>
    <t>6036 - State Public Defender</t>
  </si>
  <si>
    <t>6040 - Sr Asst Insp Gen</t>
  </si>
  <si>
    <t>6042 - Dep Chief Operations Officer</t>
  </si>
  <si>
    <t>6043 - Chief Hearing Adviser</t>
  </si>
  <si>
    <t xml:space="preserve">6044 - Chief Dep Counsel </t>
  </si>
  <si>
    <t>6046 - Mobility Eval Spec</t>
  </si>
  <si>
    <t xml:space="preserve">6048 - Hearing Adviser I </t>
  </si>
  <si>
    <t>6050 - Adminstrative Asst</t>
  </si>
  <si>
    <t>6051 - Hearing Adviser II</t>
  </si>
  <si>
    <t>6059 - Chief Tech Officer</t>
  </si>
  <si>
    <t>6063 - Chief Financial Officer</t>
  </si>
  <si>
    <t>6066 - Legislative Coord</t>
  </si>
  <si>
    <t>6067 - Administrative Law Judge II</t>
  </si>
  <si>
    <t>6068 - Administrative Law Judge II Spec</t>
  </si>
  <si>
    <t>6071 - Administrative Law Judge I</t>
  </si>
  <si>
    <t>6072 - Hearing Officer I</t>
  </si>
  <si>
    <t>6073 - Hearing Officer II</t>
  </si>
  <si>
    <t>6074 - Event Coordinator</t>
  </si>
  <si>
    <t>6075 - Info Tech - Proj Director</t>
  </si>
  <si>
    <t>6076 - Asst Intergovtl Program Analyst</t>
  </si>
  <si>
    <t>6079 - Sr Actuarial Statistician</t>
  </si>
  <si>
    <t>6080 - Actuarial Statistician</t>
  </si>
  <si>
    <t>6081 - Sr Bus Develmt Spec</t>
  </si>
  <si>
    <t xml:space="preserve">6082 - Asst to the Exec Director </t>
  </si>
  <si>
    <t>6083 - Supvng Casualty Actuary</t>
  </si>
  <si>
    <t>6084 - Supvng Life Actuary</t>
  </si>
  <si>
    <t>6085 - Sr Casualty Actuary</t>
  </si>
  <si>
    <t>6086 - Sr Life Actuary</t>
  </si>
  <si>
    <t>6087 - Assoc Casualty Actuary</t>
  </si>
  <si>
    <t>6088 - Presiding Administrative Law Judge</t>
  </si>
  <si>
    <t>6089 - Assoc Life Actuary</t>
  </si>
  <si>
    <t xml:space="preserve">6091 - Administrative Law Judge I </t>
  </si>
  <si>
    <t>6092 - Labor Relations Counsel I</t>
  </si>
  <si>
    <t>6093 - Labor Relations Counsel II</t>
  </si>
  <si>
    <t>6094 - Labor Relations Counsel III</t>
  </si>
  <si>
    <t>6100 - Chief Administrative Law Judge</t>
  </si>
  <si>
    <t xml:space="preserve">6102 - Administrative Law Judge II </t>
  </si>
  <si>
    <t xml:space="preserve">6103 - Administrative Law Judge I </t>
  </si>
  <si>
    <t>6107 - Special Asst Atty Gen</t>
  </si>
  <si>
    <t>6110 - Fair Empt &amp; Housing Counsel</t>
  </si>
  <si>
    <t>6115 - Sr Counsel (Spec)</t>
  </si>
  <si>
    <t>6116 - Workers' Comp Judge</t>
  </si>
  <si>
    <t>6117 - Presiding Workers' Comp Judge</t>
  </si>
  <si>
    <t xml:space="preserve">6118 - Administrative Law Judge I </t>
  </si>
  <si>
    <t>6119 - Administrative Law Judge II (Supvr)</t>
  </si>
  <si>
    <t xml:space="preserve">6120 - Hearing Officer I </t>
  </si>
  <si>
    <t xml:space="preserve">6121 - Hearing Officer II </t>
  </si>
  <si>
    <t>6124 - Administrative Law Judge II (Spec)</t>
  </si>
  <si>
    <t xml:space="preserve">6125 - Administrative Law Judge I </t>
  </si>
  <si>
    <t>6126 - Administrative Law Judge II</t>
  </si>
  <si>
    <t xml:space="preserve">6130 - Administrative Law Judge </t>
  </si>
  <si>
    <t xml:space="preserve">6133 - Presiding Administrative Law Judge </t>
  </si>
  <si>
    <t xml:space="preserve">6134 - Administrative Law Judge I </t>
  </si>
  <si>
    <t xml:space="preserve">6136 - Administrative Law Judge II </t>
  </si>
  <si>
    <t xml:space="preserve">6143 - Small Bus Spec </t>
  </si>
  <si>
    <t>6147 - Labor Relations Counsel IV</t>
  </si>
  <si>
    <t>6149 - Sr Permit Spec</t>
  </si>
  <si>
    <t>6155 - Chief Program Mgr</t>
  </si>
  <si>
    <t>6158 - State Oil &amp; Gas Supvr</t>
  </si>
  <si>
    <t>6160 - Constrn Proj Insp (Various Sites)</t>
  </si>
  <si>
    <t>6161 - Constrn Proj Spec I (Various Sites)</t>
  </si>
  <si>
    <t>6167 - Sr Envirnal Research Scientist (Spec)</t>
  </si>
  <si>
    <t>6168 - Sr Envirnal Research Scientist (Supvr)</t>
  </si>
  <si>
    <t>6169 - Assoc Envirnal Research Scientist</t>
  </si>
  <si>
    <t>6170 - Environmental Research Scientist</t>
  </si>
  <si>
    <t>6176 - Chief Chemist - Pesticide Eval</t>
  </si>
  <si>
    <t xml:space="preserve">6177 - Administrative Law Judge I </t>
  </si>
  <si>
    <t>6178 - Administrative Law Judge II (Spec)</t>
  </si>
  <si>
    <t xml:space="preserve">6179 - Administrative Law Judge II (Supvr) </t>
  </si>
  <si>
    <t>6180 - Industrial Relations Counsel III (Spec)</t>
  </si>
  <si>
    <t>6181 - Industrial Relations Counsel III (Supvr)</t>
  </si>
  <si>
    <t>6182 - Sr Public Empt Relations Counsel</t>
  </si>
  <si>
    <t>6184 - Public Empt Relations Counsel</t>
  </si>
  <si>
    <t>6185 - Counsel</t>
  </si>
  <si>
    <t>6186 - Counsel-Enforcement</t>
  </si>
  <si>
    <t>6187 - Corporations Counsel</t>
  </si>
  <si>
    <t>6188 - Sr Corporations Counsel (Spec)</t>
  </si>
  <si>
    <t>6191 - Water &amp; Sewage Plant Opr</t>
  </si>
  <si>
    <t>6197 - Skilled Trades Apprnt</t>
  </si>
  <si>
    <t>6198 - Skilled Trades Supvr</t>
  </si>
  <si>
    <t>6199 - Skilled Trades Journeyperson</t>
  </si>
  <si>
    <t>6200 - Skilled Nursing Facility Administrator</t>
  </si>
  <si>
    <t>6203 - Jackhammer Opr</t>
  </si>
  <si>
    <t xml:space="preserve">6204 - Sr Commission Counsel (Spec) </t>
  </si>
  <si>
    <t>6205 - Sr Commission Counsel (Supvr)</t>
  </si>
  <si>
    <t>6209 - Labor Supvr - Casual Empt</t>
  </si>
  <si>
    <t>6212 - Skilled Laborer</t>
  </si>
  <si>
    <t>6215 - Bldg Maint Worker</t>
  </si>
  <si>
    <t>6216 - Bldg Maint Worker - CF</t>
  </si>
  <si>
    <t>6220 - Warehouse Worker</t>
  </si>
  <si>
    <t>6221 - Warehouse Worker - CF</t>
  </si>
  <si>
    <t>6223 - Laborer</t>
  </si>
  <si>
    <t>6224 - Coord</t>
  </si>
  <si>
    <t>6226 - Laborer-Bldg Trades - Casual Empt</t>
  </si>
  <si>
    <t>6228 - Park Maint Supvr</t>
  </si>
  <si>
    <t>6229 - Park Maint Supvr</t>
  </si>
  <si>
    <t>6230 - Jr Industrial Hygiene Spec</t>
  </si>
  <si>
    <t xml:space="preserve">6231 - Supvng Industrial Hygiene Spec </t>
  </si>
  <si>
    <t>6232 - Park Maint Chief I</t>
  </si>
  <si>
    <t>6235 - Exec Partner</t>
  </si>
  <si>
    <t>6239 - Maint Mgr II</t>
  </si>
  <si>
    <t>6242 - Lead Snow Gauger</t>
  </si>
  <si>
    <t>6245 - Snow Gauger</t>
  </si>
  <si>
    <t>6246 - Chief Fld Div</t>
  </si>
  <si>
    <t>6255 - Skilled Trades Journeyperson</t>
  </si>
  <si>
    <t>6259 - Utility Craftsworker Superintendent</t>
  </si>
  <si>
    <t>6261 - Deputy Administrator</t>
  </si>
  <si>
    <t xml:space="preserve">6262 - Asst Utility Craftsworker Superintendent </t>
  </si>
  <si>
    <t>6263 - Utility Craftsworker Supvr</t>
  </si>
  <si>
    <t xml:space="preserve">6265 - Utility Craftsworker </t>
  </si>
  <si>
    <t xml:space="preserve">6267 - Utility Craftsworker Apprnt </t>
  </si>
  <si>
    <t xml:space="preserve">6271 - Staff Develmt Spec </t>
  </si>
  <si>
    <t>6272 - Bd Counsel I - Alrb</t>
  </si>
  <si>
    <t>6273 - Bd Counsel II - Alrb</t>
  </si>
  <si>
    <t>6274 - Sr Bd Counsel - Alrb</t>
  </si>
  <si>
    <t xml:space="preserve">6275 - Asst Develmt Spec </t>
  </si>
  <si>
    <t xml:space="preserve">6276 - Assoc Develmt Spec </t>
  </si>
  <si>
    <t xml:space="preserve">6277 - Sr Develmt Spec </t>
  </si>
  <si>
    <t>6278 - Sr tourism Spec</t>
  </si>
  <si>
    <t>6280 - Maint Mgr I</t>
  </si>
  <si>
    <t>6282 - Maint Area Superintendent</t>
  </si>
  <si>
    <t>6285 - Hwy Maint Leadworker</t>
  </si>
  <si>
    <t>6286 - Equipt Opr II</t>
  </si>
  <si>
    <t>6287 - Hwy Maint Worker</t>
  </si>
  <si>
    <t>6288 - Landscape Spec</t>
  </si>
  <si>
    <t>6289 - Landscape Program Adminstrator</t>
  </si>
  <si>
    <t>6291 - Pers Selection Techn</t>
  </si>
  <si>
    <t>6292 - Supvng Pers Selection Techn</t>
  </si>
  <si>
    <t xml:space="preserve">6295 - Regional Testing Officer </t>
  </si>
  <si>
    <t>6296 - Landscape Maint Leadworker</t>
  </si>
  <si>
    <t>6297 - Landscape Maint Worker</t>
  </si>
  <si>
    <t>6301 - Maint Supvr</t>
  </si>
  <si>
    <t xml:space="preserve">6303 - Corr Plant Supvr </t>
  </si>
  <si>
    <t xml:space="preserve">6304 - Corr Plant Mgr I </t>
  </si>
  <si>
    <t>6305 - Corr Plant Mgr II</t>
  </si>
  <si>
    <t xml:space="preserve">6306 - Staff Develmt Spec (Supvry) </t>
  </si>
  <si>
    <t xml:space="preserve">6307 - Sr Develmt Supvr </t>
  </si>
  <si>
    <t>6310 - Bridge Maint Supvr</t>
  </si>
  <si>
    <t>6317 - Program Mgr III</t>
  </si>
  <si>
    <t>6320 - Sr Hatchery Supvr</t>
  </si>
  <si>
    <t>6321 - Sr Biologist Spec</t>
  </si>
  <si>
    <t>6322 - Sr Biologist Spec</t>
  </si>
  <si>
    <t>6323 - Sr Biologist Spec</t>
  </si>
  <si>
    <t>6324 - Sr Biologist Supvr</t>
  </si>
  <si>
    <t>6325 - Sr Biologist Supvr</t>
  </si>
  <si>
    <t>6326 - Sr Biologist Supvr</t>
  </si>
  <si>
    <t>6327 - Sr Biologist Supvr</t>
  </si>
  <si>
    <t>6328 - Litigation Spec I</t>
  </si>
  <si>
    <t>6329 - Litigation Spec II</t>
  </si>
  <si>
    <t>6330 - Supvng Litigation Spec</t>
  </si>
  <si>
    <t>6332 - Hearing Officer I</t>
  </si>
  <si>
    <t>6353 - Sr Foundation Driller</t>
  </si>
  <si>
    <t>6355 - Foundation Driller Leadworker</t>
  </si>
  <si>
    <t>6356 - Foundation Driller</t>
  </si>
  <si>
    <t>6358 - Drawbridge Opr</t>
  </si>
  <si>
    <t>6360 - Ferryboat Master</t>
  </si>
  <si>
    <t>6361 - Ferryboat Mate</t>
  </si>
  <si>
    <t>6366 - Biologist</t>
  </si>
  <si>
    <t>6371 - Biologist</t>
  </si>
  <si>
    <t>6372 - Biologist</t>
  </si>
  <si>
    <t>6373 - Assoc Biologist</t>
  </si>
  <si>
    <t>6374 - Assoc Biologist</t>
  </si>
  <si>
    <t>6375 - Assoc Biologist</t>
  </si>
  <si>
    <t>6378 - Heavy Truck Drvr</t>
  </si>
  <si>
    <t>6379 - Heavy Truck Drvr - CF</t>
  </si>
  <si>
    <t>6381 - Truck Drvr</t>
  </si>
  <si>
    <t>6382 - Truck Drvr - CF</t>
  </si>
  <si>
    <t xml:space="preserve">6386 - Auto Equipt Opr I </t>
  </si>
  <si>
    <t>6387 - Heavy Fire Equipt Opr</t>
  </si>
  <si>
    <t>6389 - State Park Equipt Opr</t>
  </si>
  <si>
    <t>6390 - Tractor Opr-Laborer</t>
  </si>
  <si>
    <t>6391 - Auto Equipt Opr II</t>
  </si>
  <si>
    <t>6392 - Auto Equipt Opr II - CF</t>
  </si>
  <si>
    <t>6393 - Auto Equipt Opr I</t>
  </si>
  <si>
    <t>6394 - Auto Equipt Opr I - CF</t>
  </si>
  <si>
    <t>6395 - Program Mgr</t>
  </si>
  <si>
    <t>6396 - Marketing Mgr</t>
  </si>
  <si>
    <t xml:space="preserve">6400 - Teaching Asst - CF </t>
  </si>
  <si>
    <t>6401 - Research Mgr III</t>
  </si>
  <si>
    <t>6410 - Benefit Program Spec</t>
  </si>
  <si>
    <t>6412 - Sr Benefit Program Spec</t>
  </si>
  <si>
    <t>6413 - Supvng Benefit Program Spec</t>
  </si>
  <si>
    <t>6450 - Hydro Plant Maint Superintendent</t>
  </si>
  <si>
    <t>6451 - Hydro Plant Elec Supvr</t>
  </si>
  <si>
    <t>6452 - Hydro Plant Mech Supvr</t>
  </si>
  <si>
    <t>6453 - Hydro Plant Electrician II</t>
  </si>
  <si>
    <t>6454 - Hydro Plant Mechanic II</t>
  </si>
  <si>
    <t>6455 - Hydro Plant Electrician I</t>
  </si>
  <si>
    <t>6456 - Hydro Plant Mechanic I</t>
  </si>
  <si>
    <t>6457 - Hydro Plant Electrician Apprnt</t>
  </si>
  <si>
    <t>6458 - Hydro Plant Mechanic Apprnt</t>
  </si>
  <si>
    <t>6459 - Program Water &amp; Pwr Disper</t>
  </si>
  <si>
    <t>6460 - Hydro Plant Operations Superintendent</t>
  </si>
  <si>
    <t>6461 - Chief Hydro Plant Opr</t>
  </si>
  <si>
    <t>6462 - Sr Hydro Plant Opr</t>
  </si>
  <si>
    <t>6463 - Hydro Plant Opr</t>
  </si>
  <si>
    <t>6465 - Chief Water &amp; Pwr Disper</t>
  </si>
  <si>
    <t>6466 - Sr Water &amp; Pwr Disper</t>
  </si>
  <si>
    <t>6467 - Water &amp; Pwr Disper</t>
  </si>
  <si>
    <t>6469 - Hydro Plant Opr Apprnt</t>
  </si>
  <si>
    <t>6470 - Carpenter Supvr</t>
  </si>
  <si>
    <t>6471 - Carpenter III - CF</t>
  </si>
  <si>
    <t>6474 - Carpenter II - CF</t>
  </si>
  <si>
    <t>6475 - Carpenter II</t>
  </si>
  <si>
    <t>6476 - Carpenter I</t>
  </si>
  <si>
    <t>6478 - Carpenter Apprnt</t>
  </si>
  <si>
    <t>6481 - Wood Caulker Historic Ships - Casual Empt</t>
  </si>
  <si>
    <t>6482 - Mill &amp; Cabinet Supvr</t>
  </si>
  <si>
    <t>6483 - Carpenter I - CF</t>
  </si>
  <si>
    <t>6488 - Mill &amp; Cabinet Worker</t>
  </si>
  <si>
    <t>6510 - Structural Steel Painter Superintendent</t>
  </si>
  <si>
    <t>6511 - Structural Steel Painter Supvr</t>
  </si>
  <si>
    <t>6514 - Lead Structural Steel Painter</t>
  </si>
  <si>
    <t>6517 - Structural Steel Painter</t>
  </si>
  <si>
    <t>6519 - Structural Steel Painter Apprnt</t>
  </si>
  <si>
    <t>6520 - Painter Supvr</t>
  </si>
  <si>
    <t>6521 - Painter III - CF</t>
  </si>
  <si>
    <t>6524 - Painter II - CF</t>
  </si>
  <si>
    <t>6525 - Painter II</t>
  </si>
  <si>
    <t>6526 - Painter I</t>
  </si>
  <si>
    <t>6527 - Painter Apprnt</t>
  </si>
  <si>
    <t>6528 - Painter I - CF</t>
  </si>
  <si>
    <t>6529 - Painter I (Safety)</t>
  </si>
  <si>
    <t>6530 - Electrician Supvr</t>
  </si>
  <si>
    <t>6532 - Electrician II</t>
  </si>
  <si>
    <t>6533 - Electrician I</t>
  </si>
  <si>
    <t>6534 - Electrician III - CF</t>
  </si>
  <si>
    <t>6535 - Park Maint Chief II</t>
  </si>
  <si>
    <t>6536 - Electrician Apprnt</t>
  </si>
  <si>
    <t>6538 - Electrician II - CF</t>
  </si>
  <si>
    <t>6540 - Museum Electrician</t>
  </si>
  <si>
    <t>6543 - Plumber Supvr</t>
  </si>
  <si>
    <t>6544 - Electrician I - CF</t>
  </si>
  <si>
    <t>6545 - Plumber III - CF</t>
  </si>
  <si>
    <t>6548 - Plumber II</t>
  </si>
  <si>
    <t>6549 - Plumber I</t>
  </si>
  <si>
    <t>6550 - Plumber I - CF</t>
  </si>
  <si>
    <t>6553 - Plumber Apprnt</t>
  </si>
  <si>
    <t>6557 - Steamfitter Supvr - CF</t>
  </si>
  <si>
    <t>6558 - Steamfitter</t>
  </si>
  <si>
    <t>6584 - Sheet Metal Worker</t>
  </si>
  <si>
    <t>6591 - Military Dept Heavy Equipt Opr</t>
  </si>
  <si>
    <t>6592 - Military Dept Equipt Opr</t>
  </si>
  <si>
    <t>6594 - Plumber II - CF</t>
  </si>
  <si>
    <t>6596 - Fusion Welder</t>
  </si>
  <si>
    <t>6598 - Structural Steel Welder</t>
  </si>
  <si>
    <t>6612 - Investigative Certified Public Accountant</t>
  </si>
  <si>
    <t>6613 - Supvng Investigative Certified Public Accountant</t>
  </si>
  <si>
    <t>6615 - Mason II</t>
  </si>
  <si>
    <t>6616 - Mason I</t>
  </si>
  <si>
    <t>6617 - Mason - CF</t>
  </si>
  <si>
    <t>6628 - Glazier - CF</t>
  </si>
  <si>
    <t>6639 - Glazier</t>
  </si>
  <si>
    <t>6641 - Gunsmith</t>
  </si>
  <si>
    <t>6642 - Locksmith I</t>
  </si>
  <si>
    <t>6643 - Locksmith I - CF</t>
  </si>
  <si>
    <t>6644 - Restoration Supvr I</t>
  </si>
  <si>
    <t>6647 - Restoration Supvr II</t>
  </si>
  <si>
    <t>6648 - Restoration Work Spec</t>
  </si>
  <si>
    <t>6649 - Restoration &amp; Maint Lead Worker</t>
  </si>
  <si>
    <t>6650 - Railroad Restoration Spec</t>
  </si>
  <si>
    <t>6651 - Restoration Worker</t>
  </si>
  <si>
    <t>6660 - Lead Gunsmith</t>
  </si>
  <si>
    <t>6665 - Locksmith II</t>
  </si>
  <si>
    <t>6671 - Office Bldg Mgr IV</t>
  </si>
  <si>
    <t>6672 - Office Bldg Mgr III</t>
  </si>
  <si>
    <t>6673 - Office Bldg Mgr II</t>
  </si>
  <si>
    <t>6675 - Office Bldg Mgr I</t>
  </si>
  <si>
    <t xml:space="preserve">6679 - Chief Atty </t>
  </si>
  <si>
    <t>6684 - Research Techn</t>
  </si>
  <si>
    <t>6685 - Military Dept Facility Mgr</t>
  </si>
  <si>
    <t>6695 - Chief Engr II</t>
  </si>
  <si>
    <t>6698 - Chief Engr I</t>
  </si>
  <si>
    <t>6699 - Chief Engr I - CF</t>
  </si>
  <si>
    <t>6706 - Supvr - Tunnels &amp; Tubes</t>
  </si>
  <si>
    <t>6707 - Opr Tunnels &amp; Tubes</t>
  </si>
  <si>
    <t>6710 - Maint Worker - Tunnels &amp; Tubes</t>
  </si>
  <si>
    <t>6712 - Stationary Engr</t>
  </si>
  <si>
    <t>6713 - Stationary Engr - CF</t>
  </si>
  <si>
    <t>6717 - Stationary Engr Apprnt (Four-Year Program)</t>
  </si>
  <si>
    <t>6718 - Stationary Engr Apprnt (Four Year Program) - CF</t>
  </si>
  <si>
    <t>6719 - Electronics Spec (Repair Lab)</t>
  </si>
  <si>
    <t>6720 - Electronics Spec Supvr (Repair Lab)</t>
  </si>
  <si>
    <t>6722 - Tax Counsel IV</t>
  </si>
  <si>
    <t>6723 - Water &amp; Sewage Plant Supvr</t>
  </si>
  <si>
    <t>6724 - Water &amp; Sewage Plant Supvr - CF</t>
  </si>
  <si>
    <t>6728 - Tax Counsel</t>
  </si>
  <si>
    <t>6729 - Parking Operations Supvr</t>
  </si>
  <si>
    <t>6733 - Tax Counsel III (Spec)</t>
  </si>
  <si>
    <t>6734 - Tax Counsel III (Supvr)</t>
  </si>
  <si>
    <t xml:space="preserve">6735 - Area Operations Supvr </t>
  </si>
  <si>
    <t>6737 - Events Svcs Supvr</t>
  </si>
  <si>
    <t>6743 - Fairground Aid</t>
  </si>
  <si>
    <t xml:space="preserve">6744 - Fairground Attendant </t>
  </si>
  <si>
    <t>6748 - Chief of Plant Operation III - CF</t>
  </si>
  <si>
    <t>6749 - Chief of Plant Operation III</t>
  </si>
  <si>
    <t>6750 - Chief of Plant Operation II</t>
  </si>
  <si>
    <t>6751 - Chief of Plant Operation II - CF</t>
  </si>
  <si>
    <t>6752 - Chief of Plant Operation I</t>
  </si>
  <si>
    <t>6753 - Supvr of Bldg Trades</t>
  </si>
  <si>
    <t>6754 - Chief of Plant Operation I - CF</t>
  </si>
  <si>
    <t>6756 - Utility Shops Supvr</t>
  </si>
  <si>
    <t xml:space="preserve">6757 - Maint &amp; Operations Supvr II </t>
  </si>
  <si>
    <t xml:space="preserve">6758 - Maint &amp; Operations Supvr I </t>
  </si>
  <si>
    <t xml:space="preserve">6759 - Sr Maint Worker </t>
  </si>
  <si>
    <t>6760 - Maint Worker - Dist Fairs</t>
  </si>
  <si>
    <t>6763 - Supvr of Bldg Trades - CF</t>
  </si>
  <si>
    <t xml:space="preserve">6764 - Parking foreman/Science Cntr </t>
  </si>
  <si>
    <t xml:space="preserve">6765 - Parking Flagman/Science Cntr </t>
  </si>
  <si>
    <t>6766 - Park Maint Asst</t>
  </si>
  <si>
    <t>6767 - Park Maint Worker I</t>
  </si>
  <si>
    <t>6768 - Park Maint Worker II</t>
  </si>
  <si>
    <t>6771 - Forestry Constrn &amp; Maint Supvr</t>
  </si>
  <si>
    <t>6772 - Utility Shops Supvr - CF</t>
  </si>
  <si>
    <t>6774 - Med Consultant</t>
  </si>
  <si>
    <t>6777 - Utility Shops Spec - CF</t>
  </si>
  <si>
    <t>6782 - Office Mach Svc Techn</t>
  </si>
  <si>
    <t>6785 - Office Mach Svc Techn Trainee</t>
  </si>
  <si>
    <t>6792 - Computer Equipt Techn Trainee</t>
  </si>
  <si>
    <t>6793 - Computer Equipt Techn</t>
  </si>
  <si>
    <t>6794 - Sr Computer Equipt Techn</t>
  </si>
  <si>
    <t>6796 - Bus Equipt Svc Techn</t>
  </si>
  <si>
    <t>6797 - Office Mach Svc Techn (Electronic)</t>
  </si>
  <si>
    <t>6799 - Supvr of Mach Shop</t>
  </si>
  <si>
    <t>6802 - Machinist &amp; Equipt Fabricator</t>
  </si>
  <si>
    <t>6812 - Heavy Equipt Bodyworker/Painter</t>
  </si>
  <si>
    <t>6813 - Lead Heavy Equipt Bodyworker/Painter</t>
  </si>
  <si>
    <t>6814 - Heavy Equipt Electrician</t>
  </si>
  <si>
    <t>6816 - Supvng Hwy Equipt Superintendent</t>
  </si>
  <si>
    <t>6819 - Hwy Equipt Superintendent II</t>
  </si>
  <si>
    <t>6821 - Hwy Equipt Superintendent III</t>
  </si>
  <si>
    <t>6822 - Hwy Equipt Superintendent I</t>
  </si>
  <si>
    <t xml:space="preserve">6823 - Program Rep II (Spec) </t>
  </si>
  <si>
    <t>6824 - Program Rep III (Supvr)</t>
  </si>
  <si>
    <t>6826 - Heavy Equipt Mechanic - CF</t>
  </si>
  <si>
    <t>6827 - Auto Techn Trainee</t>
  </si>
  <si>
    <t>6828 - Hwy Mechanic Supvr</t>
  </si>
  <si>
    <t>6829 - Auto Techn III</t>
  </si>
  <si>
    <t>6830 - Auto Techn II</t>
  </si>
  <si>
    <t>6831 - Heavy Equipt Mechanic Leadworker</t>
  </si>
  <si>
    <t>6832 - Auto Techn I</t>
  </si>
  <si>
    <t>6834 - Heavy Equipt Mechanic</t>
  </si>
  <si>
    <t>6837 - Mechanic'S Helper</t>
  </si>
  <si>
    <t>6840 - Program Rep I</t>
  </si>
  <si>
    <t>6842 - Program Mgr I</t>
  </si>
  <si>
    <t>6843 - Program Mgr II</t>
  </si>
  <si>
    <t>6848 - Mobile Equipt Superintendent I</t>
  </si>
  <si>
    <t>6850 - Lead Automobile Mechanic</t>
  </si>
  <si>
    <t>6851 - Automobile Mechanic</t>
  </si>
  <si>
    <t>6852 - Motorcycle Mechanic</t>
  </si>
  <si>
    <t>6854 - Commercial Vehicle Inspection Spec</t>
  </si>
  <si>
    <t>6855 - Sr Insp of Auto Equipt</t>
  </si>
  <si>
    <t>6858 - Lead Motorcycle Mechanic</t>
  </si>
  <si>
    <t>6865 - Equipt Maint Supvr - CF</t>
  </si>
  <si>
    <t>6867 - Lead Automobile Mechanic - CF</t>
  </si>
  <si>
    <t>6868 - Automobile Mechanic - CF</t>
  </si>
  <si>
    <t>6871 - Jr Insp of Auto Equipt</t>
  </si>
  <si>
    <t>6873 - Forestry Equipt Mgr I</t>
  </si>
  <si>
    <t>6874 - Forestry Equipt Mgr II</t>
  </si>
  <si>
    <t>6876 - Sr Forestry Equipt Mgr</t>
  </si>
  <si>
    <t>6877 - Aviation Officer I (Maint)</t>
  </si>
  <si>
    <t>6882 - Aviation Officer II (Maint)</t>
  </si>
  <si>
    <t>6883 - Auto Pool Mgr II</t>
  </si>
  <si>
    <t>6885 - Chief of Mobile Equipt Operations</t>
  </si>
  <si>
    <t>6886 - Mobile Equipt Superintendent II</t>
  </si>
  <si>
    <t>6890 - Equipt Opr I</t>
  </si>
  <si>
    <t>6891 - Program Mgr</t>
  </si>
  <si>
    <t>6892 - Insp of Auto Equipt</t>
  </si>
  <si>
    <t>6893 - Auto Pool Mgr I - CF</t>
  </si>
  <si>
    <t>6894 - Auto Pool Attendant III</t>
  </si>
  <si>
    <t>6895 - Auto Pool Mgr I</t>
  </si>
  <si>
    <t>6896 - Mgr Transp Svcs</t>
  </si>
  <si>
    <t>6897 - Auto Pool Attendant II</t>
  </si>
  <si>
    <t>6898 - Auto Pool Attendant I</t>
  </si>
  <si>
    <t>6900 - Elec Area Superintendent</t>
  </si>
  <si>
    <t>6906 - Telecomms Maint Supvr II</t>
  </si>
  <si>
    <t>6909 - Telecomms Maint Supvr I</t>
  </si>
  <si>
    <t>6910 - Sr Telecomms Techn</t>
  </si>
  <si>
    <t>6911 - Telecomms Techn</t>
  </si>
  <si>
    <t>6912 - Telecomms Techn Trainee</t>
  </si>
  <si>
    <t>6913 - Electronics Techn</t>
  </si>
  <si>
    <t>6916 - Electronics Techn - CF</t>
  </si>
  <si>
    <t>6917 - Svc Asst - Auto</t>
  </si>
  <si>
    <t xml:space="preserve">6919 - Photo-Electronics Spec </t>
  </si>
  <si>
    <t>6921 - Sr Photo-Electronics Spec</t>
  </si>
  <si>
    <t>6923 - Telecomms Maint Supvr III</t>
  </si>
  <si>
    <t>6924 - Electrician II</t>
  </si>
  <si>
    <t>6925 - Elec Supvr</t>
  </si>
  <si>
    <t>6926 - Precision Electronics Spec</t>
  </si>
  <si>
    <t>6927 - Instrument Techn - Air Quality</t>
  </si>
  <si>
    <t>6932 - Sr Precision Electronics Spec</t>
  </si>
  <si>
    <t>6938 - Electrician I</t>
  </si>
  <si>
    <t>6939 - Elec Techn</t>
  </si>
  <si>
    <t>6940 - Maint Mechanic</t>
  </si>
  <si>
    <t>6941 - Maint Mechanic - CF</t>
  </si>
  <si>
    <t>6953 - Auto Emission Test Spec II</t>
  </si>
  <si>
    <t>6954 - Auto Emission Test Spec III</t>
  </si>
  <si>
    <t>6955 - Fusion Welder - CF</t>
  </si>
  <si>
    <t>6957 - Auto Emission Test Spec I</t>
  </si>
  <si>
    <t>6960 - Electronics Techn Supvr</t>
  </si>
  <si>
    <t xml:space="preserve">6961 - Tax Spec </t>
  </si>
  <si>
    <t>6968 - Deckhand -Ferryboat</t>
  </si>
  <si>
    <t>6969 - Special Asst</t>
  </si>
  <si>
    <t>6970 - A/V Equipt Techn</t>
  </si>
  <si>
    <t>6980 - Master - Fish &amp; Game Vessel</t>
  </si>
  <si>
    <t>6983 - Chief Engr Fisheries Vessel</t>
  </si>
  <si>
    <t>6986 - Mate - Fish &amp; Game Vessel</t>
  </si>
  <si>
    <t>6988 - Boat Opr</t>
  </si>
  <si>
    <t>6989 - Motor Vessel Engr</t>
  </si>
  <si>
    <t>6991 - Seismological Instrument Techn I</t>
  </si>
  <si>
    <t>6992 - Seismological Instrument Techn II</t>
  </si>
  <si>
    <t>6993 - Seismological Instrument Techn III</t>
  </si>
  <si>
    <t>6998 - Deckhand Fish &amp; Game Boat</t>
  </si>
  <si>
    <t>7007 - Chief of Administrative &amp; Financial Svcs</t>
  </si>
  <si>
    <t>7008 - Assoc Process Safety Engr</t>
  </si>
  <si>
    <t>7009 - Sr Process Safety Engr (Spec)</t>
  </si>
  <si>
    <t>7010 - Sr Process Safety Engr (Supvr)</t>
  </si>
  <si>
    <t>7016 - Sr Projs Analyst - Office of Plan &amp; Research</t>
  </si>
  <si>
    <t>7020 - Legislative Research - Legal Counsel</t>
  </si>
  <si>
    <t>7021 - Dep Press Secty - Media Relations</t>
  </si>
  <si>
    <t>7055 - Supvng Hlth Care Svc Plan Analyst</t>
  </si>
  <si>
    <t>7105 - Industrial Supvr</t>
  </si>
  <si>
    <t>7109 - Prison Industries Superintendent I</t>
  </si>
  <si>
    <t>7110 - Prison Industries Superintendent I</t>
  </si>
  <si>
    <t>7113 - Products Mgmt Spec - Prison Industries</t>
  </si>
  <si>
    <t>7114 - Assoc Product Engr - Prison Industries</t>
  </si>
  <si>
    <t>7115 - Prison Industries Superintendent II</t>
  </si>
  <si>
    <t>7116 - Prison Industries Superintendent II</t>
  </si>
  <si>
    <t>7117 - Prison Industries Superintendent II</t>
  </si>
  <si>
    <t>7123 - Industrial Supvr</t>
  </si>
  <si>
    <t>7126 - Bus Enterprise Consultant II</t>
  </si>
  <si>
    <t>7127 - Bus Enterprise Consultant I</t>
  </si>
  <si>
    <t>7129 - Industrial Supvr</t>
  </si>
  <si>
    <t>7130 - Industrial Supvr</t>
  </si>
  <si>
    <t>7131 - Industrial Supvr</t>
  </si>
  <si>
    <t>7136 - Prison Industries Superintendent II</t>
  </si>
  <si>
    <t>7143 - Engr</t>
  </si>
  <si>
    <t>7144 - Prison Industries Mgr</t>
  </si>
  <si>
    <t xml:space="preserve">7145 - Quality Assurance Mgr </t>
  </si>
  <si>
    <t>7147 - Sales Order Supvr</t>
  </si>
  <si>
    <t>7148 - Sales Mgr</t>
  </si>
  <si>
    <t xml:space="preserve">7149 - Sales Rep </t>
  </si>
  <si>
    <t>7150 - Industrial Supvr</t>
  </si>
  <si>
    <t>7151 - Industrial Supvr</t>
  </si>
  <si>
    <t>7152 - Industrial Supvr</t>
  </si>
  <si>
    <t>7153 - Industrial Supvr</t>
  </si>
  <si>
    <t>7154 - Prison Industries Superintendent II</t>
  </si>
  <si>
    <t>7155 - Industrial Supvr</t>
  </si>
  <si>
    <t>7156 - Prison Industries Superintendent I</t>
  </si>
  <si>
    <t>7157 - Prison Industries Mgr</t>
  </si>
  <si>
    <t>7158 - Administrator</t>
  </si>
  <si>
    <t>7159 - Industrial Supvr</t>
  </si>
  <si>
    <t>7160 - Industrial Supvr</t>
  </si>
  <si>
    <t>7161 - Materials Mgr</t>
  </si>
  <si>
    <t>7162 - Product Engring Techn</t>
  </si>
  <si>
    <t>7163 - Prison Industries Mgr</t>
  </si>
  <si>
    <t>7164 - Prison Industries Mgr</t>
  </si>
  <si>
    <t>7165 - Prison Industries Mgr</t>
  </si>
  <si>
    <t>7167 - Industrial Supvr</t>
  </si>
  <si>
    <t>7168 - Prison Industries Superintendent I</t>
  </si>
  <si>
    <t>7169 - Prison Industries Superintendent I</t>
  </si>
  <si>
    <t>7170 - Prison Industries Superintendent II</t>
  </si>
  <si>
    <t>7171 - Prison Industries Superintendent I</t>
  </si>
  <si>
    <t>7172 - Prison Industries Superintendent II</t>
  </si>
  <si>
    <t>7173 - Prison Industries Superintendent I</t>
  </si>
  <si>
    <t>7174 - Prison Industries Superintendent I</t>
  </si>
  <si>
    <t>7175 - Prison Industries Superintendent I</t>
  </si>
  <si>
    <t>7176 - Prison Industries Superintendent I</t>
  </si>
  <si>
    <t>7177 - Prison Industries Superintendent I</t>
  </si>
  <si>
    <t>7178 - Industrial Supvr</t>
  </si>
  <si>
    <t>7179 - Industrial Supvr</t>
  </si>
  <si>
    <t>7182 - Prison Industries Superintendent I</t>
  </si>
  <si>
    <t>7183 - Prison Industries Superintendent I</t>
  </si>
  <si>
    <t>7186 - Prison Industries Superintendent II</t>
  </si>
  <si>
    <t>7187 - Prison Industries Superintendent II</t>
  </si>
  <si>
    <t>7188 - Industrial Supvr</t>
  </si>
  <si>
    <t>7189 - Prison Industries Superintendent I</t>
  </si>
  <si>
    <t>7190 - Prison Industries Superintendent II</t>
  </si>
  <si>
    <t>7191 - Industrial Supvr</t>
  </si>
  <si>
    <t>7192 - Industrial Supvr</t>
  </si>
  <si>
    <t>7193 - Industrial Supvr</t>
  </si>
  <si>
    <t>7194 - Prison Industries Superintendent I</t>
  </si>
  <si>
    <t>7195 - Prison Industries Superintendent II</t>
  </si>
  <si>
    <t>7196 - Prison Industries Superintendent II</t>
  </si>
  <si>
    <t>7197 - Industrial Supvr</t>
  </si>
  <si>
    <t>7198 - Industrial Supvr</t>
  </si>
  <si>
    <t>7199 - Pest Cntrl Techn - CF</t>
  </si>
  <si>
    <t>7200 - Dry Cleaning Plant Supvr</t>
  </si>
  <si>
    <t>7201 - Prison Industries Superintendent I</t>
  </si>
  <si>
    <t>7202 - Prison Industries Superintendent II</t>
  </si>
  <si>
    <t>7203 - Prison Industries Superintendent I</t>
  </si>
  <si>
    <t>7204 - Industrial Supvr</t>
  </si>
  <si>
    <t>7205 - Prison Industries Superintendent II</t>
  </si>
  <si>
    <t>7206 - Industrial Supvr</t>
  </si>
  <si>
    <t>7207 - Industrial Supvr</t>
  </si>
  <si>
    <t>7208 - Corr Bus Mgr I</t>
  </si>
  <si>
    <t>7209 - Prison Industries Superintendent II</t>
  </si>
  <si>
    <t>7210 - Industrial Supvr</t>
  </si>
  <si>
    <t>7211 - Industrial Supvr</t>
  </si>
  <si>
    <t>7212 - Prison Industries Superintendent II</t>
  </si>
  <si>
    <t>7213 - Industrial Supvr</t>
  </si>
  <si>
    <t>7214 - Prison Industries Superintendent II</t>
  </si>
  <si>
    <t>7215 - Industrial Supvr</t>
  </si>
  <si>
    <t>7216 - Industrial Supvr</t>
  </si>
  <si>
    <t>7217 - Prison Industries Superintendent II</t>
  </si>
  <si>
    <t>7218 - Industrial Supvr</t>
  </si>
  <si>
    <t>7220 - State Printer</t>
  </si>
  <si>
    <t>7221 - Printing Plant Superintendent</t>
  </si>
  <si>
    <t>7222 - Assoc Printing Plant Superintendent</t>
  </si>
  <si>
    <t>7224 - Program Mgr</t>
  </si>
  <si>
    <t>7225 - Printing Process &amp; Operations Supvr</t>
  </si>
  <si>
    <t>7226 - Printing Prod Supvr</t>
  </si>
  <si>
    <t>7228 - Industrial Engr</t>
  </si>
  <si>
    <t>7230 - Printing Process &amp; Operations Plnr</t>
  </si>
  <si>
    <t>7231 - Industrial Warehouse &amp; Distribution Spec</t>
  </si>
  <si>
    <t>7232 - Printing Operations Supvr</t>
  </si>
  <si>
    <t>7233 - Printing Operations Asst</t>
  </si>
  <si>
    <t>7234 - Industrial Warehouse &amp; Distribution Supvr</t>
  </si>
  <si>
    <t xml:space="preserve">7236 - Industrial Warehouse &amp; Distribution Mgr I </t>
  </si>
  <si>
    <t xml:space="preserve">7237 - Industrial Warehouse &amp; Distribution Mgr II </t>
  </si>
  <si>
    <t>7250 - Photocomposition Keybd Opr</t>
  </si>
  <si>
    <t>7255 - Digital Composition Spec I</t>
  </si>
  <si>
    <t>7256 - Digital Composition Spec II</t>
  </si>
  <si>
    <t>7258 - Digital Composition Spec III</t>
  </si>
  <si>
    <t>7265 - Proofreader</t>
  </si>
  <si>
    <t>7266 - Copyholder</t>
  </si>
  <si>
    <t>7270 - Laundry Equipt Repair Techn</t>
  </si>
  <si>
    <t>7276 - Industrial Supvr</t>
  </si>
  <si>
    <t>7277 - Industrial Supvr</t>
  </si>
  <si>
    <t>7280 - Prison Industries Superintendent I</t>
  </si>
  <si>
    <t>7281 - Prison Industries Superintendent II</t>
  </si>
  <si>
    <t>7283 - Prison Industries Superintendent II</t>
  </si>
  <si>
    <t>7284 - Industrial Supvr</t>
  </si>
  <si>
    <t>7287 - Industrial Supvr</t>
  </si>
  <si>
    <t>7289 - Industrial Supvr</t>
  </si>
  <si>
    <t>7290 - Prison Industries Superintendent I</t>
  </si>
  <si>
    <t>7292 - Prison Industries Superintendent I</t>
  </si>
  <si>
    <t>7293 - Prison Industries Superintendent II</t>
  </si>
  <si>
    <t>7294 - Prison Industries Superintendent II</t>
  </si>
  <si>
    <t>7295 - Prison Industries Superintendent II</t>
  </si>
  <si>
    <t>7296 - Prison Industries Superintendent II</t>
  </si>
  <si>
    <t>7297 - Prison Industries Superintendent II</t>
  </si>
  <si>
    <t>7298 - Prison Industries Superintendent II</t>
  </si>
  <si>
    <t>7299 - Prison Industries Mgr</t>
  </si>
  <si>
    <t>7300 - Prison Industries Mgr</t>
  </si>
  <si>
    <t>7301 - Prison Industries Mgr</t>
  </si>
  <si>
    <t>7302 - Prison Industries Mgr</t>
  </si>
  <si>
    <t>7303 - Prison Industries Mgr</t>
  </si>
  <si>
    <t>7304 - Prison Industries Mgr</t>
  </si>
  <si>
    <t>7305 - Lithographic Pre-Press Asst</t>
  </si>
  <si>
    <t>7307 - Sr Counsel</t>
  </si>
  <si>
    <t>7308 - Prison Industries Mgr</t>
  </si>
  <si>
    <t>7313 - Offset Process Camera Opr</t>
  </si>
  <si>
    <t>7319 - Prison Industries Superintendent II</t>
  </si>
  <si>
    <t>7320 - Prison Industries Superintendent I</t>
  </si>
  <si>
    <t>7321 - Industrial Supvr</t>
  </si>
  <si>
    <t>7322 - Webfed offset Press Opr I</t>
  </si>
  <si>
    <t>7323 - Sheetfed offset Press Opr I</t>
  </si>
  <si>
    <t>7324 - Sheetfed offset Press Opr II</t>
  </si>
  <si>
    <t>7325 - Lithographic Plate Maker</t>
  </si>
  <si>
    <t>7326 - Lithographic Negative Assembler</t>
  </si>
  <si>
    <t>7327 - Sheetfed offset Press Opr III</t>
  </si>
  <si>
    <t>7328 - Prison Industries Superintendent I</t>
  </si>
  <si>
    <t>7329 - Sheetfed offset Press Opr IV</t>
  </si>
  <si>
    <t>7330 - Sheetfed offset Press Opr V</t>
  </si>
  <si>
    <t>7331 - Webfed offset Press Opr II</t>
  </si>
  <si>
    <t>7332 - Webfed offset Press Opr III</t>
  </si>
  <si>
    <t>7333 - Webfed offset Press Opr IV</t>
  </si>
  <si>
    <t>7335 - offset Press Asst</t>
  </si>
  <si>
    <t>7338 - Investment Officer I</t>
  </si>
  <si>
    <t>7339 - Investment Officer II</t>
  </si>
  <si>
    <t>7347 - Staff Counsel</t>
  </si>
  <si>
    <t>7350 - Prison Industries Superintendent I</t>
  </si>
  <si>
    <t>7351 - Prison Industries Superintendent I</t>
  </si>
  <si>
    <t>7352 - Prison Industries Superintendent I</t>
  </si>
  <si>
    <t>7353 - Prison Industries Superintendent I</t>
  </si>
  <si>
    <t>7361 - Sr Radiologic Technologist (Supvr)</t>
  </si>
  <si>
    <t>7363 - Administrative Law Judge I</t>
  </si>
  <si>
    <t>7364 - Administrative Law Judge II</t>
  </si>
  <si>
    <t>7370 - Consist II - Nursery</t>
  </si>
  <si>
    <t>7371 - Educ &amp; Outreach Spec</t>
  </si>
  <si>
    <t>7372 - Educ &amp; Outreach Supvr</t>
  </si>
  <si>
    <t>7373 - Educ Consultant</t>
  </si>
  <si>
    <t>7376 - Program Consultant (Rehab Therapy)</t>
  </si>
  <si>
    <t>7377 - Program Consultant (Soc Work)</t>
  </si>
  <si>
    <t>7381 - Asst State Printer</t>
  </si>
  <si>
    <t>7382 - Prison Industries Superintendent I</t>
  </si>
  <si>
    <t>7383 - Prison Industries Superintendent I</t>
  </si>
  <si>
    <t>7384 - Prison Industries Superintendent II</t>
  </si>
  <si>
    <t>7385 - Prison Industries Superintendent II</t>
  </si>
  <si>
    <t>7386 - Prison Industries Superintendent II</t>
  </si>
  <si>
    <t>7393 - Prison Industries Mgr</t>
  </si>
  <si>
    <t>7399 - Bookbinder IV</t>
  </si>
  <si>
    <t>7401 - Bookbinder III</t>
  </si>
  <si>
    <t>7402 - Bookbinder II</t>
  </si>
  <si>
    <t>7404 - Bookbinder I</t>
  </si>
  <si>
    <t>7413 - Environmental Research Asst</t>
  </si>
  <si>
    <t>7416 - Research Analyst I</t>
  </si>
  <si>
    <t>7417 - Research Analyst II</t>
  </si>
  <si>
    <t>7418 - Research Program Spec I</t>
  </si>
  <si>
    <t>7419 - Research Program Spec II</t>
  </si>
  <si>
    <t>7420 - Research Program Spec III</t>
  </si>
  <si>
    <t>7421 - Research Mgr I</t>
  </si>
  <si>
    <t>7422 - Research Mgr II</t>
  </si>
  <si>
    <t>7423 - Research Mgr III</t>
  </si>
  <si>
    <t>7425 - Psych Techn Asst</t>
  </si>
  <si>
    <t>7426 - Supvng Investment Officer</t>
  </si>
  <si>
    <t>7431 - Printing Plant Machinist</t>
  </si>
  <si>
    <t>7433 - Printing Mech Superintendent</t>
  </si>
  <si>
    <t>7437 - Printing Trades Asst II</t>
  </si>
  <si>
    <t>7438 - Printing Trades Asst I</t>
  </si>
  <si>
    <t>7441 - Printer II</t>
  </si>
  <si>
    <t>7442 - Printer I</t>
  </si>
  <si>
    <t>7443 - Printing Supvr</t>
  </si>
  <si>
    <t>7456 - Manufacturing Plan Sys Spec I</t>
  </si>
  <si>
    <t>7457 - Manufacturing Plan Sys Spec II</t>
  </si>
  <si>
    <t>7458 - Manufacturing Plan Sys Supvr</t>
  </si>
  <si>
    <t>7476 - Labor Relations Officer</t>
  </si>
  <si>
    <t>7479 - Asst Loan Officer</t>
  </si>
  <si>
    <t>7480 - Loan Officer</t>
  </si>
  <si>
    <t>7481 - Staff Loan Officer (Spec)</t>
  </si>
  <si>
    <t>7482 - Staff Loan Officer (Supvr)</t>
  </si>
  <si>
    <t>7483 - Staff Loan Officer (Trade Finance)</t>
  </si>
  <si>
    <t>7484 - Sr Loan Officer (Supvr)</t>
  </si>
  <si>
    <t>7485 - Sr Loan Officer (Trade Finance)</t>
  </si>
  <si>
    <t xml:space="preserve">7491 - Corpsmbr Develmt Coord </t>
  </si>
  <si>
    <t xml:space="preserve">7492 - Supvr of Corpsmbr Develmt Programs </t>
  </si>
  <si>
    <t>7500A - C.E.A. - A</t>
  </si>
  <si>
    <t>7500B - C.E.A. - B</t>
  </si>
  <si>
    <t>7500C - C.E.A. - C</t>
  </si>
  <si>
    <t>7505 - Tax Techn</t>
  </si>
  <si>
    <t>7510 - Preventive Medicine Resident</t>
  </si>
  <si>
    <t>7526 - Mortgage Ins Rep I</t>
  </si>
  <si>
    <t>7527 - Mortgage Ins Rep II</t>
  </si>
  <si>
    <t>7528 - Mortgage Ins Supvr</t>
  </si>
  <si>
    <t>7529 - Chief of Medicine</t>
  </si>
  <si>
    <t>7530 - Chief Med Svcs Corr Program - C.E.A.</t>
  </si>
  <si>
    <t>7536 - Chief Med Officer</t>
  </si>
  <si>
    <t>7541 - Supvng Fraud Investigator I</t>
  </si>
  <si>
    <t xml:space="preserve">7542 - Supvng Fraud Investigator II </t>
  </si>
  <si>
    <t>7545 - Chief Fraud Bur</t>
  </si>
  <si>
    <t>7546 - Sr Librarian (Spec) (Res Care Cntrs)</t>
  </si>
  <si>
    <t>7547 - Chief Med Officer - CF</t>
  </si>
  <si>
    <t>7548 - Librarian (Residental Care Cntrs)</t>
  </si>
  <si>
    <t>7549 - Sr Librarian (Supvr) (Res Care Cntrs)</t>
  </si>
  <si>
    <t>7551 - Physician &amp; Surgeon</t>
  </si>
  <si>
    <t>7552 - Physician &amp; Surgeon (Safety)</t>
  </si>
  <si>
    <t>7560 - Tractor Opr-Laborer - CF</t>
  </si>
  <si>
    <t>7561 - Chief Physician &amp; Surgeon</t>
  </si>
  <si>
    <t>7562 - Sheet Metal Worker - CF</t>
  </si>
  <si>
    <t>7563 - Supvr</t>
  </si>
  <si>
    <t>7565 - Physician &amp; Surgeon - Intermittent</t>
  </si>
  <si>
    <t>7566 - Labor Relations Negotiator - C.E.A.</t>
  </si>
  <si>
    <t>7567 - Mortgage Ins Marketing Rep</t>
  </si>
  <si>
    <t xml:space="preserve">7569 - Supvng Crim Investigator I </t>
  </si>
  <si>
    <t>7570 - Med Resident -Various Specialties-</t>
  </si>
  <si>
    <t xml:space="preserve">7571 - Supvng Crim Investigator II </t>
  </si>
  <si>
    <t>7575 - Supvng Crim Investigator I</t>
  </si>
  <si>
    <t xml:space="preserve">7576 - Supvng Crim Investigator II </t>
  </si>
  <si>
    <t>7577 - Med Director</t>
  </si>
  <si>
    <t>7579 - Proj Mgr (Gen)</t>
  </si>
  <si>
    <t>7580 - Proj Mgr (Info Tech)</t>
  </si>
  <si>
    <t xml:space="preserve">7581 - Reentry Program Instructor </t>
  </si>
  <si>
    <t>7583 - Vocational Instructor</t>
  </si>
  <si>
    <t>7584 - Vocational Instructor</t>
  </si>
  <si>
    <t>7585 - Vocational Instructor</t>
  </si>
  <si>
    <t>7586 - Vocational Instructor</t>
  </si>
  <si>
    <t>7587 - Vocational Instructor</t>
  </si>
  <si>
    <t>7589 - Vocational Instructor</t>
  </si>
  <si>
    <t>7590 - Vocational Instructor</t>
  </si>
  <si>
    <t>7592 - Vocational Instructor</t>
  </si>
  <si>
    <t>7593 - Vocational Instructor</t>
  </si>
  <si>
    <t>7594 - Med Director</t>
  </si>
  <si>
    <t>7600 - Chief of Prof Educ Mental Hosp</t>
  </si>
  <si>
    <t>7609 - Sr Psychiatrist (Supvr)</t>
  </si>
  <si>
    <t>7616 - Sr Psychiatrist (Spec)</t>
  </si>
  <si>
    <t>7618 - Staff Psychiatrist</t>
  </si>
  <si>
    <t>7619 - Staff Psychiatrist (Safety)</t>
  </si>
  <si>
    <t>7620 - Consulting Psychologist</t>
  </si>
  <si>
    <t>7621 - Sexually Violent Predetor Evaluator</t>
  </si>
  <si>
    <t>7639 - Asst Deputy Director</t>
  </si>
  <si>
    <t>7641 - Asst Assoc Secty</t>
  </si>
  <si>
    <t>7644 - Physician &amp; Surgeon</t>
  </si>
  <si>
    <t>7645 - Mortgage Ins Spec</t>
  </si>
  <si>
    <t>7646 - Mortgage Ins Officer</t>
  </si>
  <si>
    <t>7648 - Consulting Psychologist - Victims of Crime</t>
  </si>
  <si>
    <t>7649 - Pathologist</t>
  </si>
  <si>
    <t>7651 - Physician &amp; Surgeon (Intermittent)</t>
  </si>
  <si>
    <t xml:space="preserve">7652 - Staff Psychiatrist </t>
  </si>
  <si>
    <t>7653 - Pathologist</t>
  </si>
  <si>
    <t>7654 - Operations &amp; Accountability Officer</t>
  </si>
  <si>
    <t>7655 - Dentist</t>
  </si>
  <si>
    <t>7656 - Dental Asst</t>
  </si>
  <si>
    <t>7657 - Podiatrist</t>
  </si>
  <si>
    <t>7658 - Pharmacy Techn</t>
  </si>
  <si>
    <t xml:space="preserve">7659 - Pharmacist I </t>
  </si>
  <si>
    <t>7674 - Public Hlth Med Administrator I</t>
  </si>
  <si>
    <t>7675 - Public Hlth Med Administrator II - C.E.A.</t>
  </si>
  <si>
    <t>7684 - Investment Officer III</t>
  </si>
  <si>
    <t xml:space="preserve">7691 - Bur Chief - Bur of Real Estate Appraisers </t>
  </si>
  <si>
    <t>7705 - Public Hlth Med Officer III</t>
  </si>
  <si>
    <t>7707 - Public Hlth Med Officer III</t>
  </si>
  <si>
    <t>7715 - Public Hlth Med Officer III</t>
  </si>
  <si>
    <t>7716 - Public Hlth Med Officer III</t>
  </si>
  <si>
    <t>7722 - Public Hlth Med Officer II</t>
  </si>
  <si>
    <t>7723 - Sr Med Coord (Pesticide Use &amp; Worker Hlth &amp; Safety)</t>
  </si>
  <si>
    <t>7735 - Judicial Mgr</t>
  </si>
  <si>
    <t>7736 - Program Sys Analyst</t>
  </si>
  <si>
    <t>7737 - Assoc Program Sys Analyst</t>
  </si>
  <si>
    <t>7738 - Staff Program Sys Analyst (Spec)</t>
  </si>
  <si>
    <t>7739 - Staff Program Sys Analyst (Supvr)</t>
  </si>
  <si>
    <t>7740 - Sr Program Sys Analyst (Spec)</t>
  </si>
  <si>
    <t>7741 - Sr Program Sys Analyst (Supvr)</t>
  </si>
  <si>
    <t>7777 - Med Officer - C.E.A.</t>
  </si>
  <si>
    <t>7784 - Med Consultant I</t>
  </si>
  <si>
    <t>7785 - Med Consultant I</t>
  </si>
  <si>
    <t>7786 - Med Consultant II</t>
  </si>
  <si>
    <t>7787 - Med Consultant I</t>
  </si>
  <si>
    <t>7788 - Med Consultant II</t>
  </si>
  <si>
    <t xml:space="preserve">7789 - Med Program Consultant </t>
  </si>
  <si>
    <t>7792 - Asst Director - Clinical Svcs - C.E.A.</t>
  </si>
  <si>
    <t>7794 - Med Director</t>
  </si>
  <si>
    <t>7795 - Med Director</t>
  </si>
  <si>
    <t>7810 - Assoc Med Director</t>
  </si>
  <si>
    <t>7815 - Med Consultant</t>
  </si>
  <si>
    <t>7822 - Med Officer</t>
  </si>
  <si>
    <t>7823 - Asst Med Officer</t>
  </si>
  <si>
    <t xml:space="preserve">7825 - Chief Med Consultant </t>
  </si>
  <si>
    <t>7826 - Med Consultant</t>
  </si>
  <si>
    <t>7830 - Chief Dentist</t>
  </si>
  <si>
    <t>7831 - Dentist</t>
  </si>
  <si>
    <t xml:space="preserve">7840 - Dental Consultant I </t>
  </si>
  <si>
    <t xml:space="preserve">7842 - Dental Program Consultant </t>
  </si>
  <si>
    <t>7843 - Dental Consultant</t>
  </si>
  <si>
    <t>7850 - Oil Spill Prev Asst</t>
  </si>
  <si>
    <t>7851 - Oil Spill Prev Spec</t>
  </si>
  <si>
    <t>7852 - Oil Spill Prev Supvr I</t>
  </si>
  <si>
    <t>7853 - Oil Spill Prev Supvr II</t>
  </si>
  <si>
    <t>7855 - Research Program Spec I</t>
  </si>
  <si>
    <t>7858 - Research Spec V -Various Studies</t>
  </si>
  <si>
    <t>7859 - Research Spec IV -Various Studies</t>
  </si>
  <si>
    <t>7860 - Research Spec II -Various Studies</t>
  </si>
  <si>
    <t>7861 - Research Spec I -Various Studies</t>
  </si>
  <si>
    <t>7862 - Research Asst V -Various Studies</t>
  </si>
  <si>
    <t>7863 - Research Asst IV -Various Studies</t>
  </si>
  <si>
    <t>7864 - Research Asst III -Various Studies</t>
  </si>
  <si>
    <t>7865 - Research Asst II -Various Studies</t>
  </si>
  <si>
    <t>7866 - Research Asst I -Various Studies</t>
  </si>
  <si>
    <t>7867 - Research Spec III -Various Studies</t>
  </si>
  <si>
    <t>7868 - Lab Techn -Crimistics</t>
  </si>
  <si>
    <t>7869 - Lab Techn II -Animal Pathology</t>
  </si>
  <si>
    <t>7871 - Animal Techn III</t>
  </si>
  <si>
    <t>7872 - Animal Techn I</t>
  </si>
  <si>
    <t>7873 - Animal Techn II</t>
  </si>
  <si>
    <t>7874 - Dairy Lab Technologist</t>
  </si>
  <si>
    <t>7875 - Pathology Asst</t>
  </si>
  <si>
    <t>7876 - Animal Techn IV</t>
  </si>
  <si>
    <t>7877 - Lab Techn -Chemical Analysis</t>
  </si>
  <si>
    <t>7878 - Sr Lab Asst</t>
  </si>
  <si>
    <t>7884 - Lab Asst</t>
  </si>
  <si>
    <t>7886 - Public Hlth Lab Techn I -Chemical Analysis</t>
  </si>
  <si>
    <t>7887 - Public Hlth Lab Techn I -Microbiology</t>
  </si>
  <si>
    <t>7889 - Supvng Lab Asst II</t>
  </si>
  <si>
    <t>7890 - Supvng Lab Asst I</t>
  </si>
  <si>
    <t>7891 - Agric Biological Techn</t>
  </si>
  <si>
    <t>7892 - Sr Agric Biological Techn</t>
  </si>
  <si>
    <t>7908 - Dental Lab Techn</t>
  </si>
  <si>
    <t>7910 - Cytotechnologist - Lab Fld Svcs</t>
  </si>
  <si>
    <t>7911 - Dental Asst</t>
  </si>
  <si>
    <t>7912 - Insp Gen</t>
  </si>
  <si>
    <t>7913 - Program Rep III (Spec)</t>
  </si>
  <si>
    <t>7914 - Dental Asst (Safety)</t>
  </si>
  <si>
    <t>7915 - Offset Process Camera Opr Master Photographer</t>
  </si>
  <si>
    <t>7922 - Supvng Clinical Lab Technologist</t>
  </si>
  <si>
    <t>7923 - Supvng Clinical Lab Technologist (Safety)</t>
  </si>
  <si>
    <t>7925 - Sr Clinical Lab Technologist</t>
  </si>
  <si>
    <t>7926 - Sr Clinical Lab Technologist (Safety)</t>
  </si>
  <si>
    <t>7928 - Clinical Lab Technologist</t>
  </si>
  <si>
    <t>7929 - Sr Engr - Petroleum Structures (Spec)</t>
  </si>
  <si>
    <t>7930 - Sr Engr - Petroleum Structures (Supvr)</t>
  </si>
  <si>
    <t>7932 - Assoc Engr - Petroleum Structures</t>
  </si>
  <si>
    <t>7939 - Public Hlth Microbiologist Spec (Virology)</t>
  </si>
  <si>
    <t>7940 - Public Hlth Microbiologist Spec</t>
  </si>
  <si>
    <t>7941 - Assoc toxicologist</t>
  </si>
  <si>
    <t>7942 - Staff toxicologist (Supvr)</t>
  </si>
  <si>
    <t>7943 - Sr toxicologist</t>
  </si>
  <si>
    <t>7944 - Supvng toxicologist</t>
  </si>
  <si>
    <t>7945 - Supvng toxicologist (Mgrial)</t>
  </si>
  <si>
    <t>7946 - Examiner II Lab Fld Svcs</t>
  </si>
  <si>
    <t>7947 - Examiner III Lab Fld Svcs</t>
  </si>
  <si>
    <t>7948 - Public Hlth Microbiologist II</t>
  </si>
  <si>
    <t>7949 - Examiner I Lab Fld Svcs</t>
  </si>
  <si>
    <t>7950 - Public Hlth Microbiologist II (Virology)</t>
  </si>
  <si>
    <t>7951 - Public Hlth Microbiologist Supvr</t>
  </si>
  <si>
    <t>7952 - Public Hlth Microbiologist Supvr (Virology)</t>
  </si>
  <si>
    <t>7954 - Public Hlth Microbiologist I</t>
  </si>
  <si>
    <t>7956 - Microbiologist Intern</t>
  </si>
  <si>
    <t>7958 - Research Microbiologist</t>
  </si>
  <si>
    <t>7962 - Supvng Public Hlth Biologist</t>
  </si>
  <si>
    <t xml:space="preserve">7963 - Pharmaceutical Consultant II </t>
  </si>
  <si>
    <t xml:space="preserve">7964 - Pharmaceutical Program Consultant </t>
  </si>
  <si>
    <t>7966 - Epidemiologic Interviewer I</t>
  </si>
  <si>
    <t>7967 - Epidemiologic Interviewer II</t>
  </si>
  <si>
    <t xml:space="preserve">7969 - Consulting Optometrist II </t>
  </si>
  <si>
    <t>7970 - Consulting Optometrist I</t>
  </si>
  <si>
    <t>7971 - Optometrist - CF</t>
  </si>
  <si>
    <t>7972 - Podiatrist - CF</t>
  </si>
  <si>
    <t>7974 - Hearing Cons Spec</t>
  </si>
  <si>
    <t>7975 - Pharmaceutical Consultant I</t>
  </si>
  <si>
    <t>7976 - Podiatric Consultant</t>
  </si>
  <si>
    <t>7977 - Podiatrist</t>
  </si>
  <si>
    <t>7978 - Staff Toxicologist (Spec)</t>
  </si>
  <si>
    <t>7979 - Pharmacy Techn</t>
  </si>
  <si>
    <t>7981 - Pharmacist II</t>
  </si>
  <si>
    <t>7982 - Pharmacist I</t>
  </si>
  <si>
    <t>7986 - Electroencephalographic Techn</t>
  </si>
  <si>
    <t>7987 - Sr Radiologic Technologist (Spec)</t>
  </si>
  <si>
    <t>7989 - Radiologic Technologist</t>
  </si>
  <si>
    <t>7990 - Electroencephalographic Techn (Safety)</t>
  </si>
  <si>
    <t>7992 - Radiologic Technologist (Safety)</t>
  </si>
  <si>
    <t>7993 - Hlth Facilities Evaluator Mgr II</t>
  </si>
  <si>
    <t xml:space="preserve">7994 - Pharmaceutical Consultant II </t>
  </si>
  <si>
    <t>7995 - Sr Radiologic Technologist (Spec-Safety)</t>
  </si>
  <si>
    <t>7996 - Pharmacy Svcs Mgr</t>
  </si>
  <si>
    <t>7997 - Sr Radiologic Technologist (Supvr-Safety)</t>
  </si>
  <si>
    <t>7999 - Medi-Cal Fld Office Administrator I</t>
  </si>
  <si>
    <t>8000 - Sr Vice President of Research &amp; Develmt</t>
  </si>
  <si>
    <t>8001 - Hlth Facilities Evaluator I</t>
  </si>
  <si>
    <t>8002 - Grants Mgmt Officer</t>
  </si>
  <si>
    <t>8003 - Special Projs Officer to the President</t>
  </si>
  <si>
    <t>8005 - Fish &amp; Game Lieut (Spec)</t>
  </si>
  <si>
    <t>8007 - Hlth Facilities Evaluator Trainee</t>
  </si>
  <si>
    <t>8010 - Grants Mgmt Spec II</t>
  </si>
  <si>
    <t>8011 - Hlth Facilities Evaluator Nurse</t>
  </si>
  <si>
    <t>8015 - Med Supply Techn</t>
  </si>
  <si>
    <t>8016 - Physician Asst - CF</t>
  </si>
  <si>
    <t>8019 - Sr Officer to the Medical &amp; Ethical Stds Working Group</t>
  </si>
  <si>
    <t>8020 - Medi-Cal Fld Office Administrator II</t>
  </si>
  <si>
    <t>8021 - Grants Tech Asst</t>
  </si>
  <si>
    <t>8023 - Legal Counsel to the Chairperson</t>
  </si>
  <si>
    <t>8024 - Sr Science &amp; Educ Officer</t>
  </si>
  <si>
    <t>8025 - Disaster Assistance Programs Spec I</t>
  </si>
  <si>
    <t>8028 - Medi-Cal Techn I</t>
  </si>
  <si>
    <t>8029 - Scientific Officer I</t>
  </si>
  <si>
    <t>8030 - Disaster Assistance Programs Spec II</t>
  </si>
  <si>
    <t>8031 - Scientific Officer II</t>
  </si>
  <si>
    <t>8032 - Medi-Cal Techn II</t>
  </si>
  <si>
    <t>8033 - Medi-Cal Techn III (Supvry)</t>
  </si>
  <si>
    <t>8035 - Dep Grants Mgmt Officer</t>
  </si>
  <si>
    <t>8036 - Medi-Cal Techn III (Spec)</t>
  </si>
  <si>
    <t>8037 - Financial Svcs Officer</t>
  </si>
  <si>
    <t>8038 - Deputy to the Chair-Finance, Policy &amp; Outreach</t>
  </si>
  <si>
    <t>8039 - Paralegal</t>
  </si>
  <si>
    <t xml:space="preserve">8040 - Finace Officer </t>
  </si>
  <si>
    <t xml:space="preserve">8041 - Communications Mgr </t>
  </si>
  <si>
    <t>8042 - Science Writer/Media Relations Editor</t>
  </si>
  <si>
    <t>8044 - Chief Brch Public Hlth Lab</t>
  </si>
  <si>
    <t>8046 - Asst Lab Chief Public Hlth Laboratories</t>
  </si>
  <si>
    <t>8049 - Research Radiochemist</t>
  </si>
  <si>
    <t>8050 - Hlth Facilities Evaluator Mgr I</t>
  </si>
  <si>
    <t>8051 - Hlth Facilities Evaluator II (Supvr)</t>
  </si>
  <si>
    <t>8052 - Hlth Facilities Evaluator II</t>
  </si>
  <si>
    <t>8053 - Bus Develmt Officer</t>
  </si>
  <si>
    <t>8054 - Environmental Biochemist</t>
  </si>
  <si>
    <t>8055 - Sr Med Officer</t>
  </si>
  <si>
    <t>8057 - Spectroscopist</t>
  </si>
  <si>
    <t>8058 - Research Chemist</t>
  </si>
  <si>
    <t>8060 - Chemist</t>
  </si>
  <si>
    <t>8061 - Research Clinical Chemist</t>
  </si>
  <si>
    <t xml:space="preserve">8065 - Supvng Fraud Investigator I </t>
  </si>
  <si>
    <t xml:space="preserve">8066 - Supvng Fraud Investigator II </t>
  </si>
  <si>
    <t>8067 - Forensic Scientist-Toxicologist Trainee</t>
  </si>
  <si>
    <t>8068 - Staff Chemist</t>
  </si>
  <si>
    <t>8070 - Supvng Chemist</t>
  </si>
  <si>
    <t>8071 - Forensic Scientist-Toxicologist III</t>
  </si>
  <si>
    <t>8076 - Forensic Scientist-Toxicologist IV</t>
  </si>
  <si>
    <t>8077 - Disaster Worker Clerical Svcs (Various Disasters)</t>
  </si>
  <si>
    <t>8079 - Disaster Worker Speciality Svcs (Various Disasters)</t>
  </si>
  <si>
    <t>8080 - Disaster Worker Staff Svcs (Various Disasters)</t>
  </si>
  <si>
    <t>8082 - Textile Techn II</t>
  </si>
  <si>
    <t>8084 - Textile Techn I</t>
  </si>
  <si>
    <t xml:space="preserve">8085 - Sr Emergency Svcs Coord </t>
  </si>
  <si>
    <t>8088 - Forensic Scientist-Toxicologist I</t>
  </si>
  <si>
    <t>8089 - Forensic Scientist-Toxicologist II</t>
  </si>
  <si>
    <t>8090 - Satellite Wagering Facilityy Parking Attendant</t>
  </si>
  <si>
    <t>8094 - Registered Nurse (Safety)</t>
  </si>
  <si>
    <t>8096 - Supvng Registered Nurse (Safety)</t>
  </si>
  <si>
    <t>8097 - Satellite Wagering Facility Security Guard</t>
  </si>
  <si>
    <t>8098 - Satellite Wagering Facility Admissions/Program Clk</t>
  </si>
  <si>
    <t>8099 - Satellite Wagering Facility Janitor</t>
  </si>
  <si>
    <t>8100 - Satellite Wagering Facility Lead Janitor</t>
  </si>
  <si>
    <t>8101 - Nursing Coord (Safety)</t>
  </si>
  <si>
    <t>8102 - Program Asst</t>
  </si>
  <si>
    <t>8103 - Program Director</t>
  </si>
  <si>
    <t>8104 - Unit Supvr (Safety)</t>
  </si>
  <si>
    <t>8105 - Satellite Wagering Facility Lead Security Guard</t>
  </si>
  <si>
    <t xml:space="preserve">8110 - Communications &amp; Warning Officer </t>
  </si>
  <si>
    <t>8114 - Sr Coord -Communications</t>
  </si>
  <si>
    <t>8115 - Coord -Communications</t>
  </si>
  <si>
    <t>8116 - Emergency Notification Cntrller</t>
  </si>
  <si>
    <t>8120 - Chief Law Enforcement Div</t>
  </si>
  <si>
    <t>8121 - Sr Coord -Law Enforcement</t>
  </si>
  <si>
    <t>8122 - Coord -Law Enforcement</t>
  </si>
  <si>
    <t>8123 - Coord (Radiological)</t>
  </si>
  <si>
    <t>8124 - Sr Coord (Radiological)</t>
  </si>
  <si>
    <t>8126 - Supvng Nurse III</t>
  </si>
  <si>
    <t>8128 - Dental Hygienist</t>
  </si>
  <si>
    <t>8129 - Supvng Nurse II</t>
  </si>
  <si>
    <t>8130 - Surgical Nurse I</t>
  </si>
  <si>
    <t>8131 - Dental Hygienst (Safety)</t>
  </si>
  <si>
    <t>8132 - Asst Coord of Nursing Svcs</t>
  </si>
  <si>
    <t>8133 - Coord of Nursing Svcs</t>
  </si>
  <si>
    <t>8134 - Surgical Nurse II</t>
  </si>
  <si>
    <t>8135 - Surgical Nurse I</t>
  </si>
  <si>
    <t>8136 - Nurse-Anesthetist</t>
  </si>
  <si>
    <t>8140 - Pre-Registered Nurse</t>
  </si>
  <si>
    <t>8141 - Hosp Worker</t>
  </si>
  <si>
    <t>8143 - Nurse Evaluator I</t>
  </si>
  <si>
    <t>8144 - Nurse Evaluator II</t>
  </si>
  <si>
    <t>8145 - Nurse Evaluator III</t>
  </si>
  <si>
    <t>8146 - Hosp Worker (Safety)</t>
  </si>
  <si>
    <t>8149 - Nurse Evaluator IV</t>
  </si>
  <si>
    <t>8154 - Nurse Instructor</t>
  </si>
  <si>
    <t>8155 - Psych Nursing Educ Director</t>
  </si>
  <si>
    <t>8156 - Nursing Coord</t>
  </si>
  <si>
    <t>8160 - Hlth Svcs Spec</t>
  </si>
  <si>
    <t>8161 - Supvng Registered Nurse</t>
  </si>
  <si>
    <t>8162 - Foster GrandParent Fld Supvr</t>
  </si>
  <si>
    <t>8165 - Registered Nurse</t>
  </si>
  <si>
    <t>8170 - Pre-Registered Nurse</t>
  </si>
  <si>
    <t>8179 - Nurse Consultant III (Supvr)</t>
  </si>
  <si>
    <t>8181 - Nurse Consultant III (Spec)</t>
  </si>
  <si>
    <t>8182 - Certified Nursing Asst - CF</t>
  </si>
  <si>
    <t>8183 - Respiratory Care Supvr</t>
  </si>
  <si>
    <t>8184 - Respiratory Care Supvr - CF</t>
  </si>
  <si>
    <t>8185 - Certified Nursing Asst</t>
  </si>
  <si>
    <t>8186 - Chief (Fire &amp; Rescue Svcs)</t>
  </si>
  <si>
    <t>8187 - Sr Coord (Fire &amp; Rescue Svcs)</t>
  </si>
  <si>
    <t>8188 - Coord (Fire &amp; Rescue Svcs)</t>
  </si>
  <si>
    <t>8195 - Nurse Consultant II</t>
  </si>
  <si>
    <t>8197 - Nurse Consultant I</t>
  </si>
  <si>
    <t>8199 - Mental Hlth Nurse I</t>
  </si>
  <si>
    <t>8200 - Receiver's Clinical Exec (Safety)</t>
  </si>
  <si>
    <t>8201 - Infection Cntrl Spec</t>
  </si>
  <si>
    <t>8202 - Hlth Program Coord - CF</t>
  </si>
  <si>
    <t xml:space="preserve">8204 - Occupational Therapist </t>
  </si>
  <si>
    <t>8208 - Chief of Public Hlth Nursing</t>
  </si>
  <si>
    <t>8209 - Public Hlth Nurse III</t>
  </si>
  <si>
    <t>8210 - Public Hlth Nurse II</t>
  </si>
  <si>
    <t>8211 - Public Hlth Nurse IV</t>
  </si>
  <si>
    <t>8212 - Nurse Practitioner</t>
  </si>
  <si>
    <t>8213 - Public Hlth Nurse I</t>
  </si>
  <si>
    <t>8215 - Sr Med Tech Asst</t>
  </si>
  <si>
    <t>8216 - Chief Exec Officer - Hlth Care (Safety)</t>
  </si>
  <si>
    <t>8217 - Med Tech Asst - CF</t>
  </si>
  <si>
    <t xml:space="preserve">8218 - Lic Officer </t>
  </si>
  <si>
    <t>8219 - Res Care Unit Leader</t>
  </si>
  <si>
    <t>8220 - Lic Program Mgr III</t>
  </si>
  <si>
    <t>8221 - Med Tech Asst (Psych)</t>
  </si>
  <si>
    <t>8222 - Lic Program Mgr I</t>
  </si>
  <si>
    <t>8223 - Lic Program Analyst</t>
  </si>
  <si>
    <t>8224 - Lic Program Mgr II</t>
  </si>
  <si>
    <t>8225 - Sr Med Tech Asst (Psych)</t>
  </si>
  <si>
    <t>8226 - Psych Techn Instructor</t>
  </si>
  <si>
    <t>8227 - Nurse Practitioner</t>
  </si>
  <si>
    <t>8229 - Psych Techn Apprnt</t>
  </si>
  <si>
    <t>8230 - Unit Supvr</t>
  </si>
  <si>
    <t>8231 - Sr Psych Techn</t>
  </si>
  <si>
    <t>8232 - Psych Techn</t>
  </si>
  <si>
    <t>8233 - Pre-Licensed Psych Techn</t>
  </si>
  <si>
    <t>8235 - Psych Techn Trainee</t>
  </si>
  <si>
    <t>8236 - Psych Techn Asst (Safety)</t>
  </si>
  <si>
    <t>8237 - Psych Techn Trng Candidate</t>
  </si>
  <si>
    <t>8238 - Psych Techn Trainee (Safety)</t>
  </si>
  <si>
    <t>8239 - Receiver's Med Exec (Safety)</t>
  </si>
  <si>
    <t>8240 - Teaching Asst</t>
  </si>
  <si>
    <t>8241 - Receiver's Nurse Exec (Safety)</t>
  </si>
  <si>
    <t xml:space="preserve">8244 - Teaching Asst </t>
  </si>
  <si>
    <t>8245 - Supvng Nursing Educ Consultant</t>
  </si>
  <si>
    <t>8246 - Teaching Asst</t>
  </si>
  <si>
    <t>8247 - Develmtal Spec</t>
  </si>
  <si>
    <t>8248 - Develmtal Spec (Safety)</t>
  </si>
  <si>
    <t>8249 - Licensed Vocational Nurse</t>
  </si>
  <si>
    <t>8250 - Nursing Educ Consultant</t>
  </si>
  <si>
    <t>8251 - Program Asst</t>
  </si>
  <si>
    <t>8252 - Sr Psych Techn (Safety)</t>
  </si>
  <si>
    <t>8253 - Psych Techn (Safety)</t>
  </si>
  <si>
    <t>8254 - Pre-Licensed Psych Techn (Safety)</t>
  </si>
  <si>
    <t>8255 - Clinical Administrator</t>
  </si>
  <si>
    <t>8256 - Svc Asst (Hosp)</t>
  </si>
  <si>
    <t xml:space="preserve">8257 - Licensed Vocational Nurse </t>
  </si>
  <si>
    <t>8261 - Audiologist Aide</t>
  </si>
  <si>
    <t>8262 - Program Director</t>
  </si>
  <si>
    <t>8263 - Teaching Asst (Safety)</t>
  </si>
  <si>
    <t>8264 - Assistive Tech Spec</t>
  </si>
  <si>
    <t>8265 - Assistive Tech Trainee</t>
  </si>
  <si>
    <t>8266 - Program Asst</t>
  </si>
  <si>
    <t>8268 - Program Director</t>
  </si>
  <si>
    <t>8270 - Physical Therapy Consultant</t>
  </si>
  <si>
    <t>8271 - Consultant</t>
  </si>
  <si>
    <t>8272 - Physical Therapy Asst</t>
  </si>
  <si>
    <t>8273 - Audiologist I</t>
  </si>
  <si>
    <t>8274 - Licensed Vocational Nurse (Safety)</t>
  </si>
  <si>
    <t>8276 - Respiratory Care Practitioner</t>
  </si>
  <si>
    <t>8277 - Physical Therapist II</t>
  </si>
  <si>
    <t>8278 - Speech Pathologist II</t>
  </si>
  <si>
    <t>8279 - Speech Pathologist I</t>
  </si>
  <si>
    <t>8280 - Physical Therapist I</t>
  </si>
  <si>
    <t>8281 - Occupational Therapy Consultant</t>
  </si>
  <si>
    <t>8282 - Consultant</t>
  </si>
  <si>
    <t xml:space="preserve">8286 - Licensed Vocational Nurse </t>
  </si>
  <si>
    <t>8287 - Sr Occupational Therapist</t>
  </si>
  <si>
    <t>8288 - Occupational Therapist</t>
  </si>
  <si>
    <t>8289 - Rehab Therapist (Occ)</t>
  </si>
  <si>
    <t>8290 - Occupational Therapy Asst (Safety)</t>
  </si>
  <si>
    <t>8291 - School Bus Drvr</t>
  </si>
  <si>
    <t>8292 - Occupational Therapy Asst</t>
  </si>
  <si>
    <t>8295 - Assistive Tech Supvr</t>
  </si>
  <si>
    <t xml:space="preserve">8297 - Public Hlth Nurse I </t>
  </si>
  <si>
    <t>8298 - Teaching Asst</t>
  </si>
  <si>
    <t>8299 - Audiologist I</t>
  </si>
  <si>
    <t xml:space="preserve">8300 - Respiratory Care Practitioner </t>
  </si>
  <si>
    <t>8302 - Audiologist II</t>
  </si>
  <si>
    <t>8308 - Coord of Volunteer Svcs</t>
  </si>
  <si>
    <t>8309 - Speech Pathologist I</t>
  </si>
  <si>
    <t>8311 - Rehab Therapist (Music)</t>
  </si>
  <si>
    <t>8312 - Rehab Therapist  (Recr)</t>
  </si>
  <si>
    <t>8313 - Hlth Educ Consultant III (Spec)</t>
  </si>
  <si>
    <t xml:space="preserve">8315 - Physical Therapist I </t>
  </si>
  <si>
    <t>8316 - Supvng Rehab Therapist</t>
  </si>
  <si>
    <t>8317 - Recr Therapist</t>
  </si>
  <si>
    <t>8318 - Brace Maker</t>
  </si>
  <si>
    <t xml:space="preserve">8319 - Activity Coord </t>
  </si>
  <si>
    <t>8320 - Industrial Therapist (Safety)</t>
  </si>
  <si>
    <t>8321 - Rehab Therapist (Music-Safety)</t>
  </si>
  <si>
    <t>8322 - School Bus Drvr</t>
  </si>
  <si>
    <t>8323 - Rehab Therapist (Occ-Safety)</t>
  </si>
  <si>
    <t>8324 - Rehab Therapist (Recr-Safety)</t>
  </si>
  <si>
    <t>8325 - Staff Mental Hlth Spec</t>
  </si>
  <si>
    <t>8326 - Mental Hlth Program Supvr</t>
  </si>
  <si>
    <t>8327 - Nursing Consultant - Program Review</t>
  </si>
  <si>
    <t>8328 - Standards Compliance Coord</t>
  </si>
  <si>
    <t>8329 - Assoc Mental Hlth Spec</t>
  </si>
  <si>
    <t xml:space="preserve">8330 - Aircraft Pilot </t>
  </si>
  <si>
    <t>8331 - Hlth Educ Consultant II</t>
  </si>
  <si>
    <t>8332 - Hlth Educ Consultant III (Supvr)</t>
  </si>
  <si>
    <t>8333 - Hlth Educ Consultant I</t>
  </si>
  <si>
    <t>8336 - Hlth Program Spec II</t>
  </si>
  <si>
    <t>8337 - Assoc Hlth Program Adviser</t>
  </si>
  <si>
    <t>8338 - Hlth Program Spec I</t>
  </si>
  <si>
    <t>8351 - Community Program Spec IV</t>
  </si>
  <si>
    <t>8352 - Community Program Spec II</t>
  </si>
  <si>
    <t>8353 - Community Program Spec I</t>
  </si>
  <si>
    <t>8362 - Community Program Spec III</t>
  </si>
  <si>
    <t>8370 - Mental Hlth Program Administrator</t>
  </si>
  <si>
    <t>8381 - Chief Central Program Svcs</t>
  </si>
  <si>
    <t>8387 - Dental Hygienist Consultant</t>
  </si>
  <si>
    <t xml:space="preserve">8388 - Capt </t>
  </si>
  <si>
    <t>8392 - Disability Eval Analyst II</t>
  </si>
  <si>
    <t xml:space="preserve">8394 - Sgt </t>
  </si>
  <si>
    <t xml:space="preserve">8397 - Officer </t>
  </si>
  <si>
    <t xml:space="preserve">8398 - Lieut </t>
  </si>
  <si>
    <t>8402 - Communicable Disease Mgr III</t>
  </si>
  <si>
    <t>8403 - Communicable Disease Spec II</t>
  </si>
  <si>
    <t>8404 - Communicable Disease Spec I</t>
  </si>
  <si>
    <t>8406 - Staff Hlth Care Svc Plan Analyst</t>
  </si>
  <si>
    <t xml:space="preserve">8407 - Sr Warden-Pilot </t>
  </si>
  <si>
    <t>8408 - Coord - Indian Hlth</t>
  </si>
  <si>
    <t>8409 - The Adjutant Gen</t>
  </si>
  <si>
    <t>8410 - Warden</t>
  </si>
  <si>
    <t>8412 - Capt</t>
  </si>
  <si>
    <t>8414 - Rehab Therapist (Art)</t>
  </si>
  <si>
    <t>8418 - Lieut (Supvr)</t>
  </si>
  <si>
    <t>8420 - Rehab Therapist (Art-Safety)</t>
  </si>
  <si>
    <t>8421 - Warden</t>
  </si>
  <si>
    <t>8422 - Rehab Therapist (Dance-Safety)</t>
  </si>
  <si>
    <t>8423 - Rehab Therapist (Dance)</t>
  </si>
  <si>
    <t>8424 - Disability Eval Svcs Administrator I</t>
  </si>
  <si>
    <t>8425 - Disability Eval Svcs Administrator II</t>
  </si>
  <si>
    <t>8426 - Disability Eval Svcs Administrator III</t>
  </si>
  <si>
    <t>8427 - Hlth Program Mgr I</t>
  </si>
  <si>
    <t>8428 - Hlth Program Mgr II</t>
  </si>
  <si>
    <t>8429 - Hlth Program Mgr III</t>
  </si>
  <si>
    <t>8430 - Communicable Disease Mgr I</t>
  </si>
  <si>
    <t>8431 - Communicable Disease Mgr II</t>
  </si>
  <si>
    <t>8432 - Dental Hygienist Auditor</t>
  </si>
  <si>
    <t>8434 - Self-Help Sponsor (Part Time)</t>
  </si>
  <si>
    <t>8436 - Criminal ID &amp; Intelligence Supvr</t>
  </si>
  <si>
    <t>8439 - Crim Intelligence Spec III</t>
  </si>
  <si>
    <t>8440 - Crim Intelligence Spec II</t>
  </si>
  <si>
    <t>8443 - Crim Intelligence Spec I</t>
  </si>
  <si>
    <t xml:space="preserve">8446 - Cadet </t>
  </si>
  <si>
    <t>8447 - Asst Hlth Care Svc Plan Analyst</t>
  </si>
  <si>
    <t>8448 - Assoc Hlth Care Svc Plan Analyst</t>
  </si>
  <si>
    <t>8449 - Sr Hlth Care Svc Plan Analyst</t>
  </si>
  <si>
    <t>8450 - Genetic Disease Program Spec I</t>
  </si>
  <si>
    <t>8451 - Genetic Disease Program Spec II</t>
  </si>
  <si>
    <t>8452 - Genetic Disease Program Spec III</t>
  </si>
  <si>
    <t>8453 - Genetic Disease Program Spec IV</t>
  </si>
  <si>
    <t>8454 - Criminal ID Spec III</t>
  </si>
  <si>
    <t>8456 - Criminal ID Spec II</t>
  </si>
  <si>
    <t>8459 - Polygraph Examiner</t>
  </si>
  <si>
    <t>8460 - Latent Print Analyst I</t>
  </si>
  <si>
    <t>8462 - Criminal ID Spec I</t>
  </si>
  <si>
    <t>8466 - Criminalist</t>
  </si>
  <si>
    <t>8467 - Criminalist Mgr</t>
  </si>
  <si>
    <t>8471 - Criminal ID &amp; Intelligence Asst</t>
  </si>
  <si>
    <t>8472 - Latent Print Analyst II</t>
  </si>
  <si>
    <t>8473 - Latent Print Supvr</t>
  </si>
  <si>
    <t>8474 - Questioned Document Examiner I</t>
  </si>
  <si>
    <t>8475 - Questioned Document Examiner II</t>
  </si>
  <si>
    <t>8477 - Criminalist Supvr</t>
  </si>
  <si>
    <t>8478 - Sr Crimist</t>
  </si>
  <si>
    <t>8479 - Questioned Document Supvr</t>
  </si>
  <si>
    <t>8480 - Polygraph Examiner Supvr</t>
  </si>
  <si>
    <t>8482 - Special Agent - Dept of Justice</t>
  </si>
  <si>
    <t>8483 - Dep Chief - Investigations &amp; Enforcement</t>
  </si>
  <si>
    <t>8486 - Warden Cadet</t>
  </si>
  <si>
    <t>8488 - Dep Chief - Investigations Div</t>
  </si>
  <si>
    <t xml:space="preserve">8514 - Special Agent Trainee </t>
  </si>
  <si>
    <t xml:space="preserve">8519 - Fld Rep </t>
  </si>
  <si>
    <t>8522 - Sr Special Agent-In-Charge</t>
  </si>
  <si>
    <t>8523 - Special Agent-In-Charge</t>
  </si>
  <si>
    <t>8524 - Special Agent Supv</t>
  </si>
  <si>
    <t>8527 - Law Enforcement Consultant I</t>
  </si>
  <si>
    <t>8528 - Law Enforcement Consultant II</t>
  </si>
  <si>
    <t>8529 - Sr Law Enforcement Consultant</t>
  </si>
  <si>
    <t>8530 - Asst Exec Director</t>
  </si>
  <si>
    <t>8534 - Deputy Chief Operations</t>
  </si>
  <si>
    <t>8539 - Supvng Investigator I</t>
  </si>
  <si>
    <t xml:space="preserve">8540 - Supvng Investigator II </t>
  </si>
  <si>
    <t>8545 - Supvng Special Investigator II (Non-Peace Officer)</t>
  </si>
  <si>
    <t>8547 - Supvng Special Investigator II</t>
  </si>
  <si>
    <t>8548 - Supvng Special Investigator I</t>
  </si>
  <si>
    <t>8549 - Supvng Special Investigator I (Non-Peace Officer)</t>
  </si>
  <si>
    <t>8556 - License Insp (Seasonal)</t>
  </si>
  <si>
    <t>8559 - Educ &amp; Outreach Coord</t>
  </si>
  <si>
    <t>8560 - Supvng Insurance Compliance Officer</t>
  </si>
  <si>
    <t>8562 - Assoc Ins Compliance Officer</t>
  </si>
  <si>
    <t>8564 - Insurance Compliance Officer</t>
  </si>
  <si>
    <t>8570 - Corporations Investigator</t>
  </si>
  <si>
    <t>8571 - Assoc Corporations Investigator</t>
  </si>
  <si>
    <t>8572 - Supvng Corporations Investigator</t>
  </si>
  <si>
    <t>8573 - Regional Mgr - Corporations Investigations Program</t>
  </si>
  <si>
    <t>8575 - Insurance Investigator</t>
  </si>
  <si>
    <t>8576 - Assoc Ins Investigator</t>
  </si>
  <si>
    <t>8577 - Sr Ins Investigator</t>
  </si>
  <si>
    <t>8578 - Supvng Insurance Investigator</t>
  </si>
  <si>
    <t>8585 - Chief Investigator</t>
  </si>
  <si>
    <t>8591 - Investigation Spec II (Tech)</t>
  </si>
  <si>
    <t>8592 - Investigation Spec II (Supvr)</t>
  </si>
  <si>
    <t>8593 - Investigation Spec I</t>
  </si>
  <si>
    <t>8594 - Investigator</t>
  </si>
  <si>
    <t>8595 - Sr Investigator</t>
  </si>
  <si>
    <t>8596 - Supvng Investigator I</t>
  </si>
  <si>
    <t>8597 - Supvng Investigator II</t>
  </si>
  <si>
    <t>8600 - Chief Lottery Agent</t>
  </si>
  <si>
    <t>8601 - Supvng Lottery Agent</t>
  </si>
  <si>
    <t>8602 - Lottery Agent</t>
  </si>
  <si>
    <t xml:space="preserve">8606 - Bur Chief - Ins Compliance </t>
  </si>
  <si>
    <t>8607 - Sr Ins Compliance Officer (Spec)</t>
  </si>
  <si>
    <t xml:space="preserve">8608 - Chief Investigator </t>
  </si>
  <si>
    <t>8609 - Investigator Asst</t>
  </si>
  <si>
    <t>8610 - Investigator</t>
  </si>
  <si>
    <t>8611 - Special Investigator Asst</t>
  </si>
  <si>
    <t>8612 - Special Investigator</t>
  </si>
  <si>
    <t>8619 - Compliance Rep</t>
  </si>
  <si>
    <t>8620 - Sr Compliance Rep</t>
  </si>
  <si>
    <t>8621 - Supvng Compliance Rep</t>
  </si>
  <si>
    <t>8622 - Prin Compliance Rep</t>
  </si>
  <si>
    <t>8623 - Child Support Techn</t>
  </si>
  <si>
    <t>8624 - Child Support Spec</t>
  </si>
  <si>
    <t>8625 - Sr Child Support Analyst</t>
  </si>
  <si>
    <t>8632 - Collection Agent</t>
  </si>
  <si>
    <t>8634 - Consumer Svcs Rep</t>
  </si>
  <si>
    <t>8635 - Consumer Svcs Coord</t>
  </si>
  <si>
    <t>8636 - Consumer Protection Asst</t>
  </si>
  <si>
    <t>8638 - Rental Agent</t>
  </si>
  <si>
    <t>8645 - Regional Administrative Officer</t>
  </si>
  <si>
    <t>8660 - Patient Benefit &amp; Ins Officer II (Supvr)</t>
  </si>
  <si>
    <t>8662 - Patient Benefit &amp; Ins Officer I</t>
  </si>
  <si>
    <t>8665 - Patient Benefit &amp; Ins Officer III</t>
  </si>
  <si>
    <t>8666 - Patient Benefit &amp; Ins Officer II (Spec)</t>
  </si>
  <si>
    <t>8673 - Deputy Division Chief</t>
  </si>
  <si>
    <t xml:space="preserve">8677 - District Administrator </t>
  </si>
  <si>
    <t xml:space="preserve">8678 - Supvng Investigator </t>
  </si>
  <si>
    <t>8679 - School Pupil Transp Safety Coord</t>
  </si>
  <si>
    <t>8680 - Asst Bur Chief (Non-Peace Officer)</t>
  </si>
  <si>
    <t xml:space="preserve">8681 - Asst Bur Chief </t>
  </si>
  <si>
    <t xml:space="preserve">8682 - Bur Chief </t>
  </si>
  <si>
    <t>8683 - Chief Investigator</t>
  </si>
  <si>
    <t>8687 - Sr Tax Compliance Rep (Spec)</t>
  </si>
  <si>
    <t>8688 - Sr Tax Compliance Rep (Supvr)</t>
  </si>
  <si>
    <t>8689 - Tax Compliance Supvr</t>
  </si>
  <si>
    <t>8690 - Bus Taxes Rep</t>
  </si>
  <si>
    <t>8692 - Supvng Transp Rep</t>
  </si>
  <si>
    <t>8694 - Bus Taxes Compliance Spec</t>
  </si>
  <si>
    <t>8695 - Tax Compliance Rep</t>
  </si>
  <si>
    <t>8697 - Sr Transp Rep</t>
  </si>
  <si>
    <t>8698 - Bus Taxes Compliance Supvr II</t>
  </si>
  <si>
    <t>8699 - Assoc Transp Rep</t>
  </si>
  <si>
    <t xml:space="preserve">8719 - Asst to the Gen Counsel </t>
  </si>
  <si>
    <t>8722 - Driver Safety Mgr III</t>
  </si>
  <si>
    <t>8723 - Driver Safety Mgr II</t>
  </si>
  <si>
    <t>8727 - Driver Safety Officer</t>
  </si>
  <si>
    <t>8728 - Driver Safety Mgr I</t>
  </si>
  <si>
    <t>8730 - Mgr V</t>
  </si>
  <si>
    <t>8731 - Mgr IV</t>
  </si>
  <si>
    <t>8733 - Guide II</t>
  </si>
  <si>
    <t>8734 - Mgr III</t>
  </si>
  <si>
    <t>8736 - Cntrl Cashier I</t>
  </si>
  <si>
    <t>8737 - Cntrl Cashier II</t>
  </si>
  <si>
    <t>8738 - Cntrl Cashier I</t>
  </si>
  <si>
    <t>8739 - Cntrl Cashier II</t>
  </si>
  <si>
    <t>8740 - Mgr II</t>
  </si>
  <si>
    <t>8746 - Mgr I</t>
  </si>
  <si>
    <t>8747 - Mgr Trainee</t>
  </si>
  <si>
    <t>8749 - Supvng Motor Vehicle Rep</t>
  </si>
  <si>
    <t>8758 - Lic-Regis Examiner</t>
  </si>
  <si>
    <t xml:space="preserve">8761 - Investigator III (Spec) </t>
  </si>
  <si>
    <t xml:space="preserve">8763 - Investigator I </t>
  </si>
  <si>
    <t xml:space="preserve">8764 - Investigator II </t>
  </si>
  <si>
    <t>8766 - Chief Investigator</t>
  </si>
  <si>
    <t>8767 - Supvng Investigator</t>
  </si>
  <si>
    <t>8788 - Housing &amp; Community Develmt Mgr III</t>
  </si>
  <si>
    <t>8789 - Housing &amp; Community Develmt Mgr I</t>
  </si>
  <si>
    <t>8790 - Enforcement Supvr II</t>
  </si>
  <si>
    <t>8791 - Enforcement Rep I</t>
  </si>
  <si>
    <t>8793 - Enforcement Rep I</t>
  </si>
  <si>
    <t>8795 - Enforcement Rep II</t>
  </si>
  <si>
    <t>8796 - Enforcement Supvr I</t>
  </si>
  <si>
    <t>8800 - Enforcement Rep II</t>
  </si>
  <si>
    <t>8811 - Supvng Insp</t>
  </si>
  <si>
    <t>8817 - Supvng Cosmetology Examiner</t>
  </si>
  <si>
    <t>8818 - Cosmetology Examiner I</t>
  </si>
  <si>
    <t>8819 - Examiner In Electrology</t>
  </si>
  <si>
    <t>8822 - Cosmetology Examiner II</t>
  </si>
  <si>
    <t>8826 - Marine Safety Supvr</t>
  </si>
  <si>
    <t>8827 - Marine Safety Operations Supvr</t>
  </si>
  <si>
    <t>8828 - Examiner In Barbering</t>
  </si>
  <si>
    <t>8829 - Insp</t>
  </si>
  <si>
    <t>8831 - Structural Pest Cntrl Bd Spec</t>
  </si>
  <si>
    <t>8832 - Inspector III</t>
  </si>
  <si>
    <t>8833 - Inspector II</t>
  </si>
  <si>
    <t>8834 - Inspector I</t>
  </si>
  <si>
    <t>8836 - Field Rep</t>
  </si>
  <si>
    <t>8837 - Sr Field Rep</t>
  </si>
  <si>
    <t>8843 - Chief Athletic Insp</t>
  </si>
  <si>
    <t>8844 - Asst Adjutant General</t>
  </si>
  <si>
    <t>8846 - Athletic Insp</t>
  </si>
  <si>
    <t>8853 - Chief Hwy Outdoor Advertising Program</t>
  </si>
  <si>
    <t>8856 - Mineral Resources Insp II</t>
  </si>
  <si>
    <t>8866 - Registrar &amp; Secty</t>
  </si>
  <si>
    <t>8870 - Budget Officer</t>
  </si>
  <si>
    <t>8872 - Program Mgr</t>
  </si>
  <si>
    <t>8874 - Supvng Inspector</t>
  </si>
  <si>
    <t>8876 - Inspector</t>
  </si>
  <si>
    <t>8877 - Staff Svcs Analyst</t>
  </si>
  <si>
    <t>8878 - Asst Exec Officer II</t>
  </si>
  <si>
    <t>8880 - Marine Safety Insp</t>
  </si>
  <si>
    <t>8881 - Asst Exec Officer I</t>
  </si>
  <si>
    <t>8886 - Field Rep</t>
  </si>
  <si>
    <t>8888 - Corpsmbr</t>
  </si>
  <si>
    <t>8889 - Marine Safety Spec I</t>
  </si>
  <si>
    <t xml:space="preserve">8891 - Real Estate Industry Liaison </t>
  </si>
  <si>
    <t>8893 - Marine Safety Spec II</t>
  </si>
  <si>
    <t>8894 - Arson &amp; Bomb Investigator Asst</t>
  </si>
  <si>
    <t>8895 - Expert Examiner</t>
  </si>
  <si>
    <t>8911 - Asst Exec Officer</t>
  </si>
  <si>
    <t>8941 - Registrar of Contractors</t>
  </si>
  <si>
    <t>8950 - Codes &amp; Standards Administrator II</t>
  </si>
  <si>
    <t>8951 - Codes &amp; Standards Administrator I</t>
  </si>
  <si>
    <t>8957 - Mobilehome Regis Supvr II</t>
  </si>
  <si>
    <t>8958 - District Rep II</t>
  </si>
  <si>
    <t>8959 - District Rep I</t>
  </si>
  <si>
    <t>8960 - District Rep I</t>
  </si>
  <si>
    <t>8961 - District Rep II</t>
  </si>
  <si>
    <t>8962 - Housing &amp; Community Develmt Rep II</t>
  </si>
  <si>
    <t>8963 - Asst State Fire Marshal</t>
  </si>
  <si>
    <t>8964 - State Fire Marshal</t>
  </si>
  <si>
    <t xml:space="preserve">8966 - Div Chief </t>
  </si>
  <si>
    <t>8967 - Mobilehome Regis Supvr III</t>
  </si>
  <si>
    <t>8974 - Mobilehome Regis Mgr</t>
  </si>
  <si>
    <t>8976 - Fire Chief - CF</t>
  </si>
  <si>
    <t>8977 - Fire Chief</t>
  </si>
  <si>
    <t>8979 - Fire Fighter</t>
  </si>
  <si>
    <t>8980 - State Fire Marshal Trainee</t>
  </si>
  <si>
    <t>8981 - Institution Firefighter - Part Time</t>
  </si>
  <si>
    <t>8989 - Capt Firefighter/Security Officer</t>
  </si>
  <si>
    <t>8990 - Firefighter/Security Officer</t>
  </si>
  <si>
    <t>8997 - Arson &amp; Bomb Investigator</t>
  </si>
  <si>
    <t>8999 - Chief Arson &amp; Bomb Investigator</t>
  </si>
  <si>
    <t>9001 - Fire Capt - Corr Institution</t>
  </si>
  <si>
    <t>9003 - Glassy-Winged Sharpshooter Coord</t>
  </si>
  <si>
    <t>9004 - Mineral Resources Insp I</t>
  </si>
  <si>
    <t>9005 - Mineral Resources Insp III</t>
  </si>
  <si>
    <t>9008 - Codes &amp; Standards Administrator III (Non-Peace Officer)</t>
  </si>
  <si>
    <t>9010 - Dep State Fire Marshall III (Supvr)</t>
  </si>
  <si>
    <t>9013 - Dep State Fire Marshall III (Spec)</t>
  </si>
  <si>
    <t>9015 - Sr Arson &amp; Bomb Investigator</t>
  </si>
  <si>
    <t>9016 - Fire Svc Trng Spec - CF</t>
  </si>
  <si>
    <t>9020 - Recruitment Mgr</t>
  </si>
  <si>
    <t>9021 - Sys Acturary</t>
  </si>
  <si>
    <t>9023 - Housing &amp; Community Develmt Rep I</t>
  </si>
  <si>
    <t>9024 - Asst Satellite Facility Supvr</t>
  </si>
  <si>
    <t>9025 - Satellite Facility Supvr</t>
  </si>
  <si>
    <t>9026 - Public Information Officer</t>
  </si>
  <si>
    <t>9028 - Food &amp; Drug Program Spec</t>
  </si>
  <si>
    <t>9029 - Food &amp; Drug Regional Administrator</t>
  </si>
  <si>
    <t>9033 - Housing &amp; Community Develmt Mgr II</t>
  </si>
  <si>
    <t>9035 - Housing &amp; Community Develmt Spec I</t>
  </si>
  <si>
    <t>9036 - Supvng Food &amp; Drug Investigator</t>
  </si>
  <si>
    <t>9037 - Housing &amp; Community Develmt Spec II</t>
  </si>
  <si>
    <t>9042 - Commander-Northern Sectiion</t>
  </si>
  <si>
    <t>9044 - Leland Stanford Mansion Director</t>
  </si>
  <si>
    <t>9047 - Exposition Park Mgr</t>
  </si>
  <si>
    <t>9048 - Dep Cabinet Secretary</t>
  </si>
  <si>
    <t>9049 - Corpsmbr Transition Candidate</t>
  </si>
  <si>
    <t>9050 - Supvng Communicable Disease Rep</t>
  </si>
  <si>
    <t>9051 - Consulting Communicable Disease Rep</t>
  </si>
  <si>
    <t>9052 - Communicable Disease Rep</t>
  </si>
  <si>
    <t>9053 - Asst Vice Chancellor of Fed Relations</t>
  </si>
  <si>
    <t>9056 - Patient Advocate</t>
  </si>
  <si>
    <t>9058 - Exec Vice Chancellor</t>
  </si>
  <si>
    <t xml:space="preserve">9059 - Vice Chancellor </t>
  </si>
  <si>
    <t>9067 - Marketing Analyst I</t>
  </si>
  <si>
    <t>9068 - Marketing Analyst II</t>
  </si>
  <si>
    <t xml:space="preserve">9069 - Marketing Spec </t>
  </si>
  <si>
    <t xml:space="preserve">9070 - Investigative Auditor II </t>
  </si>
  <si>
    <t xml:space="preserve">9071 - Investigative Auditor III </t>
  </si>
  <si>
    <t xml:space="preserve">9072 - Supvng Investigative Auditor </t>
  </si>
  <si>
    <t xml:space="preserve">9073 - Sr Marketing Spec </t>
  </si>
  <si>
    <t>9075 - Risk Mgr-Financing</t>
  </si>
  <si>
    <t>9078 - Lottery Ticket Sales Spec</t>
  </si>
  <si>
    <t>9079 - Lottery Ticket Sales Sr Spec</t>
  </si>
  <si>
    <t>9080 - Lottery Ticket Sales Supvr</t>
  </si>
  <si>
    <t>9086 - Dep State Fire Marshal</t>
  </si>
  <si>
    <t>9087 - Fire Svc Trng Spec</t>
  </si>
  <si>
    <t>9090 - Fire Svc Trng Spec III</t>
  </si>
  <si>
    <t>9091 - Fire Svc Trng Supvr</t>
  </si>
  <si>
    <t>9092 - Diversion Program Compliance Spec I</t>
  </si>
  <si>
    <t>9093 - Diversion Program Compliance Spec II</t>
  </si>
  <si>
    <t>9094 - Diversion Prgram Administrator</t>
  </si>
  <si>
    <t>9095 - Chief Dep State Auditor</t>
  </si>
  <si>
    <t>9096 - State Auditor</t>
  </si>
  <si>
    <t>9103 - Deputy Chief Exec Officer</t>
  </si>
  <si>
    <t>9118 - Foster Care Ombudsperson</t>
  </si>
  <si>
    <t>9145 - Supvng Teacher III</t>
  </si>
  <si>
    <t>9146 - Supvng Teacher III</t>
  </si>
  <si>
    <t>9147 - Info Officer</t>
  </si>
  <si>
    <t>9149 - Substitute Teacher</t>
  </si>
  <si>
    <t>9150 - Vocational Resource Spec</t>
  </si>
  <si>
    <t>9151 - Teacher</t>
  </si>
  <si>
    <t>9152 - Empt Program Counselor</t>
  </si>
  <si>
    <t>9153 - Teacher</t>
  </si>
  <si>
    <t>9154 - Supvng Teacher I</t>
  </si>
  <si>
    <t>9155 - Job Agent</t>
  </si>
  <si>
    <t>9170 - Supvng Teacher II</t>
  </si>
  <si>
    <t>9173 - Supvng Teacher III</t>
  </si>
  <si>
    <t>9174 - Asst Site Superintendent</t>
  </si>
  <si>
    <t>9176 - Site Superintendent</t>
  </si>
  <si>
    <t>9178 - Substitute Teacher</t>
  </si>
  <si>
    <t>9180 - Teacher</t>
  </si>
  <si>
    <t>9189 - Empt Program Mgr I</t>
  </si>
  <si>
    <t>9190 - Empt Program Supvr I</t>
  </si>
  <si>
    <t>9191 - Teacher</t>
  </si>
  <si>
    <t>9192 - Supvng Teacher I</t>
  </si>
  <si>
    <t>9193 - Supvng Teacher II</t>
  </si>
  <si>
    <t>9194 - Empt Program Rep</t>
  </si>
  <si>
    <t>9195 - Supvng Teacher III</t>
  </si>
  <si>
    <t>9196 - Asst Site Superintendent</t>
  </si>
  <si>
    <t>9197 - Empt Program Mgr II</t>
  </si>
  <si>
    <t>9198 - Empt Program Mgr III</t>
  </si>
  <si>
    <t>9199 - Site Superintendent</t>
  </si>
  <si>
    <t>9200 - Teacher</t>
  </si>
  <si>
    <t>9201 - Empt Program Supvr II</t>
  </si>
  <si>
    <t>9202 - Supvng Teacher</t>
  </si>
  <si>
    <t>9203 - Diagnostic Cntr Director</t>
  </si>
  <si>
    <t>9204 - Empt Develmt Spec I</t>
  </si>
  <si>
    <t>9206 - Disability Ins Program Mgr III</t>
  </si>
  <si>
    <t>9209 - Disability Ins Program Mgr II</t>
  </si>
  <si>
    <t>9210 - Workers' Comp Consultant</t>
  </si>
  <si>
    <t>9211 - Disability Ins Program Mgr I</t>
  </si>
  <si>
    <t>9212 - Supvng Workers' Comp Consultant</t>
  </si>
  <si>
    <t>9213 - Workers' Comp Mgr</t>
  </si>
  <si>
    <t>9214 - Disability Ins Program Supvr</t>
  </si>
  <si>
    <t>9215 - Empt Develmt Spec III</t>
  </si>
  <si>
    <t>9216 - Empt Develmt Spec II</t>
  </si>
  <si>
    <t>9218 - Disability Ins Spec I</t>
  </si>
  <si>
    <t>9227 - Disability Ins Spec II</t>
  </si>
  <si>
    <t>9228 - Disability Ins Spec III</t>
  </si>
  <si>
    <t>9229 - Administrative Director</t>
  </si>
  <si>
    <t>9231 - Empt Program Techn</t>
  </si>
  <si>
    <t>9233 - Disability Ins Program Rep</t>
  </si>
  <si>
    <t>9247 - Victim Comp Spec</t>
  </si>
  <si>
    <t>9250 - SNF Administrator</t>
  </si>
  <si>
    <t>9251 - Chief Psychologist</t>
  </si>
  <si>
    <t>9252 - Psychologist</t>
  </si>
  <si>
    <t>9253 - Victim Comp Supvr</t>
  </si>
  <si>
    <t>9255 - Supvng Dental Asst - CF</t>
  </si>
  <si>
    <t>9261 - Air Quality Rep I</t>
  </si>
  <si>
    <t>9263 - Physician &amp; Surgeon - CF</t>
  </si>
  <si>
    <t>9265 - Lab Asst - CF</t>
  </si>
  <si>
    <t>9266 - Sr Lab Asst - CF</t>
  </si>
  <si>
    <t>9267 - Chief Physician &amp; Surgeon - CF</t>
  </si>
  <si>
    <t>9268 - Dentist - CF</t>
  </si>
  <si>
    <t>9269 - Physician &amp; Surgeon - CF</t>
  </si>
  <si>
    <t>9273 - Nurse-Anesthetist - CF</t>
  </si>
  <si>
    <t>9274 - Public Hlth Nurse I - CF</t>
  </si>
  <si>
    <t>9275 - Registered Nurse - CF</t>
  </si>
  <si>
    <t>9276 - Supvng Psych Nurse - CF</t>
  </si>
  <si>
    <t>9277 - Surgical Nurse I - CF</t>
  </si>
  <si>
    <t>9278 - Nurse Practitioner - CF</t>
  </si>
  <si>
    <t>9279 - Registered Dietitian - CF</t>
  </si>
  <si>
    <t>9280 - Occupational Therapist - CF</t>
  </si>
  <si>
    <t>9281 - Physical Therapist I - CF</t>
  </si>
  <si>
    <t>9283 - Psychologist-Clinical - CF</t>
  </si>
  <si>
    <t>9284 - Psychology Assoc - CF</t>
  </si>
  <si>
    <t>9285 - Psychometrist - CF</t>
  </si>
  <si>
    <t>9286 - Recr Therapist - CF</t>
  </si>
  <si>
    <t>9287 - Sr Psychologist - CF (Spec)</t>
  </si>
  <si>
    <t>9288 - Sr Psychologist - CF (Supvr)</t>
  </si>
  <si>
    <t>9289 - Sr Psychologist - CF</t>
  </si>
  <si>
    <t>9290 - Staff Psychologist-Clinical - CF</t>
  </si>
  <si>
    <t>9291 - Supvng Psych Soc Worker I - CF</t>
  </si>
  <si>
    <t>9292 - Supvng Psych Soc Worker II - CF</t>
  </si>
  <si>
    <t>9293 - Clinical Lab Technologist - CF</t>
  </si>
  <si>
    <t>9295 - President &amp; CEO</t>
  </si>
  <si>
    <t>9296 - Dental Asst - CF</t>
  </si>
  <si>
    <t>9298 - Dental Hygienist - CF</t>
  </si>
  <si>
    <t>9299 - Dental Lab Techn - CF</t>
  </si>
  <si>
    <t>9301 - Clinical Lab Technologist (Safety)</t>
  </si>
  <si>
    <t>9307 - Hosp Aid - CF</t>
  </si>
  <si>
    <t>9309 - Mgr II State Comp Ins Fund</t>
  </si>
  <si>
    <t>9310 - Mgr I State Comp Ins Fund</t>
  </si>
  <si>
    <t>9313 - Pre-Licensed Pharmacist</t>
  </si>
  <si>
    <t>9315 - Radiologic Technologist - CF</t>
  </si>
  <si>
    <t>9316 - Respiratory Care Practitioner - CF</t>
  </si>
  <si>
    <t>9317 - Supvng Registered Nurse I - CF</t>
  </si>
  <si>
    <t>9318 - Supvng Registered Nurse II - CF</t>
  </si>
  <si>
    <t>9319 - Supvng Registered Nurse III - CF</t>
  </si>
  <si>
    <t xml:space="preserve">9320 - Sr Industrial Hygiene Spec </t>
  </si>
  <si>
    <t>9321 - Assoc Industrial Hygiene Spec</t>
  </si>
  <si>
    <t xml:space="preserve">9322 - Asst Industrial Hygiene Spec </t>
  </si>
  <si>
    <t>9323 - Workers' Comp Payroll Auditor</t>
  </si>
  <si>
    <t>9324 - Sr Workers' Comp Payroll Auditor</t>
  </si>
  <si>
    <t>9325 - Workers' Comp Claims Adjuster</t>
  </si>
  <si>
    <t>9326 - Sr Workers' Comp Claims Adjuster</t>
  </si>
  <si>
    <t>9327 - Workers' Comp Ins Rep</t>
  </si>
  <si>
    <t>9328 - Sr Workers' Comp Ins Rep</t>
  </si>
  <si>
    <t>9329 - Surgical Nurse II - CF</t>
  </si>
  <si>
    <t>9334 - Workers' Comp Ins Supvr I</t>
  </si>
  <si>
    <t>9335 - Workers' Comp Ins Supvr II</t>
  </si>
  <si>
    <t>9336 - Workers' Comp Ins Techn</t>
  </si>
  <si>
    <t>9338 - Workers' Comp Compliance Officer</t>
  </si>
  <si>
    <t>9339 - Sr Workers' Comp Compliance Officer</t>
  </si>
  <si>
    <t>9340 - Supvng Workers' Comp Compliance Officer</t>
  </si>
  <si>
    <t>9341 - Workers' Comp Compliance Mgr</t>
  </si>
  <si>
    <t>9342 - Physical Therapist II - CF</t>
  </si>
  <si>
    <t>9344 - Chief Dentist - CF</t>
  </si>
  <si>
    <t>9345 - Public Hlth Nurse II - CF</t>
  </si>
  <si>
    <t>9346 - Sr Occupational Therapist - CF</t>
  </si>
  <si>
    <t>9348 - Sr Clinical Lab Technologist - CF</t>
  </si>
  <si>
    <t>9349 - Supvng Clinical Lab Technologist - CF</t>
  </si>
  <si>
    <t>9350 - Sr Radiologic Technologist - CF (Spec)</t>
  </si>
  <si>
    <t>9351 - Sr Radiologic Technologist - CF (Supvr)</t>
  </si>
  <si>
    <t>9353 - Nurse Instructor - CF</t>
  </si>
  <si>
    <t>9354 - Psychology Internship Director - CF</t>
  </si>
  <si>
    <t>9356 - Public Hlth Nurse III - CF</t>
  </si>
  <si>
    <t xml:space="preserve">9358 - Air Quality Rep II </t>
  </si>
  <si>
    <t xml:space="preserve">9359 - Jr Ergonomic Spec </t>
  </si>
  <si>
    <t xml:space="preserve">9360 - Asst Ergonomic Spec </t>
  </si>
  <si>
    <t xml:space="preserve">9361 - Assoc Ergonomic Spec </t>
  </si>
  <si>
    <t xml:space="preserve">9362 - Sr Ergonomic Spec </t>
  </si>
  <si>
    <t xml:space="preserve">9368 - SNF Administrator </t>
  </si>
  <si>
    <t>9371 - Supvng Dentist - CF</t>
  </si>
  <si>
    <t xml:space="preserve">9381 - Tree Maint Worker </t>
  </si>
  <si>
    <t>9382 - Tree Maint Leadworker</t>
  </si>
  <si>
    <t>9383 - Tree Maint Supvr -</t>
  </si>
  <si>
    <t>9384 - Program Mgr I</t>
  </si>
  <si>
    <t>9385 - Program Mgr II</t>
  </si>
  <si>
    <t>9390 - Tax Consultant Expert</t>
  </si>
  <si>
    <t>9391 - Adoptions Supvr II</t>
  </si>
  <si>
    <t>9392 - Aging Programs Analyst I</t>
  </si>
  <si>
    <t>9393 - Aging Programs Analyst II</t>
  </si>
  <si>
    <t>9395 - Spec In Child Abuse Prev</t>
  </si>
  <si>
    <t>9396 - Gen/Chief Counsel</t>
  </si>
  <si>
    <t>9401 - Scheduling Director</t>
  </si>
  <si>
    <t>9408 - Asst Dep Voter Educ &amp; Outreach Svcs</t>
  </si>
  <si>
    <t>9410 - Social Svc Consultant III</t>
  </si>
  <si>
    <t>9414 - Social Svc Consultant II</t>
  </si>
  <si>
    <t xml:space="preserve">9415 - Lead Scientist </t>
  </si>
  <si>
    <t>9417 - Social Svc Consultant I</t>
  </si>
  <si>
    <t>9420 - Adoptions Supvr I</t>
  </si>
  <si>
    <t>9423 - Adoptions Spec</t>
  </si>
  <si>
    <t>9424 - Regional Dental Director - C.E.A</t>
  </si>
  <si>
    <t>9434 - Program Administrator I (Hosp Operations)</t>
  </si>
  <si>
    <t xml:space="preserve">9435 - Asst Dep </t>
  </si>
  <si>
    <t>9436 - Sr Asst II</t>
  </si>
  <si>
    <t>9439 - Program Administrator II (Hosp Operations)</t>
  </si>
  <si>
    <t>9440 - Legislative Spec</t>
  </si>
  <si>
    <t>9444 - Info Sys Supvr I</t>
  </si>
  <si>
    <t>9445 - Info Sys Supvr II</t>
  </si>
  <si>
    <t>9446 - Info Sys Supvr III</t>
  </si>
  <si>
    <t>9447 - Info Sys Supvr IV</t>
  </si>
  <si>
    <t>9450 - Info Tech Spec II</t>
  </si>
  <si>
    <t>9451 - Info Tech Spec III</t>
  </si>
  <si>
    <t>9452 - Info Techn I</t>
  </si>
  <si>
    <t>9453 - Info Techn II</t>
  </si>
  <si>
    <t>9482 - Area Administrator</t>
  </si>
  <si>
    <t>9483 - Industrial Relations Rep</t>
  </si>
  <si>
    <t>9485 - Apprntship Consultant</t>
  </si>
  <si>
    <t>9488 - Sr Apprntship Consultant</t>
  </si>
  <si>
    <t>9489 - Foster Grandparent/Sr Companion Proj Coord</t>
  </si>
  <si>
    <t>9491 - Workers' Comp Asst</t>
  </si>
  <si>
    <t>9492 - Industrial Welfare Commissioner</t>
  </si>
  <si>
    <t>9501 - Dep Statewide Dental Director - Cea</t>
  </si>
  <si>
    <t>9503 - Statewide Dental Dir - C.E.A.</t>
  </si>
  <si>
    <t>9506 - Labor Standards Investigator</t>
  </si>
  <si>
    <t>9508 - Program Director/Bth California Film Commission</t>
  </si>
  <si>
    <t>9510 - Administrator II</t>
  </si>
  <si>
    <t>9511 - Consultant II</t>
  </si>
  <si>
    <t>9512 - Consultant III (Supvr)</t>
  </si>
  <si>
    <t>9513 - Consultant I</t>
  </si>
  <si>
    <t>9514 - Consultant</t>
  </si>
  <si>
    <t>9515 - Area Supvr - Rehab Bur</t>
  </si>
  <si>
    <t xml:space="preserve">9518 - Fld Examiner I </t>
  </si>
  <si>
    <t xml:space="preserve">9519 - Fld Examiner II </t>
  </si>
  <si>
    <t xml:space="preserve">9520 - Fld Examiner III </t>
  </si>
  <si>
    <t xml:space="preserve">9521 - Regional Director </t>
  </si>
  <si>
    <t>9522 - Supvr of Conciliation - C.E.A.</t>
  </si>
  <si>
    <t>9523 - Regional Director II</t>
  </si>
  <si>
    <t xml:space="preserve">9525 - Conciliator </t>
  </si>
  <si>
    <t xml:space="preserve">9527 - Sr Oversight Counsel </t>
  </si>
  <si>
    <t>9529 - Labor Relations Analyst</t>
  </si>
  <si>
    <t>9534 - Chief Information Officer</t>
  </si>
  <si>
    <t>9535 - Labor Relations Spec</t>
  </si>
  <si>
    <t>9537 - Labor Relations Mgr I</t>
  </si>
  <si>
    <t>9539 - Labor Relations Mgr II</t>
  </si>
  <si>
    <t>9542 - Administrator I</t>
  </si>
  <si>
    <t>9543 - Commission Rep - So. California</t>
  </si>
  <si>
    <t xml:space="preserve">9546 - Presiding Conciliator </t>
  </si>
  <si>
    <t>9547 - Consultant III (Spec)</t>
  </si>
  <si>
    <t>9548 - Asst Deputy Secty of State</t>
  </si>
  <si>
    <t>9550 - Free Venture-Private Industries Spec</t>
  </si>
  <si>
    <t xml:space="preserve">9551 - Med Secty </t>
  </si>
  <si>
    <t>9552 - Court Administrator</t>
  </si>
  <si>
    <t>9556 - Youth Authority Administrator</t>
  </si>
  <si>
    <t xml:space="preserve">9557 - Consist I (Energy) </t>
  </si>
  <si>
    <t xml:space="preserve">9558 - Youth Authority Administrator </t>
  </si>
  <si>
    <t>9560 - Program Administrator</t>
  </si>
  <si>
    <t>9562 - Regional Director of Nursing - South</t>
  </si>
  <si>
    <t>9563 - Program Administrator</t>
  </si>
  <si>
    <t>9564 - Regional Director of Nursing - Central</t>
  </si>
  <si>
    <t>9565 - Regional Director of Nursing - North</t>
  </si>
  <si>
    <t>9566 - Export Spec</t>
  </si>
  <si>
    <t>9567 - Assoc Export Spec</t>
  </si>
  <si>
    <t>9569 - Capt - Youth Authority</t>
  </si>
  <si>
    <t>9570 - Treatment Team Supvr</t>
  </si>
  <si>
    <t>9571 - Major - Youth Authority</t>
  </si>
  <si>
    <t>9572 - Sr Press Secty</t>
  </si>
  <si>
    <t>9574 - Lieut - Youth Authority</t>
  </si>
  <si>
    <t>9577 - Sgt - Youth Authority</t>
  </si>
  <si>
    <t>9579 - Youth Corr Officer</t>
  </si>
  <si>
    <t>9580 - Sr Youth Corr Counselor</t>
  </si>
  <si>
    <t>9581 - Youth Corr Counselor</t>
  </si>
  <si>
    <t>9582 - Mbr Helper V</t>
  </si>
  <si>
    <t>9583 - Statewide Med Director</t>
  </si>
  <si>
    <t xml:space="preserve">9587 - Tax Program Techn I </t>
  </si>
  <si>
    <t xml:space="preserve">9588 - Tax Program Techn II </t>
  </si>
  <si>
    <t xml:space="preserve">9589 - Tax Program Supvr </t>
  </si>
  <si>
    <t>9592 - Tax Consultant Expert II</t>
  </si>
  <si>
    <t>9594 - Real Estate Officer</t>
  </si>
  <si>
    <t>9595 - Assoc Real Estate Officer</t>
  </si>
  <si>
    <t>9596 - Staff Real Estate Officer</t>
  </si>
  <si>
    <t>9597 - Sr Real Estate Officer (Supvry)</t>
  </si>
  <si>
    <t>9598 - Supvng Real Estate Officer</t>
  </si>
  <si>
    <t>9599 - Asst to the Lieut Governor</t>
  </si>
  <si>
    <t>9602 - Sr Real Estate Officer (Spec)</t>
  </si>
  <si>
    <t xml:space="preserve">9608 - Community Resources Mgr </t>
  </si>
  <si>
    <t xml:space="preserve">9609 - Research Spec </t>
  </si>
  <si>
    <t xml:space="preserve">9610 - Volunteer Svcs Program Mgr </t>
  </si>
  <si>
    <t xml:space="preserve">9613 - Fld Rep </t>
  </si>
  <si>
    <t>9617 - Sr Chief of Facilities</t>
  </si>
  <si>
    <t xml:space="preserve">9618 - Sr Asst to the Governor </t>
  </si>
  <si>
    <t>9619 - Assoc Transp Engr (Spec)</t>
  </si>
  <si>
    <t>9628 - State Director</t>
  </si>
  <si>
    <t>9637 - Statewide Dental Director</t>
  </si>
  <si>
    <t>9645 - Corr Administrator</t>
  </si>
  <si>
    <t>9646 - Capt (Adult Institution)</t>
  </si>
  <si>
    <t>9650 - Corr Capt</t>
  </si>
  <si>
    <t>9656 - Corr Lieut</t>
  </si>
  <si>
    <t>9659 - Corr Sgt</t>
  </si>
  <si>
    <t>9662 - Corr Officer</t>
  </si>
  <si>
    <t xml:space="preserve">9663 - Night Attendant </t>
  </si>
  <si>
    <t xml:space="preserve">9664 - Counselor </t>
  </si>
  <si>
    <t xml:space="preserve">9665 - Supvng Counselor </t>
  </si>
  <si>
    <t xml:space="preserve">9666 - Supvr of Residence Programs </t>
  </si>
  <si>
    <t>9671 - Transp Coord - Special Schools</t>
  </si>
  <si>
    <t xml:space="preserve">9676 - Counselor Orientation </t>
  </si>
  <si>
    <t>9678 - Commander - So. Sect</t>
  </si>
  <si>
    <t>9679 - Student Aid</t>
  </si>
  <si>
    <t>9681 - Fed Policy Liaison</t>
  </si>
  <si>
    <t>9686 - Administrator</t>
  </si>
  <si>
    <t xml:space="preserve">9688 - Interim Exec Officer </t>
  </si>
  <si>
    <t>9689 - So. California Regional Director</t>
  </si>
  <si>
    <t>9691 - Chief Dep Administrator - C.E.A.</t>
  </si>
  <si>
    <t>9694 - Bd Coordinating Parole Agent</t>
  </si>
  <si>
    <t>9695 - Parole Agent III Youth Authority</t>
  </si>
  <si>
    <t>9696 - Parole Agent II - Youth Authority (Spec)</t>
  </si>
  <si>
    <t>9697 - Parole Agent II - Youth Authority (Supvr)</t>
  </si>
  <si>
    <t>9698 - Program Director-Med (Forensic Facility)</t>
  </si>
  <si>
    <t>9699 - Hlth Svcs Spec (Safety)</t>
  </si>
  <si>
    <t>9700 - Nurse Practitioner (Safety)</t>
  </si>
  <si>
    <t>9701 - Parole Agent I Youth Authority</t>
  </si>
  <si>
    <t>9704 - Assoc Dep Insp Gen</t>
  </si>
  <si>
    <t>9705 - Dep Insp Gen</t>
  </si>
  <si>
    <t>9706 - Dep Insp Gen - Sr</t>
  </si>
  <si>
    <t>9707 - Dep Insp Gen - In-Charge</t>
  </si>
  <si>
    <t>9710 - Administrative Law Judge II (Spec)</t>
  </si>
  <si>
    <t>9711 - Administrative Law Judge I</t>
  </si>
  <si>
    <t>9712 - Night Attendant</t>
  </si>
  <si>
    <t>9713 - Counselor</t>
  </si>
  <si>
    <t>9714 - Supvng Counselor</t>
  </si>
  <si>
    <t>9715 - Supvr of Residence Programs</t>
  </si>
  <si>
    <t>9717 - Community Svcs Consultant</t>
  </si>
  <si>
    <t xml:space="preserve">9719 - Mbr Helper IV </t>
  </si>
  <si>
    <t>9723 - Battalion Chief</t>
  </si>
  <si>
    <t xml:space="preserve">9725 - Chief Operating Officer </t>
  </si>
  <si>
    <t xml:space="preserve">9726 - Chief Risk Officer </t>
  </si>
  <si>
    <t xml:space="preserve">9727 - Chief Financial Officer </t>
  </si>
  <si>
    <t xml:space="preserve">9731 - Supvng Teacher I </t>
  </si>
  <si>
    <t xml:space="preserve">9732 - Supvng Teacher II </t>
  </si>
  <si>
    <t xml:space="preserve">9733 - Supvng Teacher I </t>
  </si>
  <si>
    <t>9734 - Supvng Teacher II</t>
  </si>
  <si>
    <t>9735 - Snf Administrator Veteran Home</t>
  </si>
  <si>
    <t>9739 - Youthful offender Parole Bd Rep</t>
  </si>
  <si>
    <t>9746 - Chief of Investigations</t>
  </si>
  <si>
    <t>9747 - Med Consultant</t>
  </si>
  <si>
    <t>9748 - Med Consultant</t>
  </si>
  <si>
    <t>9749 - Med Consultant</t>
  </si>
  <si>
    <t xml:space="preserve">9753 - Parole Administrator II </t>
  </si>
  <si>
    <t xml:space="preserve">9754 - Parole Administrator I </t>
  </si>
  <si>
    <t>9755 - Chief of the Office of Aids</t>
  </si>
  <si>
    <t>9758 - Staff Psychiatrist (Safety)</t>
  </si>
  <si>
    <t>9759 - Sr Psychiatrist (Spec) (Safety)</t>
  </si>
  <si>
    <t xml:space="preserve">9760 - Parole Agent III </t>
  </si>
  <si>
    <t>9761 - Sr Psychiatrist (Supvr) (Safety)</t>
  </si>
  <si>
    <t>9762 - Parole Agent II (Spec)</t>
  </si>
  <si>
    <t>9763 - Parole Agent II  (Supvr)</t>
  </si>
  <si>
    <t xml:space="preserve">9765 - Parole Agent I </t>
  </si>
  <si>
    <t xml:space="preserve">9766 - Special Agent </t>
  </si>
  <si>
    <t xml:space="preserve">9767 - Sr Special Agent </t>
  </si>
  <si>
    <t>9768 - Muslim Chaplain</t>
  </si>
  <si>
    <t>9769 - Muslim Chaplain (Intermittent)</t>
  </si>
  <si>
    <t>9772 - Asst Legal Cousel</t>
  </si>
  <si>
    <t xml:space="preserve">9774 - Chief Psychiatrist </t>
  </si>
  <si>
    <t>9776 - Parole Svc Assoc</t>
  </si>
  <si>
    <t>9777 - Pension Program Rep</t>
  </si>
  <si>
    <t>9778 - Sr Pension Program Rep</t>
  </si>
  <si>
    <t>9779 - Communications Assoc</t>
  </si>
  <si>
    <t>9781 - Prin Educ Policy Consultant</t>
  </si>
  <si>
    <t>9783 - Rehab Supvr</t>
  </si>
  <si>
    <t xml:space="preserve">9786 - Coord Svcs to the Deaf </t>
  </si>
  <si>
    <t>9788 - Rehab Administrator I (Supvr)</t>
  </si>
  <si>
    <t>9789 - Rehab Adminstrator II</t>
  </si>
  <si>
    <t>9791 - Program Mgr</t>
  </si>
  <si>
    <t>9792 - SNF Administrator - Veterans Home</t>
  </si>
  <si>
    <t>9794 - Rehab Spec</t>
  </si>
  <si>
    <t>9796 - Rehab Administrator I (Spec)</t>
  </si>
  <si>
    <t>9797 - Community Resources Develmt Spec</t>
  </si>
  <si>
    <t>9798 - Program Mgr</t>
  </si>
  <si>
    <t>9806 - Sr Vocational Rehab Counselor</t>
  </si>
  <si>
    <t xml:space="preserve">9807 - Safety Spec </t>
  </si>
  <si>
    <t xml:space="preserve">9808 - Sr Safety Spec </t>
  </si>
  <si>
    <t>9813 - Vocational Rehab Counselor - Blind</t>
  </si>
  <si>
    <t>9815 - Sr Vocational Rehab Counselor (Safety)</t>
  </si>
  <si>
    <t>9817 - Small Bus Ombudsperson</t>
  </si>
  <si>
    <t>9818 - Sr Vocational Rehab Counselor</t>
  </si>
  <si>
    <t>9820 - Support Svcs Asst (Interpreter)</t>
  </si>
  <si>
    <t>9822 - Northern California Regional Director</t>
  </si>
  <si>
    <t>9823 - Behavior Spec I</t>
  </si>
  <si>
    <t>9824 - Behavior Spec II</t>
  </si>
  <si>
    <t>9825 - Supvr - Vocational Svcs</t>
  </si>
  <si>
    <t>9826 - Supvr - Vocational Svcs (Safety)</t>
  </si>
  <si>
    <t>9828 - Sr Asst to the Director</t>
  </si>
  <si>
    <t>9831 - Sr Psychologist (Hlth Facility) (Supvr)</t>
  </si>
  <si>
    <t>9833 - Psychologist (Hlth Facility-Experimental)</t>
  </si>
  <si>
    <t>9834 - Psychologist (Hlth Facility-Experimental-Safety)</t>
  </si>
  <si>
    <t>9835 - Psychologist (Educal)</t>
  </si>
  <si>
    <t>9838 - Psychologist (Hlth Facility-Counseling)</t>
  </si>
  <si>
    <t>9839 - Sr Psychologist (Hlth Facility) (Spec)</t>
  </si>
  <si>
    <t>9840 - Sr Psychologist</t>
  </si>
  <si>
    <t>9841 - Psychologist (Hlth Facility-Educal)</t>
  </si>
  <si>
    <t>9842 - Psychology Internship Director</t>
  </si>
  <si>
    <t>9843 - Psychologist (Hlth Facility-Counseling-Safety)</t>
  </si>
  <si>
    <t>9844 - Psychologist (Hlth Facility-Educal-Safety)</t>
  </si>
  <si>
    <t>9846 - Legislative Aide</t>
  </si>
  <si>
    <t>9847 - Staff Psychologist -Clinical-</t>
  </si>
  <si>
    <t>9849 - Psychologist (Clinical)</t>
  </si>
  <si>
    <t>9850 - Psychology Assoc</t>
  </si>
  <si>
    <t>9851 - Clinical Psychology Intern</t>
  </si>
  <si>
    <t>9852 - Vocational Testing &amp; Counseling Spec - Corr Program</t>
  </si>
  <si>
    <t>9853 - Vocational Psychologist</t>
  </si>
  <si>
    <t>9854 - School Psychologist</t>
  </si>
  <si>
    <t>9855 - Psychometrist</t>
  </si>
  <si>
    <t>9858 - Psychologist (Hlth Facility-Soc)</t>
  </si>
  <si>
    <t>9859 - Chief Psychologist - CF</t>
  </si>
  <si>
    <t>9860 - Psychologist (Hlth Facility-Clinical)</t>
  </si>
  <si>
    <t>9864 - Psychologist (Hlth Facility-Soc-Safety)</t>
  </si>
  <si>
    <t>9867 - Supvng Psych Soc Worker I</t>
  </si>
  <si>
    <t>9870 - Psych Soc Worker</t>
  </si>
  <si>
    <t>9871 - Social Work Assoc</t>
  </si>
  <si>
    <t>9872 - Clinical Soc Worker (Hlth/CF)-Safety</t>
  </si>
  <si>
    <t>9873 - Psychologist (Hlth Facility-Clinical-Safety)</t>
  </si>
  <si>
    <t>9874 - Social Work Assoc (Safety)</t>
  </si>
  <si>
    <t>9877 - Clinical Soc Worker (Hlth Facility)</t>
  </si>
  <si>
    <t>9878 - Psychologist (Hlth Facility-Clinical)</t>
  </si>
  <si>
    <t>9880 - Public Hlth Soc Work Consultant III</t>
  </si>
  <si>
    <t>9881 - Public Hlth Soc Work Consultant II</t>
  </si>
  <si>
    <t>9882 - Public Hlth Soc Work Consultant I</t>
  </si>
  <si>
    <t>9885 - Bus Develmt Program Mgr</t>
  </si>
  <si>
    <t>9890 - Individual Program Coord</t>
  </si>
  <si>
    <t>9897 - Individual Program Coord (Safety)</t>
  </si>
  <si>
    <t>9901 - Corr Counselor II (Spec)</t>
  </si>
  <si>
    <t>9902 - Corr Counselor III</t>
  </si>
  <si>
    <t>9903 - Corr Counselor II (Supvr)</t>
  </si>
  <si>
    <t>9904 - Corr Counselor I</t>
  </si>
  <si>
    <t xml:space="preserve">9908 - Supvng Casework Spec II </t>
  </si>
  <si>
    <t xml:space="preserve">9910 - Supvng Casework Spec I </t>
  </si>
  <si>
    <t>9911 - Casework Spec - Youth Authority</t>
  </si>
  <si>
    <t>9912 - Native American Spiritual Leader</t>
  </si>
  <si>
    <t>9913 - Native American Spiritual Leader (Intermittent)</t>
  </si>
  <si>
    <t>9914 - Regional Mgr - Claims Adjudication</t>
  </si>
  <si>
    <t xml:space="preserve">9915 - Chief Dep Insp Gen </t>
  </si>
  <si>
    <t>9916 - Catholic Chaplain</t>
  </si>
  <si>
    <t>9917 - Catholic Chaplain - Intermittent</t>
  </si>
  <si>
    <t>9918 - Park Maint Chief III</t>
  </si>
  <si>
    <t>9919 - Jewish Chaplain</t>
  </si>
  <si>
    <t>9920 - Jewish Chaplain - Intermittent</t>
  </si>
  <si>
    <t>9921 - Chief of Fed Policy &amp; Liaison</t>
  </si>
  <si>
    <t>9922 - Protestant Chaplain</t>
  </si>
  <si>
    <t>9923 - Protestant Chaplain - Intermittent</t>
  </si>
  <si>
    <t>9924 - Supvng Program Techn I</t>
  </si>
  <si>
    <t>9925 - Supvng Program Techn II</t>
  </si>
  <si>
    <t>9926 - Supvng Program Techn III</t>
  </si>
  <si>
    <t>9927 - Program Techn</t>
  </si>
  <si>
    <t>9928 - Program Techn II</t>
  </si>
  <si>
    <t>9929 - Program Techn III</t>
  </si>
  <si>
    <t>9931 - Chief of Financial Operations</t>
  </si>
  <si>
    <t xml:space="preserve">9933 - Alcohol Treatment Counselor </t>
  </si>
  <si>
    <t>9939 - Social Svc Asst II -Mental Hlth</t>
  </si>
  <si>
    <t>9940 - Social Svc Asst I -Mental Hlth</t>
  </si>
  <si>
    <t>9941 - Air Quality Engr I</t>
  </si>
  <si>
    <t xml:space="preserve">9942 - Air Quality Engr II </t>
  </si>
  <si>
    <t xml:space="preserve">9943 - Sr Air Quality Engr </t>
  </si>
  <si>
    <t xml:space="preserve">9944 - Supvng Air Quality Engr </t>
  </si>
  <si>
    <t xml:space="preserve">9964 - Chiropractic Consultant </t>
  </si>
  <si>
    <t>9965 - Veterans Claims Rep III</t>
  </si>
  <si>
    <t>9967 - Veterans Claims Rep II</t>
  </si>
  <si>
    <t>9968 - Asst Deputy Secretary</t>
  </si>
  <si>
    <t xml:space="preserve">9971 - Educ/Outreach Coord </t>
  </si>
  <si>
    <t>9973 - Veterans Claims Rep I</t>
  </si>
  <si>
    <t>9977 - Asst to the Director</t>
  </si>
  <si>
    <t>9979 - Chief Communications Officer</t>
  </si>
  <si>
    <t xml:space="preserve">9980 - Mbr Helper III </t>
  </si>
  <si>
    <t>9983 - Deputy Secty</t>
  </si>
  <si>
    <t>9985 - Asst Gen Counsel</t>
  </si>
  <si>
    <t>9991 - Clerical Asst/Opr</t>
  </si>
  <si>
    <t>9992 - Maint &amp; Svc Occ Trainee</t>
  </si>
  <si>
    <t>9993 - Mech &amp; Tech Occupational Trainee</t>
  </si>
  <si>
    <t>9994 - Svc Asst (Maint)</t>
  </si>
  <si>
    <t>9995 - Svc Asst (Maint &amp; Operations)</t>
  </si>
  <si>
    <t>9996 - Dep Asst Secretary</t>
  </si>
  <si>
    <t xml:space="preserve">9999 - Judge </t>
  </si>
  <si>
    <t>OT00 - Overtime</t>
  </si>
  <si>
    <t>TH00 - Temporary Help</t>
  </si>
  <si>
    <t>0613 - 0613</t>
  </si>
  <si>
    <t>0614 - 0614</t>
  </si>
  <si>
    <t>0161 - 0161</t>
  </si>
  <si>
    <t>0162 - 0162</t>
  </si>
  <si>
    <t>0285 - 0285</t>
  </si>
  <si>
    <t>0345 - 0345</t>
  </si>
  <si>
    <t>3092 - 3092</t>
  </si>
  <si>
    <t>0722 - 0722</t>
  </si>
  <si>
    <t>0728 - 0728</t>
  </si>
  <si>
    <t>0891 - 0891</t>
  </si>
  <si>
    <t>0850 - 0850</t>
  </si>
  <si>
    <t>0892 - 0892</t>
  </si>
  <si>
    <t>0923 - 0923</t>
  </si>
  <si>
    <t>0957 - 0957</t>
  </si>
  <si>
    <t>0959 - 0959</t>
  </si>
  <si>
    <t>0966 - 0966</t>
  </si>
  <si>
    <t>0973 - 0973</t>
  </si>
  <si>
    <t>8003 - 8003</t>
  </si>
  <si>
    <t>8015 - 8015</t>
  </si>
  <si>
    <t>8036 - 8036</t>
  </si>
  <si>
    <t>8056 - 8056</t>
  </si>
  <si>
    <t>No_project</t>
  </si>
  <si>
    <t>6240000 - Revenue Transfers To Oth Funds</t>
  </si>
  <si>
    <t>0984 - Secure Choice Retiremt Savings</t>
  </si>
  <si>
    <t>0111 - Dept of Ag Acct Dept F  Ag Fd</t>
  </si>
  <si>
    <t>0174 - Clandestine Drug Lab Clean-Up</t>
  </si>
  <si>
    <t>0176 - 0176</t>
  </si>
  <si>
    <t>0265 - 0265</t>
  </si>
  <si>
    <t>0287 - Youth Pilot Program Fund</t>
  </si>
  <si>
    <t>0475 - Underground Storage Tank Fund</t>
  </si>
  <si>
    <t>0482 - Surface Impoundment Assessment</t>
  </si>
  <si>
    <t>0559 - Small Craft Harbor Bond Fund</t>
  </si>
  <si>
    <t>0560 - Sm Craft Harbor Improvement Fd</t>
  </si>
  <si>
    <t>7240 – Interest Pmts to Federal Govt</t>
  </si>
  <si>
    <t>7815 - Statewide Capital Outlay</t>
  </si>
  <si>
    <t>7950 - Gen Fund Credit from Fed Funds</t>
  </si>
  <si>
    <t>9980 - Pending New Program</t>
  </si>
  <si>
    <t>0615 - Peace Offcrs   Firefighters De</t>
  </si>
  <si>
    <t>0795 - Pending New Select Bond Fund</t>
  </si>
  <si>
    <t>0903 - State Penalty Fund</t>
  </si>
  <si>
    <t>0962 - Volun Fire Lngth Serv Awd Fd</t>
  </si>
  <si>
    <t>3156 - Chldrn Hlth   Humn Svcs Sp Fd</t>
  </si>
  <si>
    <t>8010 - Organ and Tissue Donor Reg Fd</t>
  </si>
  <si>
    <t>8025 - Prostate Cancer Research Fund</t>
  </si>
  <si>
    <t>802900017 - SF BAY CONSRVTN COASTL TRST FD</t>
  </si>
  <si>
    <t>Department Name</t>
  </si>
  <si>
    <t>General Fund</t>
  </si>
  <si>
    <t>FINANCE USE ONLY</t>
  </si>
  <si>
    <t>Budget Analyst ______________________________________</t>
  </si>
  <si>
    <t>phone extension _____________________</t>
  </si>
  <si>
    <t>(please print)</t>
  </si>
  <si>
    <t>Principal ___________________________________________</t>
  </si>
  <si>
    <t>Ref Code</t>
  </si>
  <si>
    <t>Fund Code</t>
  </si>
  <si>
    <r>
      <t>FUND CLASS</t>
    </r>
    <r>
      <rPr>
        <b/>
        <vertAlign val="superscript"/>
        <sz val="10"/>
        <rFont val="Arial"/>
        <family val="2"/>
      </rPr>
      <t>b</t>
    </r>
    <r>
      <rPr>
        <b/>
        <sz val="10"/>
        <rFont val="Arial"/>
        <family val="2"/>
      </rPr>
      <t xml:space="preserve"> </t>
    </r>
  </si>
  <si>
    <t>GF</t>
  </si>
  <si>
    <t>SF</t>
  </si>
  <si>
    <t>NGC</t>
  </si>
  <si>
    <t>R</t>
  </si>
  <si>
    <r>
      <rPr>
        <sz val="9"/>
        <rFont val="Arial"/>
        <family val="2"/>
      </rPr>
      <t>*</t>
    </r>
    <r>
      <rPr>
        <vertAlign val="superscript"/>
        <sz val="9"/>
        <rFont val="Arial"/>
        <family val="2"/>
      </rPr>
      <t xml:space="preserve"> </t>
    </r>
    <r>
      <rPr>
        <sz val="9"/>
        <rFont val="Arial"/>
        <family val="2"/>
      </rPr>
      <t xml:space="preserve">Unhide additional lines if necessary.  Be sure to maintain formulas and totals by unhiding rows the line before the total. </t>
    </r>
  </si>
  <si>
    <t xml:space="preserve">***Please note all highlighted cells retrieve data from cells contained in this sheet and/or workbook***  </t>
  </si>
  <si>
    <t>FUND CODE</t>
  </si>
  <si>
    <t>FUND TITLE</t>
  </si>
  <si>
    <t>FUND SOURCE</t>
  </si>
  <si>
    <t>FUND CLASS</t>
  </si>
  <si>
    <t>Fund Class For Drill</t>
  </si>
  <si>
    <t>G</t>
  </si>
  <si>
    <t>Property Acquisition Law Money Account</t>
  </si>
  <si>
    <t>S</t>
  </si>
  <si>
    <t>Motor Vehicle Parking Facil Moneys Acct</t>
  </si>
  <si>
    <t>Breast Cancer Fund</t>
  </si>
  <si>
    <t>O</t>
  </si>
  <si>
    <t>SafeNeighPks,ClnWtr,ClnAir/CstlProtcBdFd</t>
  </si>
  <si>
    <t>B</t>
  </si>
  <si>
    <t>Disability Access Account</t>
  </si>
  <si>
    <t>Breast Cancer Research Account, Breast Cancer Fund</t>
  </si>
  <si>
    <t>0008a</t>
  </si>
  <si>
    <t>Boxers Pension Account</t>
  </si>
  <si>
    <t>Breast Cancer Control Account, Breast Cancer Fund</t>
  </si>
  <si>
    <t>0010a</t>
  </si>
  <si>
    <t>Hazardous Materials Enforce Train Acct</t>
  </si>
  <si>
    <t>0011a</t>
  </si>
  <si>
    <t>Disability Insurance Program Acct Boxers</t>
  </si>
  <si>
    <t>Attorney General Antitrust Account</t>
  </si>
  <si>
    <t>0013a</t>
  </si>
  <si>
    <t>Federal Receipts Acct, HWCA</t>
  </si>
  <si>
    <t>Hazardous Waste Control Account</t>
  </si>
  <si>
    <t>0015a</t>
  </si>
  <si>
    <t>Firearms Safety Training Fund Special Ac</t>
  </si>
  <si>
    <t>Subsequent Injuries Benefits Trust Fund</t>
  </si>
  <si>
    <t>P</t>
  </si>
  <si>
    <t>N</t>
  </si>
  <si>
    <t>Fingerprint Fees Account</t>
  </si>
  <si>
    <t>Site Remediation Account</t>
  </si>
  <si>
    <t>0019a</t>
  </si>
  <si>
    <t>Trustline Voluntary Registration Fund</t>
  </si>
  <si>
    <t>Law Library Special Account,Calif_State</t>
  </si>
  <si>
    <t>Enterprise Loan Fund, State</t>
  </si>
  <si>
    <t>W</t>
  </si>
  <si>
    <t>Emergency Telephone Number Acct, State</t>
  </si>
  <si>
    <t>Farmworker Remedial Account</t>
  </si>
  <si>
    <t>Guide Dogs for the Blind Fund</t>
  </si>
  <si>
    <t>Leaking Undrgrnd Stor Tank Cost Recovery</t>
  </si>
  <si>
    <t>Motor Vehicle Insurance Account, State</t>
  </si>
  <si>
    <t>Tax Relief and Refund Account</t>
  </si>
  <si>
    <t>Unified Program Account</t>
  </si>
  <si>
    <t>Nuclear Planning Assessment Special Ac</t>
  </si>
  <si>
    <t>County School Service Fd Contingency Ac</t>
  </si>
  <si>
    <t>0031a</t>
  </si>
  <si>
    <t>Agricultural &amp; Forestry Residue Util Ac</t>
  </si>
  <si>
    <t>Firearm Safety Account</t>
  </si>
  <si>
    <t>Energy Conservation Assistance Ac, State</t>
  </si>
  <si>
    <t>Geothermal Resources Development Account</t>
  </si>
  <si>
    <t>Surface Mining and Reclamation Account</t>
  </si>
  <si>
    <t>Special Account for Capital Outlay</t>
  </si>
  <si>
    <t>0037a</t>
  </si>
  <si>
    <t>Renewable Resources Energy Agricult Acct</t>
  </si>
  <si>
    <t>0039a</t>
  </si>
  <si>
    <t>General Fund Contingency Reserve Acct</t>
  </si>
  <si>
    <t>Transportation Fund, State 041 thru 059</t>
  </si>
  <si>
    <t>T</t>
  </si>
  <si>
    <t>Aeronautics Account STF</t>
  </si>
  <si>
    <t>Highway Account, State, STF</t>
  </si>
  <si>
    <t>0043a</t>
  </si>
  <si>
    <t>Bikeway Account, STF</t>
  </si>
  <si>
    <t>Motor Vehicle Account, STF</t>
  </si>
  <si>
    <t>Bicycle Transportation Account, STF</t>
  </si>
  <si>
    <t>Public Transportation Account, STF</t>
  </si>
  <si>
    <t>0047a</t>
  </si>
  <si>
    <t>Abandoned Railroad Account, STF</t>
  </si>
  <si>
    <t>Transportation Revolving Account, STF</t>
  </si>
  <si>
    <t>0049a</t>
  </si>
  <si>
    <t>Toll Bridge Revenue Account, STF</t>
  </si>
  <si>
    <t>Colorado River Management Account</t>
  </si>
  <si>
    <t>Propane Safety Insp/Enforcmt Prog Trust</t>
  </si>
  <si>
    <t>A</t>
  </si>
  <si>
    <t>Local Airport Loan Account</t>
  </si>
  <si>
    <t>0053a</t>
  </si>
  <si>
    <t>Highway Construct Revolv Acct, State, STF</t>
  </si>
  <si>
    <t>New Motor Vehicle Board Account</t>
  </si>
  <si>
    <t>Mass Transit Revolving Account STF</t>
  </si>
  <si>
    <t>0056a</t>
  </si>
  <si>
    <t>Seismic Safety Retrofit Account,STF</t>
  </si>
  <si>
    <t>0057a</t>
  </si>
  <si>
    <t>SS Baton Rouge Victory Memorial Plaque</t>
  </si>
  <si>
    <t>Rail Accident Prevention &amp; Response Fund</t>
  </si>
  <si>
    <t>Hazardous Spill Prevention Acct, RAPRF</t>
  </si>
  <si>
    <t>Transportation Tax Fund 061 thru 069</t>
  </si>
  <si>
    <t>Motor Vehicle Fuel Account</t>
  </si>
  <si>
    <t>Highway Users Tax Account, TTF</t>
  </si>
  <si>
    <t>Motor Vehicle Trans Tax Account, TTF</t>
  </si>
  <si>
    <t>Motor Vehicle License Fee Account, TTF</t>
  </si>
  <si>
    <t>Illegal Drug Lab Cleanup Account</t>
  </si>
  <si>
    <t>Sale of Tobacco to Minors Control Acct</t>
  </si>
  <si>
    <t>Corporations Fund, State</t>
  </si>
  <si>
    <t>0068a</t>
  </si>
  <si>
    <t>Diesel Fuel Trust Fund</t>
  </si>
  <si>
    <t>Occupational Lead Poisoning Prev Acct,GF</t>
  </si>
  <si>
    <t>Yosemite Foundation Acct, CELPF</t>
  </si>
  <si>
    <t>Collegiate License Plate Fund, Calif</t>
  </si>
  <si>
    <t>Resources License Plate Fund</t>
  </si>
  <si>
    <t>Medical Waste Management Fund</t>
  </si>
  <si>
    <t>Radiation Control Fund</t>
  </si>
  <si>
    <t>Tissue Bank License Fund</t>
  </si>
  <si>
    <t>0077a</t>
  </si>
  <si>
    <t>State Employee Scholarship Fund</t>
  </si>
  <si>
    <t>Graphic Design License Plate Account</t>
  </si>
  <si>
    <t>0079a</t>
  </si>
  <si>
    <t>Industrial Medicine Fund</t>
  </si>
  <si>
    <t>Childhood Lead Poisoning Prevention Fund</t>
  </si>
  <si>
    <t>Alcohol Beverage Control Fund (Feeder Fund)</t>
  </si>
  <si>
    <t>E</t>
  </si>
  <si>
    <t>Export Document Program Fund</t>
  </si>
  <si>
    <t>Veterans Service Office Fund</t>
  </si>
  <si>
    <t>Corporation Tax Fund</t>
  </si>
  <si>
    <t>Estate Tax Fund</t>
  </si>
  <si>
    <t>Cigarette Tax Fund</t>
  </si>
  <si>
    <t>0087a</t>
  </si>
  <si>
    <t>School Safety Account</t>
  </si>
  <si>
    <t>0088a</t>
  </si>
  <si>
    <t>Gift Tax Fund</t>
  </si>
  <si>
    <t>Inheritance Tax Fund</t>
  </si>
  <si>
    <t>Insurance Tax Fund</t>
  </si>
  <si>
    <t>Personal Income Tax Fund</t>
  </si>
  <si>
    <t>0092a</t>
  </si>
  <si>
    <t>Radon Contractor Certification Fund</t>
  </si>
  <si>
    <t>Construction Management Education Acct</t>
  </si>
  <si>
    <t>Retail Sales Tax Fund</t>
  </si>
  <si>
    <t>0095a</t>
  </si>
  <si>
    <t>Insurance Fund (Non-Oper 7/1/83 Use 217)</t>
  </si>
  <si>
    <t>Cal- OSHA Targeted Inspection &amp; Consult</t>
  </si>
  <si>
    <t>Highway Carriers Uniform Bus Lic Tax Fund</t>
  </si>
  <si>
    <t>Clinical Laboratory Improvement Fund</t>
  </si>
  <si>
    <t>Health Statistics Special Fund</t>
  </si>
  <si>
    <t>Used Oil Recycling Fund, California</t>
  </si>
  <si>
    <t>School Facilities Fee Assistance Fund</t>
  </si>
  <si>
    <t>Fire Marshal Licensing &amp; Cert Fund, St</t>
  </si>
  <si>
    <t>0103a</t>
  </si>
  <si>
    <t>Administrative Claiming Fund</t>
  </si>
  <si>
    <t>San Joaquin River Conservancy Fund</t>
  </si>
  <si>
    <t>0105a</t>
  </si>
  <si>
    <t>Oil Refinery &amp; Chem Plant Safety Fd, Cal</t>
  </si>
  <si>
    <t>Pesticide Regulation Fund, Dept of</t>
  </si>
  <si>
    <t>Abandoned Vehicle Trust Fund</t>
  </si>
  <si>
    <t>Acupuncture Fund</t>
  </si>
  <si>
    <t>0109a</t>
  </si>
  <si>
    <t>Adoption Information Fund</t>
  </si>
  <si>
    <t>Department of Food and Agriculture Fund</t>
  </si>
  <si>
    <t>Department of Agriculture Acct, Dept F&amp; Ag Fund</t>
  </si>
  <si>
    <t>0112a</t>
  </si>
  <si>
    <t>Agricultural Pest Control Research Accnt</t>
  </si>
  <si>
    <t>Missing Children Reward Fund</t>
  </si>
  <si>
    <t>0114a</t>
  </si>
  <si>
    <t>Auctioneer Commission Fund</t>
  </si>
  <si>
    <t>Air Pollution Control Fund</t>
  </si>
  <si>
    <t>Wine Safety Fund</t>
  </si>
  <si>
    <t>Alcoholic Beverage Control Appeals Fund</t>
  </si>
  <si>
    <t>0118a</t>
  </si>
  <si>
    <t>Registered Veterinary Techn Exam Comm Fd</t>
  </si>
  <si>
    <t>School Facilities Fund, 1998 State</t>
  </si>
  <si>
    <t>Hospital Building Fund</t>
  </si>
  <si>
    <t>Emergency Food Assistance Program Fund</t>
  </si>
  <si>
    <t>0123a</t>
  </si>
  <si>
    <t>Rural Economic Development Fund</t>
  </si>
  <si>
    <t>Agricultural Export Promotion Acct, CA</t>
  </si>
  <si>
    <t>Assembly Operating Fund</t>
  </si>
  <si>
    <t>Audit Fund, State</t>
  </si>
  <si>
    <t>Channel Islands Site Authority Fund, CSU</t>
  </si>
  <si>
    <t>0128a</t>
  </si>
  <si>
    <t>Low and Moderate Income Housing Fund</t>
  </si>
  <si>
    <t>Water Device Certification Special Acct</t>
  </si>
  <si>
    <t>0130a</t>
  </si>
  <si>
    <t>AWOL Abatement Program Fund</t>
  </si>
  <si>
    <t>Foster and Small Family Insurance Fund</t>
  </si>
  <si>
    <t>Workers' Compensation Managed Care Fund</t>
  </si>
  <si>
    <t>Beverage Container Recycling Fund, CA</t>
  </si>
  <si>
    <t>0134a</t>
  </si>
  <si>
    <t>Redemption Acct,Beverage Contn Recycl Fd</t>
  </si>
  <si>
    <t>0135a</t>
  </si>
  <si>
    <t>AIDS Vaccine Research Develop Grant Fd</t>
  </si>
  <si>
    <t>0136a</t>
  </si>
  <si>
    <t>Banking Fund, State</t>
  </si>
  <si>
    <t>0137a</t>
  </si>
  <si>
    <t>Vital Record Improvement Acct</t>
  </si>
  <si>
    <t>0138a</t>
  </si>
  <si>
    <t>Commercial Motor Carrier Safety Enfmt Fd</t>
  </si>
  <si>
    <t>Driving-Under-the-Influence Prog Lic Trs</t>
  </si>
  <si>
    <t>Environmental License Plate Fund, Calif</t>
  </si>
  <si>
    <t>Soil Conservation Fund</t>
  </si>
  <si>
    <t>Sexual Habitual Offender, DOJ</t>
  </si>
  <si>
    <t>Health Data &amp; Planning Fund, CA</t>
  </si>
  <si>
    <t>Water Fund, California</t>
  </si>
  <si>
    <t>0145a</t>
  </si>
  <si>
    <t>Commerce Marketing Fund</t>
  </si>
  <si>
    <t>0146a</t>
  </si>
  <si>
    <t>Capital Outlay Fd for Public Higher Educ</t>
  </si>
  <si>
    <t>0147a</t>
  </si>
  <si>
    <t>Unitary Fund, California</t>
  </si>
  <si>
    <t>0148a</t>
  </si>
  <si>
    <t>AIDS Clinical Trials Testing Fund</t>
  </si>
  <si>
    <t>0149a</t>
  </si>
  <si>
    <t>AIDS Vaccine Victims Compensation Fund</t>
  </si>
  <si>
    <t>0150a</t>
  </si>
  <si>
    <t>AIDS Vaccine Guaranteed Purchase Fund</t>
  </si>
  <si>
    <t>Community Services Development Account</t>
  </si>
  <si>
    <t>Chiropractic Examiners Fund</t>
  </si>
  <si>
    <t>San Gabriel/Lwr LA Rivers/Mnts Consvy Fd</t>
  </si>
  <si>
    <t>0154a</t>
  </si>
  <si>
    <t>Ridesharing Vanpool Revolving Loan Fund</t>
  </si>
  <si>
    <t>0155a</t>
  </si>
  <si>
    <t>Senior Citizens Housing Annuity Account</t>
  </si>
  <si>
    <t>Heritage Fund, California</t>
  </si>
  <si>
    <t>0157a</t>
  </si>
  <si>
    <t>Collection Agency Fund</t>
  </si>
  <si>
    <t>Travel Seller Fund</t>
  </si>
  <si>
    <t>State Trial Court Improvement and Modernization Fund</t>
  </si>
  <si>
    <t>Assembly and Senate, Operating Funds Of</t>
  </si>
  <si>
    <t>Local Project Non-Transient Spending</t>
  </si>
  <si>
    <t>Future Infrastructure Targeted Account</t>
  </si>
  <si>
    <t>Continuing Care Provider Fee Fund</t>
  </si>
  <si>
    <t>0164a</t>
  </si>
  <si>
    <t>0165a</t>
  </si>
  <si>
    <t>Ronald Reagan Presidential Library Acct</t>
  </si>
  <si>
    <t>Delinquent Tax Collection Fund</t>
  </si>
  <si>
    <t>Structural Pest Control Research Fund</t>
  </si>
  <si>
    <t>Debt Limit Allocation Committee Fund,Cal</t>
  </si>
  <si>
    <t>Corrections Training Fund</t>
  </si>
  <si>
    <t>Debt &amp; Investment Advisory Comm Fund,Cal</t>
  </si>
  <si>
    <t>Developmental Disabilities Prog Dev Fund</t>
  </si>
  <si>
    <t>0173a</t>
  </si>
  <si>
    <t>Competitive Technology Fund</t>
  </si>
  <si>
    <t>Clandestine Drug Lab Clean-Up Account</t>
  </si>
  <si>
    <t>Dispensing Opticians Fund</t>
  </si>
  <si>
    <t>0176a</t>
  </si>
  <si>
    <t>Delta Flood Protection Fund</t>
  </si>
  <si>
    <t>Food Safety Fund</t>
  </si>
  <si>
    <t>Driver Training Penalty Assessment Fund</t>
  </si>
  <si>
    <t>Environmental Laboratory Improvement Fnd</t>
  </si>
  <si>
    <t>Veterans Cemetery Master Devl Fd, No CA</t>
  </si>
  <si>
    <t>Registered Nurse Education Fund</t>
  </si>
  <si>
    <t>0182a</t>
  </si>
  <si>
    <t>Electromagnetic Field Study Fd,Hlth Svcs</t>
  </si>
  <si>
    <t>Environmental Enhanc &amp; Mitigat Prgm Fd</t>
  </si>
  <si>
    <t>Employment Developmnt Dept Benefit Audit</t>
  </si>
  <si>
    <t>Employment Development Contingent Fund</t>
  </si>
  <si>
    <t>Energy Resources Surcharge Fund</t>
  </si>
  <si>
    <t>0187a</t>
  </si>
  <si>
    <t>Environmental Education Fund</t>
  </si>
  <si>
    <t>0188a</t>
  </si>
  <si>
    <t>Energy and Resource Fund</t>
  </si>
  <si>
    <t>0189a</t>
  </si>
  <si>
    <t>Energy Account, Energy &amp; Res Fund</t>
  </si>
  <si>
    <t>0190a</t>
  </si>
  <si>
    <t>Resources Account, Energy &amp; Res Fund</t>
  </si>
  <si>
    <t>Fair and Exposition Fund</t>
  </si>
  <si>
    <t>Satellite Wagering Account</t>
  </si>
  <si>
    <t>Waste Discharge Permit Fund</t>
  </si>
  <si>
    <t>Emerg Medical Srvcs Trng Prog Approvl Fd</t>
  </si>
  <si>
    <t>0195a</t>
  </si>
  <si>
    <t>Conservatorship Registry Fund</t>
  </si>
  <si>
    <t>0196a</t>
  </si>
  <si>
    <t>Asset Forfeiture Distribution Fund</t>
  </si>
  <si>
    <t>0197a</t>
  </si>
  <si>
    <t>Rural Health Care Equity Trust Fund</t>
  </si>
  <si>
    <t>Fire and Arson Training Fund, Calif</t>
  </si>
  <si>
    <t>0199a</t>
  </si>
  <si>
    <t>Fireworks Licensing Fund, California</t>
  </si>
  <si>
    <t>Fish and Game Preservation Fund</t>
  </si>
  <si>
    <t>Medical Providers Interim Payment Fund</t>
  </si>
  <si>
    <t>F</t>
  </si>
  <si>
    <t>0202a</t>
  </si>
  <si>
    <t>Fisheries Restoration Account</t>
  </si>
  <si>
    <t>Genetic Disease Testing Fund</t>
  </si>
  <si>
    <t>0204a</t>
  </si>
  <si>
    <t>Commercial Salmon Stamp Acct,Fish &amp; Game</t>
  </si>
  <si>
    <t>0206a</t>
  </si>
  <si>
    <t>Oil Spill Emergency Response Account</t>
  </si>
  <si>
    <t>Fish and Wildlife Pollution Account</t>
  </si>
  <si>
    <t>0208a</t>
  </si>
  <si>
    <t>Hearing Aid Dispensers Account</t>
  </si>
  <si>
    <t>Hazardous Liquid Pipeline Safety Calif</t>
  </si>
  <si>
    <t>Outpatient Setting Fd of Medical Board</t>
  </si>
  <si>
    <t>Waterfowl Habitat Preservation Acct, Cal</t>
  </si>
  <si>
    <t>Marine Invasive Species Control Fund</t>
  </si>
  <si>
    <t>Native Species Conserv &amp; Enhancement Acc</t>
  </si>
  <si>
    <t>Restitution Fund</t>
  </si>
  <si>
    <t>Industrial Development Fund</t>
  </si>
  <si>
    <t>0216a</t>
  </si>
  <si>
    <t>Industrial Relations Construction Industry Enforcement Fd</t>
  </si>
  <si>
    <t>Insurance Fund</t>
  </si>
  <si>
    <t>0218a</t>
  </si>
  <si>
    <t>Rural Development Fund</t>
  </si>
  <si>
    <t>Lifetime License Trust Acct, Fish &amp; Game</t>
  </si>
  <si>
    <t>0220a</t>
  </si>
  <si>
    <t>National Guard Military Museum Fund, CA</t>
  </si>
  <si>
    <t>0221a</t>
  </si>
  <si>
    <t>Industrial Loan Special Fund</t>
  </si>
  <si>
    <t>0222a</t>
  </si>
  <si>
    <t>Workplace Health &amp; Safety Revolving Fund</t>
  </si>
  <si>
    <t>Workers' Comp Administration Revolv Fund</t>
  </si>
  <si>
    <t>0224a</t>
  </si>
  <si>
    <t>Food Safety Acct, Pesticide Reg Fd, Dept</t>
  </si>
  <si>
    <t>Environmental Protection Trust Fund</t>
  </si>
  <si>
    <t>Tire Recycling Management Fund, Calif</t>
  </si>
  <si>
    <t>0227a</t>
  </si>
  <si>
    <t>Low-Level Radioactive Waste Disposal Fnd</t>
  </si>
  <si>
    <t>Business Fees Fund, Secty of State's</t>
  </si>
  <si>
    <t>0229a</t>
  </si>
  <si>
    <t>Dry Cleaning Fund</t>
  </si>
  <si>
    <t>Cigarette &amp; Tobacco Products Surtax Fund</t>
  </si>
  <si>
    <t>Health Ed Acct, Cig &amp; Tob Pr Surtax</t>
  </si>
  <si>
    <t>Hospital Svc Acct, Cig &amp; Tob Pr Surtax</t>
  </si>
  <si>
    <t>Physician Svc Acct, Cig &amp; Tob Pr Surtax</t>
  </si>
  <si>
    <t>Research Acct, Cig &amp; Tob Pr Surtax</t>
  </si>
  <si>
    <t>Public Res Acct, Cig &amp; Tob Pr Surtax</t>
  </si>
  <si>
    <t>Unallocated Acct, Cig &amp; Tob Pr Surtax</t>
  </si>
  <si>
    <t>0237a</t>
  </si>
  <si>
    <t>Sacto-San Joaquin Delta Protection Fund</t>
  </si>
  <si>
    <t>Veterans Cemetery Perpetual Maintan Fd</t>
  </si>
  <si>
    <t>Private Security Services Fund</t>
  </si>
  <si>
    <t>Local Agency Deposit Security Fund</t>
  </si>
  <si>
    <t>Local Public Prosecutors &amp; Pub Defend Trng</t>
  </si>
  <si>
    <t>Court Collection Account</t>
  </si>
  <si>
    <t>Narcotic Treatment Program Licensing Trt</t>
  </si>
  <si>
    <t>Environmental Water Fund</t>
  </si>
  <si>
    <t>Mobilehome Parks &amp; Special Occupancy Parks Revolv Fd</t>
  </si>
  <si>
    <t>0246a</t>
  </si>
  <si>
    <t>Protective Services Fund</t>
  </si>
  <si>
    <t>Drinking Water Operator Cert Special Act</t>
  </si>
  <si>
    <t>0248a</t>
  </si>
  <si>
    <t>Long Term Management Strategy Study Fund</t>
  </si>
  <si>
    <t>0249a</t>
  </si>
  <si>
    <t>Individual &amp; Family Suppl Grant Fund, CA</t>
  </si>
  <si>
    <t>0250a</t>
  </si>
  <si>
    <t>OES  Disaster Admin Suppt Acc</t>
  </si>
  <si>
    <t>0251a</t>
  </si>
  <si>
    <t>Public Fac&amp;loc Ag Dis Res Ac</t>
  </si>
  <si>
    <t>Disaster Assistance Fund</t>
  </si>
  <si>
    <t>0253a</t>
  </si>
  <si>
    <t>Domestic Violence Fund (abolish 1/1/99)</t>
  </si>
  <si>
    <t>0254a</t>
  </si>
  <si>
    <t>Street and Highway Account</t>
  </si>
  <si>
    <t>0255a</t>
  </si>
  <si>
    <t>DNA Testing Fund, Department of Justice</t>
  </si>
  <si>
    <t>Sexual Predator Public Information Acct</t>
  </si>
  <si>
    <t>Earthquake Emergency Invest Acct-NDA Fd</t>
  </si>
  <si>
    <t>0258a</t>
  </si>
  <si>
    <t>Work and Family Fund</t>
  </si>
  <si>
    <t>Supplemental Contributions Program Fund</t>
  </si>
  <si>
    <t>Nursing Home Admin St Lic Exam Fund</t>
  </si>
  <si>
    <t>Off Highway License Fee Fund</t>
  </si>
  <si>
    <t>Habitat Conservation Fund</t>
  </si>
  <si>
    <t>Off-Highway Vehicle Trust Fund</t>
  </si>
  <si>
    <t>Osteopathic Medical Bd of Calif Contn Fd</t>
  </si>
  <si>
    <t>Conserv Enforcement Svc Ac</t>
  </si>
  <si>
    <t>Inland Wetlands Cons Fd, Wildlife Rest</t>
  </si>
  <si>
    <t>Exposition Park Improvement Fund</t>
  </si>
  <si>
    <t>Glass Processing Fee Account</t>
  </si>
  <si>
    <t>Technical Assistance Fund</t>
  </si>
  <si>
    <t>Certification Fund</t>
  </si>
  <si>
    <t>Infant Botulism Treatment &amp; Prevention</t>
  </si>
  <si>
    <t>0273a</t>
  </si>
  <si>
    <t>Long Term Management Strategy Completion</t>
  </si>
  <si>
    <t>0274a</t>
  </si>
  <si>
    <t>Business Reinvestment Fund</t>
  </si>
  <si>
    <t>Hazardous &amp; Idle-Deserted Well Abate Fnd</t>
  </si>
  <si>
    <t>Penalty Acct, Ca Bev Container Recyc Fd</t>
  </si>
  <si>
    <t>Bimetal Processing Fee Acct, Bev Cont Re</t>
  </si>
  <si>
    <t>PET Processing Fee Acct, Bev Cont Rec Fd</t>
  </si>
  <si>
    <t>Child Health and Safety Fund</t>
  </si>
  <si>
    <t>Physician Assistant Fund</t>
  </si>
  <si>
    <t>Recycling Market Development Rev Loan Subaccount</t>
  </si>
  <si>
    <t>0282a</t>
  </si>
  <si>
    <t>Bay Protection and Toxic Cleanup Fund</t>
  </si>
  <si>
    <t>0283a</t>
  </si>
  <si>
    <t>Targeted Case Management Claiming Fund</t>
  </si>
  <si>
    <t>0284a</t>
  </si>
  <si>
    <t>Loss Control Certification Fund</t>
  </si>
  <si>
    <t>0285a</t>
  </si>
  <si>
    <t>Residential Earthquake Recovery Fund, CA</t>
  </si>
  <si>
    <t>Lake Tahoe Conservancy Account</t>
  </si>
  <si>
    <t>0287a</t>
  </si>
  <si>
    <t>Youth Pilot Program Fund</t>
  </si>
  <si>
    <t>Internatl Student Exch Visitor Plcmt Org</t>
  </si>
  <si>
    <t>HICAP Fund, State</t>
  </si>
  <si>
    <t>Pilot Commissioners' Special Fd, Board</t>
  </si>
  <si>
    <t>0292a</t>
  </si>
  <si>
    <t>Motor Carriers Permit Fund</t>
  </si>
  <si>
    <t>Motor Carriers Safety Improvement Fund</t>
  </si>
  <si>
    <t>Removal &amp; Remedial Action Acct</t>
  </si>
  <si>
    <t>Podiatric Medicine Fund, Board of</t>
  </si>
  <si>
    <t>Coachella Valley Mountains Conservancy</t>
  </si>
  <si>
    <t>0297a</t>
  </si>
  <si>
    <t>Community and Economic Development Fund</t>
  </si>
  <si>
    <t>Financial Institutions Fund</t>
  </si>
  <si>
    <t>Credit Union Fund</t>
  </si>
  <si>
    <t>Professional Forester Registration Fund</t>
  </si>
  <si>
    <t>0301a</t>
  </si>
  <si>
    <t>Playground Safety and Recycling Account</t>
  </si>
  <si>
    <t>0303a</t>
  </si>
  <si>
    <t>Asbestos Training &amp; Consultant Cert Fund</t>
  </si>
  <si>
    <t>0304a</t>
  </si>
  <si>
    <t>Back Wages and Taxes Account</t>
  </si>
  <si>
    <t>Private Postsec &amp; Vocatn Educ Admin Fund</t>
  </si>
  <si>
    <t>Safe Drinking Water Account</t>
  </si>
  <si>
    <t>Professions and Vocations Fund</t>
  </si>
  <si>
    <t>Earthquake Risk Reduction Fund of 1996</t>
  </si>
  <si>
    <t>Perinatal Insurance Fund</t>
  </si>
  <si>
    <t>Psychology Fund</t>
  </si>
  <si>
    <t>Traumatic Brain Injury Fund</t>
  </si>
  <si>
    <t>Emergency Medical Services Personnel Fnd</t>
  </si>
  <si>
    <t>Major Risk Medical Insurance Fund</t>
  </si>
  <si>
    <t>Diesel Emission Reduction Fund</t>
  </si>
  <si>
    <t>0315a</t>
  </si>
  <si>
    <t>Aging Information and Education Fund</t>
  </si>
  <si>
    <t>San Fran Bay Area Conservancy Prog Acct</t>
  </si>
  <si>
    <t>Real Estate Fund</t>
  </si>
  <si>
    <t>Collins-Dugan Calif Conserv Corps Reimb</t>
  </si>
  <si>
    <t>Respiratory Care Fund</t>
  </si>
  <si>
    <t>Oil Spill Prevention &amp; Administration Fd</t>
  </si>
  <si>
    <t>Oil Spill Response Trust Fund</t>
  </si>
  <si>
    <t>Environmental Enhancement Fund</t>
  </si>
  <si>
    <t>0323a</t>
  </si>
  <si>
    <t>Commodity Merchant Account</t>
  </si>
  <si>
    <t>0324a</t>
  </si>
  <si>
    <t>Telephonic Seller Commodity Contract Acc</t>
  </si>
  <si>
    <t>Electronic and Appliance Repair Fund</t>
  </si>
  <si>
    <t>Athletic Commission Fund</t>
  </si>
  <si>
    <t>Court Interpreters' Fund</t>
  </si>
  <si>
    <t>Vehicle License Collection Acct, LRF</t>
  </si>
  <si>
    <t>Local Revenue Fund</t>
  </si>
  <si>
    <t>Sales Tax Account, Local Revenue Fund</t>
  </si>
  <si>
    <t>Vehicle License Fee Account</t>
  </si>
  <si>
    <t>Sales Tax Growth Account</t>
  </si>
  <si>
    <t>Vehicle License Fee Growth Account</t>
  </si>
  <si>
    <t>Registered Environmental Health Spec Fd</t>
  </si>
  <si>
    <t>Mine Reclamation Account</t>
  </si>
  <si>
    <t>0337a</t>
  </si>
  <si>
    <t>Savings Association Spec Fund</t>
  </si>
  <si>
    <t>Strong-Motion Instrumentation &amp; Seismic</t>
  </si>
  <si>
    <t>0339a</t>
  </si>
  <si>
    <t>Community College Faculty &amp; Staff Dev Fd</t>
  </si>
  <si>
    <t>0340a</t>
  </si>
  <si>
    <t>Faculty and Staff Diversity Fund</t>
  </si>
  <si>
    <t>0341a</t>
  </si>
  <si>
    <t>Tideland Oil Rev Acct,Sch Bldg Le-Pur Fd</t>
  </si>
  <si>
    <t>School Fund, State</t>
  </si>
  <si>
    <t>0343a</t>
  </si>
  <si>
    <t>Lease Facil Rev Acct,Sch Build Le-Pur Fd</t>
  </si>
  <si>
    <t>School Building Lease-Purchase Fund,St</t>
  </si>
  <si>
    <t>0345a</t>
  </si>
  <si>
    <t>School Building Safety Fund</t>
  </si>
  <si>
    <t>0346a</t>
  </si>
  <si>
    <t>Revolving Loan Acct,Sch Bldg Le-Purch Fd</t>
  </si>
  <si>
    <t>School Land Bank Fund</t>
  </si>
  <si>
    <t>Senate Operating Fund</t>
  </si>
  <si>
    <t>Educational Telecommunication Fund</t>
  </si>
  <si>
    <t>0350a</t>
  </si>
  <si>
    <t>In-Home Supportive Service Reg Model,STA</t>
  </si>
  <si>
    <t>Mental Health Subaccount, Sales Tax Acct</t>
  </si>
  <si>
    <t>Social Services Subaccount, Sales Tx Acc</t>
  </si>
  <si>
    <t>Health Subaccount, Sales Tax Account</t>
  </si>
  <si>
    <t>Caseload Subacct, Sales Tax Growth Acct</t>
  </si>
  <si>
    <t>0355a</t>
  </si>
  <si>
    <t>Indigent Health Equity Sub, SalesTaxGrwt</t>
  </si>
  <si>
    <t>0356a</t>
  </si>
  <si>
    <t>Community Health Equity Sub, SalesTxGrwt</t>
  </si>
  <si>
    <t>Mental Health Equity Sub, SalesTx Growth</t>
  </si>
  <si>
    <t>0358a</t>
  </si>
  <si>
    <t>State Hospital Mental Health Equity,STGA</t>
  </si>
  <si>
    <t>0360a</t>
  </si>
  <si>
    <t>Mandates Claims Fund, State</t>
  </si>
  <si>
    <t>General Growth Subacct,Sales Tax Growth</t>
  </si>
  <si>
    <t>0362a</t>
  </si>
  <si>
    <t>Base Restoration Subaccount, STGA</t>
  </si>
  <si>
    <t>0363a</t>
  </si>
  <si>
    <t>Special Equity Subaccount, STGA</t>
  </si>
  <si>
    <t>0364a</t>
  </si>
  <si>
    <t>American Heritage Rodeo Fdn Lic Plte Acc</t>
  </si>
  <si>
    <t>Historic Property Maintenance Fund</t>
  </si>
  <si>
    <t>Indian Gaming Revenue Sharing Trust Fund</t>
  </si>
  <si>
    <t>Indian Gaming Special Distribution Fund</t>
  </si>
  <si>
    <t>Asbestos Consultant Certification Acct</t>
  </si>
  <si>
    <t>Asbestos Training Approval Account</t>
  </si>
  <si>
    <t>Beach and Coastal Enhancement Acct,Calif</t>
  </si>
  <si>
    <t>Disaster Relief Fund</t>
  </si>
  <si>
    <t>0373a</t>
  </si>
  <si>
    <t>SF-Oaklnd Bay Bridge &amp; Cypress Disast Fd</t>
  </si>
  <si>
    <t>Spec Fund for Econ Uncert</t>
  </si>
  <si>
    <t>Disaster Response-Emerg Operations Acc, SFEU</t>
  </si>
  <si>
    <t>Speech-Language Pathology &amp; Audiology &amp; Hearing Aid Dispensers Fund</t>
  </si>
  <si>
    <t>0377a</t>
  </si>
  <si>
    <t>Higher Education Earthquake Account 1987</t>
  </si>
  <si>
    <t>False Claims Act Fund</t>
  </si>
  <si>
    <t>0379a</t>
  </si>
  <si>
    <t>Historic Building Code Fund, State</t>
  </si>
  <si>
    <t>Dental Auxiliary Fund, State</t>
  </si>
  <si>
    <t>Public Int Res, Dev &amp; Demonstratn Fund</t>
  </si>
  <si>
    <t>Renewable Resource Trust Fund</t>
  </si>
  <si>
    <t>0383a</t>
  </si>
  <si>
    <t>Natural Resources Infrastructure Fund</t>
  </si>
  <si>
    <t>Salmon &amp; Steelhead Trout Restoration Acc</t>
  </si>
  <si>
    <t>0385a</t>
  </si>
  <si>
    <t>Fish and Wildlife Resources Stewardship</t>
  </si>
  <si>
    <t>Solid Waste Disposal Site Cleanup Tr Fd</t>
  </si>
  <si>
    <t>Integrated Waste Management Account</t>
  </si>
  <si>
    <t>Integrated Waste Management Fund</t>
  </si>
  <si>
    <t>0390a</t>
  </si>
  <si>
    <t>School Construction Fund, St</t>
  </si>
  <si>
    <t>Parks and Recreation Fund Total 392-393</t>
  </si>
  <si>
    <t>Parks and Recreation Fund, State</t>
  </si>
  <si>
    <t>0393a</t>
  </si>
  <si>
    <t>Job Creation Investment Fund</t>
  </si>
  <si>
    <t>0394a</t>
  </si>
  <si>
    <t>Fines &amp; Forfeitures Acct, Parks &amp; Rec Fd</t>
  </si>
  <si>
    <t>0395a</t>
  </si>
  <si>
    <t>Coast Zone Construct/Convers,Prks Rec Fd</t>
  </si>
  <si>
    <t>Self-Insurance Plans Fund</t>
  </si>
  <si>
    <t>0397a</t>
  </si>
  <si>
    <t>Police Fund, California State</t>
  </si>
  <si>
    <t>0398a</t>
  </si>
  <si>
    <t>Strong Motion Instrumentation Spec Fund</t>
  </si>
  <si>
    <t>Structural Pest Cntrl Educ&amp;Enforcemnt Fd</t>
  </si>
  <si>
    <t>Real Estate Appraisers Regulation Fund</t>
  </si>
  <si>
    <t>Safe, Clean, Reliable Water Supply Fund</t>
  </si>
  <si>
    <t>Delta Improvement Account</t>
  </si>
  <si>
    <t>Central Valley Project Improvement Subac</t>
  </si>
  <si>
    <t>0406a</t>
  </si>
  <si>
    <t>Tax Preparers Fund</t>
  </si>
  <si>
    <t>Teacher Credentials Fund</t>
  </si>
  <si>
    <t>Test Development and Admin Acct, Tc Fd</t>
  </si>
  <si>
    <t>Delta Levee Rehabilitation Subaccount</t>
  </si>
  <si>
    <t>Transcript Reimbursement Fund</t>
  </si>
  <si>
    <t>0411a</t>
  </si>
  <si>
    <t>Residential Care Fac Persons W/Chronic</t>
  </si>
  <si>
    <t>Transportation Rate Fund</t>
  </si>
  <si>
    <t>South Delta Barriers Subaccount</t>
  </si>
  <si>
    <t>0414a</t>
  </si>
  <si>
    <t>Delta Recreation Subaccount</t>
  </si>
  <si>
    <t>CALFED Subaccount</t>
  </si>
  <si>
    <t>Clean Water and Water Recycling Account</t>
  </si>
  <si>
    <t>Revolving Fund Loan Subaccount, State</t>
  </si>
  <si>
    <t>Small Communities Grant Subaccount</t>
  </si>
  <si>
    <t>Water Recycling Subaccount</t>
  </si>
  <si>
    <t>Vehicle Inspection and Repair Fund</t>
  </si>
  <si>
    <t>Drainage Management Subaccount</t>
  </si>
  <si>
    <t>Delta Tributary Watershed Subaccount</t>
  </si>
  <si>
    <t>Seawater Intrusion Control Subaccount</t>
  </si>
  <si>
    <t>Victim - Witness Assistance Fund</t>
  </si>
  <si>
    <t>0426a</t>
  </si>
  <si>
    <t>Energy Efficiency Improvements Loan Fund</t>
  </si>
  <si>
    <t>0427a</t>
  </si>
  <si>
    <t>Clean Fuels Account</t>
  </si>
  <si>
    <t>0428a</t>
  </si>
  <si>
    <t>Hazardous Waste Mgmt Planning Subaccount</t>
  </si>
  <si>
    <t>Local Jurisdiction Energy Assistance</t>
  </si>
  <si>
    <t>0430a</t>
  </si>
  <si>
    <t>Hazardous Waste Enforcement Training Fund</t>
  </si>
  <si>
    <t>0431a</t>
  </si>
  <si>
    <t>Local Agency Technical Assistance Acc't</t>
  </si>
  <si>
    <t>0433a</t>
  </si>
  <si>
    <t>Methane Gas Hazard Reduction Account</t>
  </si>
  <si>
    <t>Air Toxics Inventory and Assessment Acct</t>
  </si>
  <si>
    <t>Underground Storage Tank Tester Account</t>
  </si>
  <si>
    <t>Assistance for Fire Equipment Acct,State</t>
  </si>
  <si>
    <t>0438a</t>
  </si>
  <si>
    <t>Supercomputer Center Account</t>
  </si>
  <si>
    <t>Underground Storage Tank Cleanup Fund</t>
  </si>
  <si>
    <t>0440a</t>
  </si>
  <si>
    <t>Petro Undergrnd Storage Tank Financ Acct</t>
  </si>
  <si>
    <t>0441a</t>
  </si>
  <si>
    <t>Waste Management Incentive Account</t>
  </si>
  <si>
    <t>Olympic Training Account,California</t>
  </si>
  <si>
    <t>Lake Tahoe Water Quality Subaccount</t>
  </si>
  <si>
    <t>Water Supply Reliability Account</t>
  </si>
  <si>
    <t>Feasibility Projects Subaccount</t>
  </si>
  <si>
    <t>Water Conservation &amp; Groundwater Recharg</t>
  </si>
  <si>
    <t>Wildlife Restoration Fund</t>
  </si>
  <si>
    <t>Occupancy Compliance Monitoring Account</t>
  </si>
  <si>
    <t>Winter Recreation Fund</t>
  </si>
  <si>
    <t>0450a</t>
  </si>
  <si>
    <t>Seismic Gas Valve Cert Fee Acct</t>
  </si>
  <si>
    <t>0451a</t>
  </si>
  <si>
    <t>Manufactured Home License Fee Account</t>
  </si>
  <si>
    <t>Elevator Safety Account</t>
  </si>
  <si>
    <t>Pressure Vessel Account</t>
  </si>
  <si>
    <t>0454a</t>
  </si>
  <si>
    <t>Hazardous Substance Account</t>
  </si>
  <si>
    <t>0455a</t>
  </si>
  <si>
    <t>Hazardous Substance Subaccount</t>
  </si>
  <si>
    <t>Expedited Site Remediation Trust Fund</t>
  </si>
  <si>
    <t>Tax Credit Allocation Fee Account</t>
  </si>
  <si>
    <t>Site Operation and Maintenance Account</t>
  </si>
  <si>
    <t>Telephone Medical Advice Services Fund</t>
  </si>
  <si>
    <t>Public Utilities Comm Transport Reimb Acct</t>
  </si>
  <si>
    <t>Public Utilities Comm Utilities Reimb Acct</t>
  </si>
  <si>
    <t>0463a</t>
  </si>
  <si>
    <t>R. Z'berg Urban Open Space Rec Prog Acct</t>
  </si>
  <si>
    <t>High-Cost Fund-A Admin Committee Fd, Cal</t>
  </si>
  <si>
    <t>Energy Resources Programs Account</t>
  </si>
  <si>
    <t>0466a</t>
  </si>
  <si>
    <t>State Fair Police Special Account, Calif</t>
  </si>
  <si>
    <t>Notes Expense Account, State</t>
  </si>
  <si>
    <t>0468a</t>
  </si>
  <si>
    <t>Los Angeles Medical Assistance Grant Acc</t>
  </si>
  <si>
    <t>0469a</t>
  </si>
  <si>
    <t>Narc Assist &amp; Relinquish Crim Offend Fd</t>
  </si>
  <si>
    <t>High Cost Fund-B Admin Committee Fd, Cal</t>
  </si>
  <si>
    <t>Universal Lifeline Telpne Svc Trust Admin</t>
  </si>
  <si>
    <t>0472a</t>
  </si>
  <si>
    <t>Child Care &amp; Devlpmt Fac Direct Ln Fd</t>
  </si>
  <si>
    <t>Vietnam Veterans Memorial Account</t>
  </si>
  <si>
    <t>0474a</t>
  </si>
  <si>
    <t>Child Care &amp; Dev Fac Ln Guaranty Fd</t>
  </si>
  <si>
    <t>Underground Storage Tank Fund</t>
  </si>
  <si>
    <t>0476a</t>
  </si>
  <si>
    <t>Child Care Facilities Revolving Fund</t>
  </si>
  <si>
    <t>0477a</t>
  </si>
  <si>
    <t>Gaming Registration License Fee Acct</t>
  </si>
  <si>
    <t>Vectorborne Disease Account</t>
  </si>
  <si>
    <t>Energy Tech Research, Dev, &amp; Demo Acct</t>
  </si>
  <si>
    <t>0480a</t>
  </si>
  <si>
    <t>Health Facilities License Fee Account</t>
  </si>
  <si>
    <t>Garment Manufacturers Special Account</t>
  </si>
  <si>
    <t>Surface Impoundment Assessment Account</t>
  </si>
  <si>
    <t>Deaf &amp; Disabled Telecomm Prg Admin Comm</t>
  </si>
  <si>
    <t>0484a</t>
  </si>
  <si>
    <t>Hazardous Subst Clearing Account</t>
  </si>
  <si>
    <t>Armory Discretionary Improvement Account</t>
  </si>
  <si>
    <t>0486a</t>
  </si>
  <si>
    <t>Emergency Clean Water Grant Fund</t>
  </si>
  <si>
    <t>Financial Responsibility Penalty Account</t>
  </si>
  <si>
    <t>0488a</t>
  </si>
  <si>
    <t>Veterans Memorial Account</t>
  </si>
  <si>
    <t>0489a</t>
  </si>
  <si>
    <t>Rice Straw Demonstration Project Grant Fund</t>
  </si>
  <si>
    <t>0490a</t>
  </si>
  <si>
    <t>Hazardous Waste Injection Well Account</t>
  </si>
  <si>
    <t>Payphone Service Providers Committee Fd</t>
  </si>
  <si>
    <t>Athletic Commission Neurological Examination Acct, St</t>
  </si>
  <si>
    <t>Teleconnect Fd Admin Comm Fd, Cal</t>
  </si>
  <si>
    <t>Other - Unallocated Special Funds</t>
  </si>
  <si>
    <t>X</t>
  </si>
  <si>
    <t>0495a</t>
  </si>
  <si>
    <t>Court Funding Account</t>
  </si>
  <si>
    <t>Developmental Disabilities Services Acct</t>
  </si>
  <si>
    <t>Local Govt Geothermal Resource Subacct</t>
  </si>
  <si>
    <t>0498a</t>
  </si>
  <si>
    <t>Higher Education Fees and Income-CSU</t>
  </si>
  <si>
    <t>Pending New Special Funds</t>
  </si>
  <si>
    <t>V</t>
  </si>
  <si>
    <t>0500a</t>
  </si>
  <si>
    <t>Antioch &amp; Carq Strait Bridge Toll Rev Fd</t>
  </si>
  <si>
    <t>Housing Finance Fund, California</t>
  </si>
  <si>
    <t>Water Resources Development Bond Fund</t>
  </si>
  <si>
    <t>0503a</t>
  </si>
  <si>
    <t>National Guard Members Farm &amp; Home Bldg Fd</t>
  </si>
  <si>
    <t>0504a</t>
  </si>
  <si>
    <t>Carquinez Straits Bridge Construction Fd</t>
  </si>
  <si>
    <t>Affordable Student Housing Revolving Fd</t>
  </si>
  <si>
    <t>Central Valley Water Project Const Fund</t>
  </si>
  <si>
    <t>Central Valley Water Project Revenue Fd</t>
  </si>
  <si>
    <t>0508a</t>
  </si>
  <si>
    <t>Senior Citizens Housing Assistance Fund</t>
  </si>
  <si>
    <t>Revenue Bond Acct, CA Res Earthqk Rec Fd</t>
  </si>
  <si>
    <t>0510a</t>
  </si>
  <si>
    <t>Expo &amp; State Fair Enterprise Fund, Cal</t>
  </si>
  <si>
    <t>Del Mar Grandstand Capital Reserve Acct</t>
  </si>
  <si>
    <t>State Compensation Insurance Fund</t>
  </si>
  <si>
    <t>First-Time Home Buyers Fund</t>
  </si>
  <si>
    <t>Employment Training Fund</t>
  </si>
  <si>
    <t>0515a</t>
  </si>
  <si>
    <t>Harbor Bond Sinking Fund</t>
  </si>
  <si>
    <t>Harbors and Watercraft Revolving Fund</t>
  </si>
  <si>
    <t>0517a</t>
  </si>
  <si>
    <t>India Basin Sinking Fund</t>
  </si>
  <si>
    <t>Health Facility Const Loan Insurance Fd</t>
  </si>
  <si>
    <t>0519a</t>
  </si>
  <si>
    <t>Maritime Academy Continuing Educ Rev CA</t>
  </si>
  <si>
    <t>0520a</t>
  </si>
  <si>
    <t>New Antioch Bridge Construction Fund</t>
  </si>
  <si>
    <t>0521a</t>
  </si>
  <si>
    <t>Rural Econ Dev Infrastructure &amp; Rev Bd</t>
  </si>
  <si>
    <t>East Bay State Building Authority Fund</t>
  </si>
  <si>
    <t>Los Angeles State Building Authority Fnd</t>
  </si>
  <si>
    <t>High Tech Education Rev Bond Fund, PBCF</t>
  </si>
  <si>
    <t>School Finance Authority Fund, Calif</t>
  </si>
  <si>
    <t>0527a</t>
  </si>
  <si>
    <t>Richmond--San Rafael Toll Revenue Fund</t>
  </si>
  <si>
    <t>Alternative Energy Authority Fund, Calif</t>
  </si>
  <si>
    <t>0529a</t>
  </si>
  <si>
    <t>San Diego Coronado Bridge Const Fund</t>
  </si>
  <si>
    <t>Mobilehome Park Purchase Fund</t>
  </si>
  <si>
    <t>0532a</t>
  </si>
  <si>
    <t>Small Business Bond Ins Reserve Fd, CA</t>
  </si>
  <si>
    <t>0533a</t>
  </si>
  <si>
    <t>Small Busns Ins Corp Operations Fund, CA</t>
  </si>
  <si>
    <t>0534a</t>
  </si>
  <si>
    <t>New Prison Construction Revenue Fund</t>
  </si>
  <si>
    <t>0535a</t>
  </si>
  <si>
    <t>Main Street Program Fund, CA</t>
  </si>
  <si>
    <t>0536a</t>
  </si>
  <si>
    <t>San Diego Coronado Toll Rev Fd</t>
  </si>
  <si>
    <t>Capitol Area Development Fund</t>
  </si>
  <si>
    <t>San Francisco State Building Fund</t>
  </si>
  <si>
    <t>Oakland State Building Authority Fund</t>
  </si>
  <si>
    <t>0540a</t>
  </si>
  <si>
    <t>San Fran Oakland Bay Bridge Construct Fd</t>
  </si>
  <si>
    <t>San Bernardino St Building Authority Fd</t>
  </si>
  <si>
    <t>San Fran Oakland Bay Bridge Toll Rev Fd</t>
  </si>
  <si>
    <t>Local Projects Subaccount</t>
  </si>
  <si>
    <t>Sac Valley Water Mgmt &amp; Habitat Protect</t>
  </si>
  <si>
    <t>River Parkway Subaccount</t>
  </si>
  <si>
    <t>Bay-Delta Ecosystem Restoration Account</t>
  </si>
  <si>
    <t>Flood Control and Prevention Account</t>
  </si>
  <si>
    <t>0548a</t>
  </si>
  <si>
    <t>Title Insurance Fund</t>
  </si>
  <si>
    <t>Large Teaching Emphasis Hosptl &amp; Payment</t>
  </si>
  <si>
    <t>Medi-Cal Medical Ed Supplemental Payment</t>
  </si>
  <si>
    <t>0551a</t>
  </si>
  <si>
    <t>Temporary Assistance for Needy Families</t>
  </si>
  <si>
    <t>0552a</t>
  </si>
  <si>
    <t>San Francisco Seawall Sinking Fund No 2</t>
  </si>
  <si>
    <t>0553a</t>
  </si>
  <si>
    <t>San Francisco Seawall Sinking Fund No 3</t>
  </si>
  <si>
    <t>0554a</t>
  </si>
  <si>
    <t>San Francisco Seawall Sinking Fund No 4</t>
  </si>
  <si>
    <t>Healthy Families Fund</t>
  </si>
  <si>
    <t>0556a</t>
  </si>
  <si>
    <t>Judicial Admin Efficiency &amp; Modernztion</t>
  </si>
  <si>
    <t>Toxic Substances Control Account</t>
  </si>
  <si>
    <t>Farm &amp; Ranch Solid Waste Cleanup &amp; Abate</t>
  </si>
  <si>
    <t>Small Craft Harbor Bond Fund</t>
  </si>
  <si>
    <t>Small Craft Harbor Improvement Fund</t>
  </si>
  <si>
    <t>Riverside County Public Financing Auth</t>
  </si>
  <si>
    <t>Lottery Fund, State</t>
  </si>
  <si>
    <t>Scholarshare Program Trust Fund</t>
  </si>
  <si>
    <t>Scholarshare Administrative Fund</t>
  </si>
  <si>
    <t>Coastal Conservancy Fund, State</t>
  </si>
  <si>
    <t>Child Abuse Fund, DOJ</t>
  </si>
  <si>
    <t>Gambling Control Fund</t>
  </si>
  <si>
    <t>Tahoe Conservancy Fund</t>
  </si>
  <si>
    <t>Gambling Control Fines &amp; Penalties Acct</t>
  </si>
  <si>
    <t>Uninsured Employers' Fund, Total 571-572</t>
  </si>
  <si>
    <t>Uninsured Employers Benefits Trust Fund</t>
  </si>
  <si>
    <t>0572a</t>
  </si>
  <si>
    <t>Stringfellow Insurance Proceeds Account</t>
  </si>
  <si>
    <t>University Cont. Education Revenue Ed, St</t>
  </si>
  <si>
    <t>Higher Education Cap Outlay Bond Fd,1998</t>
  </si>
  <si>
    <t>College Dorm Bldg Maint &amp; Eq Res Fd, St</t>
  </si>
  <si>
    <t>CSU Dormitory Construction Fd, Calif St</t>
  </si>
  <si>
    <t>Abandoned Watercraft Abatement Fund</t>
  </si>
  <si>
    <t>CSU Dormitory Int &amp; Red Fund</t>
  </si>
  <si>
    <t>0579a</t>
  </si>
  <si>
    <t>Welfare-to-Work Fund</t>
  </si>
  <si>
    <t>University Dormitory Revenue Fd, Calif State</t>
  </si>
  <si>
    <t>University Facilities Revenue Fund, Stat</t>
  </si>
  <si>
    <t>High Polluter Repair or Removal Account</t>
  </si>
  <si>
    <t>University Parking Revenue Fund, State</t>
  </si>
  <si>
    <t>0584a</t>
  </si>
  <si>
    <t>Toll Bridge Seismic Retrofit Acct, STF</t>
  </si>
  <si>
    <t>Counties Children &amp; Families Account</t>
  </si>
  <si>
    <t>0586a</t>
  </si>
  <si>
    <t>Toll Bridge Construction Fund</t>
  </si>
  <si>
    <t>Family Law Trust Fund</t>
  </si>
  <si>
    <t>Unemployment Compensation Disability Fd</t>
  </si>
  <si>
    <t>Cancer Research Fund</t>
  </si>
  <si>
    <t>Veterans Debenture Revenue Fund</t>
  </si>
  <si>
    <t>Veterans Indemnity Fund</t>
  </si>
  <si>
    <t>Veterans'  Farm &amp; Home Building Fund 1943</t>
  </si>
  <si>
    <t>Coastal Access Account, SCCF</t>
  </si>
  <si>
    <t>Veterans Farm &amp; Home Building Fund 1970</t>
  </si>
  <si>
    <t>0595a</t>
  </si>
  <si>
    <t>Vincent Thomas Bridge Construction Fund</t>
  </si>
  <si>
    <t>0596a</t>
  </si>
  <si>
    <t>Vincent Thomas Bridge Toll Revenue Fund</t>
  </si>
  <si>
    <t>High Tech Theft Apprehend &amp; Prosecute Pg</t>
  </si>
  <si>
    <t>0598a</t>
  </si>
  <si>
    <t>Public School Facilities Fund</t>
  </si>
  <si>
    <t>Treasury Accountability-Calstars Systems</t>
  </si>
  <si>
    <t>Vending Stand Fund</t>
  </si>
  <si>
    <t>Agriculture Building Fund</t>
  </si>
  <si>
    <t>Architecture Revolving Fund</t>
  </si>
  <si>
    <t>0603a</t>
  </si>
  <si>
    <t>Fairs Insurance Fund, California</t>
  </si>
  <si>
    <t>Armory Fund</t>
  </si>
  <si>
    <t>0605a</t>
  </si>
  <si>
    <t>Ballot Paper Revolving Fund</t>
  </si>
  <si>
    <t>Charter School Revolving Loan Fund</t>
  </si>
  <si>
    <t>0607a</t>
  </si>
  <si>
    <t>Nonrep State Emp L-T Disability Ins Fund</t>
  </si>
  <si>
    <t>0608a</t>
  </si>
  <si>
    <t>Equipment Service Fund</t>
  </si>
  <si>
    <t>0609a</t>
  </si>
  <si>
    <t>Industries for the Blind Mfg Fund, C</t>
  </si>
  <si>
    <t>Orientation Center for Blind Trust Fund</t>
  </si>
  <si>
    <t>0611a</t>
  </si>
  <si>
    <t>Community College District Org Revolv Fd</t>
  </si>
  <si>
    <t>Sacramento City Financing Authority Fund</t>
  </si>
  <si>
    <t>Energy Efficiency Fund, California Board for</t>
  </si>
  <si>
    <t>Low-Income Governing Board Fund</t>
  </si>
  <si>
    <t>Peace Offcrs &amp; Firefighters Defined Cont</t>
  </si>
  <si>
    <t>County Formation Revolving Fund</t>
  </si>
  <si>
    <t>Water Pollution Control Revolving Fd, St</t>
  </si>
  <si>
    <t>Federal Revolving Loan Fund Account</t>
  </si>
  <si>
    <t>Revolving Loan Fund Account, State</t>
  </si>
  <si>
    <t>Veterans Memorial Registry Fund, Calif</t>
  </si>
  <si>
    <t>0622a</t>
  </si>
  <si>
    <t>Drinking Water Treatment &amp; Research Fund</t>
  </si>
  <si>
    <t>Children &amp; Families First Trust Fd., Cal</t>
  </si>
  <si>
    <t>0624a</t>
  </si>
  <si>
    <t>Equipment Management Revolving Fund</t>
  </si>
  <si>
    <t>Administration Account</t>
  </si>
  <si>
    <t>Water System Reliability Account</t>
  </si>
  <si>
    <t>Source Protection Account</t>
  </si>
  <si>
    <t>Small System Technical Assistance Acct</t>
  </si>
  <si>
    <t>Safe Drinking Water State Revolving Fd</t>
  </si>
  <si>
    <t>General Obligation Bond Exp Revolv Fund</t>
  </si>
  <si>
    <t>Mass Media Comm Acct, Child &amp; Fam Trust</t>
  </si>
  <si>
    <t>0632a</t>
  </si>
  <si>
    <t>Health &amp; Human Svs Agy Data Ctr Rev Fd, CA</t>
  </si>
  <si>
    <t>0633a</t>
  </si>
  <si>
    <t>Economic Developmnt Financing Auth Fd,CA</t>
  </si>
  <si>
    <t>Education Acct, Child &amp; Families Trust Fd</t>
  </si>
  <si>
    <t>0635a</t>
  </si>
  <si>
    <t>Rural Predevelopment Loan Fund</t>
  </si>
  <si>
    <t>Child Care Acct, Child &amp; Families Trust</t>
  </si>
  <si>
    <t>Research &amp; Devel Acct, Child &amp; Fam Trust</t>
  </si>
  <si>
    <t>Administration Acct, Child &amp; Families</t>
  </si>
  <si>
    <t>Unallocated Acct, Child &amp; Families Trust</t>
  </si>
  <si>
    <t>0640a</t>
  </si>
  <si>
    <t>Regional Burn &amp; Trauma Center Fund</t>
  </si>
  <si>
    <t>Domestic Violence Restrng Order Reimb Fd</t>
  </si>
  <si>
    <t>Domestic Violence Trng &amp; Education Fund</t>
  </si>
  <si>
    <t>Upper Newport Bay Ecological Maint&amp;Presv</t>
  </si>
  <si>
    <t>General Cash Revolving Fund</t>
  </si>
  <si>
    <t>0645a</t>
  </si>
  <si>
    <t>Structural Pest Control Device Fund</t>
  </si>
  <si>
    <t>0646a</t>
  </si>
  <si>
    <t>Parks System Deferred Maintnce Acct, St</t>
  </si>
  <si>
    <t>0647a</t>
  </si>
  <si>
    <t>Marine Life &amp; Marine Reserve Mgmt Acct</t>
  </si>
  <si>
    <t>Mobilehome-Manufactured Home Revolv Fd</t>
  </si>
  <si>
    <t>Infrastructure &amp; Economic Devl Bank, Cal</t>
  </si>
  <si>
    <t>0650a</t>
  </si>
  <si>
    <t>Old Age &amp; Survivors Insurance Revolv Fd</t>
  </si>
  <si>
    <t>Seismic Retrofit Bond Fund of 1996</t>
  </si>
  <si>
    <t>0654a</t>
  </si>
  <si>
    <t>Opportunity Work Center Revolving Fund</t>
  </si>
  <si>
    <t>0655a</t>
  </si>
  <si>
    <t>Education Technology Trust Fund</t>
  </si>
  <si>
    <t>Unalloc Gen Oblig Bnd Commercl Paper Fnd</t>
  </si>
  <si>
    <t>School Facil Mar 96 Bond Ac, Sch Bldg L-PF</t>
  </si>
  <si>
    <t>Higher Education Cap Outlay Bond Fd 1996</t>
  </si>
  <si>
    <t>0659a</t>
  </si>
  <si>
    <t>Public Safety Bond Fund of 1996</t>
  </si>
  <si>
    <t>Public Buildings Construction Fund</t>
  </si>
  <si>
    <t>Public School District Org Revolving Fd</t>
  </si>
  <si>
    <t>0662a</t>
  </si>
  <si>
    <t>Revolving Loan Fund</t>
  </si>
  <si>
    <t>0663a</t>
  </si>
  <si>
    <t>Physicians Contract Back Account</t>
  </si>
  <si>
    <t>0664a</t>
  </si>
  <si>
    <t>Primary Care Risk Pool</t>
  </si>
  <si>
    <t>Rehab Revolving Loan Guarantee Fund</t>
  </si>
  <si>
    <t>Service Revolving Fund</t>
  </si>
  <si>
    <t>0667a</t>
  </si>
  <si>
    <t>Rural Health Services Reinsurance Acct.</t>
  </si>
  <si>
    <t>Public Buildings Construction Fund Subaccount</t>
  </si>
  <si>
    <t>0669a</t>
  </si>
  <si>
    <t>Supported Emp Revolv Loan Guarantee Acc</t>
  </si>
  <si>
    <t>Clean Water Grants Admin Revolv Fund, St</t>
  </si>
  <si>
    <t>Rural Health Services Account (898)</t>
  </si>
  <si>
    <t>Child Hlth &amp; Disab Prevent Trtmt Acct</t>
  </si>
  <si>
    <t>Passenger Equipment Acquisition Fund</t>
  </si>
  <si>
    <t>Expenditure Revolving Fund, State (SERF)</t>
  </si>
  <si>
    <t>Payroll Revolving Fund, State</t>
  </si>
  <si>
    <t>Ridesharing Vanpool Revl Loan &amp; Grant Fd</t>
  </si>
  <si>
    <t>0677a</t>
  </si>
  <si>
    <t>PERS Board Coop PERS Serv Revolv, Fd, St</t>
  </si>
  <si>
    <t>Prison Industries Revolving Fund</t>
  </si>
  <si>
    <t>Water Quality Control Fund, State</t>
  </si>
  <si>
    <t>0680a</t>
  </si>
  <si>
    <t>Surplus Property Revolving Fund</t>
  </si>
  <si>
    <t>Surplus Money Investment Fund</t>
  </si>
  <si>
    <t>Inmate &amp; Ward Construction Rev Acct, Prison Ind. Rev Fd</t>
  </si>
  <si>
    <t>0683a</t>
  </si>
  <si>
    <t>Stephen P Teale Data Center Revolv Fd</t>
  </si>
  <si>
    <t>New Industries Revolving Acct, Prison Industries Rev Fd</t>
  </si>
  <si>
    <t>0685a</t>
  </si>
  <si>
    <t>University of Calif Teach Hosp Revolv Fund</t>
  </si>
  <si>
    <t>0686a</t>
  </si>
  <si>
    <t>Clean Water Bond Guarantee Fund</t>
  </si>
  <si>
    <t>Donated Food Revolving Fund</t>
  </si>
  <si>
    <t>Small &amp; Rural Hospital Supplemental Pymt</t>
  </si>
  <si>
    <t>0689a</t>
  </si>
  <si>
    <t>Disaster Housing Repair Fund, California</t>
  </si>
  <si>
    <t>Employment Development Dept Building Fnd</t>
  </si>
  <si>
    <t>Water Resources Revolving Fund</t>
  </si>
  <si>
    <t>Water Resources Control Board Revolv Fun</t>
  </si>
  <si>
    <t>Emerg Serv &amp; Supplemental Payments Fund</t>
  </si>
  <si>
    <t>0694a</t>
  </si>
  <si>
    <t>Petroleum Financing Collection Account</t>
  </si>
  <si>
    <t>0695a</t>
  </si>
  <si>
    <t>Grant and Loan Collection Account</t>
  </si>
  <si>
    <t>Welfare Advance Fund</t>
  </si>
  <si>
    <t>0697a</t>
  </si>
  <si>
    <t>Family Housing Demonstration Account</t>
  </si>
  <si>
    <t>Home Purchase Assistance Fund</t>
  </si>
  <si>
    <t>0700a</t>
  </si>
  <si>
    <t>Consumer Affairs Fund</t>
  </si>
  <si>
    <t>Clean Air &amp; Transportation Improv. Fund</t>
  </si>
  <si>
    <t>Accountancy Fund</t>
  </si>
  <si>
    <t>Higher Education Cap Outlay Bond Fd 1992</t>
  </si>
  <si>
    <t>Architects Board Fund, CA</t>
  </si>
  <si>
    <t>Safe Drinking Water Fund, California</t>
  </si>
  <si>
    <t>School Facil Bond Act Nov 90, Sch Bld L/P Fd</t>
  </si>
  <si>
    <t>0710a</t>
  </si>
  <si>
    <t>Hazardous Substance Cleanup Fund</t>
  </si>
  <si>
    <t>0711a</t>
  </si>
  <si>
    <t>County Correctional Fac Expenditure 1986</t>
  </si>
  <si>
    <t>0713a</t>
  </si>
  <si>
    <t>Barber Examiners Fund, State Board of</t>
  </si>
  <si>
    <t>Roberti Affordable Housing Fund</t>
  </si>
  <si>
    <t>0715a</t>
  </si>
  <si>
    <t>SSC Development Fund</t>
  </si>
  <si>
    <t>0716a</t>
  </si>
  <si>
    <t>Community Parklands Fund</t>
  </si>
  <si>
    <t>0718a</t>
  </si>
  <si>
    <t>Health Science Facil Construct Prog Fund</t>
  </si>
  <si>
    <t>Lake Tahoe Acquisition Fund</t>
  </si>
  <si>
    <t>Parkland Fund of 1980</t>
  </si>
  <si>
    <t>0722a</t>
  </si>
  <si>
    <t>Parkland Fund of 1984</t>
  </si>
  <si>
    <t>New Prison Construction Fund</t>
  </si>
  <si>
    <t>Prison Construction Fund, 1984</t>
  </si>
  <si>
    <t>Co Jail Capl Expend Fd, Bond Act of 1981</t>
  </si>
  <si>
    <t>Public School Building Loan Fund</t>
  </si>
  <si>
    <t>Co Jail Capl Expend Fd, Bond Act of 1984</t>
  </si>
  <si>
    <t>Recreation &amp; Fish &amp; Wildlife Enhance Fd</t>
  </si>
  <si>
    <t>Senior Center Bond Act Fund</t>
  </si>
  <si>
    <t>Coastal Conservancy Fund of 1984, State</t>
  </si>
  <si>
    <t>0732a</t>
  </si>
  <si>
    <t>Beach Park Rec &amp; Hist Facil Fd 1964, St</t>
  </si>
  <si>
    <t>0733a</t>
  </si>
  <si>
    <t>Beach Park Rec &amp; Hist Facil Fd 1974, St</t>
  </si>
  <si>
    <t>Clean Water Fund, State</t>
  </si>
  <si>
    <t>Contractors License Fund</t>
  </si>
  <si>
    <t>Construction Program Fund, State</t>
  </si>
  <si>
    <t>Clean Water &amp; Water Conservation Fd, St</t>
  </si>
  <si>
    <t>0738a</t>
  </si>
  <si>
    <t>Cosmetology Contingent Fund, Board of</t>
  </si>
  <si>
    <t>School Building Aid Fund, State</t>
  </si>
  <si>
    <t>Clean Water Bond Fund, 1984 State</t>
  </si>
  <si>
    <t>Dentistry Fund, State</t>
  </si>
  <si>
    <t>Urban and Coastal Park Fund, State</t>
  </si>
  <si>
    <t>Bond Proceeds Acct, St Sch Bldg Lp Fund</t>
  </si>
  <si>
    <t>Water Consv Water Quality Bond Fund 1986</t>
  </si>
  <si>
    <t>School Facilities Bond Act - June 1992</t>
  </si>
  <si>
    <t>Prison Construction Fund, 1986</t>
  </si>
  <si>
    <t>Prison Construction Fund, 1988</t>
  </si>
  <si>
    <t>Fish and Wildlife Habitat Enhancement Fd</t>
  </si>
  <si>
    <t>Refunding Escrow Fund</t>
  </si>
  <si>
    <t>Funeral Directors and Embalmers Fund, St</t>
  </si>
  <si>
    <t>Prison Construction Bond Fund,1990</t>
  </si>
  <si>
    <t>Home Furnish &amp; Thermal Insulat Fd, Burea</t>
  </si>
  <si>
    <t>0753a</t>
  </si>
  <si>
    <t>Dry Cleaning Account</t>
  </si>
  <si>
    <t>Licensed Midwifery Fund</t>
  </si>
  <si>
    <t>Passenger Rail Bond Fund of 1990</t>
  </si>
  <si>
    <t>Landscape Architects Fd, CA Bd/Arch Exam</t>
  </si>
  <si>
    <t>Contingent Fd of the Medical Board of CA</t>
  </si>
  <si>
    <t>Physical Therapy Fund</t>
  </si>
  <si>
    <t>Registered Nursing Fund, Board of</t>
  </si>
  <si>
    <t>0762a</t>
  </si>
  <si>
    <t>Oil Spill Bond Expense Account</t>
  </si>
  <si>
    <t>Optometry Fund, State</t>
  </si>
  <si>
    <t>Clean Water &amp; Reclamation Fnd,1988</t>
  </si>
  <si>
    <t>School Facilities Bond Act-Nov 1992</t>
  </si>
  <si>
    <t>Pharmacy Board Contingent Fund</t>
  </si>
  <si>
    <t>Earthq Saf Pub Bldg Rehab Fund of 1990</t>
  </si>
  <si>
    <t>Private Investigator Fund</t>
  </si>
  <si>
    <t>Court Reporters Fund</t>
  </si>
  <si>
    <t>Behavioral Science Examiners Fund</t>
  </si>
  <si>
    <t>School Facil June 90 Bond Ac,Sch Bldg L-Pfd</t>
  </si>
  <si>
    <t>Structural Pest Control Fund</t>
  </si>
  <si>
    <t>School Facil Nov 88 Bond Ac,Sch Bldg L-P Fd</t>
  </si>
  <si>
    <t>Veterinary Medical Board Contingent Fund</t>
  </si>
  <si>
    <t>Vocational Nurse &amp; Psych Tech Exam Fund</t>
  </si>
  <si>
    <t>Vocational Nursing &amp; Psychiatric Technicians Fund</t>
  </si>
  <si>
    <t>Psychiatric Technicians Account</t>
  </si>
  <si>
    <t>Higher Education Cap Outlay Bond Fund</t>
  </si>
  <si>
    <t>Federal Student Loan Reserve Fund</t>
  </si>
  <si>
    <t>Student Loan Operating Fund</t>
  </si>
  <si>
    <t>Higher Education Cap Outlay Bond Fd 1988</t>
  </si>
  <si>
    <t>Wildlife,Coast &amp; Park Conservation Fd 88</t>
  </si>
  <si>
    <t>0787a</t>
  </si>
  <si>
    <t>Wildlife &amp; Natural Areas Conservation Fd</t>
  </si>
  <si>
    <t>Earthqke Safe &amp; Housng Rehab Bond Acc,CA</t>
  </si>
  <si>
    <t>School Facil Jun 88 Bond Ac, Sch Bldg L-P F</t>
  </si>
  <si>
    <t>Water Conservation Fund, 1988</t>
  </si>
  <si>
    <t>Higher Education Cap Outlay Bond,June 1990</t>
  </si>
  <si>
    <t>Safe Drinking Water Fund of 1988, Calif</t>
  </si>
  <si>
    <t>Library Construction &amp; Renovation Fnd,CA</t>
  </si>
  <si>
    <t>Pending New Select Bond Fund</t>
  </si>
  <si>
    <t>Co Correct Cap Exp &amp; Youth Fac Bd Fd, 88</t>
  </si>
  <si>
    <t>Unallocated Bond Funds - Select</t>
  </si>
  <si>
    <t>Unallocated Bonds Funds - Non Select</t>
  </si>
  <si>
    <t>Pending New Non-Governmental Funds</t>
  </si>
  <si>
    <t>0800a</t>
  </si>
  <si>
    <t>United States Olympic Committee Fund</t>
  </si>
  <si>
    <t>0801a</t>
  </si>
  <si>
    <t>Small Business Development Center Fund, CA</t>
  </si>
  <si>
    <t>0802a</t>
  </si>
  <si>
    <t>Supplemental Roll Administrative Cost Fd</t>
  </si>
  <si>
    <t>Children's Trust Fund, State</t>
  </si>
  <si>
    <t>0804a</t>
  </si>
  <si>
    <t>Industrial Innovation Fund</t>
  </si>
  <si>
    <t>0805a</t>
  </si>
  <si>
    <t>Rail Passenger Financng Commission Fd CA</t>
  </si>
  <si>
    <t>0807a</t>
  </si>
  <si>
    <t>Underage Pregnancy Prevention Fund</t>
  </si>
  <si>
    <t>0808a</t>
  </si>
  <si>
    <t>Computer Software Refund Fund</t>
  </si>
  <si>
    <t>0809a</t>
  </si>
  <si>
    <t>Export Finance Fund</t>
  </si>
  <si>
    <t>0810a</t>
  </si>
  <si>
    <t>County Hlth Facil Financing Assist Fund</t>
  </si>
  <si>
    <t>0811a</t>
  </si>
  <si>
    <t>Displaced Homemaker Emergency Loan Fund</t>
  </si>
  <si>
    <t>Reader Employment Fund</t>
  </si>
  <si>
    <t>Self-Help Housing Fund</t>
  </si>
  <si>
    <t>Lottery Education Fund, Calif State</t>
  </si>
  <si>
    <t>I</t>
  </si>
  <si>
    <t>Audit Repayment Trust Fund</t>
  </si>
  <si>
    <t>0818a</t>
  </si>
  <si>
    <t>Employees Dental Care Fund, State</t>
  </si>
  <si>
    <t>0819a</t>
  </si>
  <si>
    <t>University Employees Dental Care Fund, CA St</t>
  </si>
  <si>
    <t>Legislators Retirement Fund</t>
  </si>
  <si>
    <t>Flexelect Benefit Fund</t>
  </si>
  <si>
    <t>Public Employees' Health Care Fund</t>
  </si>
  <si>
    <t>Alzheimer &amp; Relat Disord Research Fd, CA</t>
  </si>
  <si>
    <t>0824a</t>
  </si>
  <si>
    <t>Export Promotion Ac,CA (World Trade Com)</t>
  </si>
  <si>
    <t>0826a</t>
  </si>
  <si>
    <t>Superfund Bond Trust Fund</t>
  </si>
  <si>
    <t>Milk Producers Security Trust Fund</t>
  </si>
  <si>
    <t>0828a</t>
  </si>
  <si>
    <t>Hazardous Waste Reduction Loan Account</t>
  </si>
  <si>
    <t>Health Professions Education Fund</t>
  </si>
  <si>
    <t>Public Employees' Retirement Fund</t>
  </si>
  <si>
    <t>Lottery Educ Fund - CA Youth Auth, CA St</t>
  </si>
  <si>
    <t>0832a</t>
  </si>
  <si>
    <t>Empl's Depnd Care &amp; Hlth Care Asst Fd,St</t>
  </si>
  <si>
    <t>Annuitants' Health Care Coverage Fund</t>
  </si>
  <si>
    <t>Medi-Cal Inpatient Pymt Adjustment Fund</t>
  </si>
  <si>
    <t>Teachers Retirement Fund</t>
  </si>
  <si>
    <t>0836a</t>
  </si>
  <si>
    <t>Teachers' Retirement Fund Account</t>
  </si>
  <si>
    <t>0837a</t>
  </si>
  <si>
    <t>Retirees Purchasing Power Protec Acct</t>
  </si>
  <si>
    <t>0838a</t>
  </si>
  <si>
    <t>Maritime Acad Trust Fd, Cal</t>
  </si>
  <si>
    <t>University Lottery Education Fund, Cal S</t>
  </si>
  <si>
    <t>Motorcyclist Safety Fund, Cal</t>
  </si>
  <si>
    <t>0841a</t>
  </si>
  <si>
    <t>Comm Coll Investment Fund for Innovation</t>
  </si>
  <si>
    <t>Orphan Share Reimbursement Trust Fund</t>
  </si>
  <si>
    <t>Housing Trust Fund, Cal</t>
  </si>
  <si>
    <t>0844a</t>
  </si>
  <si>
    <t>Collins-Dugan CA Conservation Corps Fund</t>
  </si>
  <si>
    <t>0845a</t>
  </si>
  <si>
    <t>Carl Moyer Mem Air Qualty Attainmnt Trst</t>
  </si>
  <si>
    <t>Public Awards Fund</t>
  </si>
  <si>
    <t>0847a</t>
  </si>
  <si>
    <t>Asset Forfeiture Fund</t>
  </si>
  <si>
    <t>Health Care for Indignt Pgrm Acc,Co Hlth</t>
  </si>
  <si>
    <t>Replacement Benefit Custodial Fund</t>
  </si>
  <si>
    <t>0850a</t>
  </si>
  <si>
    <t>Lighting Device Fund</t>
  </si>
  <si>
    <t>Auxiliary State School Fund</t>
  </si>
  <si>
    <t>0852a</t>
  </si>
  <si>
    <t>Federal Revenue Sharing Fund</t>
  </si>
  <si>
    <t>Petroleum Violation Escrow Account</t>
  </si>
  <si>
    <t>Katz Schoolbus Fund</t>
  </si>
  <si>
    <t>0855a</t>
  </si>
  <si>
    <t>Used Oil Collection Demonstration Grant</t>
  </si>
  <si>
    <t>0856a</t>
  </si>
  <si>
    <t>Guaranteed Return Trip Fund</t>
  </si>
  <si>
    <t>0857a</t>
  </si>
  <si>
    <t>Energy Efficiency Technology Rev Fd</t>
  </si>
  <si>
    <t>Recreational Trails Fund</t>
  </si>
  <si>
    <t>Traffic Safety Program Fund, Calif</t>
  </si>
  <si>
    <t>0861a</t>
  </si>
  <si>
    <t>Public Health Federal Fund</t>
  </si>
  <si>
    <t>0862a</t>
  </si>
  <si>
    <t>Child Care Facilities Fund, State</t>
  </si>
  <si>
    <t>Child Care Capital Outlay Fund, State</t>
  </si>
  <si>
    <t>Lake Tahoe Assistance Fund</t>
  </si>
  <si>
    <t>Mental Health Managed Care Deposit Fund</t>
  </si>
  <si>
    <t>0866a</t>
  </si>
  <si>
    <t>Olympic Training Fund, California</t>
  </si>
  <si>
    <t>Farmland Conservancy Program Fund, CA</t>
  </si>
  <si>
    <t>Health Plan &amp; Dev Fund, Office of Stwd</t>
  </si>
  <si>
    <t>Consolidated Work Program Fund</t>
  </si>
  <si>
    <t>Unemployment Administration Fund</t>
  </si>
  <si>
    <t>Unemployment Fund</t>
  </si>
  <si>
    <t>Mental Health Facil Fd, St Hospital Acct</t>
  </si>
  <si>
    <t>Mental Hlth Fac Fd, Inst Mntl Disease</t>
  </si>
  <si>
    <t>Flood Control Receipts Fund, United Sts</t>
  </si>
  <si>
    <t>0875a</t>
  </si>
  <si>
    <t>Military Museum Fund, California</t>
  </si>
  <si>
    <t>0876a</t>
  </si>
  <si>
    <t>D.A.R.E. Calif (Drug Abse Resist Ed) Fnd</t>
  </si>
  <si>
    <t>DMV Local Agency Collection Fund</t>
  </si>
  <si>
    <t>Forest Reserve Fund, United States</t>
  </si>
  <si>
    <t>0879a</t>
  </si>
  <si>
    <t>Local Police Protection Fund</t>
  </si>
  <si>
    <t>0880a</t>
  </si>
  <si>
    <t>Cash Balance Fund</t>
  </si>
  <si>
    <t>Grazing Fees Fund, United States</t>
  </si>
  <si>
    <t>Public Employees' Long-Term Care Fund</t>
  </si>
  <si>
    <t>PERS Deferred Compensation Fund</t>
  </si>
  <si>
    <t>Seniors Special Fund, California</t>
  </si>
  <si>
    <t>0887a</t>
  </si>
  <si>
    <t>Vocational Education Federal Fund</t>
  </si>
  <si>
    <t>0888a</t>
  </si>
  <si>
    <t>Legalization Impact Assistance Fnd,State</t>
  </si>
  <si>
    <t>Vocational Rehabilitation Federal Fund</t>
  </si>
  <si>
    <t>Federal Trust Fund</t>
  </si>
  <si>
    <t>0892a</t>
  </si>
  <si>
    <t>Warrant Payment Fund</t>
  </si>
  <si>
    <t>0893a</t>
  </si>
  <si>
    <t>Offshore Energy Assistance Fund</t>
  </si>
  <si>
    <t>0894a</t>
  </si>
  <si>
    <t>Local Coastal Program Improvement Fund</t>
  </si>
  <si>
    <t>Federal Funds - Not In State Treasury</t>
  </si>
  <si>
    <t>Co Medical Svcs Prog Acct, Co Hlth Svc F</t>
  </si>
  <si>
    <t>0897a</t>
  </si>
  <si>
    <t>LA Co Med Assist Grnt Acc, Co Hlth Svc F</t>
  </si>
  <si>
    <t>0898a</t>
  </si>
  <si>
    <t>County Health Services Fund</t>
  </si>
  <si>
    <t>0899a</t>
  </si>
  <si>
    <t>County Health Acct, Co Health Svs Fd</t>
  </si>
  <si>
    <t>0900a</t>
  </si>
  <si>
    <t>Local Hlth Capital Expend Acc, Co Hlth F</t>
  </si>
  <si>
    <t>0901a</t>
  </si>
  <si>
    <t>Medical Indigent Svs Acct, Co Hlth Svs F</t>
  </si>
  <si>
    <t>Mining &amp; Mineral Museum Fd, Calif State</t>
  </si>
  <si>
    <t>Penalty Fund, State</t>
  </si>
  <si>
    <t>Health Facilities Financing Auth Fund, CA</t>
  </si>
  <si>
    <t>0905a</t>
  </si>
  <si>
    <t>Election Campaign Fund - Do not use</t>
  </si>
  <si>
    <t>0906a</t>
  </si>
  <si>
    <t>Heritage Preservation Fund, California</t>
  </si>
  <si>
    <t>0907a</t>
  </si>
  <si>
    <t>Public Broadcasting Fund, California</t>
  </si>
  <si>
    <t>School Employees Fund</t>
  </si>
  <si>
    <t>Community College Fund for Instr Improve</t>
  </si>
  <si>
    <t>Condemnation Deposits Fund</t>
  </si>
  <si>
    <t>Educational Facilities Authority Fund</t>
  </si>
  <si>
    <t>Health Care Deposit Fund</t>
  </si>
  <si>
    <t>Industrial Relations Unpaid Wage Fund</t>
  </si>
  <si>
    <t>Bay Fill Clean-Up and Abatement Fund</t>
  </si>
  <si>
    <t>Deferred Compensation Plan Fund</t>
  </si>
  <si>
    <t>Housing Loan Insurance Fund, CA</t>
  </si>
  <si>
    <t>Inmate Welfare Fund</t>
  </si>
  <si>
    <t>Small Business Expansion Fund</t>
  </si>
  <si>
    <t>0919a</t>
  </si>
  <si>
    <t>Birth Defects Research Fund</t>
  </si>
  <si>
    <t>Litigation Deposits Fund</t>
  </si>
  <si>
    <t>0921a</t>
  </si>
  <si>
    <t>Public Library Fund</t>
  </si>
  <si>
    <t>0922a</t>
  </si>
  <si>
    <t>Economic Development Grant &amp; Loan Fd, CA</t>
  </si>
  <si>
    <t>0923a</t>
  </si>
  <si>
    <t>Immunization Adverse Reaction Fund</t>
  </si>
  <si>
    <t>Local Agency Investment Fund</t>
  </si>
  <si>
    <t>Comm Coll Bus Res Asst Innovation Netwrk,CA</t>
  </si>
  <si>
    <t>Local Agency Emergency Loan Fund</t>
  </si>
  <si>
    <t>Joe Serna, Jr. Farmworker Housing Grant Fd</t>
  </si>
  <si>
    <t>Forest Resources Improvement Fund</t>
  </si>
  <si>
    <t>Housing Rehabilitation Loan Fund</t>
  </si>
  <si>
    <t>Pollution Control Financing Authority Fd</t>
  </si>
  <si>
    <t>0931a</t>
  </si>
  <si>
    <t>Local Agency Code Enforce &amp; Rehabil Fund</t>
  </si>
  <si>
    <t>Trial Court Trust Fund</t>
  </si>
  <si>
    <t>Managed Care Fund</t>
  </si>
  <si>
    <t>0934a</t>
  </si>
  <si>
    <t>Local Agency Reimbursement Fund</t>
  </si>
  <si>
    <t>0935a</t>
  </si>
  <si>
    <t>Local Agency Indebtedness Fund</t>
  </si>
  <si>
    <t>0936a</t>
  </si>
  <si>
    <t>Homeownership Assistance Fund</t>
  </si>
  <si>
    <t>0937a</t>
  </si>
  <si>
    <t>Small Business Loan Reserve Fund</t>
  </si>
  <si>
    <t>Rental Housing Construction Fd</t>
  </si>
  <si>
    <t>Nutrition Reserve Fund</t>
  </si>
  <si>
    <t>Bosco Keene Renewable Resources Invest Fd</t>
  </si>
  <si>
    <t>Santa Monica Mountains Conservancy Fund</t>
  </si>
  <si>
    <t>Special Deposit Fund</t>
  </si>
  <si>
    <t>Land Bank Fund</t>
  </si>
  <si>
    <t>0944a</t>
  </si>
  <si>
    <t>Special Interest Stopping Place Fund</t>
  </si>
  <si>
    <t>Breast Cancer Research Fund, California</t>
  </si>
  <si>
    <t>0946a</t>
  </si>
  <si>
    <t>Student Security Trust Fund</t>
  </si>
  <si>
    <t>CSU Special Project Fund</t>
  </si>
  <si>
    <t>CSU Trust Fund</t>
  </si>
  <si>
    <t>0949a</t>
  </si>
  <si>
    <t>Fair Contingent Fund, State</t>
  </si>
  <si>
    <t>Public Employees Contingency Res Fd</t>
  </si>
  <si>
    <t>0951a</t>
  </si>
  <si>
    <t>Guaranteed Loan Reserve Fund, State</t>
  </si>
  <si>
    <t>Park Contingent Fund, State</t>
  </si>
  <si>
    <t>0953a</t>
  </si>
  <si>
    <t>Alfred E. Alquist Earthquake Fund</t>
  </si>
  <si>
    <t>Student Loan Authority Fund</t>
  </si>
  <si>
    <t>Instructional Materials Fund, State</t>
  </si>
  <si>
    <t>School Site Utilization Fund, State</t>
  </si>
  <si>
    <t>0957a</t>
  </si>
  <si>
    <t>Voluntary Alliance Uniting Employers Fd</t>
  </si>
  <si>
    <t>0958a</t>
  </si>
  <si>
    <t>Women's Business Ownership Fund, CA</t>
  </si>
  <si>
    <t>0959a</t>
  </si>
  <si>
    <t>Foster Children and Parent Train Fund</t>
  </si>
  <si>
    <t>Student Tuition Recovery Fund</t>
  </si>
  <si>
    <t>School Deferred Maintenance Fund, State</t>
  </si>
  <si>
    <t>Volunteer Firefighter Length Serv Awd Fd</t>
  </si>
  <si>
    <t>0963a</t>
  </si>
  <si>
    <t>Teacher Tax Sheltered Annuity Fund</t>
  </si>
  <si>
    <t>0964a</t>
  </si>
  <si>
    <t>Mediterranean Fruit Fly Claims Fund</t>
  </si>
  <si>
    <t>Timber Tax Fund</t>
  </si>
  <si>
    <t>0966a</t>
  </si>
  <si>
    <t>Local Public Safety Fund</t>
  </si>
  <si>
    <t>0967a</t>
  </si>
  <si>
    <t>Timber Tax Reserve Fund</t>
  </si>
  <si>
    <t>0968a</t>
  </si>
  <si>
    <t>Interim Public Safety Account, LPSF</t>
  </si>
  <si>
    <t>Public Safety Account, LPSF</t>
  </si>
  <si>
    <t>Unclaimed Property Fund</t>
  </si>
  <si>
    <t>0971a</t>
  </si>
  <si>
    <t>Targeted Supplemental Fund</t>
  </si>
  <si>
    <t>Manufactured Home Recovery Fund</t>
  </si>
  <si>
    <t>0973a</t>
  </si>
  <si>
    <t>Asbestos Abatement Fund</t>
  </si>
  <si>
    <t>Peace Officer Memorial Foundation Fund</t>
  </si>
  <si>
    <t>0975a</t>
  </si>
  <si>
    <t>Public School Library Protect Fd, Calif</t>
  </si>
  <si>
    <t>0976a</t>
  </si>
  <si>
    <t>Home Loan Mortgage Fund, California</t>
  </si>
  <si>
    <t>Resident-Run Housing Revolving Fund</t>
  </si>
  <si>
    <t>0978a</t>
  </si>
  <si>
    <t>Test Fund (SCO Use Only)</t>
  </si>
  <si>
    <t>Firefighters' Memorial Fund, California</t>
  </si>
  <si>
    <t>Predevelopment Loan Fund</t>
  </si>
  <si>
    <t>0981a</t>
  </si>
  <si>
    <t>World Trade Commission Fund, CA. State</t>
  </si>
  <si>
    <t>Urban Waterfront Area Restor Fin Auth CA</t>
  </si>
  <si>
    <t>Senior Citizens, California Fund for</t>
  </si>
  <si>
    <t>Rural Community Facility Grant Fund</t>
  </si>
  <si>
    <t>Local Property Tax Revenues  (DOF USE ONLY)</t>
  </si>
  <si>
    <t>Toll Bridge Funds, Consolidated</t>
  </si>
  <si>
    <t>Other - Unallocated Non-Governmental Cost Funds</t>
  </si>
  <si>
    <t>Proprietary Fd Outside Central Treas Sys</t>
  </si>
  <si>
    <t>Fiduciary Fds Outside Central Treas Sys</t>
  </si>
  <si>
    <t>County Funds--Unclassified</t>
  </si>
  <si>
    <t>C</t>
  </si>
  <si>
    <t>Higher Education Fees and Income</t>
  </si>
  <si>
    <t>University Funds--Unclassified</t>
  </si>
  <si>
    <t>U</t>
  </si>
  <si>
    <t>Other Unclassified Funds</t>
  </si>
  <si>
    <t>General Long-Term Debt Account</t>
  </si>
  <si>
    <t>Fund Code Reserved for CALSTARS</t>
  </si>
  <si>
    <t>Reserved-Ofc Revolving Fund-CALSTARS</t>
  </si>
  <si>
    <t>Suspense Fund (Control Agencies Only)</t>
  </si>
  <si>
    <t>1002a</t>
  </si>
  <si>
    <t>Human Leukocyte Antigen Testing</t>
  </si>
  <si>
    <t>Cleanup Loans &amp; Environ Assist to Neighbor.</t>
  </si>
  <si>
    <t>1004a</t>
  </si>
  <si>
    <t>City Successor to VLF Resulting from IRP</t>
  </si>
  <si>
    <t>1005a</t>
  </si>
  <si>
    <t>County Successor to VLF Resulting from IRP</t>
  </si>
  <si>
    <t>Rural CUPA Reimbursement Account</t>
  </si>
  <si>
    <t>Tobacco Settlement Account (DO NOT USE)</t>
  </si>
  <si>
    <t>Firearms Safety and Enforcement Special Fd</t>
  </si>
  <si>
    <t>1009a</t>
  </si>
  <si>
    <t>Special Telephone Solicitors Fund</t>
  </si>
  <si>
    <t>Natural Heritage Preservation Tax Credit Reimburse Acct.</t>
  </si>
  <si>
    <t>Budget Stabilization Account</t>
  </si>
  <si>
    <t>1016a</t>
  </si>
  <si>
    <t>Debt Retirement Fund</t>
  </si>
  <si>
    <t>Umbilical Cord Blood Collection Program Fund</t>
  </si>
  <si>
    <t>Lake Tahoe Science and Lake Improvement Account, GF</t>
  </si>
  <si>
    <t>Pedestrian Safety Account, STF</t>
  </si>
  <si>
    <t>Local Transportation Loan Account, SHA, STF</t>
  </si>
  <si>
    <t>3000a</t>
  </si>
  <si>
    <t>Financial Surety Acct, Radiation Control Fd</t>
  </si>
  <si>
    <t>Public Beach Restoration Fund</t>
  </si>
  <si>
    <t>Electrician Certification Fund</t>
  </si>
  <si>
    <t>3003a</t>
  </si>
  <si>
    <t>Permanent Amusement Ride Safety Insp. Fd.</t>
  </si>
  <si>
    <t>Garment Industry Regulation Fund</t>
  </si>
  <si>
    <t>3005a</t>
  </si>
  <si>
    <t>Film California First Fund</t>
  </si>
  <si>
    <t>Jobs-Housing Balance Improvement Account</t>
  </si>
  <si>
    <t>Traffic Congestion Relief Fund</t>
  </si>
  <si>
    <t>Transportation Investment Fund</t>
  </si>
  <si>
    <t>3011a</t>
  </si>
  <si>
    <t>Special Res Fd for Vehic Lic Fee Tax Relief</t>
  </si>
  <si>
    <t>3012a</t>
  </si>
  <si>
    <t>Fire Safety Subaccount</t>
  </si>
  <si>
    <t>Central Coast State Vet Cemetery at Ft Ord Operations</t>
  </si>
  <si>
    <t>Baldwin Hills Conservancy Fund</t>
  </si>
  <si>
    <t>Gas Consumption Surcharge Fund</t>
  </si>
  <si>
    <t>Missing Persons DNA Data Base Fund</t>
  </si>
  <si>
    <t>Occupational Therapy Fund</t>
  </si>
  <si>
    <t>Drug and Device Safety Fund</t>
  </si>
  <si>
    <t>Substance Abuse Treatment Trust Fund</t>
  </si>
  <si>
    <t>Tobacco Settlement Fund</t>
  </si>
  <si>
    <t>Agricultural Biomass Utilization Account</t>
  </si>
  <si>
    <t>Apprenticeship Training Contribution Fund</t>
  </si>
  <si>
    <t>WIC Manufacturer Rebate Fund</t>
  </si>
  <si>
    <t>Rigid Container Account</t>
  </si>
  <si>
    <t>Abandoned Mine Reclamation &amp; Minerals Fd Sub</t>
  </si>
  <si>
    <t>Trauma Care Fund</t>
  </si>
  <si>
    <t>3028a</t>
  </si>
  <si>
    <t>Transitional Housing for Foster Youth Fund</t>
  </si>
  <si>
    <t>3029a</t>
  </si>
  <si>
    <t>Golden Bear State Pharmacy Asst Program</t>
  </si>
  <si>
    <t>3031a</t>
  </si>
  <si>
    <t>Memorial Scholarship Fund, California</t>
  </si>
  <si>
    <t>Antiterrorism Fund</t>
  </si>
  <si>
    <t>Environmental Quality Assessment Fund</t>
  </si>
  <si>
    <t>Alcohol Beverage Control Fund</t>
  </si>
  <si>
    <t>Court Facilities Construction Fund, State</t>
  </si>
  <si>
    <t>3038a</t>
  </si>
  <si>
    <t>Community Revitalization Fee Fund</t>
  </si>
  <si>
    <t>Dentally Underserved Acct., State Dent. Fd</t>
  </si>
  <si>
    <t>3040a</t>
  </si>
  <si>
    <t>Medically Underserved Acct., Contingent Fd</t>
  </si>
  <si>
    <t>3041a</t>
  </si>
  <si>
    <t>Address Confident. for Reprod. Health Care</t>
  </si>
  <si>
    <t>Victims of Corporate Fraud Compensation Fund</t>
  </si>
  <si>
    <t>Oil, Gas, and Geothermal Administrative Fund</t>
  </si>
  <si>
    <t>Public Rights Law Enforcement Special Fund</t>
  </si>
  <si>
    <t>Health Care Benefits Fund</t>
  </si>
  <si>
    <t>County Health Initiative Matching Fund</t>
  </si>
  <si>
    <t>Safe Drinking Water and Toxic Enforcement Fd</t>
  </si>
  <si>
    <t>Dam Safety Fund</t>
  </si>
  <si>
    <t>Water Rights Fund</t>
  </si>
  <si>
    <t>Fiscal Recovery Fund</t>
  </si>
  <si>
    <t>Appellate Court Trust Fund</t>
  </si>
  <si>
    <t>Ratepayer Relief Fund</t>
  </si>
  <si>
    <t>Energy Facility License and Compliance Fund</t>
  </si>
  <si>
    <t>Responsibility Area Fire Prevention Fund, State</t>
  </si>
  <si>
    <t>Mental Health Practitioner Education Fund</t>
  </si>
  <si>
    <t>Electronic Waste Recovery &amp; Recycling Acct</t>
  </si>
  <si>
    <t>Court Facilities Trust Fund</t>
  </si>
  <si>
    <t>Cigarette &amp; Tobacco Products Compliance Fd</t>
  </si>
  <si>
    <t>Vocational Nurse Education Fund</t>
  </si>
  <si>
    <t>Nontoxic Dry Cleaning Incentive Trust Fund</t>
  </si>
  <si>
    <t>Car Wash Worker Restitution Fund</t>
  </si>
  <si>
    <t>Car Wash Worker Fund</t>
  </si>
  <si>
    <t>Medical Marijuana Program Fund</t>
  </si>
  <si>
    <t>Unlawful Sales Reduction Fund</t>
  </si>
  <si>
    <t>3076a</t>
  </si>
  <si>
    <t>Public Benefit Trust Fund</t>
  </si>
  <si>
    <t>Main Street Program Fund, California</t>
  </si>
  <si>
    <t>Labor and Workforce Development Fund</t>
  </si>
  <si>
    <t>AIDS Drug Assistance Program Rebate Fund</t>
  </si>
  <si>
    <t>Cannery Inspection Fund</t>
  </si>
  <si>
    <t>School Facilities Emergency Repair Account</t>
  </si>
  <si>
    <t>Welcome Center Fund</t>
  </si>
  <si>
    <t>State Certified Unified Program Agency Account</t>
  </si>
  <si>
    <t>Mental Health Services Fund</t>
  </si>
  <si>
    <t>DNA Identification Fund</t>
  </si>
  <si>
    <t>Unfair Competition Law Fund</t>
  </si>
  <si>
    <t>Registry of Charitable Trusts Fund</t>
  </si>
  <si>
    <t>Public Utilities Commission Ratepayer Advocate Account</t>
  </si>
  <si>
    <t>Deficit Recovery Bond Retirement Sinking Fund Subacct</t>
  </si>
  <si>
    <t>Certified Access Specialist Fund</t>
  </si>
  <si>
    <t>3092a</t>
  </si>
  <si>
    <t>Gap Repayment Fund</t>
  </si>
  <si>
    <t>Transportation Deferred Investment Fund</t>
  </si>
  <si>
    <t>Self Directed Services Risk Pool Fund</t>
  </si>
  <si>
    <t>Film Promotion and Marketing Fund</t>
  </si>
  <si>
    <t>Nondesignated Public Hospital Supplemental Fund</t>
  </si>
  <si>
    <t>Private Hospital Supplemental Fund</t>
  </si>
  <si>
    <t xml:space="preserve">State Dept of Public Health Licensing &amp; Certification Prog </t>
  </si>
  <si>
    <t>Licensing and Certification Fund, Mental Health</t>
  </si>
  <si>
    <t>Water Resources Electric Power Fd., Dept. of</t>
  </si>
  <si>
    <t>Analytical Laboratory Account, Dept of Food &amp; Agric Fd</t>
  </si>
  <si>
    <t>Acute Orphan Well Account</t>
  </si>
  <si>
    <t>Hatchery and Inland Fisheries Fund</t>
  </si>
  <si>
    <t>Coastal Wetlands Fund</t>
  </si>
  <si>
    <t>Transportation Debt Service Fund</t>
  </si>
  <si>
    <t>Professional Fiduciary Fund</t>
  </si>
  <si>
    <t>Natural Gas Subaccount</t>
  </si>
  <si>
    <t>Gambling Addiction Program Fund</t>
  </si>
  <si>
    <t>Retail Food Safety and Defense Fund</t>
  </si>
  <si>
    <t>Equality in Prevention &amp; Services for Domestic Abuse Fd</t>
  </si>
  <si>
    <t>Residential and Outpatient Program Licensing Fund</t>
  </si>
  <si>
    <t>Birth Defects Monitoring Program Fund</t>
  </si>
  <si>
    <t>Youthful Offender Block Grant Fund</t>
  </si>
  <si>
    <t>3116a</t>
  </si>
  <si>
    <t>Mass Transportation Fund</t>
  </si>
  <si>
    <t>Alternative &amp; Renewable Fuel &amp; Vehicle Technology Fd</t>
  </si>
  <si>
    <t>3118a</t>
  </si>
  <si>
    <t>Voter Intimidation Restitution Fund</t>
  </si>
  <si>
    <t>Air Quality Improvement Fund</t>
  </si>
  <si>
    <t>Fire Marshal Fireworks Enforcement &amp; Disposal Fd, State</t>
  </si>
  <si>
    <t>Occupational Safety and Health Fund</t>
  </si>
  <si>
    <t>Coastal Act Services Fund</t>
  </si>
  <si>
    <t>Inclosure Facilities Improvement Fund</t>
  </si>
  <si>
    <t>California Bingo Fund</t>
  </si>
  <si>
    <t>Charity Bingo Mitigation Fund</t>
  </si>
  <si>
    <t>Managed Care Administrative Fines and Penalties Fund</t>
  </si>
  <si>
    <t>School District Account</t>
  </si>
  <si>
    <t>State Trial Court Operations Trust Fund</t>
  </si>
  <si>
    <t>Foreclosure Consultant Regulation Fund</t>
  </si>
  <si>
    <t>Emergency Medical Technician Certification Fund</t>
  </si>
  <si>
    <t>Immediate and Critical Needs Account</t>
  </si>
  <si>
    <t>Specialized License Plate Fund</t>
  </si>
  <si>
    <t>State Dental Hygiene Fund</t>
  </si>
  <si>
    <t>California Advanced Services Fund</t>
  </si>
  <si>
    <t>State Dental Assistant Fund</t>
  </si>
  <si>
    <t>Building Standards Administration Special Revolving Fd</t>
  </si>
  <si>
    <t>St Water Pollution Control Rev. Fd Small Com Grant Fd</t>
  </si>
  <si>
    <t>Children and Families Health and Human Services Fund</t>
  </si>
  <si>
    <t>Local Safety and Protection Account, TTF</t>
  </si>
  <si>
    <t>State Public Works Enforcement Fund</t>
  </si>
  <si>
    <t>Internal Health Info Integrity Quality Imprvmnt Acct</t>
  </si>
  <si>
    <t>Labor Enforcement and Compliance Fund</t>
  </si>
  <si>
    <t>Horse Racing Fund</t>
  </si>
  <si>
    <t>Lead-Related Construction Fund</t>
  </si>
  <si>
    <t>Children's Health and Human Services Special Fd</t>
  </si>
  <si>
    <t>Recreational Health Fund</t>
  </si>
  <si>
    <t>Hospital Quality Assurance Revenue Fund</t>
  </si>
  <si>
    <t>Arts and Entertainment Fund</t>
  </si>
  <si>
    <t>Wastewater Operator Certification Fund</t>
  </si>
  <si>
    <t>Gold Star License Plate Account, SLPF</t>
  </si>
  <si>
    <t>Health Information Technology &amp; Exchange, CA</t>
  </si>
  <si>
    <t>Renewable Energy Resources Development Fee Trust Fd</t>
  </si>
  <si>
    <t>Enterprise Zone Fund</t>
  </si>
  <si>
    <t>Skilled Nursing Facility Quality and Accounting Special Fd</t>
  </si>
  <si>
    <t>Emergency Medical Air Transportation Act Fund</t>
  </si>
  <si>
    <t>3169a</t>
  </si>
  <si>
    <t>Juvenile Reentry Fund</t>
  </si>
  <si>
    <t>Heritage Enrichment Resource Fund</t>
  </si>
  <si>
    <t>Local Revenue Fund 2011</t>
  </si>
  <si>
    <t>Public Hospital Investment, Improvement, and Incentive</t>
  </si>
  <si>
    <t>California Health Trust Fund</t>
  </si>
  <si>
    <t>Trial Court Security Account, Local Revenue Fund 2011</t>
  </si>
  <si>
    <t>Local Community Corrections Acct, Local Rev Fund 2011</t>
  </si>
  <si>
    <t>Local Law Enforcement Services Acct, Locl Rev Fd 2011</t>
  </si>
  <si>
    <t>Mental Health Account, Local Revenue Fund 2011</t>
  </si>
  <si>
    <t>District Attorney and Public Defender Account, LRF 2011</t>
  </si>
  <si>
    <t>Juvenile Justice Account, Local Revenue Fund 2011</t>
  </si>
  <si>
    <t>Health and Human Services Account, Local Rev Fd 2011</t>
  </si>
  <si>
    <t>Reserve Account, Local Revenue Fund 2011</t>
  </si>
  <si>
    <t>Adult Protective Services Subaccount, HHS Account</t>
  </si>
  <si>
    <t>Child Welfare Services Subaccount, HHS Account</t>
  </si>
  <si>
    <t>Adoptions Subaccount, Health and Human Services Acct</t>
  </si>
  <si>
    <t>Adoption Assistance Program Subaccount, HHS Acct</t>
  </si>
  <si>
    <t>Child Abuse Prevention Subaccount, HHS Acct</t>
  </si>
  <si>
    <t>Drug Court Subaccount, Health and Human Svcs Acct</t>
  </si>
  <si>
    <t>Nondrug Medi-Cal Substnce Abuse Trmnt Svcs Sub HHS</t>
  </si>
  <si>
    <t>Drug Medi-Cal Subaccount, Health and Human Svcs Acct</t>
  </si>
  <si>
    <t>Youthful Offender Block Grnt Subaccount, Juv. Just. Acct</t>
  </si>
  <si>
    <t>Juvenile Reentry Grant Subaccount, Juv. Just. Acct</t>
  </si>
  <si>
    <t>Carpet Stewardship Acct, Integrated Waste Managem Fd</t>
  </si>
  <si>
    <t>Carpet Stewardship Penalty Subacct, Int. Wste Manag Fd</t>
  </si>
  <si>
    <t>Undistributed Account, Local Revenue Fund 2011</t>
  </si>
  <si>
    <t>Foster Care Assistance Subaccount, HHS Account</t>
  </si>
  <si>
    <t>Foster Care Administration Subaccount, HHS Account</t>
  </si>
  <si>
    <t>CalWORKs Maintenance of Effort Subaccount, STA</t>
  </si>
  <si>
    <t>Architectural Paint Stewardship Account, IWMF</t>
  </si>
  <si>
    <t>Architectural Paint Stewardship Penalty Subacct, IWMF</t>
  </si>
  <si>
    <t>Entertainment Work Permit Fund</t>
  </si>
  <si>
    <t>Appliance Efficiency Enforcement Subaccount, ERPA</t>
  </si>
  <si>
    <t>Education Protection Account</t>
  </si>
  <si>
    <t>Office of Patient Advocate Trust Fund</t>
  </si>
  <si>
    <t>Davis-Dolwig Acct, CA Water ResourcesDvlpmnt BondFd</t>
  </si>
  <si>
    <t>Electric Program Investment Charge Fund</t>
  </si>
  <si>
    <t>Timber Regulation and Forest Restoration Fund</t>
  </si>
  <si>
    <t>Long-Term Care Quality Assurance Fund</t>
  </si>
  <si>
    <t>Support Services Account, Local Revenue Fund 2011</t>
  </si>
  <si>
    <t>Law Enforcement Services Account, LRF 2011</t>
  </si>
  <si>
    <t>Protective Services Subaccount, Support Services Acct</t>
  </si>
  <si>
    <t>Behavioral Health Subacct, Support Services Acct</t>
  </si>
  <si>
    <t>Support Services Growth Subaccount, SUTGA</t>
  </si>
  <si>
    <t>County Intervention Support Services Subaccount, SSA</t>
  </si>
  <si>
    <t>Law Enforcement Services Growth Subaccount, SUTGA</t>
  </si>
  <si>
    <t>Trial Court Security Subaccount, LESA</t>
  </si>
  <si>
    <t>Enhancing Law Enforcement Activities Subaccount, LESA</t>
  </si>
  <si>
    <t>Community Corrections Subaccount, LESA</t>
  </si>
  <si>
    <t>District Attorney and Public Defender Subaccount, LESA</t>
  </si>
  <si>
    <t>Juvenile Justice Subaccount, LESA</t>
  </si>
  <si>
    <t>Juvenile Reentry GrantSpecialAcct,JuvenileJusticSubacct</t>
  </si>
  <si>
    <t>Youthful Offender BlockGrntSpcAcct,JvnleJustie SubAcct</t>
  </si>
  <si>
    <t>Greenhouse Gas Reduction Fund</t>
  </si>
  <si>
    <t>Sales and Use Tax Growth Account, Local Revn Fd 2011</t>
  </si>
  <si>
    <t>Juvenile Justice Growth Special Acct, LESGS</t>
  </si>
  <si>
    <t>Enhancing Law EnforcementActGrwthSpecialAcct,ELEAS</t>
  </si>
  <si>
    <t>District Attorney and Public DefenderGrwSpeAcct,LESGS</t>
  </si>
  <si>
    <t>Community Corrections Growth Special Acct, LESGS</t>
  </si>
  <si>
    <t>Trial Court Security Growth Special Account, LESGS</t>
  </si>
  <si>
    <t>Behavioral HS Growth Special Acct, SSGS</t>
  </si>
  <si>
    <t>Protective Services Growth Special Account, SSGS</t>
  </si>
  <si>
    <t>Cost of Implementation Acct, Air Pollution Control Fund</t>
  </si>
  <si>
    <t>State Parks Revenue Incentive Subacct, St Prk And Rec</t>
  </si>
  <si>
    <t>Secondhand Dealer and Pawnbroker Fund</t>
  </si>
  <si>
    <t>Coho Salmon Recvry Acct, Fish&amp;GamePreservation Fund</t>
  </si>
  <si>
    <t>Child Performer Services Permit Fund</t>
  </si>
  <si>
    <t>San Francisco Vehicle Assessment Fund</t>
  </si>
  <si>
    <t>Disability Access and Education Revolving Fund</t>
  </si>
  <si>
    <t>Fair Employment &amp; Housing Enfcmnt &amp; Lit Fund</t>
  </si>
  <si>
    <t>Financial Aid Technical Assistance Fund</t>
  </si>
  <si>
    <t>Family Support Subaccount, Sales Tax Account</t>
  </si>
  <si>
    <t>Child Poverty and Family Suppmntl Support SA, STA</t>
  </si>
  <si>
    <t>Transportation Bond Direct Payment Account, Trans DSF</t>
  </si>
  <si>
    <t>CURES Fund</t>
  </si>
  <si>
    <t>Made in California Fund</t>
  </si>
  <si>
    <t>Business Programs Modernization Fund</t>
  </si>
  <si>
    <t>Home Care Fund</t>
  </si>
  <si>
    <t>Specialized First Aid Training Program Approval Fund</t>
  </si>
  <si>
    <t>Used Mattress Recycling Fund</t>
  </si>
  <si>
    <t>Recidivism Reduction Fund</t>
  </si>
  <si>
    <t>Public Library Construction &amp; Renovatn, CA</t>
  </si>
  <si>
    <t>Safe Drnkg, Cln Wtr, Wtrsh Prot, &amp; Flo Prot</t>
  </si>
  <si>
    <t>Flood Protection Account</t>
  </si>
  <si>
    <t>Floodplain Mapping Subaccount</t>
  </si>
  <si>
    <t>Agriculture &amp; Open Space Mapping Subacct</t>
  </si>
  <si>
    <t>Flood Protection Corridor Subaccount</t>
  </si>
  <si>
    <t>Flood Control Subventions Subaccount</t>
  </si>
  <si>
    <t>Urban Stream restoration Subaccount</t>
  </si>
  <si>
    <t>State Capital Protection Subaccount</t>
  </si>
  <si>
    <t>San Lorenzo River Flood Control Subacct</t>
  </si>
  <si>
    <t>Yuba Feather Flood Protection Subaccount</t>
  </si>
  <si>
    <t>Arroyo Pasajero Watershed Subaccount</t>
  </si>
  <si>
    <t>Watershed Protection Account</t>
  </si>
  <si>
    <t>Watershed Protection Subaccount</t>
  </si>
  <si>
    <t>Water and Watershed Education Subaccount</t>
  </si>
  <si>
    <t>River Protection Subaccount</t>
  </si>
  <si>
    <t>Santa Ana River Watershed Subaccount</t>
  </si>
  <si>
    <t>Lake Elsinore San Jacinto Wtrshd Subacct</t>
  </si>
  <si>
    <t>Coastal Watershed Salmon Habitat Subacct</t>
  </si>
  <si>
    <t>Nonpoint Source Pollution Control Subacct</t>
  </si>
  <si>
    <t>Wastewater Construction Grant Subaccount</t>
  </si>
  <si>
    <t>Coastal Nonpoint Source Control Subacct</t>
  </si>
  <si>
    <t>Water Conservation Account</t>
  </si>
  <si>
    <t>Water Supply Reliability &amp; Infrastruct Acct</t>
  </si>
  <si>
    <t>Conjunctive Use Subaccount</t>
  </si>
  <si>
    <t>Bay-Delta Multipurpose Managemnt Subacct</t>
  </si>
  <si>
    <t>Interim Wtr Sup &amp; Wtr Qlty Infrast &amp; Mgmt</t>
  </si>
  <si>
    <t>Higher Education Cap Outlay Bond Fd,2002</t>
  </si>
  <si>
    <t>Clean Water, Cln Air, Cstl Protc Fd, CA</t>
  </si>
  <si>
    <t>Water Secty, Cln Drnk Wtr, Cstl Beach Prot.</t>
  </si>
  <si>
    <t>Voting Modernization Fund</t>
  </si>
  <si>
    <t>Youth Soccer &amp; Recreation Devel Fd, CA</t>
  </si>
  <si>
    <t>Urban Parks and Healthy Comm. Fund, State</t>
  </si>
  <si>
    <t>6035a</t>
  </si>
  <si>
    <t>Santa Monica Bay Restoration Account</t>
  </si>
  <si>
    <t>School Facilities Fund, 2002 State</t>
  </si>
  <si>
    <t>Housing and Emergency Shelter Trust Fund</t>
  </si>
  <si>
    <t>Building Equity &amp; Growth in Neighborhoods Fd</t>
  </si>
  <si>
    <t>Preservation Opportunity Fund</t>
  </si>
  <si>
    <t>Charter School Facilities Account, 2002</t>
  </si>
  <si>
    <t>Higher Education Cap Outlay Bond Fd,2004</t>
  </si>
  <si>
    <t>6042a</t>
  </si>
  <si>
    <t>Pension Obligation Bond Fund</t>
  </si>
  <si>
    <t>High-Speed Passenger Train Bond Fund</t>
  </si>
  <si>
    <t>School Facilities Fund, 2004 State</t>
  </si>
  <si>
    <t>Economic Recovery Fund</t>
  </si>
  <si>
    <t>Children's Hospital Fund</t>
  </si>
  <si>
    <t>Stem Cell Research and Cures Fund, CA</t>
  </si>
  <si>
    <t>University Capital Outlay Bond Fund, 2006</t>
  </si>
  <si>
    <t>Community College Capital Outlay Bond Fund, 2006 CA</t>
  </si>
  <si>
    <t>Tobacco Asset Sales Revenue Fund</t>
  </si>
  <si>
    <t>Safe Drnkg Wtr,Wtr Qlty &amp; Sply,Fld Ctrl,Rvr&amp; Cstl Prtn Fd</t>
  </si>
  <si>
    <t>Disaster Preparedness &amp; Flood Prevention Bond Fd 2006</t>
  </si>
  <si>
    <t>Highway Safety,Traffic Reduction,Air Qlty,&amp; Port Sec Fd</t>
  </si>
  <si>
    <t>Ports Infrastructure,Sec,&amp; Air Qlty Improvement Acct, CA</t>
  </si>
  <si>
    <t>Corridor Mobility Improvement Acct</t>
  </si>
  <si>
    <t>Trade Corridors Improvement Fund</t>
  </si>
  <si>
    <t>School Facilities Fund, 2006 State</t>
  </si>
  <si>
    <t>Transportation Facilities Account</t>
  </si>
  <si>
    <t>Public Transportation,Mdrnztn,Imprvmt&amp;Sv Enhncmt Acct</t>
  </si>
  <si>
    <t>State-Local Partnership Program Acct</t>
  </si>
  <si>
    <t>Transit System Safety,Security,&amp; Disaster Response Acct</t>
  </si>
  <si>
    <t>Local Bridge Seismic Retrofit Acct</t>
  </si>
  <si>
    <t>Highway-Railroad Crossing Safety Acct</t>
  </si>
  <si>
    <t>Highway Safety,Rehabilitation,&amp; Preservation Acct</t>
  </si>
  <si>
    <t>Local Strts &amp; Rd Imprvmt,Cngstn Relief,&amp;Traffic Sfty Acct</t>
  </si>
  <si>
    <t>Housing &amp; Emergency Shelter Trust Fund of 2006</t>
  </si>
  <si>
    <t>Affordable Housing Acct</t>
  </si>
  <si>
    <t>Affordable Housing Innovation Fund</t>
  </si>
  <si>
    <t>Regional Planning, Housing, &amp; Infill Incentive Acct</t>
  </si>
  <si>
    <t>Transit-Oriented Development Acct</t>
  </si>
  <si>
    <t>Housing Urban-Suburban-and-Rural Parks Acct</t>
  </si>
  <si>
    <t>Route 99 Account, State</t>
  </si>
  <si>
    <t>Port and Maritime Security Account</t>
  </si>
  <si>
    <t>Ocean Protection Trust Fund, California</t>
  </si>
  <si>
    <t>Children's Hospital Bond Act Fund</t>
  </si>
  <si>
    <t>Safe, Clean, and Reliable Drnkng Wtr Supply Fd of 2010</t>
  </si>
  <si>
    <t>Transportation Financing Subaccount, SHA</t>
  </si>
  <si>
    <t xml:space="preserve">Transportation Financing Authority Fund, CA </t>
  </si>
  <si>
    <t>Public Water System, Safe Drinking Water State Revolv.</t>
  </si>
  <si>
    <t>Demonstration Disproportionate Share Hospital Fund</t>
  </si>
  <si>
    <t>Health Care Support Fund</t>
  </si>
  <si>
    <t>South Los Angeles Medical Services Preservation Fund</t>
  </si>
  <si>
    <t>Revolving Loans Fund</t>
  </si>
  <si>
    <t>Extramural Federal Funds-Not in St Treasury</t>
  </si>
  <si>
    <t>Auxiliary Organizations</t>
  </si>
  <si>
    <t>Charter School Security Fund</t>
  </si>
  <si>
    <t>8002a</t>
  </si>
  <si>
    <t>8003a</t>
  </si>
  <si>
    <t>Asthma and Lung Disease Research Fund</t>
  </si>
  <si>
    <t>Child Support Collections Recovery Fund</t>
  </si>
  <si>
    <t>8006a</t>
  </si>
  <si>
    <t>Lupus Foundation of America, CA Chapters Fd</t>
  </si>
  <si>
    <t>8007a</t>
  </si>
  <si>
    <t>Specialty Care Fund</t>
  </si>
  <si>
    <t>Agricultural Employee Relief Fund</t>
  </si>
  <si>
    <t>8010a</t>
  </si>
  <si>
    <t>Organ and Tissue Donor Registry Fund</t>
  </si>
  <si>
    <t>Oak Woodlands Conservation Fund</t>
  </si>
  <si>
    <t>San Diego River Conservancy Fund</t>
  </si>
  <si>
    <t>Environmental Enforcement &amp; Training Account</t>
  </si>
  <si>
    <t>Pharmacist Scholarship &amp; Loan Repayment, CA</t>
  </si>
  <si>
    <t>8015a</t>
  </si>
  <si>
    <t>Public Health Protect from Indoor Mold Hzrd</t>
  </si>
  <si>
    <t>Missions Foundation Fund, California</t>
  </si>
  <si>
    <t>Salton Sea Restoration Fund</t>
  </si>
  <si>
    <t>Deficit Recovery Fund</t>
  </si>
  <si>
    <t>Environmental Education Account</t>
  </si>
  <si>
    <t>Military Family Relief Fund, California</t>
  </si>
  <si>
    <t>Child Welfare Services Program Improve Fd</t>
  </si>
  <si>
    <t>8024a</t>
  </si>
  <si>
    <t>Worker Safety Bilingual Investigative</t>
  </si>
  <si>
    <t>Prostate Cancer Research Fund, CA</t>
  </si>
  <si>
    <t>Petroleum Underground Storage Tank Fin Acct</t>
  </si>
  <si>
    <t>8027a</t>
  </si>
  <si>
    <t>Gateway Fund</t>
  </si>
  <si>
    <t>Coastal Trust Fund</t>
  </si>
  <si>
    <t>Child Support Payment Trust Fund</t>
  </si>
  <si>
    <t>Oil Trust Fund</t>
  </si>
  <si>
    <t>Distressed Hospital Fund</t>
  </si>
  <si>
    <t>Medically Underserved Account for Physicians</t>
  </si>
  <si>
    <t>8035a</t>
  </si>
  <si>
    <t>California Sexual Violence Victim Services Fund</t>
  </si>
  <si>
    <t>8036a</t>
  </si>
  <si>
    <t>California Colorectal Cancer Prevention Fund</t>
  </si>
  <si>
    <t>8037a</t>
  </si>
  <si>
    <t>Veteran's Quality of Life Fund</t>
  </si>
  <si>
    <t>Donate Life California Trust Subaccount</t>
  </si>
  <si>
    <t>Disaster Resistant Communities Account</t>
  </si>
  <si>
    <t>Discount Prescription Drug Program Fund, California</t>
  </si>
  <si>
    <t>Teachers' Deferred Compensation Fund</t>
  </si>
  <si>
    <t>8042a</t>
  </si>
  <si>
    <t>Service Operating Acct, 403 (b)</t>
  </si>
  <si>
    <t>8043a</t>
  </si>
  <si>
    <t>Deferred Compensation Services Operating Acct</t>
  </si>
  <si>
    <t>8044a</t>
  </si>
  <si>
    <t>Deferred Compensation Investment Acct</t>
  </si>
  <si>
    <t>8045a</t>
  </si>
  <si>
    <t>Vendor Registry Operating Acct, 403 (b)</t>
  </si>
  <si>
    <t>Teachers' Retirement Program Development Fund</t>
  </si>
  <si>
    <t>Sea Otter Fund, California</t>
  </si>
  <si>
    <t>Vision Care Program for State Annuitants Fund</t>
  </si>
  <si>
    <t>Methamphetamine Abuse Prevention Account, CA</t>
  </si>
  <si>
    <t>Cash for College Fund</t>
  </si>
  <si>
    <t>Economic Development Fund, California</t>
  </si>
  <si>
    <t>ALS/Lou Gehrig's Disease Research Fund</t>
  </si>
  <si>
    <t>California Cancer Research Fund</t>
  </si>
  <si>
    <t>Municipal Shelter Spay-Neuter Fund</t>
  </si>
  <si>
    <t>8056a</t>
  </si>
  <si>
    <t>California Ovarian Cancer Research Fund</t>
  </si>
  <si>
    <t>Cultural and Historical Endowment Fund, Cal</t>
  </si>
  <si>
    <t>Community Corrections Performance Incentives Fd, St</t>
  </si>
  <si>
    <t>Delta Investment Fund</t>
  </si>
  <si>
    <t>Sacramento-San Joaquin Delta Conservancy Fund</t>
  </si>
  <si>
    <t>Pooled Self-Insurance Fund</t>
  </si>
  <si>
    <t>Arts Council Fund</t>
  </si>
  <si>
    <t>Safely Surrendered Baby Fund</t>
  </si>
  <si>
    <t>California Police Activities League (CALPAL) Fund</t>
  </si>
  <si>
    <t>California Veterans Homes Fund</t>
  </si>
  <si>
    <t>California Financial Literacy Fund</t>
  </si>
  <si>
    <t>Child Victims of Human Trafficking Fund</t>
  </si>
  <si>
    <t>California Healthy Food Financing Initiative Fund</t>
  </si>
  <si>
    <t>National Mortgage Special Deposit Fund</t>
  </si>
  <si>
    <t>California State Park Enterprise Fund</t>
  </si>
  <si>
    <t>California Youth Leadership Fund</t>
  </si>
  <si>
    <t>School Supplies for Homeless Children Fund</t>
  </si>
  <si>
    <t>State Parks Protection Fund</t>
  </si>
  <si>
    <t>California YMCA Youth and Government Fund</t>
  </si>
  <si>
    <t>California Military Department Support Fund</t>
  </si>
  <si>
    <t>Women and Girls Fund</t>
  </si>
  <si>
    <t>Clean Energy Job Creation Fund</t>
  </si>
  <si>
    <t>Secure Choice Retirement Savings Program Fund</t>
  </si>
  <si>
    <t>Shingle Springs Band of Miwok Indians Trust Fund</t>
  </si>
  <si>
    <t>Stringfellow Residual Proceeds Account</t>
  </si>
  <si>
    <t>American Red Cross, California Chapters Fund</t>
  </si>
  <si>
    <t>Keep Arts in Schools Fund</t>
  </si>
  <si>
    <t>Protect Our Coast and Oceans Fund</t>
  </si>
  <si>
    <t>Graton Mitigation Fund</t>
  </si>
  <si>
    <t>Tribal Nation Grant Fund</t>
  </si>
  <si>
    <t>8100a</t>
  </si>
  <si>
    <t>Renewable Energy Loan Loss Reserve Fund</t>
  </si>
  <si>
    <t>Federal Temporary High Risk Health Insurance Fund</t>
  </si>
  <si>
    <t>Capital Access Fund, California</t>
  </si>
  <si>
    <t>9326a</t>
  </si>
  <si>
    <t>Consumer Power &amp; Conserv Fin Auth Fd, CA</t>
  </si>
  <si>
    <t>Infrastructure Guarantee Trust Fund, CA</t>
  </si>
  <si>
    <t>9329a</t>
  </si>
  <si>
    <t>Chrome Plating Pollution Prevention Fund</t>
  </si>
  <si>
    <t>Clean and Renewable Energy Business Fin Rev Loan</t>
  </si>
  <si>
    <t>Child Support Services Advance Fund</t>
  </si>
  <si>
    <t>BEP Vendor Loan Interest Rate Buy-Down Fund</t>
  </si>
  <si>
    <t>Parks Project Revolving Fund</t>
  </si>
  <si>
    <t>Technology Services Revolving Fund</t>
  </si>
  <si>
    <t>Legal Services Revolving Fund</t>
  </si>
  <si>
    <t>Office of Systems Integration Fund</t>
  </si>
  <si>
    <t>Court Facilities Architecture Revolving Fund</t>
  </si>
  <si>
    <t>Charter School Facilities Account, 2004</t>
  </si>
  <si>
    <t>Charter School Facilities Account, 2006</t>
  </si>
  <si>
    <t>Transit-Oriented Development Implementation Fund</t>
  </si>
  <si>
    <t>FISCal Internal Services Fund</t>
  </si>
  <si>
    <t>Water Pollution Control Revolving Fd Administration Fd,St</t>
  </si>
  <si>
    <t>Central Service Cost Recovery Fund</t>
  </si>
  <si>
    <t>Energy Efficient State Property Revolving Fund</t>
  </si>
  <si>
    <t>State Agency Investment Fund</t>
  </si>
  <si>
    <t>Voluntary Investment Program Fund</t>
  </si>
  <si>
    <t>California Health and Human Services Automation Fund</t>
  </si>
  <si>
    <t>Natural Gas Services Program Fund</t>
  </si>
  <si>
    <t>Extramural Nonfederal Unclassified Funds</t>
  </si>
  <si>
    <t>Extramural Funds</t>
  </si>
  <si>
    <t>Business Unit (Org Code)</t>
  </si>
  <si>
    <t>These  form provides the ability to record Baseline  OE&amp;E , Special Items of Expense, Unclassified Expenditures and  Internal Cost Recovery  Expenses for Budget Year                                                                                                                                                    Baseline Adjustments PY: The form also records the adjustment to baseline budget forOE&amp;E , Special Items of Expense, Unclassified Expenditures and  Internal Cost Recovery  Expenses  for Prior  Year
Baseline Adjustments CY: The form also records the adjustment to baseline budget forOE&amp;E , Special Items of Expense, Unclassified Expenditures and  Internal Cost Recovery  Expenses  for Current Year.                                                                                                                                                                                                                                                                                                                                                   Baseline Adjustments BY: The form also records the adjustment to baseline budget foOE&amp;E , Special Items of Expense, Unclassified Expenditures and  Internal Cost Recovery  Expenses  for Budget Year                                                                                                                                                                                                                                                                                                                                                       Baseline Adjustments BY1: The form also records the adjustment to baseline budget forOE&amp;E , Special Items of Expense, Unclassified Expenditures and  Internal Cost Recovery  Expenses  for Budget Year +1                                                                                                                                                                                                                                                                                                                                          Baseline Adjustments BY2: The form also records the adjustment to baseline budget forOE&amp;E , Special Items of Expense, Unclassified Expenditures and  Internal Cost Recovery  Expenses for Budget Year+2                                                                                                                                                                                                                                                                                                                                            Baseline Adjustments BY3: The form also records the adjustment to baseline budget forOE&amp;E , Special Items of Expense, Unclassified Expenditures and  Internal Cost Recovery  Expenses amount for Budget Year+3                                                                                                                                                                                                                                                                                                                          Baseline Adjustments BY4: The form also records the adjustment to baseline budget forOE&amp;E , Special Items of Expense, Unclassified Expenditures and  Internal Cost Recovery  Expenses amount for Budget Year+4</t>
  </si>
  <si>
    <t>BU</t>
  </si>
  <si>
    <t>Total</t>
  </si>
  <si>
    <r>
      <t>a</t>
    </r>
    <r>
      <rPr>
        <sz val="9"/>
        <rFont val="Arial"/>
        <family val="2"/>
      </rPr>
      <t xml:space="preserve"> Enter the Business Unit (BU), reference code, fund code, and category code for each Appropriation Item.  </t>
    </r>
  </si>
  <si>
    <t>Barbering &amp; Cosmetology Contingency Fund</t>
  </si>
  <si>
    <t>0096a</t>
  </si>
  <si>
    <t>0101a</t>
  </si>
  <si>
    <t>0161a</t>
  </si>
  <si>
    <t>0162a</t>
  </si>
  <si>
    <t>Certification Acct, Consumer Affairs Fd</t>
  </si>
  <si>
    <t>Public School Plng, Desgn &amp; Constr Review Revlv Fd</t>
  </si>
  <si>
    <t>Bay-Delta Agreement Subaccount</t>
  </si>
  <si>
    <t>Dealers' Record of Sale Special Acct</t>
  </si>
  <si>
    <t>0559a</t>
  </si>
  <si>
    <t>0560a</t>
  </si>
  <si>
    <t>0613a</t>
  </si>
  <si>
    <t>0614a</t>
  </si>
  <si>
    <t>0728a</t>
  </si>
  <si>
    <t>0843a</t>
  </si>
  <si>
    <t xml:space="preserve">California Animal Health &amp; Food Safety Lab &amp; Center for </t>
  </si>
  <si>
    <t>Equine Health Acct, Fair &amp; Exposition Fd</t>
  </si>
  <si>
    <t>Emergency Housing and Assistance Fund</t>
  </si>
  <si>
    <t>Enhanced Fleet Modernization Subaccount,</t>
  </si>
  <si>
    <t>Underground Storage Tank Petroleum Contamination</t>
  </si>
  <si>
    <t xml:space="preserve">   Orphan Site Cleanup Fund</t>
  </si>
  <si>
    <t>Low Income Health Program MCE Out-of-Network</t>
  </si>
  <si>
    <t>Emergency Care Services Fund</t>
  </si>
  <si>
    <t>Special Account, Behavioral Health Subaccount</t>
  </si>
  <si>
    <t>Political Disclosure, Accountability, Transparency, and</t>
  </si>
  <si>
    <t>Access Fund</t>
  </si>
  <si>
    <t>Prepaid Mobile Telephony Services Surcharge Fund</t>
  </si>
  <si>
    <t>Mattress Recovery and Recycling Penalty Acct, Used</t>
  </si>
  <si>
    <t>Mattress Recycling Fund</t>
  </si>
  <si>
    <t>Regional RR Accident Prep &amp; Response Fd</t>
  </si>
  <si>
    <t>Vessel Operator Certification Account, H &amp; W Rev Fd</t>
  </si>
  <si>
    <t>Expedited Claim Account, Undrgnd Strg Tank Clnup Fd</t>
  </si>
  <si>
    <t>College Access Tax Credit Fund</t>
  </si>
  <si>
    <t>Site Cleanup Subaccount</t>
  </si>
  <si>
    <t>Prepaid MTS PUC Account</t>
  </si>
  <si>
    <t>Prepaid MTS 911 Account</t>
  </si>
  <si>
    <t>Reusable Grocery Bag Fund</t>
  </si>
  <si>
    <t>Senior Citizens &amp; Disabled Cit. Proprty Tax Postpnmnt Fd</t>
  </si>
  <si>
    <t>Cigarette Fire Safety and Firefighter Protection Fund</t>
  </si>
  <si>
    <t>Local Charges for Prepaid Mobile Telephony Services Fd</t>
  </si>
  <si>
    <t>California Domestic Violence Prevention Fund</t>
  </si>
  <si>
    <t>Housing for Veterans Fund</t>
  </si>
  <si>
    <t>Water Quality, Supply, &amp; Infrastrctre Imprv Fund of 2014</t>
  </si>
  <si>
    <t>8025a</t>
  </si>
  <si>
    <t>Central Coast State Vet Cemetery at Ft Ord Endowment</t>
  </si>
  <si>
    <t>Fund, California</t>
  </si>
  <si>
    <t>California Health Access Model Program Acct, California</t>
  </si>
  <si>
    <t>Health Facilities Financial Authority Fund</t>
  </si>
  <si>
    <t>FI$Cal Consolidated Payment Fund</t>
  </si>
  <si>
    <t>California Arts Council Contribution and Donations Fund</t>
  </si>
  <si>
    <t>Habitat for Humanity Fund</t>
  </si>
  <si>
    <t>California Senior Legislature Fund</t>
  </si>
  <si>
    <t>Department of Developmental Services Trust Fund</t>
  </si>
  <si>
    <t>LIHP Fund</t>
  </si>
  <si>
    <t>CalRecycle Greenhouse Gas Reduction Revolving Ln Fd</t>
  </si>
  <si>
    <t>CalConserve Water Use Efficiency Revolving Fund</t>
  </si>
  <si>
    <t>Category Codes (COA as of 7-23-2015)</t>
  </si>
  <si>
    <t>5150610-Retirement - Public Employees - Industrial</t>
  </si>
  <si>
    <t>5150620-Retirement - Public Employees - Safety</t>
  </si>
  <si>
    <t>5150630-Retirement - Public Employees - Miscellaneous</t>
  </si>
  <si>
    <t>5150640-Retirement - Judges and Justices</t>
  </si>
  <si>
    <r>
      <t>c</t>
    </r>
    <r>
      <rPr>
        <sz val="9"/>
        <rFont val="Arial"/>
        <family val="2"/>
      </rPr>
      <t xml:space="preserve"> Figures are in whole dollars rounded to the nearest thousand. For example, $1,987 should be rounded to $2,000.</t>
    </r>
  </si>
  <si>
    <t>Total, All Funds</t>
  </si>
  <si>
    <t>Total, Net Reimbursements</t>
  </si>
  <si>
    <t>Mexican Amer Vet’s Memrl Beautif/Enhance</t>
  </si>
  <si>
    <t>Teachers’ Replacement Benefits Prgm Fund</t>
  </si>
  <si>
    <t>Geology and Geophysics Account, Professional Engineer’s and Land Surveyor’s Fund</t>
  </si>
  <si>
    <t>0225a</t>
  </si>
  <si>
    <t>Peace Officers’ Training Fund</t>
  </si>
  <si>
    <t>Co Medical Svc Pgrm Subacct,Sales Tax Growth</t>
  </si>
  <si>
    <t>0473a</t>
  </si>
  <si>
    <t>Governor’s Residence Account</t>
  </si>
  <si>
    <t>Veterans’ Home Fund</t>
  </si>
  <si>
    <t>Cemetery and Funeral Fund</t>
  </si>
  <si>
    <t>Professional Engineer’s &amp; Land Surveyor’s Fd</t>
  </si>
  <si>
    <t>Judges’ Retirement Fund</t>
  </si>
  <si>
    <t>Judges’ Retirement System II Fund</t>
  </si>
  <si>
    <t>Federal Trust Fund – Appropriated</t>
  </si>
  <si>
    <t>0983a</t>
  </si>
  <si>
    <t>Pierce’s Disease Management Account</t>
  </si>
  <si>
    <t>Workers’ Occupational Safety &amp; Health Ed Fd</t>
  </si>
  <si>
    <t>Workers’ Compensation Return-to-Work Fund</t>
  </si>
  <si>
    <t>Naturopathic Doctor’s Fund</t>
  </si>
  <si>
    <t>Children’s Medical Services Rebate Fund</t>
  </si>
  <si>
    <t>Women &amp; Children’s Residntial Trmnt Scvs Sub HHS Acc</t>
  </si>
  <si>
    <t>Women and Children’s Residential Treatment Services</t>
  </si>
  <si>
    <t>Employment Opportunity Fund</t>
  </si>
  <si>
    <t>Social Services Subaccount, VLFA</t>
  </si>
  <si>
    <t>Co Med Svcs Program Subaccount, VLFA</t>
  </si>
  <si>
    <t>CalWORKs Maintenance of Effort Subaccount, VLFA</t>
  </si>
  <si>
    <t>Co Med Svcs Program Growth Subaccount, VLFGA</t>
  </si>
  <si>
    <t>Mental Health Subaccount, Vehicle License Fee Account</t>
  </si>
  <si>
    <t>Health Subaccount, Vehicle License Fee Account</t>
  </si>
  <si>
    <t>General Growth Subaccount, VLFGA</t>
  </si>
  <si>
    <t>Family Support Subaccount, VLFA</t>
  </si>
  <si>
    <t>Child Poverty and Fam Sup Subaccount, VLFA</t>
  </si>
  <si>
    <t>Co Med Svcs Program Subaccount, STA</t>
  </si>
  <si>
    <t>Co Med Svcs Program Growth Subaccount, STGA</t>
  </si>
  <si>
    <t>Electronic Recording Authorization Fund</t>
  </si>
  <si>
    <t>Safe Neighborhoods and Schools Fund</t>
  </si>
  <si>
    <t>Second Chance Fund</t>
  </si>
  <si>
    <t>Medical Marijuana Regulation and Safety Act Fund</t>
  </si>
  <si>
    <t>3289a</t>
  </si>
  <si>
    <t>State Project Infrastructure Fund *</t>
  </si>
  <si>
    <t>Health and Human Services Special Fund</t>
  </si>
  <si>
    <t>Consumer Research Account</t>
  </si>
  <si>
    <t>Education and Research Account</t>
  </si>
  <si>
    <t>Flood Risk Management Fund</t>
  </si>
  <si>
    <t>Major League Sporting Event Raffle Fund *</t>
  </si>
  <si>
    <t>Veterans’ Bonds Payment Fund</t>
  </si>
  <si>
    <t>No Place Like Home Fund *</t>
  </si>
  <si>
    <t>Teachers’ Health Benefits Fund</t>
  </si>
  <si>
    <t>National WWII Veteran’s Memorial Trust Fund</t>
  </si>
  <si>
    <t>State Employees’ Pretax Parking Fund</t>
  </si>
  <si>
    <t>Historic State Capitol Fund</t>
  </si>
  <si>
    <t>Prevention of Animal Homelessness and Cruelty Fund</t>
  </si>
  <si>
    <t xml:space="preserve">California Americans with Disabilities Act Small Business </t>
  </si>
  <si>
    <t>Capital Access Loan Program Fund</t>
  </si>
  <si>
    <t>Public Interest Attorney Loan Repayment Account</t>
  </si>
  <si>
    <t>California ABLE Administrative Fund</t>
  </si>
  <si>
    <t>California Seismic Safety Capital Access Loan Program Fund *</t>
  </si>
  <si>
    <t>Boxers’ Pension Fund</t>
  </si>
  <si>
    <t>High-Speed Rail Property Fund</t>
  </si>
  <si>
    <t>Judicial Branch Workers’ Compensation Fund</t>
  </si>
  <si>
    <t>Immigrant Integration Fund</t>
  </si>
  <si>
    <t>Public Safety Communications Revolving Fund *</t>
  </si>
  <si>
    <t>*</t>
  </si>
  <si>
    <t>Added July 2016 (new funds 3292, 3297, 6084, 8102, and 9751)</t>
  </si>
  <si>
    <t>Attachment 1</t>
  </si>
  <si>
    <t>5150600-Retirement - General</t>
  </si>
  <si>
    <t>5342500-Indirect Distributed Cost</t>
  </si>
  <si>
    <t>0073a</t>
  </si>
  <si>
    <t>0205a</t>
  </si>
  <si>
    <t>0491a</t>
  </si>
  <si>
    <t>Reimbursements (DOF USE ONLY)</t>
  </si>
  <si>
    <t>2500a</t>
  </si>
  <si>
    <t>SR-710 Rehabilitation Account</t>
  </si>
  <si>
    <t>Cannabis Control Fund</t>
  </si>
  <si>
    <t>Road Maintenance &amp; Rehabilitation Account, STF</t>
  </si>
  <si>
    <t>Trade Corridor Enhancement Account, STF</t>
  </si>
  <si>
    <t>State Project Infrastructure Fund</t>
  </si>
  <si>
    <t>Major League Sporting Event Raffle Fund</t>
  </si>
  <si>
    <t>Oil and Gas Environmental Remediation Account</t>
  </si>
  <si>
    <t>Ammunition Vendors Special Account</t>
  </si>
  <si>
    <t>Lead-Acid Battery Cleanup Fund</t>
  </si>
  <si>
    <t>Safe Energy Infrastructure and Excavation Fund</t>
  </si>
  <si>
    <t>Ammunition Safety and Enforcement Special Fund</t>
  </si>
  <si>
    <t>California Healthcare, Research and Prevention Tobacco</t>
  </si>
  <si>
    <t>Tax Act of 2016 Fund</t>
  </si>
  <si>
    <t>Healthcare Treatment Fund</t>
  </si>
  <si>
    <t>Graduate Medical Education Account, CA Healthcare,</t>
  </si>
  <si>
    <t>Research and Prevention Tobacco Tax Act of 2016 Fund</t>
  </si>
  <si>
    <t>State Dental Program Account, CA Healthcare, Research</t>
  </si>
  <si>
    <t>and Prevention Tobacco Tax Act of 2016 Fund</t>
  </si>
  <si>
    <t>Tobacco Law Enforcement Account, CA Healthcare,</t>
  </si>
  <si>
    <t>Tobacco Prevention and Control Programs Account, CA</t>
  </si>
  <si>
    <t>HC, Research &amp; Prevention Tobacco Tax Act of 2016 Fd</t>
  </si>
  <si>
    <t>Medical Research Program Account, CA Healthcare,</t>
  </si>
  <si>
    <t>Health Care Services Plan Fines and Penalties Fund</t>
  </si>
  <si>
    <t>Southern CA Veterans Cemetery Master Devl Fund</t>
  </si>
  <si>
    <t>No Place Like Home Fund</t>
  </si>
  <si>
    <t>California Border Environment &amp; Public Health Protect Fd</t>
  </si>
  <si>
    <t>2016 State School Facilities Fund</t>
  </si>
  <si>
    <t>2016 CA Comm Coll Capital Outlay Bond Fund</t>
  </si>
  <si>
    <t>8053a</t>
  </si>
  <si>
    <t>California Seismic Safety Capital Access Loan Prgm Fd</t>
  </si>
  <si>
    <t>Type 1 Diabetes Research Fund</t>
  </si>
  <si>
    <t>California Domestic Violence Victims Fund</t>
  </si>
  <si>
    <t>Revive the Salton Sea Fund</t>
  </si>
  <si>
    <t>Special Olympics Fund</t>
  </si>
  <si>
    <t>Whole Person Care Pilot Special Fund</t>
  </si>
  <si>
    <t>Global Payment Program Special Fund</t>
  </si>
  <si>
    <t>Veterans’ Home Morale, Welfare, and Recreation Sp Fd</t>
  </si>
  <si>
    <t>Water Data Administration Fund</t>
  </si>
  <si>
    <t>Secure Choice Retirement Savings Administration Fund</t>
  </si>
  <si>
    <t>Military Department Workers’ Compensation Fund</t>
  </si>
  <si>
    <t>Public Safety Communications Revolving Fund</t>
  </si>
  <si>
    <t>New Funds that will be added to this list first week of August:</t>
  </si>
  <si>
    <t xml:space="preserve">Health Care Services Plan Fines and Penalties Fund </t>
  </si>
  <si>
    <t>Military Department Workers' Compensation Fund</t>
  </si>
  <si>
    <t>ECU Analyst _______________________</t>
  </si>
  <si>
    <t>Hyperion Entries and BBA Upload Templates</t>
  </si>
  <si>
    <t xml:space="preserve">program/category spending those funds. </t>
  </si>
  <si>
    <t xml:space="preserve">to show the positive total being distributed to a particular program, Program 9900200 (negative </t>
  </si>
  <si>
    <t xml:space="preserve">adjustment) and Category 5342500 to reflect the total distributed cost, and the Program (positive </t>
  </si>
  <si>
    <t>adjustment) that pays for various distributed costs with Category 5342500.</t>
  </si>
  <si>
    <t>Id</t>
  </si>
  <si>
    <t>FundId</t>
  </si>
  <si>
    <t>ManagingOrgId</t>
  </si>
  <si>
    <t>ManagingOrgCd</t>
  </si>
  <si>
    <t>FundVersionFlag</t>
  </si>
  <si>
    <t xml:space="preserve">Fund Class </t>
  </si>
  <si>
    <t>Long Title</t>
  </si>
  <si>
    <t>FormalTitle</t>
  </si>
  <si>
    <t>LegalTitle</t>
  </si>
  <si>
    <t>GaapGroupCd</t>
  </si>
  <si>
    <t>Source Code</t>
  </si>
  <si>
    <t>RenumberedFromCd</t>
  </si>
  <si>
    <t>RenumberedToCd</t>
  </si>
  <si>
    <t>Status Flag</t>
  </si>
  <si>
    <t>SalCd</t>
  </si>
  <si>
    <t>EstablishAuthDesc</t>
  </si>
  <si>
    <t>EstablishAuthDate</t>
  </si>
  <si>
    <t>AbolishAuthDesc</t>
  </si>
  <si>
    <t>AbolishAuthDate</t>
  </si>
  <si>
    <t>FundSpecialNote</t>
  </si>
  <si>
    <t>GeneralComment</t>
  </si>
  <si>
    <t>ConfidentialComment</t>
  </si>
  <si>
    <t>PrintFcsFlag</t>
  </si>
  <si>
    <t>FundChangeReason</t>
  </si>
  <si>
    <t>FcsUnfundAdjustFlag</t>
  </si>
  <si>
    <t>LastUpdUser</t>
  </si>
  <si>
    <t>LastUpdDate</t>
  </si>
  <si>
    <t/>
  </si>
  <si>
    <t>0001</t>
  </si>
  <si>
    <t>California State Constitution</t>
  </si>
  <si>
    <t>1849-09-09</t>
  </si>
  <si>
    <t>The General Fund has been in existance since the beginning of the state Sept. 9, 1849</t>
  </si>
  <si>
    <t>fitngo</t>
  </si>
  <si>
    <t>2016-06-13</t>
  </si>
  <si>
    <t>959</t>
  </si>
  <si>
    <t>7760</t>
  </si>
  <si>
    <t>0002</t>
  </si>
  <si>
    <t>SR</t>
  </si>
  <si>
    <t>Ch. 18/44 GC Sec. 15863 Ch. 943/77</t>
  </si>
  <si>
    <t>1977-09-21</t>
  </si>
  <si>
    <t>GRP 2: the Administering Agency_x001A_s Organization Code changed from Org 1760 to Org 7760, effective July 1, 2013.</t>
  </si>
  <si>
    <t>Y</t>
  </si>
  <si>
    <t>FIAERIA</t>
  </si>
  <si>
    <t>2013-05-08</t>
  </si>
  <si>
    <t>0003</t>
  </si>
  <si>
    <t>Motor Vehicle Parking Facilities Moneys Account</t>
  </si>
  <si>
    <t>Ch. 371/65</t>
  </si>
  <si>
    <t>1966-01-01</t>
  </si>
  <si>
    <t>445</t>
  </si>
  <si>
    <t>4265</t>
  </si>
  <si>
    <t>0004</t>
  </si>
  <si>
    <t>Chapter 660/93</t>
  </si>
  <si>
    <t>1994-01-01</t>
  </si>
  <si>
    <t>FIMFLOW</t>
  </si>
  <si>
    <t>2006-09-22</t>
  </si>
  <si>
    <t>397</t>
  </si>
  <si>
    <t>3790</t>
  </si>
  <si>
    <t>0005</t>
  </si>
  <si>
    <t>SafeNeighPks,ClnWtr,ClnAir,CstlProtcBdFd</t>
  </si>
  <si>
    <t>Safe Neighborhood Parks, Clean Water, Clean Air and Coastal Protection Bond Fund</t>
  </si>
  <si>
    <t>Safe Neighborhood Parks, Clean Water, Clean Air, and Coastal Protection Bond Fund</t>
  </si>
  <si>
    <t>Ch 461/99 &amp; Ch 638/99 PR Code 5096.310</t>
  </si>
  <si>
    <t>1999-09-22</t>
  </si>
  <si>
    <t>Appropriated by the legislature Passed as Prop 13 3/2000 ballot</t>
  </si>
  <si>
    <t>FISHANS</t>
  </si>
  <si>
    <t>2014-12-01</t>
  </si>
  <si>
    <t>0006</t>
  </si>
  <si>
    <t>Ch. 942/77, Ch. 989/00 G.C. Section 4454</t>
  </si>
  <si>
    <t>GRP 2: the Administering Agency_x001A_s Organization Code changed from Org 1760 to Org 7760, effective July 1, 2013. This fund was originally named the Access for Handicapped Account. Expenditure authority terminates as of 12/31/2004</t>
  </si>
  <si>
    <t>0007</t>
  </si>
  <si>
    <t>Ch661/93 (AB 2055), R&amp;T Code sect 30461.6(a)</t>
  </si>
  <si>
    <t>8/30/13 added 'Breast Cancer Fund' to legal title DOF Analyst: Philip Chen</t>
  </si>
  <si>
    <t>FIJNELS</t>
  </si>
  <si>
    <t>2013-12-18</t>
  </si>
  <si>
    <t>193</t>
  </si>
  <si>
    <t>1110</t>
  </si>
  <si>
    <t>0008</t>
  </si>
  <si>
    <t>AG</t>
  </si>
  <si>
    <t>Ch. 1263/71, B &amp; P Code Sec 18801(d)</t>
  </si>
  <si>
    <t>1972-01-01</t>
  </si>
  <si>
    <t>Ch. 776/01, B &amp; P Code Sec 18882 (b)</t>
  </si>
  <si>
    <t>2002-02-22</t>
  </si>
  <si>
    <t>Ch 776/01 Changed name and purpose of fund. Funds transferred to Fund 9250.</t>
  </si>
  <si>
    <t>2003-09-22</t>
  </si>
  <si>
    <t>443</t>
  </si>
  <si>
    <t>4260</t>
  </si>
  <si>
    <t>0009</t>
  </si>
  <si>
    <t>Ch661/93 (AB 2055), R&amp;T Code sect 30461.6 (a)</t>
  </si>
  <si>
    <t>8/30/13 added 'Breast Cancer Fund' to legal title DOF Analyst: Maricris Acon</t>
  </si>
  <si>
    <t>FISMEDI</t>
  </si>
  <si>
    <t>2013-12-21</t>
  </si>
  <si>
    <t>419</t>
  </si>
  <si>
    <t>3960</t>
  </si>
  <si>
    <t>0010</t>
  </si>
  <si>
    <t>Hazardous Materials Enforcement and Training Account</t>
  </si>
  <si>
    <t>Ch 743/92</t>
  </si>
  <si>
    <t>1993-01-01</t>
  </si>
  <si>
    <t>Chapter 1000, Statutes of 2002</t>
  </si>
  <si>
    <t>2003-01-01</t>
  </si>
  <si>
    <t>L</t>
  </si>
  <si>
    <t>FINVILL</t>
  </si>
  <si>
    <t>2006-07-25</t>
  </si>
  <si>
    <t>113</t>
  </si>
  <si>
    <t>0820</t>
  </si>
  <si>
    <t>0012</t>
  </si>
  <si>
    <t>Ch 1140/72 (GC Sec 12536)</t>
  </si>
  <si>
    <t>1973-01-01</t>
  </si>
  <si>
    <t>Department of Justice</t>
  </si>
  <si>
    <t>FIWEB</t>
  </si>
  <si>
    <t>1995-01-05</t>
  </si>
  <si>
    <t>0013</t>
  </si>
  <si>
    <t>Federal Receipts Account, Hazardous Waste Control Account</t>
  </si>
  <si>
    <t>Ch 852/92</t>
  </si>
  <si>
    <t>1992-09-22</t>
  </si>
  <si>
    <t>H &amp; S Code 25174.8</t>
  </si>
  <si>
    <t>1999-06-30</t>
  </si>
  <si>
    <t>Toxics</t>
  </si>
  <si>
    <t>1999-07-23</t>
  </si>
  <si>
    <t>0014</t>
  </si>
  <si>
    <t>Ch 1236/72 (H&amp;S Code Section 25174)</t>
  </si>
  <si>
    <t>1973-07-01</t>
  </si>
  <si>
    <t>Dept of Toxic Substance Control (Health Services-Toxics)</t>
  </si>
  <si>
    <t>1992-08-28</t>
  </si>
  <si>
    <t>0015</t>
  </si>
  <si>
    <t>Firearms Safety Training Fund Special Account</t>
  </si>
  <si>
    <t>Ch 950/91</t>
  </si>
  <si>
    <t>Ch 940/2001 (AB 35)</t>
  </si>
  <si>
    <t>2002-01-01</t>
  </si>
  <si>
    <t>Justice</t>
  </si>
  <si>
    <t>2012-05-16</t>
  </si>
  <si>
    <t>858</t>
  </si>
  <si>
    <t>7350</t>
  </si>
  <si>
    <t>0016</t>
  </si>
  <si>
    <t>Ch 1334/72 (Labor Code Sec 4750, Art 5)
Ch 228/2003 (Labor Code 62.5 (d)(1))</t>
  </si>
  <si>
    <t>Org 8450 Subsequent Injuries (GG)
Labor Code 4706.5 as amended by Ch 228/2003 (AB 1756), Labor Code 62.5 renamed fund from Subsequent Injuries Moneys Account to Subsequent Injuries Benefits Trust Fund. 11/17/03: Change Admin. Org. from 8420 to 7350. Reclassified fund from Governmental/Special Accts to Nongovernmental/Public Service Enterprise Fund.</t>
  </si>
  <si>
    <t>2012-10-24</t>
  </si>
  <si>
    <t>0017</t>
  </si>
  <si>
    <t>Ch 1377/72 (Penal Code Sec 11105(e))</t>
  </si>
  <si>
    <t>0820-Dept of Justice</t>
  </si>
  <si>
    <t>1992-08-18</t>
  </si>
  <si>
    <t>0018</t>
  </si>
  <si>
    <t>Ch 852/92 Health &amp; Safety Code, Section 25337</t>
  </si>
  <si>
    <t>Administering Org - Toxics Fund is available upon appropriation</t>
  </si>
  <si>
    <t>2001-07-13</t>
  </si>
  <si>
    <t>0019</t>
  </si>
  <si>
    <t>Administratively (Chapter 898/93)</t>
  </si>
  <si>
    <t>Ed. Code 8172 repealed</t>
  </si>
  <si>
    <t>1998-07-01</t>
  </si>
  <si>
    <t>DOF and SCO agreed it is the intent of Chap 898/93 that the fund be created continuously appropriated - user dept Dept. of Justice</t>
  </si>
  <si>
    <t>1999-09-03</t>
  </si>
  <si>
    <t>576</t>
  </si>
  <si>
    <t>6120</t>
  </si>
  <si>
    <t>0020</t>
  </si>
  <si>
    <t>California State Law Library Special Account</t>
  </si>
  <si>
    <t>Ch 1149/92</t>
  </si>
  <si>
    <t>1992-09-29</t>
  </si>
  <si>
    <t>2001-12-05</t>
  </si>
  <si>
    <t>114</t>
  </si>
  <si>
    <t>0840</t>
  </si>
  <si>
    <t>0021</t>
  </si>
  <si>
    <t>State Enterprise Loan Fund</t>
  </si>
  <si>
    <t>Ch 819/80 (Financial Code Sec 32811)</t>
  </si>
  <si>
    <t>1981-01-01</t>
  </si>
  <si>
    <t>93</t>
  </si>
  <si>
    <t>0690</t>
  </si>
  <si>
    <t>0022</t>
  </si>
  <si>
    <t>State Emergency Telephone Number Account</t>
  </si>
  <si>
    <t>Ch 443/76</t>
  </si>
  <si>
    <t>1976-07-10</t>
  </si>
  <si>
    <t>10/19/09 - Changed administering org from 1760 DGS to 0502 OCIO.
Per GRP2: Admin Agency changed from California Technology Agency/Org 0502 to the Department of Technology/Org 7502, effective July 1, 2013.
Per Revenue &amp; Taxation Code section 41030, admin org change from 7502 to 0690 effective effective July 1, 2013</t>
  </si>
  <si>
    <t>2013-08-22</t>
  </si>
  <si>
    <t>0023</t>
  </si>
  <si>
    <t>Ch 803/76 (Labor Code Sec 1684(d))</t>
  </si>
  <si>
    <t>1977-01-01</t>
  </si>
  <si>
    <t>8350-Industrial Relations</t>
  </si>
  <si>
    <t>2002-09-26</t>
  </si>
  <si>
    <t>274</t>
  </si>
  <si>
    <t>1111</t>
  </si>
  <si>
    <t>0024</t>
  </si>
  <si>
    <t>State Board of Guide Dogs for the Blind Fund</t>
  </si>
  <si>
    <t>Chapter 149/94(AB 2388), BPC 7200.7</t>
  </si>
  <si>
    <t>1994-07-01</t>
  </si>
  <si>
    <t>10/13/15: admin org change from 1110 to 1111.</t>
  </si>
  <si>
    <t>2015-10-13</t>
  </si>
  <si>
    <t>414</t>
  </si>
  <si>
    <t>3940</t>
  </si>
  <si>
    <t>0025</t>
  </si>
  <si>
    <t>Leaking Underground Storage Tank Cost Recovery Fund</t>
  </si>
  <si>
    <t>Ch 1215/92</t>
  </si>
  <si>
    <t>Government Code section 13306(b)</t>
  </si>
  <si>
    <t>2012-01-26</t>
  </si>
  <si>
    <t>Major Rsources C.B.</t>
  </si>
  <si>
    <t>0026</t>
  </si>
  <si>
    <t>State Motor Vehicle Insurance Account</t>
  </si>
  <si>
    <t>IS</t>
  </si>
  <si>
    <t>Ch 1079/78 (GC Sec 16378)</t>
  </si>
  <si>
    <t>1979-01-01</t>
  </si>
  <si>
    <t>GRP 2: the Administering Agency_x001A_s Organization Code changed from Org 1760 to Org 7760, effective July 1, 2013</t>
  </si>
  <si>
    <t>958</t>
  </si>
  <si>
    <t>7730</t>
  </si>
  <si>
    <t>0027</t>
  </si>
  <si>
    <t>Ch 61/78 Sec 3, RTC 19611(a)</t>
  </si>
  <si>
    <t>1978-03-24</t>
  </si>
  <si>
    <t>8/13/15 B/L fund class changed from FF to GF Special Account per RTC 19611(a).
Feeder fund class change from Nongovernmental to Special for FISCal, effective 11/14/14 per Diana in FO.
GRP 2: the Administering Agency_x001A_s Organization Code changed from Org 1730 to Org 7730, effective July 1, 2013. Correction: 1730-Franchise Tax Board. Per Lajunta/Roberta/FO, for display in Gov's Budget purposes, feeder fund to be reclassified from Governmental to Nongovernmental, effective 10/24/03. Since fund acts as a feeder fund, the fund source has been changed to a "feeder fund."</t>
  </si>
  <si>
    <t>2015-08-13</t>
  </si>
  <si>
    <t>67</t>
  </si>
  <si>
    <t>0555</t>
  </si>
  <si>
    <t>0028</t>
  </si>
  <si>
    <t>Chap 418/93</t>
  </si>
  <si>
    <t>1995-01-01</t>
  </si>
  <si>
    <t>Change of administering org from 3960 Toxics to 0555 on 8/21/01.</t>
  </si>
  <si>
    <t>2001-10-29</t>
  </si>
  <si>
    <t>0029</t>
  </si>
  <si>
    <t>Nuclear Planning Assessment Special Acct</t>
  </si>
  <si>
    <t>Nuclear Planning Assessment Special Account</t>
  </si>
  <si>
    <t>Ch 543/98 (GC Sec 8610.5)</t>
  </si>
  <si>
    <t>1979-09-22</t>
  </si>
  <si>
    <t>0690-Office Emergency Services Original Authority was Ch 956/79 (GC Sec 8610.5)</t>
  </si>
  <si>
    <t>565</t>
  </si>
  <si>
    <t>6100</t>
  </si>
  <si>
    <t>0030</t>
  </si>
  <si>
    <t>County School Service Fund Contingency Account</t>
  </si>
  <si>
    <t>Ch 1010/76 (replaced by Ch 282/79) Ed Code Sec 14035</t>
  </si>
  <si>
    <t>1977-04-01</t>
  </si>
  <si>
    <t>9/2/14: admin org code change from 6110 to 6100</t>
  </si>
  <si>
    <t>2014-09-02</t>
  </si>
  <si>
    <t>379</t>
  </si>
  <si>
    <t>3360</t>
  </si>
  <si>
    <t>0031</t>
  </si>
  <si>
    <t>State Agricultural and Forestry Residue Utilization Account</t>
  </si>
  <si>
    <t>Ch 1123/79 Sec 4 (Public Resources Code 25636-7)</t>
  </si>
  <si>
    <t>1980-01-01</t>
  </si>
  <si>
    <t>Chapter 756, Statutes of 1993(SB 471)</t>
  </si>
  <si>
    <t>2008-09-08</t>
  </si>
  <si>
    <t>FIKBLAC</t>
  </si>
  <si>
    <t>2008-11-25</t>
  </si>
  <si>
    <t>0032</t>
  </si>
  <si>
    <t>Ch. 246/99 &amp; 245/99 Penal Code 12088.9</t>
  </si>
  <si>
    <t>2000-01-01</t>
  </si>
  <si>
    <t>1999-09-08</t>
  </si>
  <si>
    <t>0033</t>
  </si>
  <si>
    <t>State Energy Conservation Assistance Account</t>
  </si>
  <si>
    <t>Ch 1124/79 (and by Ch 902/80) (PR Code Sec 25416)</t>
  </si>
  <si>
    <t>1979-09-28</t>
  </si>
  <si>
    <t>3360-Energy Resources Conservation &amp; Dev. Comm.</t>
  </si>
  <si>
    <t>0034</t>
  </si>
  <si>
    <t>Ch 139/80 (PR Code Sec 3820)</t>
  </si>
  <si>
    <t>1980-05-30</t>
  </si>
  <si>
    <t>3560-State Lands Commission expenditures shown in Fund 497 per Ch 1066/84</t>
  </si>
  <si>
    <t>1999-10-18</t>
  </si>
  <si>
    <t>387</t>
  </si>
  <si>
    <t>3480</t>
  </si>
  <si>
    <t>0035</t>
  </si>
  <si>
    <t>Ch 800/80, Sec. 12 (PR Code Sec 2795)</t>
  </si>
  <si>
    <t>1980-07-28</t>
  </si>
  <si>
    <t>3480-Dept of Conservation</t>
  </si>
  <si>
    <t>2012-10-22</t>
  </si>
  <si>
    <t>823</t>
  </si>
  <si>
    <t>9860</t>
  </si>
  <si>
    <t>0036</t>
  </si>
  <si>
    <t>CP</t>
  </si>
  <si>
    <t>Ch 899/80, Sec 5.5 (GC Sec 16368)</t>
  </si>
  <si>
    <t>1980-09-17</t>
  </si>
  <si>
    <t>GC sect 13306(b)</t>
  </si>
  <si>
    <t>2013-05-07</t>
  </si>
  <si>
    <t>Fund activity in FY 11-12</t>
  </si>
  <si>
    <t>2013-05-06</t>
  </si>
  <si>
    <t>831</t>
  </si>
  <si>
    <t>9890</t>
  </si>
  <si>
    <t>0039</t>
  </si>
  <si>
    <t>Contingency Reserve for Economic Uncertainties Account</t>
  </si>
  <si>
    <t>Ch 510/80 (Sec 12.3, Budget Act of 80)</t>
  </si>
  <si>
    <t>1980-07-16</t>
  </si>
  <si>
    <t>Government code section 13306(b)</t>
  </si>
  <si>
    <t>2012-12-17</t>
  </si>
  <si>
    <t>FINPULM</t>
  </si>
  <si>
    <t>2013-02-05</t>
  </si>
  <si>
    <t>337</t>
  </si>
  <si>
    <t>2660</t>
  </si>
  <si>
    <t>0040</t>
  </si>
  <si>
    <t>State Transportation Fund</t>
  </si>
  <si>
    <t>Ch 1243/71, Sec 28 (Rev &amp; Tax Code Sec 8352.2)</t>
  </si>
  <si>
    <t>See St. Hwy Code Sec 186.95 (Ch 1243/71) This is a roll-up fund(includes funds 0041-0049)</t>
  </si>
  <si>
    <t>2014-11-24</t>
  </si>
  <si>
    <t>0041</t>
  </si>
  <si>
    <t>Aeronautics Account, State Transportation Fund</t>
  </si>
  <si>
    <t>Ch 2127/61 (PU Code Sec 21680)</t>
  </si>
  <si>
    <t>1961-09-15</t>
  </si>
  <si>
    <t>2660-Dept of Transportation</t>
  </si>
  <si>
    <t>1992-08-24</t>
  </si>
  <si>
    <t>0042</t>
  </si>
  <si>
    <t>State Highway Account, State Transportation Fund</t>
  </si>
  <si>
    <t>Ch 767/33</t>
  </si>
  <si>
    <t>1933-08-21</t>
  </si>
  <si>
    <t>1992-08-19</t>
  </si>
  <si>
    <t>0043</t>
  </si>
  <si>
    <t>Bikeway Account, State Transportation Fund</t>
  </si>
  <si>
    <t>Ch 1235/75, Sec. 6 (St &amp; Hwy Code Sec. 2385)</t>
  </si>
  <si>
    <t>1976-01-01</t>
  </si>
  <si>
    <t>Government Code 13306(b)</t>
  </si>
  <si>
    <t>341</t>
  </si>
  <si>
    <t>2740</t>
  </si>
  <si>
    <t>0044</t>
  </si>
  <si>
    <t>Motor Vehicle Account, State Transportation Fund</t>
  </si>
  <si>
    <t>Ch 188/15, Sec 34 (MV Code Sec 42270&amp;71)</t>
  </si>
  <si>
    <t>1915-09-15</t>
  </si>
  <si>
    <t>0045</t>
  </si>
  <si>
    <t>Bicycle Transportation Account, State Transportation Fund</t>
  </si>
  <si>
    <t>Ch 1092/72, Sec 5 and by Ch 1235/75, Sec. 6 (St&amp;Hwy Code Sec 2371 to 2382)</t>
  </si>
  <si>
    <t>GC 13306 (b)</t>
  </si>
  <si>
    <t>2017-01-03</t>
  </si>
  <si>
    <t>fiaerias</t>
  </si>
  <si>
    <t>0046</t>
  </si>
  <si>
    <t>Public Transportation Account, State Transportation Fund</t>
  </si>
  <si>
    <t>Ch 1253/72, Sec. 11.5 (GC Sec 13995)</t>
  </si>
  <si>
    <t>1997-10-28</t>
  </si>
  <si>
    <t>0047</t>
  </si>
  <si>
    <t>Abandoned Railroad Account, State Transportation Fund</t>
  </si>
  <si>
    <t>Ch 1130/75</t>
  </si>
  <si>
    <t>GC sect 13306 (b)</t>
  </si>
  <si>
    <t>2013-03-14</t>
  </si>
  <si>
    <t>DOF Analyst: Mark Tollefson</t>
  </si>
  <si>
    <t>2013-03-13</t>
  </si>
  <si>
    <t>0048</t>
  </si>
  <si>
    <t>Transportation Revolving Account, State Transportation Fund</t>
  </si>
  <si>
    <t>Ch 178/77 (St &amp; Hwy Code Sec 181)</t>
  </si>
  <si>
    <t>1977-06-30</t>
  </si>
  <si>
    <t>Dept of Transportation</t>
  </si>
  <si>
    <t>1995-06-20</t>
  </si>
  <si>
    <t>0049</t>
  </si>
  <si>
    <t>Toll Bridge Revenues Account, State Transportation Fund</t>
  </si>
  <si>
    <t>EN</t>
  </si>
  <si>
    <t>Ch 1229/75</t>
  </si>
  <si>
    <t>Ch 715/2003 (SB 916)</t>
  </si>
  <si>
    <t>2010-01-26</t>
  </si>
  <si>
    <t>2012-11-05</t>
  </si>
  <si>
    <t>402</t>
  </si>
  <si>
    <t>3860</t>
  </si>
  <si>
    <t>0050</t>
  </si>
  <si>
    <t>Ch. 813/98 Water Code Sec. 12561</t>
  </si>
  <si>
    <t>1999-01-01</t>
  </si>
  <si>
    <t>2014-10-08</t>
  </si>
  <si>
    <t>Transfer of $235 million from the Gen Fund to implement and achieve the goals of the "California Plan." This fund is continuously appropriated.</t>
  </si>
  <si>
    <t>2014-10-07</t>
  </si>
  <si>
    <t>704</t>
  </si>
  <si>
    <t>8660</t>
  </si>
  <si>
    <t>0051</t>
  </si>
  <si>
    <t>Propane Sfty Insp and Enfrcmt Prog Trust</t>
  </si>
  <si>
    <t>Propane Safety Inspection and Enforcement Program Trust Fund</t>
  </si>
  <si>
    <t>Chapter 388/94</t>
  </si>
  <si>
    <t>User Dept. - Board of Equalization</t>
  </si>
  <si>
    <t>0052</t>
  </si>
  <si>
    <t>Ch 901/86 (Public Utitlities Code Sec 21602(b))</t>
  </si>
  <si>
    <t>1987-07-01</t>
  </si>
  <si>
    <t>0053</t>
  </si>
  <si>
    <t>Highway Construct Revolv Acct, STF</t>
  </si>
  <si>
    <t>State Highway Construction Revolving Account, State Transportation Fund</t>
  </si>
  <si>
    <t>Ch 505/87 (Streets &amp; Hwy Code Sec 2560)</t>
  </si>
  <si>
    <t>1988-01-01</t>
  </si>
  <si>
    <t>Government Code 13306</t>
  </si>
  <si>
    <t>2001-08-15</t>
  </si>
  <si>
    <t>Administratively abolished</t>
  </si>
  <si>
    <t>2001-08-20</t>
  </si>
  <si>
    <t>0054</t>
  </si>
  <si>
    <t>Ch 1144/83 Vehicle Code Sec 3016</t>
  </si>
  <si>
    <t>1983-09-28</t>
  </si>
  <si>
    <t>0055</t>
  </si>
  <si>
    <t>Mass Transit Revolving Account, State Transportation Fund</t>
  </si>
  <si>
    <t>Ch 782/79</t>
  </si>
  <si>
    <t>0056</t>
  </si>
  <si>
    <t>Seismic Safety Retrofit Account, State Transportation Fund</t>
  </si>
  <si>
    <t>Ch 18x/89 (Sts &amp; Hwys Code Sec 179)</t>
  </si>
  <si>
    <t>1989-11-06</t>
  </si>
  <si>
    <t>Streets &amp; Hwys Code 179; Ch 805/2002</t>
  </si>
  <si>
    <t>2002-09-23</t>
  </si>
  <si>
    <t>Dept of Transportation. In accordance with Section 179, effective June 30, 2002, all funds in the Seismic Safety Retrofit Account in the State Transportation Fund are transferred to the State Highway Account in the State Transportation Fund. Any outstanding encumbrances as of June 30, 2002, in the Seismic Safety Retrofit Account shall be paid from the State Highway Account. This fund is abolished effective September 23, 2002 (has an urgency statute). Fund status set to ACTIVE per FinOps request.</t>
  </si>
  <si>
    <t>0057</t>
  </si>
  <si>
    <t>783/90 (Military &amp; Veterans Code Sec 1322(a))</t>
  </si>
  <si>
    <t>1991-01-01</t>
  </si>
  <si>
    <t>Ch 258, Stats 2004, sec 1 (SB 1651)</t>
  </si>
  <si>
    <t>2005-01-01</t>
  </si>
  <si>
    <t>Dept of General Services</t>
  </si>
  <si>
    <t>2012-09-18</t>
  </si>
  <si>
    <t>0058</t>
  </si>
  <si>
    <t>Rail Accident Prevention and Response Fund</t>
  </si>
  <si>
    <t>Ch 766/91 (Public Utilities Code 7713(a)</t>
  </si>
  <si>
    <t>1992-01-01</t>
  </si>
  <si>
    <t>Fee authority sunsets 12/31/95</t>
  </si>
  <si>
    <t>0059</t>
  </si>
  <si>
    <t>Hazardous Spill Prevention Account, Rail Accident Prevention and Response Fund</t>
  </si>
  <si>
    <t>766/91 Public Utitlies Code Sec 7714(a)</t>
  </si>
  <si>
    <t>Cal Environmental Protection Agency</t>
  </si>
  <si>
    <t>FICROBE</t>
  </si>
  <si>
    <t>2002-10-02</t>
  </si>
  <si>
    <t>0060</t>
  </si>
  <si>
    <t>Transportation Tax Fund</t>
  </si>
  <si>
    <t>Ch 1243/71 (GC Sec 16317)</t>
  </si>
  <si>
    <t>Roll-up fund (includes funds 0061-0064)</t>
  </si>
  <si>
    <t>1998-11-06</t>
  </si>
  <si>
    <t>0061</t>
  </si>
  <si>
    <t>Motor Vehicle Fuel Account, Transportation Tax Fund</t>
  </si>
  <si>
    <t>Ch 267/23</t>
  </si>
  <si>
    <t>1923-09-15</t>
  </si>
  <si>
    <t>Dept of Transportation Controllers</t>
  </si>
  <si>
    <t>760</t>
  </si>
  <si>
    <t>9350</t>
  </si>
  <si>
    <t>0062</t>
  </si>
  <si>
    <t>Highway Users Tax Account, Transportation Tax Fund</t>
  </si>
  <si>
    <t>Ch 11x/47 (Sts &amp; Hwys Code Sec 2100)</t>
  </si>
  <si>
    <t>1947-09-15</t>
  </si>
  <si>
    <t>FISWEKA</t>
  </si>
  <si>
    <t>2014-03-12</t>
  </si>
  <si>
    <t>1008</t>
  </si>
  <si>
    <t>7600</t>
  </si>
  <si>
    <t>0063</t>
  </si>
  <si>
    <t>Motor Vehicle Transportation Tax Account,Transportation Tax Fund</t>
  </si>
  <si>
    <t>Motor Vehicle Transportation Tax Account, Transportation Tax Fund</t>
  </si>
  <si>
    <t>Ch 944/39 (Rev &amp; Tax Code Sec 10451)</t>
  </si>
  <si>
    <t>1939-07-22</t>
  </si>
  <si>
    <t>5/2/18: changed admin org from 0860 to 7600</t>
  </si>
  <si>
    <t>2018-05-02</t>
  </si>
  <si>
    <t>0064</t>
  </si>
  <si>
    <t>Motor Vehicle License Fee Account, Transportation Tax Fund</t>
  </si>
  <si>
    <t>Ch 362/35 (Rev &amp; Tax Code Sec 11001)</t>
  </si>
  <si>
    <t>1935-09-15</t>
  </si>
  <si>
    <t>0065</t>
  </si>
  <si>
    <t>CH 55/94, First Ex</t>
  </si>
  <si>
    <t>1996-01-01</t>
  </si>
  <si>
    <t>Dept. of Toxic Substances Control, req by S. Huiga No expenditure auth till 1-1-96; accountwithin General Fund</t>
  </si>
  <si>
    <t>1996-01-03</t>
  </si>
  <si>
    <t>0066</t>
  </si>
  <si>
    <t>Sale of Tobacco to Minors Control Account</t>
  </si>
  <si>
    <t>CH 1009/94</t>
  </si>
  <si>
    <t>970</t>
  </si>
  <si>
    <t>1701</t>
  </si>
  <si>
    <t>0067</t>
  </si>
  <si>
    <t>State Corporations Fund</t>
  </si>
  <si>
    <t>Ch 1018/91 GC 13978.6</t>
  </si>
  <si>
    <t>5/11/15: ch 401/2014 renumbered the Goverment Code that created this fund from Section 13978.6 (b) to 12895 (a) effective 1/1/15.
GRP 2: the Administering Agency and Organization Code changed from Department of Corporations/Org 2180 to Business Oversight/Org 1701, effective July 1, 2013.</t>
  </si>
  <si>
    <t>2015-05-11</t>
  </si>
  <si>
    <t>411</t>
  </si>
  <si>
    <t>3900</t>
  </si>
  <si>
    <t>0068</t>
  </si>
  <si>
    <t>Ch 781/94</t>
  </si>
  <si>
    <t>1994-09-24</t>
  </si>
  <si>
    <t>Government Code section 13306(a)</t>
  </si>
  <si>
    <t>Dept- Air Resources Board, req by K Finn
The claim process for this fund was to be no later than March 1, 1995.</t>
  </si>
  <si>
    <t>0069</t>
  </si>
  <si>
    <t>Barbering and Cosmetology Contingent Fund</t>
  </si>
  <si>
    <t>Ch 1672/90 (AB 3008), BPC 7422</t>
  </si>
  <si>
    <t>1992-07-01</t>
  </si>
  <si>
    <t>10/13/15: admin org change from 1110 to 1111.
Bd of Cosmetology &amp; Barbering Fund was the original fund name</t>
  </si>
  <si>
    <t>0070</t>
  </si>
  <si>
    <t>Occupational Lead Poisoning Prevention Account</t>
  </si>
  <si>
    <t>Ch 1023.96 H &amp; S Code 105190 (See Comments)</t>
  </si>
  <si>
    <t>373</t>
  </si>
  <si>
    <t>3210</t>
  </si>
  <si>
    <t>0071</t>
  </si>
  <si>
    <t>Yosemite Foundation Account, California Environmental License Plate Fund</t>
  </si>
  <si>
    <t>Ch 1273/92 (AB 2700) Vehicle Code 5064</t>
  </si>
  <si>
    <t>8/30/13 added 'California' to legal title DOF Analyst: Sally Lukenbill</t>
  </si>
  <si>
    <t>2013-09-11</t>
  </si>
  <si>
    <t>0072</t>
  </si>
  <si>
    <t>California Collegiate License Plate Fund</t>
  </si>
  <si>
    <t>Ch 981/91 (Vehicle Code Sec 5024(e))</t>
  </si>
  <si>
    <t>DMV</t>
  </si>
  <si>
    <t>1999-01-20</t>
  </si>
  <si>
    <t>0073</t>
  </si>
  <si>
    <t>Ch 981/91 Vehicle Code sec 5024(e)</t>
  </si>
  <si>
    <t>Vehicle Code sec 5024 (h)</t>
  </si>
  <si>
    <t>2015-05-06</t>
  </si>
  <si>
    <t>Print in budget - yes - until 17-18 Governor's Budget.
All remaining funds shall be transferred to the CA Environmental License Plate Fund (Fund 0140) pursuant to VC 5024(h).</t>
  </si>
  <si>
    <t>fikschmi</t>
  </si>
  <si>
    <t>2016-11-03</t>
  </si>
  <si>
    <t>0074</t>
  </si>
  <si>
    <t>Ch 670/92</t>
  </si>
  <si>
    <t>1993-07-01</t>
  </si>
  <si>
    <t>0075</t>
  </si>
  <si>
    <t>Ch 415/95, H&amp;S Code 114980</t>
  </si>
  <si>
    <t>0076</t>
  </si>
  <si>
    <t>Ch 801/91 (H&amp;S Code Sec 1639.55)</t>
  </si>
  <si>
    <t>952</t>
  </si>
  <si>
    <t>7501</t>
  </si>
  <si>
    <t>0077</t>
  </si>
  <si>
    <t>Chap 446/99 Gov Code Sec 19995.5(d)</t>
  </si>
  <si>
    <t>1999-09-21</t>
  </si>
  <si>
    <t>Government Code 19995.5 (d)</t>
  </si>
  <si>
    <t>2001-06-30</t>
  </si>
  <si>
    <t>John Hiber</t>
  </si>
  <si>
    <t>673</t>
  </si>
  <si>
    <t>8260</t>
  </si>
  <si>
    <t>0078</t>
  </si>
  <si>
    <t>Chapter 1282/92 - Vehicle Code 5074</t>
  </si>
  <si>
    <t>User Dept. Motor Vehicles</t>
  </si>
  <si>
    <t>0079</t>
  </si>
  <si>
    <t>Ch 1352/92</t>
  </si>
  <si>
    <t>1992-09-30</t>
  </si>
  <si>
    <t>Ch 639, Statutes of 2003 (SB 228)</t>
  </si>
  <si>
    <t>2004-01-01</t>
  </si>
  <si>
    <t>Industrial Relations-Industrial Medicine Council
*SB 228 directs all revenues from fees paid per Section 139.2(n) to be deposited into the Workers' Compensation Administration Revolving Fund/0223.</t>
  </si>
  <si>
    <t>2005-03-11</t>
  </si>
  <si>
    <t>0080</t>
  </si>
  <si>
    <t>Ch 799/91 (H&amp;S Code Sec 372.7(e))</t>
  </si>
  <si>
    <t>311</t>
  </si>
  <si>
    <t>2100</t>
  </si>
  <si>
    <t>0081</t>
  </si>
  <si>
    <t>Ch 330/35</t>
  </si>
  <si>
    <t>1935-06-13</t>
  </si>
  <si>
    <t>2006-09-19</t>
  </si>
  <si>
    <t>0082</t>
  </si>
  <si>
    <t>Ch 1124/92</t>
  </si>
  <si>
    <t>21</t>
  </si>
  <si>
    <t>8955</t>
  </si>
  <si>
    <t>0083</t>
  </si>
  <si>
    <t>Chapter 1275/92 (Military &amp; Veterans Code 972.2)</t>
  </si>
  <si>
    <t>9/2/14: admin org code change from 8950 to 8955</t>
  </si>
  <si>
    <t>0084</t>
  </si>
  <si>
    <t>Ch13/29 Ch 543/01 amends Rev &amp; Tax Code 19604</t>
  </si>
  <si>
    <t>1929-03-01</t>
  </si>
  <si>
    <t>Feeder fund class change from Nongovernmental to Special for FISCal, effective 11/14/14 per Diana in FO. GRP 2: the Administering Agency_x001A_s Organization Code changed from Org 1730 to Org 7730, effective July 1, 2013. Correction: Per Lajunta/FO, for display in Gov's Budget purposes, feeder fund to be reclassified from Governmental to Nongovernmental 10/03/03.</t>
  </si>
  <si>
    <t>2014-11-17</t>
  </si>
  <si>
    <t>0085</t>
  </si>
  <si>
    <t>Ch 327/82 (Rev &amp; Tax Code Sec 14301)</t>
  </si>
  <si>
    <t>1982-06-30</t>
  </si>
  <si>
    <t>Per Lajunta/FO, for display in Gov's Budget purposes, feeder fund to be reclassified from Governmental to Nongovernmental, effective 10/23/03.
Feeder fund class change from Nongovernmental to Special for FISCal, effective 11/14/14 per Diana in FO</t>
  </si>
  <si>
    <t>0086</t>
  </si>
  <si>
    <t>Ch 1040/59</t>
  </si>
  <si>
    <t>1959-06-17</t>
  </si>
  <si>
    <t>5/2/18: admin org code change from 0860 to 7600.
Feeder fund class change from Nongovernmental to Special for FISCal, effective 11/14/14 per Diana in FO.
Per Lajunta/FO, for display in Gov's Budget purposes, feeder fund to be reclassified from Governmental to Nongovernmental, effective 10/23/03.</t>
  </si>
  <si>
    <t>566</t>
  </si>
  <si>
    <t>6110</t>
  </si>
  <si>
    <t>0087</t>
  </si>
  <si>
    <t>Chap 1022/94 Ed Code Sec 32235 Amended by Ch 770/95, Sec 4</t>
  </si>
  <si>
    <t>Ch 1168/2002 Sec 4.5, Ed Code 32239</t>
  </si>
  <si>
    <t>2002-09-30</t>
  </si>
  <si>
    <t>Fund is continuously appropriated</t>
  </si>
  <si>
    <t>FIWXIA</t>
  </si>
  <si>
    <t>2005-09-22</t>
  </si>
  <si>
    <t>0088</t>
  </si>
  <si>
    <t>Ch 652/39 (amd by 658/43)</t>
  </si>
  <si>
    <t>1939-06-21</t>
  </si>
  <si>
    <t>Revenue&amp;Taxation Code Sec 15101 Repealed</t>
  </si>
  <si>
    <t>1982-12-31</t>
  </si>
  <si>
    <t>0089</t>
  </si>
  <si>
    <t>Ch 358/35</t>
  </si>
  <si>
    <t>1935-06-25</t>
  </si>
  <si>
    <t>Feeder fund class change from Nongovernmental to Special for FISCal, effective 11/14/14 per Diana in FO.
Per Lajunta/FO, for display in Gov's Budget purposes, feeder fund to be reclassified from Governmental to Nongovernmental, effective 10/23/03.</t>
  </si>
  <si>
    <t>0090</t>
  </si>
  <si>
    <t>Ch 740/61 (Rev &amp; Tax Code Sec 13151)</t>
  </si>
  <si>
    <t>0091</t>
  </si>
  <si>
    <t>Ch 329/35 (amd by 659/43)</t>
  </si>
  <si>
    <t>Feeder fund class change from Nongovernmental to Special for FISCal, effective 11/14/14 per Diana in FO.
GRP 2: the Administering Agency's Organization Code changed from Org 1730 to Org 7730, effective July 1, 2013. Correction: Per Lajunta/FO, for display in Gov's Budget purposes, feeder fund to be reclassified from Governmental to Nongovernmental, effective 10/23/03.</t>
  </si>
  <si>
    <t>0092</t>
  </si>
  <si>
    <t>Ch 619/91 (H&amp;S Code Sec 19021)</t>
  </si>
  <si>
    <t>Ch. 294/97 (H&amp; S Code Sec 106805</t>
  </si>
  <si>
    <t>1997-01-18</t>
  </si>
  <si>
    <t>FIEGINZ</t>
  </si>
  <si>
    <t>2007-07-26</t>
  </si>
  <si>
    <t>0093</t>
  </si>
  <si>
    <t>Construction Management Education Account (CMEA)</t>
  </si>
  <si>
    <t>0919</t>
  </si>
  <si>
    <t>Ch 1158/91 (AB 2158), BPC 7139.2(a)</t>
  </si>
  <si>
    <t>10/13/15: admin org change from 1110 to 1111.
Consumer Affairs</t>
  </si>
  <si>
    <t>0094</t>
  </si>
  <si>
    <t>Ch 1020/33</t>
  </si>
  <si>
    <t>1933-07-31</t>
  </si>
  <si>
    <t>115</t>
  </si>
  <si>
    <t>0845</t>
  </si>
  <si>
    <t>0095</t>
  </si>
  <si>
    <t>Ch 147/29 (Amd by Ch 722/82)</t>
  </si>
  <si>
    <t>1929-08-14</t>
  </si>
  <si>
    <t>Government Code section 13306 (b)</t>
  </si>
  <si>
    <t>2011-11-10</t>
  </si>
  <si>
    <t>2 Insurance fund: 095 feeder fund to GF; 217 for support of Dept of Insurance(Non-Oper 7/1/83 Use 217) Effective 10/23/03: Per Lajunta/FO, for display in Gov's Budget purposes, feeder fund to be reclassified from Governmental to Nongovernmental.</t>
  </si>
  <si>
    <t>2011-11-15</t>
  </si>
  <si>
    <t>0096</t>
  </si>
  <si>
    <t>Cal- OSHA Targeted Inspect and Consult</t>
  </si>
  <si>
    <t>Cal-OSHA Targeted Inspection and Consultation Fund</t>
  </si>
  <si>
    <t>Ch 121/93, Labor Code 62.7</t>
  </si>
  <si>
    <t>Labor Code sect 62.5 (d) (2)</t>
  </si>
  <si>
    <t>2015-05-08</t>
  </si>
  <si>
    <t>5/7/15: Fund 3121 is the successor fund pursuant to Labor Code sect 62.5(d)(2)</t>
  </si>
  <si>
    <t>FIPCAMP</t>
  </si>
  <si>
    <t>2015-12-16</t>
  </si>
  <si>
    <t>0097</t>
  </si>
  <si>
    <t>Hwy Carriers Uniform Bus Lic Tax Fund</t>
  </si>
  <si>
    <t>Highway Carriers Uniform Business License Tax Fund</t>
  </si>
  <si>
    <t>Chapter 1042, Statutes of 1996
Public Utilities Code section 5330(a)</t>
  </si>
  <si>
    <t>1996-09-29</t>
  </si>
  <si>
    <t>Feeder fund class change from Nongovernmental to Special for FISCal, effective 11/14/14 per Diana in FO.
Per Lajunta/FO, for display in Gov's Budget purposes, feeder fund to be reclassified from Governmental to Nongovernmental, effective 10/23/03.
Ch 1042/96 repealed Public Utilities Code section 4306 and reestablished this fund under Public Utilities Code section 5330(a).</t>
  </si>
  <si>
    <t>0098</t>
  </si>
  <si>
    <t>Ch 492/94_Section 1302 B &amp; P Code</t>
  </si>
  <si>
    <t>1995-07-01</t>
  </si>
  <si>
    <t>0099</t>
  </si>
  <si>
    <t>Ch 415/95, H&amp;S Code Section 102247</t>
  </si>
  <si>
    <t>953</t>
  </si>
  <si>
    <t>3970</t>
  </si>
  <si>
    <t>0100</t>
  </si>
  <si>
    <t>California Used Oil Recycling Fund</t>
  </si>
  <si>
    <t>Ch 817/91 (Public Res Code Sec 48653) Amd by Ch 110/92, Sec 12 &amp; Ch 822/95</t>
  </si>
  <si>
    <t>GRP 2: the Administering Agency_x001A_s Organization Code changed from Org 3500 to Org 3970, effective July 1, 2013.
Administering Org change from 3910 to 3500 per Ch 21/2009 (SB63)
Toxic Substances Control &amp; Intergrated Waste Management_to be appropriated in the annual Budget Act ($250K)</t>
  </si>
  <si>
    <t>2013-05-10</t>
  </si>
  <si>
    <t>322</t>
  </si>
  <si>
    <t>2240</t>
  </si>
  <si>
    <t>0101</t>
  </si>
  <si>
    <t>Chapter 407, Statutes of 1998, Sec.26 Health &amp; Safety Code 51452</t>
  </si>
  <si>
    <t>1998-11-04</t>
  </si>
  <si>
    <t>Health &amp; Safety Code sect 51452 (e)</t>
  </si>
  <si>
    <t>$160 million transfer from GF for Admin costs and payments to housing sponsors Continuously appropriated($40/year). Per Kirk Feely, administratively changed the Administering Organization from 1760 (DGS) to 2240 (HCD), effective 10/30/03.</t>
  </si>
  <si>
    <t>figdong</t>
  </si>
  <si>
    <t>2016-12-08</t>
  </si>
  <si>
    <t>388</t>
  </si>
  <si>
    <t>3540</t>
  </si>
  <si>
    <t>0102</t>
  </si>
  <si>
    <t>Fire Marshal Lic and Cert Fund, St</t>
  </si>
  <si>
    <t>State Fire Marshal Licensing and Certification Fund</t>
  </si>
  <si>
    <t>Ch 306/92, H &amp; S Code Sec 13137 (a)</t>
  </si>
  <si>
    <t>State Fire Marshal</t>
  </si>
  <si>
    <t>0103</t>
  </si>
  <si>
    <t>Ch 665/94, W&amp;I Code Sec 14132.47 (m) (1) Amd by Ch 305/95</t>
  </si>
  <si>
    <t>1994-09-19</t>
  </si>
  <si>
    <t>2012-06-01</t>
  </si>
  <si>
    <t>User Dept - Dept of Health Services Fund is continuously appropriated</t>
  </si>
  <si>
    <t>2012-05-24</t>
  </si>
  <si>
    <t>16</t>
  </si>
  <si>
    <t>3830</t>
  </si>
  <si>
    <t>0104</t>
  </si>
  <si>
    <t>Chapter 1012/92, P &amp; R Code Sec 32536</t>
  </si>
  <si>
    <t>User Dept. San Joaquin River Conservancy</t>
  </si>
  <si>
    <t>0105</t>
  </si>
  <si>
    <t>Oil Refinery &amp; Chemical Plant Safety Fund, California</t>
  </si>
  <si>
    <t>Ch 924/91 (GC Sec 51025.5(a))</t>
  </si>
  <si>
    <t>Gov Code Section 51026</t>
  </si>
  <si>
    <t>1997-01-01</t>
  </si>
  <si>
    <t>State Fire Marshal- to be appropriated in the annual Budget Act Fund Abolished 1/1/97.</t>
  </si>
  <si>
    <t>1998-10-22</t>
  </si>
  <si>
    <t>413</t>
  </si>
  <si>
    <t>3930</t>
  </si>
  <si>
    <t>0106</t>
  </si>
  <si>
    <t>Department of Pesticide Regulation Fund</t>
  </si>
  <si>
    <t>GRP#1 of 1991 &amp; F&amp;Ag Code Section 11471</t>
  </si>
  <si>
    <t>1991-07-01</t>
  </si>
  <si>
    <t>Dept of Pesticide Regulation</t>
  </si>
  <si>
    <t>2001-11-08</t>
  </si>
  <si>
    <t>340</t>
  </si>
  <si>
    <t>2720</t>
  </si>
  <si>
    <t>0107</t>
  </si>
  <si>
    <t>Ch 1624/71 (Vehicle Code Sec 9250.7(b))</t>
  </si>
  <si>
    <t>cHAP 819/95</t>
  </si>
  <si>
    <t>CHP per Chap 49/73. Originally Public Works Department</t>
  </si>
  <si>
    <t>2012-01-18</t>
  </si>
  <si>
    <t>0108</t>
  </si>
  <si>
    <t>Ch 267/75 (BPC 2158), Ch 1313/80 (BPC 4974)</t>
  </si>
  <si>
    <t>1975-07-12</t>
  </si>
  <si>
    <t>10/14/15: admin org change from 1110 to 1111.
Consumer Affairs-Bd of Medical Quality Assurance MALIBU MONEY</t>
  </si>
  <si>
    <t>2015-10-14</t>
  </si>
  <si>
    <t>476</t>
  </si>
  <si>
    <t>5180</t>
  </si>
  <si>
    <t>0109</t>
  </si>
  <si>
    <t>Ch 1162/83, Sec 9</t>
  </si>
  <si>
    <t>1984-01-01</t>
  </si>
  <si>
    <t>2011-07-23</t>
  </si>
  <si>
    <t>Social Services</t>
  </si>
  <si>
    <t>2011-08-05</t>
  </si>
  <si>
    <t>695</t>
  </si>
  <si>
    <t>8570</t>
  </si>
  <si>
    <t>0110</t>
  </si>
  <si>
    <t>Food and Agriculture Fund, Department of</t>
  </si>
  <si>
    <t>Department of Agriculture Fund</t>
  </si>
  <si>
    <t>Ch 70/29
Food and Agriculture Code 221</t>
  </si>
  <si>
    <t>2006-02-16</t>
  </si>
  <si>
    <t>0111</t>
  </si>
  <si>
    <t>Department of Agriculture Account, Department of Food and Agriculture Fund</t>
  </si>
  <si>
    <t>Ch 70/29</t>
  </si>
  <si>
    <t>FICRITT</t>
  </si>
  <si>
    <t>2006-11-08</t>
  </si>
  <si>
    <t>0112</t>
  </si>
  <si>
    <t>Agricultural Pest Control Research Account</t>
  </si>
  <si>
    <t>Ch 803/80 (Food &amp; Ag Code Sec 505)</t>
  </si>
  <si>
    <t>Chapter 179, Statutes of 2007 (SB 86)</t>
  </si>
  <si>
    <t>2007-08-24</t>
  </si>
  <si>
    <t>FINMAST</t>
  </si>
  <si>
    <t>2007-12-17</t>
  </si>
  <si>
    <t>960</t>
  </si>
  <si>
    <t>7870</t>
  </si>
  <si>
    <t>0113</t>
  </si>
  <si>
    <t>Ch 249/86 (GC Sec 13974.1(c))</t>
  </si>
  <si>
    <t>1986-07-03</t>
  </si>
  <si>
    <t>GRP 2: the Administering Agency_x001A_s Organization Code changed from Org 1870 to Org 7870, effective July 1, 2013.</t>
  </si>
  <si>
    <t>2013-05-09</t>
  </si>
  <si>
    <t>692</t>
  </si>
  <si>
    <t>8540</t>
  </si>
  <si>
    <t>0114</t>
  </si>
  <si>
    <t>Ch 1499/82 (B&amp;P Code Sec 5717)</t>
  </si>
  <si>
    <t>1983-01-01</t>
  </si>
  <si>
    <t>Ch 1170, Statutes of 1993 (AB 259)</t>
  </si>
  <si>
    <t>1993-10-11</t>
  </si>
  <si>
    <t>Community College, Autioneer Commission MALIBU MONEY</t>
  </si>
  <si>
    <t>2011-10-25</t>
  </si>
  <si>
    <t>0115</t>
  </si>
  <si>
    <t>Ch 1298/69 (amd by 957/75) H&amp;S Code Sec 39068</t>
  </si>
  <si>
    <t>1970-01-01</t>
  </si>
  <si>
    <t>Air Resources Bd.</t>
  </si>
  <si>
    <t>1998-03-03</t>
  </si>
  <si>
    <t>0116</t>
  </si>
  <si>
    <t>Ch 1025/93</t>
  </si>
  <si>
    <t>2011-10-10</t>
  </si>
  <si>
    <t>2016-05-03</t>
  </si>
  <si>
    <t>312</t>
  </si>
  <si>
    <t>2120</t>
  </si>
  <si>
    <t>0117</t>
  </si>
  <si>
    <t>Ch 327/82 (B&amp;P Code Sec 23083.5)</t>
  </si>
  <si>
    <t>Alcoholic Beverage Control Board</t>
  </si>
  <si>
    <t>0118</t>
  </si>
  <si>
    <t>Registered Veterinary Technician Examining Committee Fund</t>
  </si>
  <si>
    <t>Ch 1223/74 (B&amp;P Code Sec 4842.2)</t>
  </si>
  <si>
    <t>1975-01-01</t>
  </si>
  <si>
    <t>Chapter 642/97, Bus.&amp;Prof. Code 4842.2</t>
  </si>
  <si>
    <t>Consumer Affairs - malibu money Per Ch 642.97 &amp; B&amp;P Code 4842.2, all moneys remaining in the fund shall be transf to Fund 0777(Vet Med Bd Cont. Fd.</t>
  </si>
  <si>
    <t>1999-08-17</t>
  </si>
  <si>
    <t>583</t>
  </si>
  <si>
    <t>6350</t>
  </si>
  <si>
    <t>0119</t>
  </si>
  <si>
    <t>1998 State School Facilities Fund</t>
  </si>
  <si>
    <t>Chapter 407, Statutes of 1998, Sec. 4 Education Code Section 17070.40</t>
  </si>
  <si>
    <t>Bond Proceeds/Continuously appropriated Apportion to school districts for new construction, modernization or hardship,approved by the board.</t>
  </si>
  <si>
    <t>0120</t>
  </si>
  <si>
    <t>Mex Amer Vets Memrl Beaut and Enhance</t>
  </si>
  <si>
    <t>CA Mexican American Vets Memorial Beaut and Enhnc Acct</t>
  </si>
  <si>
    <t>California Mexican American Veterans Memorial Beautification and Enhancement Account</t>
  </si>
  <si>
    <t>Ch 558, Statutes of 2007 (SB 599)
Military and Veterans Code section 1340</t>
  </si>
  <si>
    <t>434</t>
  </si>
  <si>
    <t>4140</t>
  </si>
  <si>
    <t>0121</t>
  </si>
  <si>
    <t>Ch 1130/72 (H&amp;S Code Sec 15012) amended by Ch 415/95 (H&amp;S Code 129795)</t>
  </si>
  <si>
    <t>OSHPD submitted cleanup legislation to chg the H &amp; S code to reflect the name chg. frm Hospital Building Acct, APB.</t>
  </si>
  <si>
    <t>2002-02-28</t>
  </si>
  <si>
    <t>0122</t>
  </si>
  <si>
    <t>Chap 818/98 Rev &amp; Tax Code 18852</t>
  </si>
  <si>
    <t>Ch222/2013 extended repeal date to 12/1/19 pursuant to RTC sect. 18855</t>
  </si>
  <si>
    <t>360</t>
  </si>
  <si>
    <t>2920</t>
  </si>
  <si>
    <t>0123</t>
  </si>
  <si>
    <t>Ch 1147/86 (GC Sec 15373.2) Amended by Chapter 103/94</t>
  </si>
  <si>
    <t>1986-09-25</t>
  </si>
  <si>
    <t>Ch 229/2003 (AB 1757)</t>
  </si>
  <si>
    <t>Ch 279/2003 eliminated the TT&amp; C Agency effective 01/01/2004. Fund balance transferred to the General Fund.</t>
  </si>
  <si>
    <t>2004-12-22</t>
  </si>
  <si>
    <t>0124</t>
  </si>
  <si>
    <t>California Agricultural Export Promotion Account</t>
  </si>
  <si>
    <t>Ch 932/86 (Food &amp; Ag Code Sec 58582(a))</t>
  </si>
  <si>
    <t>1986-09-22</t>
  </si>
  <si>
    <t>Food &amp; Ag</t>
  </si>
  <si>
    <t>2001-12-14</t>
  </si>
  <si>
    <t>5</t>
  </si>
  <si>
    <t>0125</t>
  </si>
  <si>
    <t>Ch 1238/1949 (SB 61), GC sect 9127</t>
  </si>
  <si>
    <t>1949-10-01</t>
  </si>
  <si>
    <t>Initiative (Prop 24) on June 5, 1984 election ballot repealed GC sect 9127 and re-created this fund under GC sect 9930 (b)
12/2/14: changed admin org code from 0100 to 0120</t>
  </si>
  <si>
    <t>2014-12-10</t>
  </si>
  <si>
    <t>720</t>
  </si>
  <si>
    <t>8855</t>
  </si>
  <si>
    <t>0126</t>
  </si>
  <si>
    <t>State Audit Fund</t>
  </si>
  <si>
    <t>Ch 12/93</t>
  </si>
  <si>
    <t>1993-05-10</t>
  </si>
  <si>
    <t>Bureau of State Audits</t>
  </si>
  <si>
    <t>620</t>
  </si>
  <si>
    <t>6610</t>
  </si>
  <si>
    <t>0127</t>
  </si>
  <si>
    <t>California State University, Channel Islands Site Authority Fund</t>
  </si>
  <si>
    <t>Chap. 861, Statutes of 1998 G. C. 67480</t>
  </si>
  <si>
    <t>1999-03-17</t>
  </si>
  <si>
    <t>0128</t>
  </si>
  <si>
    <t>Chap. 861/98 H &amp; S Code 33498.2</t>
  </si>
  <si>
    <t>2011-11-24</t>
  </si>
  <si>
    <t>2011-12-12</t>
  </si>
  <si>
    <t>0129</t>
  </si>
  <si>
    <t>Water Device Certification Special Account</t>
  </si>
  <si>
    <t>Ch 1247/86 (H&amp;S Code Sec 4057.1)</t>
  </si>
  <si>
    <t>1987-01-01</t>
  </si>
  <si>
    <t>Finance Analyst: Andrew Hull
Admin org change from 4265 to 3940 per Ch35/2014</t>
  </si>
  <si>
    <t>2014-08-26</t>
  </si>
  <si>
    <t>732</t>
  </si>
  <si>
    <t>8940</t>
  </si>
  <si>
    <t>0130</t>
  </si>
  <si>
    <t>Ch 563/82 (Military &amp; Veterans Code Sec. 467)</t>
  </si>
  <si>
    <t>1983-07-01</t>
  </si>
  <si>
    <t>Ch 659/92 Sec 1</t>
  </si>
  <si>
    <t>2010-06-17</t>
  </si>
  <si>
    <t>Amd by Ch 517/83, Sec 9 - removed Military</t>
  </si>
  <si>
    <t>2010-06-18</t>
  </si>
  <si>
    <t>0131</t>
  </si>
  <si>
    <t>Foster Family Home and Small Family Home Insurance Fund</t>
  </si>
  <si>
    <t>Ch 1330/86 (H&amp;S Code Sec 1527.1)</t>
  </si>
  <si>
    <t>1986-09-29</t>
  </si>
  <si>
    <t>Ch 195/88 repealed sunset date Social Services</t>
  </si>
  <si>
    <t>0132</t>
  </si>
  <si>
    <t>Workers Compensation Managed Care Fund</t>
  </si>
  <si>
    <t>Labor Code Sec 4600.7 (Ch 152/94, Sec 1)</t>
  </si>
  <si>
    <t>1994-06-08</t>
  </si>
  <si>
    <t>User dept - Dir______________available upon appropriation by the legislature</t>
  </si>
  <si>
    <t>0133</t>
  </si>
  <si>
    <t>California Beverage Container Recycling Fund</t>
  </si>
  <si>
    <t>Ch 1290/86 (Public Res. Code Sec 14580) Ch 1266/92 9/29/92</t>
  </si>
  <si>
    <t>1986-09-28</t>
  </si>
  <si>
    <t>GRP 2: the Administering Agency_x001A_s Organization Code changed from Org 3500 to Org 3970, effective July 1, 2013. Administering Org change from 3480 to 3500 per Ch 21/2009 (SB63)</t>
  </si>
  <si>
    <t>0134</t>
  </si>
  <si>
    <t>Redemption Bonus Account, California Beverage Container Recycling Fund</t>
  </si>
  <si>
    <t>Ch 1290/86 (PR Code Sec 14580(d))</t>
  </si>
  <si>
    <t>Chap 815/99 Pub Res 14580(d)</t>
  </si>
  <si>
    <t>Conservation - Dennis Craythorn</t>
  </si>
  <si>
    <t>2000-02-01</t>
  </si>
  <si>
    <t>0135</t>
  </si>
  <si>
    <t>AIDS Vaccine Research and Development Grant Fund</t>
  </si>
  <si>
    <t>Ch 1462/86 (H&amp;S Code Sec 199.56)</t>
  </si>
  <si>
    <t>1986-09-30</t>
  </si>
  <si>
    <t>Ch 294, Statutes of 1997 (SB 391)</t>
  </si>
  <si>
    <t>1997-08-18</t>
  </si>
  <si>
    <t>Health Services</t>
  </si>
  <si>
    <t>FIJNICK</t>
  </si>
  <si>
    <t>2013-01-14</t>
  </si>
  <si>
    <t>0136</t>
  </si>
  <si>
    <t>State Banking Fund</t>
  </si>
  <si>
    <t>Ch 76/09</t>
  </si>
  <si>
    <t>1909-07-01</t>
  </si>
  <si>
    <t>Ch 1064, Stats of 1996 (AB 3351)</t>
  </si>
  <si>
    <t>1997-07-01</t>
  </si>
  <si>
    <t>State Banking Dept. MALIBU MONEY</t>
  </si>
  <si>
    <t>0137</t>
  </si>
  <si>
    <t>State Vital Record Improvement Account</t>
  </si>
  <si>
    <t>Ch 1072/86 (H&amp;S Code Sec 10040)</t>
  </si>
  <si>
    <t>Ch 197/96 Section 102250 H&amp;S Code</t>
  </si>
  <si>
    <t>Health Services (State Registar) fund bal &amp; fund owed to this acct will be transferred to 0099 Health StatisticsSpecial Fund</t>
  </si>
  <si>
    <t>1999-01-27</t>
  </si>
  <si>
    <t>0138</t>
  </si>
  <si>
    <t>Commercial Motor Carrier Safety Enforcement Fund</t>
  </si>
  <si>
    <t>chapter 849/93 admin in accordance with</t>
  </si>
  <si>
    <t>cH. 652/97</t>
  </si>
  <si>
    <t>1998-01-01</t>
  </si>
  <si>
    <t>user dept - CA Highway Patrol Legislative intent was to abolish when they transferred money and created 0293-Motor Carriers Safety Improvement Fund</t>
  </si>
  <si>
    <t>1998-03-05</t>
  </si>
  <si>
    <t>0139</t>
  </si>
  <si>
    <t>Driving Under-the-Influence Prog Lic Trs</t>
  </si>
  <si>
    <t>Driving Under-the-Influence Program Licensing Trust Fund</t>
  </si>
  <si>
    <t>Ch 1332/84 (H&amp;S Code Sec 11837.5(c)</t>
  </si>
  <si>
    <t>1985-01-01</t>
  </si>
  <si>
    <t>10/24/13: Admin org code change from 4200 to 4260 pursuant to HSC section 11836.16 and ADP reorg DOF Analyst: Maricris Acon</t>
  </si>
  <si>
    <t>2013-10-24</t>
  </si>
  <si>
    <t>0140</t>
  </si>
  <si>
    <t>California Environmental License Plate Fund</t>
  </si>
  <si>
    <t>Ch 779/70 (H&amp;S Code Sec 39071)</t>
  </si>
  <si>
    <t>1970-08-21</t>
  </si>
  <si>
    <t>0141</t>
  </si>
  <si>
    <t>Ch 1308/87 Sec. 2 (GC Sec 51283(d)</t>
  </si>
  <si>
    <t>1988-07-01</t>
  </si>
  <si>
    <t>Conservation</t>
  </si>
  <si>
    <t>0142</t>
  </si>
  <si>
    <t>Department of Justice Sexual Habitual Offender Fund</t>
  </si>
  <si>
    <t>Ch 1338/92_Penal Code Sec 11170 (b) (5)</t>
  </si>
  <si>
    <t>DOJ</t>
  </si>
  <si>
    <t>1998-04-20</t>
  </si>
  <si>
    <t>0143</t>
  </si>
  <si>
    <t>Hlth Data and Planning Fund, CA</t>
  </si>
  <si>
    <t>California Health Data and Planning Fund</t>
  </si>
  <si>
    <t>Ch 1021/85 (H&amp;S Code Sec 439(b))</t>
  </si>
  <si>
    <t>1986-01-01</t>
  </si>
  <si>
    <t>Statewide Health Planning &amp; Development</t>
  </si>
  <si>
    <t>0144</t>
  </si>
  <si>
    <t>California Water Fund</t>
  </si>
  <si>
    <t>Ch 140/59</t>
  </si>
  <si>
    <t>1959-09-18</t>
  </si>
  <si>
    <t>10/3/14: fund abolished in FMS only (GC 13306 b) based on DWR's request without knowing about an outstanding loan.
05/18/16: fund re-established as active in FMS due to outstanding loan.</t>
  </si>
  <si>
    <t>2016-05-18</t>
  </si>
  <si>
    <t>0145</t>
  </si>
  <si>
    <t>Ch 311/86 (GC Sec 15337(a))</t>
  </si>
  <si>
    <t>Ch 229/2003 (AB 1732)</t>
  </si>
  <si>
    <t>Ch 229/2003 eliminated the TT&amp;C Agency effective 01/01/2004. Fund balance transferred to the General Fund.</t>
  </si>
  <si>
    <t>0146</t>
  </si>
  <si>
    <t>Capital Outlay Fund for Public Higher Education</t>
  </si>
  <si>
    <t>Ch 1554/66 (Ed Code Sec 22510)</t>
  </si>
  <si>
    <t>1967-01-01</t>
  </si>
  <si>
    <t>2013-03-15</t>
  </si>
  <si>
    <t>DOF Analyst: Shyrl Thomas</t>
  </si>
  <si>
    <t>319</t>
  </si>
  <si>
    <t>2225</t>
  </si>
  <si>
    <t>0147</t>
  </si>
  <si>
    <t>Calfiornia Unitary Fund</t>
  </si>
  <si>
    <t>Ch 660/86 (GC Sec 16429.30)</t>
  </si>
  <si>
    <t>Chap 197.00 G.C. 16429.39</t>
  </si>
  <si>
    <t>2000-07-19</t>
  </si>
  <si>
    <t>Commerce, Food &amp; Ag, World Trade Comm.</t>
  </si>
  <si>
    <t>2000-07-26</t>
  </si>
  <si>
    <t>0148</t>
  </si>
  <si>
    <t>AIDS Clinical Trails Testing Fund</t>
  </si>
  <si>
    <t>Ch 1463/86 (H&amp;S Code Sec 199.47(e))</t>
  </si>
  <si>
    <t>0149</t>
  </si>
  <si>
    <t>Ch 1463/86 (H&amp;S Code Sec 199.50)</t>
  </si>
  <si>
    <t>0150</t>
  </si>
  <si>
    <t>Ch 1463/86 (H&amp;S Code Sec 199.51(b))</t>
  </si>
  <si>
    <t>449</t>
  </si>
  <si>
    <t>4300</t>
  </si>
  <si>
    <t>0151</t>
  </si>
  <si>
    <t>Chapter 1144, Statutes of 1996</t>
  </si>
  <si>
    <t>Available upon appropriation by the Legislature. Rev.Source is 50% of leasepayments recd. for property at Sonoma Dev. Ctr. plus interest accrued.</t>
  </si>
  <si>
    <t>fijlee</t>
  </si>
  <si>
    <t>2016-12-19</t>
  </si>
  <si>
    <t>0152</t>
  </si>
  <si>
    <t>State Board of Chiropractic Examiners Fund</t>
  </si>
  <si>
    <t>11/7/22 Initiative</t>
  </si>
  <si>
    <t>1922-12-21</t>
  </si>
  <si>
    <t>10/15/15: admin org change from 1110 to 1111
GRP 2: the Administering Agency and Organization Code changed from State Board of Chiropractic Examiners/Org 8500 to Department of Consumer Affairs Regulatory Boards/Org 1110, effective July 1, 2013.</t>
  </si>
  <si>
    <t>2015-10-15</t>
  </si>
  <si>
    <t>183</t>
  </si>
  <si>
    <t>3825</t>
  </si>
  <si>
    <t>0153</t>
  </si>
  <si>
    <t>San Gab and Lwr LA Riv and Mnts Cnsvy Fd</t>
  </si>
  <si>
    <t>San Gabriel and Lower Los Angeles Riversand Mountains Conservancy Fund</t>
  </si>
  <si>
    <t>San Gabriel and Lower Los Angeles Rivers and Mountains Conservancy Fund</t>
  </si>
  <si>
    <t>Chap 789/99 Pub. Res. Code 32616</t>
  </si>
  <si>
    <t>Marcy Brown</t>
  </si>
  <si>
    <t>added space betw. rivers and and 9/24/03 smm</t>
  </si>
  <si>
    <t>0154</t>
  </si>
  <si>
    <t>Ch 1339/86 (PR Code Sec 25380)</t>
  </si>
  <si>
    <t>Ch 799/89, Public Resources Code 25380</t>
  </si>
  <si>
    <t>1989-09-25</t>
  </si>
  <si>
    <t>2012-10-26</t>
  </si>
  <si>
    <t>0155</t>
  </si>
  <si>
    <t>Ch 1359/86 (H&amp;S Code Sec 51463)</t>
  </si>
  <si>
    <t>Chapter 580/1997</t>
  </si>
  <si>
    <t>1997-09-30</t>
  </si>
  <si>
    <t>Ca. Housing Finance Agency. 3/17/03: abolished fund per repeal of section.</t>
  </si>
  <si>
    <t>0156</t>
  </si>
  <si>
    <t>California Heritage Fund</t>
  </si>
  <si>
    <t>chapter 749/93</t>
  </si>
  <si>
    <t>User Dept- Parks &amp; Recreation</t>
  </si>
  <si>
    <t>0157</t>
  </si>
  <si>
    <t>Ch 398/31</t>
  </si>
  <si>
    <t>1931-08-14</t>
  </si>
  <si>
    <t>Ch 722/78</t>
  </si>
  <si>
    <t>1978-09-13</t>
  </si>
  <si>
    <t>Consumer Affairs-Collection &amp;_MALIBU MONInvestigative Services Bus. &amp; Prof. Code Section 6955-6956 repealed 1992.</t>
  </si>
  <si>
    <t>2003-04-28</t>
  </si>
  <si>
    <t>0158</t>
  </si>
  <si>
    <t>Ch 1123/94_B &amp; P Code Sec 17550.30</t>
  </si>
  <si>
    <t>User Dept - Department of Justice Fund is scheduled to sunset 1/1/1999</t>
  </si>
  <si>
    <t>14</t>
  </si>
  <si>
    <t>0250</t>
  </si>
  <si>
    <t>0159</t>
  </si>
  <si>
    <t>State Trial Ct Improve and Modern Fund</t>
  </si>
  <si>
    <t>Chapter 41, Statutes of 2012
Government Code section 77209</t>
  </si>
  <si>
    <t>2012-06-27</t>
  </si>
  <si>
    <t>Ch 1211/87 (GC 77207); repealed by Ch 945/88; amended by Ch 850/97 (G.C. 77209); amended by Ch 41/12</t>
  </si>
  <si>
    <t>0160</t>
  </si>
  <si>
    <t>Assembly and Senate, Operating Funds of</t>
  </si>
  <si>
    <t>Operating Funds of the Assembly and Senate</t>
  </si>
  <si>
    <t>GC sect 13306 (a)</t>
  </si>
  <si>
    <t>1967-07-01</t>
  </si>
  <si>
    <t>Fund created in statute by Initiative (Prop 24) on June 5, 1984 election ballot under GC sect 9930 (c)
12/2/14: changed admin org code from 0100 to 0120.</t>
  </si>
  <si>
    <t>0161</t>
  </si>
  <si>
    <t>Local Project Account for Non-Transient Spending, California Unitary Fund</t>
  </si>
  <si>
    <t>ADMINISTRATIVELY, G.C. 13306</t>
  </si>
  <si>
    <t>2001-01-01</t>
  </si>
  <si>
    <t>Commerce, Food &amp; Ag &amp; World Trade Comm.</t>
  </si>
  <si>
    <t>2001-01-22</t>
  </si>
  <si>
    <t>0162</t>
  </si>
  <si>
    <t>Future Infrastructure State Targeted Account, California Unitary Fund</t>
  </si>
  <si>
    <t>ADMMINISTRATIVELY, G.C. 13306</t>
  </si>
  <si>
    <t>Commerce, Food &amp; Ag., World Trade Comm.</t>
  </si>
  <si>
    <t>0163</t>
  </si>
  <si>
    <t>Ch 901/87 (H&amp;S Code Sec 1793(a))repeal by Chap 875/90. New H &amp; S Code 1778</t>
  </si>
  <si>
    <t>1987-09-02</t>
  </si>
  <si>
    <t>2000-08-17</t>
  </si>
  <si>
    <t>963</t>
  </si>
  <si>
    <t>7920</t>
  </si>
  <si>
    <t>0164</t>
  </si>
  <si>
    <t>Teachers' Replacement Benefits Prgm Fund</t>
  </si>
  <si>
    <t>Teachers' Replacement Benefits Program Fund</t>
  </si>
  <si>
    <t>8005</t>
  </si>
  <si>
    <t>Chap 465/99 Ed Code 24255</t>
  </si>
  <si>
    <t>Administrative</t>
  </si>
  <si>
    <t>2001-10-03</t>
  </si>
  <si>
    <t>0165</t>
  </si>
  <si>
    <t>Ronald Regan Presidential Library Account</t>
  </si>
  <si>
    <t>Chap 594/99</t>
  </si>
  <si>
    <t>Ch 594 Sec 24, Statutes of 2003 (SB 315)</t>
  </si>
  <si>
    <t>2003-09-29</t>
  </si>
  <si>
    <t>0166</t>
  </si>
  <si>
    <t>Certification Account, Consumer Affairs Fund</t>
  </si>
  <si>
    <t>Ch 1280/87 (B&amp;P Code Sec 9889.75) Amd Ch 689/91 (B&amp;P Code Sec. 472.5)</t>
  </si>
  <si>
    <t>0167</t>
  </si>
  <si>
    <t>Chapter 31, Statutes of 1993
Revenue and Taxation Code section 19378</t>
  </si>
  <si>
    <t>GRP 2: the Administering Agency_x001A_s Organization Code changed from Org 1730 to Org 7730, effective July 1, 2013.</t>
  </si>
  <si>
    <t>0168</t>
  </si>
  <si>
    <t>Ch 1267/87, B&amp;P Code Sec 8674(t)(1)</t>
  </si>
  <si>
    <t>10/15/15: admin org change from 1110 to 1111.
GRP 2: the Administering Agency and Organization Code changed from Department of Pesticide Regulation/Org 3930 to Department of Consumer Affairs Regulatory Boards/Org 1110, effective July 1, 2013.</t>
  </si>
  <si>
    <t>127</t>
  </si>
  <si>
    <t>0959</t>
  </si>
  <si>
    <t>0169</t>
  </si>
  <si>
    <t>California Debt Limit Allocation Committee Fund</t>
  </si>
  <si>
    <t>Ch 943/87 (GC Sec 8869.90)</t>
  </si>
  <si>
    <t>STO</t>
  </si>
  <si>
    <t>1992-08-20</t>
  </si>
  <si>
    <t>932</t>
  </si>
  <si>
    <t>5227</t>
  </si>
  <si>
    <t>0170</t>
  </si>
  <si>
    <t>Ch 1148/79 (Penal Code Sec 6040)</t>
  </si>
  <si>
    <t>1980-07-01</t>
  </si>
  <si>
    <t>Changed Org from 5430 to 5225 per Ch 10/2005.
Changed Org from 5225 to 5227 per Ch 36/2011.</t>
  </si>
  <si>
    <t>2011-10-24</t>
  </si>
  <si>
    <t>126</t>
  </si>
  <si>
    <t>0956</t>
  </si>
  <si>
    <t>0171</t>
  </si>
  <si>
    <t>Debt and Invest Advisory Comm Fund,Cal</t>
  </si>
  <si>
    <t>California Debt and Investment Advisory Commission Fund</t>
  </si>
  <si>
    <t>Ch 1088/81 (GC Sec 8856)</t>
  </si>
  <si>
    <t>1982-01-01</t>
  </si>
  <si>
    <t>Repeal date repealed by Ch's 716/86 &amp; 928/86 Ca. Debt Advisory Commission</t>
  </si>
  <si>
    <t>0172</t>
  </si>
  <si>
    <t>Developmental Disabilities Program Development Fund</t>
  </si>
  <si>
    <t>Ch 1369/76 (H&amp;S Code Sec 38257)</t>
  </si>
  <si>
    <t>1977-07-01</t>
  </si>
  <si>
    <t>DDS</t>
  </si>
  <si>
    <t>973</t>
  </si>
  <si>
    <t>0515</t>
  </si>
  <si>
    <t>0173</t>
  </si>
  <si>
    <t>Ch 1318/88 (GC Sec 15379.11)</t>
  </si>
  <si>
    <t>1989-01-01</t>
  </si>
  <si>
    <t>Chapter 229, Statutes of 2003</t>
  </si>
  <si>
    <t>1993-10-10</t>
  </si>
  <si>
    <t>Commerce, renumbered and renamed 2920- Trade and Commerce Agency. 12/15/03: Org Code change to Secty for Business, Transportation and Housing (0520).</t>
  </si>
  <si>
    <t>2012-09-17</t>
  </si>
  <si>
    <t>0174</t>
  </si>
  <si>
    <t>Ch 1295/87, Sec. 5</t>
  </si>
  <si>
    <t>2012-08-21</t>
  </si>
  <si>
    <t>8/16/12 Rec'd worksheet to abolish fund. Per SCO, there are activities. Dept confirmed that they want the fund to be abolished. Abolished fund in the fund system. Will need to wait for UCM abolishment after JLBC requirements are met.</t>
  </si>
  <si>
    <t>2012-08-20</t>
  </si>
  <si>
    <t>0175</t>
  </si>
  <si>
    <t>Ch 418/82 (B&amp;P Code Sec 2568)</t>
  </si>
  <si>
    <t>1982-07-07</t>
  </si>
  <si>
    <t>10/16/15: admin org change from 1110 to 1111.
Medical Qaulity Assurance</t>
  </si>
  <si>
    <t>2015-10-16</t>
  </si>
  <si>
    <t>0176</t>
  </si>
  <si>
    <t>Ch 28/88 (Water Code Sec 12200(a))</t>
  </si>
  <si>
    <t>1988-03-11</t>
  </si>
  <si>
    <t>Ch 548/06 (AB 798) Water Code sec 12301</t>
  </si>
  <si>
    <t>2011-07-01</t>
  </si>
  <si>
    <t>Water Resources</t>
  </si>
  <si>
    <t>2011-02-03</t>
  </si>
  <si>
    <t>0177</t>
  </si>
  <si>
    <t>Ch 1107/88 (H&amp;S Code Sec 26200.5)</t>
  </si>
  <si>
    <t>0178</t>
  </si>
  <si>
    <t>Ch 1736/61 (Vehicle Code Sec 42052)</t>
  </si>
  <si>
    <t>0179</t>
  </si>
  <si>
    <t>Environmental Laboratory Improvement Fund</t>
  </si>
  <si>
    <t>Ch 894/88 (H&amp;S Code Sec 1029)</t>
  </si>
  <si>
    <t>Finance Analyst: Andrew Hull
Admin org change from 4265 to 3940 per Ch 35/2014</t>
  </si>
  <si>
    <t>0180</t>
  </si>
  <si>
    <t>Veterans Cemetery Master Devl Fund, NoCA</t>
  </si>
  <si>
    <t>Northern California Veterans Cemetery Master Development Fund</t>
  </si>
  <si>
    <t>Chap 604/99 Military &amp; Veterans Code 1401(b)</t>
  </si>
  <si>
    <t>1999-10-05</t>
  </si>
  <si>
    <t>0181</t>
  </si>
  <si>
    <t>Ch 252/88 (H&amp;S Code Sec 447.45)</t>
  </si>
  <si>
    <t>Statewide Health Planning &amp; Dev.</t>
  </si>
  <si>
    <t>1992-08-21</t>
  </si>
  <si>
    <t>0182</t>
  </si>
  <si>
    <t>State Department of Health Services Electromagnetic Fields Study Fund</t>
  </si>
  <si>
    <t>Ch 1551/88, Sec. 4</t>
  </si>
  <si>
    <t>2011-10-27</t>
  </si>
  <si>
    <t>2011-10-26</t>
  </si>
  <si>
    <t>65</t>
  </si>
  <si>
    <t>0540</t>
  </si>
  <si>
    <t>0183</t>
  </si>
  <si>
    <t>Environmental Enhancement and Mitigation</t>
  </si>
  <si>
    <t>Environmental Enhancement and Mitigation Program Fund</t>
  </si>
  <si>
    <t>Ch 106/89 (Sts&amp;Hwy Code Sec 164.56)</t>
  </si>
  <si>
    <t>1989-07-10</t>
  </si>
  <si>
    <t>Transportation
Ch 739/99 amended the title to delete the word "Demonstration."</t>
  </si>
  <si>
    <t>2014-01-07</t>
  </si>
  <si>
    <t>855</t>
  </si>
  <si>
    <t>7100</t>
  </si>
  <si>
    <t>0184</t>
  </si>
  <si>
    <t>Employment Development Department Benefit Audit Fund</t>
  </si>
  <si>
    <t>Ch 1219/83 (UI Code Sec 1595)</t>
  </si>
  <si>
    <t>EDD - Originally abolished by Sec. 1597 UI Code Fund was re-established by Chapter 1010/89</t>
  </si>
  <si>
    <t>0185</t>
  </si>
  <si>
    <t>Employment Development Department Contingent Fund</t>
  </si>
  <si>
    <t>Ch 17/45 (UI Code Sec 1585)</t>
  </si>
  <si>
    <t>1945-01-29</t>
  </si>
  <si>
    <t>EDD</t>
  </si>
  <si>
    <t>0186</t>
  </si>
  <si>
    <t>Ch 991/74 (R&amp;T Code Sec 40181)</t>
  </si>
  <si>
    <t>1974-09-23</t>
  </si>
  <si>
    <t>Equalization</t>
  </si>
  <si>
    <t>2012-10-25</t>
  </si>
  <si>
    <t>0187</t>
  </si>
  <si>
    <t>Ch 1616/70, Sec. 8</t>
  </si>
  <si>
    <t>1971-07-01</t>
  </si>
  <si>
    <t>Government Code Section 13306 (b)</t>
  </si>
  <si>
    <t>2010-10-22</t>
  </si>
  <si>
    <t>Education</t>
  </si>
  <si>
    <t>2010-11-29</t>
  </si>
  <si>
    <t>0188</t>
  </si>
  <si>
    <t>Energy and Resources Fund</t>
  </si>
  <si>
    <t>Ch 899/80 Public Resources Code 26400</t>
  </si>
  <si>
    <t>State Lands Commission</t>
  </si>
  <si>
    <t>0189</t>
  </si>
  <si>
    <t>Energy Account, Energy and Recources Fund</t>
  </si>
  <si>
    <t>Ch 899/80 Public Resources Code 26401</t>
  </si>
  <si>
    <t>Government Code 13306 (b)</t>
  </si>
  <si>
    <t>2002-09-10</t>
  </si>
  <si>
    <t>Fund administratively abolished per GC 13306. The remaining fund balance has been transferred to Fund 0188, Energy and Resources Fund.</t>
  </si>
  <si>
    <t>2002-09-09</t>
  </si>
  <si>
    <t>0190</t>
  </si>
  <si>
    <t>Resources Account, Energy and Resources Fund</t>
  </si>
  <si>
    <t>0191</t>
  </si>
  <si>
    <t>Ch 436/33 and Ch 769/33</t>
  </si>
  <si>
    <t>1933-06-27</t>
  </si>
  <si>
    <t>0192</t>
  </si>
  <si>
    <t>Ch 1698/84</t>
  </si>
  <si>
    <t>Horse Racing Board</t>
  </si>
  <si>
    <t>0193</t>
  </si>
  <si>
    <t>Ch 637/89</t>
  </si>
  <si>
    <t>1990-01-01</t>
  </si>
  <si>
    <t>Water Resources Control Board</t>
  </si>
  <si>
    <t>1997-02-24</t>
  </si>
  <si>
    <t>432</t>
  </si>
  <si>
    <t>4120</t>
  </si>
  <si>
    <t>0194</t>
  </si>
  <si>
    <t>Emergency Medical Services Training Program Approval Fund</t>
  </si>
  <si>
    <t>Chapter 246/94 Section 1797.113 Health and Safety Code</t>
  </si>
  <si>
    <t>1994-07-21</t>
  </si>
  <si>
    <t>User Dept. Emergency Medical Services Authority Fund is continuously appropriated</t>
  </si>
  <si>
    <t>1994-11-21</t>
  </si>
  <si>
    <t>0195</t>
  </si>
  <si>
    <t>Administratively Created per GC13304</t>
  </si>
  <si>
    <t>1999-10-20</t>
  </si>
  <si>
    <t>Todd Jerue (DOJ) Chap 409/99 created program but not fund. Fund Adm Created.</t>
  </si>
  <si>
    <t>658</t>
  </si>
  <si>
    <t>8100</t>
  </si>
  <si>
    <t>0196</t>
  </si>
  <si>
    <t>Ch 1492/88
Health and Safety Code 11489</t>
  </si>
  <si>
    <t>2003-03-25</t>
  </si>
  <si>
    <t>Criminal Justice Planning. This fund is administratively abolished per Government Code 13306. The legislation that created this fund has been revised and all reference to the fund has been omitted.</t>
  </si>
  <si>
    <t>2003-03-24</t>
  </si>
  <si>
    <t>0197</t>
  </si>
  <si>
    <t>PT</t>
  </si>
  <si>
    <t>Chap 743/99 Gov Code Sec 22825.01</t>
  </si>
  <si>
    <t>2003-03-17</t>
  </si>
  <si>
    <t>Rachael LaFlam/John Hiber. On 3/17/03 fund was administratively abolished since the creation language has been omitted from Government Code.</t>
  </si>
  <si>
    <t>0198</t>
  </si>
  <si>
    <t>California Fire and Arson Training Fund</t>
  </si>
  <si>
    <t>Ch 323/83</t>
  </si>
  <si>
    <t>State Fire Marshall</t>
  </si>
  <si>
    <t>0199</t>
  </si>
  <si>
    <t>California Fireworks Licensing Fund</t>
  </si>
  <si>
    <t>Ch 1313/83</t>
  </si>
  <si>
    <t>Chapter 306, Statutes of 1992 (AB 2998)</t>
  </si>
  <si>
    <t>2012-02-16</t>
  </si>
  <si>
    <t>391</t>
  </si>
  <si>
    <t>3600</t>
  </si>
  <si>
    <t>0200</t>
  </si>
  <si>
    <t>Ch 256/09 (Fish and Game Code Sec. 45)</t>
  </si>
  <si>
    <t>1910-01-01</t>
  </si>
  <si>
    <t>FIDSCHM</t>
  </si>
  <si>
    <t>2006-06-09</t>
  </si>
  <si>
    <t>0201</t>
  </si>
  <si>
    <t>Chap. 993/98</t>
  </si>
  <si>
    <t>1998-09-29</t>
  </si>
  <si>
    <t>10/4/13: fund class change from Governmental to Non-Governmental - fund source is more Federal than General</t>
  </si>
  <si>
    <t>2013-10-08</t>
  </si>
  <si>
    <t>0202</t>
  </si>
  <si>
    <t>Fisheries Restoration Account, Fish and Game Preservation Fund</t>
  </si>
  <si>
    <t>Ch 1236/85_amended by Ch617/93</t>
  </si>
  <si>
    <t>1985-09-30</t>
  </si>
  <si>
    <t>Ch 617/93_&amp; Administratively</t>
  </si>
  <si>
    <t>Fish and Game Fund was abolished in Chap 1325/87 Amendment subsequently passed to change abolish date Funds were only available 91/92 &amp; 93/94</t>
  </si>
  <si>
    <t>1998-11-13</t>
  </si>
  <si>
    <t>0203</t>
  </si>
  <si>
    <t>Ch 1112/75 Ch 941/00</t>
  </si>
  <si>
    <t>1976-10-10</t>
  </si>
  <si>
    <t>0204</t>
  </si>
  <si>
    <t>Commercial Salmon Stamp Account, Fish and Game Preservation Fund</t>
  </si>
  <si>
    <t>Ch 702/87</t>
  </si>
  <si>
    <t>1987-09-18</t>
  </si>
  <si>
    <t>2012-11-08</t>
  </si>
  <si>
    <t>Fish and Game</t>
  </si>
  <si>
    <t>0205</t>
  </si>
  <si>
    <t>Geology and Geophysics Account PELS Fund</t>
  </si>
  <si>
    <t>Geology and Geophysics Account, Professional Engineers and Land Surveyors Fund</t>
  </si>
  <si>
    <t>Ch 942/68, Ch 448/11 (SB 543) renamed fund, BPC 7885</t>
  </si>
  <si>
    <t>1969-01-01</t>
  </si>
  <si>
    <t>Ch 428, Stats 2015 (AB 177) Section 21 &amp; 22</t>
  </si>
  <si>
    <t>2016-07-01</t>
  </si>
  <si>
    <t>10/16/15: admin org change from 1110 to 1111.
Consumer Affairs-Bd of Geologists MALIBU MONEY</t>
  </si>
  <si>
    <t>2016-10-04</t>
  </si>
  <si>
    <t>0206</t>
  </si>
  <si>
    <t>Ch 864/85</t>
  </si>
  <si>
    <t>0207</t>
  </si>
  <si>
    <t>0208</t>
  </si>
  <si>
    <t>Hearing Aid Dispensers Acct of the SLPAF</t>
  </si>
  <si>
    <t>Hearing Aid Dispensers Account of the Speech-Language Pathology &amp; Audiology Fund</t>
  </si>
  <si>
    <t>Hearing Aid Dispensers Account of the Speech-Language Pathology and Audiology Fund</t>
  </si>
  <si>
    <t>Ch 1514/70</t>
  </si>
  <si>
    <t>1971-01-15</t>
  </si>
  <si>
    <t>Ch 449/Statutes of 2011, Sect. 13</t>
  </si>
  <si>
    <t>2012-01-01</t>
  </si>
  <si>
    <t>DOF Contact: Heather White
Administering Org change from 1111 to 1110 and name change from Hearing Aid Dispensers Fund to Hearing Aid Dispensers Account of the Speech-Language Pathology and Audiology Fund per Ch 309/2009 (AB 1535)
Effective 1/1/12 this fund will merege into Fund 0376, DOF Contact: Nathan Johnson</t>
  </si>
  <si>
    <t>2011-12-15</t>
  </si>
  <si>
    <t>0209</t>
  </si>
  <si>
    <t>California Hazardous Liquid Pipeline Safety Fund</t>
  </si>
  <si>
    <t>Ch 1222/83</t>
  </si>
  <si>
    <t>1996-11-20</t>
  </si>
  <si>
    <t>0210</t>
  </si>
  <si>
    <t>Outpatient Setting Fund of the Medical Board of California</t>
  </si>
  <si>
    <t>Ch 1276/94_Hlth &amp; Sfty Cd 1248.6 (b)</t>
  </si>
  <si>
    <t>10/16/15: admin org change from 1110 to 1111.
Consumer Affairs, Medical Board req Marcia Carlton</t>
  </si>
  <si>
    <t>0211</t>
  </si>
  <si>
    <t>California Waterfowl Habitat Preservation Account, Fish and Game Preservation Fd</t>
  </si>
  <si>
    <t>California Waterfowl Habitat Preservation Account, Fish and Game Preservation Fund</t>
  </si>
  <si>
    <t>Ch 633/87</t>
  </si>
  <si>
    <t>389</t>
  </si>
  <si>
    <t>3560</t>
  </si>
  <si>
    <t>0212</t>
  </si>
  <si>
    <t>Chap 849/99 Pub. Res Code 71215
Chapter 491/2003 (rename amendment)</t>
  </si>
  <si>
    <t>Stephen Lehman. 10/9/03 fund was renamed from the Exotic Species Control Fund to the Marine Invasive Species Control Fund, per AB 433, Chapter 491/2003.</t>
  </si>
  <si>
    <t>0213</t>
  </si>
  <si>
    <t>Native Species Conserv and Enhance Acc</t>
  </si>
  <si>
    <t>Native Species Conservation and Enhancement Acct, Fish and Game Preservation Fd</t>
  </si>
  <si>
    <t>Native Species Conservation and Enhancement Account, Fish and Game Preservation Fund</t>
  </si>
  <si>
    <t>Ch 1181/77</t>
  </si>
  <si>
    <t>0214</t>
  </si>
  <si>
    <t>Ch 1549/65</t>
  </si>
  <si>
    <t>142</t>
  </si>
  <si>
    <t>0965</t>
  </si>
  <si>
    <t>0215</t>
  </si>
  <si>
    <t>Ch 1091/81</t>
  </si>
  <si>
    <t>CA Industrial Development Financing Advisory Commission</t>
  </si>
  <si>
    <t>0216</t>
  </si>
  <si>
    <t>Industrial Rel Construction Enforce Fd</t>
  </si>
  <si>
    <t>Industrial Relations Construction Industry Enforcement Fund</t>
  </si>
  <si>
    <t>Ch 1172/81</t>
  </si>
  <si>
    <t>Ch 28/2013 (SB 71) Sec. 92</t>
  </si>
  <si>
    <t>2013-11-19</t>
  </si>
  <si>
    <t>Dept of Industrial Relations Finance Analyst: Natalie Daniel</t>
  </si>
  <si>
    <t>0217</t>
  </si>
  <si>
    <t>Ch 149/29</t>
  </si>
  <si>
    <t>2 Insurance Funds: 095 Feeder Fund to GF; 217 for support of Dept of Insurance.</t>
  </si>
  <si>
    <t>1992-08-25</t>
  </si>
  <si>
    <t>0218</t>
  </si>
  <si>
    <t>Chap 597/99 Gov Code Sec 15373.114</t>
  </si>
  <si>
    <t>Ch 279/2003 eliminated the TT&amp;C Agency effective 01/01/2004. Fund balance transferred to the General Fund.</t>
  </si>
  <si>
    <t>0219</t>
  </si>
  <si>
    <t>Lifetime Lic Trust Acct, Fish and Game</t>
  </si>
  <si>
    <t>Lifetime License Trust Account, Fish and Game Preservation Fund</t>
  </si>
  <si>
    <t>Ch 1060/88</t>
  </si>
  <si>
    <t>Ch 26, Stats 2017, Sec. 34</t>
  </si>
  <si>
    <t>2017-06-27</t>
  </si>
  <si>
    <t>9/20/17: Pursuant to FGC 13005 (a) (1) and (2) , this abolished fund's revenue sources are redirected to Funds 0200 and 3103.</t>
  </si>
  <si>
    <t>2017-09-20</t>
  </si>
  <si>
    <t>0220</t>
  </si>
  <si>
    <t>California National Guard MIlitary Museum Fund</t>
  </si>
  <si>
    <t>Administratively created per GC Sec. 13306 (Military &amp; Vet Cd Sec 179)</t>
  </si>
  <si>
    <t>1991-09-06</t>
  </si>
  <si>
    <t>Administratively Abolished per GC 13306</t>
  </si>
  <si>
    <t>2005-02-23</t>
  </si>
  <si>
    <t>Military Dept.</t>
  </si>
  <si>
    <t>2005-03-02</t>
  </si>
  <si>
    <t>0221</t>
  </si>
  <si>
    <t>Ch 140/85 and 142/85</t>
  </si>
  <si>
    <t>1985-07-01</t>
  </si>
  <si>
    <t>Commissioner of Corp.</t>
  </si>
  <si>
    <t>0222</t>
  </si>
  <si>
    <t>Workplace Health and Safety Revolving Fund</t>
  </si>
  <si>
    <t>Ch 892/89 Labor Code 55.5</t>
  </si>
  <si>
    <t>Ch 227, Statutes of 1993 (SB 1005)</t>
  </si>
  <si>
    <t>Industrial Relations</t>
  </si>
  <si>
    <t>0223</t>
  </si>
  <si>
    <t>Workers Comp Administration Revolv Fund</t>
  </si>
  <si>
    <t>Workers Compensation Administration Revolving Fund</t>
  </si>
  <si>
    <t>Ch 892/89 reestab Ch 746/99 Labor Code 62.5(a) Abolish Date deleted</t>
  </si>
  <si>
    <t>0224</t>
  </si>
  <si>
    <t>Food Safety Account, Department of Pesticide Regulation Fund</t>
  </si>
  <si>
    <t>Ch 1200/89</t>
  </si>
  <si>
    <t>1989-10-01</t>
  </si>
  <si>
    <t>Food &amp; Ag Codes section 12846</t>
  </si>
  <si>
    <t>2010-01-01</t>
  </si>
  <si>
    <t>Food and Ag</t>
  </si>
  <si>
    <t>0225</t>
  </si>
  <si>
    <t>Ch 1382/89</t>
  </si>
  <si>
    <t>HSC sect 25270.11 (d)</t>
  </si>
  <si>
    <t>2015-07-29</t>
  </si>
  <si>
    <t>7/28/15: fund abolished but yes display in GB until 18-19 when it should be no display</t>
  </si>
  <si>
    <t>FIGDONG</t>
  </si>
  <si>
    <t>2016-12-01</t>
  </si>
  <si>
    <t>0226</t>
  </si>
  <si>
    <t>California Tire Recycling Management Fund</t>
  </si>
  <si>
    <t>Ch 974/89</t>
  </si>
  <si>
    <t>GRP 2: the Administering Agency_x001A_s Organization Code changed from Org 3500 to Org 3970, effective July 1, 2013. Administering Org change from 3910 to 3500 per Ch 21/2009 (SB63)</t>
  </si>
  <si>
    <t>0227</t>
  </si>
  <si>
    <t>Low-Level Radioactive Waste Disposal Fund</t>
  </si>
  <si>
    <t>Admin. Created GC 13306 per DHS for Ch 52/87(H &amp; S Code Sec 25877)</t>
  </si>
  <si>
    <t>1989-10-16</t>
  </si>
  <si>
    <t>Ch 415, Stats of 1995 (SB 1360) Sec 150</t>
  </si>
  <si>
    <t>Transfer to General Fund.
This fund was administratively created to support the requirements of Health and Safety Code section 25877, however this code was repealed by Ch 415, Statutes of 1995, section 150. On 8/17/12, per SCO fund has no cash balances. UCM will be updated to formally abolish this fund.</t>
  </si>
  <si>
    <t>119</t>
  </si>
  <si>
    <t>0890</t>
  </si>
  <si>
    <t>0228</t>
  </si>
  <si>
    <t>Business Fees Fund, Secty of States</t>
  </si>
  <si>
    <t>Secretary of States Business Fees Fund</t>
  </si>
  <si>
    <t>Ch 1059/91, Gov Code Sec 12176</t>
  </si>
  <si>
    <t>Orig established in Ch 1059/91 Gov. Code Section 12181, repealed and added to Section 12176 per Ch. 656/95</t>
  </si>
  <si>
    <t>0229</t>
  </si>
  <si>
    <t>Ch 1135/92, Gov Code Sec 15372.19 Amndedby 1153/93, Sec 124</t>
  </si>
  <si>
    <t>Ch 503/1996; GC Section 15363.7</t>
  </si>
  <si>
    <t>2004-03-10</t>
  </si>
  <si>
    <t>Dept. of Commerce Transfer all funds from the Dry CleaningAcct (753) effect 1/1/93.</t>
  </si>
  <si>
    <t>0230</t>
  </si>
  <si>
    <t>Cig and Tobacco Products Surtax Fund</t>
  </si>
  <si>
    <t>Cigarette and Tobacco Products Surtax Fund</t>
  </si>
  <si>
    <t>Prop 99, Nov 88 election (Rev &amp; Tax CodeSec. 30122)</t>
  </si>
  <si>
    <t>0231</t>
  </si>
  <si>
    <t>Hlth Ed Acct, Cig and Tob Pr Surtax</t>
  </si>
  <si>
    <t>Health Education Account, Cigarette and Tobacco Products Surtax Fund</t>
  </si>
  <si>
    <t>Rev &amp; Tax Sec 30122 (Prop 99, Nov 88 ballot)</t>
  </si>
  <si>
    <t>0232</t>
  </si>
  <si>
    <t>Hosp Svc Acct, Cig and Tob Pr Surtax</t>
  </si>
  <si>
    <t>Hospital Services Account Cigarette and Tobacco Products Surtax Fund</t>
  </si>
  <si>
    <t>Hospital Services Account, Cigarette and Tobacco Products Surtax Fund</t>
  </si>
  <si>
    <t>Rev &amp; Tax Code Sec 30122 (Prop 99, Nov 88 Ballot)</t>
  </si>
  <si>
    <t>0233</t>
  </si>
  <si>
    <t>Phys Svc Acct, Cig and Tob Pr Surtax</t>
  </si>
  <si>
    <t>Physician Services Account, Cigarette and Tobacco Products Surtax Fund</t>
  </si>
  <si>
    <t>Rev and Tax Code Sec 30122 (Prop 99; Nov88 ballot)</t>
  </si>
  <si>
    <t>0234</t>
  </si>
  <si>
    <t>Res Acct, Cig and Tob Pr Surtax</t>
  </si>
  <si>
    <t>Research Account, Cigarette and Tobacco Products Surtax Fund</t>
  </si>
  <si>
    <t>Rev &amp; Tax Sec 30122 (Prop 99; Nov 88 ballot)</t>
  </si>
  <si>
    <t>0235</t>
  </si>
  <si>
    <t>Pblc Res Acct, Cig and Tob Pr Surtax</t>
  </si>
  <si>
    <t>Public Resources Account, Cigarette and Tobacco Products Surtax Fund</t>
  </si>
  <si>
    <t>Rev &amp; Tax Code Sec 30122 (Prop 99; Nov 88 ballot)</t>
  </si>
  <si>
    <t>0236</t>
  </si>
  <si>
    <t>Unalloc Acct, Cig and Tob Pr Surtax</t>
  </si>
  <si>
    <t>Unallocated Account, Cigarette and Tobacco Products Surtax Fund</t>
  </si>
  <si>
    <t>0237</t>
  </si>
  <si>
    <t>Sacramento-San Joaquin Delta Protection Fund</t>
  </si>
  <si>
    <t>Ch 898/92_PR Code Sec 29776</t>
  </si>
  <si>
    <t>Ch 898/92/Administratively</t>
  </si>
  <si>
    <t>Delta Pro. Commission Fund for support of commission. Comm to be abolished 1/1/97.3/23/93-D. RasconGov delegated auth to Dept. of Conserva.</t>
  </si>
  <si>
    <t>0238</t>
  </si>
  <si>
    <t>Veterans Cemetery Perpetual Maint Fd</t>
  </si>
  <si>
    <t>Northern California Veterans Cemetery Perpetual Maintenance Fund</t>
  </si>
  <si>
    <t>Chap 604/99 Military &amp; Veterans Code 1401(c)(1)</t>
  </si>
  <si>
    <t>1999-10-10</t>
  </si>
  <si>
    <t>0239</t>
  </si>
  <si>
    <t>Chapter 1285/94_B &amp; P Cd Sec 7588.2</t>
  </si>
  <si>
    <t>Dept. of Consumer Affairs Funds available upon appropriation by the Legislature.</t>
  </si>
  <si>
    <t>1996-06-14</t>
  </si>
  <si>
    <t>0240</t>
  </si>
  <si>
    <t>Ch 1288/80 Ch 127/00 chgd adm org from STO to Dept of Financial Inst.</t>
  </si>
  <si>
    <t>GRP 2: the Administering Agency and Organization Code changed from Department of Financial Institutions/Org 2150 to Business Oversight/Org 1701, effective July 1, 2013. Dept of Banking_-- moved to State Treasurer's Office per chap 375/97 Sec 19. Moved to Dept of Financial Institutions per Ch 127/00 GC 53661</t>
  </si>
  <si>
    <t>0241</t>
  </si>
  <si>
    <t>Loc Pub Pros and Pub Defenders Trng</t>
  </si>
  <si>
    <t>Local Public Prosecutors and Public Defenders Training Fund</t>
  </si>
  <si>
    <t>Ch 1092/83 (for purposes of 116/82)</t>
  </si>
  <si>
    <t>0242</t>
  </si>
  <si>
    <t>Chapter 1242/94 Revenue &amp; Taxation Code Section 19282(a)</t>
  </si>
  <si>
    <t>Rev &amp; Tax Cd Sec 19283</t>
  </si>
  <si>
    <t>GRP 2: the Administering Agency_x001A_s Organization Code changed from Org 1730 to Org 7730, effective July 1, 2013. User Dept. Franchise Tax Board Fund is continuously appropriated Ch 604/97 chged abolish date from 1/1/99to 1/1/2002</t>
  </si>
  <si>
    <t>0243</t>
  </si>
  <si>
    <t>Narcotic Treatment Program Licensing Trust Fund</t>
  </si>
  <si>
    <t>Ch 1329/84 HSC sect. 11876</t>
  </si>
  <si>
    <t>10/24/13: Admin org code change from 4200 to 4260 per ADP reorg and HSC section 11839.3(c) DOF Analyst: Maricris Acon</t>
  </si>
  <si>
    <t>0244</t>
  </si>
  <si>
    <t>Ch 716/89</t>
  </si>
  <si>
    <t>0245</t>
  </si>
  <si>
    <t>Mblhome Parks and Spec. Occupancy Rv Fd</t>
  </si>
  <si>
    <t>Mobilehome Parks and Special Occupancy Parks Revolving Fund</t>
  </si>
  <si>
    <t>Ch 1131/80</t>
  </si>
  <si>
    <t>Housing and Community Development
Ch. 434/2001 changed the title from Mobilehome Park Revolving Fund to Mobilehome Parks and Special Occupancy Parks Revolving Fund.</t>
  </si>
  <si>
    <t>0246</t>
  </si>
  <si>
    <t>Administratively created in the 1995-96 Budget Act</t>
  </si>
  <si>
    <t>Fund will be used to accomodate merge ofCHP and State Police. Revenues will be a fee assessment to all agencies to cover the cost of State Police</t>
  </si>
  <si>
    <t>0247</t>
  </si>
  <si>
    <t>Drinking Water Operator Certification Special Account</t>
  </si>
  <si>
    <t>Chap 755/99 Health &amp; Safety Code 106892</t>
  </si>
  <si>
    <t>400</t>
  </si>
  <si>
    <t>3820</t>
  </si>
  <si>
    <t>0248</t>
  </si>
  <si>
    <t>Ch 583/91 Gov Cd Sec 66667(a) Also set orig abolish date of 1/1/98</t>
  </si>
  <si>
    <t>Ch 951/95 Gov Code Sec 66667 (c)</t>
  </si>
  <si>
    <t>SF Bay Conservation &amp; Develop Comm is administering agency/ Rev.source- fees from public agencies/companies- Approp.by the Legislature</t>
  </si>
  <si>
    <t>1999-01-19</t>
  </si>
  <si>
    <t>0249</t>
  </si>
  <si>
    <t>California Individual and Family Supplemental Grant Fund</t>
  </si>
  <si>
    <t>Ch 1507/88</t>
  </si>
  <si>
    <t>OES Disaster Admin Suppt Acc</t>
  </si>
  <si>
    <t>Office of Emergency Svcs Disaster Admin Support Acct, Natural Disaster Assist Fd</t>
  </si>
  <si>
    <t>Office of Emergency Services Disaster Administration Support Account, Natural Disaster Assistance Fund</t>
  </si>
  <si>
    <t>Ch 201/96 GC Section 8690.2</t>
  </si>
  <si>
    <t>OES Fund balance to be transferred to the General Fund per Govt Code Sec 16346</t>
  </si>
  <si>
    <t>0251</t>
  </si>
  <si>
    <t>Public Facilities &amp; Local Agency Disaster Resp Acct, Natural Disaster Assist Fd</t>
  </si>
  <si>
    <t>Public Facilities and Local Agency Disaster Response Account, Natural Disaster Assistance Fund</t>
  </si>
  <si>
    <t>Chap 201/96 GC Sec 8690.2</t>
  </si>
  <si>
    <t>OES Fund balance to be transferred to the General Fund per Gov Code Sec 16346</t>
  </si>
  <si>
    <t>0252</t>
  </si>
  <si>
    <t>Ch 290/74</t>
  </si>
  <si>
    <t>1974-05-31</t>
  </si>
  <si>
    <t>Chapter 461, Statutes of 2002 changed the name from Natural Disaster Assitance Fund to Disaster Assistance Fund.</t>
  </si>
  <si>
    <t>0253</t>
  </si>
  <si>
    <t>Domestic Violence Fund</t>
  </si>
  <si>
    <t>Ch 28X/94, amnded by 641/95,Sec 3 PC 1203.097 (a)(5)</t>
  </si>
  <si>
    <t>Ch 707/98, Penal Code 1203.097</t>
  </si>
  <si>
    <t>User Dept. Dept of Justice/ Ch. 707/98 abolished this fund and created Dom.Vio. Rest. Order Reimb. Fd. &amp; Dom.Vio.Trng.&amp; Ed.Fd.(See 0641 &amp; 0642)</t>
  </si>
  <si>
    <t>1999-05-25</t>
  </si>
  <si>
    <t>0254</t>
  </si>
  <si>
    <t>Street amd Highway Account, Natural Disaster Assistance Fund</t>
  </si>
  <si>
    <t>Ch 27/65</t>
  </si>
  <si>
    <t>1965-01-01</t>
  </si>
  <si>
    <t>Ch 201/96 GC Sec 8690.2</t>
  </si>
  <si>
    <t>OES fund balance to be transferred to Gen Fund per GC Sec 16346</t>
  </si>
  <si>
    <t>0255</t>
  </si>
  <si>
    <t>Department of Justice DNA Testing Fund</t>
  </si>
  <si>
    <t>Ch 866/94, Penal Code Sec 290.3(b)(2)</t>
  </si>
  <si>
    <t>Ch 699, Stats 2008 Sec 9 (SB 1241)</t>
  </si>
  <si>
    <t>2010-09-02</t>
  </si>
  <si>
    <t>User Dept - Department of Justice</t>
  </si>
  <si>
    <t>2010-09-10</t>
  </si>
  <si>
    <t>0256</t>
  </si>
  <si>
    <t>Sexual Predator Public Information Account</t>
  </si>
  <si>
    <t>Ch 867/94 amnd by Ch 85/95 Sec 2 Penal Code Sec 290.4(a)(4)(a)</t>
  </si>
  <si>
    <t>PC Sec 290.4 (j)</t>
  </si>
  <si>
    <t>905</t>
  </si>
  <si>
    <t>1690</t>
  </si>
  <si>
    <t>0257</t>
  </si>
  <si>
    <t>Earthquake Emergency Investigations Account, Disaster Assistance Fund</t>
  </si>
  <si>
    <t>Ch 1492/86</t>
  </si>
  <si>
    <t>Chapter 461, Statutes of 2002 changed the title from Earthquake Emergency Investigations Account, Natural Disaster Assistance Fund to the Earthquake Emergency Investigations Account, Disaster Assistance Fund</t>
  </si>
  <si>
    <t>0258</t>
  </si>
  <si>
    <t>Chap 770/99 Gov Code Sec 19822.7</t>
  </si>
  <si>
    <t>1999-10-07</t>
  </si>
  <si>
    <t>Gov. Code Sec 19822.7</t>
  </si>
  <si>
    <t>2005-06-30</t>
  </si>
  <si>
    <t>961</t>
  </si>
  <si>
    <t>7900</t>
  </si>
  <si>
    <t>0259</t>
  </si>
  <si>
    <t>Chap 307/99 Gov Code Sec 22970.40</t>
  </si>
  <si>
    <t>GRP 2: the Administering Agency_x001A_s Organization Code changed from Org 1900 to Org 7900, effective July 1, 2013.</t>
  </si>
  <si>
    <t>0260</t>
  </si>
  <si>
    <t>Nursing Home Administrators State License Examining Fund</t>
  </si>
  <si>
    <t>Ch 1137/70</t>
  </si>
  <si>
    <t>1971-01-01</t>
  </si>
  <si>
    <t>0261</t>
  </si>
  <si>
    <t>Ch 1816/71</t>
  </si>
  <si>
    <t>1971-12-22</t>
  </si>
  <si>
    <t>1992-09-21</t>
  </si>
  <si>
    <t>392</t>
  </si>
  <si>
    <t>3640</t>
  </si>
  <si>
    <t>0262</t>
  </si>
  <si>
    <t>F &amp; G Code Sec. 2786 Prop. 117, 1990 June Ballot</t>
  </si>
  <si>
    <t>1990-06-06</t>
  </si>
  <si>
    <t>Wildlife Conservation Bd.</t>
  </si>
  <si>
    <t>0263</t>
  </si>
  <si>
    <t>Parks and Rec, DMV MALIBU MONEY</t>
  </si>
  <si>
    <t>0264</t>
  </si>
  <si>
    <t>Osteo Medical Bd of Calif Contn Fd</t>
  </si>
  <si>
    <t>Osteopathic Medical Board of California Contingent Fund</t>
  </si>
  <si>
    <t>Proposition 20, November 7, 1992, BPC 2450 to 2459</t>
  </si>
  <si>
    <t>1992-12-21</t>
  </si>
  <si>
    <t>10/19/15: admin org change from 1110 to 1111
Osteopathic Examiners MALIBU MONEY, Admin Org chnged from Osteopathic Medical Board to Dept. of Consumer Affairs</t>
  </si>
  <si>
    <t>2015-10-19</t>
  </si>
  <si>
    <t>0265</t>
  </si>
  <si>
    <t>Conservation and Enforcement Services Account, Off-Highway Vehicle Trust Fund</t>
  </si>
  <si>
    <t>Ch 1009/86 (Rev &amp; Tax Code Sec 8352.8) Ch 1027/87 1/1/88</t>
  </si>
  <si>
    <t>Parks and Rec_- Renumbered 11/30/97 Changed legal title to include "trust" per Ch. 1004/94/Vehicle Code Sec. 38225</t>
  </si>
  <si>
    <t>2014-11-19</t>
  </si>
  <si>
    <t>0266</t>
  </si>
  <si>
    <t>Inland Wetlands Conservation Fund, Wildlife Restoration Fund</t>
  </si>
  <si>
    <t>Ch 1645/90_F &amp; G Code Sec 1430</t>
  </si>
  <si>
    <t>969</t>
  </si>
  <si>
    <t>3100</t>
  </si>
  <si>
    <t>0267</t>
  </si>
  <si>
    <t>Ch 1171/88</t>
  </si>
  <si>
    <t>GRP 2: the Administering Agency_x001A_s Organization Code changed from Org 1100 to Org 3100, effective July 1, 2013.</t>
  </si>
  <si>
    <t>662</t>
  </si>
  <si>
    <t>8120</t>
  </si>
  <si>
    <t>0268</t>
  </si>
  <si>
    <t>Peace Officers Training Fund</t>
  </si>
  <si>
    <t>Ch 1823/59</t>
  </si>
  <si>
    <t>0269</t>
  </si>
  <si>
    <t>Glass Processing Fee Account, California Beverage Container Recycling Fund</t>
  </si>
  <si>
    <t>Ch 1274/90, PR Code Sec 14580 (d)</t>
  </si>
  <si>
    <t>1990-01-24</t>
  </si>
  <si>
    <t>GRP 2: the Administering Agency_x001A_s Organization Code changed from Org 3500 to Org 3970, effective July 1, 2013. Administering Org change from 3480 to 3500 per Ch 21/2009 (SB63)
Dept. of Conservation. Ch 815/99 amended establishing authority to: Public Resources Code 14581 (a)(6)(a).</t>
  </si>
  <si>
    <t>0270</t>
  </si>
  <si>
    <t>Chapter 307/95</t>
  </si>
  <si>
    <t>1996-07-01</t>
  </si>
  <si>
    <t>Revenues are transfers from the General Fund</t>
  </si>
  <si>
    <t>1995-10-04</t>
  </si>
  <si>
    <t>0271</t>
  </si>
  <si>
    <t>Ch 848/91_H &amp; S Code Sec 1569.617(a)</t>
  </si>
  <si>
    <t>0272</t>
  </si>
  <si>
    <t>Infant Botulism Treatment and Prevent</t>
  </si>
  <si>
    <t>Infant Botulism Treatment and Prevention Fund</t>
  </si>
  <si>
    <t>Chapter 674/95</t>
  </si>
  <si>
    <t>0273</t>
  </si>
  <si>
    <t>Long Term Management Strategy CompletionFund</t>
  </si>
  <si>
    <t>Chapter 951/95</t>
  </si>
  <si>
    <t>Funds available upon approp by the legislature. Chapter 951/95 was repealed, effective 01/01/99, by its own terms.</t>
  </si>
  <si>
    <t>0274</t>
  </si>
  <si>
    <t>Chapter 656/95</t>
  </si>
  <si>
    <t>Chapter 656/95, Sec 11 (GC Sec 12181)</t>
  </si>
  <si>
    <t>2008-02-28</t>
  </si>
  <si>
    <t>0275</t>
  </si>
  <si>
    <t>Hazard and Idle-Deserted Well Abate Fnd</t>
  </si>
  <si>
    <t>Hazardous and Idle-Deserted Well Abatement Fund</t>
  </si>
  <si>
    <t>Ch 1604/90, PR Code Sec 3206 (b)</t>
  </si>
  <si>
    <t>0276</t>
  </si>
  <si>
    <t>Penalty Account, California Beverage Container Recycling Fund</t>
  </si>
  <si>
    <t>Chap 815/99 Public Resources Code 14580(d)</t>
  </si>
  <si>
    <t>0277</t>
  </si>
  <si>
    <t>Bi-metal Processing Fee Account, California Beverage Container Recycling Fund</t>
  </si>
  <si>
    <t>Chapter 624/95 Sec 29(f)</t>
  </si>
  <si>
    <t>GRP 2: the Administering Agency_x001A_s Organization Code changed from Org 3500 to Org 3970, effective July 1, 2013.
Administering Org change from 3480 to 3500 per Ch 21/2009 (SB63)
Fund is continuously appropriated. Ch 815/99 amended establishing authority to: Public Resources Code 14581 (a)(6)(a).</t>
  </si>
  <si>
    <t>0278</t>
  </si>
  <si>
    <t>PET Processing Fee Account, California Beverage Container Recycling Fund</t>
  </si>
  <si>
    <t>Chapter 624/95 Section 29 (e)</t>
  </si>
  <si>
    <t>GRP 2: the Administering Agency_x001A_s Organization Code changed from Org 3500 to Org 3970, effective July 1, 2013.
Administering Org change from 3480 to 3500 per Ch 21/2009 (SB63) Fund is continuously appropriated. Ch 815/99 amended establishing authority to: Public Resources Code 14581 (a)(6)(a).</t>
  </si>
  <si>
    <t>0279</t>
  </si>
  <si>
    <t>Ch 1316/92</t>
  </si>
  <si>
    <t>0280</t>
  </si>
  <si>
    <t>Ch 634/75, BPC 3520</t>
  </si>
  <si>
    <t>10/19/15: admin org change from 1110 to 1111.
Consumer Affairs MALIBU MONEY</t>
  </si>
  <si>
    <t>0281</t>
  </si>
  <si>
    <t>Recycling Market Development Rev Loan</t>
  </si>
  <si>
    <t>RecyclingMarketDevelopRvlvgLoanSubaccount,IntegratedWasteManagementAcct</t>
  </si>
  <si>
    <t>Recycling Market Development Revolving Loan Subaccount, Integrated Waste Management Account</t>
  </si>
  <si>
    <t>Ch 1543/90 &amp; Ch 67/99 Public Resources Code 42023.1</t>
  </si>
  <si>
    <t>0282</t>
  </si>
  <si>
    <t>Ch 1294/90, Water Code Sec 13396.5 (c) amd by Ch 1157/93 Sec 7</t>
  </si>
  <si>
    <t>Ch 1157/93</t>
  </si>
  <si>
    <t>Health Services &amp; Fish &amp; Game</t>
  </si>
  <si>
    <t>2000-10-24</t>
  </si>
  <si>
    <t>0283</t>
  </si>
  <si>
    <t>Chapter 305/95 - Welfare &amp; Inst Code Section 14132.44</t>
  </si>
  <si>
    <t>1995-08-03</t>
  </si>
  <si>
    <t>Chapter 464, Statutes of 2008</t>
  </si>
  <si>
    <t>2009-01-01</t>
  </si>
  <si>
    <t>2013-02-08</t>
  </si>
  <si>
    <t>0284</t>
  </si>
  <si>
    <t>Chapter 556/95</t>
  </si>
  <si>
    <t>Chapter 6/2002 (AB 749) Section 1(e)</t>
  </si>
  <si>
    <t>2011-05-03</t>
  </si>
  <si>
    <t>DIR may collect fees to recover costs for certifying the loss control consultation services related to workers' comp losses.
Transfer to the Workers' Occupational Safety and Health Education Fund.</t>
  </si>
  <si>
    <t>0285</t>
  </si>
  <si>
    <t>California Residential Earthquake Recovery Fund</t>
  </si>
  <si>
    <t>Ch 1165/90 Amended Chapter 1091/91</t>
  </si>
  <si>
    <t>Chapter 1251, Statutes of 1992</t>
  </si>
  <si>
    <t>2010-02-12</t>
  </si>
  <si>
    <t>Dept. of Insurance
Ch 1251/92 (AB 2049) repealed Insurance Code Section 5002 abolishing this fund. Due to fund activity within the last four years, a Manual of State Funds write-up is pending the waiting period until 2013.</t>
  </si>
  <si>
    <t>2010-04-02</t>
  </si>
  <si>
    <t>370</t>
  </si>
  <si>
    <t>3125</t>
  </si>
  <si>
    <t>0286</t>
  </si>
  <si>
    <t>Ch 1303/93 Sec 3 Vehicle Cd Sec 5075</t>
  </si>
  <si>
    <t>Fees from graphic design on special environ license plates- Expenditure upon appropriation by Legislature</t>
  </si>
  <si>
    <t>1996-03-20</t>
  </si>
  <si>
    <t>0287</t>
  </si>
  <si>
    <t>W&amp;I Code 18987.4(a) AB 2475; Extended W&amp;I Code 18987.5 Ch 484 SB 1160 Sec 2</t>
  </si>
  <si>
    <t>1996-04-15</t>
  </si>
  <si>
    <t>W&amp;I Code section 18987.5</t>
  </si>
  <si>
    <t>2013-01-29</t>
  </si>
  <si>
    <t>W&amp;I Code section 18987.5: fund shall become inoperative 1/1/13, repeal date 1/1/14 DOF Analyst: Kris Cook</t>
  </si>
  <si>
    <t>2013-01-28</t>
  </si>
  <si>
    <t>0288</t>
  </si>
  <si>
    <t>International Student Exchange Visitor Placement Organizations Fund</t>
  </si>
  <si>
    <t>The Registry of International Student Exchange Visitor Placement Organizations Fund</t>
  </si>
  <si>
    <t>Chaptr 825/94 - Govt Code 12624</t>
  </si>
  <si>
    <t>For deposit of registration &amp; renewal Fees , amounts available upon appropr by leg.</t>
  </si>
  <si>
    <t>2003-12-04</t>
  </si>
  <si>
    <t>436</t>
  </si>
  <si>
    <t>4170</t>
  </si>
  <si>
    <t>0289</t>
  </si>
  <si>
    <t>State HICAP Fund</t>
  </si>
  <si>
    <t>Welfare &amp; Institutions Cd Sec 9757.5(f) Chapter 797/96</t>
  </si>
  <si>
    <t>1996-09-22</t>
  </si>
  <si>
    <t>For collecting fee assessments &amp; for funding the Health Insurance Counseling and Advocacy Program</t>
  </si>
  <si>
    <t>1998-03-16</t>
  </si>
  <si>
    <t>914</t>
  </si>
  <si>
    <t>2670</t>
  </si>
  <si>
    <t>0290</t>
  </si>
  <si>
    <t>Pilot Commissioners Special Fd, Board</t>
  </si>
  <si>
    <t>Board of Pilot Commissioners Special Fund</t>
  </si>
  <si>
    <t>Ch 653/27</t>
  </si>
  <si>
    <t>1927-07-29</t>
  </si>
  <si>
    <t>0292</t>
  </si>
  <si>
    <t>CH 1042/96 Sec 7236 Rev &amp; Tax</t>
  </si>
  <si>
    <t>1996-09-28</t>
  </si>
  <si>
    <t>Ch 805/2002 (AB 2996), Sec 7236 Rev/Tax</t>
  </si>
  <si>
    <t>2003-07-01</t>
  </si>
  <si>
    <t>2006-05-02</t>
  </si>
  <si>
    <t>0293</t>
  </si>
  <si>
    <t>CH 1042/96 Sec 7238 Rev &amp; Tax</t>
  </si>
  <si>
    <t>appropriation by the legislature to CHP</t>
  </si>
  <si>
    <t>1996-09-30</t>
  </si>
  <si>
    <t>0294</t>
  </si>
  <si>
    <t>Remvl and Remedial Action Acct</t>
  </si>
  <si>
    <t>Removal and Remedial Action Account</t>
  </si>
  <si>
    <t>Chapter 576/96 - Hlth &amp; Sfty Cd 25330.4</t>
  </si>
  <si>
    <t>Fund is cont. appropriated. On 4/1/04, administrative decision to drop the reference of the parent fund found at the end of the title.</t>
  </si>
  <si>
    <t>0295</t>
  </si>
  <si>
    <t>Podiatric Medicine Fund, Board</t>
  </si>
  <si>
    <t>Board of Podiatric Medicine Fund</t>
  </si>
  <si>
    <t>Ch 1313/80, BPC 2499</t>
  </si>
  <si>
    <t>51</t>
  </si>
  <si>
    <t>3850</t>
  </si>
  <si>
    <t>0296</t>
  </si>
  <si>
    <t>Coachella Valley Mountains Conservancy Fund</t>
  </si>
  <si>
    <t>Chap 963/96 Public Resources Code Section 33806</t>
  </si>
  <si>
    <t>1996-09-27</t>
  </si>
  <si>
    <t>Funds are available upon appropr by Legislature</t>
  </si>
  <si>
    <t>0297</t>
  </si>
  <si>
    <t>Ch.863/99 Gov. Code 91558.5 (b)</t>
  </si>
  <si>
    <t>Gov. Code 91558.5 (j)</t>
  </si>
  <si>
    <t>Rev. Source/ sale of bonds 10% may be used for admin costs upon approp. by Legislature Remainder of fund is cont. appropriated</t>
  </si>
  <si>
    <t>0298</t>
  </si>
  <si>
    <t>Ch. 1064/96 Fin Code Section 265</t>
  </si>
  <si>
    <t>5/11/15: Ch 243/2011 changed the Financial Code that created this fund from Section 265 to 400 effective 1/1/12.
GRP 2: the Administering Agency and Organization Code changed from Department of Financial Institutions/Org 2150 to Business Oversight/Org 1701, effective July 1, 2013.
Accounts under this fund: State Banking Acct, Savings &amp; Loan Acct,and Industrial Loan Acct.</t>
  </si>
  <si>
    <t>0299</t>
  </si>
  <si>
    <t>Chapter 1064/96 Financial Code Section 14354</t>
  </si>
  <si>
    <t>GRP 2: the Administering Agency and Organization Code changed from Department of Financial Institutions/Org 2150 to Business Oversight/Org 1701, effective July 1, 2013. Monies in State Corporations Fund transferred to Credit Union Fund</t>
  </si>
  <si>
    <t>0300</t>
  </si>
  <si>
    <t>Ch 800/72</t>
  </si>
  <si>
    <t>Forestry</t>
  </si>
  <si>
    <t>412</t>
  </si>
  <si>
    <t>3910</t>
  </si>
  <si>
    <t>0301</t>
  </si>
  <si>
    <t>Chap 712/99 Health &amp; Safety Sec. 115815</t>
  </si>
  <si>
    <t>Health &amp; Safety Code Section 115816</t>
  </si>
  <si>
    <t>Kathy Chovan, RECO</t>
  </si>
  <si>
    <t>2011-10-04</t>
  </si>
  <si>
    <t>0303</t>
  </si>
  <si>
    <t>Asbestos Training and Consultant Certification Fund</t>
  </si>
  <si>
    <t>Ch 1255/90, Labor Code Sec 9021.7(a) Name Chg Ch 1075/93 Sec 2/Sec 3</t>
  </si>
  <si>
    <t>Prev Name-Asbestos Consultant Cert Fund Renamed parent fund and established two accounts within the fund. Monies to be deposited in two accounts.</t>
  </si>
  <si>
    <t>0304</t>
  </si>
  <si>
    <t>Chap 554/99 Labor Code 2680 (c)</t>
  </si>
  <si>
    <t>Governement Code section 13306(b)</t>
  </si>
  <si>
    <t>Allison Joe, DIR</t>
  </si>
  <si>
    <t>0305</t>
  </si>
  <si>
    <t>Private Postsecondary Education Admin Fd</t>
  </si>
  <si>
    <t>Private Postsecondary Education Administration Fund</t>
  </si>
  <si>
    <t>Ch 791/81 Ed. Code 94331</t>
  </si>
  <si>
    <t>Ed. Code 94932</t>
  </si>
  <si>
    <t>Private &amp; Postsecondary Education EDC section 94930 amends 94331 establishing authority and retitles per Chapter 310, Statutes of 2009, Section 6</t>
  </si>
  <si>
    <t>2014-12-23</t>
  </si>
  <si>
    <t>0306</t>
  </si>
  <si>
    <t>HSC sect 4019.35</t>
  </si>
  <si>
    <t>0307</t>
  </si>
  <si>
    <t>Ch 1242/59 Business &amp; Professions Code Sec 205</t>
  </si>
  <si>
    <t>10/20/15: admin org change from 1110 to 1111.</t>
  </si>
  <si>
    <t>2015-10-20</t>
  </si>
  <si>
    <t>603</t>
  </si>
  <si>
    <t>6440</t>
  </si>
  <si>
    <t>0308</t>
  </si>
  <si>
    <t>Chapter 966/96 GC Sec 8876.9 (a)</t>
  </si>
  <si>
    <t>1996-09-26</t>
  </si>
  <si>
    <t>fund is cont appropriated if matching federal funds are available.</t>
  </si>
  <si>
    <t>0309</t>
  </si>
  <si>
    <t>Ch 278/91 Ins Code Sec 12699</t>
  </si>
  <si>
    <t>1991-07-30</t>
  </si>
  <si>
    <t>Major Risk Medical Insurance Fund previously set up per GC 13306 eff 1/1/91./Continuously appropriated. Abolish date repealed by Ins Code 12699</t>
  </si>
  <si>
    <t>0310</t>
  </si>
  <si>
    <t>Ch 1688/67, BPC 2980</t>
  </si>
  <si>
    <t>1981-07-01</t>
  </si>
  <si>
    <t>10/20/15: admin org change from 1110 to 1111.
Consumer Affairs</t>
  </si>
  <si>
    <t>475</t>
  </si>
  <si>
    <t>5160</t>
  </si>
  <si>
    <t>0311</t>
  </si>
  <si>
    <t>Ch 1292/88</t>
  </si>
  <si>
    <t>1988-09-24</t>
  </si>
  <si>
    <t>Mental Health</t>
  </si>
  <si>
    <t>Ch 439/09 (AB 398) changed administering org from 4440 to 5160</t>
  </si>
  <si>
    <t>2009-10-22</t>
  </si>
  <si>
    <t>0312</t>
  </si>
  <si>
    <t>Emergency Medical Services Personnel Fund</t>
  </si>
  <si>
    <t>Ch 1134/89</t>
  </si>
  <si>
    <t>1989-01-30</t>
  </si>
  <si>
    <t>Emergency Medical Services Authority</t>
  </si>
  <si>
    <t>0313</t>
  </si>
  <si>
    <t>Ch 1168/89</t>
  </si>
  <si>
    <t>Major Medical Insurance Board</t>
  </si>
  <si>
    <t>0314</t>
  </si>
  <si>
    <t>Ch 940/89_H &amp; S Code Sec 44011.6(k)</t>
  </si>
  <si>
    <t>State Energy Resources Conservation &amp; Development</t>
  </si>
  <si>
    <t>0315</t>
  </si>
  <si>
    <t>Chapter 1097/96 - Welfare &amp; Inst Code Section 9631</t>
  </si>
  <si>
    <t>Funds available upon appropriation by Legislature. Rev = transfers from otherfunds made available in the Budget Act DOF Analyst: Judy Balmin</t>
  </si>
  <si>
    <t>396</t>
  </si>
  <si>
    <t>3760</t>
  </si>
  <si>
    <t>0316</t>
  </si>
  <si>
    <t>San Francisco Bay Area Conservancy Program Acct, St Coastal Conservancy Fd</t>
  </si>
  <si>
    <t>San Francisco Bay Area Conservancy Program Account, State Coastal Conservancy Fund</t>
  </si>
  <si>
    <t>Ch 639/99 Pub. Res. Code 31164</t>
  </si>
  <si>
    <t>Marcy Brown RECO/Fund contains 2 subaccounts/One legislativel approp. andthe other continuously approp.</t>
  </si>
  <si>
    <t>330</t>
  </si>
  <si>
    <t>2320</t>
  </si>
  <si>
    <t>0317</t>
  </si>
  <si>
    <t>Ch 130/29</t>
  </si>
  <si>
    <t>12/19/17: admin agency change from org 1111 to 2320. 
GRP 2: the Administering Agency and Organization Code changed from Department of Real Estate/Org 2320 to Department of Consumer Affairs Bureaus, Programs, Divisions/Org 1111, effective July 1, 2013.</t>
  </si>
  <si>
    <t>2017-12-20</t>
  </si>
  <si>
    <t>377</t>
  </si>
  <si>
    <t>3340</t>
  </si>
  <si>
    <t>0318</t>
  </si>
  <si>
    <t>Collins-Dugan California Conservation Corps Reimbursement Account</t>
  </si>
  <si>
    <t>Chapter 976/96</t>
  </si>
  <si>
    <t>Fund is cont. approp. Chap 976/96 re- named and reclassifed fund 0844</t>
  </si>
  <si>
    <t>1996-12-11</t>
  </si>
  <si>
    <t>0319</t>
  </si>
  <si>
    <t>Ch 1344/82, BPC 3771</t>
  </si>
  <si>
    <t>10/20/15: admin org change from 1110 to 1111.
Bd. of Medical Quality MALIBU MONEY</t>
  </si>
  <si>
    <t>0320</t>
  </si>
  <si>
    <t>Oil Spill Prevention and Admin Fd</t>
  </si>
  <si>
    <t>Oil Spill Prevention and Administration Fund</t>
  </si>
  <si>
    <t>Ch 1248/90</t>
  </si>
  <si>
    <t>1990-09-22</t>
  </si>
  <si>
    <t>0321</t>
  </si>
  <si>
    <t>0322</t>
  </si>
  <si>
    <t>Environmental Enhancement Committee</t>
  </si>
  <si>
    <t>0323</t>
  </si>
  <si>
    <t>Ch 969/90
Corporations Code 29572</t>
  </si>
  <si>
    <t>Ch 469/93</t>
  </si>
  <si>
    <t>Dept of Corp. Ch 463/93 removed this fund's creation language and redirected the fees to go to the State Corporation's Fund (0067). The Commodity Merchant Account was abolished effective 01/01/94 due to that amendment.</t>
  </si>
  <si>
    <t>0324</t>
  </si>
  <si>
    <t>Telephonic Seller of a Commodity or a Commodity Contract Account</t>
  </si>
  <si>
    <t>Ch 969/90 Corps Code Section 29572</t>
  </si>
  <si>
    <t>Ch 466, Sec 4, Stats of 1996 (AB 2174)</t>
  </si>
  <si>
    <t>Corporations</t>
  </si>
  <si>
    <t>0325</t>
  </si>
  <si>
    <t>Ch 1492/63</t>
  </si>
  <si>
    <t>1964-01-01</t>
  </si>
  <si>
    <t>Consumer Affairs MALIBU MONEY</t>
  </si>
  <si>
    <t>0326</t>
  </si>
  <si>
    <t>Chapter 227, Statutes of 2004
Business &amp; Professions Code 18800</t>
  </si>
  <si>
    <t>2004-08-16</t>
  </si>
  <si>
    <t>10/21/15: admin org change from 1110 to 1111.</t>
  </si>
  <si>
    <t>2015-10-21</t>
  </si>
  <si>
    <t>0327</t>
  </si>
  <si>
    <t>Court Interpreters Fund</t>
  </si>
  <si>
    <t>Ch 770/92_Govt Code Section 68562(f)</t>
  </si>
  <si>
    <t>Judicial Council</t>
  </si>
  <si>
    <t>0328</t>
  </si>
  <si>
    <t>Pub Sch Plng Desgn, Constr Rev Revlv Fd</t>
  </si>
  <si>
    <t>Public School Planning, Design, and Construction Review Revolving Fund</t>
  </si>
  <si>
    <t>Ch 1147/92 Education Code Sec 39147, as amended by Ch 277/96</t>
  </si>
  <si>
    <t>GRP 2: the Administering Agency_x001A_s Organization Code changed from Org 1760 to Org 7760, effective July 1, 2013
Chapter 1147/1992, as amended by Chapter 277/1996 (Ed Code 17301).</t>
  </si>
  <si>
    <t>480</t>
  </si>
  <si>
    <t>5195</t>
  </si>
  <si>
    <t>0329</t>
  </si>
  <si>
    <t>Vehicle License Collection Account, Local Revenue Fund</t>
  </si>
  <si>
    <t>Ch 720/92</t>
  </si>
  <si>
    <t>1992-09-14</t>
  </si>
  <si>
    <t>SCO</t>
  </si>
  <si>
    <t>0330</t>
  </si>
  <si>
    <t>Ch 89/91</t>
  </si>
  <si>
    <t>1991-06-30</t>
  </si>
  <si>
    <t>SCO W&amp;I Code Sec 17600 provides for continuous appropriation authority</t>
  </si>
  <si>
    <t>1994-10-18</t>
  </si>
  <si>
    <t>0331</t>
  </si>
  <si>
    <t>0332</t>
  </si>
  <si>
    <t>Vehicle License Fee Account, Local Revenue Fund</t>
  </si>
  <si>
    <t>1995-05-11</t>
  </si>
  <si>
    <t>0333</t>
  </si>
  <si>
    <t>Sales Tax Growth Account, Local Revenue Fund</t>
  </si>
  <si>
    <t>0334</t>
  </si>
  <si>
    <t>2014-10-15</t>
  </si>
  <si>
    <t>0335</t>
  </si>
  <si>
    <t>Reg Environmental Health Specialist Fd</t>
  </si>
  <si>
    <t>Registered Environmental Health Specialist Fund</t>
  </si>
  <si>
    <t>Ch 415, Statutes of 1995, Health Code section 106700</t>
  </si>
  <si>
    <t>1995-08-11</t>
  </si>
  <si>
    <t>2012-10-15</t>
  </si>
  <si>
    <t>0336</t>
  </si>
  <si>
    <t>Ch 1097/90
Public Resources Code 2207 (d)(4)</t>
  </si>
  <si>
    <t>Conservation. On 6/1/04: Administrative correction to change the classification from General Fund Special Account to an Other Governmental Cost Fund.</t>
  </si>
  <si>
    <t>2004-06-01</t>
  </si>
  <si>
    <t>313</t>
  </si>
  <si>
    <t>2140</t>
  </si>
  <si>
    <t>0337</t>
  </si>
  <si>
    <t>Savings Association Spec Regulatory Fund</t>
  </si>
  <si>
    <t>Savings Association Special Regulatory Fund</t>
  </si>
  <si>
    <t>Ch 354/11</t>
  </si>
  <si>
    <t>1911-09-15</t>
  </si>
  <si>
    <t>Ch 1064/98 Financial Code 8035.5</t>
  </si>
  <si>
    <t>Dept. Savings and Loans</t>
  </si>
  <si>
    <t>1999-07-14</t>
  </si>
  <si>
    <t>0338</t>
  </si>
  <si>
    <t>Strong-Motion Instrumnt and Seismic Map</t>
  </si>
  <si>
    <t>Strong-Motion Instrumentation and Seismic Hazards Mapping Fund</t>
  </si>
  <si>
    <t>Public Resources Code Sec 2699.5(a) (Ch 1168/90)
Chapter 240/2003 (AB 1747)</t>
  </si>
  <si>
    <t>1991-04-01</t>
  </si>
  <si>
    <t>10/23/03 fund retitled from the Seismic Hazards Identification Fund, pursuant to Chapter 240/2003 (AB 1747). This bill also eliminated the Strong-Motion Instrumentation Special Fund (0398), and transfered the money in 0398 to this fund.</t>
  </si>
  <si>
    <t>592</t>
  </si>
  <si>
    <t>6870</t>
  </si>
  <si>
    <t>0339</t>
  </si>
  <si>
    <t>Community College Faculty and Staff Development Fund</t>
  </si>
  <si>
    <t>Ch 973/88</t>
  </si>
  <si>
    <t>Bd of Governors &amp; Community Colleges</t>
  </si>
  <si>
    <t>0340</t>
  </si>
  <si>
    <t>0341</t>
  </si>
  <si>
    <t>Tideland Oil Revenue Account, State School Building Lease - Purchase Fund</t>
  </si>
  <si>
    <t>Admin Created GC 13306 (DOF)</t>
  </si>
  <si>
    <t>1986-10-01</t>
  </si>
  <si>
    <t>General Services</t>
  </si>
  <si>
    <t>0342</t>
  </si>
  <si>
    <t>State School Fund</t>
  </si>
  <si>
    <t>Ch 1308/71</t>
  </si>
  <si>
    <t>Education, Community Colleges, SCO
9/2/14: admin org code change from 6110 to 6100</t>
  </si>
  <si>
    <t>0343</t>
  </si>
  <si>
    <t>Lease Facilities Revenue Account, State School Building Lease - Purchase Fund</t>
  </si>
  <si>
    <t>Governmental Code Sec 17201</t>
  </si>
  <si>
    <t>1983-06-28</t>
  </si>
  <si>
    <t>OLA</t>
  </si>
  <si>
    <t>0344</t>
  </si>
  <si>
    <t>State School Building Lease - Purchase Fund</t>
  </si>
  <si>
    <t>Ch 1009/75 Ed Code 17008</t>
  </si>
  <si>
    <t>2017-02-10</t>
  </si>
  <si>
    <t>2017-02-13</t>
  </si>
  <si>
    <t>0345</t>
  </si>
  <si>
    <t>Ch 1/71</t>
  </si>
  <si>
    <t>2012-11-02</t>
  </si>
  <si>
    <t>State Allocation Bd, OLA, GS</t>
  </si>
  <si>
    <t>0346</t>
  </si>
  <si>
    <t>Revolving Loan Account, State School Building Lease - Purchase Fund</t>
  </si>
  <si>
    <t>Ch 886/86</t>
  </si>
  <si>
    <t>Goverment Code section 13306(b)</t>
  </si>
  <si>
    <t>State Allocation Bd, GS</t>
  </si>
  <si>
    <t>0347</t>
  </si>
  <si>
    <t>Ch 879/84</t>
  </si>
  <si>
    <t>4</t>
  </si>
  <si>
    <t>0348</t>
  </si>
  <si>
    <t>Ch 1238/1949 (SB 61), GC sect 9126</t>
  </si>
  <si>
    <t>Initiative (Prop 24) on June 5, 1984 ballot repealed GC sect 9126 and re-created this fund under GC 9930 (a)
12/2/14: changed admin org code from 0100 to 0110</t>
  </si>
  <si>
    <t>0349</t>
  </si>
  <si>
    <t>Chap 650/94 Ed Code Section 10554</t>
  </si>
  <si>
    <t>Avail upon approp by Legislature Sunset date extended and Cap raised to $10 million annually.
9/2/14: admin org code change from 6110 to 6100</t>
  </si>
  <si>
    <t>0350</t>
  </si>
  <si>
    <t>In-Home Supportive Service Registry Model Subaccount, Sales Tax Account</t>
  </si>
  <si>
    <t>Ch 100/93, W&amp;I 17600</t>
  </si>
  <si>
    <t>1993-07-13</t>
  </si>
  <si>
    <t>CH. 90/1999</t>
  </si>
  <si>
    <t>1999-07-12</t>
  </si>
  <si>
    <t>State Controller's - realignment</t>
  </si>
  <si>
    <t>934</t>
  </si>
  <si>
    <t>5196</t>
  </si>
  <si>
    <t>0351</t>
  </si>
  <si>
    <t>Mental Health Subaccount, Sales Tax Account</t>
  </si>
  <si>
    <t>Mental Health
Chapter 40, Statutes of 2011 changed the Admin Org from 5195 to 5196.</t>
  </si>
  <si>
    <t>0352</t>
  </si>
  <si>
    <t>Social Services Subaccount, Sales Tax Account</t>
  </si>
  <si>
    <t>1992-09-23</t>
  </si>
  <si>
    <t>0353</t>
  </si>
  <si>
    <t>0354</t>
  </si>
  <si>
    <t>Caseload Subaccount, Sales Tax Growth Account</t>
  </si>
  <si>
    <t>0355</t>
  </si>
  <si>
    <t>Indigent Health Equity Subaccount, SalesTax Growth Account</t>
  </si>
  <si>
    <t>0356</t>
  </si>
  <si>
    <t>Community Health Equity Subaccount, Sales Tax Growth Account</t>
  </si>
  <si>
    <t>Rec'd worksheet to administratively abolish this fund. Per SCO, the fund has no cash balances and activities in the last four yrs. Abolished in the fund system now. This will be added in the next request to JLBC to abolish funds.</t>
  </si>
  <si>
    <t>0357</t>
  </si>
  <si>
    <t>Mental Health Equity Subaccount, Sales Tax Growth Account</t>
  </si>
  <si>
    <t>1993-08-06</t>
  </si>
  <si>
    <t>0358</t>
  </si>
  <si>
    <t>State Hospital Mental Health Equity Subaccount, Sales Tax Growth Account</t>
  </si>
  <si>
    <t>Rec'd worksheet to administratively abolish this fund. Per SCO, this fund has no cash balances and activities in the last four yrs. This will be included in the next request to JLBC to abolish funds.</t>
  </si>
  <si>
    <t>0359</t>
  </si>
  <si>
    <t>County Medical Services Program Subaccount, Sales Tax Growth Account</t>
  </si>
  <si>
    <t>Ch 89/91, WIC sect.17600</t>
  </si>
  <si>
    <t>2015-09-01</t>
  </si>
  <si>
    <t>726</t>
  </si>
  <si>
    <t>8885</t>
  </si>
  <si>
    <t>0360</t>
  </si>
  <si>
    <t>State Mandates Claims Fund</t>
  </si>
  <si>
    <t>Ch 1459/84</t>
  </si>
  <si>
    <t>Ch 890/2004</t>
  </si>
  <si>
    <t>Commission of State Mandates Continuously appropriated.</t>
  </si>
  <si>
    <t>2004-12-16</t>
  </si>
  <si>
    <t>0361</t>
  </si>
  <si>
    <t>General Growth Subaccount, Sales Tax Growth Account</t>
  </si>
  <si>
    <t>1998-03-02</t>
  </si>
  <si>
    <t>0362</t>
  </si>
  <si>
    <t>Base Restoration Subaccount, Sales Tax Growth Account</t>
  </si>
  <si>
    <t>State Controller's - Realignment</t>
  </si>
  <si>
    <t>0363</t>
  </si>
  <si>
    <t>Special Equity Subaccount, Sales Tax Growth Account</t>
  </si>
  <si>
    <t>Ch 100/93; W&amp;I 17600</t>
  </si>
  <si>
    <t>0364</t>
  </si>
  <si>
    <t>American Heritage Rodeo Foundation License Plate Account, General Fund</t>
  </si>
  <si>
    <t>Ch 1068/94, Sec 2, Sec 5070(c) Veh Code</t>
  </si>
  <si>
    <t>Vehicle Code, Section 5060</t>
  </si>
  <si>
    <t>Revenues are fees collected from specialinterest license plates. Funds are available upon appropriation by the Leg.(No funds expended; not enough ordered)</t>
  </si>
  <si>
    <t>0365</t>
  </si>
  <si>
    <t>Chap 759/99 PRC 5029.5</t>
  </si>
  <si>
    <t>Chris Holtz</t>
  </si>
  <si>
    <t>130</t>
  </si>
  <si>
    <t>0855</t>
  </si>
  <si>
    <t>0366</t>
  </si>
  <si>
    <t>Chap 874/99 Gov. Code 12012.75</t>
  </si>
  <si>
    <t>Originally establish with Org. 0820 DOJ pending appointment of the Commission. 9/9/13: changed word in title from Share to Sharing to match legislation.</t>
  </si>
  <si>
    <t>2013-09-09</t>
  </si>
  <si>
    <t>0367</t>
  </si>
  <si>
    <t>Chap 874/99 Gov Code 12012.85</t>
  </si>
  <si>
    <t>2008-11-13</t>
  </si>
  <si>
    <t>0368</t>
  </si>
  <si>
    <t>Asbestos Consultant Certification,Asbestos Training and Consultant Certification</t>
  </si>
  <si>
    <t>Asbestos Consultant Certification Account, Asbestos Training and Consultant Certification Fund</t>
  </si>
  <si>
    <t>Ch 1075/93 Sec 3 - Labor Code Sec 9021.6</t>
  </si>
  <si>
    <t>Ch 31, Stats 2016 (SB 836) LAB 9021.6</t>
  </si>
  <si>
    <t>2016-06-27</t>
  </si>
  <si>
    <t>10/4/17: fund abolished; pursuant to Labor Code 9021.6 (b) any money, assets, liabilities, revenues, expenditures, and encumbrances are transferred to Fund 3121 - Occupational Safety and Health Fund.</t>
  </si>
  <si>
    <t>2017-10-04</t>
  </si>
  <si>
    <t>0369</t>
  </si>
  <si>
    <t>Asbestos Training Approval, Asbestos Training and Consultant Certification Fd</t>
  </si>
  <si>
    <t>Asbestos Training Approval Account, Asbestos Training and Consultant Certification Fund</t>
  </si>
  <si>
    <t>Chap 1075/93, Sec 3</t>
  </si>
  <si>
    <t>Ch 31, Stats 2016 (SB 836), Labor Code 9021.6</t>
  </si>
  <si>
    <t>10/4/17: fund abolished; pursuant to Labor Code 9021.6 (b) any moneys, assets, liabilities, revenues, expenditures, and encumbrances are transferred to Fund 3121 - Occupational Safety and Health Fund.</t>
  </si>
  <si>
    <t>395</t>
  </si>
  <si>
    <t>3720</t>
  </si>
  <si>
    <t>0371</t>
  </si>
  <si>
    <t>CA Beach &amp; Coastal Enhancement Acct, CA Environmental License Plate Fd</t>
  </si>
  <si>
    <t>California Beach and Coastal Enhancement Account, California Environmental License Plate Fund</t>
  </si>
  <si>
    <t>Vehicle Code Sec 5067 (a)(1) Chapter 558/94</t>
  </si>
  <si>
    <t>Funds avail upon approp fees from special license plates</t>
  </si>
  <si>
    <t>0372</t>
  </si>
  <si>
    <t>Ch 14x/89-90</t>
  </si>
  <si>
    <t>BOE, DOF
11/04/04: Per budget analyst Brendan Murphy to change administrative org code from 0695/Natural Disaster Assistance to 0690/Office of Emergency Services.</t>
  </si>
  <si>
    <t>2004-11-04</t>
  </si>
  <si>
    <t>799</t>
  </si>
  <si>
    <t>9673</t>
  </si>
  <si>
    <t>0373</t>
  </si>
  <si>
    <t>San Francisco-Oakland Bay Bridge and I-880 Cypress Structure Disaster Fund</t>
  </si>
  <si>
    <t>Ch 22x/89-90</t>
  </si>
  <si>
    <t>BOC</t>
  </si>
  <si>
    <t>0374</t>
  </si>
  <si>
    <t>Special Fund for Economic Uncertainties</t>
  </si>
  <si>
    <t>Budget Act of 1980</t>
  </si>
  <si>
    <t>0375</t>
  </si>
  <si>
    <t>Disaster Response-Emerg Operations Acc</t>
  </si>
  <si>
    <t>Disaster Response-Emerg Operations Acc, Special Fund for Economic Uncertainties</t>
  </si>
  <si>
    <t>Disaster Response-Emergency Operations Account, Special Fund for Economic Uncertainties</t>
  </si>
  <si>
    <t>Chapter 1562, Statutes of 1985 Government Code, Section 8690.6</t>
  </si>
  <si>
    <t>1985-10-02</t>
  </si>
  <si>
    <t>Chapters extended dates: Ch 1131/87 to 6/30/93, Ch 60/93 to 6/30/96, Ch 201/96 to 7/1/99, Ch 67/99 to 7/1/02, Ch 822/01extends account to 7/1/03.
9/5/13: updated leagl title to reflect parent fund</t>
  </si>
  <si>
    <t>0376</t>
  </si>
  <si>
    <t>Speech-Language Pathology and Audiology and Hearing Aid Dispensers Fund</t>
  </si>
  <si>
    <t>Ch 1355/72, BPC 2534</t>
  </si>
  <si>
    <t>10/21/15: admin org change from 1110 to 1111.
Consumer Affairs MALIBU MONEY
Effective 12/15/11: fund name above was retitled from Speech-Language Pathology and Audiology Fund. Ch 449, Statutes of 2011 abolished fund 0208 and combined it with fund 0376.</t>
  </si>
  <si>
    <t>0377</t>
  </si>
  <si>
    <t>1987 Higher Education Earthquake Acct, Disaster Resp - Emerg Operations Acct</t>
  </si>
  <si>
    <t>1987 Higher Education Earthquake Account, Disaster Response-Emergency Operations Account</t>
  </si>
  <si>
    <t>Ch 1/87</t>
  </si>
  <si>
    <t>1987-11-16</t>
  </si>
  <si>
    <t>Ch 158, Statutes of 2005</t>
  </si>
  <si>
    <t>2006-01-01</t>
  </si>
  <si>
    <t>OES</t>
  </si>
  <si>
    <t>0378</t>
  </si>
  <si>
    <t>Chapter 300/97 AB1586 GC Sec. 12652 (j)</t>
  </si>
  <si>
    <t>Revenue source is proceeds from litigation. Funds available upon appropriation by the Legislature. Purpose: to fund program operations</t>
  </si>
  <si>
    <t>1998-03-26</t>
  </si>
  <si>
    <t>0379</t>
  </si>
  <si>
    <t>State Historic Building Code Fund</t>
  </si>
  <si>
    <t>Ch 1314/84</t>
  </si>
  <si>
    <t>Chap 625/90 amended H &amp; S Code 18960 and removed the abolishement date of 1/1/91.</t>
  </si>
  <si>
    <t>0380</t>
  </si>
  <si>
    <t>State Dental Auxiliary Fund</t>
  </si>
  <si>
    <t>Ch 1067/79</t>
  </si>
  <si>
    <t>2001-12-03</t>
  </si>
  <si>
    <t>0381</t>
  </si>
  <si>
    <t>Public Int Res, Dev and Demonstratn Prgm</t>
  </si>
  <si>
    <t>Public Interest Research, Development, and Demonstration Fund</t>
  </si>
  <si>
    <t>Public Utilities Code Section 384 Chapter 905/97 Sec 5_(Budget Act 1997)</t>
  </si>
  <si>
    <t>Funds avail upon approp by the leg.</t>
  </si>
  <si>
    <t>0382</t>
  </si>
  <si>
    <t>Public Utilities Cd Section 445 Chapter 905/97 Sec 6(Budget Act of 1997)</t>
  </si>
  <si>
    <t>Fund available upon approp by Legis. Retitled from Public Interest Renewable Resource Technologies Fund, ERPA</t>
  </si>
  <si>
    <t>1998-03-31</t>
  </si>
  <si>
    <t>0383</t>
  </si>
  <si>
    <t>Chapter 282/97 &amp; 1997 Budget Act Chpt. 293/97 Public Resources Code 6217</t>
  </si>
  <si>
    <t>Ch 326, Stats of 1998 PR Code 6217</t>
  </si>
  <si>
    <t>2007-01-01</t>
  </si>
  <si>
    <t>Proposed in Senate CB 1997 Revenues are amts redirected from fund 0341 - Tidelands Oil Revenue Acct / Origproposed as Tidelands Oil Rev. Infra. Fd</t>
  </si>
  <si>
    <t>2011-10-03</t>
  </si>
  <si>
    <t>0384</t>
  </si>
  <si>
    <t>Salmon and Steelhead Trout Restortn Acc</t>
  </si>
  <si>
    <t>The Salmon and Steelhead Trout Restoration Account</t>
  </si>
  <si>
    <t>Proposed thru Trailer Bill (SB70) 7/97. Chap. 293, Statutes of 1997.</t>
  </si>
  <si>
    <t>Annual Transfer of $8 mil from ResourcesTrust Fund (Tidelands oil revenue fund) is available upon appropriation by the Legislature.</t>
  </si>
  <si>
    <t>0385</t>
  </si>
  <si>
    <t>The Fish and Wildlife Resources Stewardship Account</t>
  </si>
  <si>
    <t>Trailer Bill SB 70 (7/97) removed from proposed trailer bill</t>
  </si>
  <si>
    <t>prior to passage/Administrative</t>
  </si>
  <si>
    <t>1997-07-02</t>
  </si>
  <si>
    <t>Annual Transfer of $14.6 mil from Tide- lands Oil Revenues fund is available upon appropriation by legislature</t>
  </si>
  <si>
    <t>1998-01-28</t>
  </si>
  <si>
    <t>0386</t>
  </si>
  <si>
    <t>Solid Waste Disposal Site Cleanup Trust Fund</t>
  </si>
  <si>
    <t>Ch 655/93</t>
  </si>
  <si>
    <t>0387</t>
  </si>
  <si>
    <t>Integrated Waste Management Account, Integrated Waste Management Fund</t>
  </si>
  <si>
    <t>Ch 1095/89 and Ch 1293/92 Public Resources Code 48001</t>
  </si>
  <si>
    <t>GRP 2: the Administering Agency_x001A_s Organization Code changed from Org 3500 to Org 3970, effective July 1, 2013. Administering Org change from 3910 to 3500 per Ch 21/2009 (AB63)</t>
  </si>
  <si>
    <t>0389</t>
  </si>
  <si>
    <t>Chapter 145/90 Pub. Res. Code 40135</t>
  </si>
  <si>
    <t>1990-06-18</t>
  </si>
  <si>
    <t>GRP 2: the Administering Agency_x001A_s Organization Code changed from Org 3500 to Org 3970, effective July 1, 2013.
This fund was previously est. by Chap 1161/77 and abolis. by Chap 1054/82. It is now reestablished using the same fund number</t>
  </si>
  <si>
    <t>0390</t>
  </si>
  <si>
    <t>State School Construction Fund</t>
  </si>
  <si>
    <t>Ch 2383/57</t>
  </si>
  <si>
    <t>1957-09-11</t>
  </si>
  <si>
    <t>St. Allocation Bd, OLA, GS</t>
  </si>
  <si>
    <t>0391</t>
  </si>
  <si>
    <t>State Parks and Recreation Fund</t>
  </si>
  <si>
    <t>Ch 1065/79</t>
  </si>
  <si>
    <t>1979-09-27</t>
  </si>
  <si>
    <t>0392</t>
  </si>
  <si>
    <t>Parks &amp; Rec</t>
  </si>
  <si>
    <t>0393</t>
  </si>
  <si>
    <t>GC Sec 15365.5 Chap 270/97 Sec 19</t>
  </si>
  <si>
    <t>1997-08-11</t>
  </si>
  <si>
    <t>Ch 270/97 (Section 15365.59)</t>
  </si>
  <si>
    <t>Proposed GF transfer in 1997 Budget Act Continuously appropriated without regard to fiscal year. Ch 229/2003 eliminated the TT&amp;C Agency effective 01/01/2004. Fund balance transferred to the General Fund.</t>
  </si>
  <si>
    <t>0394</t>
  </si>
  <si>
    <t>Fines and Forfeitures Account, State Parks and Recreation Fund</t>
  </si>
  <si>
    <t>Ch 884/82</t>
  </si>
  <si>
    <t>2005-07-29</t>
  </si>
  <si>
    <t>2005-09-21</t>
  </si>
  <si>
    <t>0395</t>
  </si>
  <si>
    <t>Coastal Zone Constructional Conversion Account, State Parks &amp; Recreation Fund</t>
  </si>
  <si>
    <t>Coastal Zone Constructional Conversion Account, State Parks and Recreation Fund</t>
  </si>
  <si>
    <t>Ch 1066/81</t>
  </si>
  <si>
    <t>2005-08-25</t>
  </si>
  <si>
    <t>0396</t>
  </si>
  <si>
    <t>Ch 1734/84</t>
  </si>
  <si>
    <t>1984-07-01</t>
  </si>
  <si>
    <t>0397</t>
  </si>
  <si>
    <t>California State Police Fund</t>
  </si>
  <si>
    <t>Ch 482/83</t>
  </si>
  <si>
    <t>Administratively-Pursuant to Ch.305/96</t>
  </si>
  <si>
    <t>1999-11-01</t>
  </si>
  <si>
    <t>Ch.305/96 trans. State Police operationsto CHP and created the Protective Svs.FdNo abolish date or trans. auth. was established. Abol.4 yrs.after BPS activ.</t>
  </si>
  <si>
    <t>0398</t>
  </si>
  <si>
    <t>Strong-Motion Instrumentation Spec Fund</t>
  </si>
  <si>
    <t>Strong-Motion Instrumentation Special Fund</t>
  </si>
  <si>
    <t>Ch 1152/71</t>
  </si>
  <si>
    <t>Ch 240/2003 (Section 8),(Section 42,43)</t>
  </si>
  <si>
    <t>2003-08-13</t>
  </si>
  <si>
    <t>Pursuant to Section 42 (Ch 240/2003), all funds in the Strong-Motion Instrumentation Special Fund shall be transferred to the Strong-Motion Instrumentation and Seismic Hazards Mapping Fund. Therefore, the Strong-Motion and Instrumentation Special Fund is abolished effective 07/01/2004.</t>
  </si>
  <si>
    <t>2004-12-23</t>
  </si>
  <si>
    <t>0399</t>
  </si>
  <si>
    <t>Structural Pest Cntr Edu Enfrc</t>
  </si>
  <si>
    <t>Structural Pest Control Education and Enforcement Fund</t>
  </si>
  <si>
    <t>Ch 766/84, BPC 8505.17(a)</t>
  </si>
  <si>
    <t>10/21/15: admin org change from 1110 to 1111.
GRP 2: the Administering Agency and Organization Code changed from Department of Pesticide Regulation/Org 3930 to Department of Consumer Affairs Regulatory Boards/Org 1110, effective July 1, 2013.
Consumer Affairs Fund was originally to sunset 1/1/87 - Amendment passeed Chap 1266/86 removed sunset</t>
  </si>
  <si>
    <t>0400</t>
  </si>
  <si>
    <t>Ch 491/90 B &amp; P Code Sec 11410</t>
  </si>
  <si>
    <t>GRP 2: the Administering Agency and Organization Code changed from Office of Real Estate Appraisers/Org 2310 to Department of Consumer Affairs Bureaus, Programs, Divisions/Org 1111, effective July 1, 2013.</t>
  </si>
  <si>
    <t>0402</t>
  </si>
  <si>
    <t>chapter 135/96 Water Code 78505 Prop 204 11/5/96 election</t>
  </si>
  <si>
    <t>1996-11-06</t>
  </si>
  <si>
    <t>Proceeds from GO Bonds to be transferredto Delta Improvement Acct (193m) and Clean Water &amp; Water Recycling Acct (235m)</t>
  </si>
  <si>
    <t>0403</t>
  </si>
  <si>
    <t>Ch 135/96 Water Code 78526 Prop 204 11/5/96 election</t>
  </si>
  <si>
    <t>Transfer from Safe, Clean, Reliable Water Supply Fund $193M_- monies will betrnsfd to Central Vally Improve Subacct &amp; Bay Delta Agrmnt Subacct</t>
  </si>
  <si>
    <t>0404</t>
  </si>
  <si>
    <t>Central Valley Project Improvement Subaccount</t>
  </si>
  <si>
    <t>Chap 135/96 Water Code 78530 Prop 204 11/05/96 election</t>
  </si>
  <si>
    <t>Transfer from Delta Improvement Account Fund is cont appropriated to allocate to Fish &amp; Game and Water Resources</t>
  </si>
  <si>
    <t>1996-11-08</t>
  </si>
  <si>
    <t>0405</t>
  </si>
  <si>
    <t>Chap 135/96 Water Code 78535 Prop 204 11/05/96 election</t>
  </si>
  <si>
    <t>Transfer from Delta Improvement Account Fund is cont appropriated</t>
  </si>
  <si>
    <t>2001-05-21</t>
  </si>
  <si>
    <t>0406</t>
  </si>
  <si>
    <t>Ch 870/73</t>
  </si>
  <si>
    <t>1974-06-01</t>
  </si>
  <si>
    <t>CH 1137/96, Section 21</t>
  </si>
  <si>
    <t>Administered by Consumer Affairs All remaining funds to be transferred tothe Cemetery Fund (Fund 0717) MALIBU MONEY</t>
  </si>
  <si>
    <t>584</t>
  </si>
  <si>
    <t>6360</t>
  </si>
  <si>
    <t>0407</t>
  </si>
  <si>
    <t>Ch 557/70</t>
  </si>
  <si>
    <t>1971-11-01</t>
  </si>
  <si>
    <t>Commission on Teacher Credentialing</t>
  </si>
  <si>
    <t>1992-09-24</t>
  </si>
  <si>
    <t>0408</t>
  </si>
  <si>
    <t>Test Development and Administration Account, Teacher Credentials Fund</t>
  </si>
  <si>
    <t>Ch 572/86</t>
  </si>
  <si>
    <t>0409</t>
  </si>
  <si>
    <t>ch135/96 WC78540 &amp; CH725/99 WC79045 Prop 204 11/96 &amp; Prop 13 3/8/00</t>
  </si>
  <si>
    <t>0410</t>
  </si>
  <si>
    <t>Ch 1350/80, BPC 8030.2(d)</t>
  </si>
  <si>
    <t>10/28/15: admin org change from 1110 to 1111.
Consumer Affairs</t>
  </si>
  <si>
    <t>2015-10-28</t>
  </si>
  <si>
    <t>0411</t>
  </si>
  <si>
    <t>Residential Care Facilities for Persons with Chronic Life Threatening Illness Fd</t>
  </si>
  <si>
    <t>Residential Care Facilities for Persons with Chronic Life Threatening Illness Fund</t>
  </si>
  <si>
    <t>Ch 1333/90_H &amp; S Code Sec 1568.05(c)</t>
  </si>
  <si>
    <t>Chapter 229, Statutes of 2004 (SB 1104)</t>
  </si>
  <si>
    <t>2007-10-22</t>
  </si>
  <si>
    <t>0412</t>
  </si>
  <si>
    <t>CH 683/35</t>
  </si>
  <si>
    <t>Continued in existence by PUC sec. 5005 (Ch 764/51)</t>
  </si>
  <si>
    <t>0413</t>
  </si>
  <si>
    <t>chap 135/96 Water Code 78550 Prop 204 11/05/96 election</t>
  </si>
  <si>
    <t>0414</t>
  </si>
  <si>
    <t>Chap 135/96 Water Code 78560</t>
  </si>
  <si>
    <t>GC 13306b</t>
  </si>
  <si>
    <t>Transfer from Delta Improvement Account Fund is continuously appropriated</t>
  </si>
  <si>
    <t>0415</t>
  </si>
  <si>
    <t>cahp 135/96 Water Code 78570</t>
  </si>
  <si>
    <t>0416</t>
  </si>
  <si>
    <t>Ch135/96 WC78602 &amp; Ch725/99 WC79106 Prop 204 11/96 &amp; Prop 13 3/2000</t>
  </si>
  <si>
    <t>Trsfr from Safe Clean Reliable Water Supply Fund - Trsfr to Subaccounts</t>
  </si>
  <si>
    <t>0417</t>
  </si>
  <si>
    <t>State Revolving Fund Loan Subaccount</t>
  </si>
  <si>
    <t>chap 135/96 Water Code 78611 Prop 204 11/05/96 election</t>
  </si>
  <si>
    <t>Trsfr from Clean Water &amp; Water RecyclingAccount - Fund is continuously appropr</t>
  </si>
  <si>
    <t>0418</t>
  </si>
  <si>
    <t>Ch 135/96 &amp; CH 725/99 WC79121(b) Prop 204,11/96 &amp; Prop 13,3/2000</t>
  </si>
  <si>
    <t>Trsf from Clean Water &amp; Water Recycling Account - Fund is continuously appropriated</t>
  </si>
  <si>
    <t>0419</t>
  </si>
  <si>
    <t>Ch 135/96 WC78621 &amp; Ch 725/99 WC79136 Prop 204 11/96 &amp; Prop 13 3/2000</t>
  </si>
  <si>
    <t>Tsf from Clean Water &amp; Water Recycling Account - 50% is continously appropriated_and 50% upon appropriation by the legislature (see manual write-up)</t>
  </si>
  <si>
    <t>0421</t>
  </si>
  <si>
    <t>Ch 1544/88 (B &amp; P Code 9886)</t>
  </si>
  <si>
    <t>Consumer Affairs</t>
  </si>
  <si>
    <t>0422</t>
  </si>
  <si>
    <t>Chap 135/96 Water Code 78641 Prop 204 11/05/96 election</t>
  </si>
  <si>
    <t>Tsf from Clean Water &amp; Water Recycling Account - Fund is continuously appropriated</t>
  </si>
  <si>
    <t>1997-04-10</t>
  </si>
  <si>
    <t>0423</t>
  </si>
  <si>
    <t>Chap 135/96 Water Code 78647 Prop 204 11/05/96 election</t>
  </si>
  <si>
    <t>0424</t>
  </si>
  <si>
    <t>Ch135/96WC78648.2&amp; Ch 725/99 WC79149.2 Prop 204 11/96 &amp; Prop 13 3/2000</t>
  </si>
  <si>
    <t>Tsf from Clean Water &amp; Water Recycling Account Fund is cont appropriated</t>
  </si>
  <si>
    <t>0425</t>
  </si>
  <si>
    <t>Ch 1312/83</t>
  </si>
  <si>
    <t>11/4/04: OCJP/8100 is abolished as of 1/1/04, per Ch 157/2003. OCJP programs have been transferred to OES/0690.</t>
  </si>
  <si>
    <t>2005-06-23</t>
  </si>
  <si>
    <t>90</t>
  </si>
  <si>
    <t>0650</t>
  </si>
  <si>
    <t>0426</t>
  </si>
  <si>
    <t>Ch 1338/86</t>
  </si>
  <si>
    <t>Financial Code section 32960</t>
  </si>
  <si>
    <t>Office of Planning &amp; Research</t>
  </si>
  <si>
    <t>2012-03-22</t>
  </si>
  <si>
    <t>0427</t>
  </si>
  <si>
    <t>Ch 1340/86</t>
  </si>
  <si>
    <t>Chapter 781, Statutes of 2004 (AB 2304)</t>
  </si>
  <si>
    <t>2004-09-25</t>
  </si>
  <si>
    <t>2006-05-01</t>
  </si>
  <si>
    <t>0428</t>
  </si>
  <si>
    <t>Hazardous Waste Management Planning Subaccount</t>
  </si>
  <si>
    <t>Ch 1504/86</t>
  </si>
  <si>
    <t>Ch 378/88 HSC 25135.8(f)</t>
  </si>
  <si>
    <t>1990-06-30</t>
  </si>
  <si>
    <t>2011-10-19</t>
  </si>
  <si>
    <t>0429</t>
  </si>
  <si>
    <t>Local Jurisdiction Energy Assistance Account</t>
  </si>
  <si>
    <t>Ch 1343/86</t>
  </si>
  <si>
    <t>St Energy Resources &amp; Dev Comm, DOT</t>
  </si>
  <si>
    <t>1992-09-25</t>
  </si>
  <si>
    <t>0430</t>
  </si>
  <si>
    <t>Hazardous Waste Enforcement Training Fnd</t>
  </si>
  <si>
    <t>Ch 1187/86</t>
  </si>
  <si>
    <t>OCJP/8100 is abolished effective January 1, 2004, pursuant to Ch 157/2003. This fund is therefore, abolished pursuant to Government Code 13306 (b).</t>
  </si>
  <si>
    <t>0431</t>
  </si>
  <si>
    <t>Local Agency Technical Assistance Account</t>
  </si>
  <si>
    <t>Chapter 1354, Statutes of 1989</t>
  </si>
  <si>
    <t>1989-10-02</t>
  </si>
  <si>
    <t>0433</t>
  </si>
  <si>
    <t>Ch 1322/87</t>
  </si>
  <si>
    <t>GOVERNMENT CODE 13306</t>
  </si>
  <si>
    <t>2001-01-25</t>
  </si>
  <si>
    <t>0434</t>
  </si>
  <si>
    <t>Air Toxics Inventory and Assessment Account</t>
  </si>
  <si>
    <t>Ch 1252/87</t>
  </si>
  <si>
    <t>0436</t>
  </si>
  <si>
    <t>Ch 1372/87</t>
  </si>
  <si>
    <t>Water Resources Control Bd.</t>
  </si>
  <si>
    <t>0437</t>
  </si>
  <si>
    <t>State Assistance For Fire Equipment Account</t>
  </si>
  <si>
    <t>Ch 1332/87</t>
  </si>
  <si>
    <t>0438</t>
  </si>
  <si>
    <t>Ch 1558/88 G.C. 16429.51</t>
  </si>
  <si>
    <t>Ch 1558/88</t>
  </si>
  <si>
    <t>Inoperative on 6/30/92 and as of 1/1/93, repealed._Ch 781/95 approp.$250,000 to Trade &amp; Commerce. Fds should be enc. as of6/30/95 &amp; should go away as of 6/30/98</t>
  </si>
  <si>
    <t>1999-01-05</t>
  </si>
  <si>
    <t>0439</t>
  </si>
  <si>
    <t>Ch 1290/92</t>
  </si>
  <si>
    <t>Water Resources Control Board Ch 1442/89, eff 10/03/89-orig est fd 439Ch 1290/92 chg the fund to an source "o"</t>
  </si>
  <si>
    <t>1993-01-20</t>
  </si>
  <si>
    <t>0440</t>
  </si>
  <si>
    <t>Petroleum Underground Storage Tank Financing Account</t>
  </si>
  <si>
    <t>Ch 1442/89</t>
  </si>
  <si>
    <t>1989-10-03</t>
  </si>
  <si>
    <t>2004-11-01</t>
  </si>
  <si>
    <t>Chapter 279/2003 eliminated the TT&amp;C Agency effective 1/1/04. Fund balance was transferred to the General Fund.</t>
  </si>
  <si>
    <t>381</t>
  </si>
  <si>
    <t>3380</t>
  </si>
  <si>
    <t>0441</t>
  </si>
  <si>
    <t>Ch 1095/89</t>
  </si>
  <si>
    <t>Ch 717, Sec 39, Stats of 1991 (AB 1515)</t>
  </si>
  <si>
    <t>BOE</t>
  </si>
  <si>
    <t>2011-10-12</t>
  </si>
  <si>
    <t>0442</t>
  </si>
  <si>
    <t>California Olympic Training Account</t>
  </si>
  <si>
    <t>Ch 1182/89</t>
  </si>
  <si>
    <t>12/15/03: Admin Org change from 2920 to 0840/State Controller.</t>
  </si>
  <si>
    <t>0443</t>
  </si>
  <si>
    <t>chap 135/96 Water Code 78650.2 Prop 204 11/05/96 election</t>
  </si>
  <si>
    <t>Tsf from Clean Water &amp; Water Recycling Account - fund is cont appropriated</t>
  </si>
  <si>
    <t>0444</t>
  </si>
  <si>
    <t>Chap 135/96 Water Code 78652 Prop 204 11/05/96 election</t>
  </si>
  <si>
    <t>Tsf from Safe Clean Reliable Water Supply Fund - Tsf to Feasibility ProjectSubacct &amp; Water Conserv &amp; Grndwater Recharge Subacct</t>
  </si>
  <si>
    <t>0445</t>
  </si>
  <si>
    <t>Chap 135/96 Water Code 78655 Prop 204 11/05/96 election</t>
  </si>
  <si>
    <t>1996-11-05</t>
  </si>
  <si>
    <t>Tsf from Water Supply Reliability Acct Fund is continuously appropriated</t>
  </si>
  <si>
    <t>0446</t>
  </si>
  <si>
    <t>Water Conservatn and Groundwater Recharg</t>
  </si>
  <si>
    <t>Water Conservation and Groundwater Recharge Subaccount</t>
  </si>
  <si>
    <t>Chap 135/96 Water Code 78671 Prop 204 11/05/96 election</t>
  </si>
  <si>
    <t>Tsf from Water Supply Reliability Acct Fund is cont appropriated</t>
  </si>
  <si>
    <t>0447</t>
  </si>
  <si>
    <t>Ch 1327/47</t>
  </si>
  <si>
    <t>1947-09-19</t>
  </si>
  <si>
    <t>Fish &amp; Game</t>
  </si>
  <si>
    <t>1992-09-28</t>
  </si>
  <si>
    <t>143</t>
  </si>
  <si>
    <t>0968</t>
  </si>
  <si>
    <t>0448</t>
  </si>
  <si>
    <t>Occupancy Compliance Monitoring Account,Tax Credit Allocation Fee Account</t>
  </si>
  <si>
    <t>Chapter 1164/94 - Section 50199.9 Health &amp; Safety Code</t>
  </si>
  <si>
    <t>Sub-account within Fund 457 - Tax CreditAllocation Fee Account - Revenues are fees collected for costs of monitoring projects
Ch 719, Statutes of 2010 (SB 856) deletes the language that the Tax Credit Allocation Fee Account is in the General Fund effective 10/19/10.</t>
  </si>
  <si>
    <t>2011-03-08</t>
  </si>
  <si>
    <t>0449</t>
  </si>
  <si>
    <t>Ch 1560/84</t>
  </si>
  <si>
    <t>1984-09-29</t>
  </si>
  <si>
    <t>Park &amp; Rec</t>
  </si>
  <si>
    <t>0450</t>
  </si>
  <si>
    <t>Seismic Gas Valve Certification Fee Account</t>
  </si>
  <si>
    <t>Government Code 13306
Ch 971/80; H &amp; S Code 19180-19204</t>
  </si>
  <si>
    <t>State Architect</t>
  </si>
  <si>
    <t>0451</t>
  </si>
  <si>
    <t>Ch 1149/80</t>
  </si>
  <si>
    <t>Housing And Community Dev</t>
  </si>
  <si>
    <t>0452</t>
  </si>
  <si>
    <t>Ch 102/81</t>
  </si>
  <si>
    <t>1981-06-28</t>
  </si>
  <si>
    <t>2011-10-21</t>
  </si>
  <si>
    <t>0453</t>
  </si>
  <si>
    <t>Industrial Relations. 10/30/03: Fund maintenance corrected to reflect the Manual of State Funds write-up: Change from General Fund/Special Account to Other Governmental Cost Fund.</t>
  </si>
  <si>
    <t>2003-10-30</t>
  </si>
  <si>
    <t>0454</t>
  </si>
  <si>
    <t>Ch 756/81</t>
  </si>
  <si>
    <t>1981-09-24</t>
  </si>
  <si>
    <t>Health &amp; Safety Code Sec 25173.6(g)(h)</t>
  </si>
  <si>
    <t>2006-07-01</t>
  </si>
  <si>
    <t>2008-12-11</t>
  </si>
  <si>
    <t>0455</t>
  </si>
  <si>
    <t>0456</t>
  </si>
  <si>
    <t>Chapter 435/94</t>
  </si>
  <si>
    <t>User dept Toxics Substances Control</t>
  </si>
  <si>
    <t>0457</t>
  </si>
  <si>
    <t>Ch 1097/81 Amnded Ch 658/87_Retitle Ch 1164/94 Sect 50199.9 H &amp; S Code</t>
  </si>
  <si>
    <t>1987-09-15</t>
  </si>
  <si>
    <t>California Tax Allocation Committee Fund is continuously appropriated for certain purposes upon approp for all costs except fees to be shared
Ch 719, Statutes of 2010 (SB 856) deletes the language that the Tax Credit Allocation Fee Account is in the General Fund effective 10/19/10.</t>
  </si>
  <si>
    <t>0458</t>
  </si>
  <si>
    <t>Site Operation and Maintenance Account, Hazardous Substances Account</t>
  </si>
  <si>
    <t>Ch 1044/83</t>
  </si>
  <si>
    <t>1983-09-23</t>
  </si>
  <si>
    <t>0459</t>
  </si>
  <si>
    <t>Chap. 535/99 Administratively created</t>
  </si>
  <si>
    <t>Jennifer Osborn</t>
  </si>
  <si>
    <t>2000-03-09</t>
  </si>
  <si>
    <t>0460</t>
  </si>
  <si>
    <t>Dealers Record of Sale Special Account</t>
  </si>
  <si>
    <t>Ch 327/82 Penal Code 12076(e)</t>
  </si>
  <si>
    <t>0461</t>
  </si>
  <si>
    <t>Public Util Comm Transport Reimb Acct</t>
  </si>
  <si>
    <t>Public Utilities Commission Transportation Reimbursement Account</t>
  </si>
  <si>
    <t>Ch 323/83 Public Utilities Code 403</t>
  </si>
  <si>
    <t>1983-07-21</t>
  </si>
  <si>
    <t>PUC</t>
  </si>
  <si>
    <t>0462</t>
  </si>
  <si>
    <t>Publ Utilities Comm Utilities Reimb Acct</t>
  </si>
  <si>
    <t>Public Utilities Commission Utilities Reimbursement Account</t>
  </si>
  <si>
    <t>Ch 1139/82 Public Utilities Code 402</t>
  </si>
  <si>
    <t>0463</t>
  </si>
  <si>
    <t>Roberti-Z'berg Urban Open-Space and Recreation Program Account</t>
  </si>
  <si>
    <t>Ch 500/82 Public Resources code 5621(h)</t>
  </si>
  <si>
    <t>Parks and Rec</t>
  </si>
  <si>
    <t>0464</t>
  </si>
  <si>
    <t>California High-Cost Fund-A Administrative Committee Fund</t>
  </si>
  <si>
    <t>Ch. 677/99 Public Utilities Code 270</t>
  </si>
  <si>
    <t>Gina Mandy</t>
  </si>
  <si>
    <t>1999-10-13</t>
  </si>
  <si>
    <t>0465</t>
  </si>
  <si>
    <t>Ch 991/74, Ch 1067/82 Public Resources Code 25801</t>
  </si>
  <si>
    <t>1975-01-07</t>
  </si>
  <si>
    <t>Energy Resources Conservation &amp; Dev Comm</t>
  </si>
  <si>
    <t>694</t>
  </si>
  <si>
    <t>8560</t>
  </si>
  <si>
    <t>0466</t>
  </si>
  <si>
    <t>California State Fair Police Special Account</t>
  </si>
  <si>
    <t>Ch 548/82 Penal Code 1463.15</t>
  </si>
  <si>
    <t>1982-08-24</t>
  </si>
  <si>
    <t>Ch 90, Sec 45, Stats of 1991</t>
  </si>
  <si>
    <t>CalExpo</t>
  </si>
  <si>
    <t>123</t>
  </si>
  <si>
    <t>0950</t>
  </si>
  <si>
    <t>0467</t>
  </si>
  <si>
    <t>State Notes Expense Account</t>
  </si>
  <si>
    <t>Ch 105/83</t>
  </si>
  <si>
    <t>0468</t>
  </si>
  <si>
    <t>Los Angeles County Medical Assistance Grant Account</t>
  </si>
  <si>
    <t>Ch 328/82</t>
  </si>
  <si>
    <t>Org code changed incorrectly to 3960 per FinOps; code changed back to 4260.</t>
  </si>
  <si>
    <t>0469</t>
  </si>
  <si>
    <t>Narcotics Assistance and Relinquishment by Criminal Offender Fund, General Fund</t>
  </si>
  <si>
    <t>Ch 1289/82</t>
  </si>
  <si>
    <t>DOF Analyst: Madelynn McClain</t>
  </si>
  <si>
    <t>0470</t>
  </si>
  <si>
    <t>High-Cost Fund-B Admin Committee Fd, Cal</t>
  </si>
  <si>
    <t>California High-Cost Fund-B Administrative Committee Fund</t>
  </si>
  <si>
    <t>Chap 677/99 Public Utilities Code 270</t>
  </si>
  <si>
    <t>2004-11-09</t>
  </si>
  <si>
    <t>0471</t>
  </si>
  <si>
    <t>Universal Lifeline Telpne Svc Trst Admin</t>
  </si>
  <si>
    <t>Universal Lifeline Telephone Service Trust Administrative Committee Fund</t>
  </si>
  <si>
    <t>1999-10-28</t>
  </si>
  <si>
    <t>0472</t>
  </si>
  <si>
    <t>Child Care and Development Facilities Direct Loan Fund</t>
  </si>
  <si>
    <t>Ed Code Section 8277.5 (a) Chap 270/97 Section 7</t>
  </si>
  <si>
    <t>Ch 751, Statutes of 2008 (AB 1389)</t>
  </si>
  <si>
    <t>2009-02-11</t>
  </si>
  <si>
    <t>Proposed GF transfer in 1997 Budget Act Funds available upon appropriation by the Legislature</t>
  </si>
  <si>
    <t>0473</t>
  </si>
  <si>
    <t>Ch 1042/83 M&amp;VC 1306 Chap 740/90 Rev Tax 1306</t>
  </si>
  <si>
    <t>MVC 1306</t>
  </si>
  <si>
    <t>Administrative Org change from 8970 to 8950 on 11/3/04.
Last activity in FY 11/12.</t>
  </si>
  <si>
    <t>2014-12-29</t>
  </si>
  <si>
    <t>0474</t>
  </si>
  <si>
    <t>Child Care and Development Facilities Loan Guaranty Fund</t>
  </si>
  <si>
    <t>Ed Code Sec 8277.5(a) Chapter 270/97 Section 7</t>
  </si>
  <si>
    <t>781/2008 Ed Code section 8277.65</t>
  </si>
  <si>
    <t>2008-09-30</t>
  </si>
  <si>
    <t>Proposed 1997 Budget Act Transfer funds available upon appropriation by the Legislature. Chnge/correction to admin org from 2920</t>
  </si>
  <si>
    <t>0475</t>
  </si>
  <si>
    <t>Ch 1046/83 Health &amp; Safety Code 25283.3</t>
  </si>
  <si>
    <t>St. Water Resources Control Bd</t>
  </si>
  <si>
    <t>0476</t>
  </si>
  <si>
    <t>0620</t>
  </si>
  <si>
    <t>Chapter 299/97, Ed Code Sec 8277.5</t>
  </si>
  <si>
    <t>Administratively Abolished - G. C. 13306</t>
  </si>
  <si>
    <t>2002-09-02</t>
  </si>
  <si>
    <t>Fund is continuously appropriated. Tranfers from GF/lease payments This fund was abolished, reclassed and renumbered to Fund 0620 on 9/2/98.</t>
  </si>
  <si>
    <t>0477</t>
  </si>
  <si>
    <t>Gaming Registration License Fee Account, General Fund</t>
  </si>
  <si>
    <t>Ch 721/83</t>
  </si>
  <si>
    <t>Ch 867/97 abolished 19818 B &amp; P code</t>
  </si>
  <si>
    <t>Chap. 867/97 abolished B &amp; P Code 19818 and established Fund 0567 Gambling Control Fund effective 1/1/98.</t>
  </si>
  <si>
    <t>1998-10-23</t>
  </si>
  <si>
    <t>0478</t>
  </si>
  <si>
    <t>Chapter 38, Statutes of 2004 (SB 1051)
Health and Safety Code 116112</t>
  </si>
  <si>
    <t>2004-05-07</t>
  </si>
  <si>
    <t>0479</t>
  </si>
  <si>
    <t>Energy Tech Research, Dev, Demo Acct</t>
  </si>
  <si>
    <t>Energy Technologies Research, Development and Demonstration Account</t>
  </si>
  <si>
    <t>Ch 1595/84</t>
  </si>
  <si>
    <t>Energy Resources &amp; Conservation</t>
  </si>
  <si>
    <t>0480</t>
  </si>
  <si>
    <t>Ch 1326/84</t>
  </si>
  <si>
    <t>Chapter 415, Statutes of 1995</t>
  </si>
  <si>
    <t>Statewide Health Planning &amp; DEv</t>
  </si>
  <si>
    <t>0481</t>
  </si>
  <si>
    <t>Ch 1564/84</t>
  </si>
  <si>
    <t>0482</t>
  </si>
  <si>
    <t>Ch 1543/84</t>
  </si>
  <si>
    <t>Water Resources Control Bd</t>
  </si>
  <si>
    <t>0483</t>
  </si>
  <si>
    <t>Deaf and Disabled Telecomm Prg Admin Com</t>
  </si>
  <si>
    <t>Deaf and Disabled Telecommunications Program Administrative Committee Fund</t>
  </si>
  <si>
    <t>Chap 677/99 Public Utilites Code 270</t>
  </si>
  <si>
    <t>0484</t>
  </si>
  <si>
    <t>Hazardous Substance Clearing Account</t>
  </si>
  <si>
    <t>Ch 376/84</t>
  </si>
  <si>
    <t>1984-07-10</t>
  </si>
  <si>
    <t>Health &amp; Safety Code Sec. 25173.6(g)(h)</t>
  </si>
  <si>
    <t>2008-05-06</t>
  </si>
  <si>
    <t>0485</t>
  </si>
  <si>
    <t>Ch 212/85</t>
  </si>
  <si>
    <t>1995-01-06</t>
  </si>
  <si>
    <t>0486</t>
  </si>
  <si>
    <t>Ch 1428/85</t>
  </si>
  <si>
    <t>1985-10-01</t>
  </si>
  <si>
    <t>2013-04-30</t>
  </si>
  <si>
    <t>0487</t>
  </si>
  <si>
    <t>Ch 1494/85</t>
  </si>
  <si>
    <t>DMV, Insurance</t>
  </si>
  <si>
    <t>24</t>
  </si>
  <si>
    <t>8975</t>
  </si>
  <si>
    <t>0488</t>
  </si>
  <si>
    <t>Ch 411/85</t>
  </si>
  <si>
    <t>1986-07-01</t>
  </si>
  <si>
    <t>Ch 300/1997</t>
  </si>
  <si>
    <t>Ch 731/87 repealed Sec 1317 of Military Cd.</t>
  </si>
  <si>
    <t>0489</t>
  </si>
  <si>
    <t>Budget Act/Chapter 745/97</t>
  </si>
  <si>
    <t>1997-08-06</t>
  </si>
  <si>
    <t>Bob Dean, Cal-EPA Fund name chg'd per Chap 1019/2000 Gen Fund Transfers</t>
  </si>
  <si>
    <t>2010-11-30</t>
  </si>
  <si>
    <t>0490</t>
  </si>
  <si>
    <t>Ch 1591/85</t>
  </si>
  <si>
    <t>DOF Analyst: Ellen Moratti</t>
  </si>
  <si>
    <t>0491</t>
  </si>
  <si>
    <t>Payphone Service Providers Committee Fund</t>
  </si>
  <si>
    <t>Ch 213/2016, PUC 270</t>
  </si>
  <si>
    <t>2016-08-26</t>
  </si>
  <si>
    <t>2017-01-31</t>
  </si>
  <si>
    <t>0492</t>
  </si>
  <si>
    <t>State Athletic Commission Neurological Examination Account</t>
  </si>
  <si>
    <t>Ch 1242/85, BPC 18711 (c)</t>
  </si>
  <si>
    <t>10/28/15: admin org change from 1110 to 1111.</t>
  </si>
  <si>
    <t>2015-10-30</t>
  </si>
  <si>
    <t>0493</t>
  </si>
  <si>
    <t>California Teleconnect Fund Administrative Committee Fund</t>
  </si>
  <si>
    <t>0494</t>
  </si>
  <si>
    <t>DOF</t>
  </si>
  <si>
    <t>2009-02-27</t>
  </si>
  <si>
    <t>0496</t>
  </si>
  <si>
    <t>Developmental Disabilities Services Account</t>
  </si>
  <si>
    <t>Ch 121/1986, GC sect. 14672.9(f)</t>
  </si>
  <si>
    <t>1986-06-02</t>
  </si>
  <si>
    <t>Ch 617/2008 revised this fund_x001A_s purpose and revenue source under WIC sect. 4688.6 (d)(2)</t>
  </si>
  <si>
    <t>2015-01-02</t>
  </si>
  <si>
    <t>0497</t>
  </si>
  <si>
    <t>Local Government Geothermal Res Revolving Subacct, Geothermal Res Dev Acct</t>
  </si>
  <si>
    <t>Local Government Geothermal Resources Revolving Subaccount, Geothermal Resources Development Account</t>
  </si>
  <si>
    <t>Ch 1066/84</t>
  </si>
  <si>
    <t>Energy Resources Conservation &amp; Dev expenditures from 034 shown in 497 per Ch 1066/84</t>
  </si>
  <si>
    <t>0498</t>
  </si>
  <si>
    <t>Admin Created GC sec 13306</t>
  </si>
  <si>
    <t>1990-11-21</t>
  </si>
  <si>
    <t>CSU - Classed as governmental - appropriated in Budget Act</t>
  </si>
  <si>
    <t>0499</t>
  </si>
  <si>
    <t>GC 13306(a)</t>
  </si>
  <si>
    <t>0500</t>
  </si>
  <si>
    <t>Antioch and Carquinez Strait Bridge Toll Revenue Fund</t>
  </si>
  <si>
    <t>Chapter 763/29 Streets &amp; Highways Code Sec 30304</t>
  </si>
  <si>
    <t>Trans Comm-Cal Trans</t>
  </si>
  <si>
    <t>0501</t>
  </si>
  <si>
    <t>California Housing Finance Fund</t>
  </si>
  <si>
    <t>Ch 1/75x</t>
  </si>
  <si>
    <t>GRP 2: the Administering Agency and Organization Code changed from California Housing Finance Agency/Org 2260 to Department of Housing and Community Development/Org 2240, effective July 1, 2013.</t>
  </si>
  <si>
    <t>0502</t>
  </si>
  <si>
    <t>California Water Resources Development Bond Fund</t>
  </si>
  <si>
    <t>Ch 1762/59</t>
  </si>
  <si>
    <t>2012-11-13</t>
  </si>
  <si>
    <t>20</t>
  </si>
  <si>
    <t>8950</t>
  </si>
  <si>
    <t>0503</t>
  </si>
  <si>
    <t>California National Guard Members' Farm and Home Building Fund of 1978</t>
  </si>
  <si>
    <t>Ch 1274/78</t>
  </si>
  <si>
    <t>GC section 13306 (b)</t>
  </si>
  <si>
    <t>Veteran's Affairs</t>
  </si>
  <si>
    <t>0504</t>
  </si>
  <si>
    <t>Carquinez Straits Bridge Construction Fund</t>
  </si>
  <si>
    <t>Ch 176/47</t>
  </si>
  <si>
    <t>Gevernment Code section 13306(b)</t>
  </si>
  <si>
    <t>Tran Comm--Cal Trans</t>
  </si>
  <si>
    <t>0505</t>
  </si>
  <si>
    <t>Affordable Student Housing Revolving Fund</t>
  </si>
  <si>
    <t>Ch 1125/83</t>
  </si>
  <si>
    <t>CA State University</t>
  </si>
  <si>
    <t>0506</t>
  </si>
  <si>
    <t>Central Valley Water Project Construction Fund</t>
  </si>
  <si>
    <t>Ch 1042/33</t>
  </si>
  <si>
    <t>1934-01-13</t>
  </si>
  <si>
    <t>0507</t>
  </si>
  <si>
    <t>Central Valley Water Project Revenue Fund</t>
  </si>
  <si>
    <t>0508</t>
  </si>
  <si>
    <t>Ch 1359/86</t>
  </si>
  <si>
    <t>Chapter 580, Statutes of 1997, Sec. 29</t>
  </si>
  <si>
    <t>0509</t>
  </si>
  <si>
    <t>Revenue Bond Account, California Residential Earthquake Recovery Fund</t>
  </si>
  <si>
    <t>Admin Created GC Sec 13306 Chapter 1165/90</t>
  </si>
  <si>
    <t>Insurance/CA Earthquake BD Committee This fund is continuously appropriated To provide payments for structural damage caused by earthquakes</t>
  </si>
  <si>
    <t>0510</t>
  </si>
  <si>
    <t>California Exposition and State Fair Enterprise Fund</t>
  </si>
  <si>
    <t>Ch 8/86</t>
  </si>
  <si>
    <t>1986-02-26</t>
  </si>
  <si>
    <t>Chapter 694/97 (SB 972)</t>
  </si>
  <si>
    <t>Chap.694/97 (SB 972) repealed Food &amp; Ag Code 3335 which est this fund.</t>
  </si>
  <si>
    <t>2010-03-04</t>
  </si>
  <si>
    <t>971</t>
  </si>
  <si>
    <t>1750</t>
  </si>
  <si>
    <t>0511</t>
  </si>
  <si>
    <t>Del Mar Grandstand Capital Reserve Account</t>
  </si>
  <si>
    <t>Admin Created GC Sec 13306_F &amp; A Code Section 4156</t>
  </si>
  <si>
    <t>1991-06-21</t>
  </si>
  <si>
    <t>GRP 2: the Administering Agency and Organization Code changed to Horse Racing Board/Org 1750, effective July 1, 2013.</t>
  </si>
  <si>
    <t>2013-05-13</t>
  </si>
  <si>
    <t>685</t>
  </si>
  <si>
    <t>8420</t>
  </si>
  <si>
    <t>0512</t>
  </si>
  <si>
    <t>Ch 176/13</t>
  </si>
  <si>
    <t>1914-01-01</t>
  </si>
  <si>
    <t>2012-05-01</t>
  </si>
  <si>
    <t>0513</t>
  </si>
  <si>
    <t>Ch 320/82 Health &amp; Safety Code 52504</t>
  </si>
  <si>
    <t>1982-06-29</t>
  </si>
  <si>
    <t>Government Code sect 13306 (b)</t>
  </si>
  <si>
    <t>2014-01-29</t>
  </si>
  <si>
    <t>2014-01-28</t>
  </si>
  <si>
    <t>0514</t>
  </si>
  <si>
    <t>Ch 1075/82</t>
  </si>
  <si>
    <t>4/27/15: print in budget change from no to yes.</t>
  </si>
  <si>
    <t>2015-04-27</t>
  </si>
  <si>
    <t>Ch 103/58x</t>
  </si>
  <si>
    <t>1958-07-23</t>
  </si>
  <si>
    <t>2000-09-11</t>
  </si>
  <si>
    <t>STO- Bonds fully redeemed ok to abolish.</t>
  </si>
  <si>
    <t>2000-09-12</t>
  </si>
  <si>
    <t>0516</t>
  </si>
  <si>
    <t>Ch 2362/57</t>
  </si>
  <si>
    <t>1957-07-11</t>
  </si>
  <si>
    <t>GRP 2: the Administering Agency and Organization Code changed from Department of Boating and Waterways/Org 3680 to Department of Parks and Recreation/Org 3790, effective July 1, 2013. Boating and Waterways_ MALIBU MONEY Will reclass this fund during 4 digit fdimplementation.</t>
  </si>
  <si>
    <t>2014-12-05</t>
  </si>
  <si>
    <t>0517</t>
  </si>
  <si>
    <t>Ch 407/09</t>
  </si>
  <si>
    <t>0518</t>
  </si>
  <si>
    <t>Health Facility Construction Loan Insurance Fund</t>
  </si>
  <si>
    <t>Ch 970/69_Amend by Ch 429/78 and by Chap 425/95 Sec. 129215</t>
  </si>
  <si>
    <t>Health Services Original org code was 4260</t>
  </si>
  <si>
    <t>2000-08-30</t>
  </si>
  <si>
    <t>0519</t>
  </si>
  <si>
    <t>Maritime Academy Continuing Education Revenue Fund</t>
  </si>
  <si>
    <t>Ch 1181/83</t>
  </si>
  <si>
    <t>Chapter 1298, Statutes of 1993</t>
  </si>
  <si>
    <t>1995-06-30</t>
  </si>
  <si>
    <t>CA Maritime Academy</t>
  </si>
  <si>
    <t>0520</t>
  </si>
  <si>
    <t>Ch 763/29</t>
  </si>
  <si>
    <t>This fund may have been renamed by 176/47.</t>
  </si>
  <si>
    <t>0521</t>
  </si>
  <si>
    <t>Rural Econ Dev Infrastructure Rev Bd Fd</t>
  </si>
  <si>
    <t>Rural Economic Development Infrastructure Revenue Bond Fund</t>
  </si>
  <si>
    <t>Administratively created in accordance with Chapter 869/93 GC Sec 15373.2</t>
  </si>
  <si>
    <t>1994-05-23</t>
  </si>
  <si>
    <t>User Dept Trade &amp; Commerce Agency. Fund re-numbered from 0699 to 0521 to allow for a re-classification from bond fund to enterprise fund.
Ch 279/2003 eliminated the TT&amp;C Agency effective 01/01/2004. Fund balance transferred to the General Fund.</t>
  </si>
  <si>
    <t>0523</t>
  </si>
  <si>
    <t>Admin Create GC Sec 13306</t>
  </si>
  <si>
    <t>1989-12-20</t>
  </si>
  <si>
    <t>DOT</t>
  </si>
  <si>
    <t>0524</t>
  </si>
  <si>
    <t>Los Angeles State Building Authority Fund</t>
  </si>
  <si>
    <t>Admin Created GC Sec 13306</t>
  </si>
  <si>
    <t>1989-12-08</t>
  </si>
  <si>
    <t>719</t>
  </si>
  <si>
    <t>8850</t>
  </si>
  <si>
    <t>0525</t>
  </si>
  <si>
    <t>High Technology Education Revenue Bond Fund, Public Buildings Construction Fund</t>
  </si>
  <si>
    <t>Ch 1268/83 - amended Ch 766/85</t>
  </si>
  <si>
    <t>1983-09-29</t>
  </si>
  <si>
    <t>St Public Works BD. Fund was originally to sunset 1/1/92 perchapter 1268/83 Chapter 766/85 amended to delete sunset date
9/5/13: updated legal title by making the word 'building' plural and added admin org 8850</t>
  </si>
  <si>
    <t>2013-09-05</t>
  </si>
  <si>
    <t>153</t>
  </si>
  <si>
    <t>0985</t>
  </si>
  <si>
    <t>0526</t>
  </si>
  <si>
    <t>California School Finance Authority Fund</t>
  </si>
  <si>
    <t>0719</t>
  </si>
  <si>
    <t>Ch 1438/85 Ed Code Sec 17181(a)</t>
  </si>
  <si>
    <t>CA School Finance Authority (Renum 8/16/91 per Ed Code Sec 17881(a)
Ch. 277/1996 changed to Education Code section 17181(a)</t>
  </si>
  <si>
    <t>0527</t>
  </si>
  <si>
    <t>Richmond-San Rafael Toll Revenue Fund</t>
  </si>
  <si>
    <t>Ch 1106/77</t>
  </si>
  <si>
    <t>1978-01-01</t>
  </si>
  <si>
    <t>145</t>
  </si>
  <si>
    <t>0971</t>
  </si>
  <si>
    <t>0528</t>
  </si>
  <si>
    <t>California Alternative Energy Authority Fund</t>
  </si>
  <si>
    <t>0731</t>
  </si>
  <si>
    <t>Ch 908/80_PRC Sec 26016.5(d)</t>
  </si>
  <si>
    <t>CA Altern Energy Source Fin Auth renum/class per request from SCO 7/1/91 (renum 5/10/91)</t>
  </si>
  <si>
    <t>0529</t>
  </si>
  <si>
    <t>San Diego-Coronado Bridge Cosntruction Fund</t>
  </si>
  <si>
    <t>Ch 176/47 Ch 1697/55</t>
  </si>
  <si>
    <t>1947-09-14</t>
  </si>
  <si>
    <t>0530</t>
  </si>
  <si>
    <t>Ch 1692/84</t>
  </si>
  <si>
    <t>Housing &amp; Community Dev</t>
  </si>
  <si>
    <t>FIMMCCL</t>
  </si>
  <si>
    <t>2004-09-20</t>
  </si>
  <si>
    <t>0532</t>
  </si>
  <si>
    <t>California Small Business Bond Insurance Reserve Fund</t>
  </si>
  <si>
    <t>Ch 660/86</t>
  </si>
  <si>
    <t>Chapter 54, Statues of 1993, Sec. 4</t>
  </si>
  <si>
    <t>2006-10-19</t>
  </si>
  <si>
    <t>0533</t>
  </si>
  <si>
    <t>California Small Business Bond Insurance Corporation Operations</t>
  </si>
  <si>
    <t>Chapter 54, Statutes of 1993, Sec. 4</t>
  </si>
  <si>
    <t>0534</t>
  </si>
  <si>
    <t>0781</t>
  </si>
  <si>
    <t>Ch 932/85_Gov Code 15819.14</t>
  </si>
  <si>
    <t>1985-09-24</t>
  </si>
  <si>
    <t>Gov Code Section 13306</t>
  </si>
  <si>
    <t>2010-01-28</t>
  </si>
  <si>
    <t>State Public Works Board Reclassified per SCO 7/1/91 Fund abolished due to no activity over last four years.</t>
  </si>
  <si>
    <t>0535</t>
  </si>
  <si>
    <t>CA Main Street Program</t>
  </si>
  <si>
    <t>Ch 1577/85</t>
  </si>
  <si>
    <t>Ch. 229/2003</t>
  </si>
  <si>
    <t>Commerce
Minor name change to fund since same fund name was created under Fund 3077.</t>
  </si>
  <si>
    <t>0536</t>
  </si>
  <si>
    <t>San Diego Coronado Toll Revenue Fund</t>
  </si>
  <si>
    <t>Ch 1160/85</t>
  </si>
  <si>
    <t>1986-04-10</t>
  </si>
  <si>
    <t>Change administrative org code from 2600to 2660 per Erika Sperbeck.</t>
  </si>
  <si>
    <t>0537</t>
  </si>
  <si>
    <t>GC Sec 13306</t>
  </si>
  <si>
    <t>1992-03-04</t>
  </si>
  <si>
    <t>GRP 2: the Administering Agency_x001A_s Organization Code changed from Org 1760 to Org 7760, effective July 1, 2013.
General Services - Revenue Bonds are being repaid. Can take up to 15 years.</t>
  </si>
  <si>
    <t>0538</t>
  </si>
  <si>
    <t>Created administratively_for the purposes of GC Section 6595.3</t>
  </si>
  <si>
    <t>1993-09-24</t>
  </si>
  <si>
    <t>GRP 2: the Administering Agency_x001A_s Organization Code changed from Org 1760 to Org 7760, effective July 1, 2013. G C Sec 6595.3 actually created joint powers agreement for bond sales. Fund is created administratively per GC 13306</t>
  </si>
  <si>
    <t>0539</t>
  </si>
  <si>
    <t>Administratively created for Chap 430/93Gov Code 14669.12</t>
  </si>
  <si>
    <t>1993-09-21</t>
  </si>
  <si>
    <t>GRP 2: the Administering Agency_x001A_s Organization Code changed from Org 1760 to Org 7760, effective July 1, 2013. Requested by Dept. of General Services Project authorized by Chapter 430/93</t>
  </si>
  <si>
    <t>333</t>
  </si>
  <si>
    <t>2600</t>
  </si>
  <si>
    <t>San Francisco-Oakland Bay Bridge Construction Fund</t>
  </si>
  <si>
    <t>Trans. Commission</t>
  </si>
  <si>
    <t>0541</t>
  </si>
  <si>
    <t>San Bernardino State Building Authority Fund</t>
  </si>
  <si>
    <t>Administratively in accordance with Chapter 430/93 - Section 14016 GC</t>
  </si>
  <si>
    <t>1995-11-28</t>
  </si>
  <si>
    <t>To be used for accounting by SCO,STO &amp; CALTRANS. No budget display - revenues are from the sale of revenue bonds DOF/SCO,STO USE ONLY</t>
  </si>
  <si>
    <t>0542</t>
  </si>
  <si>
    <t>San Francisco-Oakland Bay Bridge Toll Revenue Fund</t>
  </si>
  <si>
    <t>0543</t>
  </si>
  <si>
    <t>Chap 135/96 Water Code 78680</t>
  </si>
  <si>
    <t>0544</t>
  </si>
  <si>
    <t>Sac Valley Water Mgmt and Habitat Protct</t>
  </si>
  <si>
    <t>Sacramento Valley Water Management and Habitat Protection Subaccount</t>
  </si>
  <si>
    <t>chap 135/96 Water Code 78681 Prop 204 11/05/96 election</t>
  </si>
  <si>
    <t>0545</t>
  </si>
  <si>
    <t>Chap 135/96 _Water Code 78682 Prop 204 11/05/96 election</t>
  </si>
  <si>
    <t>Tsf from Water Supply Reliability Acct Funds are available upon appropriation in the annual budget act</t>
  </si>
  <si>
    <t>0546</t>
  </si>
  <si>
    <t>Chap 135/96 Water Code 78684.6 Prop 204 11-05-96 election</t>
  </si>
  <si>
    <t>Tsf from Safe Clean Reliable Water Supply Fund Fund is cont appropriated</t>
  </si>
  <si>
    <t>0547</t>
  </si>
  <si>
    <t>Chap 135/96 Water Code 78686.10 Prop 204 11/05/96 election</t>
  </si>
  <si>
    <t>0548</t>
  </si>
  <si>
    <t>Chapter 434/97 Section 12414.5 Insurance Code</t>
  </si>
  <si>
    <t>1997-09-22</t>
  </si>
  <si>
    <t>Chap 434/97 Sec 12414.12 Insurance Code</t>
  </si>
  <si>
    <t>Fund is available upon appropriation by the legislature</t>
  </si>
  <si>
    <t>2001-04-10</t>
  </si>
  <si>
    <t>0549</t>
  </si>
  <si>
    <t>Large Teaching Emphasis Hosptl and Pymt</t>
  </si>
  <si>
    <t>Lrg Teaching Emphasis Hosp and Childrens Hosp Medi-Cal Med Educ Supp Pay Fd</t>
  </si>
  <si>
    <t>Large Teaching Emphasis Hospital and Childrens Hospital Medi-Cal Medical Education Supplemental Payment Fund</t>
  </si>
  <si>
    <t>Chapter 294/97 Welfare &amp; Institutions Code Section 14085.8</t>
  </si>
  <si>
    <t>0550</t>
  </si>
  <si>
    <t>Medi-Cal Medical Education Supplemental Payment Fund</t>
  </si>
  <si>
    <t>Chapter 294/97 - Section 14085.7 Welfare and Institutions Code</t>
  </si>
  <si>
    <t>1997-10-01</t>
  </si>
  <si>
    <t>0551</t>
  </si>
  <si>
    <t>Temporary Assistance for Needy Families Fund</t>
  </si>
  <si>
    <t>Ch 606/97 AB67 Sec 35) W&amp;I Code 15200.05</t>
  </si>
  <si>
    <t>Fund will be appropriated thru the annual Budget Act - Revenues will be amounts received from Federal Block Grants</t>
  </si>
  <si>
    <t>0552</t>
  </si>
  <si>
    <t>Ch 320/09</t>
  </si>
  <si>
    <t>STO-Bonds fully redeemed ok to abolish.</t>
  </si>
  <si>
    <t>0553</t>
  </si>
  <si>
    <t>Ch 602/13</t>
  </si>
  <si>
    <t>1914-12-31</t>
  </si>
  <si>
    <t>GC 13306_(b)</t>
  </si>
  <si>
    <t>0554</t>
  </si>
  <si>
    <t>Ch 835/29</t>
  </si>
  <si>
    <t>Chapter 623/97 - Section 12693.96 Insurance Code</t>
  </si>
  <si>
    <t>Fund is continuously appropriated
10/7/14: admin org change from 4280 to 4260 per Ch 31/2014 (SB 857)</t>
  </si>
  <si>
    <t>0556</t>
  </si>
  <si>
    <t>Judicial Administration Efficiency and Modernization Fund</t>
  </si>
  <si>
    <t>Chapter 850/97 GC Section 72713</t>
  </si>
  <si>
    <t>41/2012 Gov Code section 77209</t>
  </si>
  <si>
    <t>Available upon appropriation by the legislature</t>
  </si>
  <si>
    <t>2012-07-19</t>
  </si>
  <si>
    <t>0557</t>
  </si>
  <si>
    <t>Chapter 870/97 Health &amp; Safety Code Section 25173.6</t>
  </si>
  <si>
    <t>Funds are available upon appropriation by the legislature.</t>
  </si>
  <si>
    <t>FIMACON</t>
  </si>
  <si>
    <t>2012-12-10</t>
  </si>
  <si>
    <t>0558</t>
  </si>
  <si>
    <t>Farm and Ranch Solid Wste Clnup and Abat</t>
  </si>
  <si>
    <t>Farm and Ranch Solid Waste Cleanup and Abatement Account</t>
  </si>
  <si>
    <t>Chapter 875/97 - Section 48100(c) PublicResources Code</t>
  </si>
  <si>
    <t>GRP 2: the Administering Agency_x001A_s Organization Code changed from Org 3500 to Org 3970, effective July 1, 2013.
Administering Org change from 3910 to 3500 per Ch 21/2009 (SB63)
Funds available upon appropriation by the Legislature Revenues are transfers from various Integrated Waste Mgmt funds</t>
  </si>
  <si>
    <t>0559</t>
  </si>
  <si>
    <t>2011-04-01</t>
  </si>
  <si>
    <t>GRP 2: the Administering Agency and Organization Code changed from Department of Boating and Waterways/Org 3680 to Department of Parks and Recreation/Org 3790, effective July 1, 2013.</t>
  </si>
  <si>
    <t>0560</t>
  </si>
  <si>
    <t>Ch 103/58</t>
  </si>
  <si>
    <t>0561</t>
  </si>
  <si>
    <t>Riverside County Public Financing Authority Fund</t>
  </si>
  <si>
    <t>CREATED ADMINISTRATIVELY GC 13306</t>
  </si>
  <si>
    <t>1997-10-24</t>
  </si>
  <si>
    <t>GRP 2: the Administering Agency_x001A_s Organization Code changed from Org 1760 to Org 7760, effective July 1, 2013. To maintain separate accountability for bond funds</t>
  </si>
  <si>
    <t>116</t>
  </si>
  <si>
    <t>0850</t>
  </si>
  <si>
    <t>0562</t>
  </si>
  <si>
    <t>State Lottery Fund</t>
  </si>
  <si>
    <t>Proposition 37 - Nov 6, 1984</t>
  </si>
  <si>
    <t>1984-11-06</t>
  </si>
  <si>
    <t>Gov. Cod Sec 8880.61 makes the fund cont. approp.</t>
  </si>
  <si>
    <t>182</t>
  </si>
  <si>
    <t>0954</t>
  </si>
  <si>
    <t>0563</t>
  </si>
  <si>
    <t>PPT</t>
  </si>
  <si>
    <t>Chapter 851/97 - Section 69984(a)(1) Education Code Admin Code Chgd 664/99.</t>
  </si>
  <si>
    <t>0564</t>
  </si>
  <si>
    <t>Chapter 851/97 - Section 69984 (a)(1) Education Code Org Chgd Ch 664/99</t>
  </si>
  <si>
    <t>Funds are available upon appropriation by the legislature - revenues are transfers from fund 0563 - program fund</t>
  </si>
  <si>
    <t>0565</t>
  </si>
  <si>
    <t>State Coastal Conservancy Fund</t>
  </si>
  <si>
    <t>Ch 259/76</t>
  </si>
  <si>
    <t>1976-06-24</t>
  </si>
  <si>
    <t>Resources Agency</t>
  </si>
  <si>
    <t>0566</t>
  </si>
  <si>
    <t>Department of Justice Child Abuse Fund</t>
  </si>
  <si>
    <t>Ch 842&amp;843/97, Sec. 6.1, Penal Code Sec.11170(b)(7)(B)</t>
  </si>
  <si>
    <t>Fund is available upon appropriation by the legislature Revenue is derived from fees charged to process trustline applications</t>
  </si>
  <si>
    <t>2011-10-14</t>
  </si>
  <si>
    <t>0567</t>
  </si>
  <si>
    <t>Ch 867/97 B&amp;P Code Sec 19950 (b)</t>
  </si>
  <si>
    <t>Funds available upon appropriation by the Legislature Revenues = license and application fees collected. This fund replaces fund 0477 which was abolished.
GRP2: admin org change from 0855 to 0820 effective 7/1/13</t>
  </si>
  <si>
    <t>2013-07-17</t>
  </si>
  <si>
    <t>0568</t>
  </si>
  <si>
    <t>Ch 1239/84</t>
  </si>
  <si>
    <t>1984-09-17</t>
  </si>
  <si>
    <t>CA tahoe Conservancy</t>
  </si>
  <si>
    <t>0569</t>
  </si>
  <si>
    <t>Gambling Cntrl Fines and Penalties Acct</t>
  </si>
  <si>
    <t>Gambling Control Fines and Penalties Account</t>
  </si>
  <si>
    <t>Bus &amp; Prof Code section 19950(a)
Ch 738, Statutes of 2002</t>
  </si>
  <si>
    <t>Funds are available upon appropriation by the legislature Revenue source is the result of fines and penalties assessed.</t>
  </si>
  <si>
    <t>0570</t>
  </si>
  <si>
    <t>Uninsured Employers Fund</t>
  </si>
  <si>
    <t>Ch 1598/71</t>
  </si>
  <si>
    <t>Account 0571 and 0572 "roll" into this fund.</t>
  </si>
  <si>
    <t>0571</t>
  </si>
  <si>
    <t>Ch 1598/71 Labor Code Section 62.5</t>
  </si>
  <si>
    <t>Industrial Relations. Name changed from Uninsured Employers Account to the Uninsured Employers Benefits Trust Fund pursuant to Ch 228/2003 (AB 1756), Labor Code 62.5 (c)(1).</t>
  </si>
  <si>
    <t>0572</t>
  </si>
  <si>
    <t>Chap. 66/99 Health &amp; Safeto Code 25330.6</t>
  </si>
  <si>
    <t>1999-07-06</t>
  </si>
  <si>
    <t>H&amp;SC sect 25330.6 (e)</t>
  </si>
  <si>
    <t>2014-01-01</t>
  </si>
  <si>
    <t>Funds to be used exclusively for the Stringfellow Site Agreement. Per H&amp;SC sect 25330.6 (e): fund inoperative 7/1/13, repealed 1/1/14</t>
  </si>
  <si>
    <t>2013-09-23</t>
  </si>
  <si>
    <t>0573</t>
  </si>
  <si>
    <t>Univ Continuing Education Revenue Fd, St</t>
  </si>
  <si>
    <t>State University Continuing Education Revenue Fund</t>
  </si>
  <si>
    <t>Ch 1543/67</t>
  </si>
  <si>
    <t>1968-01-01</t>
  </si>
  <si>
    <t>Trustees of the CA State Un</t>
  </si>
  <si>
    <t>2003-12-16</t>
  </si>
  <si>
    <t>0574</t>
  </si>
  <si>
    <t>Higher Educ Capital Outlay Bond Fd,1998</t>
  </si>
  <si>
    <t>Higher Education Capital Outlay Bond Fund of 1998</t>
  </si>
  <si>
    <t>1998 Higher Education Capital Outlay Bond Fund</t>
  </si>
  <si>
    <t>Chapter 407, Statutes of 1998 Education Code 100455</t>
  </si>
  <si>
    <t>Proposed June ballot/1998-99 Budget Act Revenue source - bond proceeds For develop.of new campuses(UC &amp; other) off campus ctrs. and comm. colleges</t>
  </si>
  <si>
    <t>0575</t>
  </si>
  <si>
    <t>College Dorm Bldg Maint, Eq Res Fd, St</t>
  </si>
  <si>
    <t>State College Dormitory Building Maintenance and Equipment Reserve Fund</t>
  </si>
  <si>
    <t>1960-07-07</t>
  </si>
  <si>
    <t>Bond resolution Sec 5.02 (b) Trustees of the CA St University</t>
  </si>
  <si>
    <t>0576</t>
  </si>
  <si>
    <t>California State University Dormitory Construction Fund</t>
  </si>
  <si>
    <t>Ch 1153/47</t>
  </si>
  <si>
    <t>1947-07-07</t>
  </si>
  <si>
    <t>Trustees of the CA State Univ</t>
  </si>
  <si>
    <t>0577</t>
  </si>
  <si>
    <t>Harbors &amp; Navigation Code Sec 525(d)(1) (A) Chapter 930/97</t>
  </si>
  <si>
    <t>1997-10-12</t>
  </si>
  <si>
    <t>GRP 2: the Administering Agency and Organization Code changed from Department of Boating and Waterways/Org 3680 to Department of Parks and Recreation/Org 3790, effective July 1, 2013. Funds available upon appropriation by legislature. Initial transfer of $500k from fund 0516 - approp in chap 930/97</t>
  </si>
  <si>
    <t>0578</t>
  </si>
  <si>
    <t>CSU Dorm Int and Red Fund</t>
  </si>
  <si>
    <t>California State University Dormitory Interest and Redemption Fund</t>
  </si>
  <si>
    <t>Trustees of the Ca State Univ</t>
  </si>
  <si>
    <t>0579</t>
  </si>
  <si>
    <t>Chapter 6/98 Proposed Budget Act of 98-99</t>
  </si>
  <si>
    <t>1997-11-18</t>
  </si>
  <si>
    <t>Gov. Code Sec 13306 B</t>
  </si>
  <si>
    <t>fund established to track federal trust fund monies allocated for Welfare to Work Program</t>
  </si>
  <si>
    <t>0580</t>
  </si>
  <si>
    <t>Univ Dormitory Revenue Fd, Calif State</t>
  </si>
  <si>
    <t>California State University Dormitory Revenue Fund</t>
  </si>
  <si>
    <t>Trustees of the CSU</t>
  </si>
  <si>
    <t>0581</t>
  </si>
  <si>
    <t>California State University Facilities Revenue Fund</t>
  </si>
  <si>
    <t>Ch 800/70</t>
  </si>
  <si>
    <t>1970-09-02</t>
  </si>
  <si>
    <t>Trustees of CSU</t>
  </si>
  <si>
    <t>0582</t>
  </si>
  <si>
    <t>0859</t>
  </si>
  <si>
    <t>Chapter 28/94 (Health &amp; Safety Code 44091(a)</t>
  </si>
  <si>
    <t>1994-03-30</t>
  </si>
  <si>
    <t>User Dept. - Consumer Affairs Donations for certificates of exemption for a new motor vehicle's biennial smog inspection. &amp; registration fees fromDMV</t>
  </si>
  <si>
    <t>1997-11-19</t>
  </si>
  <si>
    <t>0583</t>
  </si>
  <si>
    <t>State University Parking Revenue Fund</t>
  </si>
  <si>
    <t>Ch 1282/65</t>
  </si>
  <si>
    <t>1966-07-01</t>
  </si>
  <si>
    <t>Trustees of the CSU
The fund was displayed as the California State University Parking Revenue Fund but per legislation there should be no California.</t>
  </si>
  <si>
    <t>156</t>
  </si>
  <si>
    <t>4250</t>
  </si>
  <si>
    <t>0585</t>
  </si>
  <si>
    <t>Counties Children and Families Acct</t>
  </si>
  <si>
    <t>Counties Children &amp; Families Account, California Children &amp; Families Trust Fund</t>
  </si>
  <si>
    <t>Counties Children and Families Account, California Children and Families Trust Fund</t>
  </si>
  <si>
    <t>Health &amp; Safety Code 130105 (d)(1)(H)(2)November 1998 ballot Proposition 10</t>
  </si>
  <si>
    <t>Rev Source/Additional tax on cigarette products - 80% of funds received go to county commissions. Name Chgd 1/1/99 byChap 126/99. Cont. Appropriated.</t>
  </si>
  <si>
    <t>0586</t>
  </si>
  <si>
    <t>Ch 763/29, 176/47</t>
  </si>
  <si>
    <t>Caltrans</t>
  </si>
  <si>
    <t>0587</t>
  </si>
  <si>
    <t>Chapter 850/97 Sec 5 Family Code Section 1852</t>
  </si>
  <si>
    <t>Fund is continuously appropriated Revenues are from fees charged for copies of marriage certificates &amp; grants gifts</t>
  </si>
  <si>
    <t>This Fund was originally established under 0450 in the 1998/99 budget and was moved to 0250 effective in the 1999/00 budget.</t>
  </si>
  <si>
    <t>0588</t>
  </si>
  <si>
    <t>Unemployment Compensation Disability Fund</t>
  </si>
  <si>
    <t>Ch 81/46x</t>
  </si>
  <si>
    <t>1946-05-21</t>
  </si>
  <si>
    <t>10/5/15: due to continued level of interest in the program area for this fund, changed Print In Budget from N to Y.</t>
  </si>
  <si>
    <t>fiswekan</t>
  </si>
  <si>
    <t>2018-07-03</t>
  </si>
  <si>
    <t>0589</t>
  </si>
  <si>
    <t>Chap 755/97 &amp; Ch 756/97 Health &amp; Safety Code Section 104180</t>
  </si>
  <si>
    <t>1997-12-10</t>
  </si>
  <si>
    <t>2013-09-10</t>
  </si>
  <si>
    <t>0590</t>
  </si>
  <si>
    <t>Ch 1488/70 Military &amp; Veteran's Code 1001.1-1001.16</t>
  </si>
  <si>
    <t>9/3/14: admin org code change from 8950 to 8955</t>
  </si>
  <si>
    <t>2014-09-03</t>
  </si>
  <si>
    <t>0591</t>
  </si>
  <si>
    <t>Ch 362/71 Military &amp; Veterans Code 989.4-989.9</t>
  </si>
  <si>
    <t>1971-07-20</t>
  </si>
  <si>
    <t>0592</t>
  </si>
  <si>
    <t>Veterans Farm and Home Building Fd 1943</t>
  </si>
  <si>
    <t>Veterans Farm and Home Building Fund of 1943</t>
  </si>
  <si>
    <t>Ch 1046/43 Military &amp; Veterans Code 984-998.011</t>
  </si>
  <si>
    <t>1943-08-04</t>
  </si>
  <si>
    <t>Ch 16x/46 abolished Vet Farm &amp; Home Bld and tsf the bal to this fund. Correction to Print Flag=Y smm
9/3/14: admin org code change from 8950 to 8955.</t>
  </si>
  <si>
    <t>0593</t>
  </si>
  <si>
    <t>Coastal Access Account, State Coastal Conservancy Fund</t>
  </si>
  <si>
    <t>Chapter 782/97 Pub Res Code 30620(c) (2)</t>
  </si>
  <si>
    <t>Revenue is from permit fees Funds available upon appropriation by Legislature</t>
  </si>
  <si>
    <t>1998-11-19</t>
  </si>
  <si>
    <t>0594</t>
  </si>
  <si>
    <t>Veterans Farm and Home Building Fd 1970</t>
  </si>
  <si>
    <t>Veterans Farm and Home Building Fund of 1970</t>
  </si>
  <si>
    <t>Ch 1488/70 Military &amp; Veterans Code 1001.1-1006.16</t>
  </si>
  <si>
    <t>0595</t>
  </si>
  <si>
    <t>0596</t>
  </si>
  <si>
    <t>Vincent Thomas Toll Revenue Fund</t>
  </si>
  <si>
    <t>Ch 763/29 Streets &amp; Highway Code 30000-30506</t>
  </si>
  <si>
    <t>0597</t>
  </si>
  <si>
    <t>High Tech Theft Apprhnd and Prosecute Pg</t>
  </si>
  <si>
    <t>High Technology Theft Apprehension and Prosecution Program Trust Fund</t>
  </si>
  <si>
    <t>Penal Code Section 13848.4(a) Chapter 906/97</t>
  </si>
  <si>
    <t>2016-04-05</t>
  </si>
  <si>
    <t>Per SCO 3/30/16: EO 15/16 transferred remaining balance to GF</t>
  </si>
  <si>
    <t>0598</t>
  </si>
  <si>
    <t>Proposed in Ed Code Sec 17070.35(a)</t>
  </si>
  <si>
    <t>1997-12-17</t>
  </si>
  <si>
    <t>Administrative-GC Section 13306</t>
  </si>
  <si>
    <t>1999-02-19</t>
  </si>
  <si>
    <t>Fund is continuously appropriated revenues are from G.O. Bonds Fund was proposed, but never implementedReplaced by Fund 0119</t>
  </si>
  <si>
    <t>1999-02-22</t>
  </si>
  <si>
    <t>0599</t>
  </si>
  <si>
    <t>Treasury Accountablilty-Calstars Systems</t>
  </si>
  <si>
    <t>Admin Created, GC Sec_13306</t>
  </si>
  <si>
    <t>0600</t>
  </si>
  <si>
    <t>Budget Act 1998/99 W &amp; I Code 19629</t>
  </si>
  <si>
    <t>1998-04-10</t>
  </si>
  <si>
    <t>Pending legislation to amend W&amp;I Code 19629 - Fund replaces previous Sp.Dep. Fund Acct._- This fund was orig. named Vending Stand Account.</t>
  </si>
  <si>
    <t>0601</t>
  </si>
  <si>
    <t>Department of Agriculture Building Fund</t>
  </si>
  <si>
    <t>Ch 15/67</t>
  </si>
  <si>
    <t>0602</t>
  </si>
  <si>
    <t>Ch 947/33</t>
  </si>
  <si>
    <t>GRP 2: the Administering Agency_x001A_s Organization Code changed from Org 1760 to Org 7760, effective July 1, 2013. General Services GAAP reclass from Capital Projects Funds</t>
  </si>
  <si>
    <t>0603</t>
  </si>
  <si>
    <t>California Fairs Insurance Fund</t>
  </si>
  <si>
    <t>Ch 1018/86
Government Code 16379.6</t>
  </si>
  <si>
    <t>Ch 1577/90</t>
  </si>
  <si>
    <t>General Services. On 03/17/03 this fund was abolished per repealed Government Code Section 16379.5 (Ch 1577/90).</t>
  </si>
  <si>
    <t>0604</t>
  </si>
  <si>
    <t>Ch 296/83</t>
  </si>
  <si>
    <t>0605</t>
  </si>
  <si>
    <t>Ch 545/13</t>
  </si>
  <si>
    <t>1913-06-07</t>
  </si>
  <si>
    <t>Ch 333/2010</t>
  </si>
  <si>
    <t>2011-01-01</t>
  </si>
  <si>
    <t>Sec State</t>
  </si>
  <si>
    <t>2012-05-02</t>
  </si>
  <si>
    <t>0606</t>
  </si>
  <si>
    <t>Chap 786/96 Ed Code Sec 41365 (a)</t>
  </si>
  <si>
    <t>Fund is continuously appropriated 11/14/13: admin org change from 6110 to 0985 per Ed Code Sec 41365 (b).</t>
  </si>
  <si>
    <t>2013-11-14</t>
  </si>
  <si>
    <t>0607</t>
  </si>
  <si>
    <t>Nonrepresented State Employees Long-Term Disability Insurance Fund</t>
  </si>
  <si>
    <t>Ch 900/86</t>
  </si>
  <si>
    <t>0608</t>
  </si>
  <si>
    <t>proposed in 97/98 budget act &amp; pending legislation_/created perm. Ch 127/00</t>
  </si>
  <si>
    <t>1996-12-18</t>
  </si>
  <si>
    <t>Chapter 56, Statutes of 2006, Sec. 9</t>
  </si>
  <si>
    <t>2006-07-07</t>
  </si>
  <si>
    <t>FIBSTEF</t>
  </si>
  <si>
    <t>2007-09-24</t>
  </si>
  <si>
    <t>0609</t>
  </si>
  <si>
    <t>Industries for the Blind Mfg Fund, Calif</t>
  </si>
  <si>
    <t>California Industries for the Blind Manufacturing Fund</t>
  </si>
  <si>
    <t>Ch 943/49</t>
  </si>
  <si>
    <t>Ch 1107, Statute of 1969</t>
  </si>
  <si>
    <t>Rehab</t>
  </si>
  <si>
    <t>2012-05-22</t>
  </si>
  <si>
    <t>0610</t>
  </si>
  <si>
    <t>Orientation Center for the Blind Trust Fund</t>
  </si>
  <si>
    <t>Chapter 735/97 (SB 1332) Continuously appropriated</t>
  </si>
  <si>
    <t>1997-10-06</t>
  </si>
  <si>
    <t>To supplement funding for Orientation Center for the Blind (gifts, bequests, donations)</t>
  </si>
  <si>
    <t>0611</t>
  </si>
  <si>
    <t>Community College District Organization Revolving Fund</t>
  </si>
  <si>
    <t>Ch 1710/63</t>
  </si>
  <si>
    <t>Bd of Gov, Community Colleges</t>
  </si>
  <si>
    <t>136</t>
  </si>
  <si>
    <t>0972</t>
  </si>
  <si>
    <t>0612</t>
  </si>
  <si>
    <t>Chapter 1036/92 GC Sec 14669.6</t>
  </si>
  <si>
    <t>1998-05-21</t>
  </si>
  <si>
    <t>To account for bond funds for Cal EPA building project</t>
  </si>
  <si>
    <t>1998-05-27</t>
  </si>
  <si>
    <t>0613</t>
  </si>
  <si>
    <t>Energy Efficiency Fund, Cal Board for</t>
  </si>
  <si>
    <t>California Board for Energy Efficiency Fund</t>
  </si>
  <si>
    <t>Budget Act of 98 &amp; AB 2461</t>
  </si>
  <si>
    <t>Administratively</t>
  </si>
  <si>
    <t>1998-10-01</t>
  </si>
  <si>
    <t>Continuously appropriated - Budget Act -Admin costs AB 2461 was not passed/signed Not included in 98 Budget Act</t>
  </si>
  <si>
    <t>1998-12-01</t>
  </si>
  <si>
    <t>0614</t>
  </si>
  <si>
    <t>Budget Act 98 &amp; AB 2461</t>
  </si>
  <si>
    <t>Continuously appropriated - Budget Act Admin costs AB 2461 was not passed/signed - item notincluded in final 98 Budget Act</t>
  </si>
  <si>
    <t>0615</t>
  </si>
  <si>
    <t>State Peace Officer's and Firefighters' Defined Contribution Plan Fund</t>
  </si>
  <si>
    <t>State Peace Officers and Firefighters Defined Contribution Plan Fund</t>
  </si>
  <si>
    <t>Ch 820/98 GC Sec 22960.45</t>
  </si>
  <si>
    <t>1998-10-21</t>
  </si>
  <si>
    <t>GRP 2: the Administering Agency_x001A_s Organization Code changed from Org 1900 to Org 7900, effective July 1, 2013. continuously appropriated Orig established Ch 21/98,GC Sec 21078.1Original org code was 8380</t>
  </si>
  <si>
    <t>0616</t>
  </si>
  <si>
    <t>Ch 1247/75</t>
  </si>
  <si>
    <t>0617</t>
  </si>
  <si>
    <t>State Water Pollution Control Revolving Fund</t>
  </si>
  <si>
    <t>Ch 1313/87</t>
  </si>
  <si>
    <t>1987-09-28</t>
  </si>
  <si>
    <t>State Water Resources Control Bd</t>
  </si>
  <si>
    <t>2001-12-06</t>
  </si>
  <si>
    <t>0618</t>
  </si>
  <si>
    <t>Federal Revolving Loan Fund Account, State Water Pollution Control</t>
  </si>
  <si>
    <t>State Water Resources Control Bd.</t>
  </si>
  <si>
    <t>0619</t>
  </si>
  <si>
    <t>State Revolving Loan Account, State Water Pollution Control</t>
  </si>
  <si>
    <t>Chapter 825/97 Ed Code 8278.3 Originally Chap299/97 Ed Code 8277.5</t>
  </si>
  <si>
    <t>Fund is continuously appropriated Revenues =transfer from the General Fundand lease payments Reclassed &amp; renumbered from Fund 0476
9/2/14: admin org code change from 6110 to 6100</t>
  </si>
  <si>
    <t>0621</t>
  </si>
  <si>
    <t>California Veterans Memorial Registry Fund</t>
  </si>
  <si>
    <t>Ch 765/98 Military &amp; Veterans Code, Section 70</t>
  </si>
  <si>
    <t>Rev Source-Financial Contributions - To defray the costs of data entry and sys. mgt.for the Vet Registry and_admin costsOriginal org code was 8975
9/3/14: admin org code change from 8950 to 8955</t>
  </si>
  <si>
    <t>0622</t>
  </si>
  <si>
    <t>Drinking Water Treatment and Research Fund</t>
  </si>
  <si>
    <t>Chapter 997, Statutes of 1998 Health &amp; Safety Code Sec. 116367</t>
  </si>
  <si>
    <t>Ch 997/98,H&amp;S Code 116367</t>
  </si>
  <si>
    <t>Ch999/stats 2002 (AB 2481) repealed, effective 1/1/2010, H&amp;S code section 116367 that created this fund. DOF Analyst: Philip Chen</t>
  </si>
  <si>
    <t>0623</t>
  </si>
  <si>
    <t>Children and Families First Trust Fd, Ca</t>
  </si>
  <si>
    <t>California Children and Families First Trust Fund</t>
  </si>
  <si>
    <t>Health &amp; Safety Code 130105 Nov/98 ballot-Proposition 10</t>
  </si>
  <si>
    <t>Revenue source is the result of add. taximposed on cigarettes &amp; tobacco productsThis fund is continuously appropriated per Rev &amp; Tax Code Section 30131.3</t>
  </si>
  <si>
    <t>722</t>
  </si>
  <si>
    <t>8860</t>
  </si>
  <si>
    <t>0624</t>
  </si>
  <si>
    <t>Ch 102/81 GC 11732-11733</t>
  </si>
  <si>
    <t>Ch 508/95</t>
  </si>
  <si>
    <t>DOF
On 03/17/03 this fund was abolished pursuant Government Code Section repeal.</t>
  </si>
  <si>
    <t>0625</t>
  </si>
  <si>
    <t>Ch. 734/97 - Health &amp; Safety Code 116760.40</t>
  </si>
  <si>
    <t>1997-10-07</t>
  </si>
  <si>
    <t>2014-08-27</t>
  </si>
  <si>
    <t>0626</t>
  </si>
  <si>
    <t>Ch. 734/97 Health &amp; Safety Code 116760.40</t>
  </si>
  <si>
    <t>2014-08-28</t>
  </si>
  <si>
    <t>0627</t>
  </si>
  <si>
    <t>Rev.Source/Fed.Fds.-for state expenses pursuant to Fed.Safe Drinking Water Act Section 1452(k)-Cont.appropriation/ include in annual budget bill
Finance Analyst: Andrew Hull
Admin org change from 4260 to 3940 per Ch35/2014</t>
  </si>
  <si>
    <t>0628</t>
  </si>
  <si>
    <t>Small System Technical Assistance Account</t>
  </si>
  <si>
    <t>0629</t>
  </si>
  <si>
    <t>Safe Drinking Water State Revolving Fund</t>
  </si>
  <si>
    <t>Ch. 734/97 &amp; Ch 725/99 H&amp;SCode 116760.30 &amp; WC79021</t>
  </si>
  <si>
    <t>Budget Analyst - Andrew Hull July 2014 - Admin Org changed from 4265 to 3940 and budgetary classification changed from Public Enterprise Fund to Working Capital and Revolving Fund.</t>
  </si>
  <si>
    <t>2014-07-09</t>
  </si>
  <si>
    <t>0630</t>
  </si>
  <si>
    <t>General Obligation Bond Expense Revolving Fund</t>
  </si>
  <si>
    <t>Ch 1027/65</t>
  </si>
  <si>
    <t>0631</t>
  </si>
  <si>
    <t>Mass Media Comm Acct, Child and Fam Trst</t>
  </si>
  <si>
    <t>Mass Media Communications Account, California Children and Families Trust Fund</t>
  </si>
  <si>
    <t>Health &amp; Safety Code 130105 (d)(1)(A) November 1998 ballot, Prop. 10</t>
  </si>
  <si>
    <t>Rev source/addt'l tax imposed on tobaccoproducts - 6% of funds received in Child&amp; Families Trust Fund. Name chg'd per Ch126/99. Cont. appropriated.</t>
  </si>
  <si>
    <t>433</t>
  </si>
  <si>
    <t>4130</t>
  </si>
  <si>
    <t>0632</t>
  </si>
  <si>
    <t>HHS Agency Data Ctr Revolving Fund, CA</t>
  </si>
  <si>
    <t>California Health and Human Services Agency Data Center Revolving Fund</t>
  </si>
  <si>
    <t>Ch 518/78 Name changed by 873/99</t>
  </si>
  <si>
    <t>1978-08-24</t>
  </si>
  <si>
    <t>Chapter 533, Statutes of 2006</t>
  </si>
  <si>
    <t>2005-07-09</t>
  </si>
  <si>
    <t>2006-12-12</t>
  </si>
  <si>
    <t>0634</t>
  </si>
  <si>
    <t>Education Acct, Chld and Families TrstFd</t>
  </si>
  <si>
    <t>Education Account, California Children and Families Trust Fund</t>
  </si>
  <si>
    <t>Health &amp; Safety Code 130105 (d)(1)(B) Amended by Ch. 126/99</t>
  </si>
  <si>
    <t>Rev source/additional tax imposed on tobacco products - 5% of funds recd. in Children &amp; Families Trust Fund Rev &amp; TaxCode Sec 301313. Name Chgd 1/3/00.</t>
  </si>
  <si>
    <t>0635</t>
  </si>
  <si>
    <t>Ch 1335/76</t>
  </si>
  <si>
    <t>Chapter 395, Statutes of 2001</t>
  </si>
  <si>
    <t>2001-10-01</t>
  </si>
  <si>
    <t>0636</t>
  </si>
  <si>
    <t>Child Care Acct, Chld and Families Trst</t>
  </si>
  <si>
    <t>Child Care Account, California Children and Families Trust Fund</t>
  </si>
  <si>
    <t>Health &amp; Safety Code 130105 (d)(1)(C) Amd by Ch 126/99 Rev &amp; Tax Code 301313</t>
  </si>
  <si>
    <t>Rev Source/Additional tax imposed on tobacco products - 3% of funds received in Children &amp; Families Trust Fund Cont. approp Name Chgd per Ch 126/99.</t>
  </si>
  <si>
    <t>0637</t>
  </si>
  <si>
    <t>Resrch and Devl Acct, Child and Fam Trst</t>
  </si>
  <si>
    <t>Research and Development Account, California Children and Families Trust Fund</t>
  </si>
  <si>
    <t>Health &amp; Safety Code 130105 (d)(1)(D) Amend Ch 126/99 Rev &amp; Tax Code 301313</t>
  </si>
  <si>
    <t>Rev Source/Additional tax imposed on tobacco products - 3% of funds received in Children &amp; Families Trust Fund Cont. approp Name chgd per Chap 1126/99</t>
  </si>
  <si>
    <t>0638</t>
  </si>
  <si>
    <t>Administration Acct, Child and Families</t>
  </si>
  <si>
    <t>Administration Account, California Children and Families Trust Fund</t>
  </si>
  <si>
    <t>Health &amp; Safety Code 130105 (d)(1)(E) Amd 126/99 Rev &amp; Tax Code 301313.</t>
  </si>
  <si>
    <t>Rev Source/Additional tax imposed on tobacco products - 1% of funds received in Children &amp; Families Trust Fund Cont. approp Name Chgd per Chap 126/99</t>
  </si>
  <si>
    <t>0639</t>
  </si>
  <si>
    <t>Unallocated Acct,Chld and Families Trust</t>
  </si>
  <si>
    <t>Unallocated Account, California Children and Families Trust Fund</t>
  </si>
  <si>
    <t>Health &amp; Safety Code 130105 (d)(10(F) Prop10 11/98 Amd 126/99 Rev &amp; Tax 301313</t>
  </si>
  <si>
    <t>Rev Source/Additional tax imposed on tobacco products - 2% of funds received in Children &amp; Families Trust Fund Cont. approp Name chgd per Chap 126/99</t>
  </si>
  <si>
    <t>0640</t>
  </si>
  <si>
    <t>Regional Burn and Trauma Center Fund</t>
  </si>
  <si>
    <t>Chapter 314/98 Welfare &amp; Institutions Code 14198.2</t>
  </si>
  <si>
    <t>1998-08-19</t>
  </si>
  <si>
    <t>Chapter 314/98, W &amp; I Code 14198 (d)</t>
  </si>
  <si>
    <t>2003-06-30</t>
  </si>
  <si>
    <t>Rev Source/Pvt contributions,trnsfer of public funds,interest earned. Approp. in Budg.Act/ Any funds remaining will revert to the GF on 6/30/2003</t>
  </si>
  <si>
    <t>0641</t>
  </si>
  <si>
    <t>Domestic Violence Restraining Order Reimbursement Fund</t>
  </si>
  <si>
    <t>Chapter 707, Statutes of 1998 Penal Code 1203.097 (a)(5)</t>
  </si>
  <si>
    <t>Revenue Source/Defendant Fees Annual appropriation by Legislature Replaces Domestic Violence Fund (0253) See also Fund 0642</t>
  </si>
  <si>
    <t>0642</t>
  </si>
  <si>
    <t>Domestic Violence Trng and Education Fd</t>
  </si>
  <si>
    <t>Domestic Violence Training and Education Fund</t>
  </si>
  <si>
    <t>0643</t>
  </si>
  <si>
    <t>Upper Newport Bay Ecol Maint and Presv</t>
  </si>
  <si>
    <t>Upper Newport Bay Ecological Reserve Maintenance and Preservation Fund</t>
  </si>
  <si>
    <t>Chapter 777, Statutes of 1998 Fish and Game Code, Sec. 1586</t>
  </si>
  <si>
    <t>Annual appropriation of $200K from GF No expenditures authorized/expected until 2009.Chap 99/99 changes to continuous appropriation.</t>
  </si>
  <si>
    <t>0644</t>
  </si>
  <si>
    <t>Ch 774/37</t>
  </si>
  <si>
    <t>1937-06-29</t>
  </si>
  <si>
    <t>0645</t>
  </si>
  <si>
    <t>Ch. 651/98 Business &amp; Professions Code, Sec. 8674.5</t>
  </si>
  <si>
    <t>Ch. 651/98, B&amp;P Code, Sec. 8674.5 (c)</t>
  </si>
  <si>
    <t>Revenue Source-Special Fees 5% of revenue approp. for Admin. costs through BA and remainder continuously approp. pursuant to specified provisions
Section 8674.5 repealed, effective 01/01/2002. Remaining funds have been transferred to the General Fund.</t>
  </si>
  <si>
    <t>2003-03-10</t>
  </si>
  <si>
    <t>0646</t>
  </si>
  <si>
    <t>State Parks System Deferred Maintenance Account</t>
  </si>
  <si>
    <t>Ch. 326/98 Sec. 3(3) Public Resources Code 6217</t>
  </si>
  <si>
    <t>1998-08-11</t>
  </si>
  <si>
    <t>Ch 326/98 (AB 2784) PR Code section 6217</t>
  </si>
  <si>
    <t>Revenue Source - Transfers from ResourceTrust Fund. Appropriation Authority - Bud. Act. (First transfer 1999/2000)</t>
  </si>
  <si>
    <t>2011-05-02</t>
  </si>
  <si>
    <t>0647</t>
  </si>
  <si>
    <t>Marine Life and Marine Reserve Management Account</t>
  </si>
  <si>
    <t>Ch. 326/98 Sec. 3 (2) Public Resources Code 6217</t>
  </si>
  <si>
    <t>Ch 326, Statutes of 1998 (AB2784) Sec.3</t>
  </si>
  <si>
    <t>2011-06-27</t>
  </si>
  <si>
    <t>Revenue Source - Transfers from Resource Trust Fund. Appropriation Authority - Bud. Act. (First transfer 1999/2000).</t>
  </si>
  <si>
    <t>0648</t>
  </si>
  <si>
    <t>Mobilehome Manufactured Home Revolv Fd</t>
  </si>
  <si>
    <t>Mobilehome-Manufactured Home Revolving Fund</t>
  </si>
  <si>
    <t>Ch 846/73</t>
  </si>
  <si>
    <t>1974-01-01</t>
  </si>
  <si>
    <t>10/02: Correction to initial fund classification from Nongovernmental to Governmental cost funds.</t>
  </si>
  <si>
    <t>FILDUNC</t>
  </si>
  <si>
    <t>2003-12-08</t>
  </si>
  <si>
    <t>931</t>
  </si>
  <si>
    <t>0649</t>
  </si>
  <si>
    <t>Infrastructure and Economic Dvl Bank, Ca</t>
  </si>
  <si>
    <t>California Infrastructure and Economic Development Bank Fund</t>
  </si>
  <si>
    <t>0651</t>
  </si>
  <si>
    <t>Chapter 94/94 0 GC Sec 63050</t>
  </si>
  <si>
    <t>GRP2 moved Admin Org from 0515 to 0509. avail upon approp by Leg for admin costscontinuously approp for local assist. re-classed from bond to non-govt. 5/97 Re-class from Trust&amp;Agency to Enterprise
12/15/03: Admin Org change from 2920 to 0520/Secretary for Business, Transportation, and Housing.</t>
  </si>
  <si>
    <t>Toll Bridge Seismic Retrofit Account, State Transportation Fund</t>
  </si>
  <si>
    <t>Sts &amp; Hwys Code Sec 188.10, Ch 327/97 Section 4</t>
  </si>
  <si>
    <t>0652</t>
  </si>
  <si>
    <t>Old Age and Survivors Insurance Revlv Fd</t>
  </si>
  <si>
    <t>Old Age and Survivors Insurance Revolving Fund</t>
  </si>
  <si>
    <t>Ch 1569/51 Government Code 22500+22603</t>
  </si>
  <si>
    <t>1951-07-16</t>
  </si>
  <si>
    <t>GRP 2: the Administering Agency_x001A_s Organization Code changed from Org 1900 to Org 7900, effective July 1, 2013.
Ch 1441/55 made the fund AWRTY</t>
  </si>
  <si>
    <t>0653</t>
  </si>
  <si>
    <t>Government Code Section 8879.3 (Prop 192)</t>
  </si>
  <si>
    <t>1996-03-26</t>
  </si>
  <si>
    <t>Proceeds are from bond sales. Funds areallocated by the CTC-deposited in seismic retrofit fund cont.appropriated to Dept of Trans.</t>
  </si>
  <si>
    <t>0654</t>
  </si>
  <si>
    <t>Ch 1624/59
Welfare &amp; Institutions Code 19608</t>
  </si>
  <si>
    <t>1959-07-06</t>
  </si>
  <si>
    <t>Ch 277/84</t>
  </si>
  <si>
    <t>0655</t>
  </si>
  <si>
    <t>Chap9/96 - Education Code Sec 11602</t>
  </si>
  <si>
    <t>1996-02-09</t>
  </si>
  <si>
    <t>Ch 9/1996; Education Code 11609</t>
  </si>
  <si>
    <t>2001-02-09</t>
  </si>
  <si>
    <t>0656</t>
  </si>
  <si>
    <t>Unallocated General Obligation Bond Commercial Paper Fund</t>
  </si>
  <si>
    <t>Created Administratively GC 13306</t>
  </si>
  <si>
    <t>1996-02-13</t>
  </si>
  <si>
    <t>Fund was created to accommodate the accounting for the commercial paper program at the request of STO DOF/SCO/STO USE ONLY</t>
  </si>
  <si>
    <t>0657</t>
  </si>
  <si>
    <t>Sch Facil Mar 96 Bond Ac, Sch Bldg L-PF</t>
  </si>
  <si>
    <t>School Facilities March 1996 Bond Acct, State School Building Lease-Purchase Fd</t>
  </si>
  <si>
    <t>School Facilities March 1996 Bond Account, State School Building Lease- Purchase Fund</t>
  </si>
  <si>
    <t>Mar 1996 ballot - Chapter 1/96 Ed Code 10000</t>
  </si>
  <si>
    <t>1995-12-18</t>
  </si>
  <si>
    <t>School Facilities Aid is continuously appropriated. Fund is proposed in 1996 Budget Act - Mar 1996 ballot</t>
  </si>
  <si>
    <t>0658</t>
  </si>
  <si>
    <t>Higher Education Capital Outlay Bond, 96</t>
  </si>
  <si>
    <t>Higher Education Capital Outlay Bond Fund of 1996</t>
  </si>
  <si>
    <t>1996 Higher Education Capital Outlay Bond Fund</t>
  </si>
  <si>
    <t>proposed Mar 1996 ballot - Chapt 1/96 Education Code Sect 100115</t>
  </si>
  <si>
    <t>Proposed in 1996 Budget Act - on Mar 1996 ballot</t>
  </si>
  <si>
    <t>2004-12-17</t>
  </si>
  <si>
    <t>489</t>
  </si>
  <si>
    <t>5240</t>
  </si>
  <si>
    <t>0659</t>
  </si>
  <si>
    <t>created administratively - proposed on Nov 1996 ballot</t>
  </si>
  <si>
    <t>Bond Measure failed</t>
  </si>
  <si>
    <t>Proposed in 1996 Budget Act and on Nov 1996 ballot</t>
  </si>
  <si>
    <t>0660</t>
  </si>
  <si>
    <t>Ch 1686/55</t>
  </si>
  <si>
    <t>1955-09-07</t>
  </si>
  <si>
    <t>Public Wks Bd.</t>
  </si>
  <si>
    <t>0661</t>
  </si>
  <si>
    <t>Public School District Organization Revolving Fund</t>
  </si>
  <si>
    <t>Ch 1715/63</t>
  </si>
  <si>
    <t>0662</t>
  </si>
  <si>
    <t>Ch 212/63</t>
  </si>
  <si>
    <t>2005-04-19</t>
  </si>
  <si>
    <t>Per request from Social Services, fund has been administratively abolished pursuant to Government Code 13306(b). No activity in fund since 1995. The remaining balance to go to the General Fund since no successor fund has been identified.</t>
  </si>
  <si>
    <t>0663</t>
  </si>
  <si>
    <t>Physicians Contract Back Account, Physicians Services Account</t>
  </si>
  <si>
    <t>Ch 51/90</t>
  </si>
  <si>
    <t>1990-06-14</t>
  </si>
  <si>
    <t>0665</t>
  </si>
  <si>
    <t>Rehabilitation Revolving Loan Guarantee Fund</t>
  </si>
  <si>
    <t>Ch 810/80 Welfare &amp; Institutions Code 19460-19470</t>
  </si>
  <si>
    <t>0666</t>
  </si>
  <si>
    <t>Ch 875/61</t>
  </si>
  <si>
    <t>1961-06-24</t>
  </si>
  <si>
    <t>0667</t>
  </si>
  <si>
    <t>Rural Health Services Reinsurance Account</t>
  </si>
  <si>
    <t>W&amp;I Code section 16934.2 (b)(3)</t>
  </si>
  <si>
    <t>2010-08-23</t>
  </si>
  <si>
    <t>0668</t>
  </si>
  <si>
    <t>Public Buildings Construction Fd Subacct</t>
  </si>
  <si>
    <t>Government Code Section 13306</t>
  </si>
  <si>
    <t>DOF Contact: Theresa Gunn Fund created administratively with concurrance of the SCO.</t>
  </si>
  <si>
    <t>2010-12-07</t>
  </si>
  <si>
    <t>0669</t>
  </si>
  <si>
    <t>Supported Employment Revolving Loan Guarantee Account</t>
  </si>
  <si>
    <t>Ch 1214/85</t>
  </si>
  <si>
    <t>Chapter 549, Statutes of 2005 (SB 418)</t>
  </si>
  <si>
    <t>0670</t>
  </si>
  <si>
    <t>State Clean Water Grants Administrative Revolving Fund</t>
  </si>
  <si>
    <t>Ch 804/74</t>
  </si>
  <si>
    <t>1974-09-18</t>
  </si>
  <si>
    <t>0671</t>
  </si>
  <si>
    <t>Rural Health Services Account</t>
  </si>
  <si>
    <t>Ch 51/90 Welfare and Institutions Code 16930</t>
  </si>
  <si>
    <t>1990-04-17</t>
  </si>
  <si>
    <t>0672</t>
  </si>
  <si>
    <t>Child Hlth and Disab Prevent Trtmt Acct</t>
  </si>
  <si>
    <t>Child Health and Disability Prevention Treatment Account</t>
  </si>
  <si>
    <t>0673</t>
  </si>
  <si>
    <t>Ch 1510/84</t>
  </si>
  <si>
    <t>1984-09-28</t>
  </si>
  <si>
    <t>0674</t>
  </si>
  <si>
    <t>State Expenditure Revolving Fund</t>
  </si>
  <si>
    <t>Ch 99/81, GC sect 13332</t>
  </si>
  <si>
    <t>Inaccordance with Ch 1284/78</t>
  </si>
  <si>
    <t>0675</t>
  </si>
  <si>
    <t>State Payroll Revolving Fund</t>
  </si>
  <si>
    <t>Ch 929/49</t>
  </si>
  <si>
    <t>0676</t>
  </si>
  <si>
    <t>Ridesharing Vanpool Rvl Loan and Grnt Fd</t>
  </si>
  <si>
    <t>Ridesharing Vanpool Revolving Loan and Grant Fund</t>
  </si>
  <si>
    <t>Ch 799/89_S &amp; H Code Sec 2571</t>
  </si>
  <si>
    <t>1989-09-26</t>
  </si>
  <si>
    <t>291</t>
  </si>
  <si>
    <t>1880</t>
  </si>
  <si>
    <t>0677</t>
  </si>
  <si>
    <t>State Personnel Board Cooperative Personnel Services Revolving Fund</t>
  </si>
  <si>
    <t>Ch 838/73
Government Code 18707.5</t>
  </si>
  <si>
    <t>1973-09-25</t>
  </si>
  <si>
    <t>Ch 478/90</t>
  </si>
  <si>
    <t>SPB
On 03/17/03 this fund was abolished per repealed Government Code Section 18707.5 (Ch 478/90).</t>
  </si>
  <si>
    <t>526</t>
  </si>
  <si>
    <t>5420</t>
  </si>
  <si>
    <t>0678</t>
  </si>
  <si>
    <t>Ch 1549/82</t>
  </si>
  <si>
    <t>9/23/13 admin org changed from 5225 to 5420 per Penal Code 2806</t>
  </si>
  <si>
    <t>2013-10-01</t>
  </si>
  <si>
    <t>0679</t>
  </si>
  <si>
    <t>State Water Quality Control Fund</t>
  </si>
  <si>
    <t>Ch 1551/49</t>
  </si>
  <si>
    <t>0680</t>
  </si>
  <si>
    <t>Ch 513/47</t>
  </si>
  <si>
    <t>1947-06-03</t>
  </si>
  <si>
    <t>GC section 13306</t>
  </si>
  <si>
    <t>2003-07-18</t>
  </si>
  <si>
    <t>0681</t>
  </si>
  <si>
    <t>Ch 991/45</t>
  </si>
  <si>
    <t>1945-06-23</t>
  </si>
  <si>
    <t>889</t>
  </si>
  <si>
    <t>5225</t>
  </si>
  <si>
    <t>0682</t>
  </si>
  <si>
    <t>Inmate and Ward Construction Revol Act</t>
  </si>
  <si>
    <t>Inmate and WardConstruction Revolving Account, Prison Industries Revolving Fund</t>
  </si>
  <si>
    <t>Inmate and Ward Construction Revolving Account, Prison Industries Revolving Fund</t>
  </si>
  <si>
    <t>Ch 958/83</t>
  </si>
  <si>
    <t>1983-09-20</t>
  </si>
  <si>
    <t>10/1/13 Admin Org change from 5225 to 5420 per Penal Code sect 2817
1/6/14 Admin Org change from 5420 to 5225 per Penal Code section 2816</t>
  </si>
  <si>
    <t>344</t>
  </si>
  <si>
    <t>2780</t>
  </si>
  <si>
    <t>0683</t>
  </si>
  <si>
    <t>Stephen P. Teale Data Center Revolving Fund</t>
  </si>
  <si>
    <t>Ch 585/76</t>
  </si>
  <si>
    <t>2006-12-26</t>
  </si>
  <si>
    <t>0684</t>
  </si>
  <si>
    <t>New Industries Revolving Account, Prison Industries Revolving Fund</t>
  </si>
  <si>
    <t>Ch 966/85</t>
  </si>
  <si>
    <t>1985-09-26</t>
  </si>
  <si>
    <t>10/1/13 Admin Org change from 5225 to 5420 and added parent fund to legal title per Penal Code sect 2818.</t>
  </si>
  <si>
    <t>0685</t>
  </si>
  <si>
    <t>Univ of Calif Teaching Hosp Revolv Fund</t>
  </si>
  <si>
    <t>University of California Teaching Hospital Revolving Fund</t>
  </si>
  <si>
    <t>Ch 320/76, Budget Act 1976 Sec 28.13</t>
  </si>
  <si>
    <t>1976-07-01</t>
  </si>
  <si>
    <t>UC</t>
  </si>
  <si>
    <t>0686</t>
  </si>
  <si>
    <t>Ch 47/88</t>
  </si>
  <si>
    <t>1988-03-18</t>
  </si>
  <si>
    <t>2010-04-06</t>
  </si>
  <si>
    <t>0687</t>
  </si>
  <si>
    <t>Ch 196/84</t>
  </si>
  <si>
    <t>1984-06-12</t>
  </si>
  <si>
    <t>0688</t>
  </si>
  <si>
    <t>Small and Rural Hospital Supplemntl Pymt</t>
  </si>
  <si>
    <t>Small and Rural Hospital Supplemental Payments Fund</t>
  </si>
  <si>
    <t>Chap 226/99 w &amp; I Code Sec 14085.9</t>
  </si>
  <si>
    <t>Allan Watson (CMAC)</t>
  </si>
  <si>
    <t>0689</t>
  </si>
  <si>
    <t>California Disaster Housing Repair Fund</t>
  </si>
  <si>
    <t>Ch 4/89x</t>
  </si>
  <si>
    <t>Housing &amp; Community Dev Fund retitled per Ch 966/92 - previouslyCA Disaster Housing Rehabilitation Fund</t>
  </si>
  <si>
    <t>Employment Development Department Building Fund</t>
  </si>
  <si>
    <t>Ch 1036/89</t>
  </si>
  <si>
    <t>0691</t>
  </si>
  <si>
    <t>Ch 667/39</t>
  </si>
  <si>
    <t>1939-06-27</t>
  </si>
  <si>
    <t>0692</t>
  </si>
  <si>
    <t>Water Resources Control Board Revolving Fund</t>
  </si>
  <si>
    <t>Ch 854/21</t>
  </si>
  <si>
    <t>1921-08-02</t>
  </si>
  <si>
    <t>0693</t>
  </si>
  <si>
    <t>Emerg Serv and Supplemental Payments Fd</t>
  </si>
  <si>
    <t>Emergency Services and Supplemental Payments Fund</t>
  </si>
  <si>
    <t>Ch 996/89</t>
  </si>
  <si>
    <t>2016-12-05</t>
  </si>
  <si>
    <t>2016-12-06</t>
  </si>
  <si>
    <t>0694</t>
  </si>
  <si>
    <t>Petroleum Financing Collection Acct, CA Economic Development Grant &amp; Loan Fd</t>
  </si>
  <si>
    <t>Petroleum Financing Collection Account, California Economic Development Grant and Loan Fund</t>
  </si>
  <si>
    <t>Ch 229/2003 eliminated TT&amp;C Agency effective 01/01/2004. Fund balance transferred to the General Fund.</t>
  </si>
  <si>
    <t>0695</t>
  </si>
  <si>
    <t>Grant and Loan Collection Acct, CA Economic Development Grant &amp; Loan Fund</t>
  </si>
  <si>
    <t>Grant and Loan Collection Account, California Economic Development Grant and Loan Fund</t>
  </si>
  <si>
    <t>Ch 1464/88</t>
  </si>
  <si>
    <t>1988-09-28</t>
  </si>
  <si>
    <t>0696</t>
  </si>
  <si>
    <t>Ch 1757/63</t>
  </si>
  <si>
    <t>0697</t>
  </si>
  <si>
    <t>Family Housing Demonstration Account, Rental Housing Construction Fund</t>
  </si>
  <si>
    <t>Ch 30/88</t>
  </si>
  <si>
    <t>1988-03-08</t>
  </si>
  <si>
    <t>Ch 67, Stats of 1999 (AB 1105)</t>
  </si>
  <si>
    <t>0698</t>
  </si>
  <si>
    <t>0700</t>
  </si>
  <si>
    <t>Governor's Residence Account</t>
  </si>
  <si>
    <t>Chap 732/99 Gov Code 8175(c)</t>
  </si>
  <si>
    <t>Gov Code Sec 8175 (e)</t>
  </si>
  <si>
    <t>Karen Finn. Chapter 732, Statutes of 1999, repealed Section 8175 (c) of the Government Code, by its own terms, effective January 1, 2003. Therefore, this fund is abolished effective January 1, 2003.</t>
  </si>
  <si>
    <t>0701</t>
  </si>
  <si>
    <t>Veterans Home Fund</t>
  </si>
  <si>
    <t>Chap 728/99 Military &amp; Veterans Code 1103</t>
  </si>
  <si>
    <t>2000-03-07</t>
  </si>
  <si>
    <t>0702</t>
  </si>
  <si>
    <t>Consumer Affairs Fund, Professions and Vocations Fund</t>
  </si>
  <si>
    <t>Ch 290/29</t>
  </si>
  <si>
    <t>0703</t>
  </si>
  <si>
    <t>Clean Air and Transportation Improv Fund</t>
  </si>
  <si>
    <t>Clean Air and Transportation Improvement Fund</t>
  </si>
  <si>
    <t>Proposition 116, June 1990 Ballot</t>
  </si>
  <si>
    <t>1990-06-05</t>
  </si>
  <si>
    <t>Trans. Comm</t>
  </si>
  <si>
    <t>0704</t>
  </si>
  <si>
    <t>Accountancy Fund, Professions and Vocations Fund</t>
  </si>
  <si>
    <t>Ch 31/39, BPC 5132</t>
  </si>
  <si>
    <t>1939-09-19</t>
  </si>
  <si>
    <t>10/28/15: admin org change from 1110 to 1111.
B &amp; P Code Sec. Renumbered by Ch 310/59 MALIBU MONEY</t>
  </si>
  <si>
    <t>0705</t>
  </si>
  <si>
    <t>Higher Education Capital Outlay Bond Fund of 1992</t>
  </si>
  <si>
    <t>Ch 13/92 Ed Code Sec 67358.3</t>
  </si>
  <si>
    <t>1992-03-11</t>
  </si>
  <si>
    <t>Prop 153 passed March 11, 1992</t>
  </si>
  <si>
    <t>0706</t>
  </si>
  <si>
    <t>Architects Board Fund, California</t>
  </si>
  <si>
    <t>California Architects Board Fund</t>
  </si>
  <si>
    <t>Ch 33/39, BPC 5602</t>
  </si>
  <si>
    <t>1941-09-13</t>
  </si>
  <si>
    <t>10/28/15: admin org change from 1110 to 1111.
Ch 1054/2000 continued the existance of this fund and changed the name from the California Board of Archectural Examiners Fund to the current legal title.
Consumer Affairs MALIBU MONEY Fund retitled pursuant to Ch 1054/00</t>
  </si>
  <si>
    <t>0707</t>
  </si>
  <si>
    <t>California Safe Drinking Water Fund</t>
  </si>
  <si>
    <t>Ch 410/86</t>
  </si>
  <si>
    <t>1986-07-17</t>
  </si>
  <si>
    <t>Water Resources/Health Services</t>
  </si>
  <si>
    <t>0708</t>
  </si>
  <si>
    <t>Sch Fac Bond Act Nov 90, Sch Bld LP Fd</t>
  </si>
  <si>
    <t>School Facilities Bond Act, November 1990, St School Bldg Lease-Purchase Fd</t>
  </si>
  <si>
    <t>School Facilities Bond Act, November 1990, State School Building Lease - Purchase Fund</t>
  </si>
  <si>
    <t>Ch 578/910 Ed Code Sec 17650.20</t>
  </si>
  <si>
    <t>1990-09-04</t>
  </si>
  <si>
    <t>0710</t>
  </si>
  <si>
    <t>0825</t>
  </si>
  <si>
    <t>527</t>
  </si>
  <si>
    <t>5430</t>
  </si>
  <si>
    <t>0711</t>
  </si>
  <si>
    <t>1986 County Correctional Facility Capital Expenditure Fund</t>
  </si>
  <si>
    <t>Penal Code Secs 4482 and 4488 (Ch 12/86)</t>
  </si>
  <si>
    <t>1986-03-03</t>
  </si>
  <si>
    <t>2004-04-05</t>
  </si>
  <si>
    <t>Fund administratively abolished pursuant to GC Section 13306 (b), in concurrence w/the SCO, and 30-day notification letter to the Joint Legislative Budget Committee. Per SCO, the fund has a zero cash balance.</t>
  </si>
  <si>
    <t>0713</t>
  </si>
  <si>
    <t>State Board of Barber Examiners Fund</t>
  </si>
  <si>
    <t>Chapter 853, Statutes of 1927</t>
  </si>
  <si>
    <t>1927-07-30</t>
  </si>
  <si>
    <t>Chap 1672, Statutes of 1990</t>
  </si>
  <si>
    <t>bal tsf to Fund 0069 - State Board of Barbering and Cosmetology Fund Cannot set to hist until MALIBU IS DONE Receives Malibu Settlement Monies</t>
  </si>
  <si>
    <t>0714</t>
  </si>
  <si>
    <t>Ch 48/88</t>
  </si>
  <si>
    <t>Housing and Community Dev
Ch. 577/1990 changed the fund title from Home Building and Rehabilitation Fund to Roberti Affordable Housing Fund</t>
  </si>
  <si>
    <t>0715</t>
  </si>
  <si>
    <t>Ch 432/87</t>
  </si>
  <si>
    <t>1987-09-03</t>
  </si>
  <si>
    <t>0716</t>
  </si>
  <si>
    <t>Ch 5/86</t>
  </si>
  <si>
    <t>1986-02-06</t>
  </si>
  <si>
    <t>0717</t>
  </si>
  <si>
    <t>Ch 1487/49, BPC 205(a)(5)</t>
  </si>
  <si>
    <t>11/9/15: retitled from Cemetery Fund to current title. Note: Fund 3289 was created in error and abolished becasue it should have been this fund.
Consumer Affairs MALIBU MONEY
Changed title on 8/29/12.</t>
  </si>
  <si>
    <t>2015-11-09</t>
  </si>
  <si>
    <t>0718</t>
  </si>
  <si>
    <t>Health Science Facilities Construction Program Fund</t>
  </si>
  <si>
    <t>Ch 665/71</t>
  </si>
  <si>
    <t>0720</t>
  </si>
  <si>
    <t>Lake Tahoe Acquisitions Fund</t>
  </si>
  <si>
    <t>Ch 305/82 Government Code 66954-66966</t>
  </si>
  <si>
    <t>1982-06-24</t>
  </si>
  <si>
    <t>Ca Tahoe Conservancy</t>
  </si>
  <si>
    <t>2000-08-28</t>
  </si>
  <si>
    <t>0721</t>
  </si>
  <si>
    <t>Ch 250/80</t>
  </si>
  <si>
    <t>0722</t>
  </si>
  <si>
    <t>Ch 5/84</t>
  </si>
  <si>
    <t>1984-02-01</t>
  </si>
  <si>
    <t>0723</t>
  </si>
  <si>
    <t>Ch 273/81</t>
  </si>
  <si>
    <t>1981-08-26</t>
  </si>
  <si>
    <t>Change Org from 5240 to 5225 per Ch. 10/2005.</t>
  </si>
  <si>
    <t>0724</t>
  </si>
  <si>
    <t>1984 Prison Construction Fund</t>
  </si>
  <si>
    <t>Ch 4/84</t>
  </si>
  <si>
    <t>Change Org from 5240 to 5225 per Chapter 10/2005.</t>
  </si>
  <si>
    <t>0725</t>
  </si>
  <si>
    <t>County Jail Capital Expenditure Fund - Bond Act of 1981</t>
  </si>
  <si>
    <t>Ch 1351/80</t>
  </si>
  <si>
    <t>Changed Org from 5430 to 5225 per Ch 10/2005.</t>
  </si>
  <si>
    <t>0726</t>
  </si>
  <si>
    <t>Ch 1389/49</t>
  </si>
  <si>
    <t>1949-07-28</t>
  </si>
  <si>
    <t>GRP 2: the Administering Agency_x001A_s Organization Code changed from Org 1760 to Org 7760, effective July 1, 2013. Correction 10/25/05: Reclass from Bond Fund to a Working Capital and Revolving Fund.</t>
  </si>
  <si>
    <t>0727</t>
  </si>
  <si>
    <t>County Jail Capital Expenditure Fund - Bond Act of 1984</t>
  </si>
  <si>
    <t>0728</t>
  </si>
  <si>
    <t>Recreation and Fish and Wildlife Enhancement Fund</t>
  </si>
  <si>
    <t>Ch 782/70</t>
  </si>
  <si>
    <t>2012-03-01</t>
  </si>
  <si>
    <t>Parks and Rec/Fish and Game</t>
  </si>
  <si>
    <t>2012-03-27</t>
  </si>
  <si>
    <t>0729</t>
  </si>
  <si>
    <t>Ch 575/84</t>
  </si>
  <si>
    <t>1984-07-17</t>
  </si>
  <si>
    <t>Aging</t>
  </si>
  <si>
    <t>0730</t>
  </si>
  <si>
    <t>State Coastal Conservancy Fund of 1984</t>
  </si>
  <si>
    <t>Coastal Conservancy</t>
  </si>
  <si>
    <t>0732</t>
  </si>
  <si>
    <t>State Beach, Park, Recreational, and Historical Facilities Fund</t>
  </si>
  <si>
    <t>Ch 16910/63</t>
  </si>
  <si>
    <t>0733</t>
  </si>
  <si>
    <t>State Beach, Park, Recreational, and Historical Facilities Fund of 1974</t>
  </si>
  <si>
    <t>Ch 912/72</t>
  </si>
  <si>
    <t>0734</t>
  </si>
  <si>
    <t>State Clean Water Fund</t>
  </si>
  <si>
    <t>Ch 508/70</t>
  </si>
  <si>
    <t>S W Resources Control Bd.</t>
  </si>
  <si>
    <t>0735</t>
  </si>
  <si>
    <t>Ch 791/29, BPC 7135</t>
  </si>
  <si>
    <t>10/28/15: admin org change from 1110 to 1111.
Contractors' State Licensing Bd MALIBU MONEY</t>
  </si>
  <si>
    <t>0736</t>
  </si>
  <si>
    <t>State Construction Program Fund</t>
  </si>
  <si>
    <t>Ch 1709/55</t>
  </si>
  <si>
    <t>Finance</t>
  </si>
  <si>
    <t>0737</t>
  </si>
  <si>
    <t>Clean Water and Water Consrvation Fd, St</t>
  </si>
  <si>
    <t>State Clean Water and Water Conservation Fund</t>
  </si>
  <si>
    <t>Ch 1160/77</t>
  </si>
  <si>
    <t>S W Resources Control Bd</t>
  </si>
  <si>
    <t>0738</t>
  </si>
  <si>
    <t>Board of Cosmetology Contingent Fund</t>
  </si>
  <si>
    <t>Chapter 845, Statutes of 1927</t>
  </si>
  <si>
    <t>Bal tsf to Fund 0069 - State Board of Barbering and Cosmetology Fund Cannot set to hist until MALIBU IS DONE RECEIVES MALIBU SETTLEMENT MONIES</t>
  </si>
  <si>
    <t>0739</t>
  </si>
  <si>
    <t>State School Building Aid Fund</t>
  </si>
  <si>
    <t>Ch 27/52 (2nd extraoridinary session)</t>
  </si>
  <si>
    <t>1952-11-12</t>
  </si>
  <si>
    <t>OLA. Print flag=Y 10-17-02 correction smm. 10/25/05: Changed from a Bond Fund to a Working Capital and Revolving Fund.</t>
  </si>
  <si>
    <t>2012-11-16</t>
  </si>
  <si>
    <t>0740</t>
  </si>
  <si>
    <t>1984 State Clean Water Bond Fund</t>
  </si>
  <si>
    <t>Ch 377/84</t>
  </si>
  <si>
    <t>0741</t>
  </si>
  <si>
    <t>State Dentistry Fund</t>
  </si>
  <si>
    <t>Ch 426/15</t>
  </si>
  <si>
    <t>1915-08-08</t>
  </si>
  <si>
    <t>10/28/15: admin org change from 1110 to 1111.
Consumer Affairs MALIBU MONEY</t>
  </si>
  <si>
    <t>0742</t>
  </si>
  <si>
    <t>State Urban and Coastal Park Fund</t>
  </si>
  <si>
    <t>State, Urban, and Coastal Park Fund</t>
  </si>
  <si>
    <t>2007-12-19</t>
  </si>
  <si>
    <t>0743</t>
  </si>
  <si>
    <t>Bond Proceeds Account, State School Building Lease-Purchase Fund</t>
  </si>
  <si>
    <t>Ch 410/82</t>
  </si>
  <si>
    <t>General Services. Print flag=Y corrected 10-17-02 smm.</t>
  </si>
  <si>
    <t>0744</t>
  </si>
  <si>
    <t>1986 Water Conservation and Water Quality Bond Fund</t>
  </si>
  <si>
    <t>Ch 6/86</t>
  </si>
  <si>
    <t>0745</t>
  </si>
  <si>
    <t>School Facilities Bond Act of 1992-June</t>
  </si>
  <si>
    <t>Prop 152 June 1992 (voters passed) Ch 12/91 (AB 880)_Ed Code 17640</t>
  </si>
  <si>
    <t>1992-07-02</t>
  </si>
  <si>
    <t>2016-09-02</t>
  </si>
  <si>
    <t>General Services, DOF &amp; SCo</t>
  </si>
  <si>
    <t>0746</t>
  </si>
  <si>
    <t>1986 Prison Construction Fund</t>
  </si>
  <si>
    <t>Ch 409/86</t>
  </si>
  <si>
    <t>Changed Org from 5240 to 5225 per Ch 10/2005.</t>
  </si>
  <si>
    <t>0747</t>
  </si>
  <si>
    <t>1988 Prison Construction Fund</t>
  </si>
  <si>
    <t>Ch 43/88</t>
  </si>
  <si>
    <t>Change Org from 5240 to 5225 per Ch 10/2005.</t>
  </si>
  <si>
    <t>0748</t>
  </si>
  <si>
    <t>Fish and Wildlife Habitat Enhancement Fund</t>
  </si>
  <si>
    <t>Ch 6/84</t>
  </si>
  <si>
    <t>Wildlife Conservancy Bd Administering Org changed from 3640 to 3760.</t>
  </si>
  <si>
    <t>0749</t>
  </si>
  <si>
    <t>Ch 1030/87</t>
  </si>
  <si>
    <t>Administrative action to correct fund classification from a Bond fund to a Trust and Agency fund.</t>
  </si>
  <si>
    <t>2009-11-09</t>
  </si>
  <si>
    <t>0750</t>
  </si>
  <si>
    <t>State Funeral Directors and Embalmers Fund</t>
  </si>
  <si>
    <t>Ch 140/29</t>
  </si>
  <si>
    <t>Consumer Affairs
Changed title on August 29, 2012</t>
  </si>
  <si>
    <t>2012-11-28</t>
  </si>
  <si>
    <t>0751</t>
  </si>
  <si>
    <t>1990 Prison Construction Fund</t>
  </si>
  <si>
    <t>Ch 5/90</t>
  </si>
  <si>
    <t>1990-02-21</t>
  </si>
  <si>
    <t>2012-03-20</t>
  </si>
  <si>
    <t>0752</t>
  </si>
  <si>
    <t>Home Furnish and Thermal Insulation Fund</t>
  </si>
  <si>
    <t>Home Furnishings and Thermal Insulation Fund</t>
  </si>
  <si>
    <t>Ch 663/35</t>
  </si>
  <si>
    <t>Consumer Affairs MALIBU MONEY Title changed per CH 18/09</t>
  </si>
  <si>
    <t>2014-10-13</t>
  </si>
  <si>
    <t>0753</t>
  </si>
  <si>
    <t>Dry Cleaning Account, Bureau of Home Furnishings Fund</t>
  </si>
  <si>
    <t>Chapter 478, Statutes of 1986 Business &amp; Professions Code 19236</t>
  </si>
  <si>
    <t>Chap 1135, Statutes of 1992</t>
  </si>
  <si>
    <t>0755</t>
  </si>
  <si>
    <t>Ch 1280/93</t>
  </si>
  <si>
    <t>10/28/15: admin org change from 1110 to 1111.
User dept - Medical Board of CA</t>
  </si>
  <si>
    <t>0756</t>
  </si>
  <si>
    <t>Ch 108/89</t>
  </si>
  <si>
    <t>Transportation</t>
  </si>
  <si>
    <t>0757</t>
  </si>
  <si>
    <t>Landscape Architects Fd, CA Bd-Arch Exam</t>
  </si>
  <si>
    <t>California Board of Architectural Examiners - Landscape Architects Fund</t>
  </si>
  <si>
    <t>Ch 1447/53</t>
  </si>
  <si>
    <t>1953-09-09</t>
  </si>
  <si>
    <t>0758</t>
  </si>
  <si>
    <t>Contingent Fund of the Medical Board of California</t>
  </si>
  <si>
    <t>Ch 212/07, Name Change Ch 886/89,Sec 30 and Ch 1275/94 B&amp;P Code Sec 2445</t>
  </si>
  <si>
    <t>1907-05-01</t>
  </si>
  <si>
    <t>0759</t>
  </si>
  <si>
    <t>Ch 1826/53</t>
  </si>
  <si>
    <t>0761</t>
  </si>
  <si>
    <t>Board of Registered Nursing Fund, Professions and Vocations Fund</t>
  </si>
  <si>
    <t>Ch 807/29</t>
  </si>
  <si>
    <t>0762</t>
  </si>
  <si>
    <t>Oil Spill Bond Expense Account, Oil Spill Prevention and Administration Fund</t>
  </si>
  <si>
    <t>Ch 1248/90, Section 8670.53.3
G.C. Section 13306 (a)</t>
  </si>
  <si>
    <t>2005-01-11</t>
  </si>
  <si>
    <t>STO, SCO &amp; Attorney General
01/11/05: Fund was actually administratively created pursuant to G.C. Section 13306 (a). The STO has asked that the fund be administratively abolished pursuant to the same section.</t>
  </si>
  <si>
    <t>0763</t>
  </si>
  <si>
    <t>State Optometry Fund, Professions and Vocations Fund</t>
  </si>
  <si>
    <t>Ch 598/13</t>
  </si>
  <si>
    <t>1913-08-10</t>
  </si>
  <si>
    <t>0764</t>
  </si>
  <si>
    <t>Clean Water and Reclamation Fnd,1988</t>
  </si>
  <si>
    <t>1988 Clean Water and Water Reclamation Fund</t>
  </si>
  <si>
    <t>0765</t>
  </si>
  <si>
    <t>School Facilities Bond Act of 1992 - Nov</t>
  </si>
  <si>
    <t>Proposition 155 (voters passed) Ed Code Sec. 17645</t>
  </si>
  <si>
    <t>1992-11-03</t>
  </si>
  <si>
    <t>School Facilities Aid</t>
  </si>
  <si>
    <t>0767</t>
  </si>
  <si>
    <t>Pharmacy Board Contingent Fund, Professions and Vocations Fund</t>
  </si>
  <si>
    <t>Ch 407/05</t>
  </si>
  <si>
    <t>1905-07-01</t>
  </si>
  <si>
    <t>0768</t>
  </si>
  <si>
    <t>Earthquake Safety and Public Buildings Rehabilitation Fund of 1990</t>
  </si>
  <si>
    <t>Ch 263/90</t>
  </si>
  <si>
    <t>1990-03-14</t>
  </si>
  <si>
    <t>GRP 2: the Administering Agency_x001A_'s Organization Code changed from Org 1760 to Org 7760, effective July 1, 2013.</t>
  </si>
  <si>
    <t>0769</t>
  </si>
  <si>
    <t>ch 1052/51</t>
  </si>
  <si>
    <t>1951-09-22</t>
  </si>
  <si>
    <t>1994-04-19</t>
  </si>
  <si>
    <t>0770</t>
  </si>
  <si>
    <t>Professional Engineer's, Land Surveyor's, and Geologist's Fund</t>
  </si>
  <si>
    <t>Ch 801/29</t>
  </si>
  <si>
    <t>10/28/15: title change and admin org change from 1110 to 1111.
10/18/16: Ch 510/2016 (AB 179) Section 2.3 continued fund existence and added geologists/geophysicists (formerly Fund 0205) effective 1/1/16.</t>
  </si>
  <si>
    <t>2016-10-18</t>
  </si>
  <si>
    <t>0771</t>
  </si>
  <si>
    <t>Ch 1679/51</t>
  </si>
  <si>
    <t>0773</t>
  </si>
  <si>
    <t>Behavioral Science Examiners Fund, Professions and Vocations Fund</t>
  </si>
  <si>
    <t>Ch 1348/68</t>
  </si>
  <si>
    <t>0774</t>
  </si>
  <si>
    <t>Sch Facil June 90 Bond Ac,Sch Bldg L-Pfd</t>
  </si>
  <si>
    <t>School Facilities June 1990 Bond Acct, St School Building Lease-Purchase Fd</t>
  </si>
  <si>
    <t>School Facilities June 1990 Bond AccountState School Building Lease - Purchase Fund</t>
  </si>
  <si>
    <t>Proposition 123, June 1990 Ballot Ed. Code 17660</t>
  </si>
  <si>
    <t>GRP 2: the Administering Agency's Organization Code changed from Org 1760 to Org 7760, effective July 1, 2013.</t>
  </si>
  <si>
    <t>0775</t>
  </si>
  <si>
    <t>Ch 823/35</t>
  </si>
  <si>
    <t>10/28/15: admin org change from 1110 to 1111.
GRP 2: the Administering Agency and Organization Code changed from Department of Pesticide Regulation/Org 3930 to Department of Consumer Affairs Regulatory Boards/Org 1110, effective July 1, 2013. Ch 18/2009 (ABX4 20) removed as a sub-fund of Professions and Vocations Fund and changed Admin Org from 1110 to 3930. Consumer Affairs, MALIBU MONEY</t>
  </si>
  <si>
    <t>0776</t>
  </si>
  <si>
    <t>Sch Facil Nov 88 Bond Ac,Sch Bldg L-P Fd</t>
  </si>
  <si>
    <t>School Facilities November 1988 Bond Acct, St School Bldg Lease-Purchase Fd</t>
  </si>
  <si>
    <t>School Facilities November 1988 Bond Account, State School Building Lease - Purchase Fund</t>
  </si>
  <si>
    <t>Ch 42/88 Ed. Code 17698</t>
  </si>
  <si>
    <t>0777</t>
  </si>
  <si>
    <t>Ch 323/27</t>
  </si>
  <si>
    <t>0778</t>
  </si>
  <si>
    <t>Vocatnl Nurse and Psych Tech Exam Fund</t>
  </si>
  <si>
    <t>Vocational Nurse &amp; Psychiatric Technician Examiners Fd, Professions &amp; Vocat Fd</t>
  </si>
  <si>
    <t>Vocational Nurse and Psychiatric Technician Examiners Fund, Professions and Vocations Fund</t>
  </si>
  <si>
    <t>Ch 1689/51</t>
  </si>
  <si>
    <t>10/28/15: admin org change from 1110 to 1111.
Ch 1323/68 if insufficient revenues may be abolished 1/1/70</t>
  </si>
  <si>
    <t>0779</t>
  </si>
  <si>
    <t>Vocation Nursing and Psychiatric Tech Fd</t>
  </si>
  <si>
    <t>Vocational Nursing and Psychiatric Technicians Fund</t>
  </si>
  <si>
    <t>Ch 1689/51 Amended Chapter 759/97
Business and Professions Code 2890</t>
  </si>
  <si>
    <t>0780</t>
  </si>
  <si>
    <t>Psychiatric Technicians Account, Vocational Nursing and Psychiatric Technicians</t>
  </si>
  <si>
    <t>Psychiatric Technicians Account, Vocational Nursing and Psychiatric Technicians Fund</t>
  </si>
  <si>
    <t>Ch 1851/59 Amended Chapter 26/94</t>
  </si>
  <si>
    <t>0782</t>
  </si>
  <si>
    <t>Higher Ed Capital Outlay Bond Fund</t>
  </si>
  <si>
    <t>Higher Education Capital Outlay Bond Fund</t>
  </si>
  <si>
    <t>Ch 424/86</t>
  </si>
  <si>
    <t>1986-07-21</t>
  </si>
  <si>
    <t>Higher Education Facilities Finance Comm.</t>
  </si>
  <si>
    <t>954</t>
  </si>
  <si>
    <t>6980</t>
  </si>
  <si>
    <t>0783</t>
  </si>
  <si>
    <t>Chap 636/99 Ed. Code 69766(a)</t>
  </si>
  <si>
    <t>GRP 2: the Administering Agency_x001A_s Organization Code changed from Org 7980 to Org 6980, effective July 1, 2013.</t>
  </si>
  <si>
    <t>0784</t>
  </si>
  <si>
    <t>Chap 636/99</t>
  </si>
  <si>
    <t>GRP 2: the Administering Agency_x001A_s Organization Code changed from Org 7980 to Org 6980, effective July 1, 2013. Oscar Chaves continuously appropriated; Revenues transferred from Fund 0951.</t>
  </si>
  <si>
    <t>0785</t>
  </si>
  <si>
    <t>1988 Higher Education Capital Outlay Bond</t>
  </si>
  <si>
    <t>1988 Higher Education Capital Outlay Bond Fund</t>
  </si>
  <si>
    <t>Ch 44/88</t>
  </si>
  <si>
    <t>2007-12-11</t>
  </si>
  <si>
    <t>0786</t>
  </si>
  <si>
    <t>Wildlife,Coast and Park Conservatn Fd 88</t>
  </si>
  <si>
    <t>California Wildlife, Coastal and Park Land Conservation Fund of 1988</t>
  </si>
  <si>
    <t>Proposition 70 - June 7, 1988</t>
  </si>
  <si>
    <t>1988-06-07</t>
  </si>
  <si>
    <t>0787</t>
  </si>
  <si>
    <t>Wildlife and Natural Areas Conservtion Fund</t>
  </si>
  <si>
    <t>Proposition 70 - approved</t>
  </si>
  <si>
    <t>Wildlife Conservation Bd</t>
  </si>
  <si>
    <t>0788</t>
  </si>
  <si>
    <t>Earthqke Safe and Hous Rehab Bond Acc,CA</t>
  </si>
  <si>
    <t>CA Earthquake Safety and Housing Rehabilitation Bond Acct, Hous Rehab Loan Fd</t>
  </si>
  <si>
    <t>California Earthquake Safety and Housing Rehabilitation Bond Account, Housing Rehabilitation Loan Fund</t>
  </si>
  <si>
    <t>Ch 27/88</t>
  </si>
  <si>
    <t>Housing Community Dev</t>
  </si>
  <si>
    <t>0789</t>
  </si>
  <si>
    <t>Sch Facil Jun 88 Bond Ac, Sch Bldg L-P F</t>
  </si>
  <si>
    <t>School Facilities June 1988 Bond Acct, State School Building Lease-Purchase Fd</t>
  </si>
  <si>
    <t>School Facilities June 1988 Bond AccountState School Building Lease - Purchase Fund</t>
  </si>
  <si>
    <t>Ch 25/88 Ed Code 17697.35</t>
  </si>
  <si>
    <t>0790</t>
  </si>
  <si>
    <t>1988 Water Conservation Fund</t>
  </si>
  <si>
    <t>Ch 46/88</t>
  </si>
  <si>
    <t>1988-11-08</t>
  </si>
  <si>
    <t>0791</t>
  </si>
  <si>
    <t>Higher Education Cap Outlay Bd June 1990</t>
  </si>
  <si>
    <t>June 1990 Higher Education Capital Outlay Bond Fund</t>
  </si>
  <si>
    <t>Ch 6/90</t>
  </si>
  <si>
    <t>1990-02-22</t>
  </si>
  <si>
    <t>Higher Education Facilites Fin Com</t>
  </si>
  <si>
    <t>0793</t>
  </si>
  <si>
    <t>California Safe Drinking Water Fund of 1988</t>
  </si>
  <si>
    <t>Ch 45/88</t>
  </si>
  <si>
    <t>0794</t>
  </si>
  <si>
    <t>Library Constructn and Renovation Fnd,CA</t>
  </si>
  <si>
    <t>California Library Construction and Renovation Fund</t>
  </si>
  <si>
    <t>Ch 49/88</t>
  </si>
  <si>
    <t>CA Library Construction &amp; Renov Board</t>
  </si>
  <si>
    <t>0795</t>
  </si>
  <si>
    <t>Admin Created GC SEc 13306</t>
  </si>
  <si>
    <t>1986-09-12</t>
  </si>
  <si>
    <t>Adminstratively for Legisltive Informa- tion System (LIS) Finance Internal Use Only</t>
  </si>
  <si>
    <t>0796</t>
  </si>
  <si>
    <t>Co Correct Cap Exp and Yth Fac Bd Fd, 88</t>
  </si>
  <si>
    <t>1988 County Correctional Facility Capital Expenditure and Youth Facility Bond Fd</t>
  </si>
  <si>
    <t>1988 County Correctional Facility Capital Expenditure and Youth Facility Bond Fund</t>
  </si>
  <si>
    <t>Ch 264/88</t>
  </si>
  <si>
    <t>0797</t>
  </si>
  <si>
    <t>Department of Finance</t>
  </si>
  <si>
    <t>0798</t>
  </si>
  <si>
    <t>Budgetary Purposes Only.
10/25/05: Changed from a Bond Fund to a Working Capital and Revolving Fund.</t>
  </si>
  <si>
    <t>2005-10-25</t>
  </si>
  <si>
    <t>0799</t>
  </si>
  <si>
    <t>Budgetary Purposes Only</t>
  </si>
  <si>
    <t>2003-04-10</t>
  </si>
  <si>
    <t>0800</t>
  </si>
  <si>
    <t>Ch 1278/83</t>
  </si>
  <si>
    <t>Revenue and Taxation Code section 18534</t>
  </si>
  <si>
    <t>US Olympic Committee</t>
  </si>
  <si>
    <t>0801</t>
  </si>
  <si>
    <t>Small Business Development Center Fund</t>
  </si>
  <si>
    <t>California Small Business Development Center Fund</t>
  </si>
  <si>
    <t>Ch 1154/83_Amend By Chap 1439/84 and again by Chap 721/88 new G.C. 15387</t>
  </si>
  <si>
    <t>1983-09-27</t>
  </si>
  <si>
    <t>Ch 229/2003 (AB 1757); G.C. 15387</t>
  </si>
  <si>
    <t>Trade and Commerce. Government Code 15387 was repealed by Ch 229/2003, effective 01/01/2004.</t>
  </si>
  <si>
    <t>0802</t>
  </si>
  <si>
    <t>Supplemental Roll Administrative Cost Fund</t>
  </si>
  <si>
    <t>Ch 1102/83</t>
  </si>
  <si>
    <t>Revenue &amp; Taxation Code section 75.65</t>
  </si>
  <si>
    <t>1984-04-15</t>
  </si>
  <si>
    <t>SCO, BOE, DOF</t>
  </si>
  <si>
    <t>2010-09-15</t>
  </si>
  <si>
    <t>0803</t>
  </si>
  <si>
    <t>State Children's Trust Fund</t>
  </si>
  <si>
    <t>Ch 1399/82 (W&amp;I Code Sec 18969)</t>
  </si>
  <si>
    <t>Social Services-unknown when renumb occured. 09/24/03 per letter from department requesting review of fund, administrative change to fund classification from Nongovernmental to Governmental/ Other Governmental Cost Fund. 10/16/03: Major revenue source determined to be taxpayer contributions, fund reclassified back to Nongovernmental/Trust and Agency Funds -- Non-Federal, this is in concurrence with Lajunta/FinOps and budget analyst Nick Buchen.</t>
  </si>
  <si>
    <t>2016-03-07</t>
  </si>
  <si>
    <t>60</t>
  </si>
  <si>
    <t>0804</t>
  </si>
  <si>
    <t>Ch 1527/82</t>
  </si>
  <si>
    <t>CA Commission on Ind. Innovation</t>
  </si>
  <si>
    <t>2010-04-13</t>
  </si>
  <si>
    <t>141</t>
  </si>
  <si>
    <t>0962</t>
  </si>
  <si>
    <t>0805</t>
  </si>
  <si>
    <t>California Rail Passenger Financing Commission Fund</t>
  </si>
  <si>
    <t>Ch 1553/82 in connection with the CA Passenger Rail Fin. Comm</t>
  </si>
  <si>
    <t>1984-03-27</t>
  </si>
  <si>
    <t>CA Rail Passenger Rail Fin Comm</t>
  </si>
  <si>
    <t>0807</t>
  </si>
  <si>
    <t>Ch. 789/96, Sec 3, Penal Code Section 261.5,(e)(2)</t>
  </si>
  <si>
    <t>Revenue source(civil penalties) Upon appropriation by the Legislature</t>
  </si>
  <si>
    <t>117</t>
  </si>
  <si>
    <t>0860</t>
  </si>
  <si>
    <t>0808</t>
  </si>
  <si>
    <t>Ch 1274/82</t>
  </si>
  <si>
    <t>Ch 248/96 Sec 3</t>
  </si>
  <si>
    <t>1996-07-20</t>
  </si>
  <si>
    <t>BOC, SCO Bal of funds to be transferred to GF no later than 3/15/97 - Fund abolished</t>
  </si>
  <si>
    <t>0809</t>
  </si>
  <si>
    <t>Ch 1693/84</t>
  </si>
  <si>
    <t>CA Export Finance Office. Ch 279/2003 eliminated the TT&amp;C Agency effective 01/01/2004. Fund balance transferred to the General Fund.</t>
  </si>
  <si>
    <t>149</t>
  </si>
  <si>
    <t>0977</t>
  </si>
  <si>
    <t>0810</t>
  </si>
  <si>
    <t>County Health Facilities Financing Assistance Fund</t>
  </si>
  <si>
    <t>Ch 1556/84</t>
  </si>
  <si>
    <t>Chapter 517/2000</t>
  </si>
  <si>
    <t>2001-08-16</t>
  </si>
  <si>
    <t>Legislatively abolished.</t>
  </si>
  <si>
    <t>2001-08-28</t>
  </si>
  <si>
    <t>716</t>
  </si>
  <si>
    <t>8820</t>
  </si>
  <si>
    <t>0811</t>
  </si>
  <si>
    <t>Ch 1385/85, Ch 1139/91 &amp; Ch 488/95 GC Sec. 8259</t>
  </si>
  <si>
    <t>Government Code Section 8259</t>
  </si>
  <si>
    <t>1998-09-30</t>
  </si>
  <si>
    <t>CA Commission on the Status of Women administered these funds/continuously appropriated Balance of funds transferred to GF</t>
  </si>
  <si>
    <t>0812</t>
  </si>
  <si>
    <t>Ch 648/84</t>
  </si>
  <si>
    <t>GC sect. 13306(b)</t>
  </si>
  <si>
    <t>2015-09-03</t>
  </si>
  <si>
    <t>2015-09-02</t>
  </si>
  <si>
    <t>0813</t>
  </si>
  <si>
    <t>Self - Help Housing Fund</t>
  </si>
  <si>
    <t>Ch 1690/84</t>
  </si>
  <si>
    <t>Dept. of Housing &amp; Community Dev</t>
  </si>
  <si>
    <t>0814</t>
  </si>
  <si>
    <t>California State Lottery Education Fund</t>
  </si>
  <si>
    <t>Ch 1517/85</t>
  </si>
  <si>
    <t>40</t>
  </si>
  <si>
    <t>0815</t>
  </si>
  <si>
    <t>Judges Retirement Fund</t>
  </si>
  <si>
    <t>Ch 770/37 Government Code 75000-75110</t>
  </si>
  <si>
    <t>1937-08-27</t>
  </si>
  <si>
    <t>PERS</t>
  </si>
  <si>
    <t>0816</t>
  </si>
  <si>
    <t>Ch 1329/84</t>
  </si>
  <si>
    <t>10/24/13: Admin org code change from 4200 to 4260 per ADP reorg and HSC section 11817.8(g) DOF Analyst: Maricris Acon</t>
  </si>
  <si>
    <t>0818</t>
  </si>
  <si>
    <t>Employees' Dental Care Fund, State</t>
  </si>
  <si>
    <t>State Employees' Dental Care Fund</t>
  </si>
  <si>
    <t>Ch 908/86 Gov. Code 32952.1</t>
  </si>
  <si>
    <t>DPA</t>
  </si>
  <si>
    <t>0819</t>
  </si>
  <si>
    <t>Univ Employees Dental Care Fund, CA St</t>
  </si>
  <si>
    <t>California State University Employees' Dental Care Fund</t>
  </si>
  <si>
    <t>Ch 908/86</t>
  </si>
  <si>
    <t>Ch 69, Stats of 2004(SB 626) Sec. 24</t>
  </si>
  <si>
    <t>2011-07-11</t>
  </si>
  <si>
    <t>CA State University, Trustees</t>
  </si>
  <si>
    <t>7</t>
  </si>
  <si>
    <t>Ch 879/47 Government Code 9350-9378</t>
  </si>
  <si>
    <t>0821</t>
  </si>
  <si>
    <t>Ch 642/87</t>
  </si>
  <si>
    <t>GRP 1, the Administering Agency name changed from Department of Personnel Administration to Department of Human Resources, effective July 1, 2012. GRP 2, the Administering Agency_x001A_s Organization Code changed from Org 8380 to Org 7501, effective July 1, 2013.</t>
  </si>
  <si>
    <t>2013-05-31</t>
  </si>
  <si>
    <t>0822</t>
  </si>
  <si>
    <t>Public Employees Health Care Fund</t>
  </si>
  <si>
    <t>Public Employees Health Care Fund (PEHCF)</t>
  </si>
  <si>
    <t>Ch 1129/87</t>
  </si>
  <si>
    <t>1987-09-25</t>
  </si>
  <si>
    <t>GRP 2: the Administering Agency_x001A_s Organization Code changed from Org 1900 to Org 7900, effective July 1, 2013. PERS. Print flag=Y 10/02smm.</t>
  </si>
  <si>
    <t>0823</t>
  </si>
  <si>
    <t>Alzheimer and Relat Disord Resrch Fd, CA</t>
  </si>
  <si>
    <t>California Alzheimers Disease and Related Disorders Research Fund</t>
  </si>
  <si>
    <t>Ch 944, 945/87 Revenue and Taxation Code, Section 18764</t>
  </si>
  <si>
    <t>0824</t>
  </si>
  <si>
    <t>California Export Promotion Account, California State World Trade Commission Fd</t>
  </si>
  <si>
    <t>California Export Promotion Account, California State World Trade Commission Fund</t>
  </si>
  <si>
    <t>Ch 1218/87</t>
  </si>
  <si>
    <t>0826</t>
  </si>
  <si>
    <t>Health &amp; Safety Code Sec 25173.6 (g)(h)</t>
  </si>
  <si>
    <t>0827</t>
  </si>
  <si>
    <t>Ch 156/87</t>
  </si>
  <si>
    <t>1987-07-10</t>
  </si>
  <si>
    <t>0828</t>
  </si>
  <si>
    <t>Hazardous Waste Reduction Loan Acct, CA Economic Develop Grant &amp; Loan Fd</t>
  </si>
  <si>
    <t>Hazardous Waste Reduction Loan Account, California Economic Development Grant and Loan Fund</t>
  </si>
  <si>
    <t>Ch 1445/87 Revised by Chap 1399/89 Corp Code 14096</t>
  </si>
  <si>
    <t>Ch 74/2005 effective 07/19/2005</t>
  </si>
  <si>
    <t>2005-07-19</t>
  </si>
  <si>
    <t>0829</t>
  </si>
  <si>
    <t>Health Professions Education Fd</t>
  </si>
  <si>
    <t>Ch 1307/87 and Chap 149/99 Health &amp; Safety Code 128355</t>
  </si>
  <si>
    <t>Office of Statewide Health Planning &amp; Dev Sue Montoya Add print Flg</t>
  </si>
  <si>
    <t>0830</t>
  </si>
  <si>
    <t>Public Employees Retirement Fund</t>
  </si>
  <si>
    <t>Ch 700/31</t>
  </si>
  <si>
    <t>GRP 2: the Administering Agency_x001A_s Organization Code changed from Org 1900 to Org 7900, effective July 1, 2013. print flag=Y 10/02smm.</t>
  </si>
  <si>
    <t>0831</t>
  </si>
  <si>
    <t>California State Lottery Education Fund California Youth Authority</t>
  </si>
  <si>
    <t>G.C. Sec 13306</t>
  </si>
  <si>
    <t>1988-09-02</t>
  </si>
  <si>
    <t>Change Org from 5460 to 5225 per Ch 10/2005.</t>
  </si>
  <si>
    <t>0832</t>
  </si>
  <si>
    <t>State Employees' Dependent Care Assistance and Health Care</t>
  </si>
  <si>
    <t>Ch 809/88</t>
  </si>
  <si>
    <t>Government Code section 1242, Section 2</t>
  </si>
  <si>
    <t>1990-07-01</t>
  </si>
  <si>
    <t>0833</t>
  </si>
  <si>
    <t>Annuitants Health Care Coverage Fund</t>
  </si>
  <si>
    <t>Government Code Section 22940</t>
  </si>
  <si>
    <t>1988-07-14</t>
  </si>
  <si>
    <t>0834</t>
  </si>
  <si>
    <t>Medi-Cal Inpatient Payment Adjustment Fund</t>
  </si>
  <si>
    <t>Ch 279/91 W &amp; I Code Sec 14163(b)</t>
  </si>
  <si>
    <t>1991-07-29</t>
  </si>
  <si>
    <t>2003-07-10</t>
  </si>
  <si>
    <t>0835</t>
  </si>
  <si>
    <t>Ch 124/81</t>
  </si>
  <si>
    <t>GRP 2: the Administering Agency_x001A_s Organization Code changed from Org 1920 to Org 7920, effective July 1, 2013.</t>
  </si>
  <si>
    <t>0836</t>
  </si>
  <si>
    <t>Ch 1606/82</t>
  </si>
  <si>
    <t>1982-09-30</t>
  </si>
  <si>
    <t>STRS</t>
  </si>
  <si>
    <t>0837</t>
  </si>
  <si>
    <t>Retirees Purchising Power Protec Acct</t>
  </si>
  <si>
    <t>Retirees Purchasing Power Protection Account</t>
  </si>
  <si>
    <t>CH 1606/82 Ed. Code 24701 (b)</t>
  </si>
  <si>
    <t>0838</t>
  </si>
  <si>
    <t>California Maritime Academy Trust Fund</t>
  </si>
  <si>
    <t>Ch 322/85</t>
  </si>
  <si>
    <t>0839</t>
  </si>
  <si>
    <t>California State University Lottery Education Fund</t>
  </si>
  <si>
    <t>Ch 578/85</t>
  </si>
  <si>
    <t>1985-09-16</t>
  </si>
  <si>
    <t>CSU</t>
  </si>
  <si>
    <t>California Motorcyclist Safety Fund</t>
  </si>
  <si>
    <t>Ch 547/85</t>
  </si>
  <si>
    <t>CHP -Fund was orig auth to sunset 1/1/92Chapter 299/92 amended sunset date to 1/1/98. Chap 257 of 1997 revised sunset date to 1/1/2003.Print=Y 10/02smm.</t>
  </si>
  <si>
    <t>2015-12-17</t>
  </si>
  <si>
    <t>0841</t>
  </si>
  <si>
    <t>Community Colleges Investment Fund for Innovation</t>
  </si>
  <si>
    <t>Created Administratively Proposed in the 1994 Budget Act</t>
  </si>
  <si>
    <t>1993-12-16</t>
  </si>
  <si>
    <t>Admin. GC Sec 13306</t>
  </si>
  <si>
    <t>1999-03-12</t>
  </si>
  <si>
    <t>user department CA Comm Colleges Proposed in 1994 Budget Bill</t>
  </si>
  <si>
    <t>2001-05-18</t>
  </si>
  <si>
    <t>0842</t>
  </si>
  <si>
    <t>Chap 23/99 Health &amp; Safety Code 25390.3</t>
  </si>
  <si>
    <t>Kathy Chovan</t>
  </si>
  <si>
    <t>0843</t>
  </si>
  <si>
    <t>California Housing Trust Fund</t>
  </si>
  <si>
    <t>Ch 1584/85</t>
  </si>
  <si>
    <t>Health &amp; Safety Code sect. 50661 (e)</t>
  </si>
  <si>
    <t>Ch 1507/88 extends appeal date indefin. H &amp; C Dev.</t>
  </si>
  <si>
    <t>2014-10-06</t>
  </si>
  <si>
    <t>0844</t>
  </si>
  <si>
    <t>Collins-Dugan California Conservation Corps Fund</t>
  </si>
  <si>
    <t>Chapter 894/93</t>
  </si>
  <si>
    <t>Abolished Chapter 976/96</t>
  </si>
  <si>
    <t>Continuously Appropriated - User Dept - Ca Conservation Corps re-named and re-classifed see Fund 0318</t>
  </si>
  <si>
    <t>Carl Moyer Memorial Air Quality Standards Attainment Trust Fund</t>
  </si>
  <si>
    <t>Chap 923/99 Health &amp; Safety Code 44299</t>
  </si>
  <si>
    <t>1999-10-09</t>
  </si>
  <si>
    <t>Matt Almy</t>
  </si>
  <si>
    <t>0846</t>
  </si>
  <si>
    <t>Ch 1017/87</t>
  </si>
  <si>
    <t>Rehabilitation</t>
  </si>
  <si>
    <t>0847</t>
  </si>
  <si>
    <t>1987-12-16</t>
  </si>
  <si>
    <t>CHP</t>
  </si>
  <si>
    <t>0848</t>
  </si>
  <si>
    <t>Hlth Care for Indignt Pgrm Acc,Co Hlth F</t>
  </si>
  <si>
    <t>California Health Care for the Indigent Program Acct, County Health Services Fd</t>
  </si>
  <si>
    <t>California Health Care for the Indigent Program Account, County Health Services Fund</t>
  </si>
  <si>
    <t>Ch 1331/89</t>
  </si>
  <si>
    <t>0849</t>
  </si>
  <si>
    <t>Ch 798/90 Gov Code Sec 21756</t>
  </si>
  <si>
    <t>1990-09-11</t>
  </si>
  <si>
    <t>Chap 1067/93</t>
  </si>
  <si>
    <t>Fund is continuously appropriated, User Dept - Energy Commission</t>
  </si>
  <si>
    <t>0851</t>
  </si>
  <si>
    <t>Ch 1813/61</t>
  </si>
  <si>
    <t>0852</t>
  </si>
  <si>
    <t>Revenue Sharing Fund, Federal</t>
  </si>
  <si>
    <t>State Board of Control GC Sec 17201</t>
  </si>
  <si>
    <t>1973-01-10</t>
  </si>
  <si>
    <t>0853</t>
  </si>
  <si>
    <t>2003-07-09</t>
  </si>
  <si>
    <t>0854</t>
  </si>
  <si>
    <t>Ch 1426/88</t>
  </si>
  <si>
    <t>1988-10-07</t>
  </si>
  <si>
    <t>State Energy Resources Cons. &amp; CHP</t>
  </si>
  <si>
    <t>2010-12-22</t>
  </si>
  <si>
    <t>Ch 1657/90 P R Code Sec 3491</t>
  </si>
  <si>
    <t>CA Integrated Waste Management Bd</t>
  </si>
  <si>
    <t>0856</t>
  </si>
  <si>
    <t>Ch 1653/90_Gov Code Sec 14174</t>
  </si>
  <si>
    <t>General Service &amp; Caltrans annual $150k for 1991 and 1992</t>
  </si>
  <si>
    <t>0857</t>
  </si>
  <si>
    <t>Energy Efficiency Technology Revolving Fund</t>
  </si>
  <si>
    <t>Admin created, GC Sec 13306</t>
  </si>
  <si>
    <t>1991-05-14</t>
  </si>
  <si>
    <t>Admin GC Sec 13306</t>
  </si>
  <si>
    <t>0858</t>
  </si>
  <si>
    <t>Ch 964/92 Pub. Resources Sec 5072.8</t>
  </si>
  <si>
    <t>Parks &amp; Recreation__/Fund orig. estab.inCh. 701/92, chapter was repealed in Ch.146/94, Sec. 174./Fund was also created in Ch 964/92 and remains_active</t>
  </si>
  <si>
    <t>1998-11-18</t>
  </si>
  <si>
    <t>Chapter 28/94 (Health &amp; Safety Code 44091(a)-amended by Chapter 802/97</t>
  </si>
  <si>
    <t>Chapter 802/97-Administrative</t>
  </si>
  <si>
    <t>Fund re-numbered to 0582 - legislation passed to change revenue source from donations to fees collected with vehicle registration</t>
  </si>
  <si>
    <t>339</t>
  </si>
  <si>
    <t>2700</t>
  </si>
  <si>
    <t>California Traffic Safety Program Fund</t>
  </si>
  <si>
    <t>Ch 1492/67</t>
  </si>
  <si>
    <t>1969-08-28</t>
  </si>
  <si>
    <t>Office Traffic Safety</t>
  </si>
  <si>
    <t>0861</t>
  </si>
  <si>
    <t>Ch 1261/51; Ch 415/95 Health &amp; Safety Code, Section 100375</t>
  </si>
  <si>
    <t>1951-06-30</t>
  </si>
  <si>
    <t>0862</t>
  </si>
  <si>
    <t>State Child Care Facilities Fund</t>
  </si>
  <si>
    <t>Ch 1026/85</t>
  </si>
  <si>
    <t>1985-09-27</t>
  </si>
  <si>
    <t>Chap 362/97 and Ed. Code 8495</t>
  </si>
  <si>
    <t>1997-08-26</t>
  </si>
  <si>
    <t>0863</t>
  </si>
  <si>
    <t>State Child Care Capital Outlay Fund</t>
  </si>
  <si>
    <t>Ch 1440/85</t>
  </si>
  <si>
    <t>0864</t>
  </si>
  <si>
    <t>Ch 1602/85</t>
  </si>
  <si>
    <t>1985-10-10</t>
  </si>
  <si>
    <t>CA Tahoe Conservancy</t>
  </si>
  <si>
    <t>461</t>
  </si>
  <si>
    <t>4440</t>
  </si>
  <si>
    <t>0865</t>
  </si>
  <si>
    <t>Chapter 633/94_W &amp; I Code Sec 5778 (i)</t>
  </si>
  <si>
    <t>User Dept - Mental Health- Fund to be used by SCO for disbursing funds to local agencies. Fund will be off-budget</t>
  </si>
  <si>
    <t>0866</t>
  </si>
  <si>
    <t>California Olympic Training Fund</t>
  </si>
  <si>
    <t>Chapter 997/94 - Section 18832 Revenue and Taxation Code</t>
  </si>
  <si>
    <t>Rev &amp; Tax Code Sec 18834</t>
  </si>
  <si>
    <t>Balance of fund will be transferred to the General Fund</t>
  </si>
  <si>
    <t>0867</t>
  </si>
  <si>
    <t>California Farmland Conservancy Program Fund</t>
  </si>
  <si>
    <t>Chapter 931/95 Renamed by Ch503/99</t>
  </si>
  <si>
    <t>Funds Continuously appropriated</t>
  </si>
  <si>
    <t>0868</t>
  </si>
  <si>
    <t>Health Plan and Dev Fund, Office of Stwd</t>
  </si>
  <si>
    <t>Office of Statewide Health Planning and Development Fund</t>
  </si>
  <si>
    <t>Ch 327/47</t>
  </si>
  <si>
    <t>Statewide Health Planning &amp; Dev</t>
  </si>
  <si>
    <t>0869</t>
  </si>
  <si>
    <t>0979</t>
  </si>
  <si>
    <t>Ch 11, Statutes of 2011, Sec 18 (SB 80)
Unemployment Ins Code sec14004.50</t>
  </si>
  <si>
    <t>2011-03-24</t>
  </si>
  <si>
    <t>Originally created pursuant to Ch 1329, Statutes of 1982, Sec 8, Unemployment Code sections 15080-15085. These were repealed by Ch 630, Statutes of 2006, Sec 7 (SB 293). This fund now created pursuant to Ch 11, Statutes of 2011, Sec 18 (SB 80), Unemployment Code section 14004.5.</t>
  </si>
  <si>
    <t>0870</t>
  </si>
  <si>
    <t>Ch 352/35</t>
  </si>
  <si>
    <t>0871</t>
  </si>
  <si>
    <t>0975</t>
  </si>
  <si>
    <t>0872</t>
  </si>
  <si>
    <t>Mental Health Facilities Fund, State Hospital Account</t>
  </si>
  <si>
    <t>Mental Health SCO USE ONLY</t>
  </si>
  <si>
    <t>0873</t>
  </si>
  <si>
    <t>Mental Health Facilites Fund, Institutions for Mental Disease Account</t>
  </si>
  <si>
    <t>Ch 89/91 (AB1288)</t>
  </si>
  <si>
    <t>Effective 6/27/12 Chapter 24, Statutes of 2012 (AB 1470) amended Welfare and Institution Code section 17601.05 - Administering Org changed from 4440 to 4260. ental Health</t>
  </si>
  <si>
    <t>2013-04-24</t>
  </si>
  <si>
    <t>0874</t>
  </si>
  <si>
    <t>United States Flood Control Receipts Fund</t>
  </si>
  <si>
    <t>Ch 1455/47</t>
  </si>
  <si>
    <t>0875</t>
  </si>
  <si>
    <t>California Military Museum Fund</t>
  </si>
  <si>
    <t>Chapter 487/95 Section 18844 Revenue &amp; Taxation Code</t>
  </si>
  <si>
    <t>Chapter 856/97 (SB 1253)</t>
  </si>
  <si>
    <t>2010-12-09</t>
  </si>
  <si>
    <t>Funds are received from a tax checkoff on income tax forms. Funds available upon appropriation by legislature / Origabolish date 1/1/2000 set by Ch 487/95. Abolishment date was revised to January 1, 2002 pursuant to Chap 856, Statutes of 1997 (SB 1253).</t>
  </si>
  <si>
    <t>0876</t>
  </si>
  <si>
    <t>D.A.R.E. California (Drug Abuse Resistance Education) Fund</t>
  </si>
  <si>
    <t>Chapter 486/95 Section 18785 Revenue and Taxation Code</t>
  </si>
  <si>
    <t>Chapter 654/98 AB 1733</t>
  </si>
  <si>
    <t>Revenues received from check off on tax forms. Funds available upon appropriation by the legislature. Chap.486/95 est. abolish date of 1/1/99</t>
  </si>
  <si>
    <t>0877</t>
  </si>
  <si>
    <t>created administratively</t>
  </si>
  <si>
    <t>1996-02-06</t>
  </si>
  <si>
    <t>To satisfy collection requirements of Ch739/95 Toll Evasion&amp; others DMV collectsfees and allocates to counties fund to avoid mixing with MVA monies.</t>
  </si>
  <si>
    <t>1996-05-21</t>
  </si>
  <si>
    <t>0878</t>
  </si>
  <si>
    <t>United States Forest Reserve Fund</t>
  </si>
  <si>
    <t>Ch 277/07</t>
  </si>
  <si>
    <t>1907-03-18</t>
  </si>
  <si>
    <t>2000-03-15</t>
  </si>
  <si>
    <t>751</t>
  </si>
  <si>
    <t>9210</t>
  </si>
  <si>
    <t>0879</t>
  </si>
  <si>
    <t>administratively created - proposed in 1996 Budget Act</t>
  </si>
  <si>
    <t>1996-12-19</t>
  </si>
  <si>
    <t>Revenues - Transfer from the General Fund with potential revenue from income tax check - off</t>
  </si>
  <si>
    <t>0880</t>
  </si>
  <si>
    <t>Chapter 592/95 - Section 26200 Ed Code</t>
  </si>
  <si>
    <t>Chap.1048/98</t>
  </si>
  <si>
    <t>Fund is continuously appropriated Revenues are from Employer &amp; Employee contributions, investment earnings, etc.Chap.1048/98 deletes this fund.</t>
  </si>
  <si>
    <t>0881</t>
  </si>
  <si>
    <t>Anml Food Sfty Lab &amp; Eqine Hlth Acct Fd</t>
  </si>
  <si>
    <t>CA Animal Hlth &amp; Food Safety Lab &amp; Cntr for Equine Hlth Acct, Fair &amp; Expo Fd</t>
  </si>
  <si>
    <t>California Animal Health and Food Safety Laboratory and Center for Equine Health Account, Fair and Exposition Fund</t>
  </si>
  <si>
    <t>Ch1085/93(B&amp;P Sec 19578(d)amd 679/94 Sec 1, Amd Ch 825/95 Sec 2</t>
  </si>
  <si>
    <t>1994-09-20</t>
  </si>
  <si>
    <t>Title change to current title pursuant to BPC 19578 (c) GRP 2: the Administering Agency_x001A_s Organization Code changed from Org 8550 to Org 1750, effective July 1, 2013. Requested by Horse Racing Board - Fund condition will be prepared by Food &amp; Ag Fund is continuously appropriated</t>
  </si>
  <si>
    <t>2015-07-06</t>
  </si>
  <si>
    <t>0882</t>
  </si>
  <si>
    <t>United States Grazing Fees Fund</t>
  </si>
  <si>
    <t>Ch 1383/45</t>
  </si>
  <si>
    <t>1945-09-15</t>
  </si>
  <si>
    <t>0883</t>
  </si>
  <si>
    <t>Public Employees Long-Term Care Fund</t>
  </si>
  <si>
    <t>Chapter 1154/92 - G.C. Section 21414</t>
  </si>
  <si>
    <t>GRP 2: the Administering Agency_x001A_s Organization Code changed from Org 1900 to Org 7900, effective July 1, 2013. User Dept- PERS Continuously Appropriated</t>
  </si>
  <si>
    <t>0884</t>
  </si>
  <si>
    <t>Judges Retirement System II Fund</t>
  </si>
  <si>
    <t>Chapter 879/94_Gov Code Sec 75600</t>
  </si>
  <si>
    <t>1994-11-09</t>
  </si>
  <si>
    <t>User Dept PERS Fund is continuously appropriated UCM mtg approved to change source: from "A" to "I"</t>
  </si>
  <si>
    <t>The Judges' Retirement System would like this fund displayed under org 0390. The write up is showing the org under 1900 and do not change write. This admin org change is for galley display only!!</t>
  </si>
  <si>
    <t>0885</t>
  </si>
  <si>
    <t>Public Employees' Deferred Compensation Fund</t>
  </si>
  <si>
    <t>Ch 1659/90_Gov Code Sec 21425 amend. by Ch 906/96 GC 21676</t>
  </si>
  <si>
    <t>GRP 2: the Administering Agency_x001A_s Organization Code changed from Org 1900 to Org 7900, effective July 1, 2013. PERS___ Chap 906/96 amend Chap 1659/90 GC 21425 &amp; added GC 21676. GC 21425 no longer exists.</t>
  </si>
  <si>
    <t>437</t>
  </si>
  <si>
    <t>4180</t>
  </si>
  <si>
    <t>0886</t>
  </si>
  <si>
    <t>California Seniors Special Fund</t>
  </si>
  <si>
    <t>Ch 1451/90 R &amp; T Code Sec 18772</t>
  </si>
  <si>
    <t>CA Commission on Aging</t>
  </si>
  <si>
    <t>0887</t>
  </si>
  <si>
    <t>Ch 1725/57</t>
  </si>
  <si>
    <t>1958-07-01</t>
  </si>
  <si>
    <t>0888</t>
  </si>
  <si>
    <t>State Legalization Impact Assistance Fund</t>
  </si>
  <si>
    <t>Government Code 13306;
Administratively Established</t>
  </si>
  <si>
    <t>1988-04-01</t>
  </si>
  <si>
    <t>2003-05-23</t>
  </si>
  <si>
    <t>0889</t>
  </si>
  <si>
    <t>Ch 1647/53</t>
  </si>
  <si>
    <t>1953-10-01</t>
  </si>
  <si>
    <t>Trust Fund, Federal</t>
  </si>
  <si>
    <t>Ch 1284/78</t>
  </si>
  <si>
    <t>1979-07-01</t>
  </si>
  <si>
    <t>1995-02-15</t>
  </si>
  <si>
    <t>0891</t>
  </si>
  <si>
    <t>Trust Fund Fed Approp-Fed Fs Code F</t>
  </si>
  <si>
    <t>Federal Trust Fund -- Appropriated</t>
  </si>
  <si>
    <t>GC 13306</t>
  </si>
  <si>
    <t>BUDGETARY PURPOSE</t>
  </si>
  <si>
    <t>2014-10-09</t>
  </si>
  <si>
    <t>0892</t>
  </si>
  <si>
    <t>Chapter 136/94</t>
  </si>
  <si>
    <t>1994-07-04</t>
  </si>
  <si>
    <t>GC section 17296.5</t>
  </si>
  <si>
    <t>User Department - State Controllers'</t>
  </si>
  <si>
    <t>0895</t>
  </si>
  <si>
    <t>0896</t>
  </si>
  <si>
    <t>County Medical Services Program Account County Health Services Fund</t>
  </si>
  <si>
    <t>Ch 1594/82</t>
  </si>
  <si>
    <t>0897</t>
  </si>
  <si>
    <t>Los Angeles County Medical Assistance Grant Account, County Health Services</t>
  </si>
  <si>
    <t>1980-09-30</t>
  </si>
  <si>
    <t>W &amp; I Code section 16720</t>
  </si>
  <si>
    <t>0898</t>
  </si>
  <si>
    <t>Ch 282/79</t>
  </si>
  <si>
    <t>1979-07-24</t>
  </si>
  <si>
    <t>2010-05-04</t>
  </si>
  <si>
    <t>0899</t>
  </si>
  <si>
    <t>County Health Account, County Health Services Fund</t>
  </si>
  <si>
    <t>1979-01-24</t>
  </si>
  <si>
    <t>Health Service</t>
  </si>
  <si>
    <t>0900</t>
  </si>
  <si>
    <t>Local Health Capital Expenditure AccountCounty Health Services Fund</t>
  </si>
  <si>
    <t>2008-05-22</t>
  </si>
  <si>
    <t>0901</t>
  </si>
  <si>
    <t>Medically Indigent Services Account County Health Services Fund</t>
  </si>
  <si>
    <t>0902</t>
  </si>
  <si>
    <t>California State Mining and Mineral Museum Fund</t>
  </si>
  <si>
    <t>Ch 1019/92 amended by Ch 66/99 PR Code Sections_2202 &amp; 5006.49</t>
  </si>
  <si>
    <t>Mining and Mineral Museum transfered from Department of Conservation to the Deartment of Parks and Recreation by Chapter 66, Statutes of 1999</t>
  </si>
  <si>
    <t>2001-04-24</t>
  </si>
  <si>
    <t>0903</t>
  </si>
  <si>
    <t>State Penalty Fund</t>
  </si>
  <si>
    <t>Ch 530/50</t>
  </si>
  <si>
    <t>1982-04-01</t>
  </si>
  <si>
    <t>OCJP/8100 has been abolished as of 1/1/04, per ch 157/2003. Programs transferred to OES/0690.</t>
  </si>
  <si>
    <t>0904</t>
  </si>
  <si>
    <t>Hlth Facilities Financing Auth Fund, CA</t>
  </si>
  <si>
    <t>California Health Facilities Financing Authority Fund</t>
  </si>
  <si>
    <t>Ch 1033/79_Name Chgd by Chap 842/99</t>
  </si>
  <si>
    <t>CA Health Facilities Financing Auth.</t>
  </si>
  <si>
    <t>0905</t>
  </si>
  <si>
    <t>Election Campaign Fund</t>
  </si>
  <si>
    <t>California Election Campaign Fund</t>
  </si>
  <si>
    <t>Ch 1188/82</t>
  </si>
  <si>
    <t>Ch 960/95, Rev &amp; Tax Code 18871</t>
  </si>
  <si>
    <t>do no use</t>
  </si>
  <si>
    <t>120</t>
  </si>
  <si>
    <t>0906</t>
  </si>
  <si>
    <t>California Heritage Preservation Fund</t>
  </si>
  <si>
    <t>Ch 1938/63</t>
  </si>
  <si>
    <t>CA Heritage Preservation Commission</t>
  </si>
  <si>
    <t>675</t>
  </si>
  <si>
    <t>8290</t>
  </si>
  <si>
    <t>0907</t>
  </si>
  <si>
    <t>California Public Broadcasting Fund</t>
  </si>
  <si>
    <t>Ch 1527/75</t>
  </si>
  <si>
    <t>Chapter 323, Statutes of 1983 section 36</t>
  </si>
  <si>
    <t>CA Public Broadcastin Commission</t>
  </si>
  <si>
    <t>0908</t>
  </si>
  <si>
    <t>Ch319/1972, UIC 822(a)</t>
  </si>
  <si>
    <t>Ch2/1978 changed the fund title from Classified School Employees Fund to the current name. EDD</t>
  </si>
  <si>
    <t>2016-01-06</t>
  </si>
  <si>
    <t>0909</t>
  </si>
  <si>
    <t>Community College Fund for Instructional Improvement</t>
  </si>
  <si>
    <t>Ch 714/77</t>
  </si>
  <si>
    <t>Bd of Gov- Community College</t>
  </si>
  <si>
    <t>0910</t>
  </si>
  <si>
    <t>Ch 1851/57</t>
  </si>
  <si>
    <t>165</t>
  </si>
  <si>
    <t>0989</t>
  </si>
  <si>
    <t>0911</t>
  </si>
  <si>
    <t>Ch 1432/72</t>
  </si>
  <si>
    <t>1974-01-02</t>
  </si>
  <si>
    <t>Bd of Control per GC Sec 17201</t>
  </si>
  <si>
    <t>0912</t>
  </si>
  <si>
    <t>Ch 4/65 2nd Extraordinary session</t>
  </si>
  <si>
    <t>2014-12-18</t>
  </si>
  <si>
    <t>0913</t>
  </si>
  <si>
    <t>Ch 714/75</t>
  </si>
  <si>
    <t>0914</t>
  </si>
  <si>
    <t>Ch 1094/78</t>
  </si>
  <si>
    <t>Bay Conservation &amp; Dev Commission</t>
  </si>
  <si>
    <t>0915</t>
  </si>
  <si>
    <t>Deferred Compensation Plan Fd</t>
  </si>
  <si>
    <t>Ch 1370/72</t>
  </si>
  <si>
    <t>1973-02-06</t>
  </si>
  <si>
    <t>11/12/15: print in budget changed to yes.
GRP 1: the Administering Agency name changed from Department of Personnel Administration to Department of Human Resources, effective July 1, 2012. GRP 2: the Administering Agency_x001A_s Organization Code changed from Org 8380 to Org 7501, effective July 1, 2013.</t>
  </si>
  <si>
    <t>2015-11-12</t>
  </si>
  <si>
    <t>0916</t>
  </si>
  <si>
    <t>Housing Loan Insurance Fund, California</t>
  </si>
  <si>
    <t>California Housing Loan Insurance Fund</t>
  </si>
  <si>
    <t>Ch 2/75
Health &amp; Safety Code 51611</t>
  </si>
  <si>
    <t>0917</t>
  </si>
  <si>
    <t>Ch 102/45</t>
  </si>
  <si>
    <t>0918</t>
  </si>
  <si>
    <t>CA Small Business Expansion Fund</t>
  </si>
  <si>
    <t>California Small Business Expansion Fund</t>
  </si>
  <si>
    <t>Ch 1455/68</t>
  </si>
  <si>
    <t>GRP2 moved Admin Org from 0515 to 0509 Small Business Dev, Dept. Econ &amp; Bus Dev
12/15/03: Admin Org Change from 2920 to 0520/Secretary for Business, Transportation, and Housing.</t>
  </si>
  <si>
    <t>2013-04-12</t>
  </si>
  <si>
    <t>Chap 398/99 Rev &amp; Tax Code 18862</t>
  </si>
  <si>
    <t>Rev &amp; Tax Code 18865</t>
  </si>
  <si>
    <t>Matt Aguilera &amp; Genevieve Frederick Tax Form Check-off contributions Fund reclassified 12/27/99 was S S O</t>
  </si>
  <si>
    <t>2012-09-20</t>
  </si>
  <si>
    <t>0920</t>
  </si>
  <si>
    <t>Litigation Deposit Fund</t>
  </si>
  <si>
    <t>Ch 1148/71</t>
  </si>
  <si>
    <t>0921</t>
  </si>
  <si>
    <t>Ch 1498/82</t>
  </si>
  <si>
    <t>0922</t>
  </si>
  <si>
    <t>California Economic Development Grant and Loan Fund</t>
  </si>
  <si>
    <t>Ch 1229/77 Government Code 15327</t>
  </si>
  <si>
    <t>Chapter 229/2003 (AB 1757)</t>
  </si>
  <si>
    <t>0923</t>
  </si>
  <si>
    <t>Ch 1097/77</t>
  </si>
  <si>
    <t>Ch 294/97 (SB391) section 15</t>
  </si>
  <si>
    <t>0924</t>
  </si>
  <si>
    <t>IT</t>
  </si>
  <si>
    <t>Ch 730/76</t>
  </si>
  <si>
    <t>0925</t>
  </si>
  <si>
    <t>CA Community Colleges Business Resource Assist &amp; Innovation Network Trust Fd</t>
  </si>
  <si>
    <t>California Community Colleges Business Resource Assistance and Innovation Network Trust Fund</t>
  </si>
  <si>
    <t>Chapter 939, Statutes of 2000 Education Code, Section 88525</t>
  </si>
  <si>
    <t>2000-09-30</t>
  </si>
  <si>
    <t>0926</t>
  </si>
  <si>
    <t>Ch 292/78</t>
  </si>
  <si>
    <t>PMIB</t>
  </si>
  <si>
    <t>0927</t>
  </si>
  <si>
    <t>Joe Serna, Jr. Farmworker Housing Grant Fund</t>
  </si>
  <si>
    <t>Ch 927/77</t>
  </si>
  <si>
    <t>Housing &amp; Community Dev. "Joe Serna, Jr." was added to the fund title (12/02).</t>
  </si>
  <si>
    <t>0928</t>
  </si>
  <si>
    <t>Ch 1181/78</t>
  </si>
  <si>
    <t>0929</t>
  </si>
  <si>
    <t>Ch 884/78</t>
  </si>
  <si>
    <t>1978-09-18</t>
  </si>
  <si>
    <t>146</t>
  </si>
  <si>
    <t>0974</t>
  </si>
  <si>
    <t>0930</t>
  </si>
  <si>
    <t>Pollution Control Financing Authority Fund</t>
  </si>
  <si>
    <t>Ch 1257/72</t>
  </si>
  <si>
    <t>1973-11-27</t>
  </si>
  <si>
    <t>Bd of Control, Nov 27, 1973 per GC sec 17201 for the purposes of ch 1257/72. CA Pollution Cont. Finance Auth</t>
  </si>
  <si>
    <t>0931</t>
  </si>
  <si>
    <t>Local Agency Code Enforcement and Rehabilitaion Fund</t>
  </si>
  <si>
    <t>Ch 1286/78 Rev &amp; Tav Code 17299-24436.5</t>
  </si>
  <si>
    <t>0932</t>
  </si>
  <si>
    <t>Ch 696/92GC 68085 amd Ch 158/93, Ch 219/93 sec 214.7, 876/93 27.9, 308/94 011.</t>
  </si>
  <si>
    <t>Trial Court Funding/Judicial</t>
  </si>
  <si>
    <t>2004-12-02</t>
  </si>
  <si>
    <t>947</t>
  </si>
  <si>
    <t>4150</t>
  </si>
  <si>
    <t>0933</t>
  </si>
  <si>
    <t>Chap 525/99 Sec 26 H &amp; S Code 1341.4</t>
  </si>
  <si>
    <t>2000-07-01</t>
  </si>
  <si>
    <t>Analyst: John Bacigalupi</t>
  </si>
  <si>
    <t>2012-02-09</t>
  </si>
  <si>
    <t>0934</t>
  </si>
  <si>
    <t>Ch 327/82</t>
  </si>
  <si>
    <t>R&amp;T Code sec 26482 Ch31 St 1993 sec61</t>
  </si>
  <si>
    <t>1993-06-15</t>
  </si>
  <si>
    <t>2010-08-13</t>
  </si>
  <si>
    <t>124</t>
  </si>
  <si>
    <t>0953</t>
  </si>
  <si>
    <t>0935</t>
  </si>
  <si>
    <t>1978-06-24</t>
  </si>
  <si>
    <t>Chapter 833, Statutes of 1996 (AB 1197)</t>
  </si>
  <si>
    <t>Pooled Money Investment Board</t>
  </si>
  <si>
    <t>0936</t>
  </si>
  <si>
    <t>Ch 1043/79</t>
  </si>
  <si>
    <t>1979-09-26</t>
  </si>
  <si>
    <t>Ch 201/96 (AB 3493) HS section 50661(d)</t>
  </si>
  <si>
    <t>Housing and Community Dev.
Transfer to the Housing Rehabilitation Loan Fund.</t>
  </si>
  <si>
    <t>0937</t>
  </si>
  <si>
    <t>Ch 1064/77</t>
  </si>
  <si>
    <t>Ch 1164, Stats of 1993, section 1</t>
  </si>
  <si>
    <t>State Banking Dept</t>
  </si>
  <si>
    <t>0938</t>
  </si>
  <si>
    <t>Rental Housing Construction Fund</t>
  </si>
  <si>
    <t>0939</t>
  </si>
  <si>
    <t>Ch 1189/79</t>
  </si>
  <si>
    <t>1979-09-29</t>
  </si>
  <si>
    <t>0940</t>
  </si>
  <si>
    <t>Bosco-Keene Renewable Resources Investment Fund</t>
  </si>
  <si>
    <t>Ch 1336/82, Public Resources Code 34000</t>
  </si>
  <si>
    <t>11/7/17: change admin org from 3480 to 0540.
11/2/17: budgeted under BU 3370, print in budget for 0540 for display only
11/14/16: fund class changed from Nongov to Gov 
Fish &amp; Game, Forestry, Water Resources Original authority established in Ch 1104/79, Fish &amp; Game Code 7150.6  
(Budgeted under BU 3370, print in budget for BU 3480 for display purposes only, 11/3/16)</t>
  </si>
  <si>
    <t>2017-11-07</t>
  </si>
  <si>
    <t>399</t>
  </si>
  <si>
    <t>3810</t>
  </si>
  <si>
    <t>0941</t>
  </si>
  <si>
    <t>Ch 1087/79</t>
  </si>
  <si>
    <t>Santa Monica Mtn Con</t>
  </si>
  <si>
    <t>0942</t>
  </si>
  <si>
    <t>Ch 121/45</t>
  </si>
  <si>
    <t>1992-10-28</t>
  </si>
  <si>
    <t>0943</t>
  </si>
  <si>
    <t>Ch 1471/82</t>
  </si>
  <si>
    <t>0944</t>
  </si>
  <si>
    <t>Ch 1794/63</t>
  </si>
  <si>
    <t>0945</t>
  </si>
  <si>
    <t>California Breast Cancer Research Fund</t>
  </si>
  <si>
    <t>Ch 780/92, Rev &amp; Tax Code 18794</t>
  </si>
  <si>
    <t>Original abolish date of 1/1/98 was extended</t>
  </si>
  <si>
    <t>0946</t>
  </si>
  <si>
    <t>Ch 428/77</t>
  </si>
  <si>
    <t>Ch 1672, Statutes of 1990, section 1</t>
  </si>
  <si>
    <t>Bd of Examiners, Consumer Affairs</t>
  </si>
  <si>
    <t>0947</t>
  </si>
  <si>
    <t>California State University Special Projects Fund</t>
  </si>
  <si>
    <t>Ch 1278/71</t>
  </si>
  <si>
    <t>0948</t>
  </si>
  <si>
    <t>California State University Trust Fund</t>
  </si>
  <si>
    <t>Ch 1362/71</t>
  </si>
  <si>
    <t>Trustee CA State University</t>
  </si>
  <si>
    <t>0949</t>
  </si>
  <si>
    <t>State Fair Contingent Fund</t>
  </si>
  <si>
    <t>Ch 829/74</t>
  </si>
  <si>
    <t>Chapter 1148/1980</t>
  </si>
  <si>
    <t>Cal Expo</t>
  </si>
  <si>
    <t>2005-01-24</t>
  </si>
  <si>
    <t>Public Employees Contingency Reserve Fund</t>
  </si>
  <si>
    <t>Ch 1236/61 Gov. Code 22826</t>
  </si>
  <si>
    <t>0951</t>
  </si>
  <si>
    <t>State Guaranteed Loan Reserved Fund</t>
  </si>
  <si>
    <t>Ch 1010/76</t>
  </si>
  <si>
    <t>1977-04-30</t>
  </si>
  <si>
    <t>Chap 636/99 Ed Code Sec 69766(a)</t>
  </si>
  <si>
    <t>Student Aid Commission As of 2001-02 Governor's Budget, revenues transferred to Fund 0784.</t>
  </si>
  <si>
    <t>0952</t>
  </si>
  <si>
    <t>State Park Contingent Fund</t>
  </si>
  <si>
    <t>Ch 763/27</t>
  </si>
  <si>
    <t>Ch 901/91_Gov Cd 8899.23</t>
  </si>
  <si>
    <t>1991-10-21</t>
  </si>
  <si>
    <t>Ch 92 /2005</t>
  </si>
  <si>
    <t>2006-05-05</t>
  </si>
  <si>
    <t>154</t>
  </si>
  <si>
    <t>0986</t>
  </si>
  <si>
    <t>Ch 1357/80</t>
  </si>
  <si>
    <t>CA Student Loan Auth</t>
  </si>
  <si>
    <t>0955</t>
  </si>
  <si>
    <t>State Instructional Materials Fund</t>
  </si>
  <si>
    <t>Ch 929/72</t>
  </si>
  <si>
    <t>Ch 130/2017 (AB 1354) Section 12</t>
  </si>
  <si>
    <t>2017-07-24</t>
  </si>
  <si>
    <t>2018-03-26</t>
  </si>
  <si>
    <t>State School Site Utilization Fund</t>
  </si>
  <si>
    <t>Ch 417/73</t>
  </si>
  <si>
    <t>General Services - OLA</t>
  </si>
  <si>
    <t>1996-10-31</t>
  </si>
  <si>
    <t>448</t>
  </si>
  <si>
    <t>4280</t>
  </si>
  <si>
    <t>0957</t>
  </si>
  <si>
    <t>Voluntary Alliance Uniting Employers Fund</t>
  </si>
  <si>
    <t>Ch 1128/92_Ins Code Sec 10749</t>
  </si>
  <si>
    <t>Major Risk Medical Insurance Bd</t>
  </si>
  <si>
    <t>0958</t>
  </si>
  <si>
    <t>California Women's Business Ownership Fund</t>
  </si>
  <si>
    <t>Ch 1081/92 GC 15365.44 amd by ch 1153/93sec 113.5 and Ch 929/84 Sec 4</t>
  </si>
  <si>
    <t>Ch 1081/92 GC Sec 15365.46</t>
  </si>
  <si>
    <t>Dept of Commerce, Ca Council to Promote Business Ownership by Women - authorized$20k in 94/95 by leg in annual Budget Act</t>
  </si>
  <si>
    <t>Foster Children and Parent Training Fund</t>
  </si>
  <si>
    <t>Ch 1276/82</t>
  </si>
  <si>
    <t>1982-09-21</t>
  </si>
  <si>
    <t>Ch 73, Statutes of 2005, sec 26 (SB 63)</t>
  </si>
  <si>
    <t>0960</t>
  </si>
  <si>
    <t>Ch 975/78</t>
  </si>
  <si>
    <t>0961</t>
  </si>
  <si>
    <t>State School Deferred Maintenance Fund</t>
  </si>
  <si>
    <t>School Facilities Aid Program Education Code 17080 Continuously appropriated. Print flag=Y corrected 10-17-02smm.</t>
  </si>
  <si>
    <t>FISMONT</t>
  </si>
  <si>
    <t>2002-10-17</t>
  </si>
  <si>
    <t>Volunteer Firefighter Length of Service Award Fund</t>
  </si>
  <si>
    <t>Ch 1145/79</t>
  </si>
  <si>
    <t>DOF - Financial Operations</t>
  </si>
  <si>
    <t>2009-03-19</t>
  </si>
  <si>
    <t>0963</t>
  </si>
  <si>
    <t>Ch 870/78</t>
  </si>
  <si>
    <t>Ch 489/94</t>
  </si>
  <si>
    <t>706</t>
  </si>
  <si>
    <t>8700</t>
  </si>
  <si>
    <t>0964</t>
  </si>
  <si>
    <t>Ch 332/82</t>
  </si>
  <si>
    <t>Board of Control</t>
  </si>
  <si>
    <t>Ch 176/75</t>
  </si>
  <si>
    <t>1975-07-01</t>
  </si>
  <si>
    <t>11/7/17: change admin org from 0860 to 7600.</t>
  </si>
  <si>
    <t>0966</t>
  </si>
  <si>
    <t>Ch 73/93 Govt. Sec 30051</t>
  </si>
  <si>
    <t>1993-06-30</t>
  </si>
  <si>
    <t>2010-08-16</t>
  </si>
  <si>
    <t>0967</t>
  </si>
  <si>
    <t>Ch 176/76</t>
  </si>
  <si>
    <t>1976-05-23</t>
  </si>
  <si>
    <t>Ch 678, Stats 1984, Sec 42</t>
  </si>
  <si>
    <t>Forestry/ BOE</t>
  </si>
  <si>
    <t>2010-08-18</t>
  </si>
  <si>
    <t>Interim Public Safety Account, Local Public Safety Fund</t>
  </si>
  <si>
    <t>Ch 73/93, Govt. Code 30051</t>
  </si>
  <si>
    <t>DOF Analyst: Scott Sanders</t>
  </si>
  <si>
    <t>0969</t>
  </si>
  <si>
    <t>Public Safety Account, Local Public Safety Fund</t>
  </si>
  <si>
    <t>5/2/18: admin org code change from 0860 to 7600.</t>
  </si>
  <si>
    <t>0970</t>
  </si>
  <si>
    <t>Ch 1708/51</t>
  </si>
  <si>
    <t>Ch 1286/85</t>
  </si>
  <si>
    <t>Ch 89, Statutes of 1991, section 175</t>
  </si>
  <si>
    <t>Ch 1442/84</t>
  </si>
  <si>
    <t>0973</t>
  </si>
  <si>
    <t>Ch 1751/84</t>
  </si>
  <si>
    <t>1984-07-30</t>
  </si>
  <si>
    <t>State Allocation Bd DOF Analyst: Chris Ferguson</t>
  </si>
  <si>
    <t>Peace Officer Memorial Foundation Fd, Ca</t>
  </si>
  <si>
    <t>California Peace Officer Memorial Foundation Fund</t>
  </si>
  <si>
    <t>Chap. 215/99 Revenue &amp; Taxation Code 18806</t>
  </si>
  <si>
    <t>_Administering Org changed from 5430 to 2720. Administrative change. Print=Y added 10/02smm.</t>
  </si>
  <si>
    <t>California Public School Library Protection Fund</t>
  </si>
  <si>
    <t>Government Code 13306 (a)
Administratively Continued in Existence</t>
  </si>
  <si>
    <t>Ch 871, Stats of 2004, sec 2 (AB 825)</t>
  </si>
  <si>
    <t>User dept - Dept. of Education. Chapter 1212, Statutes of 1993 repealed Section 18178, effective January 1, 2004. This section repealed the creation of this fund. 12/08/04 fund was administratively created pursuant to G.C. Section 13306 (a) to continue the fund in existence to deposit funds per Section 18182.</t>
  </si>
  <si>
    <t>321</t>
  </si>
  <si>
    <t>2235</t>
  </si>
  <si>
    <t>0976</t>
  </si>
  <si>
    <t>California Home Loan Mortgage Fund</t>
  </si>
  <si>
    <t>Ch 499/82</t>
  </si>
  <si>
    <t>Ch 324, Sec 3, Stats of 2004</t>
  </si>
  <si>
    <t>CA Home Loan Association</t>
  </si>
  <si>
    <t>Ch 1048/91 H &amp; S Code Sec 11755.2 (b)</t>
  </si>
  <si>
    <t>10/24/13: Admin org code change from 4200 to 4260 pursuant to HSC section 11752 and ADP reorg DOF Analyst: Maricris Acon</t>
  </si>
  <si>
    <t>Firefighters Memorial Fund, California</t>
  </si>
  <si>
    <t>California Firefighters Memorial Fund</t>
  </si>
  <si>
    <t>Chapter 1223/93 Rev &amp; Tax Code 18518.2</t>
  </si>
  <si>
    <t>User Depts - Franchise Tax &amp; ControllersSection 18518.2 Rev &amp; Tax Code sunsets 1/1/99.</t>
  </si>
  <si>
    <t>0980</t>
  </si>
  <si>
    <t>Chapter 395, Statutes of 2001 amended Chapter 1177/77</t>
  </si>
  <si>
    <t>1977-09-30</t>
  </si>
  <si>
    <t>Housing &amp; Community Dev Renamed from Urban Predevelopment Loan Fund</t>
  </si>
  <si>
    <t>0981</t>
  </si>
  <si>
    <t>World Trade Commission Fd, Cal St</t>
  </si>
  <si>
    <t>California State World Trade Commission Fund</t>
  </si>
  <si>
    <t>Ch 1526/82</t>
  </si>
  <si>
    <t>152</t>
  </si>
  <si>
    <t>0983</t>
  </si>
  <si>
    <t>0982</t>
  </si>
  <si>
    <t>California Urban Waterfront Area Restoration Fund</t>
  </si>
  <si>
    <t>Ch 1264/83</t>
  </si>
  <si>
    <t>CA Urban Waterfront Area Restor. FinanceAuth</t>
  </si>
  <si>
    <t>902</t>
  </si>
  <si>
    <t>4185</t>
  </si>
  <si>
    <t>Fund for Senior Citizens, California</t>
  </si>
  <si>
    <t>California Fund for Senior Citizens</t>
  </si>
  <si>
    <t>Ch 1039/85 R &amp; T Code,Sec. 18722 (Ch.31/93, Sec.26)</t>
  </si>
  <si>
    <t>RTC sect.18726(b)</t>
  </si>
  <si>
    <t>Effective 6/24/15: fund abolished and transferred to successor fund 8094 pursuant to Ch20/15(SB79) Section 13.</t>
  </si>
  <si>
    <t>0984</t>
  </si>
  <si>
    <t>Ch 1152/83</t>
  </si>
  <si>
    <t>Government Code Sect 13306 (b)</t>
  </si>
  <si>
    <t>Housing &amp; Comm Dev</t>
  </si>
  <si>
    <t>Ch 1089/83</t>
  </si>
  <si>
    <t>Local Property Tax Revenues</t>
  </si>
  <si>
    <t>1987-10-07</t>
  </si>
  <si>
    <t>FOR DOF USE ONLY</t>
  </si>
  <si>
    <t>0987</t>
  </si>
  <si>
    <t>Toll Bridge Funds</t>
  </si>
  <si>
    <t>DOF GC Sec 13306</t>
  </si>
  <si>
    <t>Budgetary Only</t>
  </si>
  <si>
    <t>0988</t>
  </si>
  <si>
    <t>Other - Unallocated NGC Funds</t>
  </si>
  <si>
    <t>Proprietary Funds Outside the Centralized Treasury System</t>
  </si>
  <si>
    <t>0990</t>
  </si>
  <si>
    <t>Fiduciary Funds Outside the Centralized Treasury System</t>
  </si>
  <si>
    <t>0991</t>
  </si>
  <si>
    <t>0992</t>
  </si>
  <si>
    <t>1990-11-28</t>
  </si>
  <si>
    <t>2007-11-21</t>
  </si>
  <si>
    <t>0993</t>
  </si>
  <si>
    <t>0994</t>
  </si>
  <si>
    <t>0995</t>
  </si>
  <si>
    <t>?</t>
  </si>
  <si>
    <t>DOF USE ONLY</t>
  </si>
  <si>
    <t>Fund Class has been chg to "R"- reimbursements 1/12/93. Update file as soon as prg is chg to allow "r". PBM's need to track reimbursements.</t>
  </si>
  <si>
    <t>0996</t>
  </si>
  <si>
    <t>unknown</t>
  </si>
  <si>
    <t>0997</t>
  </si>
  <si>
    <t>Fund Code Reserved for CALSTARS-Gen Fund Fixed Asset Acct Group Reporting</t>
  </si>
  <si>
    <t>Fund Code Reserved for CALSTARS General Fund Fixed Asset Account Group Reporting</t>
  </si>
  <si>
    <t>CALSTARS Only</t>
  </si>
  <si>
    <t>0998</t>
  </si>
  <si>
    <t>Office Revolving Fund--CALSTARS</t>
  </si>
  <si>
    <t>0999</t>
  </si>
  <si>
    <t>Suspense Fund</t>
  </si>
  <si>
    <t>1002</t>
  </si>
  <si>
    <t>Proposed Budget Act/Trailer Bill AB536 - Vetoed by Gov</t>
  </si>
  <si>
    <t>2000-05-19</t>
  </si>
  <si>
    <t>2000-09-27</t>
  </si>
  <si>
    <t>Bob Sands-DHS (requester) Funding source/transfer from General Fd.</t>
  </si>
  <si>
    <t>2000-09-28</t>
  </si>
  <si>
    <t>1003</t>
  </si>
  <si>
    <t>Clnup Loans Envirnmntl Asst Neighood Act</t>
  </si>
  <si>
    <t>Cleanup Loans and Environmental Assistance to Neighborhoods Account</t>
  </si>
  <si>
    <t>3013</t>
  </si>
  <si>
    <t>CHAP 144/00;AMENDED BY CH.912/2000 H &amp; S COde 25395.20</t>
  </si>
  <si>
    <t>LOCAL ASSISTANCE FUNDING IS CONTIN. APPROPRIATED; STATE OPERATIONS IS AVAILABLE UPON APPROP. BY LEGISLATURE</t>
  </si>
  <si>
    <t>1004</t>
  </si>
  <si>
    <t>Cty Successor FLF IRP Conformity Account</t>
  </si>
  <si>
    <t>City Successor to Vehicle License Fee Resulting from IRP Conformity Account</t>
  </si>
  <si>
    <t>Chap 861/2000 G.C. 43402</t>
  </si>
  <si>
    <t>2000-12-31</t>
  </si>
  <si>
    <t>G.C. 13306</t>
  </si>
  <si>
    <t>This fund is continuously appropriated. ABOLISHED WITH CONCURRENCE OF SCO.</t>
  </si>
  <si>
    <t>1005</t>
  </si>
  <si>
    <t>County Successor VLF IRP Conformity Acct</t>
  </si>
  <si>
    <t>County Successor to Vehicle License Fee Resulting from IRP Conformity Account</t>
  </si>
  <si>
    <t>Chap 861/2000 Gov. Code 29145</t>
  </si>
  <si>
    <t>G. C. 13306</t>
  </si>
  <si>
    <t>1006</t>
  </si>
  <si>
    <t>Chap 730/2000</t>
  </si>
  <si>
    <t>Cont. Approp. Special Account in the GF</t>
  </si>
  <si>
    <t>2004-10-07</t>
  </si>
  <si>
    <t>1007</t>
  </si>
  <si>
    <t>Tobacco Settlement Account--DO NOT USE</t>
  </si>
  <si>
    <t>Tobacco Settlement Account</t>
  </si>
  <si>
    <t>Admin. per GC 13306 for propsed trailer bill</t>
  </si>
  <si>
    <t>2000-12-05</t>
  </si>
  <si>
    <t>Annual approp by the Legislature Tom Reavey/Pat Kemp</t>
  </si>
  <si>
    <t>Firearms Safety and Enforcement Specl Fd</t>
  </si>
  <si>
    <t>Firearms Safety and Enforcement Special Fund</t>
  </si>
  <si>
    <t>Chapter 940, 942, Statutes of 2001 Penal Code 12076.5</t>
  </si>
  <si>
    <t>John Al-Amin</t>
  </si>
  <si>
    <t>2003-01-21</t>
  </si>
  <si>
    <t>1009</t>
  </si>
  <si>
    <t>Chapter 695, Statutes of 2001 Business &amp; Professions Code, 17591(e)</t>
  </si>
  <si>
    <t>Chapter 779, Statutes of 2003 (SB 33)</t>
  </si>
  <si>
    <t>1010</t>
  </si>
  <si>
    <t>Natural Heritage Preservation Tax Credit</t>
  </si>
  <si>
    <t>Natural Heritage Preservation Tax Credit Reimbursement Account</t>
  </si>
  <si>
    <t>Chapter 715, Statutes of 2004 (AB 2722)
Public Resources Code 37036 (a)</t>
  </si>
  <si>
    <t>Budget analyst: Ken Da Rosa
Upon appropriation by the legislature.</t>
  </si>
  <si>
    <t>903</t>
  </si>
  <si>
    <t>9658</t>
  </si>
  <si>
    <t>1011</t>
  </si>
  <si>
    <t>Proposition 58, 2004
Article XVI, Section 20(a)</t>
  </si>
  <si>
    <t>2004-03-02</t>
  </si>
  <si>
    <t>112</t>
  </si>
  <si>
    <t>9901</t>
  </si>
  <si>
    <t>1012</t>
  </si>
  <si>
    <t>Deficit Reduction Reserve Account</t>
  </si>
  <si>
    <t>Government Code Section 13306 (a)</t>
  </si>
  <si>
    <t>2006-05-18</t>
  </si>
  <si>
    <t>2006-09-13</t>
  </si>
  <si>
    <t>1014</t>
  </si>
  <si>
    <t>Emergency Response Fund</t>
  </si>
  <si>
    <t>Pending Legislation</t>
  </si>
  <si>
    <t>2008-04-29</t>
  </si>
  <si>
    <t>2008-11-05</t>
  </si>
  <si>
    <t>1015</t>
  </si>
  <si>
    <t>Revenue Stabilization Fund</t>
  </si>
  <si>
    <t>2008-05-09</t>
  </si>
  <si>
    <t>1016</t>
  </si>
  <si>
    <t>Chapter 764, Statutes of 2008(AB 1654)
Government Code Section 8880.4.5(a)(4)</t>
  </si>
  <si>
    <t>2008-11-14</t>
  </si>
  <si>
    <t>Ch 13, Stats of 2010 (AB 142)</t>
  </si>
  <si>
    <t>2009-04-08</t>
  </si>
  <si>
    <t>1017</t>
  </si>
  <si>
    <t>Umbilical Cord Blood Collection Program</t>
  </si>
  <si>
    <t>Chapter 516, Statutes 2007 (AB 34)
Health &amp; Safety Code Section 1628</t>
  </si>
  <si>
    <t>2008-01-01</t>
  </si>
  <si>
    <t>DOF Contact: Mollie Quasebarth
Admin org was changed from Org 4265 to Org 6440 per Ch 529, Stats of 2010(AB 52), sec 3</t>
  </si>
  <si>
    <t>2013-09-18</t>
  </si>
  <si>
    <t>1018</t>
  </si>
  <si>
    <t>Lake Tahoe Science and Lake Imprvmnt Acc</t>
  </si>
  <si>
    <t>Lake Tahoe Science and Lake Improvement Account, General Fund</t>
  </si>
  <si>
    <t>Public Resources Code sect 6717.6.1 (b)</t>
  </si>
  <si>
    <t>2014-01-21</t>
  </si>
  <si>
    <t>Finance analyst: Kathy Madison</t>
  </si>
  <si>
    <t>1019</t>
  </si>
  <si>
    <t>Safety Net Reserve</t>
  </si>
  <si>
    <t>Proposed legislation</t>
  </si>
  <si>
    <t>2018-05-17</t>
  </si>
  <si>
    <t>1020</t>
  </si>
  <si>
    <t>Infrastr and Fiscal Stability</t>
  </si>
  <si>
    <t>Infrastructure and Fiscal Stability Fund</t>
  </si>
  <si>
    <t>2018-05-24</t>
  </si>
  <si>
    <t>2018-06-21</t>
  </si>
  <si>
    <t>1021</t>
  </si>
  <si>
    <t>Capitol Annex Fund</t>
  </si>
  <si>
    <t>1022</t>
  </si>
  <si>
    <t>Budget Deficit Savings Account</t>
  </si>
  <si>
    <t>Chpt. 2/2018 (AB1740), GC 16419.5</t>
  </si>
  <si>
    <t>1023</t>
  </si>
  <si>
    <t>CalWORKs Sub, Safety Net Resrv</t>
  </si>
  <si>
    <t>CalWORKs Subaccount, Safety Net Reserve Fund</t>
  </si>
  <si>
    <t>Proposed Legislation</t>
  </si>
  <si>
    <t>2018-06-08</t>
  </si>
  <si>
    <t>fijwilli</t>
  </si>
  <si>
    <t>1024</t>
  </si>
  <si>
    <t>Medi-Cal Sub, Safety Net Resrv</t>
  </si>
  <si>
    <t>Medi-Cal Subaccount, Safety Net Reserve Fund</t>
  </si>
  <si>
    <t>2018-06-25</t>
  </si>
  <si>
    <t>2500</t>
  </si>
  <si>
    <t>Pedestrian Safety Account, State Transportation Fund</t>
  </si>
  <si>
    <t>Chap 833/2000 St. &amp; Hwy Code 894.6</t>
  </si>
  <si>
    <t>S&amp;HWC 894.6</t>
  </si>
  <si>
    <t>2015-06-24</t>
  </si>
  <si>
    <t>Avail Upon approp by legislature BA transfer. Fines deposit in Fund 0178</t>
  </si>
  <si>
    <t>2016-08-01</t>
  </si>
  <si>
    <t>2501</t>
  </si>
  <si>
    <t>Local Transportation Loan Acct, SHA, STF</t>
  </si>
  <si>
    <t>Local Transportation Loan Account, State Highway Account, State Transportation</t>
  </si>
  <si>
    <t>Local Transportation Loan Account, State Highway Account, State Transportation Fund</t>
  </si>
  <si>
    <t>Chapter 805, Statutes of 2002
Government Code 64000 (g)</t>
  </si>
  <si>
    <t>Budget analyst: Dave O'Toole</t>
  </si>
  <si>
    <t>2502</t>
  </si>
  <si>
    <t>TTF, XXX</t>
  </si>
  <si>
    <t>Chapter 18, Statutes 2009 (ABX3 3)</t>
  </si>
  <si>
    <t>2009-02-20</t>
  </si>
  <si>
    <t>this fund established in error</t>
  </si>
  <si>
    <t>2009-03-09</t>
  </si>
  <si>
    <t>Q</t>
  </si>
  <si>
    <t>2009-03-05</t>
  </si>
  <si>
    <t>2503</t>
  </si>
  <si>
    <t>Chapter 468, Statutes of 2013 (SB 416) Government Code section 54237.7</t>
  </si>
  <si>
    <t>2013-02-20</t>
  </si>
  <si>
    <t>2016-09-29</t>
  </si>
  <si>
    <t>2504</t>
  </si>
  <si>
    <t>Advance Mitigation Account, STF</t>
  </si>
  <si>
    <t>Advance Mitigation Account, State Transportation Fund</t>
  </si>
  <si>
    <t>Ch 95, Stats 2017 (SB 103)    SHC 800.7</t>
  </si>
  <si>
    <t>2017-07-21</t>
  </si>
  <si>
    <t>2017-09-21</t>
  </si>
  <si>
    <t>3000</t>
  </si>
  <si>
    <t>Financial Surety Acct, Radiation Control</t>
  </si>
  <si>
    <t>Financial Surety Account, Radiation Control Fund</t>
  </si>
  <si>
    <t>Chap 1023/96 H &amp; S Code 115092</t>
  </si>
  <si>
    <t>1999-09-29</t>
  </si>
  <si>
    <t>Continuously appropriated. Dept may not expend for normal operationexpenses</t>
  </si>
  <si>
    <t>3001</t>
  </si>
  <si>
    <t>Chap 798/99 Harb &amp; Nav Codes 69.9</t>
  </si>
  <si>
    <t>GRP 2: the Administering Agency and Organization Code changed from Department of Boating and Waterways/Org 3680 to Department of Parks and Recreation/Org 3790, effective July 1, 2013. Upon approp in the Bud Act. 60% for projects So.of San Luis Obispo and 40% for projects north.</t>
  </si>
  <si>
    <t>3002</t>
  </si>
  <si>
    <t>Admin. est 2000/01 BA Chap 127/2000 Labor Code 108.5 (a)</t>
  </si>
  <si>
    <t>2000-04-26</t>
  </si>
  <si>
    <t>Ch46/2012 repealed Labor Code section 3099.5 and added 108.5 effective 6/27/12.</t>
  </si>
  <si>
    <t>3003</t>
  </si>
  <si>
    <t>Permanent Amusement Ride Safety Insp Fd</t>
  </si>
  <si>
    <t>Permanent Amusement Ride Safety Inspection Fund</t>
  </si>
  <si>
    <t>Chap 127 Stats 2000/01 Labor Code 7920-7932</t>
  </si>
  <si>
    <t>Labor Code section 7929.5</t>
  </si>
  <si>
    <t>Orig Admin Created. then by leg in Trailbill. Funding by GF loan &amp; then by feesAvailable upon appropriation by Leg.</t>
  </si>
  <si>
    <t>2012-05-09</t>
  </si>
  <si>
    <t>3004</t>
  </si>
  <si>
    <t>Garment Industry Regulations Fund</t>
  </si>
  <si>
    <t>Admin. established Chap 127/2000 Labor Code 2675.5</t>
  </si>
  <si>
    <t>Included in 2000/01 Budget Act. Subaccount within Garment Manufacturer'sSpecial Account (0481)/Initial GF loan then fee supported/available upon approp</t>
  </si>
  <si>
    <t>3005</t>
  </si>
  <si>
    <t>Admin Created for the BA 2000 Gov Code 15363.74 Chap 127 St of 2000/01</t>
  </si>
  <si>
    <t>2000-05-09</t>
  </si>
  <si>
    <t>Chapter 229, Statutes of 2003 (AB 1757)</t>
  </si>
  <si>
    <t>Upon Approp. by the Legislature No proposed sunset date established per legislation. 12/15/03: Admin Org Change from 2920 to 0520/Secretary for Business, Transportation, and Housing.</t>
  </si>
  <si>
    <t>3006</t>
  </si>
  <si>
    <t>Ch80/00 Health and Safety Code 50542.1 Orig admin created by Bud Act 2000</t>
  </si>
  <si>
    <t>2000-05-10</t>
  </si>
  <si>
    <t>Elliott Mandell Avail. upon appropriation by the leg. Name Chgd from Community Amenities &amp; Development Fund</t>
  </si>
  <si>
    <t>3007</t>
  </si>
  <si>
    <t>Adm created -Chap 91 Stats of 2000 Government Code 14556.5</t>
  </si>
  <si>
    <t>Gary Jerome, BTH Contin. appropriation.in the 2000/01 Trailer bill.</t>
  </si>
  <si>
    <t>2001-03-09</t>
  </si>
  <si>
    <t>3008</t>
  </si>
  <si>
    <t>Adm creat for Budget Act - Ch 91/2000 Rev &amp; Tax Code 7104</t>
  </si>
  <si>
    <t>2000-05-01</t>
  </si>
  <si>
    <t>Chris Holtz BTH Cont. appropriated based on Chap 91/2000Section 11.5 Rev. &amp; Tax Code 7104(b).</t>
  </si>
  <si>
    <t>2000-11-07</t>
  </si>
  <si>
    <t>3009</t>
  </si>
  <si>
    <t>Transportation Infrastructure Fund</t>
  </si>
  <si>
    <t>Administratively created</t>
  </si>
  <si>
    <t>2000-05-18</t>
  </si>
  <si>
    <t>Adm. abolished per Gov. Code 13306</t>
  </si>
  <si>
    <t>2000-07-25</t>
  </si>
  <si>
    <t>Contin approp/Proposed in the 2000/01 Trailer Bill. Abolished when bill did not pass.</t>
  </si>
  <si>
    <t>3010</t>
  </si>
  <si>
    <t>Pierces Disease Management Account</t>
  </si>
  <si>
    <t>Chap. 21/00 Food and Agriculture Code 6046 (c)</t>
  </si>
  <si>
    <t>David Pardes______Urgency Clause Continuously appropriated</t>
  </si>
  <si>
    <t>3011</t>
  </si>
  <si>
    <t>Special Reserve Fund Vehicle License Fee</t>
  </si>
  <si>
    <t>Special Reserve Fund for Vehicle License Fee Tax Relief</t>
  </si>
  <si>
    <t>Chapter 107/2000__&amp; Chapter 106/2000 Revenue &amp; Tax Code 10903</t>
  </si>
  <si>
    <t>2000-07-10</t>
  </si>
  <si>
    <t>Chapter 2, Statutes of 2003, Sec 5 (a)</t>
  </si>
  <si>
    <t>2003-03-18</t>
  </si>
  <si>
    <t>2007-10-02</t>
  </si>
  <si>
    <t>3012</t>
  </si>
  <si>
    <t>Chap. 144/00 H &amp; S Code Sect. 25299.50.1(b)</t>
  </si>
  <si>
    <t>Chap 144/00 Sect. 3</t>
  </si>
  <si>
    <t>2006-08-30</t>
  </si>
  <si>
    <t>Centrl Cst St Vet Cmtry Ft Ord Oper, CA</t>
  </si>
  <si>
    <t>California Central Coast State Veterans Cemetery at Fort Ord Operations Fund</t>
  </si>
  <si>
    <t>Chap 771/00 Military &amp; Veterans Code 1451</t>
  </si>
  <si>
    <t>2000-09-26</t>
  </si>
  <si>
    <t>191</t>
  </si>
  <si>
    <t>3835</t>
  </si>
  <si>
    <t>3014</t>
  </si>
  <si>
    <t>Chap 428/00 Pub Res. Code 32574(b)</t>
  </si>
  <si>
    <t>Upon Approp by the legislature Donna Turcotte (DOF analyst)</t>
  </si>
  <si>
    <t>3015</t>
  </si>
  <si>
    <t>Chap 932/00 Pub Util Code 892</t>
  </si>
  <si>
    <t>Continuously appropriated surcharge is collected by Board of Equalization</t>
  </si>
  <si>
    <t>2000-12-06</t>
  </si>
  <si>
    <t>3016</t>
  </si>
  <si>
    <t>Chap 822/00 Penal Code 14251 (b)</t>
  </si>
  <si>
    <t>No appropriation included in legislation</t>
  </si>
  <si>
    <t>3017</t>
  </si>
  <si>
    <t>Chap 697/00 B &amp; P Code 2570.22</t>
  </si>
  <si>
    <t>10/28/15: admin org change from 1110 to 1111.
Available upon appropriation by the legislature.</t>
  </si>
  <si>
    <t>3018</t>
  </si>
  <si>
    <t>Chap 837/00 H &amp; S Code 111656.1(f)</t>
  </si>
  <si>
    <t>3019</t>
  </si>
  <si>
    <t>Proposition 36 HSC section 11999.4</t>
  </si>
  <si>
    <t>10/24/13: Admin org code change from 4200 to 4260 pursuant to HSC section 11999.6 and ADP reorg DOF Analyst: Maricris Acon Michael Tucker Tsf from GF Cont. Appro2000/01 Transfer aafter 12/16 all other FY transfers on 1st working day in July.No EO reqd for transfers.</t>
  </si>
  <si>
    <t>3020</t>
  </si>
  <si>
    <t>Created per GC Sec 13306 in Trailer BillAmended by: Ch 171/01, H&amp;S Code 104897</t>
  </si>
  <si>
    <t>3021</t>
  </si>
  <si>
    <t>Chap. 1017/00 H &amp; S Code 39762</t>
  </si>
  <si>
    <t>Acct within the Ag Fund (Fund 0111)</t>
  </si>
  <si>
    <t>3022</t>
  </si>
  <si>
    <t>Apprenticeship Training Contribution Fd</t>
  </si>
  <si>
    <t>Government Code 13306. Admin. Est. Proposed in 2001/02 Budget Act</t>
  </si>
  <si>
    <t>2000-12-18</t>
  </si>
  <si>
    <t>Funding provided by contractor contributions. This fund is continuously appropriated. Ch 719, Statutes of 2010 (SB 856), Section 52, eliminates the fund to be continuously appropriated and instead specify that this be appropriated by the Legislature.</t>
  </si>
  <si>
    <t>2011-03-17</t>
  </si>
  <si>
    <t>3023</t>
  </si>
  <si>
    <t>Admin created per Govt. Code 13306</t>
  </si>
  <si>
    <t>2001-03-22</t>
  </si>
  <si>
    <t>3024</t>
  </si>
  <si>
    <t>Chapter 769 Statutes of 1991 Public Resource Code 42322(e)</t>
  </si>
  <si>
    <t>GRP 2: the Administering Agency_x001A_s Organization Code changed from Org 3500 to Org 3970, effective July 1, 2013.
Administering Org change from 3910 to 3500 per Ch 21/2009 (SB63) This fund was created by legislation in 1991. Fund was not established until fines and penalties were realized.</t>
  </si>
  <si>
    <t>3025</t>
  </si>
  <si>
    <t>Abandoned Mine Reclamatn and Minerals Fd</t>
  </si>
  <si>
    <t>Abandoned Mine Reclamation and Minerals Fund Subaccount, Mine Reclamation Accoun</t>
  </si>
  <si>
    <t>Abandoned Mine Reclamation and Minerals Fund Subaccount, Mine Reclamation Account</t>
  </si>
  <si>
    <t>Chapter 794, Statutes of 2003 (SB 649)
Public Resources Code 2207 (d)(4)(B)</t>
  </si>
  <si>
    <t>Re-establishing fund that was abolished.</t>
  </si>
  <si>
    <t>Available upon appropriation by the Legislature.
This fund is abolished - Public Resources Code Section 2796 was repealed, operative January 1, 2003, by its own terms. Ch 794/2003 re-established the Abandoned Mine Reclamation &amp; Minerals Fund Subaccount within the Mine Reclamation Account (0336).</t>
  </si>
  <si>
    <t>3027</t>
  </si>
  <si>
    <t>Chapter 171, Statutes of 2001 Health &amp; Safety Code, Section 1797.199</t>
  </si>
  <si>
    <t>2001-09-10</t>
  </si>
  <si>
    <t>_____Eric Swanson</t>
  </si>
  <si>
    <t>3028</t>
  </si>
  <si>
    <t>Transitional Housing for Foster Youth Fd</t>
  </si>
  <si>
    <t>Chapter 125, Statutes of 2001 Welfare and Institution Code 11403.4</t>
  </si>
  <si>
    <t>2001-07-30</t>
  </si>
  <si>
    <t>35/12 Sec. 88 W&amp;I Code section 11403.4</t>
  </si>
  <si>
    <t>Scott Carney</t>
  </si>
  <si>
    <t>3029</t>
  </si>
  <si>
    <t>Golden Bear State Pharmacy Assistance Program Rebate Fund</t>
  </si>
  <si>
    <t>Chapter 693, Statutes of 2001 Health &amp; Safety Code, Section 130407</t>
  </si>
  <si>
    <t>Kevin Collins</t>
  </si>
  <si>
    <t>3030</t>
  </si>
  <si>
    <t>Workers Occupational Sfty and Health Ed</t>
  </si>
  <si>
    <t>Workers Occupational Safety and Health Education Fund</t>
  </si>
  <si>
    <t>Chapter 6, Statutes of 2002 Labor Code, Section 6354.7</t>
  </si>
  <si>
    <t>Budget analyst: Susan Meier</t>
  </si>
  <si>
    <t>3031</t>
  </si>
  <si>
    <t>Workers' Compensation Return-to-Work Fd</t>
  </si>
  <si>
    <t>Workers' Compensation Return-to-Work Fund</t>
  </si>
  <si>
    <t>Chapter 6, Statutes of 2002 Labor Code, Section 139.48 (i)</t>
  </si>
  <si>
    <t>2004-07-01</t>
  </si>
  <si>
    <t>Labor Code, Section 139.48 (l)</t>
  </si>
  <si>
    <t>To be operative on 7/01/04.</t>
  </si>
  <si>
    <t>Susan Meier</t>
  </si>
  <si>
    <t>3032</t>
  </si>
  <si>
    <t>Forest Practice Regulatory Fund</t>
  </si>
  <si>
    <t>Proposed Trailer Bill, GC 13306</t>
  </si>
  <si>
    <t>2003-06-19</t>
  </si>
  <si>
    <t>2003-09-19</t>
  </si>
  <si>
    <t>Gabriel Tiffany. Trailer Bill not passed/signed. Fund to be administratively abolished. On 6/19/03 administratively re-created fund as proposed, G.C. 13306, proposed trailer bill: budget analyst - Bryan Cash. 9/19/03 administratively abolished, bill not passed.</t>
  </si>
  <si>
    <t>3033</t>
  </si>
  <si>
    <t>California Memorial Scholarship Fund</t>
  </si>
  <si>
    <t>Chapter 38, Statutes of 2002 Vehicle Code 5066</t>
  </si>
  <si>
    <t>2002-05-13</t>
  </si>
  <si>
    <t>2002-05-21</t>
  </si>
  <si>
    <t>3034</t>
  </si>
  <si>
    <t>Administrative Org changed from OCJP/8100 to DMV/2740 per budget analyst Randy Deems. 11/4/04: OCJP/8100 is abolished as of 1/1/04, per Ch 157/2003. OCJP programs have been transferred to OES/0690.</t>
  </si>
  <si>
    <t>3035</t>
  </si>
  <si>
    <t>Chapter 626, Statutes of 2002
Health and Safety Code 25570.3 (f)(2)</t>
  </si>
  <si>
    <t>Budget analyst: Teresa Cartter.</t>
  </si>
  <si>
    <t>2002-10-07</t>
  </si>
  <si>
    <t>3036</t>
  </si>
  <si>
    <t>Chapter 328, Statutes of 1998Business and Professions Code 25761 (d)</t>
  </si>
  <si>
    <t>1998-08-21</t>
  </si>
  <si>
    <t>Added an "S" to the fund name 10R problm</t>
  </si>
  <si>
    <t>Fund separates fund 0081 (Feeder Fund) from the appropriation to support the administration and enforcement of the Alcholic Beverage Control Act.
The "S" added in 2002 to "Beverage" was removed on 6/6/2017 to match the Manual of State Funds and reflect the correct fund names.</t>
  </si>
  <si>
    <t>2017-06-06</t>
  </si>
  <si>
    <t>3037</t>
  </si>
  <si>
    <t>State Court Facilities Construction Fund</t>
  </si>
  <si>
    <t>Chapter 1082, Statutes of 2002
Government Code 70371</t>
  </si>
  <si>
    <t>3038</t>
  </si>
  <si>
    <t>Chapter 1086, Statutes of 2002
Health and Safety Code 50199.75 (b)</t>
  </si>
  <si>
    <t>2002-09-29</t>
  </si>
  <si>
    <t>HS code 50199.81</t>
  </si>
  <si>
    <t>2013-02-12</t>
  </si>
  <si>
    <t>Budget analyst: Greg Bruss Effective 01/01/10 Fund abolished per HS code 50199.81</t>
  </si>
  <si>
    <t>3039</t>
  </si>
  <si>
    <t>Dentally Underserved Account</t>
  </si>
  <si>
    <t>Dentally Underserved Account, State Dentistry Fund</t>
  </si>
  <si>
    <t>Chapter 1131, Statutes of 2002
Business and Professions Code 1973</t>
  </si>
  <si>
    <t>3040</t>
  </si>
  <si>
    <t>Medically Underserved Account</t>
  </si>
  <si>
    <t>Medically Underserved Account, Contingent Fund of the Medical Board of California</t>
  </si>
  <si>
    <t>Chapter 1131, Statutes of 2002
Business and Professions Code 2154.4</t>
  </si>
  <si>
    <t>Chapter 317, Statutes of 2005 (AB 920)</t>
  </si>
  <si>
    <t>2006-11-27</t>
  </si>
  <si>
    <t>3041</t>
  </si>
  <si>
    <t>Confidentiality for Reproductive Health</t>
  </si>
  <si>
    <t>Address Confidentiality for Reproductive Health Care Services Fund</t>
  </si>
  <si>
    <t>Chapter 380, Statutes of 2002
Government Code 6215.2 (7)(d)</t>
  </si>
  <si>
    <t>Budget analyst: Brenden Murphy</t>
  </si>
  <si>
    <t>3042</t>
  </si>
  <si>
    <t>Victims of Corporate Fraud Compensation</t>
  </si>
  <si>
    <t>Chapter 1015, Statutes of 2002
Corporations Code 1502.5</t>
  </si>
  <si>
    <t>Budget analyst: Brendan Murphy</t>
  </si>
  <si>
    <t>2003-01-08</t>
  </si>
  <si>
    <t>3043</t>
  </si>
  <si>
    <t>Health Professions Development Fund</t>
  </si>
  <si>
    <t>2002-11-27</t>
  </si>
  <si>
    <t>2003-09-18</t>
  </si>
  <si>
    <t>Budget analyst: Theresa Gunn
Proposed trailer bill. 9/19/03 administratively abolished, bill was not passed.</t>
  </si>
  <si>
    <t>3044</t>
  </si>
  <si>
    <t>Poison Control System Fund</t>
  </si>
  <si>
    <t>2002-12-05</t>
  </si>
  <si>
    <t>Budget analyst: Mark Beckley
Proposed trailer bill. 9/19/03 administratively abolished, bill not passed.</t>
  </si>
  <si>
    <t>3045</t>
  </si>
  <si>
    <t>California Indian Assistance Fund</t>
  </si>
  <si>
    <t>2002-12-09</t>
  </si>
  <si>
    <t>Proposed in trailer bill. As proposed through the Budget Act. Ch 157/2003
Was proposed in Gov's Budget, removed during Change Book, trailer bill was never enacted, Fund to be set to abolished status on 8/13/03, cannot set fund to history yet since FinOps shows activity for fund.</t>
  </si>
  <si>
    <t>3046</t>
  </si>
  <si>
    <t>Oil, Gas and Geothermal Administrative</t>
  </si>
  <si>
    <t>Government Code 13306
Chapter 240, Statutes of 2003 (AB 1747)</t>
  </si>
  <si>
    <t>2002-12-13</t>
  </si>
  <si>
    <t>Budget analyst: Matt Almy.
As proposed through the Budget Act. Chapter 157/2003
Chapter 240/2003 (AB 1747) created this fund in Public Resources Code 3110.</t>
  </si>
  <si>
    <t>2003-08-20</t>
  </si>
  <si>
    <t>3047</t>
  </si>
  <si>
    <t>Apprenticeship Fee Fund</t>
  </si>
  <si>
    <t>Budget analyst: Klint Johnson
9/19/03 fund was administratively abolished, bill not passed.</t>
  </si>
  <si>
    <t>3048</t>
  </si>
  <si>
    <t>Enhanced State and Local Realignment Acc</t>
  </si>
  <si>
    <t>Enhanced State and Local Realignment Account</t>
  </si>
  <si>
    <t>2002-12-16</t>
  </si>
  <si>
    <t>Budget analyst: Fran Mueller
Proposed Trailer Bill not passed - abolish fund.</t>
  </si>
  <si>
    <t>3049</t>
  </si>
  <si>
    <t>County Share of Medi-Cal Costs Fund</t>
  </si>
  <si>
    <t>Budget analyst: Pat Kemp
Trailer Bill and Budget Act
09/19/03 fund administratively abolished, bill not passed.</t>
  </si>
  <si>
    <t>3050</t>
  </si>
  <si>
    <t>Employee Housing Inspection Fund</t>
  </si>
  <si>
    <t>2002-12-17</t>
  </si>
  <si>
    <t>Budget analyst: Kirk Feely
Proposed Trailer Bill
As proposed through the Budget Act - Chapter 157/2003
Proposed in Gov's Budget, removed during Change Book, trailer bill never enacted, change fund status to abolished on 8/13/03, cannot set to history since FinOps systems shows activity.</t>
  </si>
  <si>
    <t>3051</t>
  </si>
  <si>
    <t>Public Safety Surcharge Fund</t>
  </si>
  <si>
    <t>Budget analyst: Randy Deems
As proposed through the Budget Act - Chapter 157/2003.
Fund was proposed and then removed during Change Book, trailer bill was never enacted, Fund to be set to an abolished status since fund is not needed, cannot set fund to history yet since FinOps system shows activity.</t>
  </si>
  <si>
    <t>3052</t>
  </si>
  <si>
    <t>Political Reform Audit Fund</t>
  </si>
  <si>
    <t>2002-12-19</t>
  </si>
  <si>
    <t>Budget analyst: Kathryn Grosz
As proposed through the Budget Act - Chapter 157/2003. 9/19/03 administratively abolished, bill was not passed.
12/4/03: Administrative action to reactivate fund as proposed for 2004 Budget Act, pending new trailer bill.
12/16/04: Fund abolished as trailer bill died.</t>
  </si>
  <si>
    <t>3053</t>
  </si>
  <si>
    <t>Public Rights Law Enforcement Special Fd</t>
  </si>
  <si>
    <t>2002-12-20</t>
  </si>
  <si>
    <t>Budget analyst: John Al-Amin
As proposed through the Budget Act - Chapter 157/2003</t>
  </si>
  <si>
    <t>2003-12-10</t>
  </si>
  <si>
    <t>3054</t>
  </si>
  <si>
    <t>Chapter 795, Statutes of 2002
Health and Safety Code 127662</t>
  </si>
  <si>
    <t>Fund supports the University of California's analysis of legislation proposing mandated health care benefits provided by health plans and health insurers.</t>
  </si>
  <si>
    <t>3055</t>
  </si>
  <si>
    <t>Ch 31/2014 (SB 857), WIC 15852 (a)</t>
  </si>
  <si>
    <t>2001-10-10</t>
  </si>
  <si>
    <t>Budget Analyst: Anastasia Dodson. Ch 230/2003 (AB 1762) retitled fund name from the Children's Health Initiative Matching Fund to the County Health Initiative Matching Fund. 9/15/03 fund classification changed from Governmental/Other Gov. Cost Funds to Nongovernmental/Trust and Agency Non Federal.
10/7/14: admin org change from 4280 to 4260 per Ch 31/2014 (SB 857)
9/28/16: Establish Authority change from the Insurance Code to WIC.</t>
  </si>
  <si>
    <t>2016-09-28</t>
  </si>
  <si>
    <t>420</t>
  </si>
  <si>
    <t>3980</t>
  </si>
  <si>
    <t>3056</t>
  </si>
  <si>
    <t>Safe Drinking Water and Toxic Enforcment</t>
  </si>
  <si>
    <t>Safe Drinking Water and Toxic Enforcement Fund</t>
  </si>
  <si>
    <t>Government Code 13306
Health and Safety Code 25249.12 (b)</t>
  </si>
  <si>
    <t>2003-03-14</t>
  </si>
  <si>
    <t>Proposed: Budget Analyst: Pete Cervinka
As proposed through the Budget Act - Chapter 228/2003 (AB 1756). This fund is established in Health and Safety Code 25249.12(b) per enactment of Chapter 228/2003.</t>
  </si>
  <si>
    <t>2003-12-18</t>
  </si>
  <si>
    <t>3057</t>
  </si>
  <si>
    <t>Government Code 13306
Water Code 6308</t>
  </si>
  <si>
    <t>2003-05-05</t>
  </si>
  <si>
    <t>Proposed in Trailer Bill.
As proposed through the Budget Act - Chapter 157/2003
Chapter 741, Statutes of 2003, created this fund within Section 6308 of the Water Code.</t>
  </si>
  <si>
    <t>2003-10-22</t>
  </si>
  <si>
    <t>3058</t>
  </si>
  <si>
    <t>Government Code 13306
Water Code Section 1550</t>
  </si>
  <si>
    <t>Proposed Trailer Bill.
As proposed through the Budget Act - Chapter 157/2003.
Chapter 741, Statutes of 2003 (SB 1049) created this fund within Section 1550 of the Water Code.</t>
  </si>
  <si>
    <t>3059</t>
  </si>
  <si>
    <t>DS</t>
  </si>
  <si>
    <t>Government Code 13306
Government Code 99008 (ABX1 7)(subsequent legislation)</t>
  </si>
  <si>
    <t>2003-05-09</t>
  </si>
  <si>
    <t>Chapter 13, Statutes of 2003 (ABX1 7), created the Fiscal Recovery Fund within Section 99008 of the Government Code. Administering Org change from 0958 to 0991 (administrative change). On 4/16/04, pursuant to Chapter 2/2003, administrative org change again from 0991 to 0950.</t>
  </si>
  <si>
    <t>3060</t>
  </si>
  <si>
    <t>2003-05-22</t>
  </si>
  <si>
    <t>Budget analyst: Sarah Mangum. Proposed trailer bill. Administratively Created.
As proposed through the Budget Act - Chapter 157/2003.</t>
  </si>
  <si>
    <t>2003-08-05</t>
  </si>
  <si>
    <t>3061</t>
  </si>
  <si>
    <t>Government Code 13306
Chapter 228, Statutes of 2003</t>
  </si>
  <si>
    <t>2003-05-27</t>
  </si>
  <si>
    <t>Proposed: Trailer bill, budget analyst: John al Amin
Subsequent legislation: Ch 228/2003 (AB 1756), added this fund to Government Code Section 16428.15. 9/16/03 changed fund classification from Governmental to Nongovernmental cost fund.</t>
  </si>
  <si>
    <t>3062</t>
  </si>
  <si>
    <t>Energy Facility License and Compliance</t>
  </si>
  <si>
    <t>Government Code 13306; administ created
Public Resources Code 25806 (e)</t>
  </si>
  <si>
    <t>2003-06-05</t>
  </si>
  <si>
    <t>Propose trailer bill - budget analyst: Ryan Storm.
Proposed authority - Public Resources Code 25806 (e)
As proposed through the Budget Act - Chaper 157/2003.
Chapter 741/2003 (SB 1049) created this fund within Section 25806 (e) of the Public Resources Code, effective 01/01/2004.</t>
  </si>
  <si>
    <t>2003-12-05</t>
  </si>
  <si>
    <t>3063</t>
  </si>
  <si>
    <t>Responsibility Area Fire Prevention Fund</t>
  </si>
  <si>
    <t>State Responsibility Area Fire Prevention Fund</t>
  </si>
  <si>
    <t>Ch 8X1/11 (ABX1 29), Statutes of 2011
Public Resource Code section 4214(a)(2)</t>
  </si>
  <si>
    <t>2011-07-08</t>
  </si>
  <si>
    <t>Budget Analyst: John Silva</t>
  </si>
  <si>
    <t>2011-11-03</t>
  </si>
  <si>
    <t>3064</t>
  </si>
  <si>
    <t>Mental Health Practitioner Education Fd</t>
  </si>
  <si>
    <t>Chapter 437, Statutes of 2003
Health and Safety Code 128458</t>
  </si>
  <si>
    <t>Budget analyst: Theresa Gunn</t>
  </si>
  <si>
    <t>2003-12-11</t>
  </si>
  <si>
    <t>3065</t>
  </si>
  <si>
    <t>Electronic Waste Recovery and Recycling</t>
  </si>
  <si>
    <t>Electronic Waste Recovery and Recycling Account, Integrated Waste Management Fun</t>
  </si>
  <si>
    <t>Electronic Waste Recovery and Recycling Account, Integrated Waste Management Fund</t>
  </si>
  <si>
    <t>Chapter 526, Statutes of 2003
Public Resources Code 42476</t>
  </si>
  <si>
    <t>3066</t>
  </si>
  <si>
    <t>Chapter 1082, Statutes of 2002 Government Code 70352</t>
  </si>
  <si>
    <t>Budget analyst: Koreen Hansen.</t>
  </si>
  <si>
    <t>2004-12-08</t>
  </si>
  <si>
    <t>3067</t>
  </si>
  <si>
    <t>Cigarette and Tobacco Prodcts Compliance</t>
  </si>
  <si>
    <t>Cigarette and Tobacco Products Compliance Fund</t>
  </si>
  <si>
    <t>Chapter 890, Statutes of 2003Business and Professions Code 22990</t>
  </si>
  <si>
    <t>11/7/17: admin org change from 0860 to 7600.</t>
  </si>
  <si>
    <t>3068</t>
  </si>
  <si>
    <t>Chapter 640, Statutes of 2003 (SB 358)
Health and Safety Code 128500</t>
  </si>
  <si>
    <t>3069</t>
  </si>
  <si>
    <t>Naturopathic Doctors Fund</t>
  </si>
  <si>
    <t>Chapter 485, Statutes of 2003
Business and Professions Code 3681</t>
  </si>
  <si>
    <t>10/28/15: admin org change from 1110 to 1111. Administering Org change from 1111 to 1110 per Ch 18/2009 (ABX4 20)</t>
  </si>
  <si>
    <t>3070</t>
  </si>
  <si>
    <t>Nontoxic Dry Cleaning Incentive Trst Fd</t>
  </si>
  <si>
    <t>Chapter 821, Statutes of 2003 (AB 998)
Health and Safety Code 41998 (b)</t>
  </si>
  <si>
    <t>Budget analyst: Georgianna Pfost.</t>
  </si>
  <si>
    <t>2003-12-15</t>
  </si>
  <si>
    <t>3071</t>
  </si>
  <si>
    <t>Chapter 825, Statutes of 2003
Labor Code 2065 (a)</t>
  </si>
  <si>
    <t>Labor Code 2067</t>
  </si>
  <si>
    <t>See similar fund 3072.</t>
  </si>
  <si>
    <t>3072</t>
  </si>
  <si>
    <t>Chapter 825, Statutes of 2003 (AB 1688)
Labor Code 2065 (b)</t>
  </si>
  <si>
    <t>See similar fund 3071.</t>
  </si>
  <si>
    <t>3073</t>
  </si>
  <si>
    <t>Board of Corrections Administration Fund</t>
  </si>
  <si>
    <t>GC 13306
Proposed trailer bill pending.</t>
  </si>
  <si>
    <t>Budget analyst - Georgia Johas. Trailer bill died, fund abolished.</t>
  </si>
  <si>
    <t>3074</t>
  </si>
  <si>
    <t>Government Code 13306 (a)
Administratively Created</t>
  </si>
  <si>
    <t>3075</t>
  </si>
  <si>
    <t>Chapter 687, Statutes of 2002 (AB 2205)
Revenue and Taxation Code 30474.5 (d)</t>
  </si>
  <si>
    <t>2004-04-26</t>
  </si>
  <si>
    <t>3076</t>
  </si>
  <si>
    <t>Chapter 227, Statutes of 2004
Civil Code 3294.5 (b)(1)</t>
  </si>
  <si>
    <t>Civil Code 3294.5 (i)</t>
  </si>
  <si>
    <t>2006-09-27</t>
  </si>
  <si>
    <t>3077</t>
  </si>
  <si>
    <t>California Main Street Program Fund</t>
  </si>
  <si>
    <t>Chapter 230, Statutes of 2004
Public Resources Code 5079.72</t>
  </si>
  <si>
    <t>Budget analyst: Chris Holtz</t>
  </si>
  <si>
    <t>2004-08-19</t>
  </si>
  <si>
    <t>288</t>
  </si>
  <si>
    <t>3078</t>
  </si>
  <si>
    <t>Government Code 13306 (a)
Administratively Established</t>
  </si>
  <si>
    <t>2004-06-02</t>
  </si>
  <si>
    <t>Budget Analyst: Jaci Nitschke.</t>
  </si>
  <si>
    <t>2004-06-15</t>
  </si>
  <si>
    <t>3079</t>
  </si>
  <si>
    <t>Childrens Medical Services Rebate Fund</t>
  </si>
  <si>
    <t>Chapter 228, Statutes of 2004
Health &amp; Safety Code 123223 (a)</t>
  </si>
  <si>
    <t>DOF Analyst: Anissa Nachman</t>
  </si>
  <si>
    <t>3080</t>
  </si>
  <si>
    <t>Chapter 228, Statutes of 2004
Health &amp; Safety Code 120956 (a)</t>
  </si>
  <si>
    <t>3081</t>
  </si>
  <si>
    <t>Chapter 314, Statutes of 2004 (AB 3027)
Health &amp; Safety Code 112845</t>
  </si>
  <si>
    <t>3082</t>
  </si>
  <si>
    <t>School Facilities Emergency Repair Accnt</t>
  </si>
  <si>
    <t>Chapter 899, Statutes of 2004
Education Code 17592.71</t>
  </si>
  <si>
    <t>2004-09-29</t>
  </si>
  <si>
    <t>Budget analyst: Blake Johnson</t>
  </si>
  <si>
    <t>2004-12-27</t>
  </si>
  <si>
    <t>3083</t>
  </si>
  <si>
    <t>Chapter 296, Statutes of 2004
Government Code 13995.151 (e)(2)</t>
  </si>
  <si>
    <t>2004-08-25</t>
  </si>
  <si>
    <t>Budget analyst: Tabitha Stout
GRP 2: the Administering Agency changed from Secretary for Business, Transportation, and Housing/Org 0520 to the Governor_x001A_s Office of Business and Economic Development (GO-Biz)/Org 0509, effective July 1, 2013.</t>
  </si>
  <si>
    <t>3084</t>
  </si>
  <si>
    <t>Certified Unified Program Agency Account</t>
  </si>
  <si>
    <t>Chapter 81, Statutes of 2005
Health &amp; Safety Code 25404.9 (a)</t>
  </si>
  <si>
    <t>2014-10-03</t>
  </si>
  <si>
    <t>3085</t>
  </si>
  <si>
    <t>Proposition 63 - November 2004 Election
Welfare &amp; Institutions Code 5890</t>
  </si>
  <si>
    <t>Budget analyst: Philip Chen
12/15/11 Administering Org change from 4440 to 4260</t>
  </si>
  <si>
    <t>2012-09-21</t>
  </si>
  <si>
    <t>3086</t>
  </si>
  <si>
    <t>Initiative Statute - 2004/Prop. 69
Government Code 76104.6 (b)(2)</t>
  </si>
  <si>
    <t>2004-11-02</t>
  </si>
  <si>
    <t>Budget analyst: Amy Hicks</t>
  </si>
  <si>
    <t>2004-12-07</t>
  </si>
  <si>
    <t>3087</t>
  </si>
  <si>
    <t>Chapter 74, Statutes of 2005
Business &amp; Professions Code 17206 (d)</t>
  </si>
  <si>
    <t>Budget analyst: Keith Gmeinder</t>
  </si>
  <si>
    <t>FIJPDOY</t>
  </si>
  <si>
    <t>2015-05-13</t>
  </si>
  <si>
    <t>3088</t>
  </si>
  <si>
    <t>8030</t>
  </si>
  <si>
    <t>Chapter 74, Statutes of 2005
Government Code 12587.1 (a)</t>
  </si>
  <si>
    <t>Fund is a Governmental Cost Fund.</t>
  </si>
  <si>
    <t>2005-09-08</t>
  </si>
  <si>
    <t>3089</t>
  </si>
  <si>
    <t>PUC Ratepayer Advocate Account</t>
  </si>
  <si>
    <t>Chapter 856, Statutes of 1996
Public Utilites Code 309.5 (f)</t>
  </si>
  <si>
    <t>2005-11-17</t>
  </si>
  <si>
    <t>3090</t>
  </si>
  <si>
    <t>Deficit Recovery Bond Retirement Sinking</t>
  </si>
  <si>
    <t>Deficit Recovery Bond Retirement Sinking Fund Subaccount, BSA</t>
  </si>
  <si>
    <t>Deficit Recovery Bond Retirement Sinking Fund Subaccount, Budget Stabilization Account</t>
  </si>
  <si>
    <t>Prop. 58, 2004 Article XVI Section 20 (f)(1)</t>
  </si>
  <si>
    <t>3091</t>
  </si>
  <si>
    <t>Chapter 872, Statutes of 2003 (SB 262)
Government Code 4459.8 (c)</t>
  </si>
  <si>
    <t>3092</t>
  </si>
  <si>
    <t>Revenue &amp; Taxation Code 10754.11
Ch 211/2004 as amended by Ch 610/2004</t>
  </si>
  <si>
    <t>2004-08-05</t>
  </si>
  <si>
    <t>Budget Analyst: Andrea Scharffer</t>
  </si>
  <si>
    <t>3093</t>
  </si>
  <si>
    <t>Revenue &amp; Taxation Code 7105
Ch 224/2003 as amended by Ch 212/2004</t>
  </si>
  <si>
    <t>2003-08-11</t>
  </si>
  <si>
    <t>Budget Analyst: Matt Pauli</t>
  </si>
  <si>
    <t>2005-11-22</t>
  </si>
  <si>
    <t>3094</t>
  </si>
  <si>
    <t>Government Code 13306 (a)
Welfare &amp; Institutions Code 4685.7 (f)</t>
  </si>
  <si>
    <t>Budget analyst: Stan Bajorin. Fund administratively created.</t>
  </si>
  <si>
    <t>2005-08-19</t>
  </si>
  <si>
    <t>3095</t>
  </si>
  <si>
    <t>Chapter 168, Statutes of 2005 (AB 1437)
Government Code 14998.13</t>
  </si>
  <si>
    <t>GRP 2: the Administering Agency changed from Secretary for Business, Transportation, and Housing/Org 0520 to the Governor_x001A_s Office of Business and Economic Development (GO-Biz)/Org 0509, effective July 1, 2013.</t>
  </si>
  <si>
    <t>3096</t>
  </si>
  <si>
    <t>Nondesignated Public Hospital Supplemntl</t>
  </si>
  <si>
    <t>Welfare &amp; Institutions Code 14166.17(b)
Chapter 560, Statutes of 2005 (SB 1100)</t>
  </si>
  <si>
    <t>2005-10-05</t>
  </si>
  <si>
    <t>2006-01-19</t>
  </si>
  <si>
    <t>3097</t>
  </si>
  <si>
    <t>Chapter 560, Statutes of 2005 (SB 1100)
Welfare &amp; Institutions 14166.12 (b)</t>
  </si>
  <si>
    <t>3098</t>
  </si>
  <si>
    <t>Licensing and Certification Prog Fd, PH</t>
  </si>
  <si>
    <t>State Department of Public Health Licensing and Certification Program Fund</t>
  </si>
  <si>
    <t>Chapter 528, Statutes of 2006
Health &amp; Safety Code 1266.9</t>
  </si>
  <si>
    <t>2006-09-28</t>
  </si>
  <si>
    <t>3099</t>
  </si>
  <si>
    <t>Mental Hlth Facility Licensing Fund</t>
  </si>
  <si>
    <t>Mental Health Facility Licensing Fund</t>
  </si>
  <si>
    <t>Chapter 34, Statutes of 2012 (SB 1009)</t>
  </si>
  <si>
    <t>2006-07-12</t>
  </si>
  <si>
    <t>8/10/12 Retitled from Licensing and Certification Fund, Mental Health toMental Health Facility Licensing Fund 2/21/12 Changed from Org 4440 to Org 5180 due to program transfer.
GRP 2: Administering Agency/Org Code change from Department of Social Services/Org 5180 to Department of Health Care Services/Org 4260, effective July 1, 2013.</t>
  </si>
  <si>
    <t>2013-06-24</t>
  </si>
  <si>
    <t>Dept Water Resources Electric Power Fund</t>
  </si>
  <si>
    <t>Department of Water Resources Electric Power Fund</t>
  </si>
  <si>
    <t>CH 3/2001/Ch 4/2001 Water Code Section 200(f)</t>
  </si>
  <si>
    <t>2001-01-18</t>
  </si>
  <si>
    <t>Fund extended in Ch 4/2001 This fund is continuously appropriated except for admin costs - Fund was reclassified from Spec Fund</t>
  </si>
  <si>
    <t>3101</t>
  </si>
  <si>
    <t>Analytical Laboratory Accnt, Food and Ag</t>
  </si>
  <si>
    <t>Analytical Laboratory Account, Department of Food and Agriculture Fund</t>
  </si>
  <si>
    <t>Chapter 613, Statutes of 2005
Food and Agricultural Code 40535</t>
  </si>
  <si>
    <t>2014-10-14</t>
  </si>
  <si>
    <t>3102</t>
  </si>
  <si>
    <t>Acute Orphan Well Account, Oil, Gas, and Geothermal Administrative Fund</t>
  </si>
  <si>
    <t>Chapter 336, Statutes of 2005
Public Resources Code 3261</t>
  </si>
  <si>
    <t>2006-03-07</t>
  </si>
  <si>
    <t>3103</t>
  </si>
  <si>
    <t>Chapter 689, Statutes of 2005
Fish and Game Code 13007</t>
  </si>
  <si>
    <t>2006-04-11</t>
  </si>
  <si>
    <t>3104</t>
  </si>
  <si>
    <t>Public Resources Code Section 5818.1
Chapter 77, Statutes of 2006 (AB 1803)</t>
  </si>
  <si>
    <t>2006-07-18</t>
  </si>
  <si>
    <t>3105</t>
  </si>
  <si>
    <t>Non-Game Fish and Wildlife Program Acct</t>
  </si>
  <si>
    <t>Non-Game Fish and Wildlife Program Account</t>
  </si>
  <si>
    <t>Government Code 13306 (a)</t>
  </si>
  <si>
    <t>2006-05-08</t>
  </si>
  <si>
    <t>2006-09-12</t>
  </si>
  <si>
    <t>3106</t>
  </si>
  <si>
    <t>Wetlands and Riparian Habitat Conservatn</t>
  </si>
  <si>
    <t>Wetlands and Riparian Habitat Conservation Account</t>
  </si>
  <si>
    <t>3107</t>
  </si>
  <si>
    <t>Government Code Section 16965(a)
Chapter 173, Statutes of 2007 (SB 79)</t>
  </si>
  <si>
    <t>3108</t>
  </si>
  <si>
    <t>Chapter 491, Statutes of 2006, Sec. 3
Business and Professions Code 6590</t>
  </si>
  <si>
    <t>2006-12-18</t>
  </si>
  <si>
    <t>3109</t>
  </si>
  <si>
    <t>Natural Gas Subaccount, PIRD and D Fund</t>
  </si>
  <si>
    <t>Natural Gas Subaccount,Public Interest Research,Development, &amp; Demonstration Fd</t>
  </si>
  <si>
    <t>Natural Gas Subaccount, Public Interest Research, Development, and Demonstration Fund</t>
  </si>
  <si>
    <t>Public Utilities Code Section 895(a)(1)</t>
  </si>
  <si>
    <t>3110</t>
  </si>
  <si>
    <t>Business &amp; Professions Code Sec 19954
Chapter 854, Statutes of 2006 (AB 1973)</t>
  </si>
  <si>
    <t>10/24/13: Admin org code change from 4200 to 4265 pursuant to BPC section 19954 and ADP reorg DOF Analyst: Philip Chen</t>
  </si>
  <si>
    <t>3111</t>
  </si>
  <si>
    <t>Health &amp; Safety Code Section 113718
Chapter 23, Statutes of 2006 (SB 144)</t>
  </si>
  <si>
    <t>2007-07-01</t>
  </si>
  <si>
    <t>2006-12-28</t>
  </si>
  <si>
    <t>3112</t>
  </si>
  <si>
    <t>Eqlity in Prv and Svcs Domestic Abuse Fd</t>
  </si>
  <si>
    <t>Equality in Prevention and Services for Domestic Abuse Fund</t>
  </si>
  <si>
    <t>Family Code Section 298(4)
Chapter 856, Statutes of 2006 (AB 2051)</t>
  </si>
  <si>
    <t>3113</t>
  </si>
  <si>
    <t>Residential and Outpatient Prog Lic Fund</t>
  </si>
  <si>
    <t>Health &amp; Safety Code 11833.03
Chapter 177, Statutes of 2007 (SB 84)</t>
  </si>
  <si>
    <t>10/24/13: Admin org code change from 4200 to 4260 per ADP reorg DOF Analyst: Maricris Acon</t>
  </si>
  <si>
    <t>3114</t>
  </si>
  <si>
    <t>Health &amp; Safety Code 124977(7)
Chapter 188, Statutes of 2007 (AB 203)</t>
  </si>
  <si>
    <t>2014-09-26</t>
  </si>
  <si>
    <t>3115</t>
  </si>
  <si>
    <t>Welfare &amp; Institutions Code Sec. 1951(a)
Chapter 175, Statutes of 2007 (SB 81)</t>
  </si>
  <si>
    <t>2013-09-24</t>
  </si>
  <si>
    <t>3116</t>
  </si>
  <si>
    <t>Revenue &amp; Taxation Code Sec. 7103(a)
Chapter 173, Statutes of 2007 (SB 79)</t>
  </si>
  <si>
    <t>Revenue &amp; Taxation Code Sec 7103</t>
  </si>
  <si>
    <t>2007-10-08</t>
  </si>
  <si>
    <t>2012-09-11</t>
  </si>
  <si>
    <t>3117</t>
  </si>
  <si>
    <t>Alternat and Renewable and Vehicle Tech</t>
  </si>
  <si>
    <t>Alternative and Renewable Fuel and Vehicle Technology Fund</t>
  </si>
  <si>
    <t>Health &amp; Safety Code Sec. 44273 (a)
Chapter 750, Statutes of 2007 (AB 118)</t>
  </si>
  <si>
    <t>3118</t>
  </si>
  <si>
    <t>Elections Code Section 18548
Chapter 491, Statutes of 2007 (AB 288)</t>
  </si>
  <si>
    <t>3119</t>
  </si>
  <si>
    <t>Health &amp; Safety Code Section 44274.5
Chapter 750, Statutes of 2007 (AB 118)</t>
  </si>
  <si>
    <t>2008-02-14</t>
  </si>
  <si>
    <t>3120</t>
  </si>
  <si>
    <t>Fire Marshl Fireworks Enf and Disp Fd St</t>
  </si>
  <si>
    <t>State Fire Marshal Fireworks Enforcement and Disposal Fund</t>
  </si>
  <si>
    <t>Health &amp; Safety Code Section 12728(a)
Chapter 563, Statutes of 2007 (SB 839)</t>
  </si>
  <si>
    <t>3121</t>
  </si>
  <si>
    <t>Chapter 751, Statutes of 2008(AB 1389)
Labor Code Section 62.5</t>
  </si>
  <si>
    <t>2008-10-21</t>
  </si>
  <si>
    <t>3122</t>
  </si>
  <si>
    <t>Enhanced Fleet Modernization Subaccount,High Polluter Repair or Removal Account</t>
  </si>
  <si>
    <t>Enhanced Fleet Modernization Subaccount, High Polluter Repair or Removal Account</t>
  </si>
  <si>
    <t>Health &amp; Safety Code Sec 44126
Ch 200, Stats of 2009 (SB 734)</t>
  </si>
  <si>
    <t>3/21/11: 2nd part of title change from High Polluter Repair and Removal Account to High Polluter Repair or Removal Account persuant to ch200/2009.</t>
  </si>
  <si>
    <t>2013-12-11</t>
  </si>
  <si>
    <t>3123</t>
  </si>
  <si>
    <t>Chapter 760, Statutes of 2008(AB 1338)
Public Resources Code Sec. 30620.1(a)</t>
  </si>
  <si>
    <t>3124</t>
  </si>
  <si>
    <t>State Parks Preservation and Enhancement</t>
  </si>
  <si>
    <t>State Parks Preservation and Enhancement Fund</t>
  </si>
  <si>
    <t>Government Code Section 13306
Pending TBL</t>
  </si>
  <si>
    <t>2008-06-02</t>
  </si>
  <si>
    <t>No TBL</t>
  </si>
  <si>
    <t>2009-03-13</t>
  </si>
  <si>
    <t>2009-03-12</t>
  </si>
  <si>
    <t>Low Income Energy Care Discount Fund</t>
  </si>
  <si>
    <t>2008-06-06</t>
  </si>
  <si>
    <t>3126</t>
  </si>
  <si>
    <t>Low Income Energy Efficiency Fund</t>
  </si>
  <si>
    <t>3127</t>
  </si>
  <si>
    <t>Solar Initiative Fund, California</t>
  </si>
  <si>
    <t>3128</t>
  </si>
  <si>
    <t>Self Generation Incentive Program Fund</t>
  </si>
  <si>
    <t>3129</t>
  </si>
  <si>
    <t>Energy Efficiency Fund</t>
  </si>
  <si>
    <t>3130</t>
  </si>
  <si>
    <t>Business &amp; Professions Code 19601.4(a)
Chapter 613, Statutes of 2007 AB 765</t>
  </si>
  <si>
    <t>2009-01-27</t>
  </si>
  <si>
    <t>3131</t>
  </si>
  <si>
    <t>Bingo Fund, California</t>
  </si>
  <si>
    <t>Chapter 748, Statutes of 2008(SB 1369)
Penal Code Section 326.3(p)(3)(B)</t>
  </si>
  <si>
    <t>DOF Analyst: Madelynn McClain
Per GRP2: admin org change from 0855 to 0820</t>
  </si>
  <si>
    <t>2013-08-19</t>
  </si>
  <si>
    <t>3132</t>
  </si>
  <si>
    <t>Chapter 748, Statutes of 2008(SB 1369) Penal Code Section 326.4(a)</t>
  </si>
  <si>
    <t>3133</t>
  </si>
  <si>
    <t>Managed Care Admin Fines and Penalts Fnd</t>
  </si>
  <si>
    <t>Chapter 607, Statutes of 2008(SB 1379)
Health &amp; Safety Code Section 1341.45(a)</t>
  </si>
  <si>
    <t>3134</t>
  </si>
  <si>
    <t>School District Account, Underground Storage Tank Cleanup Fund</t>
  </si>
  <si>
    <t>Chapter 644, Statutes of 2008(AB 2729)
Health &amp; Safety Code Sec. 25299.50.3(b)</t>
  </si>
  <si>
    <t>2012-07-26</t>
  </si>
  <si>
    <t>3135</t>
  </si>
  <si>
    <t>Trial Court Operations Trust Fund, State</t>
  </si>
  <si>
    <t>Chapter 311, Statutes of 2008(SB 1407)
Government Code Section 68085.45(a)</t>
  </si>
  <si>
    <t>2008-12-12</t>
  </si>
  <si>
    <t>3136</t>
  </si>
  <si>
    <t>Chapter 278, Statutes of 2008(AB 180)
Civil Code Section 2945.45(E)(2)(b)</t>
  </si>
  <si>
    <t>2008-10-28</t>
  </si>
  <si>
    <t>3137</t>
  </si>
  <si>
    <t>Emergency Medical Technician Cert Fund</t>
  </si>
  <si>
    <t>Chapter 274, Statutes of 2008(AB 2917)
Health &amp; Safety Code Sec. 1797.217(h)</t>
  </si>
  <si>
    <t>3138</t>
  </si>
  <si>
    <t>Immediate and Critical Needs Acct, SCFCF</t>
  </si>
  <si>
    <t>Immediate and Critical Needs Account, State Court Facilities Construction Fund</t>
  </si>
  <si>
    <t>Chapter 311, Statutes 2008 (SB 1407)
Government Code Section 70371.5(a)</t>
  </si>
  <si>
    <t>2011-08-03</t>
  </si>
  <si>
    <t>3139</t>
  </si>
  <si>
    <t>Chapter 454, Statutes of 2006(AB 84)
Vehicle Code Section 5157(b)</t>
  </si>
  <si>
    <t>3140</t>
  </si>
  <si>
    <t>Dental Hygiene Fund, State</t>
  </si>
  <si>
    <t>Chapter 31, Statutes of 2008(SB 853)
Business &amp; Profession Code Sec 1944(d)</t>
  </si>
  <si>
    <t>3141</t>
  </si>
  <si>
    <t>Advanced Services Fund, California</t>
  </si>
  <si>
    <t>Chapter 393, Statutes of 2008 (SB 1193)
Public Utilities Code Sect 270 (a)(7)</t>
  </si>
  <si>
    <t>2008-09-27</t>
  </si>
  <si>
    <t>2009-08-26</t>
  </si>
  <si>
    <t>3142</t>
  </si>
  <si>
    <t>Dental Assistant Fund, State</t>
  </si>
  <si>
    <t>Chapter 31, Statutes of 2008(853)
Business &amp; Profession Code Sec 205(41)</t>
  </si>
  <si>
    <t>3143</t>
  </si>
  <si>
    <t>Local Safety and Protection Account</t>
  </si>
  <si>
    <t>Pending TBL</t>
  </si>
  <si>
    <t>2008-11-06</t>
  </si>
  <si>
    <t>2013-10-30</t>
  </si>
  <si>
    <t>3144</t>
  </si>
  <si>
    <t>Bldng Stnds Admin Special Revolving Fund</t>
  </si>
  <si>
    <t>Building Standards Administration Special Revolving Fund</t>
  </si>
  <si>
    <t>Chapter 719, Statutes of 2008(SB 1473)
Health &amp; Safety Code Section 18931.7</t>
  </si>
  <si>
    <t>3145</t>
  </si>
  <si>
    <t>Undrgrnd Strg Tnk Ptrlm Cnt Orphn St Cln</t>
  </si>
  <si>
    <t>Underground Storage Tank Petroleum Contamination Orphan Site Cleanup Fund</t>
  </si>
  <si>
    <t>Chapter 616, Statutes of 2008(SB 1161)
Health &amp; Safety Code Section 25299.50.2</t>
  </si>
  <si>
    <t>2009-11-20</t>
  </si>
  <si>
    <t>438</t>
  </si>
  <si>
    <t>4200</t>
  </si>
  <si>
    <t>3146</t>
  </si>
  <si>
    <t>Drug and Alcohol Prevention &amp; Treatment</t>
  </si>
  <si>
    <t>Drug and Alcohol Prevention and Treatment Fund</t>
  </si>
  <si>
    <t>2008-11-17</t>
  </si>
  <si>
    <t>3147</t>
  </si>
  <si>
    <t>State Water Pollution Control Revolving Fund Small Community Grant Fund</t>
  </si>
  <si>
    <t>Chapter 609, Statutes of 2008 (AB 2356)
Water Code Section 13477.6(a)</t>
  </si>
  <si>
    <t>3148</t>
  </si>
  <si>
    <t>Chldrn and Fmlies Hlth and Humn Svcs Fd</t>
  </si>
  <si>
    <t>Ch 4, Statutes of 2011, Sec 2 (AB 99)
Health and Safety Code section 130156</t>
  </si>
  <si>
    <t>DOF contact: Robert Ducay</t>
  </si>
  <si>
    <t>3149</t>
  </si>
  <si>
    <t>Local Safety and Protection Account, Transportation Tax Fund</t>
  </si>
  <si>
    <t>Chapter 18, Statutes 2009 (ABX3 3)Revenue and Taxation Code, Section 10752.2</t>
  </si>
  <si>
    <t>3150</t>
  </si>
  <si>
    <t>Public Works Enforcement Fund, State</t>
  </si>
  <si>
    <t>Chapter 7, Statutes 2009 (SBX2 9)
Labor Code 1771.3</t>
  </si>
  <si>
    <t>2009-03-11</t>
  </si>
  <si>
    <t>3151</t>
  </si>
  <si>
    <t>Int Hlth Info Intgrty Qual Imprvmnt Acct</t>
  </si>
  <si>
    <t>Internal Health Information Integrity Quality Improvement Account</t>
  </si>
  <si>
    <t>Health &amp; Safety Code Section 130204
Chapter 602, Statutes of 2008 (AB 211)</t>
  </si>
  <si>
    <t>9/8/15: admin org cahnge from 0530 to 4265 per 2015 Budget Act.</t>
  </si>
  <si>
    <t>2015-09-08</t>
  </si>
  <si>
    <t>3152</t>
  </si>
  <si>
    <t>Ch341/2009 (SB 73)
Labor Code Section 62.5 (e)</t>
  </si>
  <si>
    <t>2009-07-28</t>
  </si>
  <si>
    <t>3153</t>
  </si>
  <si>
    <t>Chapter 12, Statutes of 2009
B&amp;PC Section 19616.51 (a)</t>
  </si>
  <si>
    <t>GRP 2: the Administering Agency_x001A_s Organization Code changed from Org 8550 to Org 1750, effective July 1, 2013.</t>
  </si>
  <si>
    <t>3154</t>
  </si>
  <si>
    <t>State Park Access Fund</t>
  </si>
  <si>
    <t>Government Code Section 13306
Trailer Bill Language</t>
  </si>
  <si>
    <t>2009-06-16</t>
  </si>
  <si>
    <t>3155</t>
  </si>
  <si>
    <t>Chapter 5, Statutes 2009 (AB5 X4)
Health &amp; Safety Code Sect 105250 (f)</t>
  </si>
  <si>
    <t>DOF Contact - Lawana Welch</t>
  </si>
  <si>
    <t>2009-12-14</t>
  </si>
  <si>
    <t>3156</t>
  </si>
  <si>
    <t>Childrens Health and Human Servics Sp Fd</t>
  </si>
  <si>
    <t>Childrens Health and Human Services Special Fund</t>
  </si>
  <si>
    <t>Ch 299, Stats 2009, AB 1568, Sect 4 (a)
Revenue &amp; Taxation Code Section 12201</t>
  </si>
  <si>
    <t>DOF Contact: Robert Nelson</t>
  </si>
  <si>
    <t>3157</t>
  </si>
  <si>
    <t>Chapter 267, Statutes 2009 (AB 1020)</t>
  </si>
  <si>
    <t>DOF Contact: Lawana Welch</t>
  </si>
  <si>
    <t>3158</t>
  </si>
  <si>
    <t>Ch 627/09 (AB 1383), Welfare and Institution Code Sect 14167.35 (a)</t>
  </si>
  <si>
    <t>DOF Contact: Randy Ward</t>
  </si>
  <si>
    <t>3159</t>
  </si>
  <si>
    <t>Ch 449/09 (AB 524), Section 2
Civil Code Sect 1708.8 (m)(2)(B)</t>
  </si>
  <si>
    <t>DOF Contact: Will Schaafsma</t>
  </si>
  <si>
    <t>3160</t>
  </si>
  <si>
    <t>Water Code section 13628.5(a)
Ch 718, Statutes of 2010 (SB 855)</t>
  </si>
  <si>
    <t>2010-10-19</t>
  </si>
  <si>
    <t>DOF Contact: Ellen Moratti</t>
  </si>
  <si>
    <t>2010-12-02</t>
  </si>
  <si>
    <t>178</t>
  </si>
  <si>
    <t>1100</t>
  </si>
  <si>
    <t>3161</t>
  </si>
  <si>
    <t>Science Center Fund</t>
  </si>
  <si>
    <t>Govt Code Section 13306</t>
  </si>
  <si>
    <t>DOF Contact: Audrey Bazos</t>
  </si>
  <si>
    <t>2012-10-02</t>
  </si>
  <si>
    <t>3162</t>
  </si>
  <si>
    <t>Gold Star License Plate Account, Specialized License Plate Fund</t>
  </si>
  <si>
    <t>Ch 309, Stats. 2008 (SB 1455)
Vehicle Code Section 5157</t>
  </si>
  <si>
    <t>2013-07-11</t>
  </si>
  <si>
    <t>DOF Contact: Tabitha Stout</t>
  </si>
  <si>
    <t>64</t>
  </si>
  <si>
    <t>3163</t>
  </si>
  <si>
    <t>Health Informatn Technology and Exchange</t>
  </si>
  <si>
    <t>California Health Information Technology and Exchange Fund</t>
  </si>
  <si>
    <t>Ch 180, Stats. 2009 (SB337)
Health &amp; Safety Code 130255</t>
  </si>
  <si>
    <t>DOF Contact: Tom Williams</t>
  </si>
  <si>
    <t>3164</t>
  </si>
  <si>
    <t>Renewable Energy Resources Dev Trust Fnd</t>
  </si>
  <si>
    <t>Renewable Energy Resources Development Fee Trust Fund</t>
  </si>
  <si>
    <t>Ch 9, Stats 2010 (SBX8 34)
Fish &amp; Game Code Section 2099</t>
  </si>
  <si>
    <t>2010-03-22</t>
  </si>
  <si>
    <t>DOF contact: John Silva</t>
  </si>
  <si>
    <t>3165</t>
  </si>
  <si>
    <t>Government Code Section 13306
Pending Legislation</t>
  </si>
  <si>
    <t>2010-05-05</t>
  </si>
  <si>
    <t>DOF Contact: Chris McKinney</t>
  </si>
  <si>
    <t>2011-01-04</t>
  </si>
  <si>
    <t>3166</t>
  </si>
  <si>
    <t>Clean Renew Energy Bus Fin Rev LoanFund</t>
  </si>
  <si>
    <t>Clean and Renewable Energy Business Financing Revolving Loan Fund</t>
  </si>
  <si>
    <t>Government Code section 13306
Pending Trailer Bill Language</t>
  </si>
  <si>
    <t>2010-05-10</t>
  </si>
  <si>
    <t>DOF Contact: Kathy Madison</t>
  </si>
  <si>
    <t>2011-03-18</t>
  </si>
  <si>
    <t>3167</t>
  </si>
  <si>
    <t>Skilled Nrsing Facility Quality and Acct</t>
  </si>
  <si>
    <t>Skilled Nursing Facility Quality and Accountability Fund</t>
  </si>
  <si>
    <t>Welfare &amp; Institutions Code section 14126.022(b)(1) Ch717 Stats 2010 SB 853</t>
  </si>
  <si>
    <t>Source: Interest &amp; Dividends
DOF Contact: Adam Dorsey</t>
  </si>
  <si>
    <t>3168</t>
  </si>
  <si>
    <t>Emer Med Air Tran Child Cover</t>
  </si>
  <si>
    <t>Emergency Medical Air Transportation and Children's Coverage Fund</t>
  </si>
  <si>
    <t>Government Code section 76000.10Chapter 547, Stats of 2010 (AB 2173)</t>
  </si>
  <si>
    <t>11/19/17: title change from Emergency Medical Air Transportation Act Fund to the current title pursuant to GC 76000.10 (d).
DOF Contact Adam Dorsey</t>
  </si>
  <si>
    <t>3169</t>
  </si>
  <si>
    <t>Welfare and Institutions Code 1981(a)
Chapter 729, Statutes of 2010 (AB 1628)</t>
  </si>
  <si>
    <t>DOF contact: Andrea Scharffer</t>
  </si>
  <si>
    <t>3170</t>
  </si>
  <si>
    <t>Education Code section 33195.5(a)
Ch 286, Statutes of 2010</t>
  </si>
  <si>
    <t>2010-09-24</t>
  </si>
  <si>
    <t>3171</t>
  </si>
  <si>
    <t>Ch 40, Statutes of 2011
Government Code section 30025</t>
  </si>
  <si>
    <t>2011-06-30</t>
  </si>
  <si>
    <t>Continuously appropriated</t>
  </si>
  <si>
    <t>Budget Analyst: Thomas Williams</t>
  </si>
  <si>
    <t>3172</t>
  </si>
  <si>
    <t>Public Hospital Invest Improve Incentive</t>
  </si>
  <si>
    <t>Public Hospital Investment, Improvement, and Incentive Fund</t>
  </si>
  <si>
    <t>Welfare &amp; Institutions Code section 14182.4(b) Ch 714, Stats 2010 (SB 208)</t>
  </si>
  <si>
    <t>DOF Contact: Adam Dorsey</t>
  </si>
  <si>
    <t>3173</t>
  </si>
  <si>
    <t>Maddy Emergency Medical Services Fund</t>
  </si>
  <si>
    <t>2011-03-04</t>
  </si>
  <si>
    <t>DOF contact: Adam Dorsey</t>
  </si>
  <si>
    <t>2011-03-11</t>
  </si>
  <si>
    <t>936</t>
  </si>
  <si>
    <t>4800</t>
  </si>
  <si>
    <t>3175</t>
  </si>
  <si>
    <t>Health Trust Fund, California</t>
  </si>
  <si>
    <t>Ch 655, Statutes of 2010 (AB 1602)
Government Code section 100520</t>
  </si>
  <si>
    <t>2013-11-15</t>
  </si>
  <si>
    <t>3176</t>
  </si>
  <si>
    <t>Trial Court Security Account, LRF 2011</t>
  </si>
  <si>
    <t>Chapter 40, Statutes of 2011
Government Code section 30025(b)</t>
  </si>
  <si>
    <t>2011-12-14</t>
  </si>
  <si>
    <t>3177</t>
  </si>
  <si>
    <t>Local Community Corrections Acct, LRF</t>
  </si>
  <si>
    <t>Local Community Corrections Account, Local Revenue Fund 2011</t>
  </si>
  <si>
    <t>Ch 40, Statutes of 2011
Government Code section 30025(b)</t>
  </si>
  <si>
    <t>3178</t>
  </si>
  <si>
    <t>Local Law Enforcement Services Acct, LRF</t>
  </si>
  <si>
    <t>Local Law Enforcement Services Account, Local Revenue Fund 2011</t>
  </si>
  <si>
    <t>Ch 40, Statutes of 2011 Government Code section 30025(b)</t>
  </si>
  <si>
    <t>3179</t>
  </si>
  <si>
    <t>Mental Health Account, LRF 2011</t>
  </si>
  <si>
    <t>3180</t>
  </si>
  <si>
    <t>District Attorney and Public Defender</t>
  </si>
  <si>
    <t>District Attorney and Public Defender Account, Local Revenue Fund 2011</t>
  </si>
  <si>
    <t>3181</t>
  </si>
  <si>
    <t>Juvenile Justice Account, LRF 2011</t>
  </si>
  <si>
    <t>3182</t>
  </si>
  <si>
    <t>Health and Human Services Acct, LRF</t>
  </si>
  <si>
    <t>Health and Human Services Account, Local Revenue Fund 2011</t>
  </si>
  <si>
    <t>3183</t>
  </si>
  <si>
    <t>Reserve Account, LRF</t>
  </si>
  <si>
    <t>3184</t>
  </si>
  <si>
    <t>Adult Protective Services Subacct, HHSA</t>
  </si>
  <si>
    <t>Adult Protective Services Subaccount, Health and Human Services Account</t>
  </si>
  <si>
    <t>Ch 40, Statutes of 2011
Government Code section 30025(d)</t>
  </si>
  <si>
    <t>3185</t>
  </si>
  <si>
    <t>Child Welfare Services Subacct, HHSA</t>
  </si>
  <si>
    <t>Child Welfare Services Subaccount, Health and Human Services Account</t>
  </si>
  <si>
    <t>3186</t>
  </si>
  <si>
    <t>Adoptions Subaccount, HHSA</t>
  </si>
  <si>
    <t>Adoptions Subaccount, Health and Human Services Account</t>
  </si>
  <si>
    <t>3187</t>
  </si>
  <si>
    <t>Adoption Assistance Program Subacct</t>
  </si>
  <si>
    <t>Adoption Assistance Program Subaccount, Health and Human Services Account</t>
  </si>
  <si>
    <t>3188</t>
  </si>
  <si>
    <t>Child Abuse Prevention Subacct, HHSA</t>
  </si>
  <si>
    <t>Child Abuse Prevention Subaccount, Health and Human Services Account</t>
  </si>
  <si>
    <t>3189</t>
  </si>
  <si>
    <t>Women and Childrens Residential Tretmnt</t>
  </si>
  <si>
    <t>Women and Childrens Residential Treatment Services Subaccount, HHSA</t>
  </si>
  <si>
    <t>Women and Childrens Residential Treatment Services Subaccount, Health and Human Services Account</t>
  </si>
  <si>
    <t>3190</t>
  </si>
  <si>
    <t>Drug Court Subaccount, HHSA</t>
  </si>
  <si>
    <t>Drug Court Subaccount, Health and Human Services Account</t>
  </si>
  <si>
    <t>3191</t>
  </si>
  <si>
    <t>Nondrug Medi-Cal Substance Abuse Tretmnt</t>
  </si>
  <si>
    <t>Nondrug Medi-Cal Substance Abuse Treatment Services Subaccount, HHSA</t>
  </si>
  <si>
    <t>Nondrug Medi-Cal Substance Abuse Treatment Services Subaccount, Health and Human Services Account</t>
  </si>
  <si>
    <t>Ch 40, Statutes of 2011
Government Code 30025(d)</t>
  </si>
  <si>
    <t>3192</t>
  </si>
  <si>
    <t>Drug Medi-Cal Subaccount, HHSA</t>
  </si>
  <si>
    <t>Drug Medi-Cal Subaccount, Health and Human Services Account</t>
  </si>
  <si>
    <t>3193</t>
  </si>
  <si>
    <t>Youthful Offender Block Grant, JJA</t>
  </si>
  <si>
    <t>Youthful Offender Block Grant Subaccount, Juvenile Justice Account</t>
  </si>
  <si>
    <t>Ch 40, Statutes of 2011
Government Code section 30025(c)</t>
  </si>
  <si>
    <t>3194</t>
  </si>
  <si>
    <t>Juvenile Reentry Grant Subaccount, JJA</t>
  </si>
  <si>
    <t>Juvenile Reentry Grant Subaccount, Juvenile Justice Account</t>
  </si>
  <si>
    <t>3195</t>
  </si>
  <si>
    <t>Carpet Stewardship Account, IWMF</t>
  </si>
  <si>
    <t>Carpet Stewardship Account, Integrated Waste Management Fund</t>
  </si>
  <si>
    <t>Ch 681, Statutes of 2010
Public Resources Code section 42977.1</t>
  </si>
  <si>
    <t>GRP 2: the Administering Agency_x001A_s Organization Code changed from Org 3500 to Org 3970, effective July 1, 2013.</t>
  </si>
  <si>
    <t>3196</t>
  </si>
  <si>
    <t>Carpet Stewardship Penalty Sbacct, IWMF</t>
  </si>
  <si>
    <t>Carpet Stewardship Penalty Subaccount, Integrated Waste Management Fund</t>
  </si>
  <si>
    <t>3197</t>
  </si>
  <si>
    <t>Undistributed Account, LRF 2011</t>
  </si>
  <si>
    <t>Ch 13, Stats of 2011 (ABX1 16)
Government Code section 30025(b)</t>
  </si>
  <si>
    <t>2011-09-21</t>
  </si>
  <si>
    <t>3198</t>
  </si>
  <si>
    <t>Foster Care Assistance Subaccount, HHSA</t>
  </si>
  <si>
    <t>Foster Care Assistance Subaccount, Health and Human Services Account</t>
  </si>
  <si>
    <t>Ch 13, Stats of 2011 (ABX1 16)
Government Code section 30025(d)</t>
  </si>
  <si>
    <t>3199</t>
  </si>
  <si>
    <t>Foster Care Administration Subaccount</t>
  </si>
  <si>
    <t>Foster Care Administration Subaccount, Health and Human Services Account</t>
  </si>
  <si>
    <t>3200</t>
  </si>
  <si>
    <t>CalWORKs Maintenance of Effort Subacct</t>
  </si>
  <si>
    <t>CalWORKs Maintenance of Effort Subaccount, Sales Tax Account</t>
  </si>
  <si>
    <t>Ch 13, Statutes of 2011 (ABX1 16)
Welfare &amp; Institutions Code section 17600(b)</t>
  </si>
  <si>
    <t>2011-12-13</t>
  </si>
  <si>
    <t>3201</t>
  </si>
  <si>
    <t>Low Income Health MCE Out Network ECS</t>
  </si>
  <si>
    <t>Low Income Health Program MCE Out-of-Network Emergency Care Services Fund</t>
  </si>
  <si>
    <t>Low Income Health Program MCE Out-of- Network Emergency Care Services Fund</t>
  </si>
  <si>
    <t>Ch. 286, Statutes of 2011
Welfare and Institutions Code section 14169.7.5(a)</t>
  </si>
  <si>
    <t>2011-09-16</t>
  </si>
  <si>
    <t>DOF Analyst - Robert Nelson</t>
  </si>
  <si>
    <t>FIPLA</t>
  </si>
  <si>
    <t>2012-12-22</t>
  </si>
  <si>
    <t>3202</t>
  </si>
  <si>
    <t>Architectural Paint Stewardship Account</t>
  </si>
  <si>
    <t>Architectural Paint Stewardship Account, Integrated Waste Management Fund</t>
  </si>
  <si>
    <t>Chapter 573, Statutes of 2011
Public Resource Code section 48704.1(a)</t>
  </si>
  <si>
    <t>3203</t>
  </si>
  <si>
    <t>Architectural Paint Stewardship Penalty</t>
  </si>
  <si>
    <t>Architectural Paint Stewardship Penalty Subaccount, Integrated Waste Management</t>
  </si>
  <si>
    <t>Architectural Paint Stewardship Penalty Subaccount, Integrated Waste Management Fund</t>
  </si>
  <si>
    <t>Chapter 573, Statutes of 2011
Public Resources Code section 48704.1(a)</t>
  </si>
  <si>
    <t>3204</t>
  </si>
  <si>
    <t>Chapter 557, Statutes of 2011Labor Code section 1308.10(b)</t>
  </si>
  <si>
    <t>Ch 31, Stats 2016 (SB 836)  Labor Code 1308.11</t>
  </si>
  <si>
    <t>DOF analyst - Heather White</t>
  </si>
  <si>
    <t>3205</t>
  </si>
  <si>
    <t>Appliance Efficiency Enforcement Subacct</t>
  </si>
  <si>
    <t>Appliance Efficiency Enforcement Subaccount, Energy Resources Programs Account</t>
  </si>
  <si>
    <t>Chapter 591, Statutes of 2011
Public Resources Code section 25402.11(c)</t>
  </si>
  <si>
    <t>DOF analyst - Kathy Madison</t>
  </si>
  <si>
    <t>2013-08-12</t>
  </si>
  <si>
    <t>3206</t>
  </si>
  <si>
    <t>Juvenile Justice Block Grant Fund</t>
  </si>
  <si>
    <t>Government Code section 13306</t>
  </si>
  <si>
    <t>GC 13306(b)</t>
  </si>
  <si>
    <t>2012-10-01</t>
  </si>
  <si>
    <t>Finance analyst: Andrea Scharffer Proposed fund due to pending legislation. Revenue source: Transfer from GF</t>
  </si>
  <si>
    <t>2012-10-10</t>
  </si>
  <si>
    <t>3207</t>
  </si>
  <si>
    <t>CA State Constitution, Article 13, Sec. 36, Subdivision (e)(1)</t>
  </si>
  <si>
    <t>2013-01-01</t>
  </si>
  <si>
    <t>Fund status change from Proposed to Active due to passing of Prop 30.
Revenue source: Transfer from GF per Governor's measure cited as The Schools and Local Public Safety Protection Act of 2012.
9/2/14: admin org code change from 6110 to 6100.</t>
  </si>
  <si>
    <t>3208</t>
  </si>
  <si>
    <t>2011 Realignment Mental Health</t>
  </si>
  <si>
    <t>2011-12-22</t>
  </si>
  <si>
    <t>Budget Analyst: Robert Ducay</t>
  </si>
  <si>
    <t>3209</t>
  </si>
  <si>
    <t>Chapter 552, Statutes of 2011
Health &amp; Safety Code section 136020</t>
  </si>
  <si>
    <t>2012-07-01</t>
  </si>
  <si>
    <t>Finance analyst - John Bacigalupi</t>
  </si>
  <si>
    <t>Davis-Dolwig Account, California Water Resources Development Bond Fund</t>
  </si>
  <si>
    <t>Chapter 39, Statutes of 2012 Sec. 116(b)
Water Code section 11913.1(b)</t>
  </si>
  <si>
    <t>Finance budget analyst: Steve Wells</t>
  </si>
  <si>
    <t>2012-12-20</t>
  </si>
  <si>
    <t>3211</t>
  </si>
  <si>
    <t>Chapter 39, Statutes of 2012 (SB 1018)
Public Resource Code 25711</t>
  </si>
  <si>
    <t>Finance budget analyst: Kathy Madison</t>
  </si>
  <si>
    <t>2012-07-06</t>
  </si>
  <si>
    <t>3212</t>
  </si>
  <si>
    <t>Timber Regulation and Forest Restore Fd</t>
  </si>
  <si>
    <t>Chapter 289, Statutes of 2012
Public Resources Code section 4629.3(a)</t>
  </si>
  <si>
    <t>Finance budget analyst: John Silva</t>
  </si>
  <si>
    <t>3213</t>
  </si>
  <si>
    <t>Ch 23, Statutes of 2012 (AB 1467)Health &amp; Safety Code section 1324.9(a)</t>
  </si>
  <si>
    <t>2013-08-01</t>
  </si>
  <si>
    <t>Finance analyst: Maricris Acon</t>
  </si>
  <si>
    <t>3214</t>
  </si>
  <si>
    <t>Chapter 40, Statutes of 2012 (SB 1020)
Government Code section 30025(b)(2)(A)</t>
  </si>
  <si>
    <t>2012-07-16</t>
  </si>
  <si>
    <t>3215</t>
  </si>
  <si>
    <t>Law Enforcement Services Account, Local Revenue Fund 2011</t>
  </si>
  <si>
    <t>Chapter 40, Statutes of 2012
Government Code section 30025(b)(2)(A)</t>
  </si>
  <si>
    <t>2012-07-02</t>
  </si>
  <si>
    <t>Finance Analyst: Robert Ducay</t>
  </si>
  <si>
    <t>3216</t>
  </si>
  <si>
    <t>Protective Services Subaccount, Support Services Account</t>
  </si>
  <si>
    <t>Chapter 40, Statutes of 2012 (SB 1020)
Government Code section 30025(b)(2)(B)</t>
  </si>
  <si>
    <t>3217</t>
  </si>
  <si>
    <t>Behavioral Health Subaccount, Support Services Account</t>
  </si>
  <si>
    <t>2012-12-18</t>
  </si>
  <si>
    <t>3218</t>
  </si>
  <si>
    <t>Support Services Growth Subaccount, Sales and Use Tax Growth Account</t>
  </si>
  <si>
    <t>Chapter 40, Statutes of 2012 (SB 1020)
Government Code section 30025(b)(2)(E)</t>
  </si>
  <si>
    <t>3219</t>
  </si>
  <si>
    <t>County Intervention Support Services Subaccount, Support Services Account</t>
  </si>
  <si>
    <t>3220</t>
  </si>
  <si>
    <t>Law Enforcement Services Growth Subaccount, Sales and Use Tax Growth Account</t>
  </si>
  <si>
    <t>3221</t>
  </si>
  <si>
    <t>Trial Court Security Subaccount, Law Enforcement Services Account</t>
  </si>
  <si>
    <t>Ch 40, Statutes of 2012 (SB 1020)
Government Code section 30025(b)(2)(C)</t>
  </si>
  <si>
    <t>3222</t>
  </si>
  <si>
    <t>Enhancing Law Enforcement Activities Subaccount, Law Enforcement Services Accoun</t>
  </si>
  <si>
    <t>Enhancing Law Enforcement Activities Subaccount, Law Enforcement Services Account</t>
  </si>
  <si>
    <t>3223</t>
  </si>
  <si>
    <t>Community Corrections Subaccount, Law Enforcement Services Account</t>
  </si>
  <si>
    <t>Chapter 40, Statutes of 2012
Government Code section 30025(b)(2)(C)</t>
  </si>
  <si>
    <t>3224</t>
  </si>
  <si>
    <t>District Attorney and Public Defender Subaccount, Law Enforcement Services Acct</t>
  </si>
  <si>
    <t>District Attorney and Public Defender Subaccount, Law Enforcement Services Account</t>
  </si>
  <si>
    <t>Chapter 40, Statutes of 2012 (SB 1020)
Government Code section 30025(b)(2)(C)</t>
  </si>
  <si>
    <t>3225</t>
  </si>
  <si>
    <t>Juvenile Justice Subaccount, Law Enforcement Services Account</t>
  </si>
  <si>
    <t>3226</t>
  </si>
  <si>
    <t>Juvenile Reentry Grant Special Account</t>
  </si>
  <si>
    <t>Juvenile Reentry Grant Special Account, Juvenile Justice Subaccount</t>
  </si>
  <si>
    <t>Chapter 40, Statutes of 2012 (SB 1020)
Government Code section 30025(c)(2)</t>
  </si>
  <si>
    <t>3227</t>
  </si>
  <si>
    <t>Youth Offender Block Grant Special Acct</t>
  </si>
  <si>
    <t>Youthful Offender Block Grant Special Account, Juvenile Justice Subaccount</t>
  </si>
  <si>
    <t>3228</t>
  </si>
  <si>
    <t>Chapter 39, Statutes of 2012
Government Code section 16428.8(a)</t>
  </si>
  <si>
    <t>Finance analyst - Sue Montoya</t>
  </si>
  <si>
    <t>3229</t>
  </si>
  <si>
    <t>Sales and Use Tax Growth Account, Local Revenue Fund 2011</t>
  </si>
  <si>
    <t>3230</t>
  </si>
  <si>
    <t>Juvenile Justice Growth Special Account, Law Enforcement Services Growth Subacc</t>
  </si>
  <si>
    <t>Juvenile Justice Growth Special Account, Law Enforcement Services Growth Subaccount</t>
  </si>
  <si>
    <t>Chapter 40, Statutes of 2012 (SB 1020)
Government Code section 30025(b)(2)(H)</t>
  </si>
  <si>
    <t>2012-06-29</t>
  </si>
  <si>
    <t>3231</t>
  </si>
  <si>
    <t>Enhancing Law Enforcement Act Growth SA</t>
  </si>
  <si>
    <t>Enhancing Law Enforcement Activities Growth Special Account, Enhancing Law Enfo</t>
  </si>
  <si>
    <t>Enhancing Law Enforcement Activities Growth Special Account, Enhancing Law Enforcement Activities Subaccount</t>
  </si>
  <si>
    <t>Chapter 40, Statutes of 2012 (SB 1020)
Government Code section 30025(b)(2)(D)</t>
  </si>
  <si>
    <t>3232</t>
  </si>
  <si>
    <t>Dist. Attorney and Pub. Defndr Growth SA</t>
  </si>
  <si>
    <t>District Attorney and Public Defender Growth Special Account, Law Enforcement S</t>
  </si>
  <si>
    <t>District Attorney and Public Defender Growth Special Account, Law Enforcement Services Growth Subaccount</t>
  </si>
  <si>
    <t>3233</t>
  </si>
  <si>
    <t>Community Corrections Growth Special Account, Law Enforcement Services Growth S</t>
  </si>
  <si>
    <t>Community Corrections Growth Special Account, Law Enforcement Services Growth Subaccount</t>
  </si>
  <si>
    <t>3234</t>
  </si>
  <si>
    <t>Trial Court Security Growth Special Account, Law Enforcement Services Growth Su</t>
  </si>
  <si>
    <t>Trial Court Security Growth Special Account, Law Enforcement Services Growth Subaccount</t>
  </si>
  <si>
    <t>3235</t>
  </si>
  <si>
    <t>Behavioral Health Services Growth Special Account, Support Services Growth Subac</t>
  </si>
  <si>
    <t>Behavioral Health Services Growth Special Account, Support Services Growth Subaccount</t>
  </si>
  <si>
    <t>Chapter 40, Statutes of 2012 (SB 1020)
Government Code section 30025(b)(2)(F)</t>
  </si>
  <si>
    <t>3236</t>
  </si>
  <si>
    <t>Protective Services Growth Special Account, Support Services Growth Subaccount</t>
  </si>
  <si>
    <t>3237</t>
  </si>
  <si>
    <t>Cost of Implementation Account, Air Pollution Control Fund</t>
  </si>
  <si>
    <t>Chapter 39, Statutes of 2012
Government Code section 16428.95</t>
  </si>
  <si>
    <t>Finance budget analyst: Sue Montoya</t>
  </si>
  <si>
    <t>3238</t>
  </si>
  <si>
    <t>State Parks Revenue Incentive Subaccount, State Parks and Recreation Fund</t>
  </si>
  <si>
    <t>Chapter 39, Statutes of 2012
Public Resources Code section 5010.6(b)</t>
  </si>
  <si>
    <t>Finance budget analyst - Maria Lo-Aoyama</t>
  </si>
  <si>
    <t>3239</t>
  </si>
  <si>
    <t>Women and Childrens Resi Treat Svcs Acct</t>
  </si>
  <si>
    <t>Women and Childrens Residential Treatment Services Special Account</t>
  </si>
  <si>
    <t>Government Code section 30025(b)(1)(G)</t>
  </si>
  <si>
    <t>DOF Analyst: Robert Ducay</t>
  </si>
  <si>
    <t>3240</t>
  </si>
  <si>
    <t>Business &amp; Professions Code section 21642.5(d) Ch 172/2012 (AB 391) Sec 6</t>
  </si>
  <si>
    <t>2012-08-17</t>
  </si>
  <si>
    <t>2012-10-08</t>
  </si>
  <si>
    <t>3241</t>
  </si>
  <si>
    <t>Coho Salmon Recovery Account, Fish and Game Preservation Fund</t>
  </si>
  <si>
    <t>Chapter 541, Statutes of 2012 (AB 1961)
Fish and Game Code section 6954(a)</t>
  </si>
  <si>
    <t>2012-07-25</t>
  </si>
  <si>
    <t>Finance analyst: John Silva</t>
  </si>
  <si>
    <t>3242</t>
  </si>
  <si>
    <t>Labor Code section 1706(h)(1)Ch 634 Statutes of 2012</t>
  </si>
  <si>
    <t>2012-09-27</t>
  </si>
  <si>
    <t>Ch 31, Stats 2016 (SB 836) Labor Code 1706</t>
  </si>
  <si>
    <t>Finance Analyst: Peter Abahazi</t>
  </si>
  <si>
    <t>3243</t>
  </si>
  <si>
    <t>Revenue and Taxation Code sec 11164(a)Ch 838, Statutes of 2012</t>
  </si>
  <si>
    <t>Finance Analyst: Joan Gregg</t>
  </si>
  <si>
    <t>2012-10-23</t>
  </si>
  <si>
    <t>3244</t>
  </si>
  <si>
    <t>Political Dsclose, Acctablty, Trans, Acs</t>
  </si>
  <si>
    <t>Political Disclosure, Accountability, Transparency, and Access Fund</t>
  </si>
  <si>
    <t>Chapter 506, Statutes of 2012 (SB 1001)
Government Code section 84613(a)</t>
  </si>
  <si>
    <t>Finance analyst: Tamara Johnson</t>
  </si>
  <si>
    <t>3245</t>
  </si>
  <si>
    <t>Disability Access and Educatn Revolv Fd</t>
  </si>
  <si>
    <t>Gov't Code sections 4465(a) - 4470
Ch 383/2012</t>
  </si>
  <si>
    <t>2012-09-19</t>
  </si>
  <si>
    <t>DOF Analyst: Tamara Johnson Purpose is to fund disability access and education for construction industry. Continuously appropriated.</t>
  </si>
  <si>
    <t>275</t>
  </si>
  <si>
    <t>1700</t>
  </si>
  <si>
    <t>3246</t>
  </si>
  <si>
    <t>Fair Emplymnt and Housing Enfcmt and Lit</t>
  </si>
  <si>
    <t>Fair Employment and Housing Enforcement and Litigation Fund</t>
  </si>
  <si>
    <t>Ch46/2012 (SB 1038) added GC sect 12907</t>
  </si>
  <si>
    <t>DOF Analyst: Matt Nishimine</t>
  </si>
  <si>
    <t>3247</t>
  </si>
  <si>
    <t>Ch50/13 Education Code sect 69515.5(c)</t>
  </si>
  <si>
    <t>2013-07-01</t>
  </si>
  <si>
    <t>DOF Analyst: Ian Johnson</t>
  </si>
  <si>
    <t>2013-07-10</t>
  </si>
  <si>
    <t>3248</t>
  </si>
  <si>
    <t>Family Support Subaccount, Sales Tax Acc</t>
  </si>
  <si>
    <t>Ch 24/13 (AB 85) WIC sect 17600(b)(5)</t>
  </si>
  <si>
    <t>2013-06-27</t>
  </si>
  <si>
    <t>DOF analyst: Judy Balmin</t>
  </si>
  <si>
    <t>2013-12-17</t>
  </si>
  <si>
    <t>3249</t>
  </si>
  <si>
    <t>Child Povrty and Fam Suppmntl Support SA</t>
  </si>
  <si>
    <t>Child Poverty and Family Supplemental Support Subaccount, Sales Tax Account</t>
  </si>
  <si>
    <t>Ch 24/13 (AB 85) WIC sect 17600(b)(6)</t>
  </si>
  <si>
    <t>DOF Analyst: Judy Balmin</t>
  </si>
  <si>
    <t>3250</t>
  </si>
  <si>
    <t>Transportation Bond Direct Payment Acct</t>
  </si>
  <si>
    <t>Transportation Bond Direct Payment Account, Transportation Debt Service Fund</t>
  </si>
  <si>
    <t>Ch35/2013 GC sect 16965(a)(3)(A)</t>
  </si>
  <si>
    <t>DOF Analyst: Steve Wells</t>
  </si>
  <si>
    <t>2013-07-18</t>
  </si>
  <si>
    <t>3251</t>
  </si>
  <si>
    <t>Prepaid Mobl Ph Svcs Surchg Fd</t>
  </si>
  <si>
    <t>RTC sect 42023 (a)</t>
  </si>
  <si>
    <t>2013-09-16</t>
  </si>
  <si>
    <t>3252</t>
  </si>
  <si>
    <t>Chapter 400, Statutes of 2013
Business &amp; Professions Code 208(c)</t>
  </si>
  <si>
    <t>3253</t>
  </si>
  <si>
    <t>Chapter 541, Statutes of 2013
Government Code 12098.10(h)</t>
  </si>
  <si>
    <t>Finance analyst: Tabitha Stout</t>
  </si>
  <si>
    <t>2013-11-07</t>
  </si>
  <si>
    <t>3254</t>
  </si>
  <si>
    <t>Chapter 364, Statutes of 2013
Corporations Code 1502(k)</t>
  </si>
  <si>
    <t>2014-07-01</t>
  </si>
  <si>
    <t>3255</t>
  </si>
  <si>
    <t>Ch 790/2013 (AB 1217) HSC sect 1796.47 (b)</t>
  </si>
  <si>
    <t>Finance Analyst: John Silva</t>
  </si>
  <si>
    <t>2013-10-29</t>
  </si>
  <si>
    <t>3256</t>
  </si>
  <si>
    <t>Speclized Frst Aid Training Pgrm Aprv Fd</t>
  </si>
  <si>
    <t>Ch 725/2013 (SB 669) HSC sect 1797.197a(d)(2)</t>
  </si>
  <si>
    <t>Finance Analyst: Philip Chen</t>
  </si>
  <si>
    <t>2013-12-22</t>
  </si>
  <si>
    <t>3257</t>
  </si>
  <si>
    <t>Ch 21/2013 Public Resources Code sect. 42988.2 (c)</t>
  </si>
  <si>
    <t>Finance Analyst: Andrew Hull</t>
  </si>
  <si>
    <t>FINHART</t>
  </si>
  <si>
    <t>2014-01-14</t>
  </si>
  <si>
    <t>3258</t>
  </si>
  <si>
    <t>Mattress Recovry and Recycling Penlty Ac</t>
  </si>
  <si>
    <t>Mattress Recovery and Recycling Penalty Account, Used Mattress Recycling Fund</t>
  </si>
  <si>
    <t>Public Resources Code sect 42993.1(c)</t>
  </si>
  <si>
    <t>3259</t>
  </si>
  <si>
    <t>Ch 310/2013 Penal Code sect 1233.9</t>
  </si>
  <si>
    <t>Finance Analyst: Josh Gauger
3/24/15: GAAP Group/Class changed from Special Revenue Funds to General Fund pursuant to GASB 54.</t>
  </si>
  <si>
    <t>2015-03-24</t>
  </si>
  <si>
    <t>3260</t>
  </si>
  <si>
    <t>Regional Railroad Accident Preparedness and Immediate Response Fund</t>
  </si>
  <si>
    <t>Gov Code sect 8574.44(a)</t>
  </si>
  <si>
    <t>10/20/14: fund set up administratively - GC 13306(a)</t>
  </si>
  <si>
    <t>2015-07-10</t>
  </si>
  <si>
    <t>3261</t>
  </si>
  <si>
    <t>Vessel Operator Certification Account</t>
  </si>
  <si>
    <t>Vessel Operator Certification Account, Harbors and Watercraft Revolving Fund</t>
  </si>
  <si>
    <t>Harbors &amp; Navigation Code sect. 678.3 (c)</t>
  </si>
  <si>
    <t>2014-09-18</t>
  </si>
  <si>
    <t>DOF Analyst: Juliana Morozumi</t>
  </si>
  <si>
    <t>2014-10-24</t>
  </si>
  <si>
    <t>3262</t>
  </si>
  <si>
    <t>Expedited Claim Account</t>
  </si>
  <si>
    <t>Expedited Claim Account, Underground Storage Tank Cleanup Fund</t>
  </si>
  <si>
    <t>HSC sect 25299.50.7 (a) Ch 547/2014 (SB 445)</t>
  </si>
  <si>
    <t>DOF Analyst: Andrew Hull</t>
  </si>
  <si>
    <t>3263</t>
  </si>
  <si>
    <t>Ch 367/2014 (SB 798)
Revenue &amp; Tax Code sect. 17053.86(d)(1)</t>
  </si>
  <si>
    <t>10/20/2014-Originally established as Non-governmental fund 8091. Per budgets this fund will give 50% back to the GF and must be considered GF SAL revenue.</t>
  </si>
  <si>
    <t>2014-10-22</t>
  </si>
  <si>
    <t>3264</t>
  </si>
  <si>
    <t>Ch 574/14, HSC sect 25299.50.6</t>
  </si>
  <si>
    <t>2014-11-06</t>
  </si>
  <si>
    <t>3265</t>
  </si>
  <si>
    <t>Ch 885/14 (AB 1717), RTC sect 42023 (a)</t>
  </si>
  <si>
    <t>2014-10-25</t>
  </si>
  <si>
    <t>Finance Analyst: Kathy Madison</t>
  </si>
  <si>
    <t>2014-11-12</t>
  </si>
  <si>
    <t>3266</t>
  </si>
  <si>
    <t>10/27/15: admin org change from 8660 to 0690.</t>
  </si>
  <si>
    <t>2015-10-27</t>
  </si>
  <si>
    <t>3267</t>
  </si>
  <si>
    <t>Ch 850/14 (SB 270), PRC sect 42282.1(b)</t>
  </si>
  <si>
    <t>2014-11-13</t>
  </si>
  <si>
    <t>3268</t>
  </si>
  <si>
    <t>Sr Citizens and Disabled Cit Prop Tx Fd</t>
  </si>
  <si>
    <t>Senior Citizens and Disabled Citizens Property Tax Postponement Fund</t>
  </si>
  <si>
    <t>Ch 703/14 (AB 2231), GC sect 16180(a)</t>
  </si>
  <si>
    <t>2014-10-31</t>
  </si>
  <si>
    <t>Finance Analyst: Nathan Hart</t>
  </si>
  <si>
    <t>2014-10-30</t>
  </si>
  <si>
    <t>3269</t>
  </si>
  <si>
    <t>Cig Fire Safety and Firefighter Protect</t>
  </si>
  <si>
    <t>Ch633/2005 (AB 178), HSC sect 14960, Section 3(a)</t>
  </si>
  <si>
    <t>2014-11-27</t>
  </si>
  <si>
    <t>Finance Analyst: Lia Moore</t>
  </si>
  <si>
    <t>3270</t>
  </si>
  <si>
    <t>Local Charges Mobl Ph Svc Fund</t>
  </si>
  <si>
    <t>Local Charges for Prepaid Mobile Telephony Service Fund</t>
  </si>
  <si>
    <t>Ch 885/2014 (AB 1717) RTC sect. 42103(b)</t>
  </si>
  <si>
    <t>2014-09-30</t>
  </si>
  <si>
    <t>3271</t>
  </si>
  <si>
    <t>CA Collegiate License Plate Fd</t>
  </si>
  <si>
    <t>Vehicle Code sec 5024 (e)</t>
  </si>
  <si>
    <t>2014-06-20</t>
  </si>
  <si>
    <t>2015-05-21</t>
  </si>
  <si>
    <t>On 5/5/15 this fund was created in error because Fund 0072 was already in existence. This fund was not added in the FI$CAL System and a fund write-up was not established.</t>
  </si>
  <si>
    <t>2015-05-20</t>
  </si>
  <si>
    <t>3272</t>
  </si>
  <si>
    <t>CA Domestic Violence Prevnt Fd</t>
  </si>
  <si>
    <t>Ch358/14 (AB 2321) Vehicle Code 5156.5 (b)</t>
  </si>
  <si>
    <t>2015-06-12</t>
  </si>
  <si>
    <t>Finance analyst: Emma Jungwirth</t>
  </si>
  <si>
    <t>2016-12-21</t>
  </si>
  <si>
    <t>3273</t>
  </si>
  <si>
    <t>Ch 1169/2002, Ed Code sect 87107</t>
  </si>
  <si>
    <t>2015-07-21</t>
  </si>
  <si>
    <t>2015-08-10</t>
  </si>
  <si>
    <t>3274</t>
  </si>
  <si>
    <t>Social Services Subaccount, Vehicle License Fee Account</t>
  </si>
  <si>
    <t>Ch20/15(SB79), WIC sect.17600(c)(2)</t>
  </si>
  <si>
    <t>3275</t>
  </si>
  <si>
    <t>County Medical Services Program Subaccount, Vehicle License Fee Account</t>
  </si>
  <si>
    <t>Ch20/15(SB79), WIC sect.17600(c)(7)</t>
  </si>
  <si>
    <t>3276</t>
  </si>
  <si>
    <t>CalWORKs Maintenance of Effort Subacount, Vehicle License Fee Account</t>
  </si>
  <si>
    <t>CalWORKs Maintenance of Effort Subaccount, Vehicle License Fee Account</t>
  </si>
  <si>
    <t>Ch20/15(SB79), WIC sect.17600(c)(4)</t>
  </si>
  <si>
    <t>3277</t>
  </si>
  <si>
    <t>County Medical Services Program Growth Subaccount, Vehicle License Fee Growth Ac</t>
  </si>
  <si>
    <t>County Medical Services Program Growth Subaccount, Vehicle License Fee Growth Account</t>
  </si>
  <si>
    <t>Ch20/15(SB79), WIC sect.17600(e)(1)</t>
  </si>
  <si>
    <t>2015-10-26</t>
  </si>
  <si>
    <t>3278</t>
  </si>
  <si>
    <t>Ch20/15(SB79), WIC sect.17600(c)(1)</t>
  </si>
  <si>
    <t>3279</t>
  </si>
  <si>
    <t>Ch20/15(SB79), WIC sect.17600(c)(3)</t>
  </si>
  <si>
    <t>3280</t>
  </si>
  <si>
    <t>General Growth Subaccount, Vehicle License Fee Growth Account</t>
  </si>
  <si>
    <t>Ch20/15(SB79), WIC sect.17600(e)(2)</t>
  </si>
  <si>
    <t>3281</t>
  </si>
  <si>
    <t>Family Support Subaccount, Vehicle License Fee Account</t>
  </si>
  <si>
    <t>Ch20/15(SB79), WIC sect.17600(c)(5)</t>
  </si>
  <si>
    <t>3282</t>
  </si>
  <si>
    <t>Child Poverty and Family Supplemental Support Subaccount, Vehicle License Fee Ac</t>
  </si>
  <si>
    <t>Child Poverty and Family Supplemental Support Subaccount, Vehicle License Fee Account</t>
  </si>
  <si>
    <t>Ch20/15(SB79), WIC sect.17600(c)(6)</t>
  </si>
  <si>
    <t>3283</t>
  </si>
  <si>
    <t>County Medical Services Program Subaccount, Sales Tax Account</t>
  </si>
  <si>
    <t>Ch20/15(SB79), WIC sect.17600(b)(7)</t>
  </si>
  <si>
    <t>3284</t>
  </si>
  <si>
    <t>County Medical Services Program Growth Subaccount, Sales Tax Growth Account</t>
  </si>
  <si>
    <t>Ch20/15(SB79), WIC sect.17600(d)(2)</t>
  </si>
  <si>
    <t>3285</t>
  </si>
  <si>
    <t>Electronic Recording Auth Fund</t>
  </si>
  <si>
    <t>Ch 25/2015 (SB 84), Gov Code 27397(e)</t>
  </si>
  <si>
    <t>2015-09-24</t>
  </si>
  <si>
    <t>2015-09-30</t>
  </si>
  <si>
    <t>3286</t>
  </si>
  <si>
    <t>Safe Neighborhoods and Schools</t>
  </si>
  <si>
    <t>Ch 33/2014 (Prop 47), Govt Code 7599 (a)</t>
  </si>
  <si>
    <t>2015-09-25</t>
  </si>
  <si>
    <t>3287</t>
  </si>
  <si>
    <t>Penal Code 6046.2(a)</t>
  </si>
  <si>
    <t>3288</t>
  </si>
  <si>
    <t>Ch 688/2015 (AB 243), BPC 19351(a)</t>
  </si>
  <si>
    <t>4/26/17: title change from Marijuana Control Fund to its current title per TBL.
12/7/16: Prop 64 was approved by Voters 11/8/16 which retitled this fund from Medical Cannabis Regulation and Safety Act Fund to the current title pursuant to BPC 26210 (a); note - BPC section 26000 through 26211 were added to replace BPC 19350 through 19352.  
10/17/16: title change from Medical Marijuana Regulation and Safety Act Fund pursuant to Ch32/2016 (SB 837)</t>
  </si>
  <si>
    <t>2017-04-26</t>
  </si>
  <si>
    <t>3289</t>
  </si>
  <si>
    <t>Cemetery and Funeral Fd</t>
  </si>
  <si>
    <t>Ch395/15 (AB 180), BPC 205(a)(5)</t>
  </si>
  <si>
    <t>2015-10-22</t>
  </si>
  <si>
    <t>2015-11-10</t>
  </si>
  <si>
    <t>This fund was created in error. See correct fund 0717.</t>
  </si>
  <si>
    <t>3290</t>
  </si>
  <si>
    <t>Road Maint and Rehab Acct, STF</t>
  </si>
  <si>
    <t>Road Maintenance and Rehabilitation Account, STF</t>
  </si>
  <si>
    <t>Road Maintenance and Rehabilitation Account, State Transportation Fund</t>
  </si>
  <si>
    <t>Chapter 5, Statutes 2017 (SB 1), SHC 2031</t>
  </si>
  <si>
    <t>2017-04-28</t>
  </si>
  <si>
    <t>2017-06-28</t>
  </si>
  <si>
    <t>3291</t>
  </si>
  <si>
    <t>Trade Corridor Enhancement Account, State Transportation Fund</t>
  </si>
  <si>
    <t>Chapter 5, Statutes 2017 (SB 1), SHC 2192.4</t>
  </si>
  <si>
    <t>3292</t>
  </si>
  <si>
    <t>State Project Infrastructure Fd</t>
  </si>
  <si>
    <t>Ch 31/2016 (SB 836), GC 14692 (a) (1)</t>
  </si>
  <si>
    <t>2016-06-30</t>
  </si>
  <si>
    <t>8/17/16: GAAP classification changed from Special Revenue to GF pursuant to Ch31/2016 (SB 836)</t>
  </si>
  <si>
    <t>2016-08-17</t>
  </si>
  <si>
    <t>3293</t>
  </si>
  <si>
    <t>Health Human Services Sp Fund</t>
  </si>
  <si>
    <t>Chapter 2, Statutes of 2016, (SB 2) Section 5 and WIC 14199.52 (a)</t>
  </si>
  <si>
    <t>2016-03-01</t>
  </si>
  <si>
    <t>2016-09-19</t>
  </si>
  <si>
    <t>3294</t>
  </si>
  <si>
    <t>Consumer Recovery Account</t>
  </si>
  <si>
    <t>Ch 712/2011, Sect. 15, BPC 10450.6</t>
  </si>
  <si>
    <t>2016-03-30</t>
  </si>
  <si>
    <t>3295</t>
  </si>
  <si>
    <t>Ch 712/2011 Sec.15, BPC 10450.6</t>
  </si>
  <si>
    <t>3296</t>
  </si>
  <si>
    <t>Ch 639/2013 (SB 753), Water Code 8705</t>
  </si>
  <si>
    <t>2016-06-02</t>
  </si>
  <si>
    <t>3297</t>
  </si>
  <si>
    <t>Major League Sporting Event Raffl</t>
  </si>
  <si>
    <t>Ch 33/2016 (SB 843), Penal Code 320.6 (o) (5) (A)</t>
  </si>
  <si>
    <t>2016-07-14</t>
  </si>
  <si>
    <t>3298</t>
  </si>
  <si>
    <t>Infrastructure Capital Reserve</t>
  </si>
  <si>
    <t>Infrastructure Capital Reserve Fund</t>
  </si>
  <si>
    <t>2016-05-20</t>
  </si>
  <si>
    <t>3299</t>
  </si>
  <si>
    <t>Oil Gas Envir Remediation Acnt</t>
  </si>
  <si>
    <t>Chapter 274, Statutes of 2016 (AB 2756) and Public Resources Code section 3261</t>
  </si>
  <si>
    <t>2017-01-01</t>
  </si>
  <si>
    <t>2016-10-10</t>
  </si>
  <si>
    <t>3300</t>
  </si>
  <si>
    <t>Ammunition Vendors Sp Accnt</t>
  </si>
  <si>
    <t>Prop 63, Penal Code 30390 (b)</t>
  </si>
  <si>
    <t>2016-11-08</t>
  </si>
  <si>
    <t>This fund is part of the Safety for All Act of 2016 to be submitted to general election voters on 11/8/16.
Prop 63 was passed by voters on 11/8/16.</t>
  </si>
  <si>
    <t>2017-06-07</t>
  </si>
  <si>
    <t>3301</t>
  </si>
  <si>
    <t>Ch 666/2016 (AB 2153), HSC 25215.5 (a) (2)</t>
  </si>
  <si>
    <t>2016-09-26</t>
  </si>
  <si>
    <t>2016-12-20</t>
  </si>
  <si>
    <t>3302</t>
  </si>
  <si>
    <t>Safe Energy Infrastr Excav FD</t>
  </si>
  <si>
    <t>Ch 809/2016 (SB 661), GC 4216.24</t>
  </si>
  <si>
    <t>2016-11-07</t>
  </si>
  <si>
    <t>3303</t>
  </si>
  <si>
    <t>Ammun Safe and Enforcement FD</t>
  </si>
  <si>
    <t>Proposition 63, Penal Code section 30370 (h)</t>
  </si>
  <si>
    <t>Prop 63 was approved by voters 11/8/16</t>
  </si>
  <si>
    <t>2016-11-16</t>
  </si>
  <si>
    <t>3304</t>
  </si>
  <si>
    <t>CA HC Research Prevention Tobacco</t>
  </si>
  <si>
    <t>California Healthcare, Research and Prevention Tobacco Tax Act of 2016 Fund</t>
  </si>
  <si>
    <t>Prop 56 passed by voters, RTC 30130.53</t>
  </si>
  <si>
    <t>2016-11-29</t>
  </si>
  <si>
    <t>3305</t>
  </si>
  <si>
    <t>Prop 56 passed by voters, RTC 30130.55</t>
  </si>
  <si>
    <t>3306</t>
  </si>
  <si>
    <t>Graduate Medical Education</t>
  </si>
  <si>
    <t>Graduate Medical Education Account, CA Healthcare, Research and Prevention Tobac</t>
  </si>
  <si>
    <t>Graduate Medical Education Account, CA Healthcare, Research and Prevention Tobacco Tax Act of 2016 Fund</t>
  </si>
  <si>
    <t>GC 13306 (a) for Prop 56</t>
  </si>
  <si>
    <t>3307</t>
  </si>
  <si>
    <t>State Dental Program Account</t>
  </si>
  <si>
    <t>State Dental Program Account, California Healthcare, Research and Prevention Tob</t>
  </si>
  <si>
    <t>State Dental Program Account, California Healthcare, Research and Prevention Tobacco Tax Act of 2016 Fund</t>
  </si>
  <si>
    <t>3308</t>
  </si>
  <si>
    <t>Tobacco Law Enforcement Acct</t>
  </si>
  <si>
    <t>Tobacco Law Enforcement Account, California Healthcare, Research and Prevention</t>
  </si>
  <si>
    <t>Tobacco Law Enforcement Account, California Healthcare, Research and Prevention Tobacco Tax Act of 2016 Fund</t>
  </si>
  <si>
    <t>3309</t>
  </si>
  <si>
    <t>Tobacco Prevention Control Prg</t>
  </si>
  <si>
    <t>Tobacco Prevention and Control Programs Account, California Healthcare, Research</t>
  </si>
  <si>
    <t>Tobacco Prevention and Control Programs Account, California Healthcare, Research and Prevention Tobacco Tax Act of 2016 Fund</t>
  </si>
  <si>
    <t>3310</t>
  </si>
  <si>
    <t>Medical Research Program Acct</t>
  </si>
  <si>
    <t>Medical Research Program Account, California Healthcare, Research and Prevention</t>
  </si>
  <si>
    <t>Medical Research Program Account, California Healthcare, Research and Prevention Tobacco Tax Act of 2016 Fund</t>
  </si>
  <si>
    <t>3311</t>
  </si>
  <si>
    <t>Hlth Care Svc Pln Fns Penltes</t>
  </si>
  <si>
    <t>Ch 52, Stats 2017 (SB 97)  WIC 15893 (d)</t>
  </si>
  <si>
    <t>2017-07-10</t>
  </si>
  <si>
    <t>Effective 7/1/17: the Major Risk Medical Insurance Fund (Fund 0313) is abolished and replaced with this fund pursuant to WIC 15893 (c)</t>
  </si>
  <si>
    <t>finhart</t>
  </si>
  <si>
    <t>2017-07-20</t>
  </si>
  <si>
    <t>3312</t>
  </si>
  <si>
    <t>Natural Resources Park Preserve</t>
  </si>
  <si>
    <t>Natural Resources and Parks Preservation Fund</t>
  </si>
  <si>
    <t>Ch 26, Stats 2017 (SB 92)  PRC 5079.80 (a)</t>
  </si>
  <si>
    <t>2017-08-07</t>
  </si>
  <si>
    <t>3313</t>
  </si>
  <si>
    <t>So Veterans Cemetery Devl Fund</t>
  </si>
  <si>
    <t>Southern California Veterans Cemetery Master Development Fund</t>
  </si>
  <si>
    <t>Ch 646/2014 (AB 1453), MVC 1412 (b)</t>
  </si>
  <si>
    <t>2014-09-27</t>
  </si>
  <si>
    <t>2017-07-14</t>
  </si>
  <si>
    <t>3314</t>
  </si>
  <si>
    <t>California Cannabis Tax Fund</t>
  </si>
  <si>
    <t>Ch 27, Stats 2017 (SB 94)   RTC 34018 (a)</t>
  </si>
  <si>
    <t>2017-07-27</t>
  </si>
  <si>
    <t>2017-11-28</t>
  </si>
  <si>
    <t>3315</t>
  </si>
  <si>
    <t>Household Movers Fund, Professions and Vocations Fund</t>
  </si>
  <si>
    <t>Ch 421, Stats 2017 (SB 19)  BPC 19229 (a)</t>
  </si>
  <si>
    <t>2017-10-02</t>
  </si>
  <si>
    <t>2017-11-09</t>
  </si>
  <si>
    <t>3316</t>
  </si>
  <si>
    <t>Pet Lover's Fund, Specialized License Plate Fund</t>
  </si>
  <si>
    <t>Ch 813, Stats 2017 (SB 673) Vehicle Code 5168 (a)</t>
  </si>
  <si>
    <t>2017-10-14</t>
  </si>
  <si>
    <t>2018-06-18</t>
  </si>
  <si>
    <t>3317</t>
  </si>
  <si>
    <t>Building Homes and Jobs Trust Fund</t>
  </si>
  <si>
    <t>Ch 364, Stats 2017 (SB 2)  HSC 50470 (a) (1)</t>
  </si>
  <si>
    <t>2017-09-29</t>
  </si>
  <si>
    <t>11/22/17: majority of funds to flow to local governments</t>
  </si>
  <si>
    <t>3318</t>
  </si>
  <si>
    <t>Department of Public Health, Tobacco Law Enforcement Account, CA Healthcare, Res</t>
  </si>
  <si>
    <t>Department of Public Health, Tobacco Law Enforcement Account, CA Healthcare, Research and Prevention Tobacco Tax Act of 2016 Fund</t>
  </si>
  <si>
    <t>Government Code 13306 (a) for Prop 56</t>
  </si>
  <si>
    <t>Sub fund of Fund 3308.</t>
  </si>
  <si>
    <t>2017-11-30</t>
  </si>
  <si>
    <t>3319</t>
  </si>
  <si>
    <t>Department of Tax and Fee Adminstration, Tobacco Law Enforcement Account, CA Hea</t>
  </si>
  <si>
    <t>Department of Tax and Fee Adminstration, Tobacco Law Enforcement Account, CA Healthcare, Research and Prevention Tobacco Tax Act of 2016 Fund</t>
  </si>
  <si>
    <t>3320</t>
  </si>
  <si>
    <t>Department of Justice, Tobacco Law Enforcement Account, CA Healthcare, Research</t>
  </si>
  <si>
    <t>Department of Justice, Tobacco Law Enforcement Account, CA Healthcare, Research and Prevention Tobacco Tax Act of 2016 Fund</t>
  </si>
  <si>
    <t>3321</t>
  </si>
  <si>
    <t>Department of Education, Tobacco Prevention and Control Programs Account, CA Hea</t>
  </si>
  <si>
    <t>Department of Education, Tobacco Prevention and Control Programs Account, CA Healthcare, Research and Prevention Tobacco Tax Act of 2016 Fund</t>
  </si>
  <si>
    <t>Sub fund of Fund 3304.</t>
  </si>
  <si>
    <t>3322</t>
  </si>
  <si>
    <t>Department of Public Health, Tobacco Prevention and Control Programs Account, CA</t>
  </si>
  <si>
    <t>Department of Public Health, Tobacco Prevention and Control Programs Account, CA Healthcare, Research and Prevention Tobacco Tax Act of 2016 Fund</t>
  </si>
  <si>
    <t>Government Code 13306 (a)  for Prop 56</t>
  </si>
  <si>
    <t>3323</t>
  </si>
  <si>
    <t>Medi-Cal Emergency Medical Fd</t>
  </si>
  <si>
    <t>Medi-Cal Emergency Medical Transport Fund</t>
  </si>
  <si>
    <t>Ch 773, Stats 2017 (SB 523)   WIC 14129.2 (f) (1)</t>
  </si>
  <si>
    <t>2017-10-13</t>
  </si>
  <si>
    <t>3324</t>
  </si>
  <si>
    <t>Safe Afforable Drinking Water</t>
  </si>
  <si>
    <t>Safe and Affordable Drinking Water Fund</t>
  </si>
  <si>
    <t>Proposed Legislation (SB 623)  HSC 116767</t>
  </si>
  <si>
    <t>2017-12-07</t>
  </si>
  <si>
    <t>3325</t>
  </si>
  <si>
    <t>County Intervention Support Services Subaccount, Support Services Account Local</t>
  </si>
  <si>
    <t>County Intervention Support Services Subaccount, Support Services Account Local Revenue Fund 2011</t>
  </si>
  <si>
    <t>Ch 40/2012 (SB 1020) GC 30025 (b) (2) (B)</t>
  </si>
  <si>
    <t>2018-03-12</t>
  </si>
  <si>
    <t>available</t>
  </si>
  <si>
    <t>pending</t>
  </si>
  <si>
    <t>2012-05-03</t>
  </si>
  <si>
    <t>6000</t>
  </si>
  <si>
    <t>Ca Public Library Constructn and Renovtn</t>
  </si>
  <si>
    <t>California Public Library Construction and Renovation Fund</t>
  </si>
  <si>
    <t>Chap. 726/99 (March 2000 Bond) Ed Code 19987</t>
  </si>
  <si>
    <t>2000-03-08</t>
  </si>
  <si>
    <t>Passed as Proposition 14 on the ballot of the March 7, 2000 election. Continuously appropriated</t>
  </si>
  <si>
    <t>6001</t>
  </si>
  <si>
    <t>Safe Drnk Cln Wtr Wtrsh Prot and Fld Pro</t>
  </si>
  <si>
    <t>Safe Drinking Water, Clean Water, Watershed Protection &amp; Flood Protection Bd Fd</t>
  </si>
  <si>
    <t>Safe Drinking Water, Clean Water, Watershed Protection, and Flood Protection Bond Fund</t>
  </si>
  <si>
    <t>Chap 725/99 Water Code 79019</t>
  </si>
  <si>
    <t>Transfers to various funds-for addt'l detail see the fund history file</t>
  </si>
  <si>
    <t>6002</t>
  </si>
  <si>
    <t>Chap 725/99 Water Code 79031</t>
  </si>
  <si>
    <t>Transf to subaccounts for approp as specified by the legilsation Est. by Prop 13 of 3/2000 ballot.</t>
  </si>
  <si>
    <t>6003</t>
  </si>
  <si>
    <t>Chap 725/99 Water code 79033</t>
  </si>
  <si>
    <t>Available upon appropriation by the Legislature Passed on the 3/2000 ballot as Prop 13</t>
  </si>
  <si>
    <t>6004</t>
  </si>
  <si>
    <t>Agriculture and Opn Space Mappng Subacct</t>
  </si>
  <si>
    <t>Agriculture and Open Space Mapping Subaccount</t>
  </si>
  <si>
    <t>Chap 725/99 Water code 79033.2</t>
  </si>
  <si>
    <t>Available upon appropriation by the Legislature March 2000 ballot measure</t>
  </si>
  <si>
    <t>6005</t>
  </si>
  <si>
    <t>Chap 725/99 Water Code 79035</t>
  </si>
  <si>
    <t>Available upon appropriation by the legislature. Passed on the 3/2000 ballot as Prop 13</t>
  </si>
  <si>
    <t>6006</t>
  </si>
  <si>
    <t>Chap 725/99 Water Code 79055</t>
  </si>
  <si>
    <t>This fund is continuously appropriated. Passed on the 3/2000 ballot as Prop 13.</t>
  </si>
  <si>
    <t>6007</t>
  </si>
  <si>
    <t>Urban Stream Restoration Subaccount</t>
  </si>
  <si>
    <t>Chap 725/99 Water Code 79060</t>
  </si>
  <si>
    <t>This fund is available upon appropriation by the legislature.</t>
  </si>
  <si>
    <t>6008</t>
  </si>
  <si>
    <t>Chap 725/99 Water Code 79065.2</t>
  </si>
  <si>
    <t>Available upon appropriation by the legilsature. Est. by the passage of Prop 13 on the 3/2000 ballot.</t>
  </si>
  <si>
    <t>6009</t>
  </si>
  <si>
    <t>San Lorenzo River Flood Cntrl Subaccount</t>
  </si>
  <si>
    <t>San Lorenzo River Flood Control Subaccount</t>
  </si>
  <si>
    <t>Chap 725/99 Water Code 79067</t>
  </si>
  <si>
    <t>Available upon appropriation by the legislature. Est. by Prop 13 3/2000 ballot.</t>
  </si>
  <si>
    <t>6010</t>
  </si>
  <si>
    <t>Chap 725/99 Water Code 79068.2</t>
  </si>
  <si>
    <t>Available upon appropriation by the legislature. $20,000,000 to Fish &amp; Game $70,000,000 to DWR. Est. by Prop. 13 of the 3/2000 ballot.</t>
  </si>
  <si>
    <t>6011</t>
  </si>
  <si>
    <t>Chap 725/99 Water Code 79069.4</t>
  </si>
  <si>
    <t>Upon approp. by the legislature. Est. by Prop 13 3/2000 ballot.</t>
  </si>
  <si>
    <t>6012</t>
  </si>
  <si>
    <t>Chap 725/99 Water Code 79071</t>
  </si>
  <si>
    <t>Est. by Prop 13 of the 3/2000 ballot Money trans. to subaccts and approp per the legislation.</t>
  </si>
  <si>
    <t>6013</t>
  </si>
  <si>
    <t>Chap 725/99 Water Code 79075</t>
  </si>
  <si>
    <t>Transf to subaccounts for appropriation Fund established by Prop. 13 on March 3, 2000 ballot</t>
  </si>
  <si>
    <t>6014</t>
  </si>
  <si>
    <t>Chap 725/99 Water Code 79090</t>
  </si>
  <si>
    <t>Transf from Fund 6012 for appropriation Est. per Proposition 13 on March 3, 2000ballot</t>
  </si>
  <si>
    <t>6015</t>
  </si>
  <si>
    <t>Chap 725/99 Water Code 79100</t>
  </si>
  <si>
    <t>Transfer of funds from fund 6012 Available upon appropriation by Legis. Established by Proposition 13 on March 3, 2000 ballot</t>
  </si>
  <si>
    <t>6016</t>
  </si>
  <si>
    <t>Chap 725/99 Water Code 79104.22</t>
  </si>
  <si>
    <t>Avail upon approp by the Legislature. Est by Prop 13 on the 3/2000 ballot.</t>
  </si>
  <si>
    <t>6017</t>
  </si>
  <si>
    <t>Lake Elsinre and San Jacnto WtrshdSubacc</t>
  </si>
  <si>
    <t>Lake Elsinore and San Jacinto Watershed Subaccount</t>
  </si>
  <si>
    <t>Chap 725/99 Water Code 79104.100</t>
  </si>
  <si>
    <t>Avail upon approp by the legislature Est. by Prop 13 on the 3/2000 ballot</t>
  </si>
  <si>
    <t>6018</t>
  </si>
  <si>
    <t>Coastal Wtrshd Salmon Habitat Subaccount</t>
  </si>
  <si>
    <t>Coastal Watershed Salmon Habitat Subaccount</t>
  </si>
  <si>
    <t>Chap 725/99 Water Code 79104.200</t>
  </si>
  <si>
    <t>Available upon approp by the legislatureEst by Prop 13 on the 3/2000 ballot.</t>
  </si>
  <si>
    <t>6019</t>
  </si>
  <si>
    <t>Nonpoint Source Pollution Cntrl Subacct</t>
  </si>
  <si>
    <t>Nonpoint Source Pollution Control Subaccount</t>
  </si>
  <si>
    <t>Chap 725/99 Water Code 79112</t>
  </si>
  <si>
    <t>Avail upon approp by the legislature Est by Prop 13 on the 3/2000 ballot</t>
  </si>
  <si>
    <t>6020</t>
  </si>
  <si>
    <t>Chap 725/99 Water Code 79121 (a)</t>
  </si>
  <si>
    <t>Continuously appropriated Est by Prop 13 on the 3/2000 ballot</t>
  </si>
  <si>
    <t>6021</t>
  </si>
  <si>
    <t>Chap 725/99 Water Code 79121 (c)</t>
  </si>
  <si>
    <t>Available upon approp by the legislatureEst by Prop 13 on the 3/2000 ballot</t>
  </si>
  <si>
    <t>6022</t>
  </si>
  <si>
    <t>Coastal Nonpoint Source Control Subaccount</t>
  </si>
  <si>
    <t>Chap 725/99 Water Code 79148.4</t>
  </si>
  <si>
    <t>6023</t>
  </si>
  <si>
    <t>Chap 725/99 Water Code 79152 March 7, 2000 Prop 13</t>
  </si>
  <si>
    <t>Upon approp by legislature Est. by Prop 13 in the 3/2000 ballot</t>
  </si>
  <si>
    <t>6024</t>
  </si>
  <si>
    <t>Wtr Spply Reliablty and Infrastruct Acct</t>
  </si>
  <si>
    <t>Water Supply, Reliability and Infrastructure Account</t>
  </si>
  <si>
    <t>Chap 725/99 Water Code 79166 March 2000 Election</t>
  </si>
  <si>
    <t>Transf from Fund 6001 then to subaccts. Est. by Prop 13 on the 3/2000 ballot.</t>
  </si>
  <si>
    <t>6025</t>
  </si>
  <si>
    <t>Chap 725/99 Water Code 79172</t>
  </si>
  <si>
    <t>Avail upon approp by the legislature Est by Prop 13 on the 3/2000 ballot.</t>
  </si>
  <si>
    <t>6026</t>
  </si>
  <si>
    <t>Bay-Delta Multipurpose Wtr Manag Subacct</t>
  </si>
  <si>
    <t>Bay-Delta Multipurpose Water Management Subaccount</t>
  </si>
  <si>
    <t>Chap 725/99 Water Code 79194</t>
  </si>
  <si>
    <t>6027</t>
  </si>
  <si>
    <t>Intrm Wtr Sp and Wtr Qual Infra and Mgmt</t>
  </si>
  <si>
    <t>Interim Water Supply &amp; Water Quality Infrastructure &amp; Management Subaccount</t>
  </si>
  <si>
    <t>Interim Water Supply and Water Quality Infrastructure and Management Subaccount</t>
  </si>
  <si>
    <t>Chap 725/99 Water Code 79205.4</t>
  </si>
  <si>
    <t>6028</t>
  </si>
  <si>
    <t>Higher Educ Capital Outlay Bond Fd, 2002</t>
  </si>
  <si>
    <t>Higher Education Capital Outlay Bond Fund of 2002</t>
  </si>
  <si>
    <t>2002 Higher Education Capital Outlay Bond Fund</t>
  </si>
  <si>
    <t>Chapter 33, Statutes of 2002
Education Code 100650</t>
  </si>
  <si>
    <t>2002-04-29</t>
  </si>
  <si>
    <t>Proposed</t>
  </si>
  <si>
    <t>Proposed November ballot 2002 budget actRequested by Capital Outlay - Kathleen Chovan. Administratively established - Government Code 13306. Monica changed the name from 2002 at the end to the front.</t>
  </si>
  <si>
    <t>6029</t>
  </si>
  <si>
    <t>Cln Wtr, Cln Air, Cstl Protc Fd, CA</t>
  </si>
  <si>
    <t>CA Clean Water, Clean Air, Safe Neighborhood Parks, &amp; Coastal Protection Fund</t>
  </si>
  <si>
    <t>California Clean Water, Clean Air, Safe Neighborhood Parks, and Coastal Protection Fund</t>
  </si>
  <si>
    <t>Chapter 875, Statutes of 2001 Public Resources Code, 5096.610</t>
  </si>
  <si>
    <t>Christopher Holtz. Administrative org change per department, former Org 3790.</t>
  </si>
  <si>
    <t>2012-12-16</t>
  </si>
  <si>
    <t>6030</t>
  </si>
  <si>
    <t>Tobacco Securitization Fund</t>
  </si>
  <si>
    <t>Administrative abolish</t>
  </si>
  <si>
    <t>2001-12-04</t>
  </si>
  <si>
    <t>Confidential</t>
  </si>
  <si>
    <t>Analyst B. Sands Proposed/Confidential FUND SET-UP IN ERROR, SEE FUND 7499</t>
  </si>
  <si>
    <t>2002-09-12</t>
  </si>
  <si>
    <t>6031</t>
  </si>
  <si>
    <t>Water Secrity, Cln Drnk Wtr, Cstl Beach</t>
  </si>
  <si>
    <t>Water Security, Clean Drinking Water, Coastal and Beach Protection Fund of 2002</t>
  </si>
  <si>
    <t>Initiative Statute (Prop 50)</t>
  </si>
  <si>
    <t>2002-05-22</t>
  </si>
  <si>
    <t>Proposed November ballot - 2002 Budget Act Req: Matt Almy
Administrative Org change per department, former Org 3860.</t>
  </si>
  <si>
    <t>6032</t>
  </si>
  <si>
    <t>Chapter 902, Statutes of 2001</t>
  </si>
  <si>
    <t>2001-10-14</t>
  </si>
  <si>
    <t>6033</t>
  </si>
  <si>
    <t>CA Youth Soccer and Recreation Dev Fund</t>
  </si>
  <si>
    <t>California Youth Soccer and Recreation Development Fund</t>
  </si>
  <si>
    <t>Public Resources Code 5004.5 (c) Chapter 877, Statutes of 2001</t>
  </si>
  <si>
    <t>Per Governor's signing message: Prop 40 bond fund money to be primary source. Budget analyst Chris Holtz</t>
  </si>
  <si>
    <t>6034</t>
  </si>
  <si>
    <t>St Urban Parks and Healthy Comunities Fd</t>
  </si>
  <si>
    <t>State Urban Parks and Healthy Communities Fund</t>
  </si>
  <si>
    <t>Public Resources Code 5095.3 Chapter 877, Statutes of 2001</t>
  </si>
  <si>
    <t>6035</t>
  </si>
  <si>
    <t>Chapter 598, Statutes of 2002
Public Resources Code 30988.2 (d)(1)</t>
  </si>
  <si>
    <t>Budget analyst Teresa Cartter. Administrative correction to reclassify fund from a Bond Fund to Governmental/Other Governmental Cost Fund.</t>
  </si>
  <si>
    <t>6036</t>
  </si>
  <si>
    <t>2002 State School Facilities Fund</t>
  </si>
  <si>
    <t>Chapter 33, Statutes of 2002
Education Code 17070.40 (b)(1)</t>
  </si>
  <si>
    <t>2002-04-26</t>
  </si>
  <si>
    <t>Budget analyst: Lenin Del Castillo
Prop 47/2002/ not print in GB/smm 12/02 Change titled back and forth to see if FCS uses formal or legal title. CTR/FO--12/10/03</t>
  </si>
  <si>
    <t>6037</t>
  </si>
  <si>
    <t>Chapter 26, Statutes of 2002 (AB 1227)
Health &amp; Safety Code 53520</t>
  </si>
  <si>
    <t>2002-04-22</t>
  </si>
  <si>
    <t>Budget analyst: Kirk Feeley:
Prop 46 Bond funds</t>
  </si>
  <si>
    <t>6038</t>
  </si>
  <si>
    <t>Building Equity and Growth in Neigbrhood</t>
  </si>
  <si>
    <t>Building Equity and Growth in Neighborhoods (BEGIN) Fund</t>
  </si>
  <si>
    <t>Chapter 724, Statutes of 2002 (AB 1170)
Health and Safety Code 50860</t>
  </si>
  <si>
    <t>6039</t>
  </si>
  <si>
    <t>Chapter 721, Statutes of 2002
Health and Safety Code 50601</t>
  </si>
  <si>
    <t>Budget analyst: Kirk Feeley
Prop 46 bond funds</t>
  </si>
  <si>
    <t>6040</t>
  </si>
  <si>
    <t>Charter School Facilities Account, 2002 State School Facilities Fund</t>
  </si>
  <si>
    <t>Chapter 935, Statutes of 2002
Education Code 17078.52 (b)</t>
  </si>
  <si>
    <t>Budget analyst: Jim Nickel
Fund administratively abolished pursuant to Government Code 13306. Per Veronica Chung-Ng, this fund was re-established on 03/21/03. 9/23/03 correction made to make fund a Nongovernmental Cost Fund per Roberta/FinOps.</t>
  </si>
  <si>
    <t>It was determined by Financial Operations that this fund not be displayed in the Governor's Budget. It was then determined the fund was no longer of use and should be abolished. Administrative correction to change from a Bond Fund to a Working Capital and Revolving Fund.</t>
  </si>
  <si>
    <t>6041</t>
  </si>
  <si>
    <t>Higher Education Capital Outlay Bond 04</t>
  </si>
  <si>
    <t>Higher Education Capital Outlay Bond Fund, 2004</t>
  </si>
  <si>
    <t>2004 Higher Education Capital Outlay Bond Fund</t>
  </si>
  <si>
    <t>Chapter 33, Statutes of 2002
Education Code 100850 (b)</t>
  </si>
  <si>
    <t>1/28/03 Proposed: Budget analyst: Debbie Dills/ Lenin Del Castillo.
12/10/03 Fund retitled (from 2004 State School Facilities Fund), per Debbie Dills. Initiative passed, fund changed to active status 3/15/04. Monica changed the fund back to 2004 State School Facilities Fund per the original legislation 12/17/2004</t>
  </si>
  <si>
    <t>6042</t>
  </si>
  <si>
    <t>Chapter 11, Statutes of 2003
Government Code 16929</t>
  </si>
  <si>
    <t>Government Code 16935</t>
  </si>
  <si>
    <t>Budget analyst: Jeff Carosone. Fund established on 03/14/03 in accordance w/ G.C. 13306 - pending legislation.</t>
  </si>
  <si>
    <t>110</t>
  </si>
  <si>
    <t>2665</t>
  </si>
  <si>
    <t>6043</t>
  </si>
  <si>
    <t>Chapter 267, Statutes of 2008 (AB 3034)Streets and Highways Code 2704.05</t>
  </si>
  <si>
    <t>2008-08-26</t>
  </si>
  <si>
    <t>6044</t>
  </si>
  <si>
    <t>2004 State School Facilities Fund</t>
  </si>
  <si>
    <t>Chapter 33, Statutes of 2002 (AB 16)
Education Code 17070.40(c)</t>
  </si>
  <si>
    <t>6045</t>
  </si>
  <si>
    <t>Chapter 2, Statutes of 2003
Government Code 99060</t>
  </si>
  <si>
    <t>2003-12-12</t>
  </si>
  <si>
    <t>6046</t>
  </si>
  <si>
    <t>Childrens Hospital Fund</t>
  </si>
  <si>
    <t>Initiative Statute - 2004/Prop. 61
Health &amp; Safety Code 1179.20</t>
  </si>
  <si>
    <t>Budget analyst: Jim Nickel</t>
  </si>
  <si>
    <t>880</t>
  </si>
  <si>
    <t>6445</t>
  </si>
  <si>
    <t>6047</t>
  </si>
  <si>
    <t>California Stem Cell Research and Cures Fund</t>
  </si>
  <si>
    <t>Initiative Statute - 2004/Prop. 71
Health &amp; Safety Code 125291.25</t>
  </si>
  <si>
    <t>Budget analyst: Chris Hill</t>
  </si>
  <si>
    <t>6048</t>
  </si>
  <si>
    <t>University Capital Outlay Bond Fund,2006</t>
  </si>
  <si>
    <t>2006 University Capital Outlay Bond Fund</t>
  </si>
  <si>
    <t>Education Code Section 101040(b)
Proposition 1D November 2006 Election</t>
  </si>
  <si>
    <t>2006-11-07</t>
  </si>
  <si>
    <t>6049</t>
  </si>
  <si>
    <t>Community College Cap Otly Bd Fd,2006 CA</t>
  </si>
  <si>
    <t>2006 California Community College Capital Outlay Bond Fund</t>
  </si>
  <si>
    <t>Education Code Section 101032(a)
Proposition 1D November 2006 Election</t>
  </si>
  <si>
    <t>907</t>
  </si>
  <si>
    <t>9613</t>
  </si>
  <si>
    <t>6050</t>
  </si>
  <si>
    <t>Government Code Section 63049.55</t>
  </si>
  <si>
    <t>6051</t>
  </si>
  <si>
    <t>SafeDrinkWtr,WtrQual-Sup,FldCtrl,RvrCstl</t>
  </si>
  <si>
    <t>SafeDrkWtr WtrQuality Supply FloodControl River CoastalProtectionFd of 2006</t>
  </si>
  <si>
    <t>Safe Drinking Water, Water Quality and Supply, Flood Control, River and Coastal Protection Fund of 2006</t>
  </si>
  <si>
    <t>Public Resources Code Sec 75009
Proposition 84 - Nov 2006 Election</t>
  </si>
  <si>
    <t>6052</t>
  </si>
  <si>
    <t>DisasterPreparedness-FloodPreventionBond</t>
  </si>
  <si>
    <t>Disaster Preparedness and Flood Prevention Bond Fund of 2006</t>
  </si>
  <si>
    <t>Public Resources Code Sec 5096.806
Proposition 1E - Nov 2006 Election</t>
  </si>
  <si>
    <t>6053</t>
  </si>
  <si>
    <t>Hwy Sfty, Trfc Red,Air Qual and Port Sec</t>
  </si>
  <si>
    <t>Highway Safety, Traffic Reduction, Air Quality, and Port Security Fund of 2006</t>
  </si>
  <si>
    <t>Government Code Section 8879.23
Proposition 1B - Nov 2006 Election</t>
  </si>
  <si>
    <t>DOF Contact: Sue Montoya Fund created by Ch 181/2007 (SB 88), also cited in Health and Safety Code Section 3925</t>
  </si>
  <si>
    <t>6054</t>
  </si>
  <si>
    <t>PortsInfrSecAirQualImpAcct,HSTRAQPS Fd</t>
  </si>
  <si>
    <t>CA PortsInfrastructure,Security,&amp;AirQualityImprovementAcct,HSTRAQPS Fund of 2006</t>
  </si>
  <si>
    <t>CA Ports Infrastructure, Security, and AirQuality Improvement Account, Highway Safety, Traffic Reduction, Air Quality, and Port Security Fund of 2006</t>
  </si>
  <si>
    <t>Government Code Section 8879.23(c)
Proposition 1B - Nov 2006 Election</t>
  </si>
  <si>
    <t>DOF Contact: Sue Montoya Ch 181/2007 (SB 88) provides details on related funds.</t>
  </si>
  <si>
    <t>6055</t>
  </si>
  <si>
    <t>CorridorMobImpAcct, HSTRAQPS Fd</t>
  </si>
  <si>
    <t>Corridor Mobility Improvement Account, HSTRAQPS Fund of 2006</t>
  </si>
  <si>
    <t>Corridor Mobility Improvement Account, Highway Safety, Traffic Reduction, Air Quality, and Port Security Fund of 2006</t>
  </si>
  <si>
    <t>Government Code Section 8879.23(a)(1)
Proposition 1B - Nov 2006 Election</t>
  </si>
  <si>
    <t>2012-11-15</t>
  </si>
  <si>
    <t>6056</t>
  </si>
  <si>
    <t>Government Code Section 8879.23(c)(1)(A)
Proposition 1B - Nov 2006 Election</t>
  </si>
  <si>
    <t>6057</t>
  </si>
  <si>
    <t>2006 State School Facilities Fund</t>
  </si>
  <si>
    <t>Education Code Section 17070.40(d)
Proposition 1D - Nov 2006 Election</t>
  </si>
  <si>
    <t>6058</t>
  </si>
  <si>
    <t>Transportation Facilities Acct, HSTRAQPS</t>
  </si>
  <si>
    <t>TransFacilAcct,HwySafety,TrafficReduction,AirQuality,andPortSecurityFd of 2006</t>
  </si>
  <si>
    <t>Transportation Facilities Account, Highway Safety, Traffic Reduction, Air Quality, and Port Security Fund of 2006</t>
  </si>
  <si>
    <t>Government Code Section 8879.23(e)
Proposition 1B - Nov 2006 Election</t>
  </si>
  <si>
    <t>6059</t>
  </si>
  <si>
    <t>PblcTrnsMdrnImpSrvcEnhncmntAcctHSTRAQPS</t>
  </si>
  <si>
    <t>PublicTransModernization,Improvement,&amp;ServiceEnhancementAcct,HSTRAQPS</t>
  </si>
  <si>
    <t>Public Transportation Modernization, Improvement and Service Enhancement Account, Highway Safety, Traffic Reduction, Air Quality, and Port Security Fd of 2006</t>
  </si>
  <si>
    <t>Government Code Section 8879.23(f)(1)
Proposition 1B - Nov 2006 Election</t>
  </si>
  <si>
    <t>6060</t>
  </si>
  <si>
    <t>State-Local Ptnrshp Prog Acct, HSTRAQPS</t>
  </si>
  <si>
    <t>State-LoclPrtnrshpProgAcct,HwySfty,TrafficReduc,AirQualty,&amp;PrtSecurityFd of 2006</t>
  </si>
  <si>
    <t>State-Local Partnership Program Account, Highway Safety, Traffic Reduction, Air Quality, and Port Security Fund of 2006</t>
  </si>
  <si>
    <t>Government Code Section 8879.23(g)
Proposition 1B - Nov 2006 Election</t>
  </si>
  <si>
    <t>6061</t>
  </si>
  <si>
    <t>TrnstSystSftyScrtyDstrRespAcct,HSTRAQP</t>
  </si>
  <si>
    <t>TrnstSystSfty,Scrty&amp;DstrRespAcct,HwySfty,TrfcReduc,AirQulty&amp;PrtSecrtyFd of 2006</t>
  </si>
  <si>
    <t>Transit System Safety, Security, and Disaster Response Account, Highway Safety, Traffic Reduction, Air Quality, and Port Security Fund of 2006</t>
  </si>
  <si>
    <t>Government Code Section 8879.23(h)
Proposition 1B - Nov 2006 Election</t>
  </si>
  <si>
    <t>6062</t>
  </si>
  <si>
    <t>LocalBridgeSeismicRtrftAcct, HSTRAQPS</t>
  </si>
  <si>
    <t>LocalBridgeSeismicRetrofitAcct,HwySfty,TrafficReduc,AirQual&amp;PrtSecrtyFd of 2006</t>
  </si>
  <si>
    <t>Local Bridge Seismic Retrofit Account, Highway Safety, Traffic Reduction, Air Quality, and Port Security Fund of 2006</t>
  </si>
  <si>
    <t>Government Code Section 8879.23(i)
Proposition 1B - Nov 2006 Election</t>
  </si>
  <si>
    <t>6063</t>
  </si>
  <si>
    <t>Hwy-Rlrd Crsng Sfty Acct, HSTRAQPS Fd</t>
  </si>
  <si>
    <t>Hwy-RailrdCrossingSftyAcct,HwySfty,TrafficReduc,AirQual&amp;PortSecurityFd of 2006</t>
  </si>
  <si>
    <t>Highway-Railroad Crossing Safety Account, Highway Safety, Traffic Reduction, Air Quality and Port Security Fund of 2006</t>
  </si>
  <si>
    <t>Government Code Section 8879.23(j)(1)
Proposition 1B - Nov 2006 Election</t>
  </si>
  <si>
    <t>6064</t>
  </si>
  <si>
    <t>Hwy Sfty Rehab Prsvtn Acct, HSTRAQPS</t>
  </si>
  <si>
    <t>HwySfty,Rehab,&amp;PresrvtnAcct,HwySfty,TrafficReduc,AirQual,&amp;PortSecurtyFd of 2006</t>
  </si>
  <si>
    <t>Highway Safety, Rehabilitation, and Preservation Account, Highway Safety, Traffic Reduction, Air Quality, and Port Security Fund of 2006</t>
  </si>
  <si>
    <t>Government Code Section 8879.23(k)(1)
Proposition 1B - Nov 2006 Election</t>
  </si>
  <si>
    <t>6065</t>
  </si>
  <si>
    <t>LclStsRdImpCongRelTrfcSftyAcctHSTRAQPS</t>
  </si>
  <si>
    <t>LclSts&amp;RdImprvnt,CngstnRlf,&amp;TrfcSaftyAcctOf2006,HwySfty,TrfcRdc,ArQlty,&amp;PrtScrty</t>
  </si>
  <si>
    <t>Local Streets and Road Improvement Congestion Relief and Traffic Safety Acct of 2006 Highway Safety, Traffic Reduction, Air Quality and Port Security Fd of 2006</t>
  </si>
  <si>
    <t>Government Code Section 8879.23(1)(1)
Proposition 1B - Nov 2006 Election</t>
  </si>
  <si>
    <t>6066</t>
  </si>
  <si>
    <t>Housing and Emerg Shltr Trust Fd of 2006</t>
  </si>
  <si>
    <t>Housing and Emergency Shelter Trust Fund of 2006</t>
  </si>
  <si>
    <t>Health &amp; Safety Code Section 53545
Proposition 1C - Nov 2006 Election</t>
  </si>
  <si>
    <t>6067</t>
  </si>
  <si>
    <t>Affordable Housing Acct, Hsg EmergShltr</t>
  </si>
  <si>
    <t>Affordable Housing Account, Housing and Emergency Shelter Trust Fund of 2006</t>
  </si>
  <si>
    <t>Health &amp; Safety Code Section 53545(a)(1)
Proposition 1C - Nov 2006 Election</t>
  </si>
  <si>
    <t>6068</t>
  </si>
  <si>
    <t>Health &amp; Safety Code Sec 53545(a)(1)(F)
Proposition 1C - Nov 2006 Election</t>
  </si>
  <si>
    <t>6069</t>
  </si>
  <si>
    <t>RegPlnHsg, InfillIncAcct,Hsg EmergShltr</t>
  </si>
  <si>
    <t>RegionalPlanning,Hsg,&amp;InfillIncentiveAcct,Hsg&amp;EmergencyShelterTrustFd of 2006</t>
  </si>
  <si>
    <t>Regional Planning, Housing, and Infill Incentive Account, Housing and Emergency Shelter Trust Fund of 2006</t>
  </si>
  <si>
    <t>Health &amp; Safety Code Sec 53545(b)
Proposition 1C - Nov 2006 Election</t>
  </si>
  <si>
    <t>6070</t>
  </si>
  <si>
    <t>Transit-OrientedDvlpmntAcct,HSGEmergShlt</t>
  </si>
  <si>
    <t>Transit-OrientedDevelopmentAccount,Housing&amp;EmergencyShelterTrustFd of 2006</t>
  </si>
  <si>
    <t>Transit-Oriented Development Account, Housing and Emergency Shelter Trust Fund of 2006</t>
  </si>
  <si>
    <t>Health &amp; Safety Code Sec 53545(c)
Proposition 1C - Nov 2006 Election</t>
  </si>
  <si>
    <t>6071</t>
  </si>
  <si>
    <t>HsgUrbSub RrlParksAcct, Hsg EmergShltr</t>
  </si>
  <si>
    <t>HsgUrbanSuburban&amp;RuralParksAcct,Housing&amp;EmergencyShelterTrust Fd of 2006</t>
  </si>
  <si>
    <t>Housing Urban-Suburban-and-Rural Parks Account, Housing and Emergency Shelter Trust Fund of 2006</t>
  </si>
  <si>
    <t>Health &amp; Safety Code Sec (d)
Proposition 1C - Nov 2006 Election</t>
  </si>
  <si>
    <t>6072</t>
  </si>
  <si>
    <t>St Rte 99 Acct,Hgwy Safety,Traffic Reduction,Air Qlity,&amp; Port Sec Fd of 2006</t>
  </si>
  <si>
    <t>State Route 99 Account, Highway Safety, Traffic Reduction, Air Quality, and Port Security Fund of 2006</t>
  </si>
  <si>
    <t>Government Code 8879.51
Chapter 181, Statutes of 2007 (SB 88)</t>
  </si>
  <si>
    <t>6073</t>
  </si>
  <si>
    <t>Port and Maritime Security Acct</t>
  </si>
  <si>
    <t>Prt&amp;Maritime Sec Acct,Hwy Safety,Traffic Reduction,Air Quality,&amp;Prt Sec of 2006</t>
  </si>
  <si>
    <t>Port and Maritime Security Account, Highway Safety, Traffic Reduction, Air Quality, and Port Security Fund of 2006</t>
  </si>
  <si>
    <t>Government Code 8879.53
Chapter 181, Statutes of 2007 (SB 88)</t>
  </si>
  <si>
    <t>6074</t>
  </si>
  <si>
    <t>University Capital Outlay Bond Fd, 2008</t>
  </si>
  <si>
    <t>2008 University Capital Outlay Bond Fund</t>
  </si>
  <si>
    <t>6075</t>
  </si>
  <si>
    <t>Community College Cap Otly Bd Fd,2008 CA</t>
  </si>
  <si>
    <t>2008 California Community College Capital Outlay Bond Fund</t>
  </si>
  <si>
    <t>6076</t>
  </si>
  <si>
    <t>Ocean Protection Trust Fund CA</t>
  </si>
  <si>
    <t>California Ocean Protection Trust Fund</t>
  </si>
  <si>
    <t>Public Resources Code Section 35650(a)Chapter 374, Statutes of 2007 (AB 1280)</t>
  </si>
  <si>
    <t>7/27/16: changed admin org code from 3760 to 0540 pursuant to PRC 35625.</t>
  </si>
  <si>
    <t>2016-07-27</t>
  </si>
  <si>
    <t>6077</t>
  </si>
  <si>
    <t>Judicial Council Cap Outlay Bd Fd, 2008</t>
  </si>
  <si>
    <t>2008 Judicial Council Capital Outlay Bond Fund</t>
  </si>
  <si>
    <t>Government Code Section 13306
Pending passage of the 2008 election</t>
  </si>
  <si>
    <t>2007-11-28</t>
  </si>
  <si>
    <t>6078</t>
  </si>
  <si>
    <t>Earthq Saf Pub Bldg Rehab Fund, 2008</t>
  </si>
  <si>
    <t>2008 Earthquake Safety and Public Buildings Rehabilitation Fund</t>
  </si>
  <si>
    <t>2007-11-29</t>
  </si>
  <si>
    <t>6079</t>
  </si>
  <si>
    <t>Childrens Hospital Bond Act Fund</t>
  </si>
  <si>
    <t>Proposition 3, November 2008 Ballot
Health &amp; Safety Code Section 1179.53</t>
  </si>
  <si>
    <t>6080</t>
  </si>
  <si>
    <t>Safe, Clean, Reliable Drinking Water Sup</t>
  </si>
  <si>
    <t>Safe, Clean, and Reliable Drinking Water Supply Fund of 2010</t>
  </si>
  <si>
    <t>Ch 3, Stats 2009 (SBX7 2)
Water Code Section 79716</t>
  </si>
  <si>
    <t>DOF contact: Amanda Martin</t>
  </si>
  <si>
    <t>6081</t>
  </si>
  <si>
    <t>Veterans Bonds Payment Fund</t>
  </si>
  <si>
    <t>Chapter 27, Statute of 2010 (AB 2651)
Military and Veterans Code 988.6 (a)</t>
  </si>
  <si>
    <t>2010-06-15</t>
  </si>
  <si>
    <t>6082</t>
  </si>
  <si>
    <t>Article 5 of Proposition 41 (AB 639) MVC sect. 998.544 (d)</t>
  </si>
  <si>
    <t>2014-03-17</t>
  </si>
  <si>
    <t>Finance Analyst: Danielle Brandon</t>
  </si>
  <si>
    <t>2014-07-17</t>
  </si>
  <si>
    <t>6083</t>
  </si>
  <si>
    <t>Wtr Qlty, Supply, and Infrastrctre Imprv</t>
  </si>
  <si>
    <t>Water Quality, Supply, and Infrastructure Improvement Fund of 2014</t>
  </si>
  <si>
    <t>Prop1/2014, Water Code sect 79715</t>
  </si>
  <si>
    <t>2014-11-07</t>
  </si>
  <si>
    <t>Proposition 1 (Water Bond) passed on 2014 ballot</t>
  </si>
  <si>
    <t>6084</t>
  </si>
  <si>
    <t>Ch 43/2016 (AB 1618), WIC 5849.4 (a)</t>
  </si>
  <si>
    <t>6085</t>
  </si>
  <si>
    <t>California Border Environmental and Public Health Protection Fund</t>
  </si>
  <si>
    <t>Ch 668/2015 (AB 965), PRC 71101 (a)</t>
  </si>
  <si>
    <t>2016-01-01</t>
  </si>
  <si>
    <t>2016-11-30</t>
  </si>
  <si>
    <t>6086</t>
  </si>
  <si>
    <t>2016 State School Facilities</t>
  </si>
  <si>
    <t>Proposition 51, Education Code section 17070.41 (a)</t>
  </si>
  <si>
    <t>Prop 51 - bond issue for schools - was approved by voters 11/8/16
1/12/17: class code correction from Nongovernmental to Bonds</t>
  </si>
  <si>
    <t>2017-01-12</t>
  </si>
  <si>
    <t>6087</t>
  </si>
  <si>
    <t>Comm Coll Cap Otly Bd, 2016 CA</t>
  </si>
  <si>
    <t>2016 California Community College Capital Outlay Bond Fund</t>
  </si>
  <si>
    <t>Proposition 51, Education Code section 101142 (a)</t>
  </si>
  <si>
    <t>Prop 51 - bond issue for schools - was passed by voters 11/8/16
1/12/17: class code correction from Nongovernmental to Bonds</t>
  </si>
  <si>
    <t>6088</t>
  </si>
  <si>
    <t>Drought Wtr Prk Clmt Cstl Otdr</t>
  </si>
  <si>
    <t>California Drought, Water, Parks, Climate, Coastal Protection, and Outdoor Acces</t>
  </si>
  <si>
    <t>California Drought, Water, Parks, Climate, Coastal Protection, and Outdoor Access For All Fund</t>
  </si>
  <si>
    <t>Ch. 852, Statutes 2017 (SB5), PRC 80032 (a)</t>
  </si>
  <si>
    <t>2017-10-15</t>
  </si>
  <si>
    <t>Fund originally Proposed 9/19/17, Active effective 6/25/18</t>
  </si>
  <si>
    <t>2018-06-27</t>
  </si>
  <si>
    <t>6089</t>
  </si>
  <si>
    <t>Affordable Housing Bond Act Trust Fund of 2018</t>
  </si>
  <si>
    <t>Ch 365, Stats 2017 (SB 3)   HSC 54006</t>
  </si>
  <si>
    <t>2017-10-25</t>
  </si>
  <si>
    <t>6801</t>
  </si>
  <si>
    <t>Transportation Financing Subaccount, SHA, STF</t>
  </si>
  <si>
    <t>Transportation Financing Subaccount, State Highway Account, State Transportation Fund</t>
  </si>
  <si>
    <t>Chapter 862, Statutes of 1999
Government Code 14554 (a)</t>
  </si>
  <si>
    <t>Budget analyst: David O'Toole. Fund status changed back to a proposed status on 8/12/2003. Fund status again changed back to ACTIVE status as of 8/20/03. On 10/25/05, changed from Bond Fund to Working Capital and Revolving Fund.</t>
  </si>
  <si>
    <t>It has been decided by the dept. that the fund is not needed at this time. Budget analyst believes the fund will be needed in a few months from now (8/2003), therefore, we are going to give the fund a proposed status.
On 08/15/03 it was again decided to activate the fund. The fund status has again been changed to Active per Sue Bost and David O'Toole.</t>
  </si>
  <si>
    <t>923</t>
  </si>
  <si>
    <t>6802</t>
  </si>
  <si>
    <t>Transportation Financing Authority, CA</t>
  </si>
  <si>
    <t>California Transportation Financing Authority Fund</t>
  </si>
  <si>
    <t>Chapter 474, Statutes of 2009 (AB 798)
Govt Code Section 64132(a)</t>
  </si>
  <si>
    <t>DOF Contact: Nancy Masterson</t>
  </si>
  <si>
    <t>2010-12-20</t>
  </si>
  <si>
    <t>7499</t>
  </si>
  <si>
    <t>Tobacco Securitization Fund/ DO NOT USE</t>
  </si>
  <si>
    <t>2002-01-18</t>
  </si>
  <si>
    <t>_Analyst: B. Sands _Proposed/Confidential _DO NOT USE</t>
  </si>
  <si>
    <t>2002-02-19</t>
  </si>
  <si>
    <t>7500</t>
  </si>
  <si>
    <t>Public Water System, Safe Drinking Water</t>
  </si>
  <si>
    <t>Public Water System, Safe Drinking Water State Revolving Fund</t>
  </si>
  <si>
    <t>Government Code 13306 (a)
Chapter 734, Statutes of 1997 (SB 1307)</t>
  </si>
  <si>
    <t>2001-11-20</t>
  </si>
  <si>
    <t>2001-11-21</t>
  </si>
  <si>
    <t>Ficticious Fund/ DOF use only. Fund set up in error. See fund 7896.</t>
  </si>
  <si>
    <t>7502</t>
  </si>
  <si>
    <t>Welfare &amp; Institutions Code 14166.9 (d)
Chapter 560, Statutes of 2005</t>
  </si>
  <si>
    <t>7503</t>
  </si>
  <si>
    <t>Chapter 560, Statutes of 2005 (SB 1100)
Welfare &amp; Institutions Code 14166.21</t>
  </si>
  <si>
    <t>7504</t>
  </si>
  <si>
    <t>South Los Angeles Medical Svcs Prsv Fund</t>
  </si>
  <si>
    <t>Welfare&amp;Institutions Code Sec 14166.25Chapter 518, Statutes of 2007 (SB474)</t>
  </si>
  <si>
    <t>7505</t>
  </si>
  <si>
    <t>Chapter 760, Statutes of 2008(AB 1338)
Health &amp; Safety Code Sec. 25395.36(a)</t>
  </si>
  <si>
    <t>7895</t>
  </si>
  <si>
    <t>Extramural Federal Fd-Not in St Treasury</t>
  </si>
  <si>
    <t>Extramural Federal Funds - Not in State Treasury</t>
  </si>
  <si>
    <t>_Fictitious Fund/DOF use only</t>
  </si>
  <si>
    <t>7896</t>
  </si>
  <si>
    <t>8000</t>
  </si>
  <si>
    <t>Chap 586/2000 Ed Code 41367</t>
  </si>
  <si>
    <t>Interest Payments for Fund 0606 Fund is continuously appropriated 11/14/13: admin org change from 6110 to 0985 per Ed Code Sec 41367 (c).</t>
  </si>
  <si>
    <t>8001</t>
  </si>
  <si>
    <t>Teachers Health Benefits Fund</t>
  </si>
  <si>
    <t>Chap 1032/00 Ed Code 25930</t>
  </si>
  <si>
    <t>GRP 2: the Administering Agency_x001A_s Organization Code changed from Org 1920 to Org 7920, effective July 1, 2013.
Jeff Caosone - Continuously Appropriated
Reclassify GAAP basis from Fiduciary Funds/Trust and Agency Funds-Other to Fiduciary/Retirement Funds effective 4/22/2010.</t>
  </si>
  <si>
    <t>8002</t>
  </si>
  <si>
    <t>Ntl World War II Veterans Mem Trust Fund</t>
  </si>
  <si>
    <t>National World War II Veterans Memorial Trust Fund</t>
  </si>
  <si>
    <t>Ch. 577/2000 Military and Veterans 1350</t>
  </si>
  <si>
    <t>2000-01-22</t>
  </si>
  <si>
    <t>Available upon appropriation by the Legislature</t>
  </si>
  <si>
    <t>8003</t>
  </si>
  <si>
    <t>Ch. 818/2000 Revenue &amp; Taxation Code 18832</t>
  </si>
  <si>
    <t>Available upon appropriation by the Legislature Changed administering org from 1730(FTB)to 4260 (HHS) per DOF budget staff.
Fund title changed from: California Lung Disease and Asthma Research Fund (1/2003).</t>
  </si>
  <si>
    <t>180</t>
  </si>
  <si>
    <t>5175</t>
  </si>
  <si>
    <t>8004</t>
  </si>
  <si>
    <t>Family Code Section 17702.5 Prop in 2001-02 Budget Act Trailer Bill</t>
  </si>
  <si>
    <t>2001-06-11</t>
  </si>
  <si>
    <t>To keep returned federal funds &amp; their accrued interest separate for federal audit purposes.</t>
  </si>
  <si>
    <t>Teachers Replacement Benefits Prgm Fund</t>
  </si>
  <si>
    <t>Teachers Replacement Benefits Program Fund</t>
  </si>
  <si>
    <t>GRP 2: the Administering Agency_x001A_s Organization Code changed from Org 1920 to Org 7920, effective July 1, 2013.
Effective 1/27/10 Fund reclassified for GAAP, with SCO concurrance, from Trust and Agency Funds-Other to Retirement.</t>
  </si>
  <si>
    <t>8006</t>
  </si>
  <si>
    <t>Lupus Foundation America, CA Chptrs Fund</t>
  </si>
  <si>
    <t>Lupus Foundation of America, California Chapters Fund</t>
  </si>
  <si>
    <t>Chapter 455, Statutes of 2001 Revenue &amp; Taxation Code, Section 18837</t>
  </si>
  <si>
    <t>Ch 455/2001; Rev &amp; Taxation Code 18840</t>
  </si>
  <si>
    <t>8007</t>
  </si>
  <si>
    <t>Chapter 520, Statutes of 2001 Health &amp; Safety Code, Section 127634</t>
  </si>
  <si>
    <t>Chapter 520/01 HS Code sec 127634</t>
  </si>
  <si>
    <t>Theresa Gunn Chapter to remain in effect until January 1, 2007.</t>
  </si>
  <si>
    <t>8008</t>
  </si>
  <si>
    <t>State Employees Pretax Parking Fund</t>
  </si>
  <si>
    <t>Chapter 118, Statutes of 2001 Government Code, Section 1156.1, Sect 4</t>
  </si>
  <si>
    <t>GRP 1: the Administering Agency name changed from Department of Personnel Administration to Department of Human Resources, effective July 1, 2012. GRP 2: the Administering Agency_x001A_s Organization Code changed from Org 8380 to Org 7501, effective July 1, 2013.</t>
  </si>
  <si>
    <t>857</t>
  </si>
  <si>
    <t>7300</t>
  </si>
  <si>
    <t>8009</t>
  </si>
  <si>
    <t>Chapter 408, Statutes of 2001 Labor Code, Section 1161</t>
  </si>
  <si>
    <t>8010</t>
  </si>
  <si>
    <t>Chapter 740, Statutes of 2001 Health &amp; Safety Code, Section 7152.7</t>
  </si>
  <si>
    <t>Ch 629, Section 1, Statutes of 2007</t>
  </si>
  <si>
    <t>___Tom Reavey</t>
  </si>
  <si>
    <t>8011</t>
  </si>
  <si>
    <t>Chapter 588, Statutes of 2001 Fish and Game Code 1363</t>
  </si>
  <si>
    <t>862</t>
  </si>
  <si>
    <t>3845</t>
  </si>
  <si>
    <t>8012</t>
  </si>
  <si>
    <t>Chapter 574, Statutes of 2002
Public Resources Code 32657</t>
  </si>
  <si>
    <t>8013</t>
  </si>
  <si>
    <t>Environmental Enforcement and Training</t>
  </si>
  <si>
    <t>Environmental Enforcement and Training Account</t>
  </si>
  <si>
    <t>Chapter 1000, Statutes of 2002
Penal Code 14303</t>
  </si>
  <si>
    <t>Budget analyst - Sharon Marshall</t>
  </si>
  <si>
    <t>8014</t>
  </si>
  <si>
    <t>Pharmacist Scholarship and Loan Repaymnt</t>
  </si>
  <si>
    <t>California Pharmacist Scholarship and Loan Repayment Program Fund</t>
  </si>
  <si>
    <t>Chapter 1138, Statutes of 2002
Health and Safety Code 128198.5</t>
  </si>
  <si>
    <t>8015</t>
  </si>
  <si>
    <t>Public Health Protectn Indoor Mold Hazrd</t>
  </si>
  <si>
    <t>Public Health Protection from Indoor Mold Hazards Fund</t>
  </si>
  <si>
    <t>Chapter 1161, Statutes of 2002
Health and Safety Code 26157 (b)</t>
  </si>
  <si>
    <t>8016</t>
  </si>
  <si>
    <t>Energy Settlement Account</t>
  </si>
  <si>
    <t>Government Code 13306; Administratively Established</t>
  </si>
  <si>
    <t>G.C. 13306 Administratively Abolished</t>
  </si>
  <si>
    <t>Proposed trailer bill: budget analyst - John al-Amin.
Proposed authority: Government Code 16429.
As proposed through the Budget Act - Chapter 157/2003.
Trailer bill never went through - No issue in our expenditure or revenue system per FinOps. Fund to be administratively abolished/set to history/o.k to reuse number immediately.</t>
  </si>
  <si>
    <t>2003-12-21</t>
  </si>
  <si>
    <t>8017</t>
  </si>
  <si>
    <t>California Missions Foundation Fund</t>
  </si>
  <si>
    <t>Chapter 460, Statutes of 2003</t>
  </si>
  <si>
    <t>2008-12-10</t>
  </si>
  <si>
    <t>8018</t>
  </si>
  <si>
    <t>Chapter 611, Statutes of 2003 (SB 277)
Fish and Game Code 2932</t>
  </si>
  <si>
    <t>Budget analyst: Bryan Cash</t>
  </si>
  <si>
    <t>8019</t>
  </si>
  <si>
    <t>Chapter 227/2004 (Section 107 uncodified)GC 13306</t>
  </si>
  <si>
    <t>Madelynn McClain</t>
  </si>
  <si>
    <t>8020</t>
  </si>
  <si>
    <t>Chapter 665, Statutes of 2003  Public Resources Code 71305</t>
  </si>
  <si>
    <t>1/23/18: admin org change from 0555 to 3970.</t>
  </si>
  <si>
    <t>2018-01-23</t>
  </si>
  <si>
    <t>8021</t>
  </si>
  <si>
    <t>Unclaimed Property Fees Account, UPF</t>
  </si>
  <si>
    <t>Unclaimed Property Fees Account, Unclaimed Property Fund</t>
  </si>
  <si>
    <t>2004-03-18</t>
  </si>
  <si>
    <t>Maura Mobley. Trailer bill died - abolish fund.</t>
  </si>
  <si>
    <t>8022</t>
  </si>
  <si>
    <t>California Military Family Relief Fund</t>
  </si>
  <si>
    <t>Chapter 546, Statutes of 2004
Revenue and Taxation Code 18706</t>
  </si>
  <si>
    <t>2015-02-13</t>
  </si>
  <si>
    <t>2015-02-12</t>
  </si>
  <si>
    <t>8023</t>
  </si>
  <si>
    <t>Child Welfare Srvcs Prog Improvement Fd</t>
  </si>
  <si>
    <t>Child Welfare Services Program Improvement Fund</t>
  </si>
  <si>
    <t>Chapter 168, Statutes of 2004
Welfare &amp; Institutions Code 16524</t>
  </si>
  <si>
    <t>DOF budget analyst: Fran Mueller.</t>
  </si>
  <si>
    <t>8024</t>
  </si>
  <si>
    <t>Wrker Sfty Bilingul Enforcmnt, Training</t>
  </si>
  <si>
    <t>Worker Safety Bilingual Investigative Support, Enforcement, and Training Account</t>
  </si>
  <si>
    <t>Chapter 885, Statutes of 2002
Labor Code 6356</t>
  </si>
  <si>
    <t>Budget analyst: Heather White</t>
  </si>
  <si>
    <t>8025</t>
  </si>
  <si>
    <t>California Prostate Cancer Research Fund</t>
  </si>
  <si>
    <t>Chapter 562, Statutes of 2004
Revenue &amp; Taxation Code 18845.1</t>
  </si>
  <si>
    <t>Revenue &amp; Taxation Code 18845.3</t>
  </si>
  <si>
    <t>GRP 2: the Administering Agency_x001A_s Organization Code changed from Org 1730 to Org 7730, effective July 1, 2013. Ch. 645/2006 Sec 9(e)sets minimum contribution amount. Fund repealed January 1, 2010 by its own terms per Revenue &amp; Taxation Code section 18845.3.</t>
  </si>
  <si>
    <t>8026</t>
  </si>
  <si>
    <t>Petroleum Underground Storage Tank</t>
  </si>
  <si>
    <t>Chapter 624, Statutes of 2004 (AB 1068)
Health &amp; Safety Code 25299.109</t>
  </si>
  <si>
    <t>2004-09-21</t>
  </si>
  <si>
    <t>Budget analyst: Chantele Denny</t>
  </si>
  <si>
    <t>8027</t>
  </si>
  <si>
    <t>Chapter 895, Statutes of 2003
Welfare and Institutions Code 14148.05</t>
  </si>
  <si>
    <t>Budget Analyst: Bob Sands</t>
  </si>
  <si>
    <t>8028</t>
  </si>
  <si>
    <t>Petroleum Financing Collection Account, California Economic Development Grant</t>
  </si>
  <si>
    <t>Chapter 624, Statutes of 2004 (AB 1068)
Health and Safety Code 25299.110</t>
  </si>
  <si>
    <t>Fund formerly created as fund 0694 (G.C. Section 15399.18); abolished and re-created under Section 25299.110 of the Health &amp; Safety Code.</t>
  </si>
  <si>
    <t>8029</t>
  </si>
  <si>
    <t>Chapter 224, Statutes of 2004
Public Resources Code 31012</t>
  </si>
  <si>
    <t>Budget analyst: Ken DaRosa</t>
  </si>
  <si>
    <t>8031</t>
  </si>
  <si>
    <t>Chapter 387, Statutes of 2003
Family Code 17311</t>
  </si>
  <si>
    <t>2006-10-31</t>
  </si>
  <si>
    <t>8032</t>
  </si>
  <si>
    <t>Chapter 81, Statutes of 2005
Public Resources Code 6217.8 (b)</t>
  </si>
  <si>
    <t>Budget Analyst: Maria Lo-Aoyama</t>
  </si>
  <si>
    <t>8033</t>
  </si>
  <si>
    <t>Chapter 560, Statutes of 2005 (SB 1100)
Welfare &amp; Institutions Code 14166.23(b)</t>
  </si>
  <si>
    <t>8034</t>
  </si>
  <si>
    <t>Medically Underserved Account Physicians</t>
  </si>
  <si>
    <t>Medically Underserved Account for Physicians, Health Professions Education Fund</t>
  </si>
  <si>
    <t>Chapter 317, Statutes of 2005 (AB 920)
Health and Safety Code 128555</t>
  </si>
  <si>
    <t>8035</t>
  </si>
  <si>
    <t>Sexual Violence Victim Services Fund, CA</t>
  </si>
  <si>
    <t>Chapter 160, Statutes of 2005
Revenue and Taxation Code 18846.1</t>
  </si>
  <si>
    <t>8036</t>
  </si>
  <si>
    <t>Colorectal Cancer Prevention Fund, CA</t>
  </si>
  <si>
    <t>Chapter 697, Statutes of 2005
Revenue and Taxation Code 18847.1</t>
  </si>
  <si>
    <t>Revenue &amp; Tax Code section 18847.3(a)</t>
  </si>
  <si>
    <t>Budget Analyst: Scott Sanders</t>
  </si>
  <si>
    <t>8037</t>
  </si>
  <si>
    <t>Veterans' Quality of Life Fund</t>
  </si>
  <si>
    <t>Chapter 143, Statutes of 2005
Military and Veterans Code 1051</t>
  </si>
  <si>
    <t>Ch. 355/2010, Sec. 2</t>
  </si>
  <si>
    <t>8038</t>
  </si>
  <si>
    <t>Donate Life California Trust Subaccount, Motor Vehicle Account, State Transportation Fund</t>
  </si>
  <si>
    <t>Chapter 665, Statutes of 2005
Vehicle Code 12811 6(B)</t>
  </si>
  <si>
    <t>8039</t>
  </si>
  <si>
    <t>Chapter 232, Statutes of 2005 (SB 546)
Government Code 8588.1 (g)</t>
  </si>
  <si>
    <t>8040</t>
  </si>
  <si>
    <t>Discount Prescription Drug Program Fd CA</t>
  </si>
  <si>
    <t>California Discount Prescription Drug Program Fund</t>
  </si>
  <si>
    <t>Health &amp; Safety Code Section 130542
Chapter 619, Statutes of 2006 (AB 2911)</t>
  </si>
  <si>
    <t>8041</t>
  </si>
  <si>
    <t>Teachers Deferred Compensation Fund</t>
  </si>
  <si>
    <t>Education Code Section 24976(a)(1)
Chapter 655, Statutes of 2006 (SB 1466)</t>
  </si>
  <si>
    <t>8042</t>
  </si>
  <si>
    <t>403(b) Services Operating Account, Teachers' Deferred Compensation Fd</t>
  </si>
  <si>
    <t>403(b) Services Operating Account, Teachers' Deferred Compensation Fund</t>
  </si>
  <si>
    <t>Education Code Section 24976(a)(2)
Chapter 655, Statutes of 2006 (SB 1466)</t>
  </si>
  <si>
    <t>Established Account in Error</t>
  </si>
  <si>
    <t>2007-01-02</t>
  </si>
  <si>
    <t>8043</t>
  </si>
  <si>
    <t>Def Comp Svcs Oper Acct, Tchrs Def Comp</t>
  </si>
  <si>
    <t>Deferred Comp Services Operating Account, Teachers' Deferred Comp Fd</t>
  </si>
  <si>
    <t>Deferred Compensation Services Operating Account,Teachers' Deferred Compensation Fund</t>
  </si>
  <si>
    <t>Education Code Section 24976(a)(3)
Chapter 655, Statutes of 2006 (SB 1466)</t>
  </si>
  <si>
    <t>8044</t>
  </si>
  <si>
    <t>Def Comp Inv Acct, Teachers Defer Comp</t>
  </si>
  <si>
    <t>Deferred Comp Investment Account, Teachers' Deferred Comp Fund</t>
  </si>
  <si>
    <t>Deferred Compensation Investment Account,Teachers' Deferred Compensation Fund</t>
  </si>
  <si>
    <t>Education Code Section 24976(a)(4)
Chapter 655, Statutes of 2006 (SB 1466)</t>
  </si>
  <si>
    <t>8045</t>
  </si>
  <si>
    <t>403(b) Vendor Registry Operating Account, Teachers' Deferred Comp Fd</t>
  </si>
  <si>
    <t>403(b) Vendor Registry Operating Account,Teachers' Deferred Compensation Fund</t>
  </si>
  <si>
    <t>Education Code Section 24976(a)(5)
Chapter 655, Statutes of 2006 (SB 1466)</t>
  </si>
  <si>
    <t>8046</t>
  </si>
  <si>
    <t>Teachers Retirement Program Development</t>
  </si>
  <si>
    <t>Teachers Retirement Program Development Fund</t>
  </si>
  <si>
    <t>Education Code Section 22307.5 (a)
Chapter 780, Statutes of 2006 (AB 2462)</t>
  </si>
  <si>
    <t>8047</t>
  </si>
  <si>
    <t>California Sea Otter Fund</t>
  </si>
  <si>
    <t>Revenue &amp; Taxation Code Sec. 18751
Chapter 296, Statutes of 2006 (AB 2485)</t>
  </si>
  <si>
    <t>2013-03-19</t>
  </si>
  <si>
    <t>8048</t>
  </si>
  <si>
    <t>Centrl Cst St Vet Cmtry Ft Ord Endow, CA</t>
  </si>
  <si>
    <t>California Central Coast State Veterans Cemetery at Fort Ord Endowment Fund</t>
  </si>
  <si>
    <t>Chapter 291, Statutes of 2006 (AB 3035)
Military &amp; Veterans Code Sec 1451(a)</t>
  </si>
  <si>
    <t>8049</t>
  </si>
  <si>
    <t>Vision Care Prog for State Annuitants Fd</t>
  </si>
  <si>
    <t>Government Code Sec 22959.6(b)
Chapter 611, Statutes of 2006 (AB 2242)</t>
  </si>
  <si>
    <t>8050</t>
  </si>
  <si>
    <t>Methamphetamine Abuse Prev Acct, CA</t>
  </si>
  <si>
    <t>California Methamphetamine Abuse Prevention Account</t>
  </si>
  <si>
    <t>Health &amp; Safety Code Section 11773.1(a)
Ch.662, Statutes of 2006,Sec.2(SB 1500)</t>
  </si>
  <si>
    <t>2008-12-09</t>
  </si>
  <si>
    <t>8051</t>
  </si>
  <si>
    <t>Cash For College Fund</t>
  </si>
  <si>
    <t>Education Code Section 69551 (e)(1)
Chapter 741, Statutes of 2007 (AB 1540)</t>
  </si>
  <si>
    <t>8052</t>
  </si>
  <si>
    <t>Government Code 13997.6(a)
Chapter 631, Statutes of 2007 (AB 1721)</t>
  </si>
  <si>
    <t>GRP 2: agency change and Admin Org change from 0515 to 0509, effective July 1, 2013.</t>
  </si>
  <si>
    <t>2013-11-18</t>
  </si>
  <si>
    <t>8053</t>
  </si>
  <si>
    <t>ALS-Lou Gehrigs Disease Research Fund</t>
  </si>
  <si>
    <t>Chapter 354, Statutes of 2008 (SB 1502), RTC 18883</t>
  </si>
  <si>
    <t>Ch 354/2008 (SB 1502), RTC 18886</t>
  </si>
  <si>
    <t>2017-04-19</t>
  </si>
  <si>
    <t>8054</t>
  </si>
  <si>
    <t>Cancer Research Fund, California</t>
  </si>
  <si>
    <t>Chapter 330, Statutes of 2008(AB 2518)
Revenue &amp; Taxation Code Section 18862</t>
  </si>
  <si>
    <t>8055</t>
  </si>
  <si>
    <t>Chapter 328, Statutes of 2008(AB 2291)
Revenue &amp; Taxation Code Section 18755.1</t>
  </si>
  <si>
    <t>8056</t>
  </si>
  <si>
    <t>Ovarian Cancer Research Fund, California</t>
  </si>
  <si>
    <t>Chapter 324, Statutes of 2008(AB 1935)
Revenue &amp; Taxation Code Section 18797.3</t>
  </si>
  <si>
    <t>Ch 324, Rev &amp; Tax Code 18797.5(b)(2)</t>
  </si>
  <si>
    <t>2012-06-30</t>
  </si>
  <si>
    <t>8058</t>
  </si>
  <si>
    <t>Cultural and Historical Endowment Fd, CA</t>
  </si>
  <si>
    <t>California Cultural and Historical Endowment Fund</t>
  </si>
  <si>
    <t>Chapter 1126, Statutes of 2002 (AB 716)
Education Code Section 20060</t>
  </si>
  <si>
    <t>Finance analyst: Josh Nelson
9/25/14: admin org change from 6120 to 0540 per Ed Code sect 20053</t>
  </si>
  <si>
    <t>2014-09-25</t>
  </si>
  <si>
    <t>8059</t>
  </si>
  <si>
    <t>Commnty Corrctns Perfmnc Incntvs Fd, St.</t>
  </si>
  <si>
    <t>State Community Corrections Performance Incentive Fund</t>
  </si>
  <si>
    <t>Ch 28/09 (SBX3 18), Section 36
Penal Code Sect 1233.6 (c)</t>
  </si>
  <si>
    <t>DOF Contact: Justyn Howard</t>
  </si>
  <si>
    <t>2010-04-28</t>
  </si>
  <si>
    <t>401</t>
  </si>
  <si>
    <t>3840</t>
  </si>
  <si>
    <t>8060</t>
  </si>
  <si>
    <t>Chapter 5, Statutes of 2009 (SBX7 1)
Public Resources Code Section 29778.5</t>
  </si>
  <si>
    <t>2010-02-04</t>
  </si>
  <si>
    <t>DOF Contact: Shryl Thomas</t>
  </si>
  <si>
    <t>926</t>
  </si>
  <si>
    <t>3875</t>
  </si>
  <si>
    <t>8061</t>
  </si>
  <si>
    <t>Sacramento-San Joaquin Delta Conservancy</t>
  </si>
  <si>
    <t>Chapter 5, Statutes of 2009 (SBX7 1)
Public Resources Code Section 32360</t>
  </si>
  <si>
    <t>DOF Contact: Amanda Martin</t>
  </si>
  <si>
    <t>8062</t>
  </si>
  <si>
    <t>Ch. 502, Stats of 2009
Military and Veterans Code Sec 989.1(a)</t>
  </si>
  <si>
    <t>8063</t>
  </si>
  <si>
    <t>Jobs and Economic Security Fund</t>
  </si>
  <si>
    <t>Government Code Sect. 13306</t>
  </si>
  <si>
    <t>2010-05-27</t>
  </si>
  <si>
    <t>DOF Contact: Oscar Chavez</t>
  </si>
  <si>
    <t>8064</t>
  </si>
  <si>
    <t>Chapter 319, Statues of 2010
Revenue and Taxation Code section 18892</t>
  </si>
  <si>
    <t>2010-09-27</t>
  </si>
  <si>
    <t>8065</t>
  </si>
  <si>
    <t>Revenue &amp; Taxation Code section 18888
Ch 587, Statutes of 2010</t>
  </si>
  <si>
    <t>DOF Contact: Robert Ducay</t>
  </si>
  <si>
    <t>8066</t>
  </si>
  <si>
    <t>Police Activities League Fund,California</t>
  </si>
  <si>
    <t>Revenue and Taxation Code section 18856.1, Ch 346, Stats of 2010 (AB 658)</t>
  </si>
  <si>
    <t>DOF contact: Scott Sanders</t>
  </si>
  <si>
    <t>8067</t>
  </si>
  <si>
    <t>Veterans Homes Fund, California</t>
  </si>
  <si>
    <t>Military and Veterans Code 1051(a)
Chapter 355, Statutes of 2010 (AB 1088)</t>
  </si>
  <si>
    <t>RTC 18815(a)</t>
  </si>
  <si>
    <t>2015-05-22</t>
  </si>
  <si>
    <t>Fund abolished on 5/21/15 pursuant to Revenue and Taxation Code section 18815(a), more time needed until after 16-17 for reamining fund activity. 9/3/14: admin org code change from 8950 to 8955</t>
  </si>
  <si>
    <t>8068</t>
  </si>
  <si>
    <t>Chapter 612, Statutes of 2011 (AB 597)Financial Code section 70001(a)</t>
  </si>
  <si>
    <t>2017-04-03</t>
  </si>
  <si>
    <t>8069</t>
  </si>
  <si>
    <t>Ch 465, Stats of 2011
Revenue &amp; Taxation Code section 18809.1</t>
  </si>
  <si>
    <t>DOF contact: Matt Nashimine</t>
  </si>
  <si>
    <t>8070</t>
  </si>
  <si>
    <t>Healthy Food Financing Initiative Fd, CA</t>
  </si>
  <si>
    <t>Chapter 505, Statutes of 2011 (AB 581)
Health and Safety Code section 104663</t>
  </si>
  <si>
    <t>DOF analyst - Susan Wekanda</t>
  </si>
  <si>
    <t>8071</t>
  </si>
  <si>
    <t>Chapter 32, Statutes of 2012 (SB 1006)
Government Code section 12531(b)</t>
  </si>
  <si>
    <t>DOF Analyst: Madelyn McClain</t>
  </si>
  <si>
    <t>8072</t>
  </si>
  <si>
    <t>Chapter 39, Statutes of 2012 (SB 1018)
Public Resources Code 5010.7(b)</t>
  </si>
  <si>
    <t>2012-07-11</t>
  </si>
  <si>
    <t>8073</t>
  </si>
  <si>
    <t>CA Health Access Model Program Account</t>
  </si>
  <si>
    <t>California Health Access Model Program Account, California Health Facilities Fi</t>
  </si>
  <si>
    <t>California Health Access Model Program Account, California Health Facilities Financing Authority Fund</t>
  </si>
  <si>
    <t>Chapter 23, Statutes of 2012 Sec. 5
Government Code section 15438.10(e)</t>
  </si>
  <si>
    <t>Finance budget analyst: Greg Crettol, Jr.</t>
  </si>
  <si>
    <t>8074</t>
  </si>
  <si>
    <t>Revenue and Taxation Code section 18737
Ch 379, Statutes of 2012</t>
  </si>
  <si>
    <t>8075</t>
  </si>
  <si>
    <t>School Supplies for Homeless Children Fd</t>
  </si>
  <si>
    <t>Revenue and Taxation Code section 18896
Ch 459, Statutes of 2012</t>
  </si>
  <si>
    <t>2012-09-22</t>
  </si>
  <si>
    <t>9/2/14: admin org code change from 6110 to 6100
10/14/2014-admin org code change per FO from 6100 to 5180</t>
  </si>
  <si>
    <t>8076</t>
  </si>
  <si>
    <t>Revenue and Taxation Code section 18900.2 Ch533, Statutes of 2012</t>
  </si>
  <si>
    <t>2012-09-25</t>
  </si>
  <si>
    <t>FInance Analyst: Scott Sanders</t>
  </si>
  <si>
    <t>8077</t>
  </si>
  <si>
    <t>CA YMCA Youth Gov Vol Tax Fd</t>
  </si>
  <si>
    <t>California YMCA Youth and Government Voluntary Tax Contribution Fund</t>
  </si>
  <si>
    <t>Ch 228, Stats of 2012   RTC 18737</t>
  </si>
  <si>
    <t>9/2/14: admin org code change from 6110 to 6100
10/23/17: title change from California YMCA Youth and Government Fund to current title pursuant to RTC 18717.</t>
  </si>
  <si>
    <t>2017-10-23</t>
  </si>
  <si>
    <t>8078</t>
  </si>
  <si>
    <t>CA Military Department Support Fund</t>
  </si>
  <si>
    <t>Chapter 412, Statutes of 2012 (SB 1413)
Military &amp; Veterans Code 412.5(b)(1)</t>
  </si>
  <si>
    <t>Finance analyst: Heather White</t>
  </si>
  <si>
    <t>8079</t>
  </si>
  <si>
    <t>Ch28/2013 (SB71) GC sect 8250.1</t>
  </si>
  <si>
    <t>Budget analyst: Matt Nishimine
Effective 7/1/13 name change from Status of Women and Girls Fund</t>
  </si>
  <si>
    <t>8080</t>
  </si>
  <si>
    <t>Proposition 39
Public Resources Code 26205</t>
  </si>
  <si>
    <t>2012-11-06</t>
  </si>
  <si>
    <t>9/2/14: admin org code change from 6110 to 6100
3/24/15: GAAP Group/Class change from Special Revenue Funds to General Fund pursuant to GASB 54.</t>
  </si>
  <si>
    <t>974</t>
  </si>
  <si>
    <t>8081</t>
  </si>
  <si>
    <t>Ch 734/2012 (SB 1234) GC 100040</t>
  </si>
  <si>
    <t>2/6/17: this fund's existence continued pursuant to Ch 734/2012 (SB 1234) under authority of GC 100004 (b) effective 1/1/17; see related administration Fund 8111.</t>
  </si>
  <si>
    <t>2017-02-09</t>
  </si>
  <si>
    <t>8082</t>
  </si>
  <si>
    <t>Shingle Springs Band Miwok Indians T Fd</t>
  </si>
  <si>
    <t>Ch 6/2013 (AB 1267) GC sect 12012.585</t>
  </si>
  <si>
    <t>2013-05-30</t>
  </si>
  <si>
    <t>DOF analyst: Madelynn McClain</t>
  </si>
  <si>
    <t>8083</t>
  </si>
  <si>
    <t>Health and Safety Code section 25330.4 (f)(1)</t>
  </si>
  <si>
    <t>DOF Analyst: Andrew Hull This fund is successor to fund 0572</t>
  </si>
  <si>
    <t>8084</t>
  </si>
  <si>
    <t>American Red Cross, California Chapters</t>
  </si>
  <si>
    <t>Chapter 451, Statutes of 2013
Revenue &amp; Taxation Code 18831</t>
  </si>
  <si>
    <t>Finance analyst: Michael Miyao</t>
  </si>
  <si>
    <t>2013-12-13</t>
  </si>
  <si>
    <t>8085</t>
  </si>
  <si>
    <t>Chapter 430, Statutes of 2013
Revenue &amp; Taxation Code 18892</t>
  </si>
  <si>
    <t>Finance Analyst: Nathan Johnson</t>
  </si>
  <si>
    <t>8086</t>
  </si>
  <si>
    <t>Protect Our Oceans Vol Tax FD</t>
  </si>
  <si>
    <t>Protect Our Coast and Oceans Voluntary Tax Contribution Fund</t>
  </si>
  <si>
    <t>Chapter 323, Statutes of 2013 Revenue &amp; Taxation Code 18745 (a)</t>
  </si>
  <si>
    <t>1/31/18: title change from Protect Our Coast and Oceans Fund to its current title pursuant to Ch 519/2017 (SB 503).</t>
  </si>
  <si>
    <t>2018-02-06</t>
  </si>
  <si>
    <t>8087</t>
  </si>
  <si>
    <t>Ch 28/2014 (SB 854) Gov. Code sect. 11872</t>
  </si>
  <si>
    <t>2014-07-11</t>
  </si>
  <si>
    <t>Finance budget analyst: Nathan Hart</t>
  </si>
  <si>
    <t>8088</t>
  </si>
  <si>
    <t>Tribal-St. Compact between CA &amp; Federated Indians of Graton Rancheria Sect 4.5</t>
  </si>
  <si>
    <t>2014-05-01</t>
  </si>
  <si>
    <t>DOF Analyst: Madelynn McClain Compact ratified by Ch12/2012 (AB 517)</t>
  </si>
  <si>
    <t>2014-06-10</t>
  </si>
  <si>
    <t>8089</t>
  </si>
  <si>
    <t>Tribal-St Gaming Compact between CA &amp; Coyote Valley Band of Pomo Indians Sec 5.2</t>
  </si>
  <si>
    <t>DOF Analyst: Madelynn McClain Compact ratified by Ch340/2012 (AB 787)</t>
  </si>
  <si>
    <t>8090</t>
  </si>
  <si>
    <t>CA Arts Council Contributn and Donate Fd</t>
  </si>
  <si>
    <t>Ch 102/2014 (AB 1625) GC sec 8753.6 (a)</t>
  </si>
  <si>
    <t>8091</t>
  </si>
  <si>
    <t>College Access Tax Credit Fd</t>
  </si>
  <si>
    <t>Ch 367/2014 (SB 798)
RTC sect. 17053.86 (d)(1)</t>
  </si>
  <si>
    <t>Reclassed - New Fund Number 3263</t>
  </si>
  <si>
    <t>2014-10-21</t>
  </si>
  <si>
    <t>10/20/2014 - Per discussion with budgets this fund should be consider a special fund because 50% of the fund goes back to the GF and must be considered GF SAL revenue. The new fund number is 3263.</t>
  </si>
  <si>
    <t>2014-10-20</t>
  </si>
  <si>
    <t>8092</t>
  </si>
  <si>
    <t>Habitat for Humanity Voluntary Tax Contribution Fund</t>
  </si>
  <si>
    <t>Ch 354/14 (AB 1765), RTC sect 18900.22</t>
  </si>
  <si>
    <t>2014-11-01</t>
  </si>
  <si>
    <t>10/23/17: title change from Habitat for Humanity Fund to current title pursuant to RTC 18900.41.</t>
  </si>
  <si>
    <t>fijnicke</t>
  </si>
  <si>
    <t>2017-12-05</t>
  </si>
  <si>
    <t>8093</t>
  </si>
  <si>
    <t>CA Sexual Violence Victim Services Fund</t>
  </si>
  <si>
    <t>Ch 366/14 (SB 782), RTC sect 18846.1</t>
  </si>
  <si>
    <t>Finance Analyst: Emma Jungwirth</t>
  </si>
  <si>
    <t>8094</t>
  </si>
  <si>
    <t>Ch 248/14 (SB 997), RTC sect 18726</t>
  </si>
  <si>
    <t>Finance Analyst: Corey Nitschke</t>
  </si>
  <si>
    <t>981</t>
  </si>
  <si>
    <t>8270</t>
  </si>
  <si>
    <t>8095</t>
  </si>
  <si>
    <t>Histroic State Capitol Fund</t>
  </si>
  <si>
    <t>Ch 10/2015 (AB 93 budg bill)</t>
  </si>
  <si>
    <t>2015-07-15</t>
  </si>
  <si>
    <t>7/14/15: updated status from proposed to active</t>
  </si>
  <si>
    <t>2015-07-14</t>
  </si>
  <si>
    <t>8096</t>
  </si>
  <si>
    <t>Dept of Developmental Svcs Fd</t>
  </si>
  <si>
    <t>GC sect 14670.36 (c)</t>
  </si>
  <si>
    <t>2015-07-07</t>
  </si>
  <si>
    <t>8097</t>
  </si>
  <si>
    <t>Prevent Anml Hmless Cruelty Fd</t>
  </si>
  <si>
    <t>Ch557/15 (AB 485), RTC 18901.1</t>
  </si>
  <si>
    <t>8098</t>
  </si>
  <si>
    <t>CA Americans with Disabilities Act Small Business Capital Access Loan Program Fd</t>
  </si>
  <si>
    <t>California Americans with Disabilities Act Small Business Capital Access Loan Program Fund</t>
  </si>
  <si>
    <t>Chapter 787, Statutes of 2015
Health &amp; Safety Code 44559.13(c)(1)</t>
  </si>
  <si>
    <t>2015-10-11</t>
  </si>
  <si>
    <t>2015-11-18</t>
  </si>
  <si>
    <t>8099</t>
  </si>
  <si>
    <t>Pub Int Attorney Loan Repaymt</t>
  </si>
  <si>
    <t>Ch488/2015 (SB134), BPC 6032.5(a)</t>
  </si>
  <si>
    <t>2015-12-03</t>
  </si>
  <si>
    <t>Ch 8/Statutes of 2001_(AB 29X)_Sec. 3 G.C. Sec. 15355</t>
  </si>
  <si>
    <t>2001-04-12</t>
  </si>
  <si>
    <t>Transfer from Gen Fund ($40 million) Continuous appropriation. Ch 279/2003 eliminated the TT&amp;C Agency effective 01/01/2004. Fund balance transferred to the General Fund.</t>
  </si>
  <si>
    <t>986</t>
  </si>
  <si>
    <t>8101</t>
  </si>
  <si>
    <t>CA ABLE Administrative Fund</t>
  </si>
  <si>
    <t>Ch774/2015 (AB 449), WIC 4878 (a)</t>
  </si>
  <si>
    <t>fijnelso</t>
  </si>
  <si>
    <t>2016-05-02</t>
  </si>
  <si>
    <t>8102</t>
  </si>
  <si>
    <t>Seismic Safety Cap Access Loan</t>
  </si>
  <si>
    <t>California Seismic Safety Capital Access Loan Program Fund</t>
  </si>
  <si>
    <t>Ch 32/2016 (SB 837), Health and Safety Code 44559.14 (c) (1)</t>
  </si>
  <si>
    <t>8103</t>
  </si>
  <si>
    <t>Ch 468, Stats 2016 (AB 2430)  RTC 18782</t>
  </si>
  <si>
    <t>2016-09-22</t>
  </si>
  <si>
    <t>8104</t>
  </si>
  <si>
    <t>CA Domestic Violence Victims Fd</t>
  </si>
  <si>
    <t>Ch 289, Stats 2016 (AB 1399) RTC 18712</t>
  </si>
  <si>
    <t>2016-09-12</t>
  </si>
  <si>
    <t>8105</t>
  </si>
  <si>
    <t>Ch 219, Stats 2016 (SB 1416) RTC 18736</t>
  </si>
  <si>
    <t>8106</t>
  </si>
  <si>
    <t>Ch 465, Stats 2016 (AB 2371) RTC 18707</t>
  </si>
  <si>
    <t>8107</t>
  </si>
  <si>
    <t>Whole Person Care Pilot Sp Fund</t>
  </si>
  <si>
    <t>Ch 42/2016 (AB 1568), WIC 14184.60 (h) (1)</t>
  </si>
  <si>
    <t>8108</t>
  </si>
  <si>
    <t>Global Payment Program Sp Fund</t>
  </si>
  <si>
    <t>Ch 111/2016 (SB 815), WIC 14184.40 (f) (1)</t>
  </si>
  <si>
    <t>2016-07-25</t>
  </si>
  <si>
    <t>8109</t>
  </si>
  <si>
    <t>Vets Home Morale Wel Rec Sp Fd</t>
  </si>
  <si>
    <t>Veterans' Home Morale, Welfare, and Recreation Special Fund</t>
  </si>
  <si>
    <t>Ch 424/2016 (SB 543), MVC 1047 (a) (1)</t>
  </si>
  <si>
    <t>2016-09-21</t>
  </si>
  <si>
    <t>2016-11-17</t>
  </si>
  <si>
    <t>8110</t>
  </si>
  <si>
    <t>Ch 506/2016, WC 12420 (a)</t>
  </si>
  <si>
    <t>8111</t>
  </si>
  <si>
    <t>Ch 734/2012 (SB 1234) GC 100004 (b)</t>
  </si>
  <si>
    <t>8112</t>
  </si>
  <si>
    <t>County Budget Protection Fund</t>
  </si>
  <si>
    <t>Pending legislation</t>
  </si>
  <si>
    <t>2017-04-04</t>
  </si>
  <si>
    <t>8113</t>
  </si>
  <si>
    <t>Designated Public Hospital Graduate Medical Education Special Fund</t>
  </si>
  <si>
    <t>Ch 52, Stats 2017 (SB 97)  WIC 14105.29</t>
  </si>
  <si>
    <t>920</t>
  </si>
  <si>
    <t>4560</t>
  </si>
  <si>
    <t>8116</t>
  </si>
  <si>
    <t>Early Psychosis and Mood Disorder Detection and Intervention Fund</t>
  </si>
  <si>
    <t>Ch 414, Stats 2017 (Ab 1315)   WIC 5835.1 (a)</t>
  </si>
  <si>
    <t>2017-11-29</t>
  </si>
  <si>
    <t>8117</t>
  </si>
  <si>
    <t>Native California Wildlife Rehabilitation Voluntary Tax Contribution Fund</t>
  </si>
  <si>
    <t>Ch 504, Stats 2017 (AB 1031)   R&amp;T 18749.1</t>
  </si>
  <si>
    <t>2017-10-05</t>
  </si>
  <si>
    <t>8500</t>
  </si>
  <si>
    <t>Fed Temp High Risk Health Insurance Fund</t>
  </si>
  <si>
    <t>Division 2 of the Insurance Code Part 6.7 (12739.71) Ch 32 of 2010 (AB1887)</t>
  </si>
  <si>
    <t>2010-06-29</t>
  </si>
  <si>
    <t>10/7/14: admin org change from 4280 to 4260 per ch 31/2014 (SB 857)</t>
  </si>
  <si>
    <t>8501</t>
  </si>
  <si>
    <t>California Capital Access Fund</t>
  </si>
  <si>
    <t>Health and Safety Code section 44548(a)(1)(C) and 44559.1(b)</t>
  </si>
  <si>
    <t>2010-10-05</t>
  </si>
  <si>
    <t>8502</t>
  </si>
  <si>
    <t>Ch 723, Statutes of 2010 (AB 342)
Welfare &amp; Inst Code sec 15911(d)(1)(A)</t>
  </si>
  <si>
    <t>2013-09-04</t>
  </si>
  <si>
    <t>8503</t>
  </si>
  <si>
    <t>Clean Renew Energy Bus Fin RevDO NOT USE</t>
  </si>
  <si>
    <t>Clean and Renewable Energy Business Financing Revolving Loan Fund DO NOT USE</t>
  </si>
  <si>
    <t>Public Resources Code section 25464
Ch 718, Statutes of 2010 (SB 855)</t>
  </si>
  <si>
    <t>DOF contact: Kathy Madison</t>
  </si>
  <si>
    <t>2012-08-23</t>
  </si>
  <si>
    <t>8504</t>
  </si>
  <si>
    <t>Military Dept Workers Comp Fd</t>
  </si>
  <si>
    <t>Ch 17, Stats 2017 (AB 103)  MVC 329</t>
  </si>
  <si>
    <t>8814</t>
  </si>
  <si>
    <t>Rape Kit Backlog Vol Tax Fund</t>
  </si>
  <si>
    <t>Rape Kit Backlog Voluntary Tax Contribution Fund</t>
  </si>
  <si>
    <t>Ch 698, Stats 2017 (AB 280)    RTC 18903</t>
  </si>
  <si>
    <t>2017-10-12</t>
  </si>
  <si>
    <t>ficcasta</t>
  </si>
  <si>
    <t>8815</t>
  </si>
  <si>
    <t>CA Senior Citizen Advc Vol Tax</t>
  </si>
  <si>
    <t>California Senior Citizen Advocacy Voluntary Tax Contribution Fund</t>
  </si>
  <si>
    <t>Ch 443, Stats 2017 (AB 519)   RTC 18731 (a)</t>
  </si>
  <si>
    <t>2017-10-03</t>
  </si>
  <si>
    <t>8817</t>
  </si>
  <si>
    <t>Native CA Wildfire Rehab Vol</t>
  </si>
  <si>
    <t>Native California Wildfire Rehabilitation Voluntary Tax Contribution Fund</t>
  </si>
  <si>
    <t>Ch 504, Stats 2017 (AB 1031)  PRC 18749.1</t>
  </si>
  <si>
    <t>2017-10-31</t>
  </si>
  <si>
    <t>9250</t>
  </si>
  <si>
    <t>Boxers Pension Fund</t>
  </si>
  <si>
    <t>Chapter 776, Statutes of 2001 Business &amp; Professions Code 18882</t>
  </si>
  <si>
    <t>235</t>
  </si>
  <si>
    <t>8665</t>
  </si>
  <si>
    <t>9326</t>
  </si>
  <si>
    <t>CA Consumer Pwr &amp; Conservation Fin Auth</t>
  </si>
  <si>
    <t>California Consumer Power and Conservation Financing Authority Fund</t>
  </si>
  <si>
    <t>PUC Code 3370 Chapter 10 1X, Statutes of 2001</t>
  </si>
  <si>
    <t>2001-06-07</t>
  </si>
  <si>
    <t>9328</t>
  </si>
  <si>
    <t>California Infrastructure Guarantee Trst</t>
  </si>
  <si>
    <t>California Infrastructure Guarantee Trust Fund</t>
  </si>
  <si>
    <t>Chapter 94, Statutes of 1994
Government Code 63060</t>
  </si>
  <si>
    <t>GRP 2: Admin Org changed from 0520 to 0515 and then from 0515 to 0509 (Go-Biz), effective July 1, 2013.</t>
  </si>
  <si>
    <t>9329</t>
  </si>
  <si>
    <t>Public Resources Code 42102</t>
  </si>
  <si>
    <t>Public Resources Codes section 42107</t>
  </si>
  <si>
    <t>9330</t>
  </si>
  <si>
    <t>Clean Renew Energy Bus Fin Rev Loan Fund</t>
  </si>
  <si>
    <t>Public Resiurces Code section 25464
Ch 718, Statutes of 2010 (SB 855)</t>
  </si>
  <si>
    <t>9331</t>
  </si>
  <si>
    <t>Ch132/2013 (AB 481), PUC 185045</t>
  </si>
  <si>
    <t>2016-03-22</t>
  </si>
  <si>
    <t>9726</t>
  </si>
  <si>
    <t>Chapter 108/2000 Family Code 17703</t>
  </si>
  <si>
    <t>For consolidated payments or advances toentities(counties,state agy.,other govt)Funds are transferred from various_fundsand appropriations/Similar to fund 0696</t>
  </si>
  <si>
    <t>9727</t>
  </si>
  <si>
    <t>BEP Vendor Loan InterestRate Buy-Down Fd</t>
  </si>
  <si>
    <t>Chapter 327, Statutes of 2001 Welfare &amp; Institutions Code 19630.5</t>
  </si>
  <si>
    <t>9728</t>
  </si>
  <si>
    <t>Judicial Branch Workers Compensation Fd</t>
  </si>
  <si>
    <t>Judicial Branch Workers Compensation Fund</t>
  </si>
  <si>
    <t>Chapter 905, Statutes of 2002
Government Code 68114.10</t>
  </si>
  <si>
    <t>9729</t>
  </si>
  <si>
    <t>Chapter 966, Statutes of 2002
Public Resources Code 5019.10</t>
  </si>
  <si>
    <t>PRC sect 5019.15</t>
  </si>
  <si>
    <t>2023-01-01</t>
  </si>
  <si>
    <t>Budget analyst: Juliana Morozumi
Fund re-established effective 6/20/14 from abolished to active pursuant to Ch35/2014 (SB 861)</t>
  </si>
  <si>
    <t>2015-02-25</t>
  </si>
  <si>
    <t>956</t>
  </si>
  <si>
    <t>9730</t>
  </si>
  <si>
    <t>Chapter 74, Statutes of 2005
Government Code 11544</t>
  </si>
  <si>
    <t>2005-05-09</t>
  </si>
  <si>
    <t>Budget analyst: Joan Gregg
Pursuant to the Governor_x001A_s Reorganization Plan 2, the Administering Agency changed from California Technology Agency/Org 0502 to the Department of Technology/Org 7502, effective July 1, 2013.</t>
  </si>
  <si>
    <t>1/6/05: Changed fund status back to Proposed. Administratively created 11/18/2004 per GC 13306.</t>
  </si>
  <si>
    <t>9731</t>
  </si>
  <si>
    <t>Chapter 74, Statutes of 2005
Government Code 11044 (a)</t>
  </si>
  <si>
    <t>Budget analyst: Amy Hicks. Administratively established pending trailer bill.</t>
  </si>
  <si>
    <t>9732</t>
  </si>
  <si>
    <t>Chapter 78, Statutes of 2005 Government Code Section 11798</t>
  </si>
  <si>
    <t>9733</t>
  </si>
  <si>
    <t>Court Facilities Architecture Revolving</t>
  </si>
  <si>
    <t>Chapter 249, Statutes of 2004
Government Code 70379</t>
  </si>
  <si>
    <t>2004-08-23</t>
  </si>
  <si>
    <t>Budget analyst: Debbie Dills</t>
  </si>
  <si>
    <t>9734</t>
  </si>
  <si>
    <t>ChtrSchFacAcct, 2004 StSchFacFund,2004</t>
  </si>
  <si>
    <t>2004 Charter School Facilities Account, 2004 State School Facilities Fund</t>
  </si>
  <si>
    <t>Education Code Section 17078.52(c)
Chapter 587, Statutes of 2003 (SB 15)</t>
  </si>
  <si>
    <t>9735</t>
  </si>
  <si>
    <t>ChtrSchFacAcct,2006 StSchFacFund, 2006</t>
  </si>
  <si>
    <t>2006 Charter School Facilities Account, 2006 State School Facilities Fund</t>
  </si>
  <si>
    <t>Education Code Section 17078.52(3)
Chapter 35, Statutes of 2006 (AB 127)</t>
  </si>
  <si>
    <t>2006-05-20</t>
  </si>
  <si>
    <t>9736</t>
  </si>
  <si>
    <t>Transit-Oriented Dvlpmnt Implementation</t>
  </si>
  <si>
    <t>Health &amp; Safety Code Sec 53561(a)
Proposition 1C - Nov 2006 Election</t>
  </si>
  <si>
    <t>724</t>
  </si>
  <si>
    <t>8880</t>
  </si>
  <si>
    <t>9737</t>
  </si>
  <si>
    <t>Chapter 751, Statues of 2008 (AB 1389)
Government Code Sec. 15849.35</t>
  </si>
  <si>
    <t>2008-10-03</t>
  </si>
  <si>
    <t>9738</t>
  </si>
  <si>
    <t>Clean Renewal Energy Bond Fund</t>
  </si>
  <si>
    <t>Pending Legislation, Government Code Section 13306(a)</t>
  </si>
  <si>
    <t>2007-11-01</t>
  </si>
  <si>
    <t>9739</t>
  </si>
  <si>
    <t>Water Poll Ctrl Rvlvg Fd, Admin Fd, Stat</t>
  </si>
  <si>
    <t>State Water Pollution Control Revolving Fund Administration Fund</t>
  </si>
  <si>
    <t>Water Code Section 13477.5
Chapter 632, Statutes of 2007 (AB 1742)</t>
  </si>
  <si>
    <t>835</t>
  </si>
  <si>
    <t>9900</t>
  </si>
  <si>
    <t>9740</t>
  </si>
  <si>
    <t>Chapter 751, Statutes of 2008(AB 1389)
Government Code Section 11270.1(a)</t>
  </si>
  <si>
    <t>2008-10-15</t>
  </si>
  <si>
    <t>9741</t>
  </si>
  <si>
    <t>Energy Efficient State Prop Revolving Fd</t>
  </si>
  <si>
    <t>Chapter 11, Statutes 2009, ABX4 11, Sect. 23
Public Resource Code Sect. 25471</t>
  </si>
  <si>
    <t>962</t>
  </si>
  <si>
    <t>7910</t>
  </si>
  <si>
    <t>9742</t>
  </si>
  <si>
    <t>Regulatory Oversight Revolving Fund</t>
  </si>
  <si>
    <t>786</t>
  </si>
  <si>
    <t>9620</t>
  </si>
  <si>
    <t>9743</t>
  </si>
  <si>
    <t>Ch 142, Section 1, Statutes of 2011 (SB 79), Government Code section 16330</t>
  </si>
  <si>
    <t>2011-08-01</t>
  </si>
  <si>
    <t>DOF Contact: Greg Bruss</t>
  </si>
  <si>
    <t>9744</t>
  </si>
  <si>
    <t>Chapter 44, Statutes of 2012 (SB 1033)
Government Code section 16340</t>
  </si>
  <si>
    <t>Finance budget analyst: Genna Dong</t>
  </si>
  <si>
    <t>9745</t>
  </si>
  <si>
    <t>CA Health and Human Svcs Automation Fd</t>
  </si>
  <si>
    <t>Government Code 12803.35(a)</t>
  </si>
  <si>
    <t>DOF Analyst: Judy Balmin This fund is a mirror of fund 9732</t>
  </si>
  <si>
    <t>9746</t>
  </si>
  <si>
    <t>Ch 615/2013 (AB 650)
Public Contract Code sect 10299.1 (g)</t>
  </si>
  <si>
    <t>DOF Analyst: Tamara Johnson</t>
  </si>
  <si>
    <t>9747</t>
  </si>
  <si>
    <t>CalRecycle Greenhouse Gas Red Rev Ln Fd</t>
  </si>
  <si>
    <t>CalRecycle Greenhouse Gas Reduction Revolving Loan Fund</t>
  </si>
  <si>
    <t>Public Resources Code sect 42996 (a)</t>
  </si>
  <si>
    <t>Finance analyst: Andrew Hull</t>
  </si>
  <si>
    <t>2014-08-14</t>
  </si>
  <si>
    <t>9748</t>
  </si>
  <si>
    <t>Energy Efficiency Retrofit State Rev Fd</t>
  </si>
  <si>
    <t>Energy Efficiency Retrofit State Revolving Fund</t>
  </si>
  <si>
    <t>PRC sect 25471.5</t>
  </si>
  <si>
    <t>Finance Analyst: Tamara Johnson</t>
  </si>
  <si>
    <t>9749</t>
  </si>
  <si>
    <t>CalConserve Water Use Rev Fund</t>
  </si>
  <si>
    <t>Water Code sect. 81020</t>
  </si>
  <si>
    <t>2015-04-06</t>
  </si>
  <si>
    <t>Finance analyst: Joshua Nelson</t>
  </si>
  <si>
    <t>2015-04-13</t>
  </si>
  <si>
    <t>9750</t>
  </si>
  <si>
    <t>Gov Code sect 65051 (a)</t>
  </si>
  <si>
    <t>Fund was originally proposed in Budget Act</t>
  </si>
  <si>
    <t>9751</t>
  </si>
  <si>
    <t>Public Safety Comm Revolve Fd</t>
  </si>
  <si>
    <t>Ch 32/2016 (SB 837) , GC 15283 (b)</t>
  </si>
  <si>
    <t>9986</t>
  </si>
  <si>
    <t>_Administrative abolish</t>
  </si>
  <si>
    <t>Ficticious Fund/DOF use only Fund set up in error. See fund 9993.</t>
  </si>
  <si>
    <t>9987</t>
  </si>
  <si>
    <t>9994</t>
  </si>
  <si>
    <t>Ficticious Fund/DOF use only. Fund set up in error. See fund 9994.</t>
  </si>
  <si>
    <t>9993</t>
  </si>
  <si>
    <t>_Fictitious Fund/ DOF use only</t>
  </si>
  <si>
    <t>Fictitious Funds/ DOF use only</t>
  </si>
  <si>
    <t>3. All Budget Year amounts equal Current Year amounts.</t>
  </si>
  <si>
    <t>4. Must be entered in whole dollars and rounded to thousands (e.g., $1,987 should be rounded to $2,000).</t>
  </si>
  <si>
    <t xml:space="preserve">5. For Reimbursements, Fund 0995 must be used to schedule reimbursements to the associated </t>
  </si>
  <si>
    <t xml:space="preserve">6. For distributed administration costs, use Program 9900100 (positive adjustment) and Category 51506XX </t>
  </si>
  <si>
    <t xml:space="preserve">1. Verify the program/subprogram used by the accounting office, which is generally what is displayed in </t>
  </si>
  <si>
    <t>Cannabis Hlth Care Srvcs Alloc</t>
  </si>
  <si>
    <t>3350</t>
  </si>
  <si>
    <t>3328</t>
  </si>
  <si>
    <t>9332</t>
  </si>
  <si>
    <t>3339</t>
  </si>
  <si>
    <t>3333</t>
  </si>
  <si>
    <r>
      <t xml:space="preserve">1. </t>
    </r>
    <r>
      <rPr>
        <b/>
        <sz val="11"/>
        <color theme="1"/>
        <rFont val="Calibri"/>
        <family val="2"/>
        <scheme val="minor"/>
      </rPr>
      <t>BR Name</t>
    </r>
    <r>
      <rPr>
        <sz val="11"/>
        <color theme="1"/>
        <rFont val="Calibri"/>
        <family val="2"/>
        <scheme val="minor"/>
      </rPr>
      <t>: Use standard naming convention for a unique BR Name (e.g., 2222-XXX-BBA-2021-GB).</t>
    </r>
  </si>
  <si>
    <r>
      <t>Item</t>
    </r>
    <r>
      <rPr>
        <b/>
        <vertAlign val="superscript"/>
        <sz val="10"/>
        <rFont val="Arial"/>
        <family val="2"/>
      </rPr>
      <t>a</t>
    </r>
  </si>
  <si>
    <r>
      <t>Program
Code</t>
    </r>
    <r>
      <rPr>
        <b/>
        <vertAlign val="superscript"/>
        <sz val="10"/>
        <rFont val="Arial"/>
        <family val="2"/>
      </rPr>
      <t>a</t>
    </r>
  </si>
  <si>
    <r>
      <t>Category</t>
    </r>
    <r>
      <rPr>
        <b/>
        <vertAlign val="superscript"/>
        <sz val="10"/>
        <rFont val="Arial"/>
        <family val="2"/>
      </rPr>
      <t>a</t>
    </r>
  </si>
  <si>
    <r>
      <t>CURRENT YEAR BASELINE RETIREMENT
ADJUSTMENTS</t>
    </r>
    <r>
      <rPr>
        <b/>
        <vertAlign val="superscript"/>
        <sz val="10"/>
        <rFont val="Arial"/>
        <family val="2"/>
      </rPr>
      <t>c</t>
    </r>
  </si>
  <si>
    <r>
      <t>BUDGET YEAR BASELINE RETIREMENT
ADJUSTMENTS</t>
    </r>
    <r>
      <rPr>
        <b/>
        <vertAlign val="superscript"/>
        <sz val="10"/>
        <rFont val="Arial"/>
        <family val="2"/>
      </rPr>
      <t>c</t>
    </r>
  </si>
  <si>
    <r>
      <t>b</t>
    </r>
    <r>
      <rPr>
        <sz val="9"/>
        <rFont val="Arial"/>
        <family val="2"/>
      </rPr>
      <t xml:space="preserve"> </t>
    </r>
    <r>
      <rPr>
        <b/>
        <sz val="9"/>
        <rFont val="Arial"/>
        <family val="2"/>
      </rPr>
      <t>Please refer to the Uniform Codes Manual to ensure that the fund classification is correct.  Reimbursements will be identified separately.</t>
    </r>
  </si>
  <si>
    <t xml:space="preserve">GF, SF, NGC, or R will be used for the fund classification in this column. The federal funds and bond funds will be classified as nongovernmental cost funds. </t>
  </si>
  <si>
    <r>
      <t xml:space="preserve">CS 4.05 Fund Split Worksheet
</t>
    </r>
    <r>
      <rPr>
        <b/>
        <sz val="10"/>
        <rFont val="Arial"/>
        <family val="2"/>
      </rPr>
      <t>(Whole Dollars—Rounded to Nearest Thousands)</t>
    </r>
    <r>
      <rPr>
        <b/>
        <vertAlign val="superscript"/>
        <sz val="10"/>
        <rFont val="Arial"/>
        <family val="2"/>
      </rPr>
      <t>c</t>
    </r>
  </si>
  <si>
    <r>
      <t xml:space="preserve">4. </t>
    </r>
    <r>
      <rPr>
        <b/>
        <sz val="11"/>
        <color theme="1"/>
        <rFont val="Calibri"/>
        <family val="2"/>
        <scheme val="minor"/>
      </rPr>
      <t>ENY</t>
    </r>
    <r>
      <rPr>
        <sz val="11"/>
        <color theme="1"/>
        <rFont val="Calibri"/>
        <family val="2"/>
        <scheme val="minor"/>
      </rPr>
      <t xml:space="preserve">: Unless scheduling to a continuous or continuing appropriation, select an ENY of 2021 for </t>
    </r>
  </si>
  <si>
    <t>CY Expenditures adjustments and an ENY of 2022 for BY-BY4 Expenditures adjustments.</t>
  </si>
  <si>
    <t>5. Must be entered in whole dollars and rounded to thousands (e.g., $1,987 should be rounded to $2,000).</t>
  </si>
  <si>
    <r>
      <t xml:space="preserve">6. </t>
    </r>
    <r>
      <rPr>
        <b/>
        <sz val="11"/>
        <color theme="1"/>
        <rFont val="Calibri"/>
        <family val="2"/>
        <scheme val="minor"/>
      </rPr>
      <t>Reimbursements</t>
    </r>
    <r>
      <rPr>
        <sz val="11"/>
        <color theme="1"/>
        <rFont val="Calibri"/>
        <family val="2"/>
        <scheme val="minor"/>
      </rPr>
      <t xml:space="preserve">: Fund 0995 must be used to schedule reimbursements to the associated </t>
    </r>
  </si>
  <si>
    <r>
      <t xml:space="preserve">7. </t>
    </r>
    <r>
      <rPr>
        <b/>
        <sz val="11"/>
        <color theme="1"/>
        <rFont val="Calibri"/>
        <family val="2"/>
        <scheme val="minor"/>
      </rPr>
      <t>Distributed Administration Costs</t>
    </r>
    <r>
      <rPr>
        <sz val="11"/>
        <color theme="1"/>
        <rFont val="Calibri"/>
        <family val="2"/>
        <scheme val="minor"/>
      </rPr>
      <t xml:space="preserve">:  Use Program 9900100 (positive adjustment) and Category 51506XX </t>
    </r>
  </si>
  <si>
    <r>
      <t xml:space="preserve">3. </t>
    </r>
    <r>
      <rPr>
        <b/>
        <sz val="11"/>
        <color theme="1"/>
        <rFont val="Calibri"/>
        <family val="2"/>
        <scheme val="minor"/>
      </rPr>
      <t>BBA Type</t>
    </r>
    <r>
      <rPr>
        <sz val="11"/>
        <color theme="1"/>
        <rFont val="Calibri"/>
        <family val="2"/>
        <scheme val="minor"/>
      </rPr>
      <t>: For purposes of this BL, "Issue Specific Adjustment” must be selected.</t>
    </r>
  </si>
  <si>
    <t>the 2021 Budget Act.</t>
  </si>
  <si>
    <t>CS 4.05 Fund Split Worksheet</t>
  </si>
  <si>
    <t>5100000-Earnings - Permanent Civil Service Employees</t>
  </si>
  <si>
    <t>5100150-Earnings - Temporary Civil Service Employees</t>
  </si>
  <si>
    <t>5105000-Earnings - Exempt/Statutory Employees</t>
  </si>
  <si>
    <t>5105100-Board Members</t>
  </si>
  <si>
    <t>5108000-Overtime Earnings (Other than to Temporary Help)</t>
  </si>
  <si>
    <t>5150150-Dental Insurance</t>
  </si>
  <si>
    <t>5150200-Disability Leave - Industrial</t>
  </si>
  <si>
    <t>5150210-Disability Leave - Nonindustrial</t>
  </si>
  <si>
    <t>5150350-Health Insurance</t>
  </si>
  <si>
    <t>5150400-Life Insurance</t>
  </si>
  <si>
    <t>5150450-Medicare Taxation</t>
  </si>
  <si>
    <t>5150500-OASDI</t>
  </si>
  <si>
    <t>5150700-Unemployment Insurance</t>
  </si>
  <si>
    <t>5150750-Vision Care</t>
  </si>
  <si>
    <t>5150800-Workers' Compensation</t>
  </si>
  <si>
    <t>5150820-Other Post Employment Benefits (OPEB) Employer Contributions</t>
  </si>
  <si>
    <t>5150830-Other Post Employment Benefits (OPEB) Employer Paid Member Contributions</t>
  </si>
  <si>
    <t>5150900-Staff Benefits - Other</t>
  </si>
  <si>
    <t>5301400-Goods - Other</t>
  </si>
  <si>
    <t>5302900-Printing - Other</t>
  </si>
  <si>
    <t>5304800-Communications - Other</t>
  </si>
  <si>
    <t>5306700-Postage - Other</t>
  </si>
  <si>
    <t>5308900-Insurance - Other</t>
  </si>
  <si>
    <t>5320490-Travel - In State - Other</t>
  </si>
  <si>
    <t>5320890-Travel - Out of State - Other</t>
  </si>
  <si>
    <t>5322400-Training - Tuition and Registration</t>
  </si>
  <si>
    <t>5324350-Rents and Leases</t>
  </si>
  <si>
    <t>5324550-Special Repairs and Deferred Maintenance</t>
  </si>
  <si>
    <t>5325900-Utilities - Other</t>
  </si>
  <si>
    <t>5340310-Legal - Attorney General</t>
  </si>
  <si>
    <t>5340320-Office of Administrative Hearings</t>
  </si>
  <si>
    <t>5340330-Consulting and Professional Services - Interdepartmental - Other</t>
  </si>
  <si>
    <t>5340580-Consulting and Professional Services - External - Other</t>
  </si>
  <si>
    <t>5342600-Departmental Services - Other</t>
  </si>
  <si>
    <t>5344000-Consolidated Data Centers</t>
  </si>
  <si>
    <t>5346900-Information Technology - Other</t>
  </si>
  <si>
    <t>5348250-Pro Rata</t>
  </si>
  <si>
    <t>5348500-Statewide Cost Allocation Plan (SWCAP)</t>
  </si>
  <si>
    <t>5368115-Office Equipment</t>
  </si>
  <si>
    <t>5390900-Other Items of Expense - Miscellaneous</t>
  </si>
  <si>
    <t>5395000-Unallocated Operating Expense and Equipment</t>
  </si>
  <si>
    <t>5415000-Claims Against the State</t>
  </si>
  <si>
    <t>5426000-Disability Benefits</t>
  </si>
  <si>
    <t>5458000-State Mandates</t>
  </si>
  <si>
    <t>5490000-Other Special Items of Expense</t>
  </si>
  <si>
    <t>5410000-Attorney Payments (no services provided to State-fees segregated from client' award)</t>
  </si>
  <si>
    <t>5410500-Attorney Payments - IRC 6045(f) (no services provided to State - includes client proceeds)</t>
  </si>
  <si>
    <t>5420000-Debt Service - Interest</t>
  </si>
  <si>
    <t>5420400-Debt Service - Principal</t>
  </si>
  <si>
    <t>5432000-Grants and Subventions - Governmental</t>
  </si>
  <si>
    <t>5700000-Internal Cost Recovery</t>
  </si>
  <si>
    <t>0011</t>
  </si>
  <si>
    <t>Occupational Lead Poisoning Prev Account, GF</t>
  </si>
  <si>
    <t>CS 4.05 Ongoing Expenditure Reductions Workbook Checklist</t>
  </si>
  <si>
    <t>Due to Finance Budget Analyst no later than COB Friday, September 17, 2021</t>
  </si>
  <si>
    <t>0037</t>
  </si>
  <si>
    <t>Barbering and Cosmetology Contigency Fund</t>
  </si>
  <si>
    <t>Department of Agriculture Account, Dept F &amp; Ag Fd</t>
  </si>
  <si>
    <t>Co Medical Svc Pgrm Sub, Sales Tax Growth</t>
  </si>
  <si>
    <t>Speech-Language Pathology And Audiology and Hearing</t>
  </si>
  <si>
    <t>0420</t>
  </si>
  <si>
    <t>Vehicle Inspection Fund</t>
  </si>
  <si>
    <t>Athltc Comm Neurlgcl Exm Acct, St</t>
  </si>
  <si>
    <t>0495</t>
  </si>
  <si>
    <t xml:space="preserve">Nat Guard Members Farm &amp; Home Bldg Fd </t>
  </si>
  <si>
    <t>Uninsured Employers Fund, Total 571-572</t>
  </si>
  <si>
    <t>0584</t>
  </si>
  <si>
    <t>Peace Offcrs and Firefighters Defined Cont</t>
  </si>
  <si>
    <t>0633</t>
  </si>
  <si>
    <t>Economic Development Financing Auth Fd, CA</t>
  </si>
  <si>
    <t>0664</t>
  </si>
  <si>
    <t>New Industries Revolving Account, Prison Industries Rev Fd</t>
  </si>
  <si>
    <t>Professional Engineer's and Land Surveyor's Fd</t>
  </si>
  <si>
    <t>0893</t>
  </si>
  <si>
    <t>0894</t>
  </si>
  <si>
    <t>Comm Coll Bus Res Asst Innovation Netwrk, CA</t>
  </si>
  <si>
    <t>Bosco Keene Renewable Resources Investment Fund</t>
  </si>
  <si>
    <t>0978</t>
  </si>
  <si>
    <t>1025</t>
  </si>
  <si>
    <t>State Infrastructure and Maintenance Fund</t>
  </si>
  <si>
    <t>1026</t>
  </si>
  <si>
    <t>California Winter Rice Habitat Incentive Program</t>
  </si>
  <si>
    <t>1027</t>
  </si>
  <si>
    <t>Full-Day Kindergarten Facilities Account</t>
  </si>
  <si>
    <t>1028</t>
  </si>
  <si>
    <t>Rapid Response Reserve Fund</t>
  </si>
  <si>
    <t>1029</t>
  </si>
  <si>
    <t>The Public School System Stabilization Account</t>
  </si>
  <si>
    <t>1030</t>
  </si>
  <si>
    <t>Consumer Privacy Fund</t>
  </si>
  <si>
    <t>1031</t>
  </si>
  <si>
    <t>Cal Inst. For Regenative Med Lic Rev and Royalties Fd</t>
  </si>
  <si>
    <t>2505</t>
  </si>
  <si>
    <t>Rail Infrastructure Account, State Transportation Fund</t>
  </si>
  <si>
    <t>Enhanced Fleet Mod Subaccount</t>
  </si>
  <si>
    <t>St Water Pollution Control Rev. Fd Small Com Grant</t>
  </si>
  <si>
    <t>Davis-Dolwig Account, CA Water ResourcesDvlpmnt BondFD</t>
  </si>
  <si>
    <t>Behavioral Health Subaccount, Support Services Acct</t>
  </si>
  <si>
    <t>County Intervention Support Svcs Subacct, SSA</t>
  </si>
  <si>
    <t>Law Enforcement Services Growth Subacct, SUTGA</t>
  </si>
  <si>
    <t>Enhancing Law Enforcement Activities Sub, LESA</t>
  </si>
  <si>
    <t>Dist Attorney and Public Defnder Subacct, LESA</t>
  </si>
  <si>
    <t>Juvenile Justice Growth Special Account, LESGS</t>
  </si>
  <si>
    <t>Community Corrections Growth Special Acc, LESGS</t>
  </si>
  <si>
    <t>Trial Court Security Growth Spec Account, LESGS</t>
  </si>
  <si>
    <t>Behavioral Health Services Growth Spec, SSGS</t>
  </si>
  <si>
    <t>Protective Services Growth Special Acct, SSGS</t>
  </si>
  <si>
    <t>State Parks Revenue Incentive Subaccount, St Park and Rec</t>
  </si>
  <si>
    <t>Coho Salmon Recovery Account, Fish&amp;GamePreservation</t>
  </si>
  <si>
    <t>CalWORKs Maint of Effort Sub, VLFA</t>
  </si>
  <si>
    <t>CMSP Growth Subaccount, VLFGA</t>
  </si>
  <si>
    <t>Mental Health Subaccount, Vehicle License Fee</t>
  </si>
  <si>
    <t>Health Subaccount, Vehicle License Fee</t>
  </si>
  <si>
    <t>Child Poverty and Fam Sup Sub, VLFA</t>
  </si>
  <si>
    <t>Co Med Svcs Program Growth Sub, STGA</t>
  </si>
  <si>
    <t>Trade Corridor Enhance Acct, STF</t>
  </si>
  <si>
    <t>Household Movers Fund, Professions and Vocations</t>
  </si>
  <si>
    <t>Department of Public Health Subaccount, Tabacco Law</t>
  </si>
  <si>
    <t>Department of Tax &amp; Fee Admin Subaccount, Tabacco Law Enf Account</t>
  </si>
  <si>
    <t>Department of Justice Subaccount, Tabacco Law</t>
  </si>
  <si>
    <t>Department of Education Subaccount, Tob Prev</t>
  </si>
  <si>
    <t>Department of Public Health Subaccount, Tob Prev and Centrl Prgm Acct</t>
  </si>
  <si>
    <t>County Intervention Support Srvcs 2011</t>
  </si>
  <si>
    <t>3326</t>
  </si>
  <si>
    <t>County Intervention Sup Svcs, SSA Local Rev Fund 2011</t>
  </si>
  <si>
    <t>3327</t>
  </si>
  <si>
    <t>Reversion Acct. Subaccount, Mental Health Services Fd</t>
  </si>
  <si>
    <t>Pharmaceutical Sharp Stewardship Fund</t>
  </si>
  <si>
    <t>3329</t>
  </si>
  <si>
    <t>Mobilehome Dispute Resolution Fund</t>
  </si>
  <si>
    <t>3330</t>
  </si>
  <si>
    <t>TNC Access for All Fund</t>
  </si>
  <si>
    <t>3331</t>
  </si>
  <si>
    <t>Medi-Cal Drug Rebate Fund</t>
  </si>
  <si>
    <t>Cannabis Tax Fund - Department of Tax and Fee Admin</t>
  </si>
  <si>
    <t>3334</t>
  </si>
  <si>
    <t>The Health Care Services Special Fund</t>
  </si>
  <si>
    <t>3335</t>
  </si>
  <si>
    <t>Cannabis Tax Fund - Department of Consumer Affairs</t>
  </si>
  <si>
    <t>3336</t>
  </si>
  <si>
    <t>Cannabis Tax Fund - Department of Food and Agriculture</t>
  </si>
  <si>
    <t>3337</t>
  </si>
  <si>
    <t>Cannabis Tax Fund - Department of Public Health</t>
  </si>
  <si>
    <t>3338</t>
  </si>
  <si>
    <t>Cannabis Tax Fund - Department of Fish and Wildlife</t>
  </si>
  <si>
    <t>Cannabis Tax Fund - State Water Resources Cntrl Board</t>
  </si>
  <si>
    <t>Cannabis Tax Fund - Department of Pesticide Regulation</t>
  </si>
  <si>
    <t>3341</t>
  </si>
  <si>
    <t>Cannabis Tax Fund - State Controller's Office</t>
  </si>
  <si>
    <t>3342</t>
  </si>
  <si>
    <t xml:space="preserve">Cannabis Tax Fund - Department of Finance </t>
  </si>
  <si>
    <t>3343</t>
  </si>
  <si>
    <t xml:space="preserve">Cannabis Tax Fund - Legislative Analyst's Office </t>
  </si>
  <si>
    <t>3344</t>
  </si>
  <si>
    <t>Cannabis Tax Fund - Department of Industrial Relations</t>
  </si>
  <si>
    <t>3345</t>
  </si>
  <si>
    <t>Cannabis Tax Fund - Employment Development Dept.</t>
  </si>
  <si>
    <t>3346</t>
  </si>
  <si>
    <t>Cannabis Tax Fund - Bureau of Cannabis Ctrl - Alloc 2</t>
  </si>
  <si>
    <t>3347</t>
  </si>
  <si>
    <t>Cannabis Tax Fund - California Highway Patrol - Alloc</t>
  </si>
  <si>
    <t>3348</t>
  </si>
  <si>
    <t>Cannabis Tax Fund - Govnr's Off. Bus and Eco Dev-</t>
  </si>
  <si>
    <t>3349</t>
  </si>
  <si>
    <t>Cannabis Tax Fund - UC San Diego Center for Med Cannabis Research - Alloc 2</t>
  </si>
  <si>
    <t>Cannabis Tax Fund - DHCS, Youth, Educ Prevention</t>
  </si>
  <si>
    <t>3351</t>
  </si>
  <si>
    <t>Cannabis Tax Fund - Dept. Fish and Wildlife, Environt'l</t>
  </si>
  <si>
    <t>3352</t>
  </si>
  <si>
    <t>Cannabis Tax Fund - Dept. Parksand Rec Environt'l Restor and Protection Account - Alloc 3</t>
  </si>
  <si>
    <t>3353</t>
  </si>
  <si>
    <t>Cannabis Tax Fund - CHP, State and Local Govt Law Enfrocement Acct - Alloc 3</t>
  </si>
  <si>
    <t>3354</t>
  </si>
  <si>
    <t>Cannabis Tax Fund - Board of State and Comm Corr, State and Local Govt Law Enforcement Acct - Alloc 3</t>
  </si>
  <si>
    <t>3356</t>
  </si>
  <si>
    <t>Pharamaceutical and Sharps Stewardship Penalty Account</t>
  </si>
  <si>
    <t>3357</t>
  </si>
  <si>
    <t>The Supportive Housing Program Subacct, MHSF</t>
  </si>
  <si>
    <t>3358</t>
  </si>
  <si>
    <t>Truck Emission Check Fund</t>
  </si>
  <si>
    <t>3359</t>
  </si>
  <si>
    <t>Certification and Compliance Fund</t>
  </si>
  <si>
    <t>Financial Empowerment Fund</t>
  </si>
  <si>
    <t>3361</t>
  </si>
  <si>
    <t>California Earthquake Safety Fund</t>
  </si>
  <si>
    <t>3362</t>
  </si>
  <si>
    <t>PACE Oversight Fund of the State DHCS</t>
  </si>
  <si>
    <t>3363</t>
  </si>
  <si>
    <t>Financial Protection Fund</t>
  </si>
  <si>
    <t>3364</t>
  </si>
  <si>
    <t>California Environmental Quality Act Fund, DFW</t>
  </si>
  <si>
    <t>3365</t>
  </si>
  <si>
    <t>California Access to Housing and Services Fund</t>
  </si>
  <si>
    <t>3371</t>
  </si>
  <si>
    <t>Aliso Canyon Recovery Account</t>
  </si>
  <si>
    <t>3372</t>
  </si>
  <si>
    <t>Data Brokers' Registry Fund</t>
  </si>
  <si>
    <t>3373</t>
  </si>
  <si>
    <t>Building Initiative for Low-Emissions Dev. Program Fund</t>
  </si>
  <si>
    <t>3375</t>
  </si>
  <si>
    <t>Loan Repayment Prg Acc, Healthcare Treatment Fund</t>
  </si>
  <si>
    <t>3378</t>
  </si>
  <si>
    <t>Small Business Hiring Credit Fund</t>
  </si>
  <si>
    <t>3379</t>
  </si>
  <si>
    <t>Golden State Stimulus Emergency Fund</t>
  </si>
  <si>
    <t>Horse and Jockey Safety and Welfare Account</t>
  </si>
  <si>
    <t>3385</t>
  </si>
  <si>
    <t>Transgender Wellness and Equity Fund</t>
  </si>
  <si>
    <t>CA Border Environment and Public Health Protect</t>
  </si>
  <si>
    <t>6090</t>
  </si>
  <si>
    <t>Children's Hospital Bond Act Fund of 2008</t>
  </si>
  <si>
    <t>6091</t>
  </si>
  <si>
    <t>California Stem Cell Research and Cures Fund of 2020</t>
  </si>
  <si>
    <t>Service Oper Acct, Teachers Defer Comp, 403 (b)</t>
  </si>
  <si>
    <t>Vendor Reg Oper Acct, Teachers Def Comp, 403 (b)</t>
  </si>
  <si>
    <t>CalSavers Retirement Savings Trust Program Fund</t>
  </si>
  <si>
    <t>Habitat for Humanity Vol Tax Contribution Fund</t>
  </si>
  <si>
    <t>CA Americans with Disabilities Act Small Business</t>
  </si>
  <si>
    <t>CalSavers Retirement Savings Trust Admin Fund</t>
  </si>
  <si>
    <t>Designated Public Hospial Graduate Medical Edu Sp Fd</t>
  </si>
  <si>
    <t>Early Psychosis Mood Detectn and Intervention Fund</t>
  </si>
  <si>
    <t>Native CA Wildlife Rehab Vol Tax Contribution Fund</t>
  </si>
  <si>
    <t>8118</t>
  </si>
  <si>
    <t>Organ and Tissue Donor Registry Voluntary tax Cont. Fd</t>
  </si>
  <si>
    <t>8119</t>
  </si>
  <si>
    <t>CalTap Endowment Fund</t>
  </si>
  <si>
    <t>Sierra Nevada Conservancy Fund</t>
  </si>
  <si>
    <t>8121</t>
  </si>
  <si>
    <t>Schools not Prisons Voluntary Tax Contribution Fund</t>
  </si>
  <si>
    <t>8122</t>
  </si>
  <si>
    <t>National Alliance on Mental illness CA Vol. Tax Cont.</t>
  </si>
  <si>
    <t>8123</t>
  </si>
  <si>
    <t>California ABLE Program Fund</t>
  </si>
  <si>
    <t>8124</t>
  </si>
  <si>
    <t>Suicide Prevention Voluntary Contribution Fund</t>
  </si>
  <si>
    <t>8125</t>
  </si>
  <si>
    <t>California Outdoor Equity Acc, State Parks and Rec</t>
  </si>
  <si>
    <t>8126</t>
  </si>
  <si>
    <t>Coll Student Health Center Sexual Reproductive Health Prep</t>
  </si>
  <si>
    <t>8127</t>
  </si>
  <si>
    <t>California Kids Investment Development Savings Pgm Fd</t>
  </si>
  <si>
    <t>8128</t>
  </si>
  <si>
    <t>Good Neighbor Authority Fund</t>
  </si>
  <si>
    <t>8129</t>
  </si>
  <si>
    <t>School Energy Efficiency Program Fund</t>
  </si>
  <si>
    <t>8505</t>
  </si>
  <si>
    <t>Coronavirus Relief Fund</t>
  </si>
  <si>
    <t>8506</t>
  </si>
  <si>
    <t>Coronavirus Fiscal Recovery Fund of 2021</t>
  </si>
  <si>
    <t>8507</t>
  </si>
  <si>
    <t>Home and Community-Based Services American Rescue</t>
  </si>
  <si>
    <t>9251</t>
  </si>
  <si>
    <t>California Employers' Pension Prefunding Trust Fund</t>
  </si>
  <si>
    <t>9333</t>
  </si>
  <si>
    <t>Department of Water Resources Charge Fund</t>
  </si>
  <si>
    <t>9334</t>
  </si>
  <si>
    <t>Climate Catalyst Revolving Loan Fund</t>
  </si>
  <si>
    <t>9335</t>
  </si>
  <si>
    <t>Tax Rev. Anticipation Notes Prg Subaccount, CSFA Fd</t>
  </si>
  <si>
    <t>9752</t>
  </si>
  <si>
    <t>CAL-Fire Infrastructure Projects Revolving Fund</t>
  </si>
  <si>
    <t>9753</t>
  </si>
  <si>
    <t>Digital Innovation Services Revolving Fund</t>
  </si>
  <si>
    <t>1234</t>
  </si>
  <si>
    <t>2. General Fund and Other Funds totals for CY and BY should tie to operational efficiency plans approved by Finance under BL 20-37.</t>
  </si>
  <si>
    <r>
      <t xml:space="preserve">2. </t>
    </r>
    <r>
      <rPr>
        <b/>
        <sz val="11"/>
        <color theme="1"/>
        <rFont val="Calibri"/>
        <family val="2"/>
        <scheme val="minor"/>
      </rPr>
      <t>BR Title</t>
    </r>
    <r>
      <rPr>
        <sz val="11"/>
        <color theme="1"/>
        <rFont val="Calibri"/>
        <family val="2"/>
        <scheme val="minor"/>
      </rPr>
      <t>: For purposes of this BL, “Section 4.05 Ongoing Expenditure Reductions Adjustment” must be used.</t>
    </r>
  </si>
  <si>
    <t xml:space="preserve">     under BL 20-37.</t>
  </si>
  <si>
    <t>BL 21-23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</si>
</sst>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_(* \(#,##0\);_(* &quot;-&quot;_);_(@_)"/>
    <numFmt numFmtId="44" formatCode="_(&quot;$&quot;* #,##0.00_);_(&quot;$&quot;* \(#,##0.00\);_(&quot;$&quot;* &quot;-&quot;??_);_(@_)"/>
    <numFmt numFmtId="43" formatCode="_(* #,##0.00_);_(* \(#,##0.00\);_(* &quot;-&quot;??_);_(@_)"/>
    <numFmt numFmtId="164" formatCode="_(* #,##0_);_(* \(#,##0\);_(* &quot;-&quot;??_);_(@_)"/>
    <numFmt numFmtId="165" formatCode="m/d/yy;@"/>
    <numFmt numFmtId="166" formatCode="#,##0.0"/>
    <numFmt numFmtId="167" formatCode="&quot;$&quot;#,##0"/>
    <numFmt numFmtId="168" formatCode="0000"/>
    <numFmt numFmtId="169" formatCode="&quot;$&quot;#,##0.00"/>
  </numFmts>
  <fonts count="35" x14ac:knownFonts="1">
    <font>
      <sz val="11"/>
      <color theme="1"/>
      <name val="Calibri"/>
      <family val="2"/>
      <scheme val="minor"/>
    </font>
    <font>
      <sz val="10"/>
      <name val="Arial"/>
      <family val="2"/>
    </font>
    <font>
      <sz val="12"/>
      <name val="Arial"/>
      <family val="2"/>
    </font>
    <font>
      <b/>
      <sz val="11"/>
      <name val="Arial"/>
      <family val="2"/>
    </font>
    <font>
      <b/>
      <sz val="14"/>
      <name val="Arial"/>
      <family val="2"/>
    </font>
    <font>
      <b/>
      <sz val="10"/>
      <name val="Arial"/>
      <family val="2"/>
    </font>
    <font>
      <b/>
      <sz val="12"/>
      <name val="Arial"/>
      <family val="2"/>
    </font>
    <font>
      <sz val="11"/>
      <name val="Arial"/>
      <family val="2"/>
    </font>
    <font>
      <sz val="8"/>
      <name val="Arial"/>
      <family val="2"/>
    </font>
    <font>
      <sz val="10"/>
      <name val="Arial"/>
      <family val="2"/>
    </font>
    <font>
      <b/>
      <sz val="9"/>
      <name val="Arial"/>
      <family val="2"/>
    </font>
    <font>
      <sz val="11"/>
      <color indexed="8"/>
      <name val="Calibri"/>
      <family val="2"/>
    </font>
    <font>
      <sz val="10"/>
      <color indexed="8"/>
      <name val="Arial"/>
      <family val="2"/>
    </font>
    <font>
      <sz val="1"/>
      <color indexed="8"/>
      <name val="Courier"/>
      <family val="3"/>
    </font>
    <font>
      <b/>
      <i/>
      <sz val="1"/>
      <color indexed="8"/>
      <name val="Courier"/>
      <family val="3"/>
    </font>
    <font>
      <b/>
      <sz val="1"/>
      <color indexed="8"/>
      <name val="Courier"/>
      <family val="3"/>
    </font>
    <font>
      <sz val="11"/>
      <color indexed="8"/>
      <name val="Arial"/>
      <family val="2"/>
    </font>
    <font>
      <b/>
      <vertAlign val="superscript"/>
      <sz val="10"/>
      <name val="Arial"/>
      <family val="2"/>
    </font>
    <font>
      <vertAlign val="superscript"/>
      <sz val="9"/>
      <name val="Arial"/>
      <family val="2"/>
    </font>
    <font>
      <sz val="9"/>
      <name val="Arial"/>
      <family val="2"/>
    </font>
    <font>
      <u/>
      <sz val="11"/>
      <name val="Arial"/>
      <family val="2"/>
    </font>
    <font>
      <vertAlign val="superscript"/>
      <sz val="11"/>
      <name val="Arial"/>
      <family val="2"/>
    </font>
    <font>
      <sz val="11"/>
      <color theme="1"/>
      <name val="Calibri"/>
      <family val="2"/>
      <scheme val="minor"/>
    </font>
    <font>
      <sz val="10"/>
      <color theme="1"/>
      <name val="Arial"/>
      <family val="2"/>
    </font>
    <font>
      <sz val="11"/>
      <color theme="1"/>
      <name val="Arial"/>
      <family val="2"/>
    </font>
    <font>
      <b/>
      <sz val="10"/>
      <color theme="1"/>
      <name val="Arial"/>
      <family val="2"/>
    </font>
    <font>
      <b/>
      <sz val="11"/>
      <color theme="1"/>
      <name val="Calibri"/>
      <family val="2"/>
      <scheme val="minor"/>
    </font>
    <font>
      <b/>
      <i/>
      <sz val="12"/>
      <color theme="1"/>
      <name val="Calibri"/>
      <family val="2"/>
      <scheme val="minor"/>
    </font>
    <font>
      <b/>
      <sz val="16"/>
      <color rgb="FF0000FF"/>
      <name val="Calibri"/>
      <family val="2"/>
      <scheme val="minor"/>
    </font>
    <font>
      <b/>
      <sz val="11"/>
      <color theme="0"/>
      <name val="Calibri"/>
      <family val="2"/>
      <scheme val="minor"/>
    </font>
    <font>
      <sz val="12"/>
      <color theme="1"/>
      <name val="Calibri"/>
      <family val="2"/>
      <scheme val="minor"/>
    </font>
    <font>
      <sz val="12"/>
      <color theme="1"/>
      <name val="Times New Roman"/>
      <family val="1"/>
    </font>
    <font>
      <b/>
      <sz val="16"/>
      <color theme="1"/>
      <name val="Calibri"/>
      <family val="2"/>
      <scheme val="minor"/>
    </font>
    <font>
      <sz val="12"/>
      <color theme="1"/>
      <name val="Arial"/>
      <family val="2"/>
    </font>
    <font>
      <sz val="11"/>
      <name val="Calibri"/>
      <family val="2"/>
      <scheme val="minor"/>
    </font>
  </fonts>
  <fills count="21">
    <fill>
      <patternFill patternType="none"/>
    </fill>
    <fill>
      <patternFill patternType="gray125"/>
    </fill>
    <fill>
      <patternFill patternType="solid">
        <fgColor indexed="26"/>
      </patternFill>
    </fill>
    <fill>
      <patternFill patternType="solid">
        <fgColor indexed="22"/>
        <bgColor indexed="64"/>
      </patternFill>
    </fill>
    <fill>
      <patternFill patternType="solid">
        <fgColor theme="0"/>
        <bgColor indexed="64"/>
      </patternFill>
    </fill>
    <fill>
      <patternFill patternType="solid">
        <fgColor rgb="FFB8D0EE"/>
        <bgColor indexed="64"/>
      </patternFill>
    </fill>
    <fill>
      <patternFill patternType="solid">
        <fgColor rgb="FFA8DAE1"/>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4" tint="0.79998168889431442"/>
        <bgColor theme="4" tint="0.79998168889431442"/>
      </patternFill>
    </fill>
    <fill>
      <patternFill patternType="solid">
        <fgColor rgb="FFFFFFDC"/>
        <bgColor indexed="64"/>
      </patternFill>
    </fill>
    <fill>
      <patternFill patternType="solid">
        <fgColor rgb="FFBEDAFF"/>
        <bgColor indexed="64"/>
      </patternFill>
    </fill>
    <fill>
      <patternFill patternType="solid">
        <fgColor theme="9" tint="0.59999389629810485"/>
        <bgColor indexed="64"/>
      </patternFill>
    </fill>
    <fill>
      <patternFill patternType="solid">
        <fgColor rgb="FFAECAEC"/>
        <bgColor indexed="64"/>
      </patternFill>
    </fill>
    <fill>
      <patternFill patternType="solid">
        <fgColor rgb="FFCCFFCC"/>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4" tint="0.59999389629810485"/>
        <bgColor indexed="64"/>
      </patternFill>
    </fill>
  </fills>
  <borders count="39">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rgb="FFC0C0C0"/>
      </left>
      <right style="thin">
        <color rgb="FFC0C0C0"/>
      </right>
      <top style="thin">
        <color rgb="FFC0C0C0"/>
      </top>
      <bottom style="thin">
        <color rgb="FFC0C0C0"/>
      </bottom>
      <diagonal/>
    </border>
    <border>
      <left style="thin">
        <color theme="4" tint="0.39997558519241921"/>
      </left>
      <right/>
      <top style="thin">
        <color indexed="64"/>
      </top>
      <bottom/>
      <diagonal/>
    </border>
    <border>
      <left style="thin">
        <color indexed="64"/>
      </left>
      <right style="thin">
        <color theme="4" tint="0.39997558519241921"/>
      </right>
      <top style="thin">
        <color indexed="64"/>
      </top>
      <bottom/>
      <diagonal/>
    </border>
    <border>
      <left style="thin">
        <color theme="4" tint="0.39997558519241921"/>
      </left>
      <right style="thin">
        <color theme="4" tint="0.39997558519241921"/>
      </right>
      <top style="thin">
        <color theme="4" tint="0.39997558519241921"/>
      </top>
      <bottom/>
      <diagonal/>
    </border>
    <border>
      <left style="thin">
        <color rgb="FFC0C0C0"/>
      </left>
      <right style="thin">
        <color rgb="FFC0C0C0"/>
      </right>
      <top style="thin">
        <color rgb="FFC0C0C0"/>
      </top>
      <bottom/>
      <diagonal/>
    </border>
    <border>
      <left style="thin">
        <color rgb="FFC0C0C0"/>
      </left>
      <right style="thin">
        <color rgb="FFC0C0C0"/>
      </right>
      <top style="thin">
        <color rgb="FFC0C0C0"/>
      </top>
      <bottom style="thin">
        <color theme="4" tint="0.3999755851924192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double">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s>
  <cellStyleXfs count="593">
    <xf numFmtId="0" fontId="0" fillId="0" borderId="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0" fontId="13" fillId="0" borderId="0">
      <protection locked="0"/>
    </xf>
    <xf numFmtId="0" fontId="13" fillId="0" borderId="0">
      <protection locked="0"/>
    </xf>
    <xf numFmtId="0" fontId="13" fillId="0" borderId="0">
      <protection locked="0"/>
    </xf>
    <xf numFmtId="0" fontId="13" fillId="0" borderId="0">
      <protection locked="0"/>
    </xf>
    <xf numFmtId="0" fontId="14" fillId="0" borderId="0">
      <protection locked="0"/>
    </xf>
    <xf numFmtId="0" fontId="13" fillId="0" borderId="0">
      <protection locked="0"/>
    </xf>
    <xf numFmtId="0" fontId="15"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 fillId="0" borderId="0"/>
    <xf numFmtId="0" fontId="16" fillId="0" borderId="0"/>
    <xf numFmtId="0" fontId="24" fillId="0" borderId="0"/>
    <xf numFmtId="0" fontId="24" fillId="0" borderId="0"/>
    <xf numFmtId="0" fontId="24" fillId="0" borderId="0"/>
    <xf numFmtId="0" fontId="9" fillId="0" borderId="0"/>
    <xf numFmtId="0" fontId="24" fillId="0" borderId="0"/>
    <xf numFmtId="0" fontId="12" fillId="0" borderId="0"/>
    <xf numFmtId="0" fontId="23" fillId="0" borderId="0"/>
    <xf numFmtId="0" fontId="23" fillId="0" borderId="0"/>
    <xf numFmtId="0" fontId="23" fillId="0" borderId="0"/>
    <xf numFmtId="0" fontId="23" fillId="0" borderId="0"/>
    <xf numFmtId="0" fontId="9" fillId="0" borderId="0"/>
    <xf numFmtId="0" fontId="24" fillId="0" borderId="0"/>
    <xf numFmtId="0" fontId="24" fillId="0" borderId="0"/>
    <xf numFmtId="0" fontId="24"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 fillId="0" borderId="0"/>
    <xf numFmtId="0" fontId="1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xf numFmtId="0" fontId="2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9" fillId="0" borderId="0"/>
    <xf numFmtId="0" fontId="9" fillId="0" borderId="0"/>
    <xf numFmtId="0" fontId="22" fillId="0" borderId="0"/>
    <xf numFmtId="0" fontId="9" fillId="0" borderId="0"/>
    <xf numFmtId="0" fontId="24" fillId="0" borderId="0"/>
    <xf numFmtId="0" fontId="24" fillId="0" borderId="0"/>
    <xf numFmtId="0" fontId="24" fillId="0" borderId="0"/>
    <xf numFmtId="0" fontId="9" fillId="0" borderId="0"/>
    <xf numFmtId="0" fontId="9" fillId="0" borderId="0"/>
    <xf numFmtId="0" fontId="9" fillId="0" borderId="0"/>
    <xf numFmtId="0" fontId="22" fillId="0" borderId="0"/>
    <xf numFmtId="0" fontId="22" fillId="0" borderId="0"/>
    <xf numFmtId="0" fontId="24" fillId="0" borderId="0"/>
    <xf numFmtId="0" fontId="9" fillId="0" borderId="0"/>
    <xf numFmtId="0" fontId="24" fillId="0" borderId="0"/>
    <xf numFmtId="0" fontId="9" fillId="0" borderId="0"/>
    <xf numFmtId="0" fontId="9" fillId="0" borderId="0"/>
    <xf numFmtId="0" fontId="9" fillId="2" borderId="1"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 fillId="0" borderId="0"/>
  </cellStyleXfs>
  <cellXfs count="270">
    <xf numFmtId="0" fontId="0" fillId="0" borderId="0" xfId="0"/>
    <xf numFmtId="0" fontId="0" fillId="4" borderId="0" xfId="0" applyFill="1"/>
    <xf numFmtId="0" fontId="26" fillId="4" borderId="2" xfId="0" applyFont="1" applyFill="1" applyBorder="1"/>
    <xf numFmtId="0" fontId="0" fillId="0" borderId="0" xfId="0"/>
    <xf numFmtId="0" fontId="0" fillId="5" borderId="2" xfId="0" applyFill="1" applyBorder="1"/>
    <xf numFmtId="0" fontId="0" fillId="6" borderId="2" xfId="0" applyFill="1" applyBorder="1"/>
    <xf numFmtId="0" fontId="26" fillId="7" borderId="2" xfId="0" applyFont="1" applyFill="1" applyBorder="1"/>
    <xf numFmtId="0" fontId="26" fillId="8" borderId="0" xfId="0" applyFont="1" applyFill="1"/>
    <xf numFmtId="0" fontId="27" fillId="9" borderId="0" xfId="0" applyFont="1" applyFill="1" applyAlignment="1">
      <alignment wrapText="1"/>
    </xf>
    <xf numFmtId="0" fontId="28" fillId="4" borderId="0" xfId="0" applyFont="1" applyFill="1" applyAlignment="1">
      <alignment horizontal="center"/>
    </xf>
    <xf numFmtId="0" fontId="26" fillId="0" borderId="0" xfId="0" applyFont="1"/>
    <xf numFmtId="0" fontId="26" fillId="0" borderId="0" xfId="0" applyFont="1" applyFill="1"/>
    <xf numFmtId="0" fontId="0" fillId="4" borderId="2" xfId="0" applyFill="1" applyBorder="1" applyAlignment="1">
      <alignment horizontal="center"/>
    </xf>
    <xf numFmtId="0" fontId="0" fillId="4" borderId="0" xfId="0" applyFill="1" applyBorder="1"/>
    <xf numFmtId="0" fontId="0" fillId="0" borderId="0" xfId="0" applyFill="1"/>
    <xf numFmtId="0" fontId="0" fillId="0" borderId="0" xfId="0" applyFill="1" applyBorder="1"/>
    <xf numFmtId="0" fontId="0" fillId="4" borderId="0" xfId="0" applyFill="1"/>
    <xf numFmtId="0" fontId="0" fillId="4" borderId="2" xfId="0" applyFill="1" applyBorder="1"/>
    <xf numFmtId="0" fontId="0" fillId="4" borderId="2" xfId="0" applyFill="1" applyBorder="1" applyAlignment="1">
      <alignment wrapText="1"/>
    </xf>
    <xf numFmtId="0" fontId="0" fillId="4" borderId="2" xfId="0" applyFont="1" applyFill="1" applyBorder="1" applyAlignment="1">
      <alignment wrapText="1"/>
    </xf>
    <xf numFmtId="0" fontId="0" fillId="4" borderId="2" xfId="0" applyFill="1" applyBorder="1"/>
    <xf numFmtId="0" fontId="24" fillId="4" borderId="2" xfId="0" applyFont="1" applyFill="1" applyBorder="1"/>
    <xf numFmtId="0" fontId="24" fillId="4" borderId="2" xfId="0" applyFont="1" applyFill="1" applyBorder="1" applyAlignment="1">
      <alignment wrapText="1"/>
    </xf>
    <xf numFmtId="0" fontId="0" fillId="4" borderId="0" xfId="0" applyFill="1" applyAlignment="1">
      <alignment wrapText="1"/>
    </xf>
    <xf numFmtId="0" fontId="0" fillId="4" borderId="0" xfId="0" applyNumberFormat="1" applyFill="1"/>
    <xf numFmtId="0" fontId="0" fillId="10" borderId="0" xfId="0" applyFill="1"/>
    <xf numFmtId="0" fontId="0" fillId="10" borderId="0" xfId="0" applyFill="1" applyAlignment="1">
      <alignment wrapText="1"/>
    </xf>
    <xf numFmtId="0" fontId="26" fillId="10" borderId="0" xfId="0" quotePrefix="1" applyFont="1" applyFill="1" applyAlignment="1">
      <alignment horizontal="center"/>
    </xf>
    <xf numFmtId="0" fontId="26" fillId="10" borderId="0" xfId="0" applyFont="1" applyFill="1"/>
    <xf numFmtId="0" fontId="0" fillId="5" borderId="2" xfId="0" applyFill="1" applyBorder="1" applyAlignment="1">
      <alignment wrapText="1"/>
    </xf>
    <xf numFmtId="0" fontId="0" fillId="4" borderId="2" xfId="0" applyFill="1" applyBorder="1" applyAlignment="1">
      <alignment horizontal="center" vertical="center"/>
    </xf>
    <xf numFmtId="0" fontId="0" fillId="4" borderId="2" xfId="0" applyFill="1" applyBorder="1" applyAlignment="1">
      <alignment wrapText="1"/>
    </xf>
    <xf numFmtId="0" fontId="0" fillId="4" borderId="2" xfId="0" applyFill="1" applyBorder="1" applyAlignment="1">
      <alignment horizontal="left" vertical="center" wrapText="1"/>
    </xf>
    <xf numFmtId="0" fontId="0" fillId="4" borderId="2" xfId="0" applyFill="1" applyBorder="1" applyAlignment="1">
      <alignment horizontal="left" indent="2"/>
    </xf>
    <xf numFmtId="0" fontId="24" fillId="4" borderId="2" xfId="0" applyFont="1" applyFill="1" applyBorder="1" applyAlignment="1">
      <alignment horizontal="left" indent="2"/>
    </xf>
    <xf numFmtId="0" fontId="26" fillId="7" borderId="0" xfId="0" applyFont="1" applyFill="1" applyBorder="1"/>
    <xf numFmtId="49" fontId="0" fillId="0" borderId="0" xfId="0" applyNumberFormat="1"/>
    <xf numFmtId="0" fontId="26" fillId="4" borderId="3" xfId="0" applyFont="1" applyFill="1" applyBorder="1" applyAlignment="1">
      <alignment horizontal="left" vertical="center" wrapText="1"/>
    </xf>
    <xf numFmtId="0" fontId="26" fillId="4" borderId="4" xfId="0" applyFont="1" applyFill="1" applyBorder="1" applyAlignment="1">
      <alignment horizontal="left" vertical="center" wrapText="1"/>
    </xf>
    <xf numFmtId="0" fontId="26" fillId="4" borderId="5" xfId="0" applyFont="1" applyFill="1" applyBorder="1" applyAlignment="1">
      <alignment horizontal="left" vertical="center" wrapText="1"/>
    </xf>
    <xf numFmtId="0" fontId="26" fillId="4" borderId="3" xfId="0" applyFont="1" applyFill="1" applyBorder="1" applyAlignment="1">
      <alignment horizontal="left" vertical="center"/>
    </xf>
    <xf numFmtId="0" fontId="26" fillId="4" borderId="4" xfId="0" applyFont="1" applyFill="1" applyBorder="1" applyAlignment="1">
      <alignment horizontal="left" vertical="center"/>
    </xf>
    <xf numFmtId="0" fontId="26" fillId="4" borderId="5" xfId="0" applyFont="1" applyFill="1" applyBorder="1" applyAlignment="1">
      <alignment horizontal="left" vertical="center"/>
    </xf>
    <xf numFmtId="0" fontId="0" fillId="0" borderId="28" xfId="0" applyNumberFormat="1" applyFill="1" applyBorder="1" applyAlignment="1" applyProtection="1">
      <alignment vertical="top"/>
      <protection locked="0"/>
    </xf>
    <xf numFmtId="0" fontId="26" fillId="4" borderId="6" xfId="0" applyFont="1" applyFill="1" applyBorder="1"/>
    <xf numFmtId="0" fontId="26" fillId="4" borderId="6" xfId="0" applyFont="1" applyFill="1" applyBorder="1" applyAlignment="1">
      <alignment horizontal="left" vertical="center"/>
    </xf>
    <xf numFmtId="0" fontId="29" fillId="7" borderId="29" xfId="0" applyFont="1" applyFill="1" applyBorder="1"/>
    <xf numFmtId="0" fontId="29" fillId="7" borderId="7" xfId="0" applyFont="1" applyFill="1" applyBorder="1"/>
    <xf numFmtId="0" fontId="29" fillId="7" borderId="30" xfId="0" applyFont="1" applyFill="1" applyBorder="1" applyAlignment="1">
      <alignment wrapText="1"/>
    </xf>
    <xf numFmtId="0" fontId="0" fillId="4" borderId="8" xfId="0" applyFont="1" applyFill="1" applyBorder="1"/>
    <xf numFmtId="0" fontId="30" fillId="0" borderId="2" xfId="0" applyFont="1" applyBorder="1"/>
    <xf numFmtId="49" fontId="0" fillId="11" borderId="31" xfId="0" applyNumberFormat="1" applyFont="1" applyFill="1" applyBorder="1"/>
    <xf numFmtId="0" fontId="0" fillId="12" borderId="32" xfId="0" applyNumberFormat="1" applyFont="1" applyFill="1" applyBorder="1"/>
    <xf numFmtId="49" fontId="0" fillId="13" borderId="28" xfId="0" applyNumberFormat="1" applyFill="1" applyBorder="1" applyProtection="1">
      <protection locked="0"/>
    </xf>
    <xf numFmtId="49" fontId="0" fillId="0" borderId="31" xfId="0" applyNumberFormat="1" applyFont="1" applyBorder="1"/>
    <xf numFmtId="0" fontId="0" fillId="13" borderId="0" xfId="0" quotePrefix="1" applyNumberFormat="1" applyFill="1" applyBorder="1" applyAlignment="1" applyProtection="1">
      <alignment horizontal="left" indent="2"/>
      <protection locked="0"/>
    </xf>
    <xf numFmtId="49" fontId="0" fillId="13" borderId="0" xfId="0" applyNumberFormat="1" applyFill="1" applyBorder="1" applyAlignment="1" applyProtection="1">
      <alignment horizontal="left" indent="1"/>
      <protection locked="0"/>
    </xf>
    <xf numFmtId="0" fontId="0" fillId="0" borderId="28" xfId="0" applyBorder="1"/>
    <xf numFmtId="49" fontId="0" fillId="13" borderId="0" xfId="0" applyNumberFormat="1" applyFill="1" applyBorder="1" applyProtection="1">
      <protection locked="0"/>
    </xf>
    <xf numFmtId="0" fontId="0" fillId="13" borderId="32" xfId="0" applyNumberFormat="1" applyFont="1" applyFill="1" applyBorder="1" applyAlignment="1">
      <alignment horizontal="left" indent="3"/>
    </xf>
    <xf numFmtId="0" fontId="0" fillId="12" borderId="28" xfId="0" applyNumberFormat="1" applyFill="1" applyBorder="1" applyProtection="1">
      <protection locked="0"/>
    </xf>
    <xf numFmtId="0" fontId="0" fillId="12" borderId="28" xfId="0" applyNumberFormat="1" applyFont="1" applyFill="1" applyBorder="1"/>
    <xf numFmtId="0" fontId="31" fillId="0" borderId="0" xfId="0" applyFont="1" applyAlignment="1">
      <alignment vertical="center"/>
    </xf>
    <xf numFmtId="0" fontId="0" fillId="13" borderId="32" xfId="0" applyNumberFormat="1" applyFont="1" applyFill="1" applyBorder="1" applyAlignment="1">
      <alignment horizontal="left" indent="5"/>
    </xf>
    <xf numFmtId="0" fontId="0" fillId="13" borderId="28" xfId="0" applyNumberFormat="1" applyFont="1" applyFill="1" applyBorder="1" applyAlignment="1">
      <alignment horizontal="left" indent="1"/>
    </xf>
    <xf numFmtId="0" fontId="0" fillId="0" borderId="32" xfId="0" applyBorder="1"/>
    <xf numFmtId="0" fontId="0" fillId="13" borderId="0" xfId="0" applyNumberFormat="1" applyFont="1" applyFill="1" applyBorder="1" applyAlignment="1">
      <alignment horizontal="left" indent="2"/>
    </xf>
    <xf numFmtId="0" fontId="0" fillId="13" borderId="0" xfId="0" applyNumberFormat="1" applyFont="1" applyFill="1" applyBorder="1" applyAlignment="1">
      <alignment horizontal="left" indent="3"/>
    </xf>
    <xf numFmtId="0" fontId="0" fillId="13" borderId="32" xfId="0" applyNumberFormat="1" applyFont="1" applyFill="1" applyBorder="1" applyAlignment="1">
      <alignment horizontal="left" indent="1"/>
    </xf>
    <xf numFmtId="0" fontId="0" fillId="12" borderId="32" xfId="0" applyNumberFormat="1" applyFont="1" applyFill="1" applyBorder="1" applyAlignment="1"/>
    <xf numFmtId="0" fontId="0" fillId="12" borderId="33" xfId="0" applyNumberFormat="1" applyFont="1" applyFill="1" applyBorder="1"/>
    <xf numFmtId="0" fontId="0" fillId="0" borderId="2" xfId="0" applyFill="1" applyBorder="1" applyAlignment="1"/>
    <xf numFmtId="164" fontId="22" fillId="14" borderId="2" xfId="1" applyNumberFormat="1" applyFont="1" applyFill="1" applyBorder="1"/>
    <xf numFmtId="0" fontId="0" fillId="15" borderId="2" xfId="0" applyNumberFormat="1" applyFont="1" applyFill="1" applyBorder="1" applyAlignment="1" applyProtection="1"/>
    <xf numFmtId="0" fontId="0" fillId="5" borderId="2" xfId="0" applyFill="1" applyBorder="1" applyAlignment="1"/>
    <xf numFmtId="49" fontId="0" fillId="5" borderId="2" xfId="0" applyNumberFormat="1" applyFill="1" applyBorder="1" applyAlignment="1" applyProtection="1">
      <protection locked="0"/>
    </xf>
    <xf numFmtId="0" fontId="0" fillId="5" borderId="2" xfId="0" applyNumberFormat="1" applyFont="1" applyFill="1" applyBorder="1" applyAlignment="1" applyProtection="1"/>
    <xf numFmtId="49" fontId="0" fillId="15" borderId="2" xfId="0" applyNumberFormat="1" applyFill="1" applyBorder="1" applyAlignment="1" applyProtection="1"/>
    <xf numFmtId="0" fontId="0" fillId="4" borderId="28" xfId="0" applyNumberFormat="1" applyFill="1" applyBorder="1" applyAlignment="1" applyProtection="1">
      <protection locked="0"/>
    </xf>
    <xf numFmtId="0" fontId="0" fillId="4" borderId="2" xfId="0" applyFill="1" applyBorder="1" applyAlignment="1"/>
    <xf numFmtId="0" fontId="0" fillId="4" borderId="2" xfId="0" applyNumberFormat="1" applyFont="1" applyFill="1" applyBorder="1" applyAlignment="1" applyProtection="1"/>
    <xf numFmtId="165" fontId="0" fillId="0" borderId="28" xfId="0" applyNumberFormat="1" applyFill="1" applyBorder="1" applyAlignment="1" applyProtection="1">
      <alignment vertical="top"/>
      <protection locked="0"/>
    </xf>
    <xf numFmtId="165" fontId="0" fillId="0" borderId="2" xfId="0" applyNumberFormat="1" applyFill="1" applyBorder="1" applyAlignment="1"/>
    <xf numFmtId="165" fontId="0" fillId="14" borderId="2" xfId="0" applyNumberFormat="1" applyFill="1" applyBorder="1" applyAlignment="1" applyProtection="1">
      <protection locked="0"/>
    </xf>
    <xf numFmtId="165" fontId="0" fillId="0" borderId="0" xfId="0" applyNumberFormat="1"/>
    <xf numFmtId="166" fontId="0" fillId="0" borderId="28" xfId="0" applyNumberFormat="1" applyFill="1" applyBorder="1" applyAlignment="1" applyProtection="1">
      <alignment vertical="top"/>
      <protection locked="0"/>
    </xf>
    <xf numFmtId="166" fontId="0" fillId="0" borderId="2" xfId="0" applyNumberFormat="1" applyFill="1" applyBorder="1" applyAlignment="1"/>
    <xf numFmtId="166" fontId="0" fillId="14" borderId="2" xfId="0" applyNumberFormat="1" applyFill="1" applyBorder="1" applyAlignment="1" applyProtection="1">
      <protection locked="0"/>
    </xf>
    <xf numFmtId="166" fontId="0" fillId="0" borderId="0" xfId="0" applyNumberFormat="1"/>
    <xf numFmtId="167" fontId="0" fillId="0" borderId="28" xfId="0" applyNumberFormat="1" applyFill="1" applyBorder="1" applyAlignment="1" applyProtection="1">
      <alignment vertical="top"/>
      <protection locked="0"/>
    </xf>
    <xf numFmtId="167" fontId="0" fillId="0" borderId="2" xfId="0" applyNumberFormat="1" applyFill="1" applyBorder="1" applyAlignment="1"/>
    <xf numFmtId="167" fontId="0" fillId="14" borderId="2" xfId="0" applyNumberFormat="1" applyFill="1" applyBorder="1" applyAlignment="1" applyProtection="1">
      <protection locked="0"/>
    </xf>
    <xf numFmtId="167" fontId="0" fillId="0" borderId="0" xfId="0" applyNumberFormat="1"/>
    <xf numFmtId="3" fontId="0" fillId="0" borderId="0" xfId="0" applyNumberFormat="1" applyFill="1"/>
    <xf numFmtId="3" fontId="0" fillId="0" borderId="0" xfId="0" applyNumberFormat="1" applyFont="1" applyFill="1"/>
    <xf numFmtId="3" fontId="26" fillId="0" borderId="0" xfId="0" applyNumberFormat="1" applyFont="1" applyFill="1"/>
    <xf numFmtId="3" fontId="0" fillId="0" borderId="0" xfId="0" applyNumberFormat="1"/>
    <xf numFmtId="3" fontId="22" fillId="14" borderId="2" xfId="1" applyNumberFormat="1" applyFont="1" applyFill="1" applyBorder="1"/>
    <xf numFmtId="166" fontId="0" fillId="0" borderId="0" xfId="0" applyNumberFormat="1" applyFill="1"/>
    <xf numFmtId="166" fontId="0" fillId="0" borderId="0" xfId="0" applyNumberFormat="1" applyFont="1" applyFill="1"/>
    <xf numFmtId="166" fontId="26" fillId="0" borderId="0" xfId="0" applyNumberFormat="1" applyFont="1" applyFill="1"/>
    <xf numFmtId="166" fontId="22" fillId="14" borderId="2" xfId="1" applyNumberFormat="1" applyFont="1" applyFill="1" applyBorder="1"/>
    <xf numFmtId="3" fontId="0" fillId="14" borderId="2" xfId="0" applyNumberFormat="1" applyFill="1" applyBorder="1"/>
    <xf numFmtId="3" fontId="0" fillId="0" borderId="2" xfId="0" applyNumberFormat="1" applyFill="1" applyBorder="1"/>
    <xf numFmtId="3" fontId="0" fillId="0" borderId="2" xfId="0" applyNumberFormat="1" applyBorder="1"/>
    <xf numFmtId="3" fontId="22" fillId="0" borderId="0" xfId="1" applyNumberFormat="1" applyFont="1" applyBorder="1"/>
    <xf numFmtId="3" fontId="0" fillId="0" borderId="0" xfId="0" applyNumberFormat="1" applyBorder="1"/>
    <xf numFmtId="3" fontId="22" fillId="0" borderId="2" xfId="1" applyNumberFormat="1" applyFont="1" applyFill="1" applyBorder="1"/>
    <xf numFmtId="3" fontId="22" fillId="0" borderId="2" xfId="1" applyNumberFormat="1" applyFont="1" applyBorder="1"/>
    <xf numFmtId="49" fontId="0" fillId="5" borderId="2" xfId="0" applyNumberFormat="1" applyFill="1" applyBorder="1" applyAlignment="1" applyProtection="1">
      <alignment horizontal="left" indent="2"/>
    </xf>
    <xf numFmtId="0" fontId="2" fillId="0" borderId="0" xfId="327" applyFont="1" applyAlignment="1" applyProtection="1">
      <alignment wrapText="1"/>
    </xf>
    <xf numFmtId="0" fontId="3" fillId="0" borderId="0" xfId="327" applyFont="1" applyFill="1" applyBorder="1" applyAlignment="1" applyProtection="1">
      <alignment horizontal="right" wrapText="1"/>
    </xf>
    <xf numFmtId="0" fontId="2" fillId="0" borderId="0" xfId="327" applyFont="1" applyBorder="1" applyAlignment="1" applyProtection="1">
      <alignment wrapText="1"/>
    </xf>
    <xf numFmtId="168" fontId="6" fillId="0" borderId="0" xfId="327" applyNumberFormat="1" applyFont="1" applyFill="1" applyBorder="1" applyAlignment="1" applyProtection="1"/>
    <xf numFmtId="0" fontId="7" fillId="0" borderId="0" xfId="327" applyFont="1" applyBorder="1" applyAlignment="1" applyProtection="1">
      <alignment horizontal="center" wrapText="1"/>
    </xf>
    <xf numFmtId="0" fontId="3" fillId="0" borderId="0" xfId="327" applyFont="1" applyAlignment="1" applyProtection="1">
      <alignment wrapText="1"/>
    </xf>
    <xf numFmtId="0" fontId="3" fillId="0" borderId="0" xfId="327" applyFont="1" applyBorder="1" applyAlignment="1" applyProtection="1">
      <alignment wrapText="1"/>
    </xf>
    <xf numFmtId="0" fontId="7" fillId="0" borderId="0" xfId="327" applyFont="1" applyAlignment="1" applyProtection="1">
      <alignment wrapText="1"/>
    </xf>
    <xf numFmtId="0" fontId="8" fillId="0" borderId="0" xfId="327" applyFont="1" applyAlignment="1" applyProtection="1">
      <alignment horizontal="left" wrapText="1"/>
    </xf>
    <xf numFmtId="0" fontId="7" fillId="0" borderId="0" xfId="327" applyFont="1" applyFill="1" applyBorder="1" applyAlignment="1" applyProtection="1">
      <alignment wrapText="1"/>
    </xf>
    <xf numFmtId="0" fontId="7" fillId="0" borderId="0" xfId="327" applyFont="1" applyAlignment="1" applyProtection="1">
      <alignment horizontal="center" wrapText="1"/>
    </xf>
    <xf numFmtId="43" fontId="3" fillId="0" borderId="0" xfId="327" applyNumberFormat="1" applyFont="1" applyBorder="1" applyAlignment="1" applyProtection="1">
      <alignment wrapText="1"/>
    </xf>
    <xf numFmtId="0" fontId="7" fillId="0" borderId="0" xfId="327" applyFont="1" applyBorder="1" applyAlignment="1" applyProtection="1">
      <alignment wrapText="1"/>
    </xf>
    <xf numFmtId="0" fontId="6" fillId="0" borderId="0" xfId="327" applyFont="1" applyBorder="1" applyAlignment="1" applyProtection="1">
      <alignment wrapText="1"/>
    </xf>
    <xf numFmtId="0" fontId="3" fillId="0" borderId="0" xfId="327" applyFont="1" applyBorder="1" applyAlignment="1" applyProtection="1">
      <alignment horizontal="right" wrapText="1"/>
    </xf>
    <xf numFmtId="0" fontId="9" fillId="0" borderId="10" xfId="327" applyFont="1" applyBorder="1" applyAlignment="1" applyProtection="1">
      <alignment wrapText="1"/>
    </xf>
    <xf numFmtId="0" fontId="9" fillId="0" borderId="0" xfId="327" applyFont="1" applyBorder="1" applyAlignment="1" applyProtection="1">
      <alignment wrapText="1"/>
    </xf>
    <xf numFmtId="0" fontId="9" fillId="0" borderId="11" xfId="327" applyFont="1" applyBorder="1" applyAlignment="1" applyProtection="1">
      <alignment wrapText="1"/>
    </xf>
    <xf numFmtId="0" fontId="2" fillId="0" borderId="12" xfId="327" applyFont="1" applyBorder="1" applyAlignment="1" applyProtection="1">
      <alignment wrapText="1"/>
    </xf>
    <xf numFmtId="0" fontId="9" fillId="0" borderId="10" xfId="327" applyFont="1" applyBorder="1" applyAlignment="1" applyProtection="1">
      <alignment horizontal="left" vertical="center"/>
    </xf>
    <xf numFmtId="0" fontId="9" fillId="0" borderId="0" xfId="327" applyFont="1" applyBorder="1" applyAlignment="1" applyProtection="1">
      <alignment vertical="center" wrapText="1"/>
    </xf>
    <xf numFmtId="0" fontId="8" fillId="0" borderId="0" xfId="327" applyFont="1" applyBorder="1" applyAlignment="1" applyProtection="1">
      <alignment vertical="center" wrapText="1"/>
    </xf>
    <xf numFmtId="0" fontId="9" fillId="0" borderId="0" xfId="327" applyFont="1" applyBorder="1" applyAlignment="1" applyProtection="1">
      <alignment horizontal="left" vertical="center"/>
    </xf>
    <xf numFmtId="0" fontId="9" fillId="0" borderId="12" xfId="327" applyFont="1" applyBorder="1" applyAlignment="1" applyProtection="1">
      <alignment vertical="center" wrapText="1"/>
    </xf>
    <xf numFmtId="0" fontId="8" fillId="0" borderId="10" xfId="327" applyFont="1" applyBorder="1" applyAlignment="1" applyProtection="1">
      <alignment horizontal="right" wrapText="1"/>
    </xf>
    <xf numFmtId="0" fontId="8" fillId="0" borderId="0" xfId="327" applyFont="1" applyBorder="1" applyAlignment="1" applyProtection="1">
      <alignment horizontal="left" wrapText="1"/>
    </xf>
    <xf numFmtId="0" fontId="8" fillId="0" borderId="0" xfId="327" applyFont="1" applyBorder="1" applyAlignment="1" applyProtection="1">
      <alignment wrapText="1"/>
    </xf>
    <xf numFmtId="0" fontId="8" fillId="0" borderId="12" xfId="327" applyFont="1" applyBorder="1" applyAlignment="1" applyProtection="1">
      <alignment wrapText="1"/>
    </xf>
    <xf numFmtId="0" fontId="9" fillId="0" borderId="12" xfId="327" applyFont="1" applyBorder="1" applyProtection="1"/>
    <xf numFmtId="0" fontId="9" fillId="0" borderId="13" xfId="327" applyFont="1" applyBorder="1" applyAlignment="1" applyProtection="1">
      <alignment vertical="center"/>
    </xf>
    <xf numFmtId="0" fontId="9" fillId="0" borderId="9" xfId="327" applyFont="1" applyBorder="1" applyAlignment="1" applyProtection="1">
      <alignment wrapText="1"/>
    </xf>
    <xf numFmtId="0" fontId="8" fillId="0" borderId="9" xfId="327" applyFont="1" applyBorder="1" applyAlignment="1" applyProtection="1">
      <alignment wrapText="1"/>
    </xf>
    <xf numFmtId="0" fontId="2" fillId="0" borderId="9" xfId="327" applyFont="1" applyBorder="1" applyAlignment="1" applyProtection="1">
      <alignment wrapText="1"/>
    </xf>
    <xf numFmtId="0" fontId="2" fillId="0" borderId="14" xfId="327" applyFont="1" applyBorder="1" applyAlignment="1" applyProtection="1">
      <alignment wrapText="1"/>
    </xf>
    <xf numFmtId="0" fontId="3" fillId="0" borderId="0" xfId="327" applyFont="1" applyBorder="1" applyAlignment="1" applyProtection="1">
      <alignment horizontal="right"/>
    </xf>
    <xf numFmtId="0" fontId="8" fillId="0" borderId="0" xfId="327" applyFont="1" applyAlignment="1" applyProtection="1">
      <alignment horizontal="left"/>
    </xf>
    <xf numFmtId="1" fontId="9" fillId="0" borderId="16" xfId="147" applyNumberFormat="1" applyFont="1" applyBorder="1" applyAlignment="1" applyProtection="1">
      <alignment horizontal="right"/>
    </xf>
    <xf numFmtId="168" fontId="9" fillId="0" borderId="2" xfId="147" applyNumberFormat="1" applyFont="1" applyBorder="1" applyAlignment="1" applyProtection="1">
      <alignment horizontal="right"/>
      <protection locked="0"/>
    </xf>
    <xf numFmtId="167" fontId="7" fillId="0" borderId="2" xfId="327" applyNumberFormat="1" applyFont="1" applyBorder="1" applyAlignment="1" applyProtection="1">
      <protection locked="0"/>
    </xf>
    <xf numFmtId="167" fontId="3" fillId="16" borderId="18" xfId="147" applyNumberFormat="1" applyFont="1" applyFill="1" applyBorder="1" applyAlignment="1" applyProtection="1"/>
    <xf numFmtId="167" fontId="3" fillId="16" borderId="19" xfId="147" applyNumberFormat="1" applyFont="1" applyFill="1" applyBorder="1" applyAlignment="1" applyProtection="1"/>
    <xf numFmtId="0" fontId="7" fillId="0" borderId="0" xfId="327" applyFont="1" applyFill="1" applyBorder="1" applyAlignment="1" applyProtection="1"/>
    <xf numFmtId="41" fontId="3" fillId="0" borderId="0" xfId="5" applyNumberFormat="1" applyFont="1" applyFill="1" applyBorder="1" applyAlignment="1" applyProtection="1">
      <alignment horizontal="center"/>
    </xf>
    <xf numFmtId="0" fontId="3" fillId="0" borderId="0" xfId="382" applyFont="1" applyFill="1" applyBorder="1" applyAlignment="1" applyProtection="1">
      <alignment horizontal="right"/>
    </xf>
    <xf numFmtId="168" fontId="25" fillId="0" borderId="9" xfId="182" applyNumberFormat="1" applyFont="1" applyBorder="1" applyAlignment="1">
      <alignment horizontal="center" wrapText="1"/>
    </xf>
    <xf numFmtId="0" fontId="25" fillId="0" borderId="9" xfId="182" applyFont="1" applyBorder="1" applyAlignment="1">
      <alignment horizontal="center"/>
    </xf>
    <xf numFmtId="0" fontId="25" fillId="0" borderId="9" xfId="182" applyFont="1" applyBorder="1" applyAlignment="1">
      <alignment horizontal="center" wrapText="1"/>
    </xf>
    <xf numFmtId="0" fontId="23" fillId="0" borderId="0" xfId="182"/>
    <xf numFmtId="168" fontId="23" fillId="0" borderId="0" xfId="182" applyNumberFormat="1" applyAlignment="1">
      <alignment horizontal="center"/>
    </xf>
    <xf numFmtId="0" fontId="23" fillId="0" borderId="0" xfId="182" applyAlignment="1">
      <alignment horizontal="center"/>
    </xf>
    <xf numFmtId="0" fontId="5" fillId="0" borderId="21" xfId="327" applyFont="1" applyBorder="1" applyAlignment="1" applyProtection="1">
      <alignment horizontal="center" vertical="center" wrapText="1"/>
    </xf>
    <xf numFmtId="167" fontId="5" fillId="18" borderId="15" xfId="327" applyNumberFormat="1" applyFont="1" applyFill="1" applyBorder="1" applyProtection="1"/>
    <xf numFmtId="167" fontId="5" fillId="18" borderId="21" xfId="327" applyNumberFormat="1" applyFont="1" applyFill="1" applyBorder="1" applyProtection="1"/>
    <xf numFmtId="167" fontId="5" fillId="18" borderId="16" xfId="327" applyNumberFormat="1" applyFont="1" applyFill="1" applyBorder="1" applyProtection="1"/>
    <xf numFmtId="167" fontId="5" fillId="18" borderId="17" xfId="327" applyNumberFormat="1" applyFont="1" applyFill="1" applyBorder="1" applyProtection="1"/>
    <xf numFmtId="167" fontId="7" fillId="18" borderId="17" xfId="327" applyNumberFormat="1" applyFont="1" applyFill="1" applyBorder="1" applyAlignment="1" applyProtection="1"/>
    <xf numFmtId="1" fontId="9" fillId="0" borderId="6" xfId="147" applyNumberFormat="1" applyFont="1" applyBorder="1" applyAlignment="1" applyProtection="1">
      <alignment horizontal="right"/>
      <protection locked="0"/>
    </xf>
    <xf numFmtId="167" fontId="5" fillId="0" borderId="34" xfId="327" applyNumberFormat="1" applyFont="1" applyFill="1" applyBorder="1" applyProtection="1"/>
    <xf numFmtId="167" fontId="5" fillId="0" borderId="35" xfId="327" applyNumberFormat="1" applyFont="1" applyFill="1" applyBorder="1" applyProtection="1"/>
    <xf numFmtId="167" fontId="3" fillId="16" borderId="15" xfId="147" applyNumberFormat="1" applyFont="1" applyFill="1" applyBorder="1" applyAlignment="1" applyProtection="1"/>
    <xf numFmtId="167" fontId="3" fillId="16" borderId="21" xfId="147" applyNumberFormat="1" applyFont="1" applyFill="1" applyBorder="1" applyAlignment="1" applyProtection="1"/>
    <xf numFmtId="49" fontId="9" fillId="0" borderId="2" xfId="147" applyNumberFormat="1" applyFont="1" applyBorder="1" applyAlignment="1" applyProtection="1">
      <alignment horizontal="left"/>
      <protection locked="0"/>
    </xf>
    <xf numFmtId="168" fontId="33" fillId="0" borderId="0" xfId="182" applyNumberFormat="1" applyFont="1" applyAlignment="1">
      <alignment horizontal="right"/>
    </xf>
    <xf numFmtId="168" fontId="23" fillId="0" borderId="0" xfId="182" applyNumberFormat="1" applyAlignment="1"/>
    <xf numFmtId="168" fontId="25" fillId="0" borderId="9" xfId="182" applyNumberFormat="1" applyFont="1" applyBorder="1" applyAlignment="1">
      <alignment horizontal="left" wrapText="1"/>
    </xf>
    <xf numFmtId="168" fontId="23" fillId="0" borderId="0" xfId="182" applyNumberFormat="1" applyAlignment="1">
      <alignment horizontal="left"/>
    </xf>
    <xf numFmtId="168" fontId="23" fillId="0" borderId="0" xfId="182" applyNumberFormat="1" applyFont="1" applyAlignment="1">
      <alignment horizontal="left"/>
    </xf>
    <xf numFmtId="3" fontId="1" fillId="0" borderId="2" xfId="147" applyNumberFormat="1" applyFont="1" applyBorder="1" applyAlignment="1" applyProtection="1">
      <alignment horizontal="center"/>
    </xf>
    <xf numFmtId="0" fontId="25" fillId="0" borderId="0" xfId="182" applyFont="1" applyBorder="1" applyAlignment="1">
      <alignment horizontal="center" wrapText="1"/>
    </xf>
    <xf numFmtId="0" fontId="3" fillId="0" borderId="0" xfId="327" applyFont="1" applyAlignment="1" applyProtection="1">
      <alignment horizontal="right" wrapText="1"/>
    </xf>
    <xf numFmtId="0" fontId="1" fillId="0" borderId="0" xfId="327" applyFont="1" applyBorder="1" applyAlignment="1" applyProtection="1">
      <alignment horizontal="left" vertical="center"/>
    </xf>
    <xf numFmtId="0" fontId="0" fillId="0" borderId="20" xfId="0" applyBorder="1"/>
    <xf numFmtId="0" fontId="0" fillId="0" borderId="9" xfId="0" applyBorder="1"/>
    <xf numFmtId="0" fontId="0" fillId="0" borderId="36" xfId="0" applyBorder="1"/>
    <xf numFmtId="0" fontId="0" fillId="0" borderId="23" xfId="0" applyBorder="1"/>
    <xf numFmtId="0" fontId="26" fillId="0" borderId="20" xfId="0" applyFont="1" applyBorder="1"/>
    <xf numFmtId="0" fontId="0" fillId="0" borderId="0" xfId="0" applyBorder="1"/>
    <xf numFmtId="0" fontId="0" fillId="0" borderId="0" xfId="0" applyAlignment="1">
      <alignment horizontal="left" indent="2"/>
    </xf>
    <xf numFmtId="0" fontId="1" fillId="0" borderId="0" xfId="592" applyAlignment="1">
      <alignment wrapText="1"/>
    </xf>
    <xf numFmtId="0" fontId="5" fillId="0" borderId="0" xfId="592" applyFont="1" applyAlignment="1">
      <alignment horizontal="center" wrapText="1"/>
    </xf>
    <xf numFmtId="0" fontId="1" fillId="0" borderId="0" xfId="592"/>
    <xf numFmtId="0" fontId="4" fillId="0" borderId="0" xfId="327" applyFont="1" applyBorder="1" applyAlignment="1" applyProtection="1">
      <alignment horizontal="center" vertical="center" wrapText="1"/>
    </xf>
    <xf numFmtId="49" fontId="9" fillId="0" borderId="2" xfId="147" applyNumberFormat="1" applyFont="1" applyBorder="1" applyAlignment="1" applyProtection="1">
      <alignment horizontal="right"/>
      <protection locked="0"/>
    </xf>
    <xf numFmtId="49" fontId="9" fillId="0" borderId="6" xfId="147" quotePrefix="1" applyNumberFormat="1" applyFont="1" applyBorder="1" applyAlignment="1" applyProtection="1">
      <alignment horizontal="right"/>
      <protection locked="0"/>
    </xf>
    <xf numFmtId="49" fontId="1" fillId="0" borderId="2" xfId="147" applyNumberFormat="1" applyFont="1" applyBorder="1" applyAlignment="1" applyProtection="1">
      <alignment horizontal="right"/>
      <protection locked="0"/>
    </xf>
    <xf numFmtId="49" fontId="1" fillId="0" borderId="6" xfId="147" quotePrefix="1" applyNumberFormat="1" applyFont="1" applyBorder="1" applyAlignment="1" applyProtection="1">
      <alignment horizontal="right"/>
      <protection locked="0"/>
    </xf>
    <xf numFmtId="1" fontId="9" fillId="0" borderId="6" xfId="147" applyNumberFormat="1" applyFont="1" applyBorder="1" applyAlignment="1" applyProtection="1">
      <alignment horizontal="right"/>
    </xf>
    <xf numFmtId="49" fontId="3" fillId="0" borderId="26" xfId="327" applyNumberFormat="1" applyFont="1" applyBorder="1" applyAlignment="1" applyProtection="1">
      <alignment horizontal="right"/>
    </xf>
    <xf numFmtId="0" fontId="4" fillId="0" borderId="0" xfId="327" applyFont="1" applyBorder="1" applyAlignment="1">
      <alignment vertical="center" wrapText="1"/>
    </xf>
    <xf numFmtId="0" fontId="4" fillId="0" borderId="0" xfId="327" applyFont="1" applyBorder="1" applyAlignment="1">
      <alignment vertical="center"/>
    </xf>
    <xf numFmtId="49" fontId="6" fillId="0" borderId="9" xfId="327" applyNumberFormat="1" applyFont="1" applyFill="1" applyBorder="1" applyAlignment="1" applyProtection="1">
      <protection locked="0"/>
    </xf>
    <xf numFmtId="0" fontId="6" fillId="0" borderId="9" xfId="327" applyNumberFormat="1" applyFont="1" applyBorder="1" applyAlignment="1" applyProtection="1">
      <alignment wrapText="1"/>
      <protection locked="0"/>
    </xf>
    <xf numFmtId="0" fontId="6" fillId="0" borderId="9" xfId="327" applyNumberFormat="1" applyFont="1" applyBorder="1" applyAlignment="1" applyProtection="1">
      <protection locked="0"/>
    </xf>
    <xf numFmtId="0" fontId="3" fillId="3" borderId="8" xfId="327" applyFont="1" applyFill="1" applyBorder="1" applyAlignment="1" applyProtection="1">
      <alignment vertical="center"/>
    </xf>
    <xf numFmtId="0" fontId="3" fillId="3" borderId="23" xfId="327" applyFont="1" applyFill="1" applyBorder="1" applyAlignment="1" applyProtection="1">
      <alignment vertical="center"/>
    </xf>
    <xf numFmtId="0" fontId="3" fillId="3" borderId="6" xfId="327" applyFont="1" applyFill="1" applyBorder="1" applyAlignment="1" applyProtection="1">
      <alignment vertical="center"/>
    </xf>
    <xf numFmtId="0" fontId="5" fillId="0" borderId="9" xfId="327" applyFont="1" applyFill="1" applyBorder="1" applyAlignment="1" applyProtection="1"/>
    <xf numFmtId="168" fontId="5" fillId="17" borderId="9" xfId="327" applyNumberFormat="1" applyFont="1" applyFill="1" applyBorder="1" applyAlignment="1" applyProtection="1"/>
    <xf numFmtId="0" fontId="3" fillId="17" borderId="9" xfId="327" quotePrefix="1" applyFont="1" applyFill="1" applyBorder="1" applyAlignment="1" applyProtection="1"/>
    <xf numFmtId="0" fontId="5" fillId="0" borderId="15" xfId="147" applyFont="1" applyBorder="1" applyAlignment="1" applyProtection="1">
      <alignment horizontal="center" vertical="center" wrapText="1"/>
    </xf>
    <xf numFmtId="0" fontId="5" fillId="0" borderId="27" xfId="147" applyFont="1" applyBorder="1" applyAlignment="1" applyProtection="1">
      <alignment horizontal="center" vertical="center" wrapText="1"/>
    </xf>
    <xf numFmtId="0" fontId="5" fillId="0" borderId="37" xfId="147" applyFont="1" applyBorder="1" applyAlignment="1" applyProtection="1">
      <alignment horizontal="center" vertical="center" wrapText="1"/>
    </xf>
    <xf numFmtId="0" fontId="5" fillId="0" borderId="37" xfId="327" applyFont="1" applyBorder="1" applyAlignment="1" applyProtection="1">
      <alignment horizontal="center" vertical="center" wrapText="1"/>
    </xf>
    <xf numFmtId="0" fontId="18" fillId="0" borderId="0" xfId="147" applyFont="1" applyFill="1" applyBorder="1" applyAlignment="1" applyProtection="1"/>
    <xf numFmtId="0" fontId="18" fillId="0" borderId="0" xfId="147" applyFont="1" applyFill="1" applyBorder="1" applyAlignment="1" applyProtection="1">
      <alignment vertical="top"/>
    </xf>
    <xf numFmtId="0" fontId="10" fillId="18" borderId="0" xfId="147" applyFont="1" applyFill="1" applyAlignment="1" applyProtection="1">
      <alignment vertical="center"/>
    </xf>
    <xf numFmtId="0" fontId="5" fillId="0" borderId="0" xfId="147" applyFont="1" applyFill="1" applyAlignment="1" applyProtection="1"/>
    <xf numFmtId="0" fontId="10" fillId="0" borderId="0" xfId="147" applyFont="1" applyFill="1" applyBorder="1" applyAlignment="1" applyProtection="1">
      <alignment vertical="top"/>
    </xf>
    <xf numFmtId="0" fontId="8" fillId="0" borderId="11" xfId="327" applyFont="1" applyBorder="1" applyAlignment="1" applyProtection="1"/>
    <xf numFmtId="0" fontId="0" fillId="20" borderId="2" xfId="0" applyFill="1" applyBorder="1"/>
    <xf numFmtId="0" fontId="34" fillId="0" borderId="0" xfId="0" applyFont="1"/>
    <xf numFmtId="49" fontId="1" fillId="0" borderId="0" xfId="592" applyNumberFormat="1" applyFont="1" applyFill="1" applyBorder="1" applyAlignment="1">
      <alignment horizontal="center"/>
    </xf>
    <xf numFmtId="0" fontId="1" fillId="0" borderId="0" xfId="592" applyFont="1" applyFill="1" applyBorder="1" applyAlignment="1">
      <alignment horizontal="center"/>
    </xf>
    <xf numFmtId="0" fontId="1" fillId="0" borderId="0" xfId="592" applyFont="1" applyFill="1" applyBorder="1"/>
    <xf numFmtId="0" fontId="3" fillId="0" borderId="0" xfId="327" applyFont="1" applyBorder="1" applyAlignment="1" applyProtection="1">
      <alignment horizontal="right"/>
      <protection locked="0"/>
    </xf>
    <xf numFmtId="0" fontId="7" fillId="0" borderId="0" xfId="327" applyFont="1" applyBorder="1" applyAlignment="1" applyProtection="1">
      <protection locked="0"/>
    </xf>
    <xf numFmtId="0" fontId="7" fillId="0" borderId="0" xfId="327" applyFont="1" applyAlignment="1" applyProtection="1">
      <protection locked="0"/>
    </xf>
    <xf numFmtId="0" fontId="4" fillId="0" borderId="0" xfId="327" applyFont="1" applyBorder="1" applyAlignment="1" applyProtection="1">
      <alignment vertical="center"/>
      <protection locked="0"/>
    </xf>
    <xf numFmtId="0" fontId="4" fillId="0" borderId="0" xfId="327" applyFont="1" applyBorder="1" applyAlignment="1" applyProtection="1">
      <alignment horizontal="center" vertical="center" wrapText="1"/>
      <protection locked="0"/>
    </xf>
    <xf numFmtId="168" fontId="5" fillId="17" borderId="9" xfId="327" applyNumberFormat="1" applyFont="1" applyFill="1" applyBorder="1" applyAlignment="1" applyProtection="1">
      <protection locked="0"/>
    </xf>
    <xf numFmtId="168" fontId="5" fillId="0" borderId="0" xfId="327" applyNumberFormat="1" applyFont="1" applyFill="1" applyBorder="1" applyAlignment="1" applyProtection="1">
      <protection locked="0"/>
    </xf>
    <xf numFmtId="0" fontId="3" fillId="17" borderId="9" xfId="327" quotePrefix="1" applyFont="1" applyFill="1" applyBorder="1" applyAlignment="1" applyProtection="1">
      <protection locked="0"/>
    </xf>
    <xf numFmtId="0" fontId="7" fillId="0" borderId="0" xfId="327" applyFont="1" applyBorder="1" applyAlignment="1" applyProtection="1">
      <alignment horizontal="center"/>
      <protection locked="0"/>
    </xf>
    <xf numFmtId="0" fontId="9" fillId="0" borderId="38" xfId="147" applyBorder="1" applyProtection="1">
      <protection locked="0"/>
    </xf>
    <xf numFmtId="0" fontId="5" fillId="0" borderId="38" xfId="147" applyFont="1" applyBorder="1" applyAlignment="1" applyProtection="1">
      <alignment vertical="center"/>
      <protection locked="0"/>
    </xf>
    <xf numFmtId="0" fontId="5" fillId="0" borderId="38" xfId="327" applyFont="1" applyBorder="1" applyAlignment="1" applyProtection="1">
      <alignment horizontal="center" vertical="center" wrapText="1"/>
      <protection locked="0"/>
    </xf>
    <xf numFmtId="49" fontId="3" fillId="0" borderId="0" xfId="327" applyNumberFormat="1" applyFont="1" applyBorder="1" applyAlignment="1" applyProtection="1">
      <alignment horizontal="right"/>
      <protection locked="0"/>
    </xf>
    <xf numFmtId="169" fontId="7" fillId="0" borderId="0" xfId="327" applyNumberFormat="1" applyFont="1" applyBorder="1" applyAlignment="1" applyProtection="1">
      <protection locked="0"/>
    </xf>
    <xf numFmtId="0" fontId="7" fillId="0" borderId="0" xfId="327" applyFont="1" applyFill="1" applyBorder="1" applyAlignment="1" applyProtection="1">
      <alignment horizontal="center"/>
      <protection locked="0"/>
    </xf>
    <xf numFmtId="49" fontId="3" fillId="0" borderId="24" xfId="327" applyNumberFormat="1" applyFont="1" applyBorder="1" applyAlignment="1" applyProtection="1">
      <protection locked="0"/>
    </xf>
    <xf numFmtId="49" fontId="3" fillId="0" borderId="25" xfId="327" applyNumberFormat="1" applyFont="1" applyBorder="1" applyAlignment="1" applyProtection="1">
      <protection locked="0"/>
    </xf>
    <xf numFmtId="167" fontId="3" fillId="16" borderId="19" xfId="147" applyNumberFormat="1" applyFont="1" applyFill="1" applyBorder="1" applyAlignment="1" applyProtection="1">
      <protection locked="0"/>
    </xf>
    <xf numFmtId="0" fontId="21" fillId="0" borderId="0" xfId="327" applyFont="1" applyBorder="1" applyAlignment="1" applyProtection="1">
      <protection locked="0"/>
    </xf>
    <xf numFmtId="49" fontId="3" fillId="0" borderId="0" xfId="327" applyNumberFormat="1" applyFont="1" applyBorder="1" applyAlignment="1" applyProtection="1">
      <alignment horizontal="center"/>
      <protection locked="0"/>
    </xf>
    <xf numFmtId="41" fontId="7" fillId="0" borderId="0" xfId="5" applyNumberFormat="1" applyFont="1" applyFill="1" applyBorder="1" applyAlignment="1" applyProtection="1">
      <protection locked="0"/>
    </xf>
    <xf numFmtId="0" fontId="3" fillId="0" borderId="0" xfId="382" applyFont="1" applyFill="1" applyBorder="1" applyAlignment="1" applyProtection="1">
      <alignment horizontal="right"/>
      <protection locked="0"/>
    </xf>
    <xf numFmtId="49" fontId="1" fillId="0" borderId="0" xfId="147" applyNumberFormat="1" applyFont="1" applyBorder="1" applyAlignment="1" applyProtection="1">
      <alignment horizontal="right"/>
      <protection locked="0"/>
    </xf>
    <xf numFmtId="167" fontId="3" fillId="16" borderId="22" xfId="147" applyNumberFormat="1" applyFont="1" applyFill="1" applyBorder="1" applyAlignment="1" applyProtection="1">
      <protection locked="0"/>
    </xf>
    <xf numFmtId="167" fontId="3" fillId="0" borderId="0" xfId="147" applyNumberFormat="1" applyFont="1" applyFill="1" applyBorder="1" applyAlignment="1" applyProtection="1">
      <protection locked="0"/>
    </xf>
    <xf numFmtId="0" fontId="18" fillId="0" borderId="0" xfId="147" applyFont="1" applyFill="1" applyBorder="1" applyAlignment="1" applyProtection="1">
      <protection locked="0"/>
    </xf>
    <xf numFmtId="0" fontId="18" fillId="0" borderId="0" xfId="147" applyFont="1" applyFill="1" applyBorder="1" applyAlignment="1" applyProtection="1">
      <alignment vertical="top"/>
      <protection locked="0"/>
    </xf>
    <xf numFmtId="0" fontId="10" fillId="18" borderId="0" xfId="147" applyFont="1" applyFill="1" applyAlignment="1" applyProtection="1">
      <alignment vertical="center"/>
      <protection locked="0"/>
    </xf>
    <xf numFmtId="0" fontId="5" fillId="0" borderId="0" xfId="147" applyFont="1" applyFill="1" applyAlignment="1" applyProtection="1">
      <protection locked="0"/>
    </xf>
    <xf numFmtId="0" fontId="20" fillId="0" borderId="0" xfId="327" applyFont="1" applyBorder="1" applyAlignment="1" applyProtection="1">
      <alignment horizontal="left"/>
      <protection locked="0"/>
    </xf>
    <xf numFmtId="0" fontId="3" fillId="0" borderId="0" xfId="327" applyFont="1" applyBorder="1" applyAlignment="1" applyProtection="1">
      <protection locked="0"/>
    </xf>
    <xf numFmtId="0" fontId="3" fillId="0" borderId="0" xfId="327" applyFont="1" applyAlignment="1" applyProtection="1">
      <protection locked="0"/>
    </xf>
    <xf numFmtId="0" fontId="0" fillId="0" borderId="11" xfId="0" applyBorder="1"/>
    <xf numFmtId="0" fontId="4" fillId="0" borderId="0" xfId="327" applyFont="1" applyBorder="1" applyAlignment="1" applyProtection="1">
      <alignment horizontal="left" vertical="center" wrapText="1"/>
    </xf>
    <xf numFmtId="0" fontId="4" fillId="0" borderId="0" xfId="327" applyFont="1" applyBorder="1" applyAlignment="1" applyProtection="1">
      <alignment horizontal="left" vertical="center"/>
    </xf>
    <xf numFmtId="0" fontId="32" fillId="19" borderId="2" xfId="0" applyFont="1" applyFill="1" applyBorder="1" applyAlignment="1">
      <alignment horizontal="left"/>
    </xf>
    <xf numFmtId="0" fontId="0" fillId="4" borderId="3" xfId="0" applyFill="1" applyBorder="1" applyAlignment="1">
      <alignment horizontal="center" vertical="center"/>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26" fillId="4" borderId="3" xfId="0" applyFont="1" applyFill="1" applyBorder="1" applyAlignment="1">
      <alignment horizontal="left" vertical="center" wrapText="1"/>
    </xf>
    <xf numFmtId="0" fontId="26" fillId="4" borderId="4" xfId="0" applyFont="1" applyFill="1" applyBorder="1" applyAlignment="1">
      <alignment horizontal="left" vertical="center" wrapText="1"/>
    </xf>
    <xf numFmtId="0" fontId="26" fillId="4" borderId="5" xfId="0" applyFont="1" applyFill="1" applyBorder="1" applyAlignment="1">
      <alignment horizontal="left" vertical="center" wrapText="1"/>
    </xf>
    <xf numFmtId="0" fontId="26" fillId="4" borderId="3" xfId="0" applyFont="1" applyFill="1" applyBorder="1" applyAlignment="1">
      <alignment horizontal="left" vertical="center"/>
    </xf>
    <xf numFmtId="0" fontId="26" fillId="4" borderId="4" xfId="0" applyFont="1" applyFill="1" applyBorder="1" applyAlignment="1">
      <alignment horizontal="left" vertical="center"/>
    </xf>
    <xf numFmtId="0" fontId="26" fillId="4" borderId="5" xfId="0" applyFont="1" applyFill="1" applyBorder="1" applyAlignment="1">
      <alignment horizontal="left" vertical="center"/>
    </xf>
    <xf numFmtId="0" fontId="25" fillId="0" borderId="0" xfId="182" applyFont="1" applyAlignment="1">
      <alignment horizontal="left"/>
    </xf>
  </cellXfs>
  <cellStyles count="593">
    <cellStyle name="Comma" xfId="1" builtinId="3"/>
    <cellStyle name="Comma 2" xfId="2"/>
    <cellStyle name="Comma 3" xfId="3"/>
    <cellStyle name="Comma 4" xfId="4"/>
    <cellStyle name="Comma 5" xfId="5"/>
    <cellStyle name="Currency 10" xfId="6"/>
    <cellStyle name="Currency 11" xfId="7"/>
    <cellStyle name="Currency 2" xfId="8"/>
    <cellStyle name="Currency 3" xfId="9"/>
    <cellStyle name="Currency 4" xfId="10"/>
    <cellStyle name="Currency 4 10" xfId="11"/>
    <cellStyle name="Currency 4 10 2" xfId="12"/>
    <cellStyle name="Currency 4 11" xfId="13"/>
    <cellStyle name="Currency 4 11 2" xfId="14"/>
    <cellStyle name="Currency 4 12" xfId="15"/>
    <cellStyle name="Currency 4 12 2" xfId="16"/>
    <cellStyle name="Currency 4 13" xfId="17"/>
    <cellStyle name="Currency 4 13 2" xfId="18"/>
    <cellStyle name="Currency 4 14" xfId="19"/>
    <cellStyle name="Currency 4 14 2" xfId="20"/>
    <cellStyle name="Currency 4 15" xfId="21"/>
    <cellStyle name="Currency 4 2" xfId="22"/>
    <cellStyle name="Currency 4 2 2" xfId="23"/>
    <cellStyle name="Currency 4 3" xfId="24"/>
    <cellStyle name="Currency 4 3 2" xfId="25"/>
    <cellStyle name="Currency 4 4" xfId="26"/>
    <cellStyle name="Currency 4 4 2" xfId="27"/>
    <cellStyle name="Currency 4 5" xfId="28"/>
    <cellStyle name="Currency 4 5 2" xfId="29"/>
    <cellStyle name="Currency 4 6" xfId="30"/>
    <cellStyle name="Currency 4 6 2" xfId="31"/>
    <cellStyle name="Currency 4 7" xfId="32"/>
    <cellStyle name="Currency 4 7 2" xfId="33"/>
    <cellStyle name="Currency 4 8" xfId="34"/>
    <cellStyle name="Currency 4 8 2" xfId="35"/>
    <cellStyle name="Currency 4 9" xfId="36"/>
    <cellStyle name="Currency 4 9 2" xfId="37"/>
    <cellStyle name="Currency 5" xfId="38"/>
    <cellStyle name="Currency 5 10" xfId="39"/>
    <cellStyle name="Currency 5 10 2" xfId="40"/>
    <cellStyle name="Currency 5 11" xfId="41"/>
    <cellStyle name="Currency 5 11 2" xfId="42"/>
    <cellStyle name="Currency 5 12" xfId="43"/>
    <cellStyle name="Currency 5 12 2" xfId="44"/>
    <cellStyle name="Currency 5 13" xfId="45"/>
    <cellStyle name="Currency 5 13 2" xfId="46"/>
    <cellStyle name="Currency 5 14" xfId="47"/>
    <cellStyle name="Currency 5 14 2" xfId="48"/>
    <cellStyle name="Currency 5 15" xfId="49"/>
    <cellStyle name="Currency 5 15 2" xfId="50"/>
    <cellStyle name="Currency 5 16" xfId="51"/>
    <cellStyle name="Currency 5 2" xfId="52"/>
    <cellStyle name="Currency 5 2 10" xfId="53"/>
    <cellStyle name="Currency 5 2 11" xfId="54"/>
    <cellStyle name="Currency 5 2 12" xfId="55"/>
    <cellStyle name="Currency 5 2 13" xfId="56"/>
    <cellStyle name="Currency 5 2 2" xfId="57"/>
    <cellStyle name="Currency 5 2 3" xfId="58"/>
    <cellStyle name="Currency 5 2 4" xfId="59"/>
    <cellStyle name="Currency 5 2 5" xfId="60"/>
    <cellStyle name="Currency 5 2 6" xfId="61"/>
    <cellStyle name="Currency 5 2 7" xfId="62"/>
    <cellStyle name="Currency 5 2 8" xfId="63"/>
    <cellStyle name="Currency 5 2 9" xfId="64"/>
    <cellStyle name="Currency 5 3" xfId="65"/>
    <cellStyle name="Currency 5 3 2" xfId="66"/>
    <cellStyle name="Currency 5 4" xfId="67"/>
    <cellStyle name="Currency 5 4 2" xfId="68"/>
    <cellStyle name="Currency 5 5" xfId="69"/>
    <cellStyle name="Currency 5 5 2" xfId="70"/>
    <cellStyle name="Currency 5 6" xfId="71"/>
    <cellStyle name="Currency 5 6 2" xfId="72"/>
    <cellStyle name="Currency 5 7" xfId="73"/>
    <cellStyle name="Currency 5 7 2" xfId="74"/>
    <cellStyle name="Currency 5 8" xfId="75"/>
    <cellStyle name="Currency 5 8 2" xfId="76"/>
    <cellStyle name="Currency 5 9" xfId="77"/>
    <cellStyle name="Currency 5 9 2" xfId="78"/>
    <cellStyle name="Currency 6" xfId="79"/>
    <cellStyle name="Currency 6 10" xfId="80"/>
    <cellStyle name="Currency 6 10 2" xfId="81"/>
    <cellStyle name="Currency 6 11" xfId="82"/>
    <cellStyle name="Currency 6 11 2" xfId="83"/>
    <cellStyle name="Currency 6 12" xfId="84"/>
    <cellStyle name="Currency 6 12 2" xfId="85"/>
    <cellStyle name="Currency 6 13" xfId="86"/>
    <cellStyle name="Currency 6 13 2" xfId="87"/>
    <cellStyle name="Currency 6 14" xfId="88"/>
    <cellStyle name="Currency 6 14 2" xfId="89"/>
    <cellStyle name="Currency 6 15" xfId="90"/>
    <cellStyle name="Currency 6 2" xfId="91"/>
    <cellStyle name="Currency 6 2 2" xfId="92"/>
    <cellStyle name="Currency 6 3" xfId="93"/>
    <cellStyle name="Currency 6 3 2" xfId="94"/>
    <cellStyle name="Currency 6 4" xfId="95"/>
    <cellStyle name="Currency 6 4 2" xfId="96"/>
    <cellStyle name="Currency 6 5" xfId="97"/>
    <cellStyle name="Currency 6 5 2" xfId="98"/>
    <cellStyle name="Currency 6 6" xfId="99"/>
    <cellStyle name="Currency 6 6 2" xfId="100"/>
    <cellStyle name="Currency 6 7" xfId="101"/>
    <cellStyle name="Currency 6 7 2" xfId="102"/>
    <cellStyle name="Currency 6 8" xfId="103"/>
    <cellStyle name="Currency 6 8 2" xfId="104"/>
    <cellStyle name="Currency 6 9" xfId="105"/>
    <cellStyle name="Currency 6 9 2" xfId="106"/>
    <cellStyle name="Currency 7" xfId="107"/>
    <cellStyle name="Currency 7 10" xfId="108"/>
    <cellStyle name="Currency 7 10 2" xfId="109"/>
    <cellStyle name="Currency 7 11" xfId="110"/>
    <cellStyle name="Currency 7 11 2" xfId="111"/>
    <cellStyle name="Currency 7 12" xfId="112"/>
    <cellStyle name="Currency 7 12 2" xfId="113"/>
    <cellStyle name="Currency 7 13" xfId="114"/>
    <cellStyle name="Currency 7 13 2" xfId="115"/>
    <cellStyle name="Currency 7 14" xfId="116"/>
    <cellStyle name="Currency 7 14 2" xfId="117"/>
    <cellStyle name="Currency 7 15" xfId="118"/>
    <cellStyle name="Currency 7 2" xfId="119"/>
    <cellStyle name="Currency 7 2 2" xfId="120"/>
    <cellStyle name="Currency 7 3" xfId="121"/>
    <cellStyle name="Currency 7 3 2" xfId="122"/>
    <cellStyle name="Currency 7 4" xfId="123"/>
    <cellStyle name="Currency 7 4 2" xfId="124"/>
    <cellStyle name="Currency 7 5" xfId="125"/>
    <cellStyle name="Currency 7 5 2" xfId="126"/>
    <cellStyle name="Currency 7 6" xfId="127"/>
    <cellStyle name="Currency 7 6 2" xfId="128"/>
    <cellStyle name="Currency 7 7" xfId="129"/>
    <cellStyle name="Currency 7 7 2" xfId="130"/>
    <cellStyle name="Currency 7 8" xfId="131"/>
    <cellStyle name="Currency 7 8 2" xfId="132"/>
    <cellStyle name="Currency 7 9" xfId="133"/>
    <cellStyle name="Currency 7 9 2" xfId="134"/>
    <cellStyle name="Currency 8" xfId="135"/>
    <cellStyle name="Currency 8 2" xfId="136"/>
    <cellStyle name="Currency 8 2 2" xfId="137"/>
    <cellStyle name="Currency 8 3" xfId="138"/>
    <cellStyle name="Currency 9" xfId="139"/>
    <cellStyle name="F2" xfId="140"/>
    <cellStyle name="F3" xfId="141"/>
    <cellStyle name="F4" xfId="142"/>
    <cellStyle name="F5" xfId="143"/>
    <cellStyle name="F6" xfId="144"/>
    <cellStyle name="F7" xfId="145"/>
    <cellStyle name="F8" xfId="146"/>
    <cellStyle name="Normal" xfId="0" builtinId="0"/>
    <cellStyle name="Normal 10" xfId="147"/>
    <cellStyle name="Normal 10 2" xfId="148"/>
    <cellStyle name="Normal 10 3" xfId="592"/>
    <cellStyle name="Normal 11" xfId="149"/>
    <cellStyle name="Normal 11 2" xfId="150"/>
    <cellStyle name="Normal 12" xfId="151"/>
    <cellStyle name="Normal 12 2" xfId="152"/>
    <cellStyle name="Normal 12 2 10" xfId="153"/>
    <cellStyle name="Normal 12 2 11" xfId="154"/>
    <cellStyle name="Normal 12 2 12" xfId="155"/>
    <cellStyle name="Normal 12 2 13" xfId="156"/>
    <cellStyle name="Normal 12 2 2" xfId="157"/>
    <cellStyle name="Normal 12 2 3" xfId="158"/>
    <cellStyle name="Normal 12 2 4" xfId="159"/>
    <cellStyle name="Normal 12 2 5" xfId="160"/>
    <cellStyle name="Normal 12 2 6" xfId="161"/>
    <cellStyle name="Normal 12 2 7" xfId="162"/>
    <cellStyle name="Normal 12 2 8" xfId="163"/>
    <cellStyle name="Normal 12 2 9" xfId="164"/>
    <cellStyle name="Normal 13" xfId="165"/>
    <cellStyle name="Normal 14" xfId="166"/>
    <cellStyle name="Normal 15" xfId="167"/>
    <cellStyle name="Normal 16" xfId="168"/>
    <cellStyle name="Normal 16 10" xfId="169"/>
    <cellStyle name="Normal 16 11" xfId="170"/>
    <cellStyle name="Normal 16 12" xfId="171"/>
    <cellStyle name="Normal 16 13" xfId="172"/>
    <cellStyle name="Normal 16 14" xfId="173"/>
    <cellStyle name="Normal 16 2" xfId="174"/>
    <cellStyle name="Normal 16 3" xfId="175"/>
    <cellStyle name="Normal 16 4" xfId="176"/>
    <cellStyle name="Normal 16 5" xfId="177"/>
    <cellStyle name="Normal 16 6" xfId="178"/>
    <cellStyle name="Normal 16 7" xfId="179"/>
    <cellStyle name="Normal 16 8" xfId="180"/>
    <cellStyle name="Normal 16 9" xfId="181"/>
    <cellStyle name="Normal 17" xfId="182"/>
    <cellStyle name="Normal 17 10" xfId="183"/>
    <cellStyle name="Normal 17 10 2" xfId="184"/>
    <cellStyle name="Normal 17 11" xfId="185"/>
    <cellStyle name="Normal 17 11 2" xfId="186"/>
    <cellStyle name="Normal 17 12" xfId="187"/>
    <cellStyle name="Normal 17 12 2" xfId="188"/>
    <cellStyle name="Normal 17 13" xfId="189"/>
    <cellStyle name="Normal 17 13 2" xfId="190"/>
    <cellStyle name="Normal 17 14" xfId="191"/>
    <cellStyle name="Normal 17 14 2" xfId="192"/>
    <cellStyle name="Normal 17 15" xfId="193"/>
    <cellStyle name="Normal 17 15 2" xfId="194"/>
    <cellStyle name="Normal 17 16" xfId="195"/>
    <cellStyle name="Normal 17 16 2" xfId="196"/>
    <cellStyle name="Normal 17 17" xfId="197"/>
    <cellStyle name="Normal 17 17 2" xfId="198"/>
    <cellStyle name="Normal 17 18" xfId="199"/>
    <cellStyle name="Normal 17 19" xfId="200"/>
    <cellStyle name="Normal 17 2" xfId="201"/>
    <cellStyle name="Normal 17 2 10" xfId="202"/>
    <cellStyle name="Normal 17 2 10 2" xfId="203"/>
    <cellStyle name="Normal 17 2 11" xfId="204"/>
    <cellStyle name="Normal 17 2 11 2" xfId="205"/>
    <cellStyle name="Normal 17 2 12" xfId="206"/>
    <cellStyle name="Normal 17 2 12 2" xfId="207"/>
    <cellStyle name="Normal 17 2 13" xfId="208"/>
    <cellStyle name="Normal 17 2 13 2" xfId="209"/>
    <cellStyle name="Normal 17 2 14" xfId="210"/>
    <cellStyle name="Normal 17 2 14 2" xfId="211"/>
    <cellStyle name="Normal 17 2 15" xfId="212"/>
    <cellStyle name="Normal 17 2 2" xfId="213"/>
    <cellStyle name="Normal 17 2 2 2" xfId="214"/>
    <cellStyle name="Normal 17 2 3" xfId="215"/>
    <cellStyle name="Normal 17 2 3 2" xfId="216"/>
    <cellStyle name="Normal 17 2 4" xfId="217"/>
    <cellStyle name="Normal 17 2 4 2" xfId="218"/>
    <cellStyle name="Normal 17 2 5" xfId="219"/>
    <cellStyle name="Normal 17 2 5 2" xfId="220"/>
    <cellStyle name="Normal 17 2 6" xfId="221"/>
    <cellStyle name="Normal 17 2 6 2" xfId="222"/>
    <cellStyle name="Normal 17 2 7" xfId="223"/>
    <cellStyle name="Normal 17 2 7 2" xfId="224"/>
    <cellStyle name="Normal 17 2 8" xfId="225"/>
    <cellStyle name="Normal 17 2 8 2" xfId="226"/>
    <cellStyle name="Normal 17 2 9" xfId="227"/>
    <cellStyle name="Normal 17 2 9 2" xfId="228"/>
    <cellStyle name="Normal 17 3" xfId="229"/>
    <cellStyle name="Normal 17 3 10" xfId="230"/>
    <cellStyle name="Normal 17 3 10 2" xfId="231"/>
    <cellStyle name="Normal 17 3 11" xfId="232"/>
    <cellStyle name="Normal 17 3 11 2" xfId="233"/>
    <cellStyle name="Normal 17 3 12" xfId="234"/>
    <cellStyle name="Normal 17 3 12 2" xfId="235"/>
    <cellStyle name="Normal 17 3 13" xfId="236"/>
    <cellStyle name="Normal 17 3 13 2" xfId="237"/>
    <cellStyle name="Normal 17 3 14" xfId="238"/>
    <cellStyle name="Normal 17 3 14 2" xfId="239"/>
    <cellStyle name="Normal 17 3 15" xfId="240"/>
    <cellStyle name="Normal 17 3 2" xfId="241"/>
    <cellStyle name="Normal 17 3 2 2" xfId="242"/>
    <cellStyle name="Normal 17 3 3" xfId="243"/>
    <cellStyle name="Normal 17 3 3 2" xfId="244"/>
    <cellStyle name="Normal 17 3 4" xfId="245"/>
    <cellStyle name="Normal 17 3 4 2" xfId="246"/>
    <cellStyle name="Normal 17 3 5" xfId="247"/>
    <cellStyle name="Normal 17 3 5 2" xfId="248"/>
    <cellStyle name="Normal 17 3 6" xfId="249"/>
    <cellStyle name="Normal 17 3 6 2" xfId="250"/>
    <cellStyle name="Normal 17 3 7" xfId="251"/>
    <cellStyle name="Normal 17 3 7 2" xfId="252"/>
    <cellStyle name="Normal 17 3 8" xfId="253"/>
    <cellStyle name="Normal 17 3 8 2" xfId="254"/>
    <cellStyle name="Normal 17 3 9" xfId="255"/>
    <cellStyle name="Normal 17 3 9 2" xfId="256"/>
    <cellStyle name="Normal 17 4" xfId="257"/>
    <cellStyle name="Normal 17 4 2" xfId="258"/>
    <cellStyle name="Normal 17 4 2 2" xfId="259"/>
    <cellStyle name="Normal 17 4 3" xfId="260"/>
    <cellStyle name="Normal 17 5" xfId="261"/>
    <cellStyle name="Normal 17 5 2" xfId="262"/>
    <cellStyle name="Normal 17 6" xfId="263"/>
    <cellStyle name="Normal 17 6 2" xfId="264"/>
    <cellStyle name="Normal 17 7" xfId="265"/>
    <cellStyle name="Normal 17 7 2" xfId="266"/>
    <cellStyle name="Normal 17 8" xfId="267"/>
    <cellStyle name="Normal 17 8 2" xfId="268"/>
    <cellStyle name="Normal 17 9" xfId="269"/>
    <cellStyle name="Normal 17 9 2" xfId="270"/>
    <cellStyle name="Normal 18" xfId="271"/>
    <cellStyle name="Normal 18 10" xfId="272"/>
    <cellStyle name="Normal 18 10 2" xfId="273"/>
    <cellStyle name="Normal 18 11" xfId="274"/>
    <cellStyle name="Normal 18 11 2" xfId="275"/>
    <cellStyle name="Normal 18 12" xfId="276"/>
    <cellStyle name="Normal 18 12 2" xfId="277"/>
    <cellStyle name="Normal 18 13" xfId="278"/>
    <cellStyle name="Normal 18 13 2" xfId="279"/>
    <cellStyle name="Normal 18 14" xfId="280"/>
    <cellStyle name="Normal 18 14 2" xfId="281"/>
    <cellStyle name="Normal 18 15" xfId="282"/>
    <cellStyle name="Normal 18 2" xfId="283"/>
    <cellStyle name="Normal 18 2 2" xfId="284"/>
    <cellStyle name="Normal 18 3" xfId="285"/>
    <cellStyle name="Normal 18 3 2" xfId="286"/>
    <cellStyle name="Normal 18 4" xfId="287"/>
    <cellStyle name="Normal 18 4 2" xfId="288"/>
    <cellStyle name="Normal 18 5" xfId="289"/>
    <cellStyle name="Normal 18 5 2" xfId="290"/>
    <cellStyle name="Normal 18 6" xfId="291"/>
    <cellStyle name="Normal 18 6 2" xfId="292"/>
    <cellStyle name="Normal 18 7" xfId="293"/>
    <cellStyle name="Normal 18 7 2" xfId="294"/>
    <cellStyle name="Normal 18 8" xfId="295"/>
    <cellStyle name="Normal 18 8 2" xfId="296"/>
    <cellStyle name="Normal 18 9" xfId="297"/>
    <cellStyle name="Normal 18 9 2" xfId="298"/>
    <cellStyle name="Normal 19" xfId="299"/>
    <cellStyle name="Normal 19 10" xfId="300"/>
    <cellStyle name="Normal 19 10 2" xfId="301"/>
    <cellStyle name="Normal 19 11" xfId="302"/>
    <cellStyle name="Normal 19 11 2" xfId="303"/>
    <cellStyle name="Normal 19 12" xfId="304"/>
    <cellStyle name="Normal 19 12 2" xfId="305"/>
    <cellStyle name="Normal 19 13" xfId="306"/>
    <cellStyle name="Normal 19 13 2" xfId="307"/>
    <cellStyle name="Normal 19 14" xfId="308"/>
    <cellStyle name="Normal 19 14 2" xfId="309"/>
    <cellStyle name="Normal 19 15" xfId="310"/>
    <cellStyle name="Normal 19 2" xfId="311"/>
    <cellStyle name="Normal 19 2 2" xfId="312"/>
    <cellStyle name="Normal 19 3" xfId="313"/>
    <cellStyle name="Normal 19 3 2" xfId="314"/>
    <cellStyle name="Normal 19 4" xfId="315"/>
    <cellStyle name="Normal 19 4 2" xfId="316"/>
    <cellStyle name="Normal 19 5" xfId="317"/>
    <cellStyle name="Normal 19 5 2" xfId="318"/>
    <cellStyle name="Normal 19 6" xfId="319"/>
    <cellStyle name="Normal 19 6 2" xfId="320"/>
    <cellStyle name="Normal 19 7" xfId="321"/>
    <cellStyle name="Normal 19 7 2" xfId="322"/>
    <cellStyle name="Normal 19 8" xfId="323"/>
    <cellStyle name="Normal 19 8 2" xfId="324"/>
    <cellStyle name="Normal 19 9" xfId="325"/>
    <cellStyle name="Normal 19 9 2" xfId="326"/>
    <cellStyle name="Normal 2" xfId="327"/>
    <cellStyle name="Normal 2 10" xfId="328"/>
    <cellStyle name="Normal 2 10 2" xfId="329"/>
    <cellStyle name="Normal 2 11" xfId="330"/>
    <cellStyle name="Normal 2 11 2" xfId="331"/>
    <cellStyle name="Normal 2 12" xfId="332"/>
    <cellStyle name="Normal 2 12 2" xfId="333"/>
    <cellStyle name="Normal 2 13" xfId="334"/>
    <cellStyle name="Normal 2 13 2" xfId="335"/>
    <cellStyle name="Normal 2 14" xfId="336"/>
    <cellStyle name="Normal 2 14 2" xfId="337"/>
    <cellStyle name="Normal 2 15" xfId="338"/>
    <cellStyle name="Normal 2 15 2" xfId="339"/>
    <cellStyle name="Normal 2 16" xfId="340"/>
    <cellStyle name="Normal 2 16 2" xfId="341"/>
    <cellStyle name="Normal 2 17" xfId="342"/>
    <cellStyle name="Normal 2 17 2" xfId="343"/>
    <cellStyle name="Normal 2 18" xfId="344"/>
    <cellStyle name="Normal 2 18 2" xfId="345"/>
    <cellStyle name="Normal 2 19" xfId="346"/>
    <cellStyle name="Normal 2 19 2" xfId="347"/>
    <cellStyle name="Normal 2 2" xfId="348"/>
    <cellStyle name="Normal 2 2 2" xfId="349"/>
    <cellStyle name="Normal 2 2 2 2" xfId="350"/>
    <cellStyle name="Normal 2 2 2 3 2 2 4" xfId="351"/>
    <cellStyle name="Normal 2 2 3" xfId="352"/>
    <cellStyle name="Normal 2 2 4" xfId="353"/>
    <cellStyle name="Normal 2 2 5" xfId="354"/>
    <cellStyle name="Normal 2 2_Book2" xfId="355"/>
    <cellStyle name="Normal 2 20" xfId="356"/>
    <cellStyle name="Normal 2 20 2" xfId="357"/>
    <cellStyle name="Normal 2 21" xfId="358"/>
    <cellStyle name="Normal 2 22" xfId="359"/>
    <cellStyle name="Normal 2 3" xfId="360"/>
    <cellStyle name="Normal 2 4" xfId="361"/>
    <cellStyle name="Normal 2 5" xfId="362"/>
    <cellStyle name="Normal 2 6" xfId="363"/>
    <cellStyle name="Normal 2 7" xfId="364"/>
    <cellStyle name="Normal 2 8" xfId="365"/>
    <cellStyle name="Normal 2 8 2" xfId="366"/>
    <cellStyle name="Normal 2 9" xfId="367"/>
    <cellStyle name="Normal 2 9 2" xfId="368"/>
    <cellStyle name="Normal 20" xfId="369"/>
    <cellStyle name="Normal 20 2" xfId="370"/>
    <cellStyle name="Normal 20 2 2" xfId="371"/>
    <cellStyle name="Normal 20 3" xfId="372"/>
    <cellStyle name="Normal 21" xfId="373"/>
    <cellStyle name="Normal 22" xfId="374"/>
    <cellStyle name="Normal 23" xfId="375"/>
    <cellStyle name="Normal 24" xfId="376"/>
    <cellStyle name="Normal 25" xfId="377"/>
    <cellStyle name="Normal 26" xfId="378"/>
    <cellStyle name="Normal 27" xfId="379"/>
    <cellStyle name="Normal 28" xfId="380"/>
    <cellStyle name="Normal 29" xfId="381"/>
    <cellStyle name="Normal 3" xfId="382"/>
    <cellStyle name="Normal 3 2" xfId="383"/>
    <cellStyle name="Normal 3 2 10" xfId="384"/>
    <cellStyle name="Normal 3 2 10 2" xfId="385"/>
    <cellStyle name="Normal 3 2 11" xfId="386"/>
    <cellStyle name="Normal 3 2 11 2" xfId="387"/>
    <cellStyle name="Normal 3 2 12" xfId="388"/>
    <cellStyle name="Normal 3 2 12 2" xfId="389"/>
    <cellStyle name="Normal 3 2 13" xfId="390"/>
    <cellStyle name="Normal 3 2 13 2" xfId="391"/>
    <cellStyle name="Normal 3 2 14" xfId="392"/>
    <cellStyle name="Normal 3 2 14 2" xfId="393"/>
    <cellStyle name="Normal 3 2 15" xfId="394"/>
    <cellStyle name="Normal 3 2 15 2" xfId="395"/>
    <cellStyle name="Normal 3 2 16" xfId="396"/>
    <cellStyle name="Normal 3 2 16 2" xfId="397"/>
    <cellStyle name="Normal 3 2 17" xfId="398"/>
    <cellStyle name="Normal 3 2 18" xfId="399"/>
    <cellStyle name="Normal 3 2 2" xfId="400"/>
    <cellStyle name="Normal 3 2 3" xfId="401"/>
    <cellStyle name="Normal 3 2 3 10" xfId="402"/>
    <cellStyle name="Normal 3 2 3 10 2" xfId="403"/>
    <cellStyle name="Normal 3 2 3 11" xfId="404"/>
    <cellStyle name="Normal 3 2 3 11 2" xfId="405"/>
    <cellStyle name="Normal 3 2 3 12" xfId="406"/>
    <cellStyle name="Normal 3 2 3 12 2" xfId="407"/>
    <cellStyle name="Normal 3 2 3 13" xfId="408"/>
    <cellStyle name="Normal 3 2 3 13 2" xfId="409"/>
    <cellStyle name="Normal 3 2 3 14" xfId="410"/>
    <cellStyle name="Normal 3 2 3 14 2" xfId="411"/>
    <cellStyle name="Normal 3 2 3 15" xfId="412"/>
    <cellStyle name="Normal 3 2 3 2" xfId="413"/>
    <cellStyle name="Normal 3 2 3 2 2" xfId="414"/>
    <cellStyle name="Normal 3 2 3 3" xfId="415"/>
    <cellStyle name="Normal 3 2 3 3 2" xfId="416"/>
    <cellStyle name="Normal 3 2 3 4" xfId="417"/>
    <cellStyle name="Normal 3 2 3 4 2" xfId="418"/>
    <cellStyle name="Normal 3 2 3 5" xfId="419"/>
    <cellStyle name="Normal 3 2 3 5 2" xfId="420"/>
    <cellStyle name="Normal 3 2 3 6" xfId="421"/>
    <cellStyle name="Normal 3 2 3 6 2" xfId="422"/>
    <cellStyle name="Normal 3 2 3 7" xfId="423"/>
    <cellStyle name="Normal 3 2 3 7 2" xfId="424"/>
    <cellStyle name="Normal 3 2 3 8" xfId="425"/>
    <cellStyle name="Normal 3 2 3 8 2" xfId="426"/>
    <cellStyle name="Normal 3 2 3 9" xfId="427"/>
    <cellStyle name="Normal 3 2 3 9 2" xfId="428"/>
    <cellStyle name="Normal 3 2 4" xfId="429"/>
    <cellStyle name="Normal 3 2 4 2" xfId="430"/>
    <cellStyle name="Normal 3 2 5" xfId="431"/>
    <cellStyle name="Normal 3 2 5 2" xfId="432"/>
    <cellStyle name="Normal 3 2 6" xfId="433"/>
    <cellStyle name="Normal 3 2 6 2" xfId="434"/>
    <cellStyle name="Normal 3 2 7" xfId="435"/>
    <cellStyle name="Normal 3 2 7 2" xfId="436"/>
    <cellStyle name="Normal 3 2 8" xfId="437"/>
    <cellStyle name="Normal 3 2 8 2" xfId="438"/>
    <cellStyle name="Normal 3 2 9" xfId="439"/>
    <cellStyle name="Normal 3 2 9 2" xfId="440"/>
    <cellStyle name="Normal 3 3" xfId="441"/>
    <cellStyle name="Normal 3 4" xfId="442"/>
    <cellStyle name="Normal 3_Book2" xfId="443"/>
    <cellStyle name="Normal 30" xfId="444"/>
    <cellStyle name="Normal 31" xfId="445"/>
    <cellStyle name="Normal 32" xfId="446"/>
    <cellStyle name="Normal 33" xfId="447"/>
    <cellStyle name="Normal 34" xfId="448"/>
    <cellStyle name="Normal 35" xfId="449"/>
    <cellStyle name="Normal 36" xfId="450"/>
    <cellStyle name="Normal 4" xfId="451"/>
    <cellStyle name="Normal 4 2" xfId="452"/>
    <cellStyle name="Normal 4 3" xfId="453"/>
    <cellStyle name="Normal 4 4" xfId="454"/>
    <cellStyle name="Normal 5" xfId="455"/>
    <cellStyle name="Normal 5 2" xfId="456"/>
    <cellStyle name="Normal 5 3" xfId="457"/>
    <cellStyle name="Normal 5 4" xfId="458"/>
    <cellStyle name="Normal 6" xfId="459"/>
    <cellStyle name="Normal 6 2" xfId="460"/>
    <cellStyle name="Normal 6 3" xfId="461"/>
    <cellStyle name="Normal 61" xfId="462"/>
    <cellStyle name="Normal 62" xfId="463"/>
    <cellStyle name="Normal 7" xfId="464"/>
    <cellStyle name="Normal 7 2" xfId="465"/>
    <cellStyle name="Normal 8" xfId="466"/>
    <cellStyle name="Normal 8 2" xfId="467"/>
    <cellStyle name="Normal 9" xfId="468"/>
    <cellStyle name="Note 2" xfId="469"/>
    <cellStyle name="Percent 10" xfId="470"/>
    <cellStyle name="Percent 11" xfId="471"/>
    <cellStyle name="Percent 2" xfId="472"/>
    <cellStyle name="Percent 2 2" xfId="473"/>
    <cellStyle name="Percent 3" xfId="474"/>
    <cellStyle name="Percent 4" xfId="475"/>
    <cellStyle name="Percent 4 10" xfId="476"/>
    <cellStyle name="Percent 4 10 2" xfId="477"/>
    <cellStyle name="Percent 4 11" xfId="478"/>
    <cellStyle name="Percent 4 11 2" xfId="479"/>
    <cellStyle name="Percent 4 12" xfId="480"/>
    <cellStyle name="Percent 4 12 2" xfId="481"/>
    <cellStyle name="Percent 4 13" xfId="482"/>
    <cellStyle name="Percent 4 13 2" xfId="483"/>
    <cellStyle name="Percent 4 14" xfId="484"/>
    <cellStyle name="Percent 4 14 2" xfId="485"/>
    <cellStyle name="Percent 4 15" xfId="486"/>
    <cellStyle name="Percent 4 2" xfId="487"/>
    <cellStyle name="Percent 4 2 2" xfId="488"/>
    <cellStyle name="Percent 4 3" xfId="489"/>
    <cellStyle name="Percent 4 3 2" xfId="490"/>
    <cellStyle name="Percent 4 4" xfId="491"/>
    <cellStyle name="Percent 4 4 2" xfId="492"/>
    <cellStyle name="Percent 4 5" xfId="493"/>
    <cellStyle name="Percent 4 5 2" xfId="494"/>
    <cellStyle name="Percent 4 6" xfId="495"/>
    <cellStyle name="Percent 4 6 2" xfId="496"/>
    <cellStyle name="Percent 4 7" xfId="497"/>
    <cellStyle name="Percent 4 7 2" xfId="498"/>
    <cellStyle name="Percent 4 8" xfId="499"/>
    <cellStyle name="Percent 4 8 2" xfId="500"/>
    <cellStyle name="Percent 4 9" xfId="501"/>
    <cellStyle name="Percent 4 9 2" xfId="502"/>
    <cellStyle name="Percent 5" xfId="503"/>
    <cellStyle name="Percent 6" xfId="504"/>
    <cellStyle name="Percent 6 10" xfId="505"/>
    <cellStyle name="Percent 6 10 2" xfId="506"/>
    <cellStyle name="Percent 6 11" xfId="507"/>
    <cellStyle name="Percent 6 11 2" xfId="508"/>
    <cellStyle name="Percent 6 12" xfId="509"/>
    <cellStyle name="Percent 6 12 2" xfId="510"/>
    <cellStyle name="Percent 6 13" xfId="511"/>
    <cellStyle name="Percent 6 13 2" xfId="512"/>
    <cellStyle name="Percent 6 14" xfId="513"/>
    <cellStyle name="Percent 6 14 2" xfId="514"/>
    <cellStyle name="Percent 6 15" xfId="515"/>
    <cellStyle name="Percent 6 2" xfId="516"/>
    <cellStyle name="Percent 6 2 2" xfId="517"/>
    <cellStyle name="Percent 6 3" xfId="518"/>
    <cellStyle name="Percent 6 3 2" xfId="519"/>
    <cellStyle name="Percent 6 4" xfId="520"/>
    <cellStyle name="Percent 6 4 2" xfId="521"/>
    <cellStyle name="Percent 6 5" xfId="522"/>
    <cellStyle name="Percent 6 5 2" xfId="523"/>
    <cellStyle name="Percent 6 6" xfId="524"/>
    <cellStyle name="Percent 6 6 2" xfId="525"/>
    <cellStyle name="Percent 6 7" xfId="526"/>
    <cellStyle name="Percent 6 7 2" xfId="527"/>
    <cellStyle name="Percent 6 8" xfId="528"/>
    <cellStyle name="Percent 6 8 2" xfId="529"/>
    <cellStyle name="Percent 6 9" xfId="530"/>
    <cellStyle name="Percent 6 9 2" xfId="531"/>
    <cellStyle name="Percent 7" xfId="532"/>
    <cellStyle name="Percent 7 10" xfId="533"/>
    <cellStyle name="Percent 7 10 2" xfId="534"/>
    <cellStyle name="Percent 7 11" xfId="535"/>
    <cellStyle name="Percent 7 11 2" xfId="536"/>
    <cellStyle name="Percent 7 12" xfId="537"/>
    <cellStyle name="Percent 7 12 2" xfId="538"/>
    <cellStyle name="Percent 7 13" xfId="539"/>
    <cellStyle name="Percent 7 13 2" xfId="540"/>
    <cellStyle name="Percent 7 14" xfId="541"/>
    <cellStyle name="Percent 7 14 2" xfId="542"/>
    <cellStyle name="Percent 7 15" xfId="543"/>
    <cellStyle name="Percent 7 2" xfId="544"/>
    <cellStyle name="Percent 7 2 2" xfId="545"/>
    <cellStyle name="Percent 7 3" xfId="546"/>
    <cellStyle name="Percent 7 3 2" xfId="547"/>
    <cellStyle name="Percent 7 4" xfId="548"/>
    <cellStyle name="Percent 7 4 2" xfId="549"/>
    <cellStyle name="Percent 7 5" xfId="550"/>
    <cellStyle name="Percent 7 5 2" xfId="551"/>
    <cellStyle name="Percent 7 6" xfId="552"/>
    <cellStyle name="Percent 7 6 2" xfId="553"/>
    <cellStyle name="Percent 7 7" xfId="554"/>
    <cellStyle name="Percent 7 7 2" xfId="555"/>
    <cellStyle name="Percent 7 8" xfId="556"/>
    <cellStyle name="Percent 7 8 2" xfId="557"/>
    <cellStyle name="Percent 7 9" xfId="558"/>
    <cellStyle name="Percent 7 9 2" xfId="559"/>
    <cellStyle name="Percent 8" xfId="560"/>
    <cellStyle name="Percent 8 10" xfId="561"/>
    <cellStyle name="Percent 8 10 2" xfId="562"/>
    <cellStyle name="Percent 8 11" xfId="563"/>
    <cellStyle name="Percent 8 11 2" xfId="564"/>
    <cellStyle name="Percent 8 12" xfId="565"/>
    <cellStyle name="Percent 8 12 2" xfId="566"/>
    <cellStyle name="Percent 8 13" xfId="567"/>
    <cellStyle name="Percent 8 13 2" xfId="568"/>
    <cellStyle name="Percent 8 14" xfId="569"/>
    <cellStyle name="Percent 8 14 2" xfId="570"/>
    <cellStyle name="Percent 8 15" xfId="571"/>
    <cellStyle name="Percent 8 2" xfId="572"/>
    <cellStyle name="Percent 8 2 2" xfId="573"/>
    <cellStyle name="Percent 8 3" xfId="574"/>
    <cellStyle name="Percent 8 3 2" xfId="575"/>
    <cellStyle name="Percent 8 4" xfId="576"/>
    <cellStyle name="Percent 8 4 2" xfId="577"/>
    <cellStyle name="Percent 8 5" xfId="578"/>
    <cellStyle name="Percent 8 5 2" xfId="579"/>
    <cellStyle name="Percent 8 6" xfId="580"/>
    <cellStyle name="Percent 8 6 2" xfId="581"/>
    <cellStyle name="Percent 8 7" xfId="582"/>
    <cellStyle name="Percent 8 7 2" xfId="583"/>
    <cellStyle name="Percent 8 8" xfId="584"/>
    <cellStyle name="Percent 8 8 2" xfId="585"/>
    <cellStyle name="Percent 8 9" xfId="586"/>
    <cellStyle name="Percent 8 9 2" xfId="587"/>
    <cellStyle name="Percent 9" xfId="588"/>
    <cellStyle name="Percent 9 2" xfId="589"/>
    <cellStyle name="Percent 9 2 2" xfId="590"/>
    <cellStyle name="Percent 9 3" xfId="59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0</xdr:row>
      <xdr:rowOff>200025</xdr:rowOff>
    </xdr:from>
    <xdr:to>
      <xdr:col>2</xdr:col>
      <xdr:colOff>1990725</xdr:colOff>
      <xdr:row>4</xdr:row>
      <xdr:rowOff>76200</xdr:rowOff>
    </xdr:to>
    <xdr:pic>
      <xdr:nvPicPr>
        <xdr:cNvPr id="1625"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200025"/>
          <a:ext cx="2438400" cy="7620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981075</xdr:colOff>
      <xdr:row>40</xdr:row>
      <xdr:rowOff>28575</xdr:rowOff>
    </xdr:from>
    <xdr:to>
      <xdr:col>2</xdr:col>
      <xdr:colOff>7658100</xdr:colOff>
      <xdr:row>60</xdr:row>
      <xdr:rowOff>57150</xdr:rowOff>
    </xdr:to>
    <xdr:grpSp>
      <xdr:nvGrpSpPr>
        <xdr:cNvPr id="1626" name="Group 22"/>
        <xdr:cNvGrpSpPr>
          <a:grpSpLocks/>
        </xdr:cNvGrpSpPr>
      </xdr:nvGrpSpPr>
      <xdr:grpSpPr bwMode="auto">
        <a:xfrm>
          <a:off x="1657350" y="10553700"/>
          <a:ext cx="6677025" cy="3838575"/>
          <a:chOff x="1657350" y="8153401"/>
          <a:chExt cx="6677025" cy="3838574"/>
        </a:xfrm>
      </xdr:grpSpPr>
      <xdr:grpSp>
        <xdr:nvGrpSpPr>
          <xdr:cNvPr id="1630" name="Group 21"/>
          <xdr:cNvGrpSpPr>
            <a:grpSpLocks/>
          </xdr:cNvGrpSpPr>
        </xdr:nvGrpSpPr>
        <xdr:grpSpPr bwMode="auto">
          <a:xfrm>
            <a:off x="1657350" y="8391525"/>
            <a:ext cx="6677025" cy="3600450"/>
            <a:chOff x="1657350" y="8162925"/>
            <a:chExt cx="6677025" cy="3600450"/>
          </a:xfrm>
        </xdr:grpSpPr>
        <xdr:sp macro="" textlink="">
          <xdr:nvSpPr>
            <xdr:cNvPr id="3" name="Rectangle 2"/>
            <xdr:cNvSpPr/>
          </xdr:nvSpPr>
          <xdr:spPr>
            <a:xfrm>
              <a:off x="1657350" y="8782051"/>
              <a:ext cx="1304925" cy="4381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Department fills information </a:t>
              </a:r>
            </a:p>
          </xdr:txBody>
        </xdr:sp>
        <xdr:sp macro="" textlink="">
          <xdr:nvSpPr>
            <xdr:cNvPr id="4" name="Rectangle 3"/>
            <xdr:cNvSpPr/>
          </xdr:nvSpPr>
          <xdr:spPr>
            <a:xfrm>
              <a:off x="4410075" y="8772526"/>
              <a:ext cx="1304925" cy="4381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DOF Analyst reviews</a:t>
              </a:r>
            </a:p>
          </xdr:txBody>
        </xdr:sp>
        <xdr:sp macro="" textlink="">
          <xdr:nvSpPr>
            <xdr:cNvPr id="5" name="Rectangle 4"/>
            <xdr:cNvSpPr/>
          </xdr:nvSpPr>
          <xdr:spPr>
            <a:xfrm>
              <a:off x="4410075" y="9763126"/>
              <a:ext cx="1304925" cy="4381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DOF Analyst</a:t>
              </a:r>
              <a:r>
                <a:rPr lang="en-US" sz="1100" baseline="0">
                  <a:solidFill>
                    <a:sysClr val="windowText" lastClr="000000"/>
                  </a:solidFill>
                </a:rPr>
                <a:t> creates DP and BR</a:t>
              </a:r>
              <a:r>
                <a:rPr lang="en-US" sz="1100">
                  <a:solidFill>
                    <a:sysClr val="windowText" lastClr="000000"/>
                  </a:solidFill>
                </a:rPr>
                <a:t> </a:t>
              </a:r>
            </a:p>
          </xdr:txBody>
        </xdr:sp>
        <xdr:sp macro="" textlink="">
          <xdr:nvSpPr>
            <xdr:cNvPr id="6" name="Rectangle 5"/>
            <xdr:cNvSpPr/>
          </xdr:nvSpPr>
          <xdr:spPr>
            <a:xfrm>
              <a:off x="4410075" y="10715625"/>
              <a:ext cx="1304925" cy="809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lang="en-US" sz="1100">
                  <a:solidFill>
                    <a:sysClr val="windowText" lastClr="000000"/>
                  </a:solidFill>
                </a:rPr>
                <a:t>DOF Analyst</a:t>
              </a:r>
              <a:r>
                <a:rPr lang="en-US" sz="1100" baseline="0">
                  <a:solidFill>
                    <a:sysClr val="windowText" lastClr="000000"/>
                  </a:solidFill>
                </a:rPr>
                <a:t> enters DP and BR information in sheet</a:t>
              </a:r>
              <a:endParaRPr lang="en-US" sz="1100">
                <a:solidFill>
                  <a:sysClr val="windowText" lastClr="000000"/>
                </a:solidFill>
              </a:endParaRPr>
            </a:p>
          </xdr:txBody>
        </xdr:sp>
        <xdr:sp macro="" textlink="">
          <xdr:nvSpPr>
            <xdr:cNvPr id="7" name="Rectangle 6"/>
            <xdr:cNvSpPr/>
          </xdr:nvSpPr>
          <xdr:spPr>
            <a:xfrm>
              <a:off x="7029450" y="10601325"/>
              <a:ext cx="1304925" cy="10382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lang="en-US" sz="1100">
                  <a:solidFill>
                    <a:sysClr val="windowText" lastClr="000000"/>
                  </a:solidFill>
                </a:rPr>
                <a:t>Budget Admin Loads data to Planning via HP, SmartView and RDBMS</a:t>
              </a:r>
            </a:p>
          </xdr:txBody>
        </xdr:sp>
        <xdr:cxnSp macro="">
          <xdr:nvCxnSpPr>
            <xdr:cNvPr id="9" name="Straight Arrow Connector 8"/>
            <xdr:cNvCxnSpPr>
              <a:stCxn id="3" idx="3"/>
              <a:endCxn id="4" idx="1"/>
            </xdr:cNvCxnSpPr>
          </xdr:nvCxnSpPr>
          <xdr:spPr>
            <a:xfrm flipV="1">
              <a:off x="2962275" y="8991601"/>
              <a:ext cx="1447800" cy="9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 name="Straight Arrow Connector 10"/>
            <xdr:cNvCxnSpPr>
              <a:stCxn id="4" idx="2"/>
              <a:endCxn id="5" idx="0"/>
            </xdr:cNvCxnSpPr>
          </xdr:nvCxnSpPr>
          <xdr:spPr>
            <a:xfrm>
              <a:off x="5067300" y="9210676"/>
              <a:ext cx="0" cy="5524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3" name="Straight Arrow Connector 12"/>
            <xdr:cNvCxnSpPr>
              <a:stCxn id="5" idx="2"/>
              <a:endCxn id="6" idx="0"/>
            </xdr:cNvCxnSpPr>
          </xdr:nvCxnSpPr>
          <xdr:spPr>
            <a:xfrm>
              <a:off x="5067300" y="10201275"/>
              <a:ext cx="0" cy="514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5" name="Straight Arrow Connector 14"/>
            <xdr:cNvCxnSpPr>
              <a:stCxn id="6" idx="3"/>
              <a:endCxn id="7" idx="1"/>
            </xdr:cNvCxnSpPr>
          </xdr:nvCxnSpPr>
          <xdr:spPr>
            <a:xfrm>
              <a:off x="5715000" y="11115675"/>
              <a:ext cx="1314450" cy="9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6" name="Rectangle 15"/>
            <xdr:cNvSpPr/>
          </xdr:nvSpPr>
          <xdr:spPr>
            <a:xfrm>
              <a:off x="3571875" y="8162926"/>
              <a:ext cx="171450" cy="360044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7" name="Rectangle 16"/>
            <xdr:cNvSpPr/>
          </xdr:nvSpPr>
          <xdr:spPr>
            <a:xfrm>
              <a:off x="6343650" y="8162926"/>
              <a:ext cx="171450" cy="360044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sp macro="" textlink="">
        <xdr:nvSpPr>
          <xdr:cNvPr id="18" name="TextBox 17"/>
          <xdr:cNvSpPr txBox="1"/>
        </xdr:nvSpPr>
        <xdr:spPr>
          <a:xfrm>
            <a:off x="2095500" y="8162926"/>
            <a:ext cx="885825"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Department</a:t>
            </a:r>
          </a:p>
        </xdr:txBody>
      </xdr:sp>
      <xdr:sp macro="" textlink="">
        <xdr:nvSpPr>
          <xdr:cNvPr id="19" name="TextBox 18"/>
          <xdr:cNvSpPr txBox="1"/>
        </xdr:nvSpPr>
        <xdr:spPr>
          <a:xfrm>
            <a:off x="4638675" y="8172451"/>
            <a:ext cx="885825" cy="209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DOF Analyst</a:t>
            </a:r>
          </a:p>
        </xdr:txBody>
      </xdr:sp>
      <xdr:sp macro="" textlink="">
        <xdr:nvSpPr>
          <xdr:cNvPr id="20" name="TextBox 19"/>
          <xdr:cNvSpPr txBox="1"/>
        </xdr:nvSpPr>
        <xdr:spPr>
          <a:xfrm>
            <a:off x="7181850" y="8153401"/>
            <a:ext cx="11144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Budget Admin</a:t>
            </a:r>
          </a:p>
        </xdr:txBody>
      </xdr:sp>
    </xdr:grpSp>
    <xdr:clientData/>
  </xdr:twoCellAnchor>
  <xdr:twoCellAnchor editAs="oneCell">
    <xdr:from>
      <xdr:col>2</xdr:col>
      <xdr:colOff>1381125</xdr:colOff>
      <xdr:row>34</xdr:row>
      <xdr:rowOff>161925</xdr:rowOff>
    </xdr:from>
    <xdr:to>
      <xdr:col>2</xdr:col>
      <xdr:colOff>2371725</xdr:colOff>
      <xdr:row>40</xdr:row>
      <xdr:rowOff>47625</xdr:rowOff>
    </xdr:to>
    <xdr:pic>
      <xdr:nvPicPr>
        <xdr:cNvPr id="1627" name="Picture 20" descr="C:\Program Files (x86)\Microsoft Office\MEDIA\CAGCAT10\j0195384.wm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9544050"/>
          <a:ext cx="9906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3867150</xdr:colOff>
      <xdr:row>34</xdr:row>
      <xdr:rowOff>171450</xdr:rowOff>
    </xdr:from>
    <xdr:to>
      <xdr:col>2</xdr:col>
      <xdr:colOff>4886325</xdr:colOff>
      <xdr:row>40</xdr:row>
      <xdr:rowOff>57150</xdr:rowOff>
    </xdr:to>
    <xdr:pic>
      <xdr:nvPicPr>
        <xdr:cNvPr id="1628" name="Picture 23" descr="C:\Program Files (x86)\Microsoft Office\MEDIA\CAGCAT10\j0195384.wm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43425" y="9553575"/>
          <a:ext cx="10191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6562725</xdr:colOff>
      <xdr:row>34</xdr:row>
      <xdr:rowOff>152400</xdr:rowOff>
    </xdr:from>
    <xdr:to>
      <xdr:col>2</xdr:col>
      <xdr:colOff>7572375</xdr:colOff>
      <xdr:row>40</xdr:row>
      <xdr:rowOff>38100</xdr:rowOff>
    </xdr:to>
    <xdr:pic>
      <xdr:nvPicPr>
        <xdr:cNvPr id="1629" name="Picture 24" descr="C:\Program Files (x86)\Microsoft Office\MEDIA\CAGCAT10\j0195384.wm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9534525"/>
          <a:ext cx="10096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0</xdr:row>
      <xdr:rowOff>200025</xdr:rowOff>
    </xdr:from>
    <xdr:to>
      <xdr:col>2</xdr:col>
      <xdr:colOff>1857375</xdr:colOff>
      <xdr:row>4</xdr:row>
      <xdr:rowOff>76200</xdr:rowOff>
    </xdr:to>
    <xdr:pic>
      <xdr:nvPicPr>
        <xdr:cNvPr id="2649"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200025"/>
          <a:ext cx="2447925" cy="7620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2276475</xdr:colOff>
      <xdr:row>47</xdr:row>
      <xdr:rowOff>152400</xdr:rowOff>
    </xdr:from>
    <xdr:to>
      <xdr:col>3</xdr:col>
      <xdr:colOff>8953500</xdr:colOff>
      <xdr:row>67</xdr:row>
      <xdr:rowOff>180975</xdr:rowOff>
    </xdr:to>
    <xdr:grpSp>
      <xdr:nvGrpSpPr>
        <xdr:cNvPr id="2650" name="Group 21"/>
        <xdr:cNvGrpSpPr>
          <a:grpSpLocks/>
        </xdr:cNvGrpSpPr>
      </xdr:nvGrpSpPr>
      <xdr:grpSpPr bwMode="auto">
        <a:xfrm>
          <a:off x="5210175" y="12363450"/>
          <a:ext cx="6677025" cy="3838575"/>
          <a:chOff x="1657350" y="8153401"/>
          <a:chExt cx="6677025" cy="3838574"/>
        </a:xfrm>
      </xdr:grpSpPr>
      <xdr:grpSp>
        <xdr:nvGrpSpPr>
          <xdr:cNvPr id="2654" name="Group 22"/>
          <xdr:cNvGrpSpPr>
            <a:grpSpLocks/>
          </xdr:cNvGrpSpPr>
        </xdr:nvGrpSpPr>
        <xdr:grpSpPr bwMode="auto">
          <a:xfrm>
            <a:off x="1657350" y="8391525"/>
            <a:ext cx="6677025" cy="3600450"/>
            <a:chOff x="1657350" y="8162925"/>
            <a:chExt cx="6677025" cy="3600450"/>
          </a:xfrm>
        </xdr:grpSpPr>
        <xdr:sp macro="" textlink="">
          <xdr:nvSpPr>
            <xdr:cNvPr id="27" name="Rectangle 26"/>
            <xdr:cNvSpPr/>
          </xdr:nvSpPr>
          <xdr:spPr>
            <a:xfrm>
              <a:off x="1657350" y="8782051"/>
              <a:ext cx="1304925" cy="4381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Department fills information </a:t>
              </a:r>
            </a:p>
          </xdr:txBody>
        </xdr:sp>
        <xdr:sp macro="" textlink="">
          <xdr:nvSpPr>
            <xdr:cNvPr id="28" name="Rectangle 27"/>
            <xdr:cNvSpPr/>
          </xdr:nvSpPr>
          <xdr:spPr>
            <a:xfrm>
              <a:off x="4410075" y="8772526"/>
              <a:ext cx="1304925" cy="4381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DOF Analyst reviews</a:t>
              </a:r>
            </a:p>
          </xdr:txBody>
        </xdr:sp>
        <xdr:sp macro="" textlink="">
          <xdr:nvSpPr>
            <xdr:cNvPr id="29" name="Rectangle 28"/>
            <xdr:cNvSpPr/>
          </xdr:nvSpPr>
          <xdr:spPr>
            <a:xfrm>
              <a:off x="4410075" y="9763126"/>
              <a:ext cx="1304925" cy="4381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DOF Analyst</a:t>
              </a:r>
              <a:r>
                <a:rPr lang="en-US" sz="1100" baseline="0">
                  <a:solidFill>
                    <a:sysClr val="windowText" lastClr="000000"/>
                  </a:solidFill>
                </a:rPr>
                <a:t> creates DP and BR</a:t>
              </a:r>
              <a:r>
                <a:rPr lang="en-US" sz="1100">
                  <a:solidFill>
                    <a:sysClr val="windowText" lastClr="000000"/>
                  </a:solidFill>
                </a:rPr>
                <a:t> </a:t>
              </a:r>
            </a:p>
          </xdr:txBody>
        </xdr:sp>
        <xdr:sp macro="" textlink="">
          <xdr:nvSpPr>
            <xdr:cNvPr id="30" name="Rectangle 29"/>
            <xdr:cNvSpPr/>
          </xdr:nvSpPr>
          <xdr:spPr>
            <a:xfrm>
              <a:off x="4410075" y="10715625"/>
              <a:ext cx="1304925" cy="809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lang="en-US" sz="1100">
                  <a:solidFill>
                    <a:sysClr val="windowText" lastClr="000000"/>
                  </a:solidFill>
                </a:rPr>
                <a:t>DOF Analyst</a:t>
              </a:r>
              <a:r>
                <a:rPr lang="en-US" sz="1100" baseline="0">
                  <a:solidFill>
                    <a:sysClr val="windowText" lastClr="000000"/>
                  </a:solidFill>
                </a:rPr>
                <a:t> enters DP and BR information in sheet</a:t>
              </a:r>
              <a:endParaRPr lang="en-US" sz="1100">
                <a:solidFill>
                  <a:sysClr val="windowText" lastClr="000000"/>
                </a:solidFill>
              </a:endParaRPr>
            </a:p>
          </xdr:txBody>
        </xdr:sp>
        <xdr:sp macro="" textlink="">
          <xdr:nvSpPr>
            <xdr:cNvPr id="31" name="Rectangle 30"/>
            <xdr:cNvSpPr/>
          </xdr:nvSpPr>
          <xdr:spPr>
            <a:xfrm>
              <a:off x="7029450" y="10601325"/>
              <a:ext cx="1304925" cy="10382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lang="en-US" sz="1100">
                  <a:solidFill>
                    <a:sysClr val="windowText" lastClr="000000"/>
                  </a:solidFill>
                </a:rPr>
                <a:t>Budget Admin Loads data to Planning via HP, SmartView and RDBMS</a:t>
              </a:r>
            </a:p>
          </xdr:txBody>
        </xdr:sp>
        <xdr:cxnSp macro="">
          <xdr:nvCxnSpPr>
            <xdr:cNvPr id="32" name="Straight Arrow Connector 31"/>
            <xdr:cNvCxnSpPr>
              <a:stCxn id="27" idx="3"/>
              <a:endCxn id="28" idx="1"/>
            </xdr:cNvCxnSpPr>
          </xdr:nvCxnSpPr>
          <xdr:spPr>
            <a:xfrm flipV="1">
              <a:off x="2962275" y="8991601"/>
              <a:ext cx="1447800" cy="9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 name="Straight Arrow Connector 32"/>
            <xdr:cNvCxnSpPr>
              <a:stCxn id="28" idx="2"/>
              <a:endCxn id="29" idx="0"/>
            </xdr:cNvCxnSpPr>
          </xdr:nvCxnSpPr>
          <xdr:spPr>
            <a:xfrm>
              <a:off x="5067300" y="9210676"/>
              <a:ext cx="0" cy="5524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 name="Straight Arrow Connector 33"/>
            <xdr:cNvCxnSpPr>
              <a:stCxn id="29" idx="2"/>
              <a:endCxn id="30" idx="0"/>
            </xdr:cNvCxnSpPr>
          </xdr:nvCxnSpPr>
          <xdr:spPr>
            <a:xfrm>
              <a:off x="5067300" y="10201275"/>
              <a:ext cx="0" cy="514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 name="Straight Arrow Connector 34"/>
            <xdr:cNvCxnSpPr>
              <a:stCxn id="30" idx="3"/>
              <a:endCxn id="31" idx="1"/>
            </xdr:cNvCxnSpPr>
          </xdr:nvCxnSpPr>
          <xdr:spPr>
            <a:xfrm>
              <a:off x="5715000" y="11115675"/>
              <a:ext cx="1314450" cy="9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6" name="Rectangle 35"/>
            <xdr:cNvSpPr/>
          </xdr:nvSpPr>
          <xdr:spPr>
            <a:xfrm>
              <a:off x="3571875" y="8162926"/>
              <a:ext cx="171450" cy="360044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7" name="Rectangle 36"/>
            <xdr:cNvSpPr/>
          </xdr:nvSpPr>
          <xdr:spPr>
            <a:xfrm>
              <a:off x="6343650" y="8162926"/>
              <a:ext cx="171450" cy="360044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sp macro="" textlink="">
        <xdr:nvSpPr>
          <xdr:cNvPr id="24" name="TextBox 23"/>
          <xdr:cNvSpPr txBox="1"/>
        </xdr:nvSpPr>
        <xdr:spPr>
          <a:xfrm>
            <a:off x="2095500" y="8162926"/>
            <a:ext cx="885825"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Department</a:t>
            </a:r>
          </a:p>
        </xdr:txBody>
      </xdr:sp>
      <xdr:sp macro="" textlink="">
        <xdr:nvSpPr>
          <xdr:cNvPr id="25" name="TextBox 24"/>
          <xdr:cNvSpPr txBox="1"/>
        </xdr:nvSpPr>
        <xdr:spPr>
          <a:xfrm>
            <a:off x="4638675" y="8172451"/>
            <a:ext cx="885825" cy="209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DOF Analyst</a:t>
            </a:r>
          </a:p>
        </xdr:txBody>
      </xdr:sp>
      <xdr:sp macro="" textlink="">
        <xdr:nvSpPr>
          <xdr:cNvPr id="26" name="TextBox 25"/>
          <xdr:cNvSpPr txBox="1"/>
        </xdr:nvSpPr>
        <xdr:spPr>
          <a:xfrm>
            <a:off x="7181850" y="8153401"/>
            <a:ext cx="11144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Budget Admin</a:t>
            </a:r>
          </a:p>
        </xdr:txBody>
      </xdr:sp>
    </xdr:grpSp>
    <xdr:clientData/>
  </xdr:twoCellAnchor>
  <xdr:twoCellAnchor editAs="oneCell">
    <xdr:from>
      <xdr:col>3</xdr:col>
      <xdr:colOff>2667000</xdr:colOff>
      <xdr:row>42</xdr:row>
      <xdr:rowOff>95250</xdr:rowOff>
    </xdr:from>
    <xdr:to>
      <xdr:col>3</xdr:col>
      <xdr:colOff>3676650</xdr:colOff>
      <xdr:row>47</xdr:row>
      <xdr:rowOff>161925</xdr:rowOff>
    </xdr:to>
    <xdr:pic>
      <xdr:nvPicPr>
        <xdr:cNvPr id="2651" name="Picture 37" descr="C:\Program Files (x86)\Microsoft Office\MEDIA\CAGCAT10\j0195384.wm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00700" y="11353800"/>
          <a:ext cx="10096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5162550</xdr:colOff>
      <xdr:row>42</xdr:row>
      <xdr:rowOff>104775</xdr:rowOff>
    </xdr:from>
    <xdr:to>
      <xdr:col>3</xdr:col>
      <xdr:colOff>6172200</xdr:colOff>
      <xdr:row>47</xdr:row>
      <xdr:rowOff>171450</xdr:rowOff>
    </xdr:to>
    <xdr:pic>
      <xdr:nvPicPr>
        <xdr:cNvPr id="2652" name="Picture 38" descr="C:\Program Files (x86)\Microsoft Office\MEDIA\CAGCAT10\j0195384.wm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96250" y="11363325"/>
          <a:ext cx="10096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7858125</xdr:colOff>
      <xdr:row>42</xdr:row>
      <xdr:rowOff>85725</xdr:rowOff>
    </xdr:from>
    <xdr:to>
      <xdr:col>3</xdr:col>
      <xdr:colOff>8867775</xdr:colOff>
      <xdr:row>47</xdr:row>
      <xdr:rowOff>152400</xdr:rowOff>
    </xdr:to>
    <xdr:pic>
      <xdr:nvPicPr>
        <xdr:cNvPr id="2653" name="Picture 39" descr="C:\Program Files (x86)\Microsoft Office\MEDIA\CAGCAT10\j0195384.wm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91825" y="11344275"/>
          <a:ext cx="10096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of.ca.gov/GROUPS/FMD/Bargaining%202001/OLD%20STUFF/ROUND%203%20COSTING%20DOF/unit%2006/unit%2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J/Employee%20Compensation/2003-04/Table%20183%20adm301%20(Sept%2030%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GROUPS/FMD/Bargaining%202001/OLD%20STUFF/ROUND%203%20COSTING%20DOF/unit%2006/unit%2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FMD/Bargaining%202001/OLD%20STUFF/ROUND%203%20COSTING%20DOF/unit%2006/unit%2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DaveIde/Local%20Settings/Temporary%20Internet%20Files/OLKD/R02%20COL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dof.ca.gov/Documents%20and%20Settings/DaveIde/Local%20Settings/Temporary%20Internet%20Files/OLKD/R02%20COL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Budget%20Dev%20(Fall)/2013-14/Budget%20Letters/Item%209800/BL%2012-24%20Attachment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ROUPS/FMD/Bargaining%202007-08/Unit%202/Proposal%20as%20of%209-3-07%20(One%20year%20deal)/R02%20COL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of.ca.gov/GROUPS/FMD/Bargaining%202007-08/Unit%202/Proposal%20as%20of%209-3-07%20(One%20year%20deal)/R02%20CO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Employee%20Compensation\2003-04\Table%20183%20adm301%20(Sept%2030%20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ersonal Mileage"/>
      <sheetName val="Vanpool RF"/>
      <sheetName val="health by cbid 67%"/>
      <sheetName val="5% GSI"/>
      <sheetName val="06-00"/>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ADU.ADM301"/>
      <sheetName val="SCO Copy 2003-04"/>
    </sheetNames>
    <sheetDataSet>
      <sheetData sheetId="0">
        <row r="2">
          <cell r="A2" t="str">
            <v>0110</v>
          </cell>
          <cell r="B2" t="str">
            <v>Senate</v>
          </cell>
          <cell r="C2">
            <v>87293000</v>
          </cell>
          <cell r="D2">
            <v>0</v>
          </cell>
          <cell r="E2">
            <v>87293000</v>
          </cell>
          <cell r="F2">
            <v>1</v>
          </cell>
          <cell r="G2">
            <v>0</v>
          </cell>
        </row>
        <row r="3">
          <cell r="A3" t="str">
            <v>0120</v>
          </cell>
          <cell r="B3" t="str">
            <v>Assembly</v>
          </cell>
          <cell r="C3">
            <v>118455000</v>
          </cell>
          <cell r="D3">
            <v>0</v>
          </cell>
          <cell r="E3">
            <v>118455000</v>
          </cell>
          <cell r="F3">
            <v>1</v>
          </cell>
          <cell r="G3">
            <v>0</v>
          </cell>
        </row>
        <row r="4">
          <cell r="A4" t="str">
            <v>0160</v>
          </cell>
          <cell r="B4" t="str">
            <v>Legislative Counsel Bureau</v>
          </cell>
          <cell r="C4">
            <v>77491000</v>
          </cell>
          <cell r="D4">
            <v>0</v>
          </cell>
          <cell r="E4">
            <v>77491000</v>
          </cell>
          <cell r="F4">
            <v>1</v>
          </cell>
          <cell r="G4">
            <v>0</v>
          </cell>
        </row>
        <row r="5">
          <cell r="A5" t="str">
            <v>0250</v>
          </cell>
          <cell r="B5" t="str">
            <v>Judicial</v>
          </cell>
          <cell r="C5">
            <v>281509000</v>
          </cell>
          <cell r="D5">
            <v>19971000</v>
          </cell>
          <cell r="E5">
            <v>301480000</v>
          </cell>
          <cell r="F5">
            <v>0.93375679978771398</v>
          </cell>
          <cell r="G5">
            <v>6.6243200212286052E-2</v>
          </cell>
        </row>
        <row r="6">
          <cell r="A6" t="str">
            <v>0280</v>
          </cell>
          <cell r="B6" t="str">
            <v>Commission on Judicial Performance</v>
          </cell>
          <cell r="C6">
            <v>3735000</v>
          </cell>
          <cell r="D6">
            <v>-1000</v>
          </cell>
          <cell r="E6">
            <v>3734000</v>
          </cell>
          <cell r="F6">
            <v>1.0002678093197643</v>
          </cell>
          <cell r="G6">
            <v>-2.6780931976432779E-4</v>
          </cell>
        </row>
        <row r="7">
          <cell r="A7" t="str">
            <v>0390</v>
          </cell>
          <cell r="B7" t="str">
            <v>Contributions to Judges' Retirement Sys</v>
          </cell>
          <cell r="C7">
            <v>2723000</v>
          </cell>
          <cell r="D7">
            <v>0</v>
          </cell>
          <cell r="E7">
            <v>2723000</v>
          </cell>
          <cell r="F7">
            <v>1</v>
          </cell>
          <cell r="G7">
            <v>0</v>
          </cell>
        </row>
        <row r="8">
          <cell r="A8" t="str">
            <v>0500</v>
          </cell>
          <cell r="B8" t="str">
            <v>Governor's Office</v>
          </cell>
          <cell r="C8">
            <v>5943000</v>
          </cell>
          <cell r="D8">
            <v>0</v>
          </cell>
          <cell r="E8">
            <v>5943000</v>
          </cell>
          <cell r="F8">
            <v>1</v>
          </cell>
          <cell r="G8">
            <v>0</v>
          </cell>
        </row>
        <row r="9">
          <cell r="A9" t="str">
            <v>0553</v>
          </cell>
          <cell r="B9" t="str">
            <v>Ofc Inspector General Veterans Affairs</v>
          </cell>
          <cell r="C9">
            <v>358000</v>
          </cell>
          <cell r="D9">
            <v>99000</v>
          </cell>
          <cell r="E9">
            <v>457000</v>
          </cell>
          <cell r="F9">
            <v>0.78336980306345738</v>
          </cell>
          <cell r="G9">
            <v>0.21663019693654267</v>
          </cell>
        </row>
        <row r="10">
          <cell r="A10" t="str">
            <v>0650</v>
          </cell>
          <cell r="B10" t="str">
            <v>Office of Planning and Research</v>
          </cell>
          <cell r="C10">
            <v>4009000</v>
          </cell>
          <cell r="D10">
            <v>3068000</v>
          </cell>
          <cell r="E10">
            <v>7077000</v>
          </cell>
          <cell r="F10">
            <v>0.5664829730111629</v>
          </cell>
          <cell r="G10">
            <v>0.4335170269888371</v>
          </cell>
        </row>
        <row r="11">
          <cell r="A11" t="str">
            <v>0690</v>
          </cell>
          <cell r="B11" t="str">
            <v>Office of Emergency Services</v>
          </cell>
          <cell r="C11">
            <v>30496000</v>
          </cell>
          <cell r="D11">
            <v>21792000</v>
          </cell>
          <cell r="E11">
            <v>52288000</v>
          </cell>
          <cell r="F11">
            <v>0.58323133414932682</v>
          </cell>
          <cell r="G11">
            <v>0.41676866585067318</v>
          </cell>
        </row>
        <row r="12">
          <cell r="A12" t="str">
            <v>0750</v>
          </cell>
          <cell r="B12" t="str">
            <v>Office of the Lieutenant Governor</v>
          </cell>
          <cell r="C12">
            <v>2536000</v>
          </cell>
          <cell r="D12">
            <v>0</v>
          </cell>
          <cell r="E12">
            <v>2536000</v>
          </cell>
          <cell r="F12">
            <v>1</v>
          </cell>
          <cell r="G12">
            <v>0</v>
          </cell>
        </row>
        <row r="13">
          <cell r="A13" t="str">
            <v>0820</v>
          </cell>
          <cell r="B13" t="str">
            <v>Department of Justice</v>
          </cell>
          <cell r="C13">
            <v>294713000</v>
          </cell>
          <cell r="D13">
            <v>183511000</v>
          </cell>
          <cell r="E13">
            <v>478224000</v>
          </cell>
          <cell r="F13">
            <v>0.61626559938438885</v>
          </cell>
          <cell r="G13">
            <v>0.38373440061561109</v>
          </cell>
        </row>
        <row r="14">
          <cell r="A14" t="str">
            <v>0840</v>
          </cell>
          <cell r="B14" t="str">
            <v>State Controller</v>
          </cell>
          <cell r="C14">
            <v>68516000</v>
          </cell>
          <cell r="D14">
            <v>8051000</v>
          </cell>
          <cell r="E14">
            <v>76567000</v>
          </cell>
          <cell r="F14">
            <v>0.89485026186215999</v>
          </cell>
          <cell r="G14">
            <v>0.10514973813784007</v>
          </cell>
        </row>
        <row r="15">
          <cell r="A15" t="str">
            <v>0845</v>
          </cell>
          <cell r="B15" t="str">
            <v>Department of Insurance</v>
          </cell>
          <cell r="C15">
            <v>0</v>
          </cell>
          <cell r="D15">
            <v>134502994</v>
          </cell>
          <cell r="E15">
            <v>134502994</v>
          </cell>
          <cell r="F15">
            <v>0</v>
          </cell>
          <cell r="G15">
            <v>1</v>
          </cell>
        </row>
        <row r="16">
          <cell r="A16" t="str">
            <v>0855</v>
          </cell>
          <cell r="B16" t="str">
            <v>California Gambling Control Commission</v>
          </cell>
          <cell r="C16">
            <v>0</v>
          </cell>
          <cell r="D16">
            <v>5571000</v>
          </cell>
          <cell r="E16">
            <v>5571000</v>
          </cell>
          <cell r="F16">
            <v>0</v>
          </cell>
          <cell r="G16">
            <v>1</v>
          </cell>
        </row>
        <row r="17">
          <cell r="A17" t="str">
            <v>0860</v>
          </cell>
          <cell r="B17" t="str">
            <v>State Board of Equalization</v>
          </cell>
          <cell r="C17">
            <v>201413000</v>
          </cell>
          <cell r="D17">
            <v>33555000</v>
          </cell>
          <cell r="E17">
            <v>234968000</v>
          </cell>
          <cell r="F17">
            <v>0.85719331994143888</v>
          </cell>
          <cell r="G17">
            <v>0.14280668005856118</v>
          </cell>
        </row>
        <row r="18">
          <cell r="A18" t="str">
            <v>0890</v>
          </cell>
          <cell r="B18" t="str">
            <v>Secretary of State</v>
          </cell>
          <cell r="C18">
            <v>27331000</v>
          </cell>
          <cell r="D18">
            <v>32834000</v>
          </cell>
          <cell r="E18">
            <v>60165000</v>
          </cell>
          <cell r="F18">
            <v>0.454267431230782</v>
          </cell>
          <cell r="G18">
            <v>0.54573256876921794</v>
          </cell>
        </row>
        <row r="19">
          <cell r="A19" t="str">
            <v>0950</v>
          </cell>
          <cell r="B19" t="str">
            <v>State Treasurer</v>
          </cell>
          <cell r="C19">
            <v>6423000</v>
          </cell>
          <cell r="D19">
            <v>0</v>
          </cell>
          <cell r="E19">
            <v>6423000</v>
          </cell>
          <cell r="F19">
            <v>1</v>
          </cell>
          <cell r="G19">
            <v>0</v>
          </cell>
        </row>
        <row r="20">
          <cell r="A20" t="str">
            <v>0954</v>
          </cell>
          <cell r="B20" t="str">
            <v>Scholarshare Investment Board</v>
          </cell>
          <cell r="C20">
            <v>0</v>
          </cell>
          <cell r="D20">
            <v>967000</v>
          </cell>
          <cell r="E20">
            <v>967000</v>
          </cell>
          <cell r="F20">
            <v>0</v>
          </cell>
          <cell r="G20">
            <v>1</v>
          </cell>
        </row>
        <row r="21">
          <cell r="A21" t="str">
            <v>0956</v>
          </cell>
          <cell r="B21" t="str">
            <v>CA Debt &amp; Investment Advisory Commission</v>
          </cell>
          <cell r="C21">
            <v>0</v>
          </cell>
          <cell r="D21">
            <v>1895000</v>
          </cell>
          <cell r="E21">
            <v>1895000</v>
          </cell>
          <cell r="F21">
            <v>0</v>
          </cell>
          <cell r="G21">
            <v>1</v>
          </cell>
        </row>
        <row r="22">
          <cell r="A22" t="str">
            <v>0959</v>
          </cell>
          <cell r="B22" t="str">
            <v>CA Debt Limit Allocation Committee</v>
          </cell>
          <cell r="C22">
            <v>0</v>
          </cell>
          <cell r="D22">
            <v>1055000</v>
          </cell>
          <cell r="E22">
            <v>1055000</v>
          </cell>
          <cell r="F22">
            <v>0</v>
          </cell>
          <cell r="G22">
            <v>1</v>
          </cell>
        </row>
        <row r="23">
          <cell r="A23" t="str">
            <v>0965</v>
          </cell>
          <cell r="B23" t="str">
            <v>CA Industrial Dev Financing Advisory Com</v>
          </cell>
          <cell r="C23">
            <v>0</v>
          </cell>
          <cell r="D23">
            <v>446000</v>
          </cell>
          <cell r="E23">
            <v>446000</v>
          </cell>
          <cell r="F23">
            <v>0</v>
          </cell>
          <cell r="G23">
            <v>1</v>
          </cell>
        </row>
        <row r="24">
          <cell r="A24" t="str">
            <v>0968</v>
          </cell>
          <cell r="B24" t="str">
            <v>CA Tax Credit Allocation Committee</v>
          </cell>
          <cell r="C24">
            <v>0</v>
          </cell>
          <cell r="D24">
            <v>2619000</v>
          </cell>
          <cell r="E24">
            <v>2619000</v>
          </cell>
          <cell r="F24">
            <v>0</v>
          </cell>
          <cell r="G24">
            <v>1</v>
          </cell>
        </row>
        <row r="25">
          <cell r="A25" t="str">
            <v>0971</v>
          </cell>
          <cell r="B25" t="str">
            <v>CA Alt Energy &amp; Adv Trspt Financing Auth</v>
          </cell>
          <cell r="C25">
            <v>0</v>
          </cell>
          <cell r="D25">
            <v>177000</v>
          </cell>
          <cell r="E25">
            <v>177000</v>
          </cell>
          <cell r="F25">
            <v>0</v>
          </cell>
          <cell r="G25">
            <v>1</v>
          </cell>
        </row>
        <row r="26">
          <cell r="A26" t="str">
            <v>0985</v>
          </cell>
          <cell r="B26" t="str">
            <v>CA School Finance Authority</v>
          </cell>
          <cell r="C26">
            <v>0</v>
          </cell>
          <cell r="D26">
            <v>531000</v>
          </cell>
          <cell r="E26">
            <v>531000</v>
          </cell>
          <cell r="F26">
            <v>0</v>
          </cell>
          <cell r="G26">
            <v>1</v>
          </cell>
        </row>
        <row r="27">
          <cell r="A27" t="str">
            <v>0991</v>
          </cell>
          <cell r="B27" t="str">
            <v>CA Fiscal Recovery Financing Authority</v>
          </cell>
          <cell r="C27">
            <v>0</v>
          </cell>
          <cell r="D27">
            <v>1000000</v>
          </cell>
          <cell r="E27">
            <v>1000000</v>
          </cell>
          <cell r="F27">
            <v>0</v>
          </cell>
          <cell r="G27">
            <v>1</v>
          </cell>
        </row>
        <row r="28">
          <cell r="A28" t="str">
            <v>0996</v>
          </cell>
          <cell r="B28" t="str">
            <v>General Obligation Bonds - LJE</v>
          </cell>
          <cell r="C28">
            <v>3210000</v>
          </cell>
          <cell r="D28">
            <v>0</v>
          </cell>
          <cell r="E28">
            <v>3210000</v>
          </cell>
          <cell r="F28">
            <v>1</v>
          </cell>
          <cell r="G28">
            <v>0</v>
          </cell>
        </row>
        <row r="29">
          <cell r="A29">
            <v>1030</v>
          </cell>
          <cell r="B29" t="str">
            <v>Secretary for State and Consumer Servic</v>
          </cell>
          <cell r="C29">
            <v>774000</v>
          </cell>
          <cell r="D29">
            <v>0</v>
          </cell>
          <cell r="E29">
            <v>774000</v>
          </cell>
          <cell r="F29">
            <v>1</v>
          </cell>
          <cell r="G29">
            <v>0</v>
          </cell>
        </row>
        <row r="30">
          <cell r="A30">
            <v>1100</v>
          </cell>
          <cell r="B30" t="str">
            <v>California Science Center</v>
          </cell>
          <cell r="C30">
            <v>12935000</v>
          </cell>
          <cell r="D30">
            <v>2924000</v>
          </cell>
          <cell r="E30">
            <v>15859000</v>
          </cell>
          <cell r="F30">
            <v>0.81562519704899428</v>
          </cell>
          <cell r="G30">
            <v>0.18437480295100575</v>
          </cell>
        </row>
        <row r="31">
          <cell r="A31">
            <v>1111</v>
          </cell>
          <cell r="B31" t="str">
            <v>Consumer Affairs-Bureaus,Programs,Divs</v>
          </cell>
          <cell r="C31">
            <v>527000</v>
          </cell>
          <cell r="D31">
            <v>141263000</v>
          </cell>
          <cell r="E31">
            <v>141790000</v>
          </cell>
          <cell r="F31">
            <v>3.7167642287890541E-3</v>
          </cell>
          <cell r="G31">
            <v>0.99628323577121092</v>
          </cell>
        </row>
        <row r="32">
          <cell r="A32">
            <v>1120</v>
          </cell>
          <cell r="B32" t="str">
            <v>California Board of Accountancy</v>
          </cell>
          <cell r="C32">
            <v>0</v>
          </cell>
          <cell r="D32">
            <v>9908000</v>
          </cell>
          <cell r="E32">
            <v>9908000</v>
          </cell>
          <cell r="F32">
            <v>0</v>
          </cell>
          <cell r="G32">
            <v>1</v>
          </cell>
        </row>
        <row r="33">
          <cell r="A33">
            <v>1130</v>
          </cell>
          <cell r="B33" t="str">
            <v>CA Board of Architectural Examiners</v>
          </cell>
          <cell r="C33">
            <v>0</v>
          </cell>
          <cell r="D33">
            <v>3548000</v>
          </cell>
          <cell r="E33">
            <v>3548000</v>
          </cell>
          <cell r="F33">
            <v>0</v>
          </cell>
          <cell r="G33">
            <v>1</v>
          </cell>
        </row>
        <row r="34">
          <cell r="A34">
            <v>1140</v>
          </cell>
          <cell r="B34" t="str">
            <v>State Athletic Commission</v>
          </cell>
          <cell r="C34">
            <v>643000</v>
          </cell>
          <cell r="D34">
            <v>189000</v>
          </cell>
          <cell r="E34">
            <v>832000</v>
          </cell>
          <cell r="F34">
            <v>0.77283653846153844</v>
          </cell>
          <cell r="G34">
            <v>0.22716346153846154</v>
          </cell>
        </row>
        <row r="35">
          <cell r="A35">
            <v>1165</v>
          </cell>
          <cell r="B35" t="str">
            <v>State Board of Barbering and Cosmetology</v>
          </cell>
          <cell r="C35">
            <v>0</v>
          </cell>
          <cell r="D35">
            <v>11795000</v>
          </cell>
          <cell r="E35">
            <v>11795000</v>
          </cell>
          <cell r="F35">
            <v>0</v>
          </cell>
          <cell r="G35">
            <v>1</v>
          </cell>
        </row>
        <row r="36">
          <cell r="A36">
            <v>1170</v>
          </cell>
          <cell r="B36" t="str">
            <v>Board of Behavioral Sciences</v>
          </cell>
          <cell r="C36">
            <v>0</v>
          </cell>
          <cell r="D36">
            <v>4654000</v>
          </cell>
          <cell r="E36">
            <v>4654000</v>
          </cell>
          <cell r="F36">
            <v>0</v>
          </cell>
          <cell r="G36">
            <v>1</v>
          </cell>
        </row>
        <row r="37">
          <cell r="A37">
            <v>1230</v>
          </cell>
          <cell r="B37" t="str">
            <v>Contractors' State License Board</v>
          </cell>
          <cell r="C37">
            <v>0</v>
          </cell>
          <cell r="D37">
            <v>46744000</v>
          </cell>
          <cell r="E37">
            <v>46744000</v>
          </cell>
          <cell r="F37">
            <v>0</v>
          </cell>
          <cell r="G37">
            <v>1</v>
          </cell>
        </row>
        <row r="38">
          <cell r="A38">
            <v>1250</v>
          </cell>
          <cell r="B38" t="str">
            <v>Board of Dentistry</v>
          </cell>
          <cell r="C38">
            <v>0</v>
          </cell>
          <cell r="D38">
            <v>9397000</v>
          </cell>
          <cell r="E38">
            <v>9397000</v>
          </cell>
          <cell r="F38">
            <v>0</v>
          </cell>
          <cell r="G38">
            <v>1</v>
          </cell>
        </row>
        <row r="39">
          <cell r="A39">
            <v>1340</v>
          </cell>
          <cell r="B39" t="str">
            <v>Board for Geologists and Geophysicists</v>
          </cell>
          <cell r="C39">
            <v>0</v>
          </cell>
          <cell r="D39">
            <v>780000</v>
          </cell>
          <cell r="E39">
            <v>780000</v>
          </cell>
          <cell r="F39">
            <v>0</v>
          </cell>
          <cell r="G39">
            <v>1</v>
          </cell>
        </row>
        <row r="40">
          <cell r="A40">
            <v>1350</v>
          </cell>
          <cell r="B40" t="str">
            <v>State Board of Guide Dogs for the Blind</v>
          </cell>
          <cell r="C40">
            <v>0</v>
          </cell>
          <cell r="D40">
            <v>138000</v>
          </cell>
          <cell r="E40">
            <v>138000</v>
          </cell>
          <cell r="F40">
            <v>0</v>
          </cell>
          <cell r="G40">
            <v>1</v>
          </cell>
        </row>
        <row r="41">
          <cell r="A41">
            <v>1390</v>
          </cell>
          <cell r="B41" t="str">
            <v>Medical Board of California</v>
          </cell>
          <cell r="C41">
            <v>0</v>
          </cell>
          <cell r="D41">
            <v>40237000</v>
          </cell>
          <cell r="E41">
            <v>40237000</v>
          </cell>
          <cell r="F41">
            <v>0</v>
          </cell>
          <cell r="G41">
            <v>1</v>
          </cell>
        </row>
        <row r="42">
          <cell r="A42">
            <v>1400</v>
          </cell>
          <cell r="B42" t="str">
            <v>Acupuncture Board</v>
          </cell>
          <cell r="C42">
            <v>0</v>
          </cell>
          <cell r="D42">
            <v>1983000</v>
          </cell>
          <cell r="E42">
            <v>1983000</v>
          </cell>
          <cell r="F42">
            <v>0</v>
          </cell>
          <cell r="G42">
            <v>1</v>
          </cell>
        </row>
        <row r="43">
          <cell r="A43">
            <v>1420</v>
          </cell>
          <cell r="B43" t="str">
            <v>Physical Therapy Board of California</v>
          </cell>
          <cell r="C43">
            <v>0</v>
          </cell>
          <cell r="D43">
            <v>2450000</v>
          </cell>
          <cell r="E43">
            <v>2450000</v>
          </cell>
          <cell r="F43">
            <v>0</v>
          </cell>
          <cell r="G43">
            <v>1</v>
          </cell>
        </row>
        <row r="44">
          <cell r="A44">
            <v>1430</v>
          </cell>
          <cell r="B44" t="str">
            <v>Physician Assistant Committee</v>
          </cell>
          <cell r="C44">
            <v>0</v>
          </cell>
          <cell r="D44">
            <v>850000</v>
          </cell>
          <cell r="E44">
            <v>850000</v>
          </cell>
          <cell r="F44">
            <v>0</v>
          </cell>
          <cell r="G44">
            <v>1</v>
          </cell>
        </row>
        <row r="45">
          <cell r="A45">
            <v>1440</v>
          </cell>
          <cell r="B45" t="str">
            <v>CA Board of Podiatric Medicine</v>
          </cell>
          <cell r="C45">
            <v>0</v>
          </cell>
          <cell r="D45">
            <v>1084000</v>
          </cell>
          <cell r="E45">
            <v>1084000</v>
          </cell>
          <cell r="F45">
            <v>0</v>
          </cell>
          <cell r="G45">
            <v>1</v>
          </cell>
        </row>
        <row r="46">
          <cell r="A46">
            <v>1450</v>
          </cell>
          <cell r="B46" t="str">
            <v>Board of Psychology</v>
          </cell>
          <cell r="C46">
            <v>0</v>
          </cell>
          <cell r="D46">
            <v>2806000</v>
          </cell>
          <cell r="E46">
            <v>2806000</v>
          </cell>
          <cell r="F46">
            <v>0</v>
          </cell>
          <cell r="G46">
            <v>1</v>
          </cell>
        </row>
        <row r="47">
          <cell r="A47">
            <v>1455</v>
          </cell>
          <cell r="B47" t="str">
            <v>Respiratory Care Board of California</v>
          </cell>
          <cell r="C47">
            <v>0</v>
          </cell>
          <cell r="D47">
            <v>2444000</v>
          </cell>
          <cell r="E47">
            <v>2444000</v>
          </cell>
          <cell r="F47">
            <v>0</v>
          </cell>
          <cell r="G47">
            <v>1</v>
          </cell>
        </row>
        <row r="48">
          <cell r="A48">
            <v>1460</v>
          </cell>
          <cell r="B48" t="str">
            <v>Speech-Language Patholgy &amp; Audiolgy Bd</v>
          </cell>
          <cell r="C48">
            <v>0</v>
          </cell>
          <cell r="D48">
            <v>524000</v>
          </cell>
          <cell r="E48">
            <v>524000</v>
          </cell>
          <cell r="F48">
            <v>0</v>
          </cell>
          <cell r="G48">
            <v>1</v>
          </cell>
        </row>
        <row r="49">
          <cell r="A49">
            <v>1475</v>
          </cell>
          <cell r="B49" t="str">
            <v>California Board of Occupational Therapy</v>
          </cell>
          <cell r="C49">
            <v>0</v>
          </cell>
          <cell r="D49">
            <v>672000</v>
          </cell>
          <cell r="E49">
            <v>672000</v>
          </cell>
          <cell r="F49">
            <v>0</v>
          </cell>
          <cell r="G49">
            <v>1</v>
          </cell>
        </row>
        <row r="50">
          <cell r="A50">
            <v>1480</v>
          </cell>
          <cell r="B50" t="str">
            <v>State Board of Optometry</v>
          </cell>
          <cell r="C50">
            <v>0</v>
          </cell>
          <cell r="D50">
            <v>1109000</v>
          </cell>
          <cell r="E50">
            <v>1109000</v>
          </cell>
          <cell r="F50">
            <v>0</v>
          </cell>
          <cell r="G50">
            <v>1</v>
          </cell>
        </row>
        <row r="51">
          <cell r="A51">
            <v>1485</v>
          </cell>
          <cell r="B51" t="str">
            <v>Osteopathic Medical Board of CA</v>
          </cell>
          <cell r="C51">
            <v>0</v>
          </cell>
          <cell r="D51">
            <v>987000</v>
          </cell>
          <cell r="E51">
            <v>987000</v>
          </cell>
          <cell r="F51">
            <v>0</v>
          </cell>
          <cell r="G51">
            <v>1</v>
          </cell>
        </row>
        <row r="52">
          <cell r="A52">
            <v>1490</v>
          </cell>
          <cell r="B52" t="str">
            <v>California State Board of Pharmacy</v>
          </cell>
          <cell r="C52">
            <v>0</v>
          </cell>
          <cell r="D52">
            <v>7374000</v>
          </cell>
          <cell r="E52">
            <v>7374000</v>
          </cell>
          <cell r="F52">
            <v>0</v>
          </cell>
          <cell r="G52">
            <v>1</v>
          </cell>
        </row>
        <row r="53">
          <cell r="A53">
            <v>1500</v>
          </cell>
          <cell r="B53" t="str">
            <v>Bd Profession Engineers &amp; Land Surveyors</v>
          </cell>
          <cell r="C53">
            <v>0</v>
          </cell>
          <cell r="D53">
            <v>7244000</v>
          </cell>
          <cell r="E53">
            <v>7244000</v>
          </cell>
          <cell r="F53">
            <v>0</v>
          </cell>
          <cell r="G53">
            <v>1</v>
          </cell>
        </row>
        <row r="54">
          <cell r="A54">
            <v>1510</v>
          </cell>
          <cell r="B54" t="str">
            <v>Board of Registered Nursing</v>
          </cell>
          <cell r="C54">
            <v>0</v>
          </cell>
          <cell r="D54">
            <v>16711000</v>
          </cell>
          <cell r="E54">
            <v>16711000</v>
          </cell>
          <cell r="F54">
            <v>0</v>
          </cell>
          <cell r="G54">
            <v>1</v>
          </cell>
        </row>
        <row r="55">
          <cell r="A55">
            <v>1520</v>
          </cell>
          <cell r="B55" t="str">
            <v>Court Reporters Board of California</v>
          </cell>
          <cell r="C55">
            <v>0</v>
          </cell>
          <cell r="D55">
            <v>930000</v>
          </cell>
          <cell r="E55">
            <v>930000</v>
          </cell>
          <cell r="F55">
            <v>0</v>
          </cell>
          <cell r="G55">
            <v>1</v>
          </cell>
        </row>
        <row r="56">
          <cell r="A56">
            <v>1530</v>
          </cell>
          <cell r="B56" t="str">
            <v>Structural Pest Control Board</v>
          </cell>
          <cell r="C56">
            <v>0</v>
          </cell>
          <cell r="D56">
            <v>3620000</v>
          </cell>
          <cell r="E56">
            <v>3620000</v>
          </cell>
          <cell r="F56">
            <v>0</v>
          </cell>
          <cell r="G56">
            <v>1</v>
          </cell>
        </row>
        <row r="57">
          <cell r="A57">
            <v>1550</v>
          </cell>
          <cell r="B57" t="str">
            <v>Veterinary Medicine</v>
          </cell>
          <cell r="C57">
            <v>0</v>
          </cell>
          <cell r="D57">
            <v>1826000</v>
          </cell>
          <cell r="E57">
            <v>1826000</v>
          </cell>
          <cell r="F57">
            <v>0</v>
          </cell>
          <cell r="G57">
            <v>1</v>
          </cell>
        </row>
        <row r="58">
          <cell r="A58">
            <v>1580</v>
          </cell>
          <cell r="B58" t="str">
            <v>Bd of Voc Nurse &amp; Psyc Tech of St of CA</v>
          </cell>
          <cell r="C58">
            <v>0</v>
          </cell>
          <cell r="D58">
            <v>5378000</v>
          </cell>
          <cell r="E58">
            <v>5378000</v>
          </cell>
          <cell r="F58">
            <v>0</v>
          </cell>
          <cell r="G58">
            <v>1</v>
          </cell>
        </row>
        <row r="59">
          <cell r="A59">
            <v>1700</v>
          </cell>
          <cell r="B59" t="str">
            <v>Dept of Fair Employment and Housing</v>
          </cell>
          <cell r="C59">
            <v>14840000</v>
          </cell>
          <cell r="D59">
            <v>3997000</v>
          </cell>
          <cell r="E59">
            <v>18837000</v>
          </cell>
          <cell r="F59">
            <v>0.7878112225938313</v>
          </cell>
          <cell r="G59">
            <v>0.2121887774061687</v>
          </cell>
        </row>
        <row r="60">
          <cell r="A60">
            <v>1705</v>
          </cell>
          <cell r="B60" t="str">
            <v>Fair Employment and Housing Commission</v>
          </cell>
          <cell r="C60">
            <v>1157000</v>
          </cell>
          <cell r="D60">
            <v>0</v>
          </cell>
          <cell r="E60">
            <v>1157000</v>
          </cell>
          <cell r="F60">
            <v>1</v>
          </cell>
          <cell r="G60">
            <v>0</v>
          </cell>
        </row>
        <row r="61">
          <cell r="A61">
            <v>1730</v>
          </cell>
          <cell r="B61" t="str">
            <v>Franchise Tax Board</v>
          </cell>
          <cell r="C61">
            <v>404260000</v>
          </cell>
          <cell r="D61">
            <v>10872000</v>
          </cell>
          <cell r="E61">
            <v>415132000</v>
          </cell>
          <cell r="F61">
            <v>0.97381073971652388</v>
          </cell>
          <cell r="G61">
            <v>2.6189260283476099E-2</v>
          </cell>
        </row>
        <row r="62">
          <cell r="A62">
            <v>1760</v>
          </cell>
          <cell r="B62" t="str">
            <v>Department of General Services</v>
          </cell>
          <cell r="C62">
            <v>5000000</v>
          </cell>
          <cell r="D62">
            <v>695144000</v>
          </cell>
          <cell r="E62">
            <v>700144000</v>
          </cell>
          <cell r="F62">
            <v>7.1413880573139238E-3</v>
          </cell>
          <cell r="G62">
            <v>0.9928586119426861</v>
          </cell>
        </row>
        <row r="63">
          <cell r="A63">
            <v>1880</v>
          </cell>
          <cell r="B63" t="str">
            <v>State Personnel Board</v>
          </cell>
          <cell r="C63">
            <v>3900000</v>
          </cell>
          <cell r="D63">
            <v>0</v>
          </cell>
          <cell r="E63">
            <v>3900000</v>
          </cell>
          <cell r="F63">
            <v>1</v>
          </cell>
          <cell r="G63">
            <v>0</v>
          </cell>
        </row>
        <row r="64">
          <cell r="A64">
            <v>1900</v>
          </cell>
          <cell r="B64" t="str">
            <v>Public Employees' Retirement System</v>
          </cell>
          <cell r="C64">
            <v>0</v>
          </cell>
          <cell r="D64">
            <v>244622000</v>
          </cell>
          <cell r="E64">
            <v>244622000</v>
          </cell>
          <cell r="F64">
            <v>0</v>
          </cell>
          <cell r="G64">
            <v>1</v>
          </cell>
        </row>
        <row r="65">
          <cell r="A65">
            <v>1920</v>
          </cell>
          <cell r="B65" t="str">
            <v>State Teachers' Retirement System</v>
          </cell>
          <cell r="C65">
            <v>0</v>
          </cell>
          <cell r="D65">
            <v>96830000</v>
          </cell>
          <cell r="E65">
            <v>96830000</v>
          </cell>
          <cell r="F65">
            <v>0</v>
          </cell>
          <cell r="G65">
            <v>1</v>
          </cell>
        </row>
        <row r="66">
          <cell r="A66">
            <v>2030</v>
          </cell>
          <cell r="B66" t="str">
            <v>Sec for Business,Transport and Housing</v>
          </cell>
          <cell r="C66">
            <v>0</v>
          </cell>
          <cell r="D66">
            <v>1337000</v>
          </cell>
          <cell r="E66">
            <v>1337000</v>
          </cell>
          <cell r="F66">
            <v>0</v>
          </cell>
          <cell r="G66">
            <v>1</v>
          </cell>
        </row>
        <row r="67">
          <cell r="A67">
            <v>2100</v>
          </cell>
          <cell r="B67" t="str">
            <v>Dept of Alcoholic Beverage Control</v>
          </cell>
          <cell r="C67">
            <v>0</v>
          </cell>
          <cell r="D67">
            <v>38212000</v>
          </cell>
          <cell r="E67">
            <v>38212000</v>
          </cell>
          <cell r="F67">
            <v>0</v>
          </cell>
          <cell r="G67">
            <v>1</v>
          </cell>
        </row>
        <row r="68">
          <cell r="A68">
            <v>2120</v>
          </cell>
          <cell r="B68" t="str">
            <v>Alcoholic Beverage Control Appeals Board</v>
          </cell>
          <cell r="C68">
            <v>0</v>
          </cell>
          <cell r="D68">
            <v>834000</v>
          </cell>
          <cell r="E68">
            <v>834000</v>
          </cell>
          <cell r="F68">
            <v>0</v>
          </cell>
          <cell r="G68">
            <v>1</v>
          </cell>
        </row>
        <row r="69">
          <cell r="A69">
            <v>2150</v>
          </cell>
          <cell r="B69" t="str">
            <v>Department of Financial Institutions</v>
          </cell>
          <cell r="C69">
            <v>0</v>
          </cell>
          <cell r="D69">
            <v>20221000</v>
          </cell>
          <cell r="E69">
            <v>20221000</v>
          </cell>
          <cell r="F69">
            <v>0</v>
          </cell>
          <cell r="G69">
            <v>1</v>
          </cell>
        </row>
        <row r="70">
          <cell r="A70">
            <v>2180</v>
          </cell>
          <cell r="B70" t="str">
            <v>Dept of Corporations</v>
          </cell>
          <cell r="C70">
            <v>0</v>
          </cell>
          <cell r="D70">
            <v>25309000</v>
          </cell>
          <cell r="E70">
            <v>25309000</v>
          </cell>
          <cell r="F70">
            <v>0</v>
          </cell>
          <cell r="G70">
            <v>1</v>
          </cell>
        </row>
        <row r="71">
          <cell r="A71">
            <v>2240</v>
          </cell>
          <cell r="B71" t="str">
            <v>Dept of Housing &amp; Community Development</v>
          </cell>
          <cell r="C71">
            <v>5530000</v>
          </cell>
          <cell r="D71">
            <v>41896000</v>
          </cell>
          <cell r="E71">
            <v>47426000</v>
          </cell>
          <cell r="F71">
            <v>0.1166027073757011</v>
          </cell>
          <cell r="G71">
            <v>0.88339729262429889</v>
          </cell>
        </row>
        <row r="72">
          <cell r="A72">
            <v>2260</v>
          </cell>
          <cell r="B72" t="str">
            <v>California Housing Finance Agency</v>
          </cell>
          <cell r="C72">
            <v>0</v>
          </cell>
          <cell r="D72">
            <v>23455000</v>
          </cell>
          <cell r="E72">
            <v>23455000</v>
          </cell>
          <cell r="F72">
            <v>0</v>
          </cell>
          <cell r="G72">
            <v>1</v>
          </cell>
        </row>
        <row r="73">
          <cell r="A73">
            <v>2310</v>
          </cell>
          <cell r="B73" t="str">
            <v>Office of Real Estate Appraisers</v>
          </cell>
          <cell r="C73">
            <v>0</v>
          </cell>
          <cell r="D73">
            <v>3250000</v>
          </cell>
          <cell r="E73">
            <v>3250000</v>
          </cell>
          <cell r="F73">
            <v>0</v>
          </cell>
          <cell r="G73">
            <v>1</v>
          </cell>
        </row>
        <row r="74">
          <cell r="A74">
            <v>2320</v>
          </cell>
          <cell r="B74" t="str">
            <v>Department of Real Estate</v>
          </cell>
          <cell r="C74">
            <v>0</v>
          </cell>
          <cell r="D74">
            <v>30163000</v>
          </cell>
          <cell r="E74">
            <v>30163000</v>
          </cell>
          <cell r="F74">
            <v>0</v>
          </cell>
          <cell r="G74">
            <v>1</v>
          </cell>
        </row>
        <row r="75">
          <cell r="A75">
            <v>2400</v>
          </cell>
          <cell r="B75" t="str">
            <v>Department of Managed Health Care</v>
          </cell>
          <cell r="C75">
            <v>0</v>
          </cell>
          <cell r="D75">
            <v>34544000</v>
          </cell>
          <cell r="E75">
            <v>34544000</v>
          </cell>
          <cell r="F75">
            <v>0</v>
          </cell>
          <cell r="G75">
            <v>1</v>
          </cell>
        </row>
        <row r="76">
          <cell r="A76">
            <v>2600</v>
          </cell>
          <cell r="B76" t="str">
            <v>California Transportation Commission</v>
          </cell>
          <cell r="C76">
            <v>0</v>
          </cell>
          <cell r="D76">
            <v>2352615</v>
          </cell>
          <cell r="E76">
            <v>2352615</v>
          </cell>
          <cell r="F76">
            <v>0</v>
          </cell>
          <cell r="G76">
            <v>1</v>
          </cell>
        </row>
        <row r="77">
          <cell r="A77">
            <v>2660</v>
          </cell>
          <cell r="B77" t="str">
            <v>Department of Transportation</v>
          </cell>
          <cell r="C77">
            <v>0</v>
          </cell>
          <cell r="D77">
            <v>2759603000</v>
          </cell>
          <cell r="E77">
            <v>2759603000</v>
          </cell>
          <cell r="F77">
            <v>0</v>
          </cell>
          <cell r="G77">
            <v>1</v>
          </cell>
        </row>
        <row r="78">
          <cell r="A78">
            <v>2665</v>
          </cell>
          <cell r="B78" t="str">
            <v>High Speed Rail Authority</v>
          </cell>
          <cell r="C78">
            <v>0</v>
          </cell>
          <cell r="D78">
            <v>3839000</v>
          </cell>
          <cell r="E78">
            <v>3839000</v>
          </cell>
          <cell r="F78">
            <v>0</v>
          </cell>
          <cell r="G78">
            <v>1</v>
          </cell>
        </row>
        <row r="79">
          <cell r="A79">
            <v>2700</v>
          </cell>
          <cell r="B79" t="str">
            <v>Office of Traffic Safety</v>
          </cell>
          <cell r="C79">
            <v>0</v>
          </cell>
          <cell r="D79">
            <v>58266000</v>
          </cell>
          <cell r="E79">
            <v>58266000</v>
          </cell>
          <cell r="F79">
            <v>0</v>
          </cell>
          <cell r="G79">
            <v>1</v>
          </cell>
        </row>
        <row r="80">
          <cell r="A80">
            <v>2720</v>
          </cell>
          <cell r="B80" t="str">
            <v>Dept of the California Highway Patrol</v>
          </cell>
          <cell r="C80">
            <v>0</v>
          </cell>
          <cell r="D80">
            <v>1068151000</v>
          </cell>
          <cell r="E80">
            <v>1068151000</v>
          </cell>
          <cell r="F80">
            <v>0</v>
          </cell>
          <cell r="G80">
            <v>1</v>
          </cell>
        </row>
        <row r="81">
          <cell r="A81">
            <v>2740</v>
          </cell>
          <cell r="B81" t="str">
            <v>Department of Motor Vehicles</v>
          </cell>
          <cell r="C81">
            <v>1114000</v>
          </cell>
          <cell r="D81">
            <v>669888000</v>
          </cell>
          <cell r="E81">
            <v>671002000</v>
          </cell>
          <cell r="F81">
            <v>1.6602036953690153E-3</v>
          </cell>
          <cell r="G81">
            <v>0.99833979630463099</v>
          </cell>
        </row>
        <row r="82">
          <cell r="A82">
            <v>2780</v>
          </cell>
          <cell r="B82" t="str">
            <v>Stephen P. Teale Data Center</v>
          </cell>
          <cell r="C82">
            <v>0</v>
          </cell>
          <cell r="D82">
            <v>100299000</v>
          </cell>
          <cell r="E82">
            <v>100299000</v>
          </cell>
          <cell r="F82">
            <v>0</v>
          </cell>
          <cell r="G82">
            <v>1</v>
          </cell>
        </row>
        <row r="83">
          <cell r="A83">
            <v>2830</v>
          </cell>
          <cell r="B83" t="str">
            <v>General Obligation Bonds-BT&amp;H</v>
          </cell>
          <cell r="C83">
            <v>204967000</v>
          </cell>
          <cell r="D83">
            <v>0</v>
          </cell>
          <cell r="E83">
            <v>204967000</v>
          </cell>
          <cell r="F83">
            <v>1</v>
          </cell>
          <cell r="G83">
            <v>0</v>
          </cell>
        </row>
        <row r="84">
          <cell r="A84">
            <v>2920</v>
          </cell>
          <cell r="B84" t="str">
            <v>Technology, Trade, and Commerce Agency</v>
          </cell>
          <cell r="C84">
            <v>7875000</v>
          </cell>
          <cell r="D84">
            <v>8230000</v>
          </cell>
          <cell r="E84">
            <v>16105000</v>
          </cell>
          <cell r="F84">
            <v>0.48897857808134121</v>
          </cell>
          <cell r="G84">
            <v>0.51102142191865885</v>
          </cell>
        </row>
        <row r="85">
          <cell r="A85">
            <v>3030</v>
          </cell>
          <cell r="B85" t="str">
            <v>Secretary for Resources</v>
          </cell>
          <cell r="C85">
            <v>0</v>
          </cell>
          <cell r="D85">
            <v>11121000</v>
          </cell>
          <cell r="E85">
            <v>11121000</v>
          </cell>
          <cell r="F85">
            <v>0</v>
          </cell>
          <cell r="G85">
            <v>1</v>
          </cell>
        </row>
        <row r="86">
          <cell r="A86">
            <v>3110</v>
          </cell>
          <cell r="B86" t="str">
            <v>Special Resources Program</v>
          </cell>
          <cell r="C86">
            <v>0</v>
          </cell>
          <cell r="D86">
            <v>200000</v>
          </cell>
          <cell r="E86">
            <v>200000</v>
          </cell>
          <cell r="F86">
            <v>0</v>
          </cell>
          <cell r="G86">
            <v>1</v>
          </cell>
        </row>
        <row r="87">
          <cell r="A87">
            <v>3125</v>
          </cell>
          <cell r="B87" t="str">
            <v>California Tahoe Conservancy</v>
          </cell>
          <cell r="C87">
            <v>0</v>
          </cell>
          <cell r="D87">
            <v>3859000</v>
          </cell>
          <cell r="E87">
            <v>3859000</v>
          </cell>
          <cell r="F87">
            <v>0</v>
          </cell>
          <cell r="G87">
            <v>1</v>
          </cell>
        </row>
        <row r="88">
          <cell r="A88">
            <v>3340</v>
          </cell>
          <cell r="B88" t="str">
            <v>California Conservation Corps</v>
          </cell>
          <cell r="C88">
            <v>39961000</v>
          </cell>
          <cell r="D88">
            <v>30265000</v>
          </cell>
          <cell r="E88">
            <v>70226000</v>
          </cell>
          <cell r="F88">
            <v>0.56903426081508268</v>
          </cell>
          <cell r="G88">
            <v>0.43096573918491726</v>
          </cell>
        </row>
        <row r="89">
          <cell r="A89">
            <v>3360</v>
          </cell>
          <cell r="B89" t="str">
            <v>Energy Resources Conservation &amp; Dev Com</v>
          </cell>
          <cell r="C89">
            <v>0</v>
          </cell>
          <cell r="D89">
            <v>327836000</v>
          </cell>
          <cell r="E89">
            <v>327836000</v>
          </cell>
          <cell r="F89">
            <v>0</v>
          </cell>
          <cell r="G89">
            <v>1</v>
          </cell>
        </row>
        <row r="90">
          <cell r="A90">
            <v>3460</v>
          </cell>
          <cell r="B90" t="str">
            <v>Colorado River Board of California</v>
          </cell>
          <cell r="C90">
            <v>0</v>
          </cell>
          <cell r="D90">
            <v>14000</v>
          </cell>
          <cell r="E90">
            <v>14000</v>
          </cell>
          <cell r="F90">
            <v>0</v>
          </cell>
          <cell r="G90">
            <v>1</v>
          </cell>
        </row>
        <row r="91">
          <cell r="A91">
            <v>3480</v>
          </cell>
          <cell r="B91" t="str">
            <v>Department of Conservation</v>
          </cell>
          <cell r="C91">
            <v>5396000</v>
          </cell>
          <cell r="D91">
            <v>530523000</v>
          </cell>
          <cell r="E91">
            <v>535919000</v>
          </cell>
          <cell r="F91">
            <v>1.0068685752884297E-2</v>
          </cell>
          <cell r="G91">
            <v>0.98993131424711567</v>
          </cell>
        </row>
        <row r="92">
          <cell r="A92">
            <v>3540</v>
          </cell>
          <cell r="B92" t="str">
            <v>Dept of Forestry and Fire Protection</v>
          </cell>
          <cell r="C92">
            <v>354092000</v>
          </cell>
          <cell r="D92">
            <v>102665000</v>
          </cell>
          <cell r="E92">
            <v>456757000</v>
          </cell>
          <cell r="F92">
            <v>0.77523059307246522</v>
          </cell>
          <cell r="G92">
            <v>0.22476940692753478</v>
          </cell>
        </row>
        <row r="93">
          <cell r="A93">
            <v>3560</v>
          </cell>
          <cell r="B93" t="str">
            <v>State Lands Commission</v>
          </cell>
          <cell r="C93">
            <v>10099000</v>
          </cell>
          <cell r="D93">
            <v>8725000</v>
          </cell>
          <cell r="E93">
            <v>18824000</v>
          </cell>
          <cell r="F93">
            <v>0.53649596260093502</v>
          </cell>
          <cell r="G93">
            <v>0.46350403739906504</v>
          </cell>
        </row>
        <row r="94">
          <cell r="A94">
            <v>3600</v>
          </cell>
          <cell r="B94" t="str">
            <v>Department of Fish and Game</v>
          </cell>
          <cell r="C94">
            <v>40957000</v>
          </cell>
          <cell r="D94">
            <v>205882000</v>
          </cell>
          <cell r="E94">
            <v>246839000</v>
          </cell>
          <cell r="F94">
            <v>0.16592596793861586</v>
          </cell>
          <cell r="G94">
            <v>0.8340740320613842</v>
          </cell>
        </row>
        <row r="95">
          <cell r="A95">
            <v>3640</v>
          </cell>
          <cell r="B95" t="str">
            <v>Wildlife Conservation Board</v>
          </cell>
          <cell r="C95">
            <v>321000</v>
          </cell>
          <cell r="D95">
            <v>5563000</v>
          </cell>
          <cell r="E95">
            <v>5884000</v>
          </cell>
          <cell r="F95">
            <v>5.4554724677090417E-2</v>
          </cell>
          <cell r="G95">
            <v>0.94544527532290956</v>
          </cell>
        </row>
        <row r="96">
          <cell r="A96">
            <v>3680</v>
          </cell>
          <cell r="B96" t="str">
            <v>Department of Boating &amp; Waterways</v>
          </cell>
          <cell r="C96">
            <v>0</v>
          </cell>
          <cell r="D96">
            <v>21322000</v>
          </cell>
          <cell r="E96">
            <v>21322000</v>
          </cell>
          <cell r="F96">
            <v>0</v>
          </cell>
          <cell r="G96">
            <v>1</v>
          </cell>
        </row>
        <row r="97">
          <cell r="A97">
            <v>3720</v>
          </cell>
          <cell r="B97" t="str">
            <v>California Coastal Commission</v>
          </cell>
          <cell r="C97">
            <v>10587000</v>
          </cell>
          <cell r="D97">
            <v>3326000</v>
          </cell>
          <cell r="E97">
            <v>13913000</v>
          </cell>
          <cell r="F97">
            <v>0.76094300294688422</v>
          </cell>
          <cell r="G97">
            <v>0.23905699705311578</v>
          </cell>
        </row>
        <row r="98">
          <cell r="A98">
            <v>3760</v>
          </cell>
          <cell r="B98" t="str">
            <v>State Coastal Conservancy</v>
          </cell>
          <cell r="C98">
            <v>0</v>
          </cell>
          <cell r="D98">
            <v>6909000</v>
          </cell>
          <cell r="E98">
            <v>6909000</v>
          </cell>
          <cell r="F98">
            <v>0</v>
          </cell>
          <cell r="G98">
            <v>1</v>
          </cell>
        </row>
        <row r="99">
          <cell r="A99">
            <v>3780</v>
          </cell>
          <cell r="B99" t="str">
            <v>Native American Heritage Commission</v>
          </cell>
          <cell r="C99">
            <v>588000</v>
          </cell>
          <cell r="D99">
            <v>0</v>
          </cell>
          <cell r="E99">
            <v>588000</v>
          </cell>
          <cell r="F99">
            <v>1</v>
          </cell>
          <cell r="G99">
            <v>0</v>
          </cell>
        </row>
        <row r="100">
          <cell r="A100">
            <v>3790</v>
          </cell>
          <cell r="B100" t="str">
            <v>Department of Parks and Recreation</v>
          </cell>
          <cell r="C100">
            <v>90115000</v>
          </cell>
          <cell r="D100">
            <v>174703000</v>
          </cell>
          <cell r="E100">
            <v>264818000</v>
          </cell>
          <cell r="F100">
            <v>0.34029031259204434</v>
          </cell>
          <cell r="G100">
            <v>0.65970968740795566</v>
          </cell>
        </row>
        <row r="101">
          <cell r="A101">
            <v>3810</v>
          </cell>
          <cell r="B101" t="str">
            <v>Santa Monica Mountains Conservancy</v>
          </cell>
          <cell r="C101">
            <v>0</v>
          </cell>
          <cell r="D101">
            <v>676000</v>
          </cell>
          <cell r="E101">
            <v>676000</v>
          </cell>
          <cell r="F101">
            <v>0</v>
          </cell>
          <cell r="G101">
            <v>1</v>
          </cell>
        </row>
        <row r="102">
          <cell r="A102">
            <v>3820</v>
          </cell>
          <cell r="B102" t="str">
            <v>San Francisco Bay Conserv &amp; Develop Comm</v>
          </cell>
          <cell r="C102">
            <v>3458000</v>
          </cell>
          <cell r="D102">
            <v>146000</v>
          </cell>
          <cell r="E102">
            <v>3604000</v>
          </cell>
          <cell r="F102">
            <v>0.9594894561598224</v>
          </cell>
          <cell r="G102">
            <v>4.0510543840177583E-2</v>
          </cell>
        </row>
        <row r="103">
          <cell r="A103">
            <v>3825</v>
          </cell>
          <cell r="B103" t="str">
            <v>San Gabriel/Lower LA Rivers/Mnts Consvcy</v>
          </cell>
          <cell r="C103">
            <v>0</v>
          </cell>
          <cell r="D103">
            <v>797000</v>
          </cell>
          <cell r="E103">
            <v>797000</v>
          </cell>
          <cell r="F103">
            <v>0</v>
          </cell>
          <cell r="G103">
            <v>1</v>
          </cell>
        </row>
        <row r="104">
          <cell r="A104">
            <v>3830</v>
          </cell>
          <cell r="B104" t="str">
            <v>San Joaquin River Conservancy</v>
          </cell>
          <cell r="C104">
            <v>0</v>
          </cell>
          <cell r="D104">
            <v>355000</v>
          </cell>
          <cell r="E104">
            <v>355000</v>
          </cell>
          <cell r="F104">
            <v>0</v>
          </cell>
          <cell r="G104">
            <v>1</v>
          </cell>
        </row>
        <row r="105">
          <cell r="A105">
            <v>3835</v>
          </cell>
          <cell r="B105" t="str">
            <v>Baldwin Hills Conservancy</v>
          </cell>
          <cell r="C105">
            <v>0</v>
          </cell>
          <cell r="D105">
            <v>367000</v>
          </cell>
          <cell r="E105">
            <v>367000</v>
          </cell>
          <cell r="F105">
            <v>0</v>
          </cell>
          <cell r="G105">
            <v>1</v>
          </cell>
        </row>
        <row r="106">
          <cell r="A106">
            <v>3840</v>
          </cell>
          <cell r="B106" t="str">
            <v>Delta Protection Commission</v>
          </cell>
          <cell r="C106">
            <v>0</v>
          </cell>
          <cell r="D106">
            <v>307000</v>
          </cell>
          <cell r="E106">
            <v>307000</v>
          </cell>
          <cell r="F106">
            <v>0</v>
          </cell>
          <cell r="G106">
            <v>1</v>
          </cell>
        </row>
        <row r="107">
          <cell r="A107">
            <v>3845</v>
          </cell>
          <cell r="B107" t="str">
            <v>San Diego River Conservancy</v>
          </cell>
          <cell r="C107">
            <v>0</v>
          </cell>
          <cell r="D107">
            <v>265000</v>
          </cell>
          <cell r="E107">
            <v>265000</v>
          </cell>
          <cell r="F107">
            <v>0</v>
          </cell>
          <cell r="G107">
            <v>1</v>
          </cell>
        </row>
        <row r="108">
          <cell r="A108">
            <v>3850</v>
          </cell>
          <cell r="B108" t="str">
            <v>Coachella Valley Mountains Conservancy</v>
          </cell>
          <cell r="C108">
            <v>0</v>
          </cell>
          <cell r="D108">
            <v>362000</v>
          </cell>
          <cell r="E108">
            <v>362000</v>
          </cell>
          <cell r="F108">
            <v>0</v>
          </cell>
          <cell r="G108">
            <v>1</v>
          </cell>
        </row>
        <row r="109">
          <cell r="A109">
            <v>3860</v>
          </cell>
          <cell r="B109" t="str">
            <v>Department of Water Resources</v>
          </cell>
          <cell r="C109">
            <v>31794000</v>
          </cell>
          <cell r="D109">
            <v>542763000</v>
          </cell>
          <cell r="E109">
            <v>574557000</v>
          </cell>
          <cell r="F109">
            <v>5.5336546243453653E-2</v>
          </cell>
          <cell r="G109">
            <v>0.94466345375654637</v>
          </cell>
        </row>
        <row r="110">
          <cell r="A110">
            <v>3870</v>
          </cell>
          <cell r="B110" t="str">
            <v>California Bay-Delta Authority</v>
          </cell>
          <cell r="C110">
            <v>12590000</v>
          </cell>
          <cell r="D110">
            <v>164524000</v>
          </cell>
          <cell r="E110">
            <v>177114000</v>
          </cell>
          <cell r="F110">
            <v>7.1084160484207917E-2</v>
          </cell>
          <cell r="G110">
            <v>0.92891583951579204</v>
          </cell>
        </row>
        <row r="111">
          <cell r="A111">
            <v>3882</v>
          </cell>
          <cell r="B111" t="str">
            <v>General Obligation Bonds-Resources</v>
          </cell>
          <cell r="C111">
            <v>244102000</v>
          </cell>
          <cell r="D111">
            <v>0</v>
          </cell>
          <cell r="E111">
            <v>244102000</v>
          </cell>
          <cell r="F111">
            <v>1</v>
          </cell>
          <cell r="G111">
            <v>0</v>
          </cell>
        </row>
        <row r="112">
          <cell r="A112">
            <v>3895</v>
          </cell>
          <cell r="B112" t="str">
            <v>Secretary for Environmental Protection</v>
          </cell>
          <cell r="C112">
            <v>1400000</v>
          </cell>
          <cell r="D112">
            <v>4917000</v>
          </cell>
          <cell r="E112">
            <v>6317000</v>
          </cell>
          <cell r="F112">
            <v>0.22162418869716638</v>
          </cell>
          <cell r="G112">
            <v>0.77837581130283362</v>
          </cell>
        </row>
        <row r="113">
          <cell r="A113">
            <v>3900</v>
          </cell>
          <cell r="B113" t="str">
            <v>State Air Resources Board</v>
          </cell>
          <cell r="C113">
            <v>5016000</v>
          </cell>
          <cell r="D113">
            <v>141697000</v>
          </cell>
          <cell r="E113">
            <v>146713000</v>
          </cell>
          <cell r="F113">
            <v>3.4189199321123555E-2</v>
          </cell>
          <cell r="G113">
            <v>0.96581080067887648</v>
          </cell>
        </row>
        <row r="114">
          <cell r="A114">
            <v>3910</v>
          </cell>
          <cell r="B114" t="str">
            <v>CA Integrated Waste Management Board</v>
          </cell>
          <cell r="C114">
            <v>0</v>
          </cell>
          <cell r="D114">
            <v>84681000</v>
          </cell>
          <cell r="E114">
            <v>84681000</v>
          </cell>
          <cell r="F114">
            <v>0</v>
          </cell>
          <cell r="G114">
            <v>1</v>
          </cell>
        </row>
        <row r="115">
          <cell r="A115">
            <v>3930</v>
          </cell>
          <cell r="B115" t="str">
            <v>Department of Pesticide Regulation</v>
          </cell>
          <cell r="C115">
            <v>2119000</v>
          </cell>
          <cell r="D115">
            <v>41597000</v>
          </cell>
          <cell r="E115">
            <v>43716000</v>
          </cell>
          <cell r="F115">
            <v>4.8471955348156279E-2</v>
          </cell>
          <cell r="G115">
            <v>0.95152804465184371</v>
          </cell>
        </row>
        <row r="116">
          <cell r="A116">
            <v>3940</v>
          </cell>
          <cell r="B116" t="str">
            <v>State Water Resources Control Board</v>
          </cell>
          <cell r="C116">
            <v>41385000</v>
          </cell>
          <cell r="D116">
            <v>378823000</v>
          </cell>
          <cell r="E116">
            <v>420208000</v>
          </cell>
          <cell r="F116">
            <v>9.8486939801241291E-2</v>
          </cell>
          <cell r="G116">
            <v>0.90151306019875876</v>
          </cell>
        </row>
        <row r="117">
          <cell r="A117">
            <v>3960</v>
          </cell>
          <cell r="B117" t="str">
            <v>Department of Toxic Substances Control</v>
          </cell>
          <cell r="C117">
            <v>20106000</v>
          </cell>
          <cell r="D117">
            <v>128717000</v>
          </cell>
          <cell r="E117">
            <v>148823000</v>
          </cell>
          <cell r="F117">
            <v>0.13510008533627194</v>
          </cell>
          <cell r="G117">
            <v>0.86489991466372806</v>
          </cell>
        </row>
        <row r="118">
          <cell r="A118">
            <v>3980</v>
          </cell>
          <cell r="B118" t="str">
            <v>Ofc of Environmental Health Hazard Asmt</v>
          </cell>
          <cell r="C118">
            <v>10126000</v>
          </cell>
          <cell r="D118">
            <v>2863000</v>
          </cell>
          <cell r="E118">
            <v>12989000</v>
          </cell>
          <cell r="F118">
            <v>0.779582723843252</v>
          </cell>
          <cell r="G118">
            <v>0.22041727615674803</v>
          </cell>
        </row>
        <row r="119">
          <cell r="A119">
            <v>3996</v>
          </cell>
          <cell r="B119" t="str">
            <v>General Obligation Bonds-Environmental</v>
          </cell>
          <cell r="C119">
            <v>13378000</v>
          </cell>
          <cell r="D119">
            <v>0</v>
          </cell>
          <cell r="E119">
            <v>13378000</v>
          </cell>
          <cell r="F119">
            <v>1</v>
          </cell>
          <cell r="G119">
            <v>0</v>
          </cell>
        </row>
        <row r="120">
          <cell r="A120">
            <v>4020</v>
          </cell>
          <cell r="B120" t="str">
            <v>Secretary for Cal Health &amp; Human Serv Ag</v>
          </cell>
          <cell r="C120">
            <v>3456000</v>
          </cell>
          <cell r="D120">
            <v>0</v>
          </cell>
          <cell r="E120">
            <v>3456000</v>
          </cell>
          <cell r="F120">
            <v>1</v>
          </cell>
          <cell r="G120">
            <v>0</v>
          </cell>
        </row>
        <row r="121">
          <cell r="A121">
            <v>4100</v>
          </cell>
          <cell r="B121" t="str">
            <v>State Council Developmental Disabilities</v>
          </cell>
          <cell r="C121">
            <v>0</v>
          </cell>
          <cell r="D121">
            <v>6543000</v>
          </cell>
          <cell r="E121">
            <v>6543000</v>
          </cell>
          <cell r="F121">
            <v>0</v>
          </cell>
          <cell r="G121">
            <v>1</v>
          </cell>
        </row>
        <row r="122">
          <cell r="A122">
            <v>4120</v>
          </cell>
          <cell r="B122" t="str">
            <v>Emergency Medical Services Authority</v>
          </cell>
          <cell r="C122">
            <v>1005000</v>
          </cell>
          <cell r="D122">
            <v>2945000</v>
          </cell>
          <cell r="E122">
            <v>3950000</v>
          </cell>
          <cell r="F122">
            <v>0.25443037974683547</v>
          </cell>
          <cell r="G122">
            <v>0.74556962025316453</v>
          </cell>
        </row>
        <row r="123">
          <cell r="A123">
            <v>4130</v>
          </cell>
          <cell r="B123" t="str">
            <v>CA Hlth and Human Svcs Agency Data Ctr</v>
          </cell>
          <cell r="C123">
            <v>0</v>
          </cell>
          <cell r="D123">
            <v>314853000</v>
          </cell>
          <cell r="E123">
            <v>314853000</v>
          </cell>
          <cell r="F123">
            <v>0</v>
          </cell>
          <cell r="G123">
            <v>1</v>
          </cell>
        </row>
        <row r="124">
          <cell r="A124">
            <v>4140</v>
          </cell>
          <cell r="B124" t="str">
            <v>Ofc Statewide Health Planning-Developmnt</v>
          </cell>
          <cell r="C124">
            <v>571000</v>
          </cell>
          <cell r="D124">
            <v>43460000</v>
          </cell>
          <cell r="E124">
            <v>44031000</v>
          </cell>
          <cell r="F124">
            <v>1.2968136085939452E-2</v>
          </cell>
          <cell r="G124">
            <v>0.9870318639140605</v>
          </cell>
        </row>
        <row r="125">
          <cell r="A125">
            <v>4170</v>
          </cell>
          <cell r="B125" t="str">
            <v>Department of Aging</v>
          </cell>
          <cell r="C125">
            <v>3969000</v>
          </cell>
          <cell r="D125">
            <v>7676000</v>
          </cell>
          <cell r="E125">
            <v>11645000</v>
          </cell>
          <cell r="F125">
            <v>0.3408329755259768</v>
          </cell>
          <cell r="G125">
            <v>0.6591670244740232</v>
          </cell>
        </row>
        <row r="126">
          <cell r="A126">
            <v>4180</v>
          </cell>
          <cell r="B126" t="str">
            <v>Commission on Aging</v>
          </cell>
          <cell r="C126">
            <v>0</v>
          </cell>
          <cell r="D126">
            <v>644000</v>
          </cell>
          <cell r="E126">
            <v>644000</v>
          </cell>
          <cell r="F126">
            <v>0</v>
          </cell>
          <cell r="G126">
            <v>1</v>
          </cell>
        </row>
        <row r="127">
          <cell r="A127">
            <v>4200</v>
          </cell>
          <cell r="B127" t="str">
            <v>Department of Alcohol and Drug Programs</v>
          </cell>
          <cell r="C127">
            <v>6092000</v>
          </cell>
          <cell r="D127">
            <v>29614000</v>
          </cell>
          <cell r="E127">
            <v>35706000</v>
          </cell>
          <cell r="F127">
            <v>0.17061558281521313</v>
          </cell>
          <cell r="G127">
            <v>0.82938441718478684</v>
          </cell>
        </row>
        <row r="128">
          <cell r="A128">
            <v>4250</v>
          </cell>
          <cell r="B128" t="str">
            <v>CA Children &amp; Families Commission</v>
          </cell>
          <cell r="C128">
            <v>0</v>
          </cell>
          <cell r="D128">
            <v>6273000</v>
          </cell>
          <cell r="E128">
            <v>6273000</v>
          </cell>
          <cell r="F128">
            <v>0</v>
          </cell>
          <cell r="G128">
            <v>1</v>
          </cell>
        </row>
        <row r="129">
          <cell r="A129">
            <v>4260</v>
          </cell>
          <cell r="B129" t="str">
            <v>Department of Health Services</v>
          </cell>
          <cell r="C129">
            <v>255595000</v>
          </cell>
          <cell r="D129">
            <v>584259000</v>
          </cell>
          <cell r="E129">
            <v>839854000</v>
          </cell>
          <cell r="F129">
            <v>0.30433265781909713</v>
          </cell>
          <cell r="G129">
            <v>0.69566734218090287</v>
          </cell>
        </row>
        <row r="130">
          <cell r="A130">
            <v>4270</v>
          </cell>
          <cell r="B130" t="str">
            <v>California Medical Assistance Commission</v>
          </cell>
          <cell r="C130">
            <v>1132000</v>
          </cell>
          <cell r="D130">
            <v>91000</v>
          </cell>
          <cell r="E130">
            <v>1223000</v>
          </cell>
          <cell r="F130">
            <v>0.92559280457890436</v>
          </cell>
          <cell r="G130">
            <v>7.4407195421095668E-2</v>
          </cell>
        </row>
        <row r="131">
          <cell r="A131">
            <v>4280</v>
          </cell>
          <cell r="B131" t="str">
            <v>Managed Risk Medical Insurance Board</v>
          </cell>
          <cell r="C131">
            <v>1705000</v>
          </cell>
          <cell r="D131">
            <v>5618000</v>
          </cell>
          <cell r="E131">
            <v>7323000</v>
          </cell>
          <cell r="F131">
            <v>0.23282807592516727</v>
          </cell>
          <cell r="G131">
            <v>0.7671719240748327</v>
          </cell>
        </row>
        <row r="132">
          <cell r="A132">
            <v>4300</v>
          </cell>
          <cell r="B132" t="str">
            <v>Department of Developmental Services</v>
          </cell>
          <cell r="C132">
            <v>389696000</v>
          </cell>
          <cell r="D132">
            <v>5134000</v>
          </cell>
          <cell r="E132">
            <v>394830000</v>
          </cell>
          <cell r="F132">
            <v>0.98699693538991462</v>
          </cell>
          <cell r="G132">
            <v>1.3003064610085354E-2</v>
          </cell>
        </row>
        <row r="133">
          <cell r="A133">
            <v>4440</v>
          </cell>
          <cell r="B133" t="str">
            <v>Department of Mental Health</v>
          </cell>
          <cell r="C133">
            <v>551848000</v>
          </cell>
          <cell r="D133">
            <v>5202000</v>
          </cell>
          <cell r="E133">
            <v>557050000</v>
          </cell>
          <cell r="F133">
            <v>0.99066152050982859</v>
          </cell>
          <cell r="G133">
            <v>9.3384794901714384E-3</v>
          </cell>
        </row>
        <row r="134">
          <cell r="A134">
            <v>4700</v>
          </cell>
          <cell r="B134" t="str">
            <v>Department of Community Services &amp; Develop</v>
          </cell>
          <cell r="C134">
            <v>0</v>
          </cell>
          <cell r="D134">
            <v>8832000</v>
          </cell>
          <cell r="E134">
            <v>8832000</v>
          </cell>
          <cell r="F134">
            <v>0</v>
          </cell>
          <cell r="G134">
            <v>1</v>
          </cell>
        </row>
        <row r="135">
          <cell r="A135">
            <v>5160</v>
          </cell>
          <cell r="B135" t="str">
            <v>Department of Rehabilitation</v>
          </cell>
          <cell r="C135">
            <v>46070000</v>
          </cell>
          <cell r="D135">
            <v>277891000</v>
          </cell>
          <cell r="E135">
            <v>323961000</v>
          </cell>
          <cell r="F135">
            <v>0.14220847571158257</v>
          </cell>
          <cell r="G135">
            <v>0.85779152428841743</v>
          </cell>
        </row>
        <row r="136">
          <cell r="A136">
            <v>5175</v>
          </cell>
          <cell r="B136" t="str">
            <v>Department of Child Support Services</v>
          </cell>
          <cell r="C136">
            <v>33979000</v>
          </cell>
          <cell r="D136">
            <v>81178000</v>
          </cell>
          <cell r="E136">
            <v>115157000</v>
          </cell>
          <cell r="F136">
            <v>0.29506673497920233</v>
          </cell>
          <cell r="G136">
            <v>0.70493326502079767</v>
          </cell>
        </row>
        <row r="137">
          <cell r="A137">
            <v>5180</v>
          </cell>
          <cell r="B137" t="str">
            <v>Department of Social Services</v>
          </cell>
          <cell r="C137">
            <v>89961000</v>
          </cell>
          <cell r="D137">
            <v>315029000</v>
          </cell>
          <cell r="E137">
            <v>404990000</v>
          </cell>
          <cell r="F137">
            <v>0.22213141065211486</v>
          </cell>
          <cell r="G137">
            <v>0.77786858934788516</v>
          </cell>
        </row>
        <row r="138">
          <cell r="A138">
            <v>5206</v>
          </cell>
          <cell r="B138" t="str">
            <v>General Obligation Bonds-H&amp;HS</v>
          </cell>
          <cell r="C138">
            <v>3005000</v>
          </cell>
          <cell r="D138">
            <v>0</v>
          </cell>
          <cell r="E138">
            <v>3005000</v>
          </cell>
          <cell r="F138">
            <v>1</v>
          </cell>
          <cell r="G138">
            <v>0</v>
          </cell>
        </row>
        <row r="139">
          <cell r="A139">
            <v>5230</v>
          </cell>
          <cell r="B139" t="str">
            <v>Sec for Youth and Adult Corrections</v>
          </cell>
          <cell r="C139">
            <v>938000</v>
          </cell>
          <cell r="D139">
            <v>0</v>
          </cell>
          <cell r="E139">
            <v>938000</v>
          </cell>
          <cell r="F139">
            <v>1</v>
          </cell>
          <cell r="G139">
            <v>0</v>
          </cell>
        </row>
        <row r="140">
          <cell r="A140">
            <v>5235</v>
          </cell>
          <cell r="B140" t="str">
            <v>Office of the Inspector General</v>
          </cell>
          <cell r="C140">
            <v>2687000</v>
          </cell>
          <cell r="D140">
            <v>0</v>
          </cell>
          <cell r="E140">
            <v>2687000</v>
          </cell>
          <cell r="F140">
            <v>1</v>
          </cell>
          <cell r="G140">
            <v>0</v>
          </cell>
        </row>
        <row r="141">
          <cell r="A141">
            <v>5240</v>
          </cell>
          <cell r="B141" t="str">
            <v>CA Department of Corrections</v>
          </cell>
          <cell r="C141">
            <v>5019373000</v>
          </cell>
          <cell r="D141">
            <v>52885000</v>
          </cell>
          <cell r="E141">
            <v>5072258000</v>
          </cell>
          <cell r="F141">
            <v>0.98957367704876209</v>
          </cell>
          <cell r="G141">
            <v>1.0426322951237891E-2</v>
          </cell>
        </row>
        <row r="142">
          <cell r="A142">
            <v>5430</v>
          </cell>
          <cell r="B142" t="str">
            <v>Board of Corrections</v>
          </cell>
          <cell r="C142">
            <v>3801406</v>
          </cell>
          <cell r="D142">
            <v>3815000</v>
          </cell>
          <cell r="E142">
            <v>7616406</v>
          </cell>
          <cell r="F142">
            <v>0.49910758433833491</v>
          </cell>
          <cell r="G142">
            <v>0.50089241566166509</v>
          </cell>
        </row>
        <row r="143">
          <cell r="A143">
            <v>5440</v>
          </cell>
          <cell r="B143" t="str">
            <v>Board of Prison Terms</v>
          </cell>
          <cell r="C143">
            <v>25219000</v>
          </cell>
          <cell r="D143">
            <v>0</v>
          </cell>
          <cell r="E143">
            <v>25219000</v>
          </cell>
          <cell r="F143">
            <v>1</v>
          </cell>
          <cell r="G143">
            <v>0</v>
          </cell>
        </row>
        <row r="144">
          <cell r="A144">
            <v>5450</v>
          </cell>
          <cell r="B144" t="str">
            <v>Youthful Offender Parole Board</v>
          </cell>
          <cell r="C144">
            <v>1644000</v>
          </cell>
          <cell r="D144">
            <v>0</v>
          </cell>
          <cell r="E144">
            <v>1644000</v>
          </cell>
          <cell r="F144">
            <v>1</v>
          </cell>
          <cell r="G144">
            <v>0</v>
          </cell>
        </row>
        <row r="145">
          <cell r="A145">
            <v>5460</v>
          </cell>
          <cell r="B145" t="str">
            <v>Department of the Youth Authority</v>
          </cell>
          <cell r="C145">
            <v>338980000</v>
          </cell>
          <cell r="D145">
            <v>2000000</v>
          </cell>
          <cell r="E145">
            <v>340980000</v>
          </cell>
          <cell r="F145">
            <v>0.99413455334623735</v>
          </cell>
          <cell r="G145">
            <v>5.8654466537626836E-3</v>
          </cell>
        </row>
        <row r="146">
          <cell r="A146">
            <v>5480</v>
          </cell>
          <cell r="B146" t="str">
            <v>Correctional Peace Officer Standards/Trg</v>
          </cell>
          <cell r="C146">
            <v>1081000</v>
          </cell>
          <cell r="D146">
            <v>0</v>
          </cell>
          <cell r="E146">
            <v>1081000</v>
          </cell>
          <cell r="F146">
            <v>1</v>
          </cell>
          <cell r="G146">
            <v>0</v>
          </cell>
        </row>
        <row r="147">
          <cell r="A147">
            <v>5996</v>
          </cell>
          <cell r="B147" t="str">
            <v>General Obligation Bonds-YAC</v>
          </cell>
          <cell r="C147">
            <v>214545000</v>
          </cell>
          <cell r="D147">
            <v>0</v>
          </cell>
          <cell r="E147">
            <v>214545000</v>
          </cell>
          <cell r="F147">
            <v>1</v>
          </cell>
          <cell r="G147">
            <v>0</v>
          </cell>
        </row>
        <row r="148">
          <cell r="A148">
            <v>6050</v>
          </cell>
          <cell r="B148" t="str">
            <v>Office of the Secretary for Education</v>
          </cell>
          <cell r="C148">
            <v>1710000</v>
          </cell>
          <cell r="D148">
            <v>0</v>
          </cell>
          <cell r="E148">
            <v>1710000</v>
          </cell>
          <cell r="F148">
            <v>1</v>
          </cell>
          <cell r="G148">
            <v>0</v>
          </cell>
        </row>
        <row r="149">
          <cell r="A149">
            <v>6054</v>
          </cell>
          <cell r="B149" t="str">
            <v>Scholarshare Investment Board</v>
          </cell>
          <cell r="C149">
            <v>1159000</v>
          </cell>
          <cell r="D149">
            <v>0</v>
          </cell>
          <cell r="E149">
            <v>1159000</v>
          </cell>
          <cell r="F149">
            <v>1</v>
          </cell>
          <cell r="G149">
            <v>0</v>
          </cell>
        </row>
        <row r="150">
          <cell r="A150">
            <v>6110</v>
          </cell>
          <cell r="B150" t="str">
            <v>Department of Education</v>
          </cell>
          <cell r="C150">
            <v>111205000</v>
          </cell>
          <cell r="D150">
            <v>139779000</v>
          </cell>
          <cell r="E150">
            <v>250984000</v>
          </cell>
          <cell r="F150">
            <v>0.44307605265674305</v>
          </cell>
          <cell r="G150">
            <v>0.5569239473432569</v>
          </cell>
        </row>
        <row r="151">
          <cell r="A151">
            <v>6120</v>
          </cell>
          <cell r="B151" t="str">
            <v>California State Library</v>
          </cell>
          <cell r="C151">
            <v>13376000</v>
          </cell>
          <cell r="D151">
            <v>9228000</v>
          </cell>
          <cell r="E151">
            <v>22604000</v>
          </cell>
          <cell r="F151">
            <v>0.59175367191647499</v>
          </cell>
          <cell r="G151">
            <v>0.40824632808352507</v>
          </cell>
        </row>
        <row r="152">
          <cell r="A152">
            <v>6125</v>
          </cell>
          <cell r="B152" t="str">
            <v>Education Audit Appeals Panel</v>
          </cell>
          <cell r="C152">
            <v>1500000</v>
          </cell>
          <cell r="D152">
            <v>0</v>
          </cell>
          <cell r="E152">
            <v>1500000</v>
          </cell>
          <cell r="F152">
            <v>1</v>
          </cell>
          <cell r="G152">
            <v>0</v>
          </cell>
        </row>
        <row r="153">
          <cell r="A153">
            <v>6255</v>
          </cell>
          <cell r="B153" t="str">
            <v>CA State Summer School for the Arts</v>
          </cell>
          <cell r="C153">
            <v>737000</v>
          </cell>
          <cell r="D153">
            <v>886000</v>
          </cell>
          <cell r="E153">
            <v>1623000</v>
          </cell>
          <cell r="F153">
            <v>0.45409735058533579</v>
          </cell>
          <cell r="G153">
            <v>0.54590264941466415</v>
          </cell>
        </row>
        <row r="154">
          <cell r="A154">
            <v>6330</v>
          </cell>
          <cell r="B154" t="str">
            <v>CA Occupational Info Coordinating Comm</v>
          </cell>
          <cell r="C154">
            <v>0</v>
          </cell>
          <cell r="D154">
            <v>312000</v>
          </cell>
          <cell r="E154">
            <v>312000</v>
          </cell>
          <cell r="F154">
            <v>0</v>
          </cell>
          <cell r="G154">
            <v>1</v>
          </cell>
        </row>
        <row r="155">
          <cell r="A155">
            <v>6360</v>
          </cell>
          <cell r="B155" t="str">
            <v>Commission on Teacher Credentialing</v>
          </cell>
          <cell r="C155">
            <v>0</v>
          </cell>
          <cell r="D155">
            <v>26616000</v>
          </cell>
          <cell r="E155">
            <v>26616000</v>
          </cell>
          <cell r="F155">
            <v>0</v>
          </cell>
          <cell r="G155">
            <v>1</v>
          </cell>
        </row>
        <row r="156">
          <cell r="A156">
            <v>6396</v>
          </cell>
          <cell r="B156" t="str">
            <v>General Obligation Bonds-K-12</v>
          </cell>
          <cell r="C156">
            <v>977895000</v>
          </cell>
          <cell r="D156">
            <v>0</v>
          </cell>
          <cell r="E156">
            <v>977895000</v>
          </cell>
          <cell r="F156">
            <v>1</v>
          </cell>
          <cell r="G156">
            <v>0</v>
          </cell>
        </row>
        <row r="157">
          <cell r="A157">
            <v>6420</v>
          </cell>
          <cell r="B157" t="str">
            <v>CA Postsecondary Education Commission</v>
          </cell>
          <cell r="C157">
            <v>2225000</v>
          </cell>
          <cell r="D157">
            <v>429000</v>
          </cell>
          <cell r="E157">
            <v>2654000</v>
          </cell>
          <cell r="F157">
            <v>0.83835719668425024</v>
          </cell>
          <cell r="G157">
            <v>0.16164280331574982</v>
          </cell>
        </row>
        <row r="158">
          <cell r="A158">
            <v>6440</v>
          </cell>
          <cell r="B158" t="str">
            <v>University of California</v>
          </cell>
          <cell r="C158">
            <v>2902135000</v>
          </cell>
          <cell r="D158">
            <v>14416519000</v>
          </cell>
          <cell r="E158">
            <v>17318654000</v>
          </cell>
          <cell r="F158">
            <v>0.167572780194119</v>
          </cell>
          <cell r="G158">
            <v>0.83242721980588097</v>
          </cell>
        </row>
        <row r="159">
          <cell r="A159">
            <v>6600</v>
          </cell>
          <cell r="B159" t="str">
            <v>Hastings College of Law</v>
          </cell>
          <cell r="C159">
            <v>11383000</v>
          </cell>
          <cell r="D159">
            <v>29637000</v>
          </cell>
          <cell r="E159">
            <v>41020000</v>
          </cell>
          <cell r="F159">
            <v>0.27749878108239884</v>
          </cell>
          <cell r="G159">
            <v>0.72250121891760122</v>
          </cell>
        </row>
        <row r="160">
          <cell r="A160">
            <v>6610</v>
          </cell>
          <cell r="B160" t="str">
            <v>California State University</v>
          </cell>
          <cell r="C160">
            <v>2492021000</v>
          </cell>
          <cell r="D160">
            <v>2741891000</v>
          </cell>
          <cell r="E160">
            <v>5233912000</v>
          </cell>
          <cell r="F160">
            <v>0.47612970947925759</v>
          </cell>
          <cell r="G160">
            <v>0.52387029052074241</v>
          </cell>
        </row>
        <row r="161">
          <cell r="A161">
            <v>6870</v>
          </cell>
          <cell r="B161" t="str">
            <v>Bd of Governors of Calif Comm Colleges</v>
          </cell>
          <cell r="C161">
            <v>9531000</v>
          </cell>
          <cell r="D161">
            <v>1291000</v>
          </cell>
          <cell r="E161">
            <v>10822000</v>
          </cell>
          <cell r="F161">
            <v>0.88070596932175194</v>
          </cell>
          <cell r="G161">
            <v>0.11929403067824801</v>
          </cell>
        </row>
        <row r="162">
          <cell r="A162">
            <v>6874</v>
          </cell>
          <cell r="B162" t="str">
            <v>General Obligation Bonds-Hi Ed-CC</v>
          </cell>
          <cell r="C162">
            <v>92343000</v>
          </cell>
          <cell r="D162">
            <v>0</v>
          </cell>
          <cell r="E162">
            <v>92343000</v>
          </cell>
          <cell r="F162">
            <v>1</v>
          </cell>
          <cell r="G162">
            <v>0</v>
          </cell>
        </row>
        <row r="163">
          <cell r="A163">
            <v>7100</v>
          </cell>
          <cell r="B163" t="str">
            <v>Employment Development Department</v>
          </cell>
          <cell r="C163">
            <v>21550000</v>
          </cell>
          <cell r="D163">
            <v>1153784000</v>
          </cell>
          <cell r="E163">
            <v>1175334000</v>
          </cell>
          <cell r="F163">
            <v>1.8335213649907176E-2</v>
          </cell>
          <cell r="G163">
            <v>0.9816647863500928</v>
          </cell>
        </row>
        <row r="164">
          <cell r="A164">
            <v>7120</v>
          </cell>
          <cell r="B164" t="str">
            <v>California Workforce Investment Board</v>
          </cell>
          <cell r="C164">
            <v>0</v>
          </cell>
          <cell r="D164">
            <v>4578000</v>
          </cell>
          <cell r="E164">
            <v>4578000</v>
          </cell>
          <cell r="F164">
            <v>0</v>
          </cell>
          <cell r="G164">
            <v>1</v>
          </cell>
        </row>
        <row r="165">
          <cell r="A165">
            <v>7300</v>
          </cell>
          <cell r="B165" t="str">
            <v>Agricultural Labor Relations Board</v>
          </cell>
          <cell r="C165">
            <v>4765000</v>
          </cell>
          <cell r="D165">
            <v>0</v>
          </cell>
          <cell r="E165">
            <v>4765000</v>
          </cell>
          <cell r="F165">
            <v>1</v>
          </cell>
          <cell r="G165">
            <v>0</v>
          </cell>
        </row>
        <row r="166">
          <cell r="A166">
            <v>7350</v>
          </cell>
          <cell r="B166" t="str">
            <v>Department of Industrial Relations</v>
          </cell>
          <cell r="C166">
            <v>90136000</v>
          </cell>
          <cell r="D166">
            <v>153757000</v>
          </cell>
          <cell r="E166">
            <v>243893000</v>
          </cell>
          <cell r="F166">
            <v>0.36957190243262417</v>
          </cell>
          <cell r="G166">
            <v>0.63042809756737583</v>
          </cell>
        </row>
        <row r="167">
          <cell r="A167">
            <v>7980</v>
          </cell>
          <cell r="B167" t="str">
            <v>California Student Aid Commission</v>
          </cell>
          <cell r="C167">
            <v>0</v>
          </cell>
          <cell r="D167">
            <v>647637000</v>
          </cell>
          <cell r="E167">
            <v>647637000</v>
          </cell>
          <cell r="F167">
            <v>0</v>
          </cell>
          <cell r="G167">
            <v>1</v>
          </cell>
        </row>
        <row r="168">
          <cell r="A168">
            <v>7996</v>
          </cell>
          <cell r="B168" t="str">
            <v>General Obligation Bonds-Hi Ed</v>
          </cell>
          <cell r="C168">
            <v>159273000</v>
          </cell>
          <cell r="D168">
            <v>0</v>
          </cell>
          <cell r="E168">
            <v>159273000</v>
          </cell>
          <cell r="F168">
            <v>1</v>
          </cell>
          <cell r="G168">
            <v>0</v>
          </cell>
        </row>
        <row r="169">
          <cell r="A169">
            <v>8100</v>
          </cell>
          <cell r="B169" t="str">
            <v>Office of Criminal Justice Planning</v>
          </cell>
          <cell r="C169">
            <v>5160000</v>
          </cell>
          <cell r="D169">
            <v>4017000</v>
          </cell>
          <cell r="E169">
            <v>9177000</v>
          </cell>
          <cell r="F169">
            <v>0.56227525335076822</v>
          </cell>
          <cell r="G169">
            <v>0.43772474664923178</v>
          </cell>
        </row>
        <row r="170">
          <cell r="A170">
            <v>8120</v>
          </cell>
          <cell r="B170" t="str">
            <v>Comm on Peace Officer Standards &amp; Train</v>
          </cell>
          <cell r="C170">
            <v>0</v>
          </cell>
          <cell r="D170">
            <v>27041000</v>
          </cell>
          <cell r="E170">
            <v>27041000</v>
          </cell>
          <cell r="F170">
            <v>0</v>
          </cell>
          <cell r="G170">
            <v>1</v>
          </cell>
        </row>
        <row r="171">
          <cell r="A171">
            <v>8140</v>
          </cell>
          <cell r="B171" t="str">
            <v>State Public Defender</v>
          </cell>
          <cell r="C171">
            <v>11038000</v>
          </cell>
          <cell r="D171">
            <v>0</v>
          </cell>
          <cell r="E171">
            <v>11038000</v>
          </cell>
          <cell r="F171">
            <v>1</v>
          </cell>
          <cell r="G171">
            <v>0</v>
          </cell>
        </row>
        <row r="172">
          <cell r="A172">
            <v>8260</v>
          </cell>
          <cell r="B172" t="str">
            <v>California Arts Council</v>
          </cell>
          <cell r="C172">
            <v>1000000</v>
          </cell>
          <cell r="D172">
            <v>1842000</v>
          </cell>
          <cell r="E172">
            <v>2842000</v>
          </cell>
          <cell r="F172">
            <v>0.35186488388458831</v>
          </cell>
          <cell r="G172">
            <v>0.64813511611541164</v>
          </cell>
        </row>
        <row r="173">
          <cell r="A173">
            <v>8320</v>
          </cell>
          <cell r="B173" t="str">
            <v>Public Employment Relations Board</v>
          </cell>
          <cell r="C173">
            <v>4328000</v>
          </cell>
          <cell r="D173">
            <v>0</v>
          </cell>
          <cell r="E173">
            <v>4328000</v>
          </cell>
          <cell r="F173">
            <v>1</v>
          </cell>
          <cell r="G173">
            <v>0</v>
          </cell>
        </row>
        <row r="174">
          <cell r="A174">
            <v>8380</v>
          </cell>
          <cell r="B174" t="str">
            <v>Department of Personnel Administration</v>
          </cell>
          <cell r="C174">
            <v>43054000</v>
          </cell>
          <cell r="D174">
            <v>10205041</v>
          </cell>
          <cell r="E174">
            <v>53259041</v>
          </cell>
          <cell r="F174">
            <v>0.80838857012089271</v>
          </cell>
          <cell r="G174">
            <v>0.19161142987910729</v>
          </cell>
        </row>
        <row r="175">
          <cell r="A175">
            <v>8385</v>
          </cell>
          <cell r="B175" t="str">
            <v>CA Citizens Compensation Commission</v>
          </cell>
          <cell r="C175">
            <v>16000</v>
          </cell>
          <cell r="D175">
            <v>0</v>
          </cell>
          <cell r="E175">
            <v>16000</v>
          </cell>
          <cell r="F175">
            <v>1</v>
          </cell>
          <cell r="G175">
            <v>0</v>
          </cell>
        </row>
        <row r="176">
          <cell r="A176">
            <v>8430</v>
          </cell>
          <cell r="B176" t="str">
            <v>State Compensation Insurance Fund</v>
          </cell>
          <cell r="C176">
            <v>0</v>
          </cell>
          <cell r="D176">
            <v>1628870000</v>
          </cell>
          <cell r="E176">
            <v>1628870000</v>
          </cell>
          <cell r="F176">
            <v>0</v>
          </cell>
          <cell r="G176">
            <v>1</v>
          </cell>
        </row>
        <row r="177">
          <cell r="A177">
            <v>8440</v>
          </cell>
          <cell r="B177" t="str">
            <v>Uninsured Employers</v>
          </cell>
          <cell r="C177">
            <v>0</v>
          </cell>
          <cell r="D177">
            <v>25380000</v>
          </cell>
          <cell r="E177">
            <v>25380000</v>
          </cell>
          <cell r="F177">
            <v>0</v>
          </cell>
          <cell r="G177">
            <v>1</v>
          </cell>
        </row>
        <row r="178">
          <cell r="A178">
            <v>8450</v>
          </cell>
          <cell r="B178" t="str">
            <v>Subsequent Injuries</v>
          </cell>
          <cell r="C178">
            <v>0</v>
          </cell>
          <cell r="D178">
            <v>7570000</v>
          </cell>
          <cell r="E178">
            <v>7570000</v>
          </cell>
          <cell r="F178">
            <v>0</v>
          </cell>
          <cell r="G178">
            <v>1</v>
          </cell>
        </row>
        <row r="179">
          <cell r="A179">
            <v>8500</v>
          </cell>
          <cell r="B179" t="str">
            <v>Board of Chiropractic Examiners</v>
          </cell>
          <cell r="C179">
            <v>0</v>
          </cell>
          <cell r="D179">
            <v>2306000</v>
          </cell>
          <cell r="E179">
            <v>2306000</v>
          </cell>
          <cell r="F179">
            <v>0</v>
          </cell>
          <cell r="G179">
            <v>1</v>
          </cell>
        </row>
        <row r="180">
          <cell r="A180">
            <v>8530</v>
          </cell>
          <cell r="B180" t="str">
            <v>Board of Pilot Commissioners</v>
          </cell>
          <cell r="C180">
            <v>0</v>
          </cell>
          <cell r="D180">
            <v>1203000</v>
          </cell>
          <cell r="E180">
            <v>1203000</v>
          </cell>
          <cell r="F180">
            <v>0</v>
          </cell>
          <cell r="G180">
            <v>1</v>
          </cell>
        </row>
        <row r="181">
          <cell r="A181">
            <v>8550</v>
          </cell>
          <cell r="B181" t="str">
            <v>California Horse Racing Board</v>
          </cell>
          <cell r="C181">
            <v>0</v>
          </cell>
          <cell r="D181">
            <v>8484000</v>
          </cell>
          <cell r="E181">
            <v>8484000</v>
          </cell>
          <cell r="F181">
            <v>0</v>
          </cell>
          <cell r="G181">
            <v>1</v>
          </cell>
        </row>
        <row r="182">
          <cell r="A182">
            <v>8570</v>
          </cell>
          <cell r="B182" t="str">
            <v>Department of Food and Agriculture</v>
          </cell>
          <cell r="C182">
            <v>76164000</v>
          </cell>
          <cell r="D182">
            <v>158468000</v>
          </cell>
          <cell r="E182">
            <v>234632000</v>
          </cell>
          <cell r="F182">
            <v>0.32461045381704118</v>
          </cell>
          <cell r="G182">
            <v>0.67538954618295888</v>
          </cell>
        </row>
        <row r="183">
          <cell r="A183">
            <v>8620</v>
          </cell>
          <cell r="B183" t="str">
            <v>Fair Political Practices Commission</v>
          </cell>
          <cell r="C183">
            <v>6522000</v>
          </cell>
          <cell r="D183">
            <v>0</v>
          </cell>
          <cell r="E183">
            <v>6522000</v>
          </cell>
          <cell r="F183">
            <v>1</v>
          </cell>
          <cell r="G183">
            <v>0</v>
          </cell>
        </row>
        <row r="184">
          <cell r="A184">
            <v>8640</v>
          </cell>
          <cell r="B184" t="str">
            <v>Political Reform Act of 1974</v>
          </cell>
          <cell r="C184">
            <v>2329000</v>
          </cell>
          <cell r="D184">
            <v>0</v>
          </cell>
          <cell r="E184">
            <v>2329000</v>
          </cell>
          <cell r="F184">
            <v>1</v>
          </cell>
          <cell r="G184">
            <v>0</v>
          </cell>
        </row>
        <row r="185">
          <cell r="A185">
            <v>8660</v>
          </cell>
          <cell r="B185" t="str">
            <v>Public Utilities Commission</v>
          </cell>
          <cell r="C185">
            <v>0</v>
          </cell>
          <cell r="D185">
            <v>1281450000</v>
          </cell>
          <cell r="E185">
            <v>1281450000</v>
          </cell>
          <cell r="F185">
            <v>0</v>
          </cell>
          <cell r="G185">
            <v>1</v>
          </cell>
        </row>
        <row r="186">
          <cell r="A186">
            <v>8665</v>
          </cell>
          <cell r="B186" t="str">
            <v>CA Consumer Power &amp; Conservation Fin Aut</v>
          </cell>
          <cell r="C186">
            <v>0</v>
          </cell>
          <cell r="D186">
            <v>4321000</v>
          </cell>
          <cell r="E186">
            <v>4321000</v>
          </cell>
          <cell r="F186">
            <v>0</v>
          </cell>
          <cell r="G186">
            <v>1</v>
          </cell>
        </row>
        <row r="187">
          <cell r="A187">
            <v>8690</v>
          </cell>
          <cell r="B187" t="str">
            <v>Seismic Safety Commission</v>
          </cell>
          <cell r="C187">
            <v>0</v>
          </cell>
          <cell r="D187">
            <v>884000</v>
          </cell>
          <cell r="E187">
            <v>884000</v>
          </cell>
          <cell r="F187">
            <v>0</v>
          </cell>
          <cell r="G187">
            <v>1</v>
          </cell>
        </row>
        <row r="188">
          <cell r="A188">
            <v>8700</v>
          </cell>
          <cell r="B188" t="str">
            <v>CA Victim Compensation/Govnment Claim Bd</v>
          </cell>
          <cell r="C188">
            <v>791000</v>
          </cell>
          <cell r="D188">
            <v>179471000</v>
          </cell>
          <cell r="E188">
            <v>180262000</v>
          </cell>
          <cell r="F188">
            <v>4.3880573831423146E-3</v>
          </cell>
          <cell r="G188">
            <v>0.9956119426168577</v>
          </cell>
        </row>
        <row r="189">
          <cell r="A189">
            <v>8770</v>
          </cell>
          <cell r="B189" t="str">
            <v>Electricity Oversight Board</v>
          </cell>
          <cell r="C189">
            <v>0</v>
          </cell>
          <cell r="D189">
            <v>3709000</v>
          </cell>
          <cell r="E189">
            <v>3709000</v>
          </cell>
          <cell r="F189">
            <v>0</v>
          </cell>
          <cell r="G189">
            <v>1</v>
          </cell>
        </row>
        <row r="190">
          <cell r="A190">
            <v>8780</v>
          </cell>
          <cell r="B190" t="str">
            <v>Milton Marks "Little Hoover" Commission</v>
          </cell>
          <cell r="C190">
            <v>865000</v>
          </cell>
          <cell r="D190">
            <v>0</v>
          </cell>
          <cell r="E190">
            <v>865000</v>
          </cell>
          <cell r="F190">
            <v>1</v>
          </cell>
          <cell r="G190">
            <v>0</v>
          </cell>
        </row>
        <row r="191">
          <cell r="A191">
            <v>8820</v>
          </cell>
          <cell r="B191" t="str">
            <v>Commission on the Status of Women</v>
          </cell>
          <cell r="C191">
            <v>443000</v>
          </cell>
          <cell r="D191">
            <v>0</v>
          </cell>
          <cell r="E191">
            <v>443000</v>
          </cell>
          <cell r="F191">
            <v>1</v>
          </cell>
          <cell r="G191">
            <v>0</v>
          </cell>
        </row>
        <row r="192">
          <cell r="A192">
            <v>8830</v>
          </cell>
          <cell r="B192" t="str">
            <v>California Law Revision Commission</v>
          </cell>
          <cell r="C192">
            <v>550000</v>
          </cell>
          <cell r="D192">
            <v>0</v>
          </cell>
          <cell r="E192">
            <v>550000</v>
          </cell>
          <cell r="F192">
            <v>1</v>
          </cell>
          <cell r="G192">
            <v>0</v>
          </cell>
        </row>
        <row r="193">
          <cell r="A193">
            <v>8840</v>
          </cell>
          <cell r="B193" t="str">
            <v>Commission on Uniform State Laws</v>
          </cell>
          <cell r="C193">
            <v>122000</v>
          </cell>
          <cell r="D193">
            <v>0</v>
          </cell>
          <cell r="E193">
            <v>122000</v>
          </cell>
          <cell r="F193">
            <v>1</v>
          </cell>
          <cell r="G193">
            <v>0</v>
          </cell>
        </row>
        <row r="194">
          <cell r="A194">
            <v>8855</v>
          </cell>
          <cell r="B194" t="str">
            <v>Bureau of State Audits</v>
          </cell>
          <cell r="C194">
            <v>11756000</v>
          </cell>
          <cell r="D194">
            <v>0</v>
          </cell>
          <cell r="E194">
            <v>11756000</v>
          </cell>
          <cell r="F194">
            <v>1</v>
          </cell>
          <cell r="G194">
            <v>0</v>
          </cell>
        </row>
        <row r="195">
          <cell r="A195">
            <v>8860</v>
          </cell>
          <cell r="B195" t="str">
            <v>Department of Finance</v>
          </cell>
          <cell r="C195">
            <v>29915000</v>
          </cell>
          <cell r="D195">
            <v>0</v>
          </cell>
          <cell r="E195">
            <v>29915000</v>
          </cell>
          <cell r="F195">
            <v>1</v>
          </cell>
          <cell r="G195">
            <v>0</v>
          </cell>
        </row>
        <row r="196">
          <cell r="A196">
            <v>8885</v>
          </cell>
          <cell r="B196" t="str">
            <v>Commission on State Mandates</v>
          </cell>
          <cell r="C196">
            <v>1302000</v>
          </cell>
          <cell r="D196">
            <v>0</v>
          </cell>
          <cell r="E196">
            <v>1302000</v>
          </cell>
          <cell r="F196">
            <v>1</v>
          </cell>
          <cell r="G196">
            <v>0</v>
          </cell>
        </row>
        <row r="197">
          <cell r="A197">
            <v>8910</v>
          </cell>
          <cell r="B197" t="str">
            <v>Office of Administrative Law</v>
          </cell>
          <cell r="C197">
            <v>1864000</v>
          </cell>
          <cell r="D197">
            <v>0</v>
          </cell>
          <cell r="E197">
            <v>1864000</v>
          </cell>
          <cell r="F197">
            <v>1</v>
          </cell>
          <cell r="G197">
            <v>0</v>
          </cell>
        </row>
        <row r="198">
          <cell r="A198">
            <v>8940</v>
          </cell>
          <cell r="B198" t="str">
            <v>Military Department</v>
          </cell>
          <cell r="C198">
            <v>32108000</v>
          </cell>
          <cell r="D198">
            <v>54128000</v>
          </cell>
          <cell r="E198">
            <v>86236000</v>
          </cell>
          <cell r="F198">
            <v>0.3723271023702398</v>
          </cell>
          <cell r="G198">
            <v>0.6276728976297602</v>
          </cell>
        </row>
        <row r="199">
          <cell r="A199">
            <v>8955</v>
          </cell>
          <cell r="B199" t="str">
            <v>Department of Veterans Affairs</v>
          </cell>
          <cell r="C199">
            <v>2569000</v>
          </cell>
          <cell r="D199">
            <v>211538000</v>
          </cell>
          <cell r="E199">
            <v>214107000</v>
          </cell>
          <cell r="F199">
            <v>1.1998673560416053E-2</v>
          </cell>
          <cell r="G199">
            <v>0.98800132643958394</v>
          </cell>
        </row>
        <row r="200">
          <cell r="A200">
            <v>8960</v>
          </cell>
          <cell r="B200" t="str">
            <v>Veterans' Home of California-Yountville</v>
          </cell>
          <cell r="C200">
            <v>34134000</v>
          </cell>
          <cell r="D200">
            <v>13236000</v>
          </cell>
          <cell r="E200">
            <v>47370000</v>
          </cell>
          <cell r="F200">
            <v>0.7205826472450918</v>
          </cell>
          <cell r="G200">
            <v>0.27941735275490814</v>
          </cell>
        </row>
        <row r="201">
          <cell r="A201">
            <v>8965</v>
          </cell>
          <cell r="B201" t="str">
            <v>Veterans' Home of California--Barstow</v>
          </cell>
          <cell r="C201">
            <v>11930000</v>
          </cell>
          <cell r="D201">
            <v>1828000</v>
          </cell>
          <cell r="E201">
            <v>13758000</v>
          </cell>
          <cell r="F201">
            <v>0.86713185055967434</v>
          </cell>
          <cell r="G201">
            <v>0.13286814944032563</v>
          </cell>
        </row>
        <row r="202">
          <cell r="A202">
            <v>8966</v>
          </cell>
          <cell r="B202" t="str">
            <v>Veterans' Home of Calif--Chula Vista</v>
          </cell>
          <cell r="C202">
            <v>11773000</v>
          </cell>
          <cell r="D202">
            <v>4849000</v>
          </cell>
          <cell r="E202">
            <v>16622000</v>
          </cell>
          <cell r="F202">
            <v>0.70827818553723976</v>
          </cell>
          <cell r="G202">
            <v>0.29172181446276019</v>
          </cell>
        </row>
        <row r="203">
          <cell r="A203">
            <v>8970</v>
          </cell>
          <cell r="B203" t="str">
            <v>Vietnam Veterans Memorial Commission</v>
          </cell>
          <cell r="C203">
            <v>0</v>
          </cell>
          <cell r="D203">
            <v>2000</v>
          </cell>
          <cell r="E203">
            <v>2000</v>
          </cell>
          <cell r="F203">
            <v>0</v>
          </cell>
          <cell r="G203">
            <v>1</v>
          </cell>
        </row>
        <row r="204">
          <cell r="A204">
            <v>8998</v>
          </cell>
          <cell r="B204" t="str">
            <v>General Obligation Bonds-Gen Govt</v>
          </cell>
          <cell r="C204">
            <v>11666000</v>
          </cell>
          <cell r="D204">
            <v>0</v>
          </cell>
          <cell r="E204">
            <v>11666000</v>
          </cell>
          <cell r="F204">
            <v>1</v>
          </cell>
          <cell r="G204">
            <v>0</v>
          </cell>
        </row>
        <row r="205">
          <cell r="A205">
            <v>9590</v>
          </cell>
          <cell r="B205" t="str">
            <v>Payment of Interest on PMIA Loans</v>
          </cell>
          <cell r="C205">
            <v>3450000</v>
          </cell>
          <cell r="D205">
            <v>0</v>
          </cell>
          <cell r="E205">
            <v>3450000</v>
          </cell>
          <cell r="F205">
            <v>1</v>
          </cell>
          <cell r="G205">
            <v>0</v>
          </cell>
        </row>
        <row r="206">
          <cell r="A206">
            <v>9620</v>
          </cell>
          <cell r="B206" t="str">
            <v>Payment of Interest on Gen Fund Loans</v>
          </cell>
          <cell r="C206">
            <v>191205000</v>
          </cell>
          <cell r="D206">
            <v>0</v>
          </cell>
          <cell r="E206">
            <v>191205000</v>
          </cell>
          <cell r="F206">
            <v>1</v>
          </cell>
          <cell r="G206">
            <v>0</v>
          </cell>
        </row>
        <row r="207">
          <cell r="A207">
            <v>9625</v>
          </cell>
          <cell r="B207" t="str">
            <v>Interest Payments to the Federal Govt</v>
          </cell>
          <cell r="C207">
            <v>6500000</v>
          </cell>
          <cell r="D207">
            <v>502000</v>
          </cell>
          <cell r="E207">
            <v>7002000</v>
          </cell>
          <cell r="F207">
            <v>0.92830619822907745</v>
          </cell>
          <cell r="G207">
            <v>7.1693801770922591E-2</v>
          </cell>
        </row>
        <row r="208">
          <cell r="A208">
            <v>9650</v>
          </cell>
          <cell r="B208" t="str">
            <v>Health &amp; Dental Benefits for Annuitants</v>
          </cell>
          <cell r="C208">
            <v>660482000</v>
          </cell>
          <cell r="D208">
            <v>0</v>
          </cell>
          <cell r="E208">
            <v>660482000</v>
          </cell>
          <cell r="F208">
            <v>1</v>
          </cell>
          <cell r="G208">
            <v>0</v>
          </cell>
        </row>
        <row r="209">
          <cell r="A209">
            <v>9800</v>
          </cell>
          <cell r="B209" t="str">
            <v>Augmentation for Employee Compensation</v>
          </cell>
          <cell r="C209">
            <v>11142000</v>
          </cell>
          <cell r="D209">
            <v>817000</v>
          </cell>
          <cell r="E209">
            <v>11959000</v>
          </cell>
          <cell r="F209">
            <v>0.93168325110795214</v>
          </cell>
          <cell r="G209">
            <v>6.8316748892047835E-2</v>
          </cell>
        </row>
        <row r="210">
          <cell r="A210">
            <v>9840</v>
          </cell>
          <cell r="B210" t="str">
            <v>Augmentation for Contingencies or Emerg</v>
          </cell>
          <cell r="C210">
            <v>2000000</v>
          </cell>
          <cell r="D210">
            <v>3000000</v>
          </cell>
          <cell r="E210">
            <v>5000000</v>
          </cell>
          <cell r="F210">
            <v>0.4</v>
          </cell>
          <cell r="G210">
            <v>0.6</v>
          </cell>
        </row>
        <row r="211">
          <cell r="A211">
            <v>9891</v>
          </cell>
          <cell r="B211" t="str">
            <v>Brown v. US Dept of Health and Human Svs</v>
          </cell>
          <cell r="C211">
            <v>48000000</v>
          </cell>
          <cell r="D211">
            <v>0</v>
          </cell>
          <cell r="E211">
            <v>48000000</v>
          </cell>
          <cell r="F211">
            <v>1</v>
          </cell>
          <cell r="G211">
            <v>0</v>
          </cell>
        </row>
        <row r="212">
          <cell r="A212">
            <v>9897</v>
          </cell>
          <cell r="B212" t="str">
            <v>Section 3.60 Rate Adjustments</v>
          </cell>
          <cell r="C212">
            <v>543092000</v>
          </cell>
          <cell r="D212">
            <v>444348000</v>
          </cell>
          <cell r="E212">
            <v>987440000</v>
          </cell>
          <cell r="F212">
            <v>0.55000000000000004</v>
          </cell>
          <cell r="G212">
            <v>0.45</v>
          </cell>
        </row>
        <row r="213">
          <cell r="A213">
            <v>9900</v>
          </cell>
          <cell r="B213" t="str">
            <v>Statewide Gen. Adm Exp (Pro Rata)</v>
          </cell>
          <cell r="C213">
            <v>-344013000</v>
          </cell>
          <cell r="D213">
            <v>5822000</v>
          </cell>
          <cell r="E213">
            <v>-338191000</v>
          </cell>
          <cell r="F213">
            <v>1.0172151239979774</v>
          </cell>
          <cell r="G213">
            <v>-1.7215123997977474E-2</v>
          </cell>
        </row>
        <row r="214">
          <cell r="A214">
            <v>9901</v>
          </cell>
          <cell r="B214" t="str">
            <v>Various Departments</v>
          </cell>
          <cell r="C214">
            <v>-16313095</v>
          </cell>
          <cell r="D214">
            <v>66673000</v>
          </cell>
          <cell r="E214">
            <v>50359905</v>
          </cell>
          <cell r="F214">
            <v>-0.32393021789854448</v>
          </cell>
          <cell r="G214">
            <v>1.3239302178985446</v>
          </cell>
        </row>
        <row r="215">
          <cell r="A215">
            <v>9910</v>
          </cell>
          <cell r="B215" t="str">
            <v>General Fund Credits from Federal Funds</v>
          </cell>
          <cell r="C215">
            <v>-71581000</v>
          </cell>
          <cell r="D215">
            <v>0</v>
          </cell>
          <cell r="E215">
            <v>-71581000</v>
          </cell>
          <cell r="F215">
            <v>1</v>
          </cell>
          <cell r="G215">
            <v>0</v>
          </cell>
        </row>
        <row r="216">
          <cell r="A216">
            <v>9915</v>
          </cell>
          <cell r="B216" t="str">
            <v>Augmentation Authority per CS 31.70</v>
          </cell>
          <cell r="C216">
            <v>0</v>
          </cell>
          <cell r="D216">
            <v>98478000</v>
          </cell>
          <cell r="E216">
            <v>98478000</v>
          </cell>
          <cell r="F216">
            <v>0</v>
          </cell>
          <cell r="G216">
            <v>1</v>
          </cell>
        </row>
        <row r="217">
          <cell r="A217">
            <v>9934</v>
          </cell>
          <cell r="B217" t="str">
            <v>PERS Payment Recovery</v>
          </cell>
          <cell r="C217">
            <v>-1197350000</v>
          </cell>
          <cell r="D217">
            <v>-979650000</v>
          </cell>
          <cell r="E217">
            <v>-2177000000</v>
          </cell>
          <cell r="F217">
            <v>0.55000000000000004</v>
          </cell>
          <cell r="G217">
            <v>0.45</v>
          </cell>
        </row>
        <row r="218">
          <cell r="A218">
            <v>9940</v>
          </cell>
          <cell r="B218" t="str">
            <v>Estimated Unidentifiable Savings</v>
          </cell>
          <cell r="C218">
            <v>-40000000</v>
          </cell>
          <cell r="D218">
            <v>0</v>
          </cell>
          <cell r="E218">
            <v>-40000000</v>
          </cell>
          <cell r="F218">
            <v>1</v>
          </cell>
          <cell r="G218">
            <v>0</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ersonal Mileage"/>
      <sheetName val="Vanpool RF"/>
      <sheetName val="health by cbid 67%"/>
      <sheetName val="5% GSI"/>
      <sheetName val="06-00"/>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ersonal Mileage"/>
      <sheetName val="Vanpool RF"/>
      <sheetName val="health by cbid 67%"/>
      <sheetName val="5% GSI"/>
      <sheetName val="06-00"/>
      <sheetName val="Sheet2"/>
      <sheetName val="Sheet3"/>
      <sheetName val="Instructions"/>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PI GSI 7-08 "/>
      <sheetName val="Pivot TB"/>
      <sheetName val="Others CPI GSI 7-08 "/>
      <sheetName val="Pivot TB Others"/>
      <sheetName val="Sheet1"/>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PI GSI 7-08 "/>
      <sheetName val="Pivot TB"/>
      <sheetName val="Others CPI GSI 7-08 "/>
      <sheetName val="Pivot TB Others"/>
      <sheetName val="Sheet1"/>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3a"/>
      <sheetName val="3b"/>
      <sheetName val="4"/>
      <sheetName val="5"/>
      <sheetName val="6"/>
      <sheetName val="7"/>
      <sheetName val="7 Example"/>
      <sheetName val="8"/>
      <sheetName val="9"/>
      <sheetName val="UCM"/>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v>1</v>
          </cell>
        </row>
        <row r="3">
          <cell r="A3">
            <v>2</v>
          </cell>
        </row>
        <row r="4">
          <cell r="A4">
            <v>3</v>
          </cell>
        </row>
        <row r="5">
          <cell r="A5">
            <v>4</v>
          </cell>
        </row>
        <row r="6">
          <cell r="A6">
            <v>5</v>
          </cell>
        </row>
        <row r="7">
          <cell r="A7">
            <v>6</v>
          </cell>
        </row>
        <row r="8">
          <cell r="A8">
            <v>7</v>
          </cell>
        </row>
        <row r="9">
          <cell r="A9">
            <v>9</v>
          </cell>
        </row>
        <row r="10">
          <cell r="A10">
            <v>12</v>
          </cell>
        </row>
        <row r="11">
          <cell r="A11">
            <v>14</v>
          </cell>
        </row>
        <row r="12">
          <cell r="A12">
            <v>16</v>
          </cell>
        </row>
        <row r="13">
          <cell r="A13">
            <v>17</v>
          </cell>
        </row>
        <row r="14">
          <cell r="A14">
            <v>18</v>
          </cell>
        </row>
        <row r="15">
          <cell r="A15">
            <v>20</v>
          </cell>
        </row>
        <row r="16">
          <cell r="A16">
            <v>21</v>
          </cell>
        </row>
        <row r="17">
          <cell r="A17">
            <v>22</v>
          </cell>
        </row>
        <row r="18">
          <cell r="A18">
            <v>23</v>
          </cell>
        </row>
        <row r="19">
          <cell r="A19">
            <v>24</v>
          </cell>
        </row>
        <row r="20">
          <cell r="A20">
            <v>25</v>
          </cell>
        </row>
        <row r="21">
          <cell r="A21">
            <v>26</v>
          </cell>
        </row>
        <row r="22">
          <cell r="A22">
            <v>27</v>
          </cell>
        </row>
        <row r="23">
          <cell r="A23">
            <v>28</v>
          </cell>
        </row>
        <row r="24">
          <cell r="A24">
            <v>29</v>
          </cell>
        </row>
        <row r="25">
          <cell r="A25">
            <v>30</v>
          </cell>
        </row>
        <row r="26">
          <cell r="A26">
            <v>32</v>
          </cell>
        </row>
        <row r="27">
          <cell r="A27">
            <v>33</v>
          </cell>
        </row>
        <row r="28">
          <cell r="A28">
            <v>34</v>
          </cell>
        </row>
        <row r="29">
          <cell r="A29">
            <v>35</v>
          </cell>
        </row>
        <row r="30">
          <cell r="A30">
            <v>36</v>
          </cell>
        </row>
        <row r="31">
          <cell r="A31">
            <v>39</v>
          </cell>
        </row>
        <row r="32">
          <cell r="A32">
            <v>40</v>
          </cell>
        </row>
        <row r="33">
          <cell r="A33">
            <v>41</v>
          </cell>
        </row>
        <row r="34">
          <cell r="A34">
            <v>42</v>
          </cell>
        </row>
        <row r="35">
          <cell r="A35">
            <v>43</v>
          </cell>
        </row>
        <row r="36">
          <cell r="A36">
            <v>44</v>
          </cell>
        </row>
        <row r="37">
          <cell r="A37">
            <v>45</v>
          </cell>
        </row>
        <row r="38">
          <cell r="A38">
            <v>46</v>
          </cell>
        </row>
        <row r="39">
          <cell r="A39">
            <v>47</v>
          </cell>
        </row>
        <row r="40">
          <cell r="A40">
            <v>48</v>
          </cell>
        </row>
        <row r="41">
          <cell r="A41">
            <v>50</v>
          </cell>
        </row>
        <row r="42">
          <cell r="A42">
            <v>51</v>
          </cell>
        </row>
        <row r="43">
          <cell r="A43">
            <v>52</v>
          </cell>
        </row>
        <row r="44">
          <cell r="A44">
            <v>54</v>
          </cell>
        </row>
        <row r="45">
          <cell r="A45">
            <v>55</v>
          </cell>
        </row>
        <row r="46">
          <cell r="A46">
            <v>58</v>
          </cell>
        </row>
        <row r="47">
          <cell r="A47">
            <v>59</v>
          </cell>
        </row>
        <row r="48">
          <cell r="A48">
            <v>60</v>
          </cell>
        </row>
        <row r="49">
          <cell r="A49">
            <v>61</v>
          </cell>
        </row>
        <row r="50">
          <cell r="A50">
            <v>62</v>
          </cell>
        </row>
        <row r="51">
          <cell r="A51">
            <v>63</v>
          </cell>
        </row>
        <row r="52">
          <cell r="A52">
            <v>64</v>
          </cell>
        </row>
        <row r="53">
          <cell r="A53">
            <v>65</v>
          </cell>
        </row>
        <row r="54">
          <cell r="A54">
            <v>66</v>
          </cell>
        </row>
        <row r="55">
          <cell r="A55">
            <v>67</v>
          </cell>
        </row>
        <row r="56">
          <cell r="A56">
            <v>68</v>
          </cell>
        </row>
        <row r="57">
          <cell r="A57">
            <v>69</v>
          </cell>
        </row>
        <row r="58">
          <cell r="A58">
            <v>70</v>
          </cell>
        </row>
        <row r="59">
          <cell r="A59">
            <v>71</v>
          </cell>
        </row>
        <row r="60">
          <cell r="A60">
            <v>72</v>
          </cell>
        </row>
        <row r="61">
          <cell r="A61">
            <v>73</v>
          </cell>
        </row>
        <row r="62">
          <cell r="A62">
            <v>74</v>
          </cell>
        </row>
        <row r="63">
          <cell r="A63">
            <v>75</v>
          </cell>
        </row>
        <row r="64">
          <cell r="A64">
            <v>76</v>
          </cell>
        </row>
        <row r="65">
          <cell r="A65">
            <v>78</v>
          </cell>
        </row>
        <row r="66">
          <cell r="A66">
            <v>80</v>
          </cell>
        </row>
        <row r="67">
          <cell r="A67">
            <v>81</v>
          </cell>
        </row>
        <row r="68">
          <cell r="A68">
            <v>82</v>
          </cell>
        </row>
        <row r="69">
          <cell r="A69">
            <v>83</v>
          </cell>
        </row>
        <row r="70">
          <cell r="A70">
            <v>84</v>
          </cell>
        </row>
        <row r="71">
          <cell r="A71">
            <v>85</v>
          </cell>
        </row>
        <row r="72">
          <cell r="A72">
            <v>86</v>
          </cell>
        </row>
        <row r="73">
          <cell r="A73">
            <v>89</v>
          </cell>
        </row>
        <row r="74">
          <cell r="A74">
            <v>90</v>
          </cell>
        </row>
        <row r="75">
          <cell r="A75">
            <v>91</v>
          </cell>
        </row>
        <row r="76">
          <cell r="A76">
            <v>93</v>
          </cell>
        </row>
        <row r="77">
          <cell r="A77">
            <v>94</v>
          </cell>
        </row>
        <row r="78">
          <cell r="A78">
            <v>96</v>
          </cell>
        </row>
        <row r="79">
          <cell r="A79">
            <v>97</v>
          </cell>
        </row>
        <row r="80">
          <cell r="A80">
            <v>98</v>
          </cell>
        </row>
        <row r="81">
          <cell r="A81">
            <v>99</v>
          </cell>
        </row>
        <row r="82">
          <cell r="A82">
            <v>100</v>
          </cell>
        </row>
        <row r="83">
          <cell r="A83">
            <v>101</v>
          </cell>
        </row>
        <row r="84">
          <cell r="A84">
            <v>102</v>
          </cell>
        </row>
        <row r="85">
          <cell r="A85">
            <v>104</v>
          </cell>
        </row>
        <row r="86">
          <cell r="A86">
            <v>106</v>
          </cell>
        </row>
        <row r="87">
          <cell r="A87">
            <v>107</v>
          </cell>
        </row>
        <row r="88">
          <cell r="A88">
            <v>108</v>
          </cell>
        </row>
        <row r="89">
          <cell r="A89">
            <v>110</v>
          </cell>
        </row>
        <row r="90">
          <cell r="A90">
            <v>111</v>
          </cell>
        </row>
        <row r="91">
          <cell r="A91">
            <v>112</v>
          </cell>
        </row>
        <row r="92">
          <cell r="A92">
            <v>113</v>
          </cell>
        </row>
        <row r="93">
          <cell r="A93">
            <v>115</v>
          </cell>
        </row>
        <row r="94">
          <cell r="A94">
            <v>117</v>
          </cell>
        </row>
        <row r="95">
          <cell r="A95">
            <v>119</v>
          </cell>
        </row>
        <row r="96">
          <cell r="A96">
            <v>120</v>
          </cell>
        </row>
        <row r="97">
          <cell r="A97">
            <v>121</v>
          </cell>
        </row>
        <row r="98">
          <cell r="A98">
            <v>122</v>
          </cell>
        </row>
        <row r="99">
          <cell r="A99">
            <v>124</v>
          </cell>
        </row>
        <row r="100">
          <cell r="A100">
            <v>125</v>
          </cell>
        </row>
        <row r="101">
          <cell r="A101">
            <v>126</v>
          </cell>
        </row>
        <row r="102">
          <cell r="A102">
            <v>127</v>
          </cell>
        </row>
        <row r="103">
          <cell r="A103">
            <v>129</v>
          </cell>
        </row>
        <row r="104">
          <cell r="A104">
            <v>131</v>
          </cell>
        </row>
        <row r="105">
          <cell r="A105">
            <v>132</v>
          </cell>
        </row>
        <row r="106">
          <cell r="A106">
            <v>133</v>
          </cell>
        </row>
        <row r="107">
          <cell r="A107">
            <v>139</v>
          </cell>
        </row>
        <row r="108">
          <cell r="A108">
            <v>140</v>
          </cell>
        </row>
        <row r="109">
          <cell r="A109">
            <v>141</v>
          </cell>
        </row>
        <row r="110">
          <cell r="A110">
            <v>142</v>
          </cell>
        </row>
        <row r="111">
          <cell r="A111">
            <v>143</v>
          </cell>
        </row>
        <row r="112">
          <cell r="A112">
            <v>144</v>
          </cell>
        </row>
        <row r="113">
          <cell r="A113">
            <v>146</v>
          </cell>
        </row>
        <row r="114">
          <cell r="A114">
            <v>151</v>
          </cell>
        </row>
        <row r="115">
          <cell r="A115">
            <v>152</v>
          </cell>
        </row>
        <row r="116">
          <cell r="A116">
            <v>153</v>
          </cell>
        </row>
        <row r="117">
          <cell r="A117">
            <v>154</v>
          </cell>
        </row>
        <row r="118">
          <cell r="A118">
            <v>156</v>
          </cell>
        </row>
        <row r="119">
          <cell r="A119">
            <v>158</v>
          </cell>
        </row>
        <row r="120">
          <cell r="A120">
            <v>159</v>
          </cell>
        </row>
        <row r="121">
          <cell r="A121">
            <v>160</v>
          </cell>
        </row>
        <row r="122">
          <cell r="A122">
            <v>161</v>
          </cell>
        </row>
        <row r="123">
          <cell r="A123">
            <v>162</v>
          </cell>
        </row>
        <row r="124">
          <cell r="A124">
            <v>163</v>
          </cell>
        </row>
        <row r="125">
          <cell r="A125">
            <v>166</v>
          </cell>
        </row>
        <row r="126">
          <cell r="A126">
            <v>167</v>
          </cell>
        </row>
        <row r="127">
          <cell r="A127">
            <v>168</v>
          </cell>
        </row>
        <row r="128">
          <cell r="A128">
            <v>169</v>
          </cell>
        </row>
        <row r="129">
          <cell r="A129">
            <v>170</v>
          </cell>
        </row>
        <row r="130">
          <cell r="A130">
            <v>171</v>
          </cell>
        </row>
        <row r="131">
          <cell r="A131">
            <v>172</v>
          </cell>
        </row>
        <row r="132">
          <cell r="A132">
            <v>174</v>
          </cell>
        </row>
        <row r="133">
          <cell r="A133">
            <v>175</v>
          </cell>
        </row>
        <row r="134">
          <cell r="A134">
            <v>177</v>
          </cell>
        </row>
        <row r="135">
          <cell r="A135">
            <v>178</v>
          </cell>
        </row>
        <row r="136">
          <cell r="A136">
            <v>179</v>
          </cell>
        </row>
        <row r="137">
          <cell r="A137">
            <v>180</v>
          </cell>
        </row>
        <row r="138">
          <cell r="A138">
            <v>181</v>
          </cell>
        </row>
        <row r="139">
          <cell r="A139">
            <v>183</v>
          </cell>
        </row>
        <row r="140">
          <cell r="A140">
            <v>184</v>
          </cell>
        </row>
        <row r="141">
          <cell r="A141">
            <v>185</v>
          </cell>
        </row>
        <row r="142">
          <cell r="A142">
            <v>186</v>
          </cell>
        </row>
        <row r="143">
          <cell r="A143">
            <v>191</v>
          </cell>
        </row>
        <row r="144">
          <cell r="A144">
            <v>192</v>
          </cell>
        </row>
        <row r="145">
          <cell r="A145">
            <v>193</v>
          </cell>
        </row>
        <row r="146">
          <cell r="A146">
            <v>194</v>
          </cell>
        </row>
        <row r="147">
          <cell r="A147">
            <v>198</v>
          </cell>
        </row>
        <row r="148">
          <cell r="A148">
            <v>200</v>
          </cell>
        </row>
        <row r="149">
          <cell r="A149">
            <v>201</v>
          </cell>
        </row>
        <row r="150">
          <cell r="A150">
            <v>203</v>
          </cell>
        </row>
        <row r="151">
          <cell r="A151">
            <v>204</v>
          </cell>
        </row>
        <row r="152">
          <cell r="A152">
            <v>205</v>
          </cell>
        </row>
        <row r="153">
          <cell r="A153">
            <v>206</v>
          </cell>
        </row>
        <row r="154">
          <cell r="A154">
            <v>207</v>
          </cell>
        </row>
        <row r="155">
          <cell r="A155">
            <v>209</v>
          </cell>
        </row>
        <row r="156">
          <cell r="A156">
            <v>210</v>
          </cell>
        </row>
        <row r="157">
          <cell r="A157">
            <v>211</v>
          </cell>
        </row>
        <row r="158">
          <cell r="A158">
            <v>212</v>
          </cell>
        </row>
        <row r="159">
          <cell r="A159">
            <v>213</v>
          </cell>
        </row>
        <row r="160">
          <cell r="A160">
            <v>214</v>
          </cell>
        </row>
        <row r="161">
          <cell r="A161">
            <v>215</v>
          </cell>
        </row>
        <row r="162">
          <cell r="A162">
            <v>216</v>
          </cell>
        </row>
        <row r="163">
          <cell r="A163">
            <v>217</v>
          </cell>
        </row>
        <row r="164">
          <cell r="A164">
            <v>219</v>
          </cell>
        </row>
        <row r="165">
          <cell r="A165">
            <v>223</v>
          </cell>
        </row>
        <row r="166">
          <cell r="A166">
            <v>224</v>
          </cell>
        </row>
        <row r="167">
          <cell r="A167">
            <v>225</v>
          </cell>
        </row>
        <row r="168">
          <cell r="A168">
            <v>226</v>
          </cell>
        </row>
        <row r="169">
          <cell r="A169">
            <v>227</v>
          </cell>
        </row>
        <row r="170">
          <cell r="A170">
            <v>228</v>
          </cell>
        </row>
        <row r="171">
          <cell r="A171">
            <v>230</v>
          </cell>
        </row>
        <row r="172">
          <cell r="A172">
            <v>231</v>
          </cell>
        </row>
        <row r="173">
          <cell r="A173">
            <v>232</v>
          </cell>
        </row>
        <row r="174">
          <cell r="A174">
            <v>233</v>
          </cell>
        </row>
        <row r="175">
          <cell r="A175">
            <v>234</v>
          </cell>
        </row>
        <row r="176">
          <cell r="A176">
            <v>235</v>
          </cell>
        </row>
        <row r="177">
          <cell r="A177">
            <v>236</v>
          </cell>
        </row>
        <row r="178">
          <cell r="A178">
            <v>238</v>
          </cell>
        </row>
        <row r="179">
          <cell r="A179">
            <v>239</v>
          </cell>
        </row>
        <row r="180">
          <cell r="A180">
            <v>240</v>
          </cell>
        </row>
        <row r="181">
          <cell r="A181">
            <v>241</v>
          </cell>
        </row>
        <row r="182">
          <cell r="A182">
            <v>242</v>
          </cell>
        </row>
        <row r="183">
          <cell r="A183">
            <v>243</v>
          </cell>
        </row>
        <row r="184">
          <cell r="A184">
            <v>244</v>
          </cell>
        </row>
        <row r="185">
          <cell r="A185">
            <v>245</v>
          </cell>
        </row>
        <row r="186">
          <cell r="A186">
            <v>246</v>
          </cell>
        </row>
        <row r="187">
          <cell r="A187">
            <v>247</v>
          </cell>
        </row>
        <row r="188">
          <cell r="A188">
            <v>252</v>
          </cell>
        </row>
        <row r="189">
          <cell r="A189">
            <v>256</v>
          </cell>
        </row>
        <row r="190">
          <cell r="A190">
            <v>257</v>
          </cell>
        </row>
        <row r="191">
          <cell r="A191">
            <v>259</v>
          </cell>
        </row>
        <row r="192">
          <cell r="A192">
            <v>260</v>
          </cell>
        </row>
        <row r="193">
          <cell r="A193">
            <v>261</v>
          </cell>
        </row>
        <row r="194">
          <cell r="A194">
            <v>262</v>
          </cell>
        </row>
        <row r="195">
          <cell r="A195">
            <v>263</v>
          </cell>
        </row>
        <row r="196">
          <cell r="A196">
            <v>264</v>
          </cell>
        </row>
        <row r="197">
          <cell r="A197">
            <v>265</v>
          </cell>
        </row>
        <row r="198">
          <cell r="A198">
            <v>266</v>
          </cell>
        </row>
        <row r="199">
          <cell r="A199">
            <v>267</v>
          </cell>
        </row>
        <row r="200">
          <cell r="A200">
            <v>268</v>
          </cell>
        </row>
        <row r="201">
          <cell r="A201">
            <v>269</v>
          </cell>
        </row>
        <row r="202">
          <cell r="A202">
            <v>270</v>
          </cell>
        </row>
        <row r="203">
          <cell r="A203">
            <v>271</v>
          </cell>
        </row>
        <row r="204">
          <cell r="A204">
            <v>272</v>
          </cell>
        </row>
        <row r="205">
          <cell r="A205">
            <v>275</v>
          </cell>
        </row>
        <row r="206">
          <cell r="A206">
            <v>276</v>
          </cell>
        </row>
        <row r="207">
          <cell r="A207">
            <v>277</v>
          </cell>
        </row>
        <row r="208">
          <cell r="A208">
            <v>278</v>
          </cell>
        </row>
        <row r="209">
          <cell r="A209">
            <v>279</v>
          </cell>
        </row>
        <row r="210">
          <cell r="A210">
            <v>280</v>
          </cell>
        </row>
        <row r="211">
          <cell r="A211">
            <v>281</v>
          </cell>
        </row>
        <row r="212">
          <cell r="A212">
            <v>283</v>
          </cell>
        </row>
        <row r="213">
          <cell r="A213">
            <v>285</v>
          </cell>
        </row>
        <row r="214">
          <cell r="A214">
            <v>286</v>
          </cell>
        </row>
        <row r="215">
          <cell r="A215">
            <v>287</v>
          </cell>
        </row>
        <row r="216">
          <cell r="A216">
            <v>288</v>
          </cell>
        </row>
        <row r="217">
          <cell r="A217">
            <v>289</v>
          </cell>
        </row>
        <row r="218">
          <cell r="A218">
            <v>290</v>
          </cell>
        </row>
        <row r="219">
          <cell r="A219">
            <v>293</v>
          </cell>
        </row>
        <row r="220">
          <cell r="A220">
            <v>294</v>
          </cell>
        </row>
        <row r="221">
          <cell r="A221">
            <v>295</v>
          </cell>
        </row>
        <row r="222">
          <cell r="A222">
            <v>296</v>
          </cell>
        </row>
        <row r="223">
          <cell r="A223">
            <v>298</v>
          </cell>
        </row>
        <row r="224">
          <cell r="A224">
            <v>299</v>
          </cell>
        </row>
        <row r="225">
          <cell r="A225">
            <v>300</v>
          </cell>
        </row>
        <row r="226">
          <cell r="A226">
            <v>303</v>
          </cell>
        </row>
        <row r="227">
          <cell r="A227">
            <v>304</v>
          </cell>
        </row>
        <row r="228">
          <cell r="A228">
            <v>305</v>
          </cell>
        </row>
        <row r="229">
          <cell r="A229">
            <v>306</v>
          </cell>
        </row>
        <row r="230">
          <cell r="A230">
            <v>307</v>
          </cell>
        </row>
        <row r="231">
          <cell r="A231">
            <v>308</v>
          </cell>
        </row>
        <row r="232">
          <cell r="A232">
            <v>309</v>
          </cell>
        </row>
        <row r="233">
          <cell r="A233">
            <v>310</v>
          </cell>
        </row>
        <row r="234">
          <cell r="A234">
            <v>311</v>
          </cell>
        </row>
        <row r="235">
          <cell r="A235">
            <v>312</v>
          </cell>
        </row>
        <row r="236">
          <cell r="A236">
            <v>313</v>
          </cell>
        </row>
        <row r="237">
          <cell r="A237">
            <v>314</v>
          </cell>
        </row>
        <row r="238">
          <cell r="A238">
            <v>315</v>
          </cell>
        </row>
        <row r="239">
          <cell r="A239">
            <v>316</v>
          </cell>
        </row>
        <row r="240">
          <cell r="A240">
            <v>317</v>
          </cell>
        </row>
        <row r="241">
          <cell r="A241">
            <v>318</v>
          </cell>
        </row>
        <row r="242">
          <cell r="A242">
            <v>319</v>
          </cell>
        </row>
        <row r="243">
          <cell r="A243">
            <v>320</v>
          </cell>
        </row>
        <row r="244">
          <cell r="A244">
            <v>321</v>
          </cell>
        </row>
        <row r="245">
          <cell r="A245">
            <v>322</v>
          </cell>
        </row>
        <row r="246">
          <cell r="A246">
            <v>325</v>
          </cell>
        </row>
        <row r="247">
          <cell r="A247">
            <v>326</v>
          </cell>
        </row>
        <row r="248">
          <cell r="A248">
            <v>327</v>
          </cell>
        </row>
        <row r="249">
          <cell r="A249">
            <v>328</v>
          </cell>
        </row>
        <row r="250">
          <cell r="A250">
            <v>329</v>
          </cell>
        </row>
        <row r="251">
          <cell r="A251">
            <v>330</v>
          </cell>
        </row>
        <row r="252">
          <cell r="A252">
            <v>331</v>
          </cell>
        </row>
        <row r="253">
          <cell r="A253">
            <v>332</v>
          </cell>
        </row>
        <row r="254">
          <cell r="A254">
            <v>333</v>
          </cell>
        </row>
        <row r="255">
          <cell r="A255">
            <v>334</v>
          </cell>
        </row>
        <row r="256">
          <cell r="A256">
            <v>335</v>
          </cell>
        </row>
        <row r="257">
          <cell r="A257">
            <v>336</v>
          </cell>
        </row>
        <row r="258">
          <cell r="A258">
            <v>338</v>
          </cell>
        </row>
        <row r="259">
          <cell r="A259">
            <v>342</v>
          </cell>
        </row>
        <row r="260">
          <cell r="A260">
            <v>344</v>
          </cell>
        </row>
        <row r="261">
          <cell r="A261">
            <v>345</v>
          </cell>
        </row>
        <row r="262">
          <cell r="A262">
            <v>346</v>
          </cell>
        </row>
        <row r="263">
          <cell r="A263">
            <v>347</v>
          </cell>
        </row>
        <row r="264">
          <cell r="A264">
            <v>348</v>
          </cell>
        </row>
        <row r="265">
          <cell r="A265">
            <v>349</v>
          </cell>
        </row>
        <row r="266">
          <cell r="A266">
            <v>351</v>
          </cell>
        </row>
        <row r="267">
          <cell r="A267">
            <v>352</v>
          </cell>
        </row>
        <row r="268">
          <cell r="A268">
            <v>353</v>
          </cell>
        </row>
        <row r="269">
          <cell r="A269">
            <v>354</v>
          </cell>
        </row>
        <row r="270">
          <cell r="A270">
            <v>355</v>
          </cell>
        </row>
        <row r="271">
          <cell r="A271">
            <v>356</v>
          </cell>
        </row>
        <row r="272">
          <cell r="A272">
            <v>357</v>
          </cell>
        </row>
        <row r="273">
          <cell r="A273">
            <v>358</v>
          </cell>
        </row>
        <row r="274">
          <cell r="A274">
            <v>359</v>
          </cell>
        </row>
        <row r="275">
          <cell r="A275">
            <v>361</v>
          </cell>
        </row>
        <row r="276">
          <cell r="A276">
            <v>362</v>
          </cell>
        </row>
        <row r="277">
          <cell r="A277">
            <v>365</v>
          </cell>
        </row>
        <row r="278">
          <cell r="A278">
            <v>366</v>
          </cell>
        </row>
        <row r="279">
          <cell r="A279">
            <v>367</v>
          </cell>
        </row>
        <row r="280">
          <cell r="A280">
            <v>368</v>
          </cell>
        </row>
        <row r="281">
          <cell r="A281">
            <v>369</v>
          </cell>
        </row>
        <row r="282">
          <cell r="A282">
            <v>371</v>
          </cell>
        </row>
        <row r="283">
          <cell r="A283">
            <v>372</v>
          </cell>
        </row>
        <row r="284">
          <cell r="A284">
            <v>374</v>
          </cell>
        </row>
        <row r="285">
          <cell r="A285">
            <v>375</v>
          </cell>
        </row>
        <row r="286">
          <cell r="A286">
            <v>376</v>
          </cell>
        </row>
        <row r="287">
          <cell r="A287">
            <v>378</v>
          </cell>
        </row>
        <row r="288">
          <cell r="A288">
            <v>380</v>
          </cell>
        </row>
        <row r="289">
          <cell r="A289">
            <v>381</v>
          </cell>
        </row>
        <row r="290">
          <cell r="A290">
            <v>382</v>
          </cell>
        </row>
        <row r="291">
          <cell r="A291">
            <v>384</v>
          </cell>
        </row>
        <row r="292">
          <cell r="A292">
            <v>386</v>
          </cell>
        </row>
        <row r="293">
          <cell r="A293">
            <v>387</v>
          </cell>
        </row>
        <row r="294">
          <cell r="A294">
            <v>389</v>
          </cell>
        </row>
        <row r="295">
          <cell r="A295">
            <v>391</v>
          </cell>
        </row>
        <row r="296">
          <cell r="A296">
            <v>392</v>
          </cell>
        </row>
        <row r="297">
          <cell r="A297">
            <v>396</v>
          </cell>
        </row>
        <row r="298">
          <cell r="A298">
            <v>399</v>
          </cell>
        </row>
        <row r="299">
          <cell r="A299">
            <v>400</v>
          </cell>
        </row>
        <row r="300">
          <cell r="A300">
            <v>402</v>
          </cell>
        </row>
        <row r="301">
          <cell r="A301">
            <v>403</v>
          </cell>
        </row>
        <row r="302">
          <cell r="A302">
            <v>404</v>
          </cell>
        </row>
        <row r="303">
          <cell r="A303">
            <v>405</v>
          </cell>
        </row>
        <row r="304">
          <cell r="A304">
            <v>407</v>
          </cell>
        </row>
        <row r="305">
          <cell r="A305">
            <v>408</v>
          </cell>
        </row>
        <row r="306">
          <cell r="A306">
            <v>409</v>
          </cell>
        </row>
        <row r="307">
          <cell r="A307">
            <v>410</v>
          </cell>
        </row>
        <row r="308">
          <cell r="A308">
            <v>412</v>
          </cell>
        </row>
        <row r="309">
          <cell r="A309">
            <v>413</v>
          </cell>
        </row>
        <row r="310">
          <cell r="A310">
            <v>415</v>
          </cell>
        </row>
        <row r="311">
          <cell r="A311">
            <v>416</v>
          </cell>
        </row>
        <row r="312">
          <cell r="A312">
            <v>417</v>
          </cell>
        </row>
        <row r="313">
          <cell r="A313">
            <v>418</v>
          </cell>
        </row>
        <row r="314">
          <cell r="A314">
            <v>419</v>
          </cell>
        </row>
        <row r="315">
          <cell r="A315">
            <v>421</v>
          </cell>
        </row>
        <row r="316">
          <cell r="A316">
            <v>422</v>
          </cell>
        </row>
        <row r="317">
          <cell r="A317">
            <v>423</v>
          </cell>
        </row>
        <row r="318">
          <cell r="A318">
            <v>424</v>
          </cell>
        </row>
        <row r="319">
          <cell r="A319">
            <v>425</v>
          </cell>
        </row>
        <row r="320">
          <cell r="A320">
            <v>429</v>
          </cell>
        </row>
        <row r="321">
          <cell r="A321">
            <v>434</v>
          </cell>
        </row>
        <row r="322">
          <cell r="A322">
            <v>436</v>
          </cell>
        </row>
        <row r="323">
          <cell r="A323">
            <v>437</v>
          </cell>
        </row>
        <row r="324">
          <cell r="A324">
            <v>439</v>
          </cell>
        </row>
        <row r="325">
          <cell r="A325">
            <v>442</v>
          </cell>
        </row>
        <row r="326">
          <cell r="A326">
            <v>443</v>
          </cell>
        </row>
        <row r="327">
          <cell r="A327">
            <v>444</v>
          </cell>
        </row>
        <row r="328">
          <cell r="A328">
            <v>445</v>
          </cell>
        </row>
        <row r="329">
          <cell r="A329">
            <v>446</v>
          </cell>
        </row>
        <row r="330">
          <cell r="A330">
            <v>447</v>
          </cell>
        </row>
        <row r="331">
          <cell r="A331">
            <v>448</v>
          </cell>
        </row>
        <row r="332">
          <cell r="A332">
            <v>449</v>
          </cell>
        </row>
        <row r="333">
          <cell r="A333">
            <v>452</v>
          </cell>
        </row>
        <row r="334">
          <cell r="A334">
            <v>453</v>
          </cell>
        </row>
        <row r="335">
          <cell r="A335">
            <v>456</v>
          </cell>
        </row>
        <row r="336">
          <cell r="A336">
            <v>457</v>
          </cell>
        </row>
        <row r="337">
          <cell r="A337">
            <v>458</v>
          </cell>
        </row>
        <row r="338">
          <cell r="A338">
            <v>459</v>
          </cell>
        </row>
        <row r="339">
          <cell r="A339">
            <v>460</v>
          </cell>
        </row>
        <row r="340">
          <cell r="A340">
            <v>461</v>
          </cell>
        </row>
        <row r="341">
          <cell r="A341">
            <v>462</v>
          </cell>
        </row>
        <row r="342">
          <cell r="A342">
            <v>464</v>
          </cell>
        </row>
        <row r="343">
          <cell r="A343">
            <v>465</v>
          </cell>
        </row>
        <row r="344">
          <cell r="A344">
            <v>467</v>
          </cell>
        </row>
        <row r="345">
          <cell r="A345">
            <v>469</v>
          </cell>
        </row>
        <row r="346">
          <cell r="A346">
            <v>470</v>
          </cell>
        </row>
        <row r="347">
          <cell r="A347">
            <v>471</v>
          </cell>
        </row>
        <row r="348">
          <cell r="A348">
            <v>473</v>
          </cell>
        </row>
        <row r="349">
          <cell r="A349">
            <v>475</v>
          </cell>
        </row>
        <row r="350">
          <cell r="A350">
            <v>478</v>
          </cell>
        </row>
        <row r="351">
          <cell r="A351">
            <v>479</v>
          </cell>
        </row>
        <row r="352">
          <cell r="A352">
            <v>481</v>
          </cell>
        </row>
        <row r="353">
          <cell r="A353">
            <v>482</v>
          </cell>
        </row>
        <row r="354">
          <cell r="A354">
            <v>483</v>
          </cell>
        </row>
        <row r="355">
          <cell r="A355">
            <v>485</v>
          </cell>
        </row>
        <row r="356">
          <cell r="A356">
            <v>486</v>
          </cell>
        </row>
        <row r="357">
          <cell r="A357">
            <v>487</v>
          </cell>
        </row>
        <row r="358">
          <cell r="A358">
            <v>490</v>
          </cell>
        </row>
        <row r="359">
          <cell r="A359">
            <v>491</v>
          </cell>
        </row>
        <row r="360">
          <cell r="A360">
            <v>492</v>
          </cell>
        </row>
        <row r="361">
          <cell r="A361">
            <v>493</v>
          </cell>
        </row>
        <row r="362">
          <cell r="A362">
            <v>494</v>
          </cell>
        </row>
        <row r="363">
          <cell r="A363">
            <v>496</v>
          </cell>
        </row>
        <row r="364">
          <cell r="A364">
            <v>497</v>
          </cell>
        </row>
        <row r="365">
          <cell r="A365">
            <v>498</v>
          </cell>
        </row>
        <row r="366">
          <cell r="A366">
            <v>499</v>
          </cell>
        </row>
        <row r="367">
          <cell r="A367">
            <v>501</v>
          </cell>
        </row>
        <row r="368">
          <cell r="A368">
            <v>502</v>
          </cell>
        </row>
        <row r="369">
          <cell r="A369">
            <v>503</v>
          </cell>
        </row>
        <row r="370">
          <cell r="A370">
            <v>505</v>
          </cell>
        </row>
        <row r="371">
          <cell r="A371">
            <v>506</v>
          </cell>
        </row>
        <row r="372">
          <cell r="A372">
            <v>507</v>
          </cell>
        </row>
        <row r="373">
          <cell r="A373">
            <v>509</v>
          </cell>
        </row>
        <row r="374">
          <cell r="A374">
            <v>511</v>
          </cell>
        </row>
        <row r="375">
          <cell r="A375">
            <v>512</v>
          </cell>
        </row>
        <row r="376">
          <cell r="A376">
            <v>513</v>
          </cell>
        </row>
        <row r="377">
          <cell r="A377">
            <v>514</v>
          </cell>
        </row>
        <row r="378">
          <cell r="A378">
            <v>516</v>
          </cell>
        </row>
        <row r="379">
          <cell r="A379">
            <v>517</v>
          </cell>
        </row>
        <row r="380">
          <cell r="A380">
            <v>518</v>
          </cell>
        </row>
        <row r="381">
          <cell r="A381">
            <v>523</v>
          </cell>
        </row>
        <row r="382">
          <cell r="A382">
            <v>524</v>
          </cell>
        </row>
        <row r="383">
          <cell r="A383">
            <v>525</v>
          </cell>
        </row>
        <row r="384">
          <cell r="A384">
            <v>526</v>
          </cell>
        </row>
        <row r="385">
          <cell r="A385">
            <v>527</v>
          </cell>
        </row>
        <row r="386">
          <cell r="A386">
            <v>528</v>
          </cell>
        </row>
        <row r="387">
          <cell r="A387">
            <v>530</v>
          </cell>
        </row>
        <row r="388">
          <cell r="A388">
            <v>537</v>
          </cell>
        </row>
        <row r="389">
          <cell r="A389">
            <v>538</v>
          </cell>
        </row>
        <row r="390">
          <cell r="A390">
            <v>539</v>
          </cell>
        </row>
        <row r="391">
          <cell r="A391">
            <v>541</v>
          </cell>
        </row>
        <row r="392">
          <cell r="A392">
            <v>542</v>
          </cell>
        </row>
        <row r="393">
          <cell r="A393">
            <v>543</v>
          </cell>
        </row>
        <row r="394">
          <cell r="A394">
            <v>544</v>
          </cell>
        </row>
        <row r="395">
          <cell r="A395">
            <v>545</v>
          </cell>
        </row>
        <row r="396">
          <cell r="A396">
            <v>546</v>
          </cell>
        </row>
        <row r="397">
          <cell r="A397">
            <v>547</v>
          </cell>
        </row>
        <row r="398">
          <cell r="A398">
            <v>549</v>
          </cell>
        </row>
        <row r="399">
          <cell r="A399">
            <v>550</v>
          </cell>
        </row>
        <row r="400">
          <cell r="A400">
            <v>555</v>
          </cell>
        </row>
        <row r="401">
          <cell r="A401">
            <v>556</v>
          </cell>
        </row>
        <row r="402">
          <cell r="A402">
            <v>557</v>
          </cell>
        </row>
        <row r="403">
          <cell r="A403">
            <v>558</v>
          </cell>
        </row>
        <row r="404">
          <cell r="A404">
            <v>559</v>
          </cell>
        </row>
        <row r="405">
          <cell r="A405">
            <v>560</v>
          </cell>
        </row>
        <row r="406">
          <cell r="A406">
            <v>561</v>
          </cell>
        </row>
        <row r="407">
          <cell r="A407">
            <v>562</v>
          </cell>
        </row>
        <row r="408">
          <cell r="A408">
            <v>563</v>
          </cell>
        </row>
        <row r="409">
          <cell r="A409">
            <v>564</v>
          </cell>
        </row>
        <row r="410">
          <cell r="A410">
            <v>565</v>
          </cell>
        </row>
        <row r="411">
          <cell r="A411">
            <v>566</v>
          </cell>
        </row>
        <row r="412">
          <cell r="A412">
            <v>567</v>
          </cell>
        </row>
        <row r="413">
          <cell r="A413">
            <v>568</v>
          </cell>
        </row>
        <row r="414">
          <cell r="A414">
            <v>569</v>
          </cell>
        </row>
        <row r="415">
          <cell r="A415">
            <v>570</v>
          </cell>
        </row>
        <row r="416">
          <cell r="A416">
            <v>571</v>
          </cell>
        </row>
        <row r="417">
          <cell r="A417">
            <v>572</v>
          </cell>
        </row>
        <row r="418">
          <cell r="A418">
            <v>573</v>
          </cell>
        </row>
        <row r="419">
          <cell r="A419">
            <v>574</v>
          </cell>
        </row>
        <row r="420">
          <cell r="A420">
            <v>575</v>
          </cell>
        </row>
        <row r="421">
          <cell r="A421">
            <v>576</v>
          </cell>
        </row>
        <row r="422">
          <cell r="A422">
            <v>577</v>
          </cell>
        </row>
        <row r="423">
          <cell r="A423">
            <v>578</v>
          </cell>
        </row>
        <row r="424">
          <cell r="A424">
            <v>580</v>
          </cell>
        </row>
        <row r="425">
          <cell r="A425">
            <v>581</v>
          </cell>
        </row>
        <row r="426">
          <cell r="A426">
            <v>582</v>
          </cell>
        </row>
        <row r="427">
          <cell r="A427">
            <v>583</v>
          </cell>
        </row>
        <row r="428">
          <cell r="A428">
            <v>585</v>
          </cell>
        </row>
        <row r="429">
          <cell r="A429">
            <v>587</v>
          </cell>
        </row>
        <row r="430">
          <cell r="A430">
            <v>588</v>
          </cell>
        </row>
        <row r="431">
          <cell r="A431">
            <v>589</v>
          </cell>
        </row>
        <row r="432">
          <cell r="A432">
            <v>590</v>
          </cell>
        </row>
        <row r="433">
          <cell r="A433">
            <v>591</v>
          </cell>
        </row>
        <row r="434">
          <cell r="A434">
            <v>592</v>
          </cell>
        </row>
        <row r="435">
          <cell r="A435">
            <v>593</v>
          </cell>
        </row>
        <row r="436">
          <cell r="A436">
            <v>594</v>
          </cell>
        </row>
        <row r="437">
          <cell r="A437">
            <v>597</v>
          </cell>
        </row>
        <row r="438">
          <cell r="A438">
            <v>599</v>
          </cell>
        </row>
        <row r="439">
          <cell r="A439">
            <v>600</v>
          </cell>
        </row>
        <row r="440">
          <cell r="A440">
            <v>601</v>
          </cell>
        </row>
        <row r="441">
          <cell r="A441">
            <v>602</v>
          </cell>
        </row>
        <row r="442">
          <cell r="A442">
            <v>604</v>
          </cell>
        </row>
        <row r="443">
          <cell r="A443">
            <v>606</v>
          </cell>
        </row>
        <row r="444">
          <cell r="A444">
            <v>610</v>
          </cell>
        </row>
        <row r="445">
          <cell r="A445">
            <v>612</v>
          </cell>
        </row>
        <row r="446">
          <cell r="A446">
            <v>613</v>
          </cell>
        </row>
        <row r="447">
          <cell r="A447">
            <v>614</v>
          </cell>
        </row>
        <row r="448">
          <cell r="A448">
            <v>615</v>
          </cell>
        </row>
        <row r="449">
          <cell r="A449">
            <v>616</v>
          </cell>
        </row>
        <row r="450">
          <cell r="A450">
            <v>617</v>
          </cell>
        </row>
        <row r="451">
          <cell r="A451">
            <v>618</v>
          </cell>
        </row>
        <row r="452">
          <cell r="A452">
            <v>619</v>
          </cell>
        </row>
        <row r="453">
          <cell r="A453">
            <v>620</v>
          </cell>
        </row>
        <row r="454">
          <cell r="A454">
            <v>621</v>
          </cell>
        </row>
        <row r="455">
          <cell r="A455">
            <v>622</v>
          </cell>
        </row>
        <row r="456">
          <cell r="A456">
            <v>623</v>
          </cell>
        </row>
        <row r="457">
          <cell r="A457">
            <v>625</v>
          </cell>
        </row>
        <row r="458">
          <cell r="A458">
            <v>626</v>
          </cell>
        </row>
        <row r="459">
          <cell r="A459">
            <v>627</v>
          </cell>
        </row>
        <row r="460">
          <cell r="A460">
            <v>628</v>
          </cell>
        </row>
        <row r="461">
          <cell r="A461">
            <v>629</v>
          </cell>
        </row>
        <row r="462">
          <cell r="A462">
            <v>630</v>
          </cell>
        </row>
        <row r="463">
          <cell r="A463">
            <v>631</v>
          </cell>
        </row>
        <row r="464">
          <cell r="A464">
            <v>634</v>
          </cell>
        </row>
        <row r="465">
          <cell r="A465">
            <v>636</v>
          </cell>
        </row>
        <row r="466">
          <cell r="A466">
            <v>637</v>
          </cell>
        </row>
        <row r="467">
          <cell r="A467">
            <v>638</v>
          </cell>
        </row>
        <row r="468">
          <cell r="A468">
            <v>639</v>
          </cell>
        </row>
        <row r="469">
          <cell r="A469">
            <v>641</v>
          </cell>
        </row>
        <row r="470">
          <cell r="A470">
            <v>642</v>
          </cell>
        </row>
        <row r="471">
          <cell r="A471">
            <v>643</v>
          </cell>
        </row>
        <row r="472">
          <cell r="A472">
            <v>644</v>
          </cell>
        </row>
        <row r="473">
          <cell r="A473">
            <v>648</v>
          </cell>
        </row>
        <row r="474">
          <cell r="A474">
            <v>649</v>
          </cell>
        </row>
        <row r="475">
          <cell r="A475">
            <v>652</v>
          </cell>
        </row>
        <row r="476">
          <cell r="A476">
            <v>653</v>
          </cell>
        </row>
        <row r="477">
          <cell r="A477">
            <v>656</v>
          </cell>
        </row>
        <row r="478">
          <cell r="A478">
            <v>657</v>
          </cell>
        </row>
        <row r="479">
          <cell r="A479">
            <v>658</v>
          </cell>
        </row>
        <row r="480">
          <cell r="A480">
            <v>660</v>
          </cell>
        </row>
        <row r="481">
          <cell r="A481">
            <v>661</v>
          </cell>
        </row>
        <row r="482">
          <cell r="A482">
            <v>665</v>
          </cell>
        </row>
        <row r="483">
          <cell r="A483">
            <v>666</v>
          </cell>
        </row>
        <row r="484">
          <cell r="A484">
            <v>668</v>
          </cell>
        </row>
        <row r="485">
          <cell r="A485">
            <v>670</v>
          </cell>
        </row>
        <row r="486">
          <cell r="A486">
            <v>671</v>
          </cell>
        </row>
        <row r="487">
          <cell r="A487">
            <v>672</v>
          </cell>
        </row>
        <row r="488">
          <cell r="A488">
            <v>673</v>
          </cell>
        </row>
        <row r="489">
          <cell r="A489">
            <v>674</v>
          </cell>
        </row>
        <row r="490">
          <cell r="A490">
            <v>675</v>
          </cell>
        </row>
        <row r="491">
          <cell r="A491">
            <v>676</v>
          </cell>
        </row>
        <row r="492">
          <cell r="A492">
            <v>678</v>
          </cell>
        </row>
        <row r="493">
          <cell r="A493">
            <v>679</v>
          </cell>
        </row>
        <row r="494">
          <cell r="A494">
            <v>681</v>
          </cell>
        </row>
        <row r="495">
          <cell r="A495">
            <v>682</v>
          </cell>
        </row>
        <row r="496">
          <cell r="A496">
            <v>684</v>
          </cell>
        </row>
        <row r="497">
          <cell r="A497">
            <v>687</v>
          </cell>
        </row>
        <row r="498">
          <cell r="A498">
            <v>688</v>
          </cell>
        </row>
        <row r="499">
          <cell r="A499">
            <v>690</v>
          </cell>
        </row>
        <row r="500">
          <cell r="A500">
            <v>691</v>
          </cell>
        </row>
        <row r="501">
          <cell r="A501">
            <v>692</v>
          </cell>
        </row>
        <row r="502">
          <cell r="A502">
            <v>693</v>
          </cell>
        </row>
        <row r="503">
          <cell r="A503">
            <v>696</v>
          </cell>
        </row>
        <row r="504">
          <cell r="A504">
            <v>698</v>
          </cell>
        </row>
        <row r="505">
          <cell r="A505">
            <v>701</v>
          </cell>
        </row>
        <row r="506">
          <cell r="A506">
            <v>702</v>
          </cell>
        </row>
        <row r="507">
          <cell r="A507">
            <v>703</v>
          </cell>
        </row>
        <row r="508">
          <cell r="A508">
            <v>704</v>
          </cell>
        </row>
        <row r="509">
          <cell r="A509">
            <v>705</v>
          </cell>
        </row>
        <row r="510">
          <cell r="A510">
            <v>706</v>
          </cell>
        </row>
        <row r="511">
          <cell r="A511">
            <v>707</v>
          </cell>
        </row>
        <row r="512">
          <cell r="A512">
            <v>708</v>
          </cell>
        </row>
        <row r="513">
          <cell r="A513">
            <v>714</v>
          </cell>
        </row>
        <row r="514">
          <cell r="A514">
            <v>717</v>
          </cell>
        </row>
        <row r="515">
          <cell r="A515">
            <v>720</v>
          </cell>
        </row>
        <row r="516">
          <cell r="A516">
            <v>721</v>
          </cell>
        </row>
        <row r="517">
          <cell r="A517">
            <v>723</v>
          </cell>
        </row>
        <row r="518">
          <cell r="A518">
            <v>724</v>
          </cell>
        </row>
        <row r="519">
          <cell r="A519">
            <v>725</v>
          </cell>
        </row>
        <row r="520">
          <cell r="A520">
            <v>726</v>
          </cell>
        </row>
        <row r="521">
          <cell r="A521">
            <v>727</v>
          </cell>
        </row>
        <row r="522">
          <cell r="A522">
            <v>728</v>
          </cell>
        </row>
        <row r="523">
          <cell r="A523">
            <v>729</v>
          </cell>
        </row>
        <row r="524">
          <cell r="A524">
            <v>730</v>
          </cell>
        </row>
        <row r="525">
          <cell r="A525">
            <v>734</v>
          </cell>
        </row>
        <row r="526">
          <cell r="A526">
            <v>735</v>
          </cell>
        </row>
        <row r="527">
          <cell r="A527">
            <v>736</v>
          </cell>
        </row>
        <row r="528">
          <cell r="A528">
            <v>737</v>
          </cell>
        </row>
        <row r="529">
          <cell r="A529">
            <v>739</v>
          </cell>
        </row>
        <row r="530">
          <cell r="A530">
            <v>740</v>
          </cell>
        </row>
        <row r="531">
          <cell r="A531">
            <v>741</v>
          </cell>
        </row>
        <row r="532">
          <cell r="A532">
            <v>742</v>
          </cell>
        </row>
        <row r="533">
          <cell r="A533">
            <v>743</v>
          </cell>
        </row>
        <row r="534">
          <cell r="A534">
            <v>744</v>
          </cell>
        </row>
        <row r="535">
          <cell r="A535">
            <v>745</v>
          </cell>
        </row>
        <row r="536">
          <cell r="A536">
            <v>746</v>
          </cell>
        </row>
        <row r="537">
          <cell r="A537">
            <v>747</v>
          </cell>
        </row>
        <row r="538">
          <cell r="A538">
            <v>748</v>
          </cell>
        </row>
        <row r="539">
          <cell r="A539">
            <v>749</v>
          </cell>
        </row>
        <row r="540">
          <cell r="A540">
            <v>750</v>
          </cell>
        </row>
        <row r="541">
          <cell r="A541">
            <v>751</v>
          </cell>
        </row>
        <row r="542">
          <cell r="A542">
            <v>752</v>
          </cell>
        </row>
        <row r="543">
          <cell r="A543">
            <v>755</v>
          </cell>
        </row>
        <row r="544">
          <cell r="A544">
            <v>756</v>
          </cell>
        </row>
        <row r="545">
          <cell r="A545">
            <v>757</v>
          </cell>
        </row>
        <row r="546">
          <cell r="A546">
            <v>758</v>
          </cell>
        </row>
        <row r="547">
          <cell r="A547">
            <v>759</v>
          </cell>
        </row>
        <row r="548">
          <cell r="A548">
            <v>761</v>
          </cell>
        </row>
        <row r="549">
          <cell r="A549">
            <v>763</v>
          </cell>
        </row>
        <row r="550">
          <cell r="A550">
            <v>764</v>
          </cell>
        </row>
        <row r="551">
          <cell r="A551">
            <v>765</v>
          </cell>
        </row>
        <row r="552">
          <cell r="A552">
            <v>767</v>
          </cell>
        </row>
        <row r="553">
          <cell r="A553">
            <v>768</v>
          </cell>
        </row>
        <row r="554">
          <cell r="A554">
            <v>769</v>
          </cell>
        </row>
        <row r="555">
          <cell r="A555">
            <v>770</v>
          </cell>
        </row>
        <row r="556">
          <cell r="A556">
            <v>771</v>
          </cell>
        </row>
        <row r="557">
          <cell r="A557">
            <v>773</v>
          </cell>
        </row>
        <row r="558">
          <cell r="A558">
            <v>774</v>
          </cell>
        </row>
        <row r="559">
          <cell r="A559">
            <v>775</v>
          </cell>
        </row>
        <row r="560">
          <cell r="A560">
            <v>776</v>
          </cell>
        </row>
        <row r="561">
          <cell r="A561">
            <v>777</v>
          </cell>
        </row>
        <row r="562">
          <cell r="A562">
            <v>778</v>
          </cell>
        </row>
        <row r="563">
          <cell r="A563">
            <v>779</v>
          </cell>
        </row>
        <row r="564">
          <cell r="A564">
            <v>780</v>
          </cell>
        </row>
        <row r="565">
          <cell r="A565">
            <v>782</v>
          </cell>
        </row>
        <row r="566">
          <cell r="A566">
            <v>783</v>
          </cell>
        </row>
        <row r="567">
          <cell r="A567">
            <v>784</v>
          </cell>
        </row>
        <row r="568">
          <cell r="A568">
            <v>785</v>
          </cell>
        </row>
        <row r="569">
          <cell r="A569">
            <v>786</v>
          </cell>
        </row>
        <row r="570">
          <cell r="A570">
            <v>788</v>
          </cell>
        </row>
        <row r="571">
          <cell r="A571">
            <v>789</v>
          </cell>
        </row>
        <row r="572">
          <cell r="A572">
            <v>790</v>
          </cell>
        </row>
        <row r="573">
          <cell r="A573">
            <v>791</v>
          </cell>
        </row>
        <row r="574">
          <cell r="A574">
            <v>793</v>
          </cell>
        </row>
        <row r="575">
          <cell r="A575">
            <v>794</v>
          </cell>
        </row>
        <row r="576">
          <cell r="A576">
            <v>795</v>
          </cell>
        </row>
        <row r="577">
          <cell r="A577">
            <v>796</v>
          </cell>
        </row>
        <row r="578">
          <cell r="A578">
            <v>797</v>
          </cell>
        </row>
        <row r="579">
          <cell r="A579">
            <v>798</v>
          </cell>
        </row>
        <row r="580">
          <cell r="A580">
            <v>799</v>
          </cell>
        </row>
        <row r="581">
          <cell r="A581">
            <v>803</v>
          </cell>
        </row>
        <row r="582">
          <cell r="A582">
            <v>807</v>
          </cell>
        </row>
        <row r="583">
          <cell r="A583">
            <v>812</v>
          </cell>
        </row>
        <row r="584">
          <cell r="A584">
            <v>813</v>
          </cell>
        </row>
        <row r="585">
          <cell r="A585">
            <v>814</v>
          </cell>
        </row>
        <row r="586">
          <cell r="A586">
            <v>815</v>
          </cell>
        </row>
        <row r="587">
          <cell r="A587">
            <v>816</v>
          </cell>
        </row>
        <row r="588">
          <cell r="A588">
            <v>820</v>
          </cell>
        </row>
        <row r="589">
          <cell r="A589">
            <v>821</v>
          </cell>
        </row>
        <row r="590">
          <cell r="A590">
            <v>822</v>
          </cell>
        </row>
        <row r="591">
          <cell r="A591">
            <v>823</v>
          </cell>
        </row>
        <row r="592">
          <cell r="A592">
            <v>827</v>
          </cell>
        </row>
        <row r="593">
          <cell r="A593">
            <v>829</v>
          </cell>
        </row>
        <row r="594">
          <cell r="A594">
            <v>830</v>
          </cell>
        </row>
        <row r="595">
          <cell r="A595">
            <v>831</v>
          </cell>
        </row>
        <row r="596">
          <cell r="A596">
            <v>833</v>
          </cell>
        </row>
        <row r="597">
          <cell r="A597">
            <v>834</v>
          </cell>
        </row>
        <row r="598">
          <cell r="A598">
            <v>835</v>
          </cell>
        </row>
        <row r="599">
          <cell r="A599">
            <v>839</v>
          </cell>
        </row>
        <row r="600">
          <cell r="A600">
            <v>840</v>
          </cell>
        </row>
        <row r="601">
          <cell r="A601">
            <v>842</v>
          </cell>
        </row>
        <row r="602">
          <cell r="A602">
            <v>843</v>
          </cell>
        </row>
        <row r="603">
          <cell r="A603">
            <v>846</v>
          </cell>
        </row>
        <row r="604">
          <cell r="A604">
            <v>848</v>
          </cell>
        </row>
        <row r="605">
          <cell r="A605">
            <v>849</v>
          </cell>
        </row>
        <row r="606">
          <cell r="A606">
            <v>850</v>
          </cell>
        </row>
        <row r="607">
          <cell r="A607">
            <v>851</v>
          </cell>
        </row>
        <row r="608">
          <cell r="A608">
            <v>852</v>
          </cell>
        </row>
        <row r="609">
          <cell r="A609">
            <v>853</v>
          </cell>
        </row>
        <row r="610">
          <cell r="A610">
            <v>854</v>
          </cell>
        </row>
        <row r="611">
          <cell r="A611">
            <v>858</v>
          </cell>
        </row>
        <row r="612">
          <cell r="A612">
            <v>860</v>
          </cell>
        </row>
        <row r="613">
          <cell r="A613">
            <v>863</v>
          </cell>
        </row>
        <row r="614">
          <cell r="A614">
            <v>864</v>
          </cell>
        </row>
        <row r="615">
          <cell r="A615">
            <v>865</v>
          </cell>
        </row>
        <row r="616">
          <cell r="A616">
            <v>867</v>
          </cell>
        </row>
        <row r="617">
          <cell r="A617">
            <v>868</v>
          </cell>
        </row>
        <row r="618">
          <cell r="A618">
            <v>869</v>
          </cell>
        </row>
        <row r="619">
          <cell r="A619">
            <v>870</v>
          </cell>
        </row>
        <row r="620">
          <cell r="A620">
            <v>871</v>
          </cell>
        </row>
        <row r="621">
          <cell r="A621">
            <v>872</v>
          </cell>
        </row>
        <row r="622">
          <cell r="A622">
            <v>873</v>
          </cell>
        </row>
        <row r="623">
          <cell r="A623">
            <v>874</v>
          </cell>
        </row>
        <row r="624">
          <cell r="A624">
            <v>877</v>
          </cell>
        </row>
        <row r="625">
          <cell r="A625">
            <v>878</v>
          </cell>
        </row>
        <row r="626">
          <cell r="A626">
            <v>881</v>
          </cell>
        </row>
        <row r="627">
          <cell r="A627">
            <v>882</v>
          </cell>
        </row>
        <row r="628">
          <cell r="A628">
            <v>883</v>
          </cell>
        </row>
        <row r="629">
          <cell r="A629">
            <v>884</v>
          </cell>
        </row>
        <row r="630">
          <cell r="A630">
            <v>885</v>
          </cell>
        </row>
        <row r="631">
          <cell r="A631">
            <v>886</v>
          </cell>
        </row>
        <row r="632">
          <cell r="A632">
            <v>889</v>
          </cell>
        </row>
        <row r="633">
          <cell r="A633">
            <v>890</v>
          </cell>
        </row>
        <row r="634">
          <cell r="A634">
            <v>891</v>
          </cell>
        </row>
        <row r="635">
          <cell r="A635">
            <v>892</v>
          </cell>
        </row>
        <row r="636">
          <cell r="A636">
            <v>895</v>
          </cell>
        </row>
        <row r="637">
          <cell r="A637">
            <v>896</v>
          </cell>
        </row>
        <row r="638">
          <cell r="A638">
            <v>902</v>
          </cell>
        </row>
        <row r="639">
          <cell r="A639">
            <v>903</v>
          </cell>
        </row>
        <row r="640">
          <cell r="A640">
            <v>904</v>
          </cell>
        </row>
        <row r="641">
          <cell r="A641">
            <v>908</v>
          </cell>
        </row>
        <row r="642">
          <cell r="A642">
            <v>909</v>
          </cell>
        </row>
        <row r="643">
          <cell r="A643">
            <v>910</v>
          </cell>
        </row>
        <row r="644">
          <cell r="A644">
            <v>911</v>
          </cell>
        </row>
        <row r="645">
          <cell r="A645">
            <v>912</v>
          </cell>
        </row>
        <row r="646">
          <cell r="A646">
            <v>913</v>
          </cell>
        </row>
        <row r="647">
          <cell r="A647">
            <v>914</v>
          </cell>
        </row>
        <row r="648">
          <cell r="A648">
            <v>915</v>
          </cell>
        </row>
        <row r="649">
          <cell r="A649">
            <v>916</v>
          </cell>
        </row>
        <row r="650">
          <cell r="A650">
            <v>917</v>
          </cell>
        </row>
        <row r="651">
          <cell r="A651">
            <v>918</v>
          </cell>
        </row>
        <row r="652">
          <cell r="A652">
            <v>920</v>
          </cell>
        </row>
        <row r="653">
          <cell r="A653">
            <v>924</v>
          </cell>
        </row>
        <row r="654">
          <cell r="A654">
            <v>925</v>
          </cell>
        </row>
        <row r="655">
          <cell r="A655">
            <v>926</v>
          </cell>
        </row>
        <row r="656">
          <cell r="A656">
            <v>927</v>
          </cell>
        </row>
        <row r="657">
          <cell r="A657">
            <v>928</v>
          </cell>
        </row>
        <row r="658">
          <cell r="A658">
            <v>929</v>
          </cell>
        </row>
        <row r="659">
          <cell r="A659">
            <v>930</v>
          </cell>
        </row>
        <row r="660">
          <cell r="A660">
            <v>932</v>
          </cell>
        </row>
        <row r="661">
          <cell r="A661">
            <v>933</v>
          </cell>
        </row>
        <row r="662">
          <cell r="A662">
            <v>938</v>
          </cell>
        </row>
        <row r="663">
          <cell r="A663">
            <v>939</v>
          </cell>
        </row>
        <row r="664">
          <cell r="A664">
            <v>940</v>
          </cell>
        </row>
        <row r="665">
          <cell r="A665">
            <v>941</v>
          </cell>
        </row>
        <row r="666">
          <cell r="A666">
            <v>942</v>
          </cell>
        </row>
        <row r="667">
          <cell r="A667">
            <v>943</v>
          </cell>
        </row>
        <row r="668">
          <cell r="A668">
            <v>945</v>
          </cell>
        </row>
        <row r="669">
          <cell r="A669">
            <v>947</v>
          </cell>
        </row>
        <row r="670">
          <cell r="A670">
            <v>948</v>
          </cell>
        </row>
        <row r="671">
          <cell r="A671">
            <v>950</v>
          </cell>
        </row>
        <row r="672">
          <cell r="A672">
            <v>952</v>
          </cell>
        </row>
        <row r="673">
          <cell r="A673">
            <v>954</v>
          </cell>
        </row>
        <row r="674">
          <cell r="A674">
            <v>955</v>
          </cell>
        </row>
        <row r="675">
          <cell r="A675">
            <v>956</v>
          </cell>
        </row>
        <row r="676">
          <cell r="A676">
            <v>957</v>
          </cell>
        </row>
        <row r="677">
          <cell r="A677">
            <v>960</v>
          </cell>
        </row>
        <row r="678">
          <cell r="A678">
            <v>961</v>
          </cell>
        </row>
        <row r="679">
          <cell r="A679">
            <v>962</v>
          </cell>
        </row>
        <row r="680">
          <cell r="A680">
            <v>965</v>
          </cell>
        </row>
        <row r="681">
          <cell r="A681">
            <v>966</v>
          </cell>
        </row>
        <row r="682">
          <cell r="A682">
            <v>968</v>
          </cell>
        </row>
        <row r="683">
          <cell r="A683">
            <v>969</v>
          </cell>
        </row>
        <row r="684">
          <cell r="A684">
            <v>970</v>
          </cell>
        </row>
        <row r="685">
          <cell r="A685">
            <v>972</v>
          </cell>
        </row>
        <row r="686">
          <cell r="A686">
            <v>973</v>
          </cell>
        </row>
        <row r="687">
          <cell r="A687">
            <v>974</v>
          </cell>
        </row>
        <row r="688">
          <cell r="A688">
            <v>977</v>
          </cell>
        </row>
        <row r="689">
          <cell r="A689">
            <v>979</v>
          </cell>
        </row>
        <row r="690">
          <cell r="A690">
            <v>980</v>
          </cell>
        </row>
        <row r="691">
          <cell r="A691">
            <v>982</v>
          </cell>
        </row>
        <row r="692">
          <cell r="A692">
            <v>983</v>
          </cell>
        </row>
        <row r="693">
          <cell r="A693">
            <v>984</v>
          </cell>
        </row>
        <row r="694">
          <cell r="A694">
            <v>985</v>
          </cell>
        </row>
        <row r="695">
          <cell r="A695">
            <v>986</v>
          </cell>
        </row>
        <row r="696">
          <cell r="A696">
            <v>987</v>
          </cell>
        </row>
        <row r="697">
          <cell r="A697">
            <v>988</v>
          </cell>
        </row>
        <row r="698">
          <cell r="A698">
            <v>989</v>
          </cell>
        </row>
        <row r="699">
          <cell r="A699">
            <v>990</v>
          </cell>
        </row>
        <row r="700">
          <cell r="A700">
            <v>991</v>
          </cell>
        </row>
        <row r="701">
          <cell r="A701">
            <v>992</v>
          </cell>
        </row>
        <row r="702">
          <cell r="A702">
            <v>993</v>
          </cell>
        </row>
        <row r="703">
          <cell r="A703">
            <v>994</v>
          </cell>
        </row>
        <row r="704">
          <cell r="A704">
            <v>995</v>
          </cell>
        </row>
        <row r="705">
          <cell r="A705">
            <v>996</v>
          </cell>
        </row>
        <row r="706">
          <cell r="A706">
            <v>997</v>
          </cell>
        </row>
        <row r="707">
          <cell r="A707">
            <v>998</v>
          </cell>
        </row>
        <row r="708">
          <cell r="A708">
            <v>999</v>
          </cell>
        </row>
        <row r="709">
          <cell r="A709">
            <v>1003</v>
          </cell>
        </row>
        <row r="710">
          <cell r="A710">
            <v>1006</v>
          </cell>
        </row>
        <row r="711">
          <cell r="A711">
            <v>1007</v>
          </cell>
        </row>
        <row r="712">
          <cell r="A712">
            <v>1008</v>
          </cell>
        </row>
        <row r="713">
          <cell r="A713">
            <v>1010</v>
          </cell>
        </row>
        <row r="714">
          <cell r="A714">
            <v>1011</v>
          </cell>
        </row>
        <row r="715">
          <cell r="A715">
            <v>1017</v>
          </cell>
        </row>
        <row r="716">
          <cell r="A716">
            <v>2500</v>
          </cell>
        </row>
        <row r="717">
          <cell r="A717">
            <v>2501</v>
          </cell>
        </row>
        <row r="718">
          <cell r="A718">
            <v>3001</v>
          </cell>
        </row>
        <row r="719">
          <cell r="A719">
            <v>3002</v>
          </cell>
        </row>
        <row r="720">
          <cell r="A720">
            <v>3004</v>
          </cell>
        </row>
        <row r="721">
          <cell r="A721">
            <v>3006</v>
          </cell>
        </row>
        <row r="722">
          <cell r="A722">
            <v>3007</v>
          </cell>
        </row>
        <row r="723">
          <cell r="A723">
            <v>3008</v>
          </cell>
        </row>
        <row r="724">
          <cell r="A724">
            <v>3010</v>
          </cell>
        </row>
        <row r="725">
          <cell r="A725">
            <v>3013</v>
          </cell>
        </row>
        <row r="726">
          <cell r="A726">
            <v>3014</v>
          </cell>
        </row>
        <row r="727">
          <cell r="A727">
            <v>3015</v>
          </cell>
        </row>
        <row r="728">
          <cell r="A728">
            <v>3016</v>
          </cell>
        </row>
        <row r="729">
          <cell r="A729">
            <v>3017</v>
          </cell>
        </row>
        <row r="730">
          <cell r="A730">
            <v>3018</v>
          </cell>
        </row>
        <row r="731">
          <cell r="A731">
            <v>3019</v>
          </cell>
        </row>
        <row r="732">
          <cell r="A732">
            <v>3020</v>
          </cell>
        </row>
        <row r="733">
          <cell r="A733">
            <v>3021</v>
          </cell>
        </row>
        <row r="734">
          <cell r="A734">
            <v>3022</v>
          </cell>
        </row>
        <row r="735">
          <cell r="A735">
            <v>3023</v>
          </cell>
        </row>
        <row r="736">
          <cell r="A736">
            <v>3024</v>
          </cell>
        </row>
        <row r="737">
          <cell r="A737">
            <v>3025</v>
          </cell>
        </row>
        <row r="738">
          <cell r="A738">
            <v>3027</v>
          </cell>
        </row>
        <row r="739">
          <cell r="A739">
            <v>3028</v>
          </cell>
        </row>
        <row r="740">
          <cell r="A740">
            <v>3030</v>
          </cell>
        </row>
        <row r="741">
          <cell r="A741">
            <v>3033</v>
          </cell>
        </row>
        <row r="742">
          <cell r="A742">
            <v>3034</v>
          </cell>
        </row>
        <row r="743">
          <cell r="A743">
            <v>3035</v>
          </cell>
        </row>
        <row r="744">
          <cell r="A744">
            <v>3036</v>
          </cell>
        </row>
        <row r="745">
          <cell r="A745">
            <v>3037</v>
          </cell>
        </row>
        <row r="746">
          <cell r="A746">
            <v>3038</v>
          </cell>
        </row>
        <row r="747">
          <cell r="A747">
            <v>3039</v>
          </cell>
        </row>
        <row r="748">
          <cell r="A748">
            <v>3041</v>
          </cell>
        </row>
        <row r="749">
          <cell r="A749">
            <v>3042</v>
          </cell>
        </row>
        <row r="750">
          <cell r="A750">
            <v>3046</v>
          </cell>
        </row>
        <row r="751">
          <cell r="A751">
            <v>3053</v>
          </cell>
        </row>
        <row r="752">
          <cell r="A752">
            <v>3054</v>
          </cell>
        </row>
        <row r="753">
          <cell r="A753">
            <v>3055</v>
          </cell>
        </row>
        <row r="754">
          <cell r="A754">
            <v>3056</v>
          </cell>
        </row>
        <row r="755">
          <cell r="A755">
            <v>3057</v>
          </cell>
        </row>
        <row r="756">
          <cell r="A756">
            <v>3058</v>
          </cell>
        </row>
        <row r="757">
          <cell r="A757">
            <v>3059</v>
          </cell>
        </row>
        <row r="758">
          <cell r="A758">
            <v>3060</v>
          </cell>
        </row>
        <row r="759">
          <cell r="A759">
            <v>3061</v>
          </cell>
        </row>
        <row r="760">
          <cell r="A760">
            <v>3062</v>
          </cell>
        </row>
        <row r="761">
          <cell r="A761">
            <v>3063</v>
          </cell>
        </row>
        <row r="762">
          <cell r="A762">
            <v>3064</v>
          </cell>
        </row>
        <row r="763">
          <cell r="A763">
            <v>3065</v>
          </cell>
        </row>
        <row r="764">
          <cell r="A764">
            <v>3066</v>
          </cell>
        </row>
        <row r="765">
          <cell r="A765">
            <v>3067</v>
          </cell>
        </row>
        <row r="766">
          <cell r="A766">
            <v>3068</v>
          </cell>
        </row>
        <row r="767">
          <cell r="A767">
            <v>3069</v>
          </cell>
        </row>
        <row r="768">
          <cell r="A768">
            <v>3070</v>
          </cell>
        </row>
        <row r="769">
          <cell r="A769">
            <v>3071</v>
          </cell>
        </row>
        <row r="770">
          <cell r="A770">
            <v>3072</v>
          </cell>
        </row>
        <row r="771">
          <cell r="A771">
            <v>3074</v>
          </cell>
        </row>
        <row r="772">
          <cell r="A772">
            <v>3075</v>
          </cell>
        </row>
        <row r="773">
          <cell r="A773">
            <v>3077</v>
          </cell>
        </row>
        <row r="774">
          <cell r="A774">
            <v>3078</v>
          </cell>
        </row>
        <row r="775">
          <cell r="A775">
            <v>3079</v>
          </cell>
        </row>
        <row r="776">
          <cell r="A776">
            <v>3080</v>
          </cell>
        </row>
        <row r="777">
          <cell r="A777">
            <v>3081</v>
          </cell>
        </row>
        <row r="778">
          <cell r="A778">
            <v>3082</v>
          </cell>
        </row>
        <row r="779">
          <cell r="A779">
            <v>3083</v>
          </cell>
        </row>
        <row r="780">
          <cell r="A780">
            <v>3084</v>
          </cell>
        </row>
        <row r="781">
          <cell r="A781">
            <v>3085</v>
          </cell>
        </row>
        <row r="782">
          <cell r="A782">
            <v>3086</v>
          </cell>
        </row>
        <row r="783">
          <cell r="A783">
            <v>3087</v>
          </cell>
        </row>
        <row r="784">
          <cell r="A784">
            <v>3088</v>
          </cell>
        </row>
        <row r="785">
          <cell r="A785">
            <v>3089</v>
          </cell>
        </row>
        <row r="786">
          <cell r="A786">
            <v>3090</v>
          </cell>
        </row>
        <row r="787">
          <cell r="A787">
            <v>3091</v>
          </cell>
        </row>
        <row r="788">
          <cell r="A788">
            <v>3092</v>
          </cell>
        </row>
        <row r="789">
          <cell r="A789">
            <v>3093</v>
          </cell>
        </row>
        <row r="790">
          <cell r="A790">
            <v>3094</v>
          </cell>
        </row>
        <row r="791">
          <cell r="A791">
            <v>3095</v>
          </cell>
        </row>
        <row r="792">
          <cell r="A792">
            <v>3096</v>
          </cell>
        </row>
        <row r="793">
          <cell r="A793">
            <v>3097</v>
          </cell>
        </row>
        <row r="794">
          <cell r="A794">
            <v>3098</v>
          </cell>
        </row>
        <row r="795">
          <cell r="A795">
            <v>3099</v>
          </cell>
        </row>
        <row r="796">
          <cell r="A796">
            <v>3100</v>
          </cell>
        </row>
        <row r="797">
          <cell r="A797">
            <v>3101</v>
          </cell>
        </row>
        <row r="798">
          <cell r="A798">
            <v>3102</v>
          </cell>
        </row>
        <row r="799">
          <cell r="A799">
            <v>3103</v>
          </cell>
        </row>
        <row r="800">
          <cell r="A800">
            <v>3104</v>
          </cell>
        </row>
        <row r="801">
          <cell r="A801">
            <v>3107</v>
          </cell>
        </row>
        <row r="802">
          <cell r="A802">
            <v>3108</v>
          </cell>
        </row>
        <row r="803">
          <cell r="A803">
            <v>3109</v>
          </cell>
        </row>
        <row r="804">
          <cell r="A804">
            <v>3110</v>
          </cell>
        </row>
        <row r="805">
          <cell r="A805">
            <v>3111</v>
          </cell>
        </row>
        <row r="806">
          <cell r="A806">
            <v>3112</v>
          </cell>
        </row>
        <row r="807">
          <cell r="A807">
            <v>3113</v>
          </cell>
        </row>
        <row r="808">
          <cell r="A808">
            <v>3114</v>
          </cell>
        </row>
        <row r="809">
          <cell r="A809">
            <v>3115</v>
          </cell>
        </row>
        <row r="810">
          <cell r="A810">
            <v>3116</v>
          </cell>
        </row>
        <row r="811">
          <cell r="A811">
            <v>3117</v>
          </cell>
        </row>
        <row r="812">
          <cell r="A812">
            <v>3118</v>
          </cell>
        </row>
        <row r="813">
          <cell r="A813">
            <v>3119</v>
          </cell>
        </row>
        <row r="814">
          <cell r="A814">
            <v>3120</v>
          </cell>
        </row>
        <row r="815">
          <cell r="A815">
            <v>3121</v>
          </cell>
        </row>
        <row r="816">
          <cell r="A816">
            <v>3122</v>
          </cell>
        </row>
        <row r="817">
          <cell r="A817">
            <v>3123</v>
          </cell>
        </row>
        <row r="818">
          <cell r="A818">
            <v>3130</v>
          </cell>
        </row>
        <row r="819">
          <cell r="A819">
            <v>3131</v>
          </cell>
        </row>
        <row r="820">
          <cell r="A820">
            <v>3133</v>
          </cell>
        </row>
        <row r="821">
          <cell r="A821">
            <v>3134</v>
          </cell>
        </row>
        <row r="822">
          <cell r="A822">
            <v>3135</v>
          </cell>
        </row>
        <row r="823">
          <cell r="A823">
            <v>3136</v>
          </cell>
        </row>
        <row r="824">
          <cell r="A824">
            <v>3137</v>
          </cell>
        </row>
        <row r="825">
          <cell r="A825">
            <v>3138</v>
          </cell>
        </row>
        <row r="826">
          <cell r="A826">
            <v>3139</v>
          </cell>
        </row>
        <row r="827">
          <cell r="A827">
            <v>3140</v>
          </cell>
        </row>
        <row r="828">
          <cell r="A828">
            <v>3141</v>
          </cell>
        </row>
        <row r="829">
          <cell r="A829">
            <v>3142</v>
          </cell>
        </row>
        <row r="830">
          <cell r="A830">
            <v>3144</v>
          </cell>
        </row>
        <row r="831">
          <cell r="A831">
            <v>3145</v>
          </cell>
        </row>
        <row r="832">
          <cell r="A832">
            <v>3147</v>
          </cell>
        </row>
        <row r="833">
          <cell r="A833">
            <v>3148</v>
          </cell>
        </row>
        <row r="834">
          <cell r="A834">
            <v>3149</v>
          </cell>
        </row>
        <row r="835">
          <cell r="A835">
            <v>3150</v>
          </cell>
        </row>
        <row r="836">
          <cell r="A836">
            <v>3151</v>
          </cell>
        </row>
        <row r="837">
          <cell r="A837">
            <v>3152</v>
          </cell>
        </row>
        <row r="838">
          <cell r="A838">
            <v>3153</v>
          </cell>
        </row>
        <row r="839">
          <cell r="A839">
            <v>3155</v>
          </cell>
        </row>
        <row r="840">
          <cell r="A840">
            <v>3156</v>
          </cell>
        </row>
        <row r="841">
          <cell r="A841">
            <v>3157</v>
          </cell>
        </row>
        <row r="842">
          <cell r="A842">
            <v>3158</v>
          </cell>
        </row>
        <row r="843">
          <cell r="A843">
            <v>3159</v>
          </cell>
        </row>
        <row r="844">
          <cell r="A844">
            <v>3160</v>
          </cell>
        </row>
        <row r="845">
          <cell r="A845">
            <v>3162</v>
          </cell>
        </row>
        <row r="846">
          <cell r="A846">
            <v>3163</v>
          </cell>
        </row>
        <row r="847">
          <cell r="A847">
            <v>3164</v>
          </cell>
        </row>
        <row r="848">
          <cell r="A848">
            <v>3165</v>
          </cell>
        </row>
        <row r="849">
          <cell r="A849">
            <v>3167</v>
          </cell>
        </row>
        <row r="850">
          <cell r="A850">
            <v>3168</v>
          </cell>
        </row>
        <row r="851">
          <cell r="A851">
            <v>3169</v>
          </cell>
        </row>
        <row r="852">
          <cell r="A852">
            <v>3170</v>
          </cell>
        </row>
        <row r="853">
          <cell r="A853">
            <v>3171</v>
          </cell>
        </row>
        <row r="854">
          <cell r="A854">
            <v>3172</v>
          </cell>
        </row>
        <row r="855">
          <cell r="A855">
            <v>3175</v>
          </cell>
        </row>
        <row r="856">
          <cell r="A856">
            <v>3176</v>
          </cell>
        </row>
        <row r="857">
          <cell r="A857">
            <v>3177</v>
          </cell>
        </row>
        <row r="858">
          <cell r="A858">
            <v>3178</v>
          </cell>
        </row>
        <row r="859">
          <cell r="A859">
            <v>3179</v>
          </cell>
        </row>
        <row r="860">
          <cell r="A860">
            <v>3180</v>
          </cell>
        </row>
        <row r="861">
          <cell r="A861">
            <v>3181</v>
          </cell>
        </row>
        <row r="862">
          <cell r="A862">
            <v>3182</v>
          </cell>
        </row>
        <row r="863">
          <cell r="A863">
            <v>3183</v>
          </cell>
        </row>
        <row r="864">
          <cell r="A864">
            <v>3184</v>
          </cell>
        </row>
        <row r="865">
          <cell r="A865">
            <v>3185</v>
          </cell>
        </row>
        <row r="866">
          <cell r="A866">
            <v>3186</v>
          </cell>
        </row>
        <row r="867">
          <cell r="A867">
            <v>3187</v>
          </cell>
        </row>
        <row r="868">
          <cell r="A868">
            <v>3188</v>
          </cell>
        </row>
        <row r="869">
          <cell r="A869">
            <v>3189</v>
          </cell>
        </row>
        <row r="870">
          <cell r="A870">
            <v>3190</v>
          </cell>
        </row>
        <row r="871">
          <cell r="A871">
            <v>3191</v>
          </cell>
        </row>
        <row r="872">
          <cell r="A872">
            <v>3192</v>
          </cell>
        </row>
        <row r="873">
          <cell r="A873">
            <v>3193</v>
          </cell>
        </row>
        <row r="874">
          <cell r="A874">
            <v>3194</v>
          </cell>
        </row>
        <row r="875">
          <cell r="A875">
            <v>3195</v>
          </cell>
        </row>
        <row r="876">
          <cell r="A876">
            <v>3196</v>
          </cell>
        </row>
        <row r="877">
          <cell r="A877">
            <v>3197</v>
          </cell>
        </row>
        <row r="878">
          <cell r="A878">
            <v>3198</v>
          </cell>
        </row>
        <row r="879">
          <cell r="A879">
            <v>3199</v>
          </cell>
        </row>
        <row r="880">
          <cell r="A880">
            <v>3200</v>
          </cell>
        </row>
        <row r="881">
          <cell r="A881">
            <v>3201</v>
          </cell>
        </row>
        <row r="882">
          <cell r="A882">
            <v>3202</v>
          </cell>
        </row>
        <row r="883">
          <cell r="A883">
            <v>3203</v>
          </cell>
        </row>
        <row r="884">
          <cell r="A884">
            <v>3204</v>
          </cell>
        </row>
        <row r="885">
          <cell r="A885">
            <v>3205</v>
          </cell>
        </row>
        <row r="886">
          <cell r="A886">
            <v>3209</v>
          </cell>
        </row>
        <row r="887">
          <cell r="A887">
            <v>3212</v>
          </cell>
        </row>
        <row r="888">
          <cell r="A888">
            <v>3237</v>
          </cell>
        </row>
        <row r="889">
          <cell r="A889">
            <v>6000</v>
          </cell>
        </row>
        <row r="890">
          <cell r="A890">
            <v>6001</v>
          </cell>
        </row>
        <row r="891">
          <cell r="A891">
            <v>6002</v>
          </cell>
        </row>
        <row r="892">
          <cell r="A892">
            <v>6003</v>
          </cell>
        </row>
        <row r="893">
          <cell r="A893">
            <v>6004</v>
          </cell>
        </row>
        <row r="894">
          <cell r="A894">
            <v>6005</v>
          </cell>
        </row>
        <row r="895">
          <cell r="A895">
            <v>6006</v>
          </cell>
        </row>
        <row r="896">
          <cell r="A896">
            <v>6007</v>
          </cell>
        </row>
        <row r="897">
          <cell r="A897">
            <v>6008</v>
          </cell>
        </row>
        <row r="898">
          <cell r="A898">
            <v>6009</v>
          </cell>
        </row>
        <row r="899">
          <cell r="A899">
            <v>6010</v>
          </cell>
        </row>
        <row r="900">
          <cell r="A900">
            <v>6011</v>
          </cell>
        </row>
        <row r="901">
          <cell r="A901">
            <v>6012</v>
          </cell>
        </row>
        <row r="902">
          <cell r="A902">
            <v>6013</v>
          </cell>
        </row>
        <row r="903">
          <cell r="A903">
            <v>6014</v>
          </cell>
        </row>
        <row r="904">
          <cell r="A904">
            <v>6015</v>
          </cell>
        </row>
        <row r="905">
          <cell r="A905">
            <v>6016</v>
          </cell>
        </row>
        <row r="906">
          <cell r="A906">
            <v>6017</v>
          </cell>
        </row>
        <row r="907">
          <cell r="A907">
            <v>6018</v>
          </cell>
        </row>
        <row r="908">
          <cell r="A908">
            <v>6019</v>
          </cell>
        </row>
        <row r="909">
          <cell r="A909">
            <v>6020</v>
          </cell>
        </row>
        <row r="910">
          <cell r="A910">
            <v>6021</v>
          </cell>
        </row>
        <row r="911">
          <cell r="A911">
            <v>6022</v>
          </cell>
        </row>
        <row r="912">
          <cell r="A912">
            <v>6023</v>
          </cell>
        </row>
        <row r="913">
          <cell r="A913">
            <v>6024</v>
          </cell>
        </row>
        <row r="914">
          <cell r="A914">
            <v>6025</v>
          </cell>
        </row>
        <row r="915">
          <cell r="A915">
            <v>6026</v>
          </cell>
        </row>
        <row r="916">
          <cell r="A916">
            <v>6027</v>
          </cell>
        </row>
        <row r="917">
          <cell r="A917">
            <v>6028</v>
          </cell>
        </row>
        <row r="918">
          <cell r="A918">
            <v>6029</v>
          </cell>
        </row>
        <row r="919">
          <cell r="A919">
            <v>6031</v>
          </cell>
        </row>
        <row r="920">
          <cell r="A920">
            <v>6032</v>
          </cell>
        </row>
        <row r="921">
          <cell r="A921">
            <v>6033</v>
          </cell>
        </row>
        <row r="922">
          <cell r="A922">
            <v>6034</v>
          </cell>
        </row>
        <row r="923">
          <cell r="A923">
            <v>6036</v>
          </cell>
        </row>
        <row r="924">
          <cell r="A924">
            <v>6037</v>
          </cell>
        </row>
        <row r="925">
          <cell r="A925">
            <v>6038</v>
          </cell>
        </row>
        <row r="926">
          <cell r="A926">
            <v>6039</v>
          </cell>
        </row>
        <row r="927">
          <cell r="A927">
            <v>6040</v>
          </cell>
        </row>
        <row r="928">
          <cell r="A928">
            <v>6041</v>
          </cell>
        </row>
        <row r="929">
          <cell r="A929">
            <v>6043</v>
          </cell>
        </row>
        <row r="930">
          <cell r="A930">
            <v>6044</v>
          </cell>
        </row>
        <row r="931">
          <cell r="A931">
            <v>6045</v>
          </cell>
        </row>
        <row r="932">
          <cell r="A932">
            <v>6046</v>
          </cell>
        </row>
        <row r="933">
          <cell r="A933">
            <v>6047</v>
          </cell>
        </row>
        <row r="934">
          <cell r="A934">
            <v>6048</v>
          </cell>
        </row>
        <row r="935">
          <cell r="A935">
            <v>6049</v>
          </cell>
        </row>
        <row r="936">
          <cell r="A936">
            <v>6050</v>
          </cell>
        </row>
        <row r="937">
          <cell r="A937">
            <v>6051</v>
          </cell>
        </row>
        <row r="938">
          <cell r="A938">
            <v>6052</v>
          </cell>
        </row>
        <row r="939">
          <cell r="A939">
            <v>6053</v>
          </cell>
        </row>
        <row r="940">
          <cell r="A940">
            <v>6054</v>
          </cell>
        </row>
        <row r="941">
          <cell r="A941">
            <v>6055</v>
          </cell>
        </row>
        <row r="942">
          <cell r="A942">
            <v>6056</v>
          </cell>
        </row>
        <row r="943">
          <cell r="A943">
            <v>6057</v>
          </cell>
        </row>
        <row r="944">
          <cell r="A944">
            <v>6058</v>
          </cell>
        </row>
        <row r="945">
          <cell r="A945">
            <v>6059</v>
          </cell>
        </row>
        <row r="946">
          <cell r="A946">
            <v>6060</v>
          </cell>
        </row>
        <row r="947">
          <cell r="A947">
            <v>6061</v>
          </cell>
        </row>
        <row r="948">
          <cell r="A948">
            <v>6062</v>
          </cell>
        </row>
        <row r="949">
          <cell r="A949">
            <v>6063</v>
          </cell>
        </row>
        <row r="950">
          <cell r="A950">
            <v>6064</v>
          </cell>
        </row>
        <row r="951">
          <cell r="A951">
            <v>6065</v>
          </cell>
        </row>
        <row r="952">
          <cell r="A952">
            <v>6066</v>
          </cell>
        </row>
        <row r="953">
          <cell r="A953">
            <v>6067</v>
          </cell>
        </row>
        <row r="954">
          <cell r="A954">
            <v>6068</v>
          </cell>
        </row>
        <row r="955">
          <cell r="A955">
            <v>6069</v>
          </cell>
        </row>
        <row r="956">
          <cell r="A956">
            <v>6070</v>
          </cell>
        </row>
        <row r="957">
          <cell r="A957">
            <v>6071</v>
          </cell>
        </row>
        <row r="958">
          <cell r="A958">
            <v>6072</v>
          </cell>
        </row>
        <row r="959">
          <cell r="A959">
            <v>6073</v>
          </cell>
        </row>
        <row r="960">
          <cell r="A960">
            <v>6076</v>
          </cell>
        </row>
        <row r="961">
          <cell r="A961">
            <v>6079</v>
          </cell>
        </row>
        <row r="962">
          <cell r="A962">
            <v>6080</v>
          </cell>
        </row>
        <row r="963">
          <cell r="A963">
            <v>6081</v>
          </cell>
        </row>
        <row r="964">
          <cell r="A964">
            <v>6801</v>
          </cell>
        </row>
        <row r="965">
          <cell r="A965">
            <v>6802</v>
          </cell>
        </row>
        <row r="966">
          <cell r="A966">
            <v>7500</v>
          </cell>
        </row>
        <row r="967">
          <cell r="A967">
            <v>7504</v>
          </cell>
        </row>
        <row r="968">
          <cell r="A968">
            <v>7505</v>
          </cell>
        </row>
        <row r="969">
          <cell r="A969">
            <v>7895</v>
          </cell>
        </row>
        <row r="970">
          <cell r="A970">
            <v>7896</v>
          </cell>
        </row>
        <row r="971">
          <cell r="A971">
            <v>8000</v>
          </cell>
        </row>
        <row r="972">
          <cell r="A972">
            <v>8001</v>
          </cell>
        </row>
        <row r="973">
          <cell r="A973">
            <v>8003</v>
          </cell>
        </row>
        <row r="974">
          <cell r="A974">
            <v>8004</v>
          </cell>
        </row>
        <row r="975">
          <cell r="A975">
            <v>8005</v>
          </cell>
        </row>
        <row r="976">
          <cell r="A976">
            <v>8008</v>
          </cell>
        </row>
        <row r="977">
          <cell r="A977">
            <v>8009</v>
          </cell>
        </row>
        <row r="978">
          <cell r="A978">
            <v>8011</v>
          </cell>
        </row>
        <row r="979">
          <cell r="A979">
            <v>8012</v>
          </cell>
        </row>
        <row r="980">
          <cell r="A980">
            <v>8013</v>
          </cell>
        </row>
        <row r="981">
          <cell r="A981">
            <v>8014</v>
          </cell>
        </row>
        <row r="982">
          <cell r="A982">
            <v>8015</v>
          </cell>
        </row>
        <row r="983">
          <cell r="A983">
            <v>8017</v>
          </cell>
        </row>
        <row r="984">
          <cell r="A984">
            <v>8018</v>
          </cell>
        </row>
        <row r="985">
          <cell r="A985">
            <v>8019</v>
          </cell>
        </row>
        <row r="986">
          <cell r="A986">
            <v>8020</v>
          </cell>
        </row>
        <row r="987">
          <cell r="A987">
            <v>8022</v>
          </cell>
        </row>
        <row r="988">
          <cell r="A988">
            <v>8023</v>
          </cell>
        </row>
        <row r="989">
          <cell r="A989">
            <v>8024</v>
          </cell>
        </row>
        <row r="990">
          <cell r="A990">
            <v>8025</v>
          </cell>
        </row>
        <row r="991">
          <cell r="A991">
            <v>8026</v>
          </cell>
        </row>
        <row r="992">
          <cell r="A992">
            <v>8028</v>
          </cell>
        </row>
        <row r="993">
          <cell r="A993">
            <v>8029</v>
          </cell>
        </row>
        <row r="994">
          <cell r="A994">
            <v>8031</v>
          </cell>
        </row>
        <row r="995">
          <cell r="A995">
            <v>8032</v>
          </cell>
        </row>
        <row r="996">
          <cell r="A996">
            <v>8033</v>
          </cell>
        </row>
        <row r="997">
          <cell r="A997">
            <v>8034</v>
          </cell>
        </row>
        <row r="998">
          <cell r="A998">
            <v>8035</v>
          </cell>
        </row>
        <row r="999">
          <cell r="A999">
            <v>8036</v>
          </cell>
        </row>
        <row r="1000">
          <cell r="A1000">
            <v>8037</v>
          </cell>
        </row>
        <row r="1001">
          <cell r="A1001">
            <v>8038</v>
          </cell>
        </row>
        <row r="1002">
          <cell r="A1002">
            <v>8039</v>
          </cell>
        </row>
        <row r="1003">
          <cell r="A1003">
            <v>8040</v>
          </cell>
        </row>
        <row r="1004">
          <cell r="A1004">
            <v>8041</v>
          </cell>
        </row>
        <row r="1005">
          <cell r="A1005">
            <v>8046</v>
          </cell>
        </row>
        <row r="1006">
          <cell r="A1006">
            <v>8047</v>
          </cell>
        </row>
        <row r="1007">
          <cell r="A1007">
            <v>8048</v>
          </cell>
        </row>
        <row r="1008">
          <cell r="A1008">
            <v>8049</v>
          </cell>
        </row>
        <row r="1009">
          <cell r="A1009">
            <v>8050</v>
          </cell>
        </row>
        <row r="1010">
          <cell r="A1010">
            <v>8051</v>
          </cell>
        </row>
        <row r="1011">
          <cell r="A1011">
            <v>8052</v>
          </cell>
        </row>
        <row r="1012">
          <cell r="A1012">
            <v>8053</v>
          </cell>
        </row>
        <row r="1013">
          <cell r="A1013">
            <v>8054</v>
          </cell>
        </row>
        <row r="1014">
          <cell r="A1014">
            <v>8055</v>
          </cell>
        </row>
        <row r="1015">
          <cell r="A1015">
            <v>8056</v>
          </cell>
        </row>
        <row r="1016">
          <cell r="A1016">
            <v>8058</v>
          </cell>
        </row>
        <row r="1017">
          <cell r="A1017">
            <v>8059</v>
          </cell>
        </row>
        <row r="1018">
          <cell r="A1018">
            <v>8060</v>
          </cell>
        </row>
        <row r="1019">
          <cell r="A1019">
            <v>8061</v>
          </cell>
        </row>
        <row r="1020">
          <cell r="A1020">
            <v>8062</v>
          </cell>
        </row>
        <row r="1021">
          <cell r="A1021">
            <v>8064</v>
          </cell>
        </row>
        <row r="1022">
          <cell r="A1022">
            <v>8065</v>
          </cell>
        </row>
        <row r="1023">
          <cell r="A1023">
            <v>8066</v>
          </cell>
        </row>
        <row r="1024">
          <cell r="A1024">
            <v>8067</v>
          </cell>
        </row>
        <row r="1025">
          <cell r="A1025">
            <v>8068</v>
          </cell>
        </row>
        <row r="1026">
          <cell r="A1026">
            <v>8069</v>
          </cell>
        </row>
        <row r="1027">
          <cell r="A1027">
            <v>8070</v>
          </cell>
        </row>
        <row r="1028">
          <cell r="A1028">
            <v>8500</v>
          </cell>
        </row>
        <row r="1029">
          <cell r="A1029">
            <v>8501</v>
          </cell>
        </row>
        <row r="1030">
          <cell r="A1030">
            <v>8502</v>
          </cell>
        </row>
        <row r="1031">
          <cell r="A1031">
            <v>9250</v>
          </cell>
        </row>
        <row r="1032">
          <cell r="A1032">
            <v>9328</v>
          </cell>
        </row>
        <row r="1033">
          <cell r="A1033">
            <v>9329</v>
          </cell>
        </row>
        <row r="1034">
          <cell r="A1034">
            <v>9330</v>
          </cell>
        </row>
        <row r="1035">
          <cell r="A1035">
            <v>9726</v>
          </cell>
        </row>
        <row r="1036">
          <cell r="A1036">
            <v>9727</v>
          </cell>
        </row>
        <row r="1037">
          <cell r="A1037">
            <v>9728</v>
          </cell>
        </row>
        <row r="1038">
          <cell r="A1038">
            <v>9729</v>
          </cell>
        </row>
        <row r="1039">
          <cell r="A1039">
            <v>9730</v>
          </cell>
        </row>
        <row r="1040">
          <cell r="A1040">
            <v>9731</v>
          </cell>
        </row>
        <row r="1041">
          <cell r="A1041">
            <v>9732</v>
          </cell>
        </row>
        <row r="1042">
          <cell r="A1042">
            <v>9733</v>
          </cell>
        </row>
        <row r="1043">
          <cell r="A1043">
            <v>9734</v>
          </cell>
        </row>
        <row r="1044">
          <cell r="A1044">
            <v>9735</v>
          </cell>
        </row>
        <row r="1045">
          <cell r="A1045">
            <v>9736</v>
          </cell>
        </row>
        <row r="1046">
          <cell r="A1046">
            <v>9737</v>
          </cell>
        </row>
        <row r="1047">
          <cell r="A1047">
            <v>9739</v>
          </cell>
        </row>
        <row r="1048">
          <cell r="A1048">
            <v>9740</v>
          </cell>
        </row>
        <row r="1049">
          <cell r="A1049">
            <v>9741</v>
          </cell>
        </row>
        <row r="1050">
          <cell r="A1050">
            <v>9743</v>
          </cell>
        </row>
        <row r="1051">
          <cell r="A1051">
            <v>9993</v>
          </cell>
        </row>
        <row r="1052">
          <cell r="A1052">
            <v>9994</v>
          </cell>
        </row>
        <row r="1053">
          <cell r="A1053" t="str">
            <v>0008a</v>
          </cell>
        </row>
        <row r="1054">
          <cell r="A1054" t="str">
            <v>0010a</v>
          </cell>
        </row>
        <row r="1055">
          <cell r="A1055" t="str">
            <v>0011a</v>
          </cell>
        </row>
        <row r="1056">
          <cell r="A1056" t="str">
            <v>0013a</v>
          </cell>
        </row>
        <row r="1057">
          <cell r="A1057" t="str">
            <v>0015a</v>
          </cell>
        </row>
        <row r="1058">
          <cell r="A1058" t="str">
            <v>0019a</v>
          </cell>
        </row>
        <row r="1059">
          <cell r="A1059" t="str">
            <v>0031a</v>
          </cell>
        </row>
        <row r="1060">
          <cell r="A1060" t="str">
            <v>0037a</v>
          </cell>
        </row>
        <row r="1061">
          <cell r="A1061" t="str">
            <v>0049a</v>
          </cell>
        </row>
        <row r="1062">
          <cell r="A1062" t="str">
            <v>0053a</v>
          </cell>
        </row>
        <row r="1063">
          <cell r="A1063" t="str">
            <v>0056a</v>
          </cell>
        </row>
        <row r="1064">
          <cell r="A1064" t="str">
            <v>0057a</v>
          </cell>
        </row>
        <row r="1065">
          <cell r="A1065" t="str">
            <v>0077a</v>
          </cell>
        </row>
        <row r="1066">
          <cell r="A1066" t="str">
            <v>0079a</v>
          </cell>
        </row>
        <row r="1067">
          <cell r="A1067" t="str">
            <v>0087a</v>
          </cell>
        </row>
        <row r="1068">
          <cell r="A1068" t="str">
            <v>0088a</v>
          </cell>
        </row>
        <row r="1069">
          <cell r="A1069" t="str">
            <v>0092a</v>
          </cell>
        </row>
        <row r="1070">
          <cell r="A1070" t="str">
            <v>0095a</v>
          </cell>
        </row>
        <row r="1071">
          <cell r="A1071" t="str">
            <v>0103a</v>
          </cell>
        </row>
        <row r="1072">
          <cell r="A1072" t="str">
            <v>0105a</v>
          </cell>
        </row>
        <row r="1073">
          <cell r="A1073" t="str">
            <v>0109a</v>
          </cell>
        </row>
        <row r="1074">
          <cell r="A1074" t="str">
            <v>0114a</v>
          </cell>
        </row>
        <row r="1075">
          <cell r="A1075" t="str">
            <v>0116a</v>
          </cell>
        </row>
        <row r="1076">
          <cell r="A1076" t="str">
            <v>0118a</v>
          </cell>
        </row>
        <row r="1077">
          <cell r="A1077" t="str">
            <v>0123a</v>
          </cell>
        </row>
        <row r="1078">
          <cell r="A1078" t="str">
            <v>0128a</v>
          </cell>
        </row>
        <row r="1079">
          <cell r="A1079" t="str">
            <v>0130a</v>
          </cell>
        </row>
        <row r="1080">
          <cell r="A1080" t="str">
            <v>0134a</v>
          </cell>
        </row>
        <row r="1081">
          <cell r="A1081" t="str">
            <v>0135a</v>
          </cell>
        </row>
        <row r="1082">
          <cell r="A1082" t="str">
            <v>0136a</v>
          </cell>
        </row>
        <row r="1083">
          <cell r="A1083" t="str">
            <v>0137a</v>
          </cell>
        </row>
        <row r="1084">
          <cell r="A1084" t="str">
            <v>0138a</v>
          </cell>
        </row>
        <row r="1085">
          <cell r="A1085" t="str">
            <v>0145a</v>
          </cell>
        </row>
        <row r="1086">
          <cell r="A1086" t="str">
            <v>0147a</v>
          </cell>
        </row>
        <row r="1087">
          <cell r="A1087" t="str">
            <v>0148a</v>
          </cell>
        </row>
        <row r="1088">
          <cell r="A1088" t="str">
            <v>0149a</v>
          </cell>
        </row>
        <row r="1089">
          <cell r="A1089" t="str">
            <v>0150a</v>
          </cell>
        </row>
        <row r="1090">
          <cell r="A1090" t="str">
            <v>0155a</v>
          </cell>
        </row>
        <row r="1091">
          <cell r="A1091" t="str">
            <v>0157a</v>
          </cell>
        </row>
        <row r="1092">
          <cell r="A1092" t="str">
            <v>0164a</v>
          </cell>
        </row>
        <row r="1093">
          <cell r="A1093" t="str">
            <v>0165a</v>
          </cell>
        </row>
        <row r="1094">
          <cell r="A1094" t="str">
            <v>0173a</v>
          </cell>
        </row>
        <row r="1095">
          <cell r="A1095" t="str">
            <v>0176a</v>
          </cell>
        </row>
        <row r="1096">
          <cell r="A1096" t="str">
            <v>0182a</v>
          </cell>
        </row>
        <row r="1097">
          <cell r="A1097" t="str">
            <v>0187a</v>
          </cell>
        </row>
        <row r="1098">
          <cell r="A1098" t="str">
            <v>0188a</v>
          </cell>
        </row>
        <row r="1099">
          <cell r="A1099" t="str">
            <v>0189a</v>
          </cell>
        </row>
        <row r="1100">
          <cell r="A1100" t="str">
            <v>0190a</v>
          </cell>
        </row>
        <row r="1101">
          <cell r="A1101" t="str">
            <v>0195a</v>
          </cell>
        </row>
        <row r="1102">
          <cell r="A1102" t="str">
            <v>0196a</v>
          </cell>
        </row>
        <row r="1103">
          <cell r="A1103" t="str">
            <v>0197a</v>
          </cell>
        </row>
        <row r="1104">
          <cell r="A1104" t="str">
            <v>0199a</v>
          </cell>
        </row>
        <row r="1105">
          <cell r="A1105" t="str">
            <v>0202a</v>
          </cell>
        </row>
        <row r="1106">
          <cell r="A1106" t="str">
            <v>0208a</v>
          </cell>
        </row>
        <row r="1107">
          <cell r="A1107" t="str">
            <v>0218a</v>
          </cell>
        </row>
        <row r="1108">
          <cell r="A1108" t="str">
            <v>0220a</v>
          </cell>
        </row>
        <row r="1109">
          <cell r="A1109" t="str">
            <v>0221a</v>
          </cell>
        </row>
        <row r="1110">
          <cell r="A1110" t="str">
            <v>0222a</v>
          </cell>
        </row>
        <row r="1111">
          <cell r="A1111" t="str">
            <v>0229a</v>
          </cell>
        </row>
        <row r="1112">
          <cell r="A1112" t="str">
            <v>0237a</v>
          </cell>
        </row>
        <row r="1113">
          <cell r="A1113" t="str">
            <v>0248a</v>
          </cell>
        </row>
        <row r="1114">
          <cell r="A1114" t="str">
            <v>0249a</v>
          </cell>
        </row>
        <row r="1115">
          <cell r="A1115" t="str">
            <v>0250a</v>
          </cell>
        </row>
        <row r="1116">
          <cell r="A1116" t="str">
            <v>0251a</v>
          </cell>
        </row>
        <row r="1117">
          <cell r="A1117" t="str">
            <v>0253a</v>
          </cell>
        </row>
        <row r="1118">
          <cell r="A1118" t="str">
            <v>0254a</v>
          </cell>
        </row>
        <row r="1119">
          <cell r="A1119" t="str">
            <v>0255a</v>
          </cell>
        </row>
        <row r="1120">
          <cell r="A1120" t="str">
            <v>0258a</v>
          </cell>
        </row>
        <row r="1121">
          <cell r="A1121" t="str">
            <v>0273a</v>
          </cell>
        </row>
        <row r="1122">
          <cell r="A1122" t="str">
            <v>0274a</v>
          </cell>
        </row>
        <row r="1123">
          <cell r="A1123" t="str">
            <v>0282a</v>
          </cell>
        </row>
        <row r="1124">
          <cell r="A1124" t="str">
            <v>0284a</v>
          </cell>
        </row>
        <row r="1125">
          <cell r="A1125" t="str">
            <v>0292a</v>
          </cell>
        </row>
        <row r="1126">
          <cell r="A1126" t="str">
            <v>0297a</v>
          </cell>
        </row>
        <row r="1127">
          <cell r="A1127" t="str">
            <v>0301a</v>
          </cell>
        </row>
        <row r="1128">
          <cell r="A1128" t="str">
            <v>0323a</v>
          </cell>
        </row>
        <row r="1129">
          <cell r="A1129" t="str">
            <v>0324a</v>
          </cell>
        </row>
        <row r="1130">
          <cell r="A1130" t="str">
            <v>0337a</v>
          </cell>
        </row>
        <row r="1131">
          <cell r="A1131" t="str">
            <v>0339a</v>
          </cell>
        </row>
        <row r="1132">
          <cell r="A1132" t="str">
            <v>0340a</v>
          </cell>
        </row>
        <row r="1133">
          <cell r="A1133" t="str">
            <v>0341a</v>
          </cell>
        </row>
        <row r="1134">
          <cell r="A1134" t="str">
            <v>0343a</v>
          </cell>
        </row>
        <row r="1135">
          <cell r="A1135" t="str">
            <v>0350a</v>
          </cell>
        </row>
        <row r="1136">
          <cell r="A1136" t="str">
            <v>0360a</v>
          </cell>
        </row>
        <row r="1137">
          <cell r="A1137" t="str">
            <v>0363a</v>
          </cell>
        </row>
        <row r="1138">
          <cell r="A1138" t="str">
            <v>0364a</v>
          </cell>
        </row>
        <row r="1139">
          <cell r="A1139" t="str">
            <v>0373a</v>
          </cell>
        </row>
        <row r="1140">
          <cell r="A1140" t="str">
            <v>0377a</v>
          </cell>
        </row>
        <row r="1141">
          <cell r="A1141" t="str">
            <v>0379a</v>
          </cell>
        </row>
        <row r="1142">
          <cell r="A1142" t="str">
            <v>0383a</v>
          </cell>
        </row>
        <row r="1143">
          <cell r="A1143" t="str">
            <v>0385a</v>
          </cell>
        </row>
        <row r="1144">
          <cell r="A1144" t="str">
            <v>0390a</v>
          </cell>
        </row>
        <row r="1145">
          <cell r="A1145" t="str">
            <v>0393a</v>
          </cell>
        </row>
        <row r="1146">
          <cell r="A1146" t="str">
            <v>0394a</v>
          </cell>
        </row>
        <row r="1147">
          <cell r="A1147" t="str">
            <v>0395a</v>
          </cell>
        </row>
        <row r="1148">
          <cell r="A1148" t="str">
            <v>0397a</v>
          </cell>
        </row>
        <row r="1149">
          <cell r="A1149" t="str">
            <v>0398a</v>
          </cell>
        </row>
        <row r="1150">
          <cell r="A1150" t="str">
            <v>0406a</v>
          </cell>
        </row>
        <row r="1151">
          <cell r="A1151" t="str">
            <v>0411a</v>
          </cell>
        </row>
        <row r="1152">
          <cell r="A1152" t="str">
            <v>0414a</v>
          </cell>
        </row>
        <row r="1153">
          <cell r="A1153" t="str">
            <v>0426a</v>
          </cell>
        </row>
        <row r="1154">
          <cell r="A1154" t="str">
            <v>0427a</v>
          </cell>
        </row>
        <row r="1155">
          <cell r="A1155" t="str">
            <v>0428a</v>
          </cell>
        </row>
        <row r="1156">
          <cell r="A1156" t="str">
            <v>0430a</v>
          </cell>
        </row>
        <row r="1157">
          <cell r="A1157" t="str">
            <v>0431a</v>
          </cell>
        </row>
        <row r="1158">
          <cell r="A1158" t="str">
            <v>0433a</v>
          </cell>
        </row>
        <row r="1159">
          <cell r="A1159" t="str">
            <v>0438a</v>
          </cell>
        </row>
        <row r="1160">
          <cell r="A1160" t="str">
            <v>0440a</v>
          </cell>
        </row>
        <row r="1161">
          <cell r="A1161" t="str">
            <v>0441a</v>
          </cell>
        </row>
        <row r="1162">
          <cell r="A1162" t="str">
            <v>0450a</v>
          </cell>
        </row>
        <row r="1163">
          <cell r="A1163" t="str">
            <v>0451a</v>
          </cell>
        </row>
        <row r="1164">
          <cell r="A1164" t="str">
            <v>0454a</v>
          </cell>
        </row>
        <row r="1165">
          <cell r="A1165" t="str">
            <v>0455a</v>
          </cell>
        </row>
        <row r="1166">
          <cell r="A1166" t="str">
            <v>0463a</v>
          </cell>
        </row>
        <row r="1167">
          <cell r="A1167" t="str">
            <v>0466a</v>
          </cell>
        </row>
        <row r="1168">
          <cell r="A1168" t="str">
            <v>0468a</v>
          </cell>
        </row>
        <row r="1169">
          <cell r="A1169" t="str">
            <v>0472a</v>
          </cell>
        </row>
        <row r="1170">
          <cell r="A1170" t="str">
            <v>0474a</v>
          </cell>
        </row>
        <row r="1171">
          <cell r="A1171" t="str">
            <v>0476a</v>
          </cell>
        </row>
        <row r="1172">
          <cell r="A1172" t="str">
            <v>0477a</v>
          </cell>
        </row>
        <row r="1173">
          <cell r="A1173" t="str">
            <v>0480a</v>
          </cell>
        </row>
        <row r="1174">
          <cell r="A1174" t="str">
            <v>0484a</v>
          </cell>
        </row>
        <row r="1175">
          <cell r="A1175" t="str">
            <v>0488a</v>
          </cell>
        </row>
        <row r="1176">
          <cell r="A1176" t="str">
            <v>0489a</v>
          </cell>
        </row>
        <row r="1177">
          <cell r="A1177" t="str">
            <v>0495a</v>
          </cell>
        </row>
        <row r="1178">
          <cell r="A1178" t="str">
            <v>0500a</v>
          </cell>
        </row>
        <row r="1179">
          <cell r="A1179" t="str">
            <v>0504a</v>
          </cell>
        </row>
        <row r="1180">
          <cell r="A1180" t="str">
            <v>0508a</v>
          </cell>
        </row>
        <row r="1181">
          <cell r="A1181" t="str">
            <v>0510a</v>
          </cell>
        </row>
        <row r="1182">
          <cell r="A1182" t="str">
            <v>0515a</v>
          </cell>
        </row>
        <row r="1183">
          <cell r="A1183" t="str">
            <v>0519a</v>
          </cell>
        </row>
        <row r="1184">
          <cell r="A1184" t="str">
            <v>0520a</v>
          </cell>
        </row>
        <row r="1185">
          <cell r="A1185" t="str">
            <v>0521a</v>
          </cell>
        </row>
        <row r="1186">
          <cell r="A1186" t="str">
            <v>0529a</v>
          </cell>
        </row>
        <row r="1187">
          <cell r="A1187" t="str">
            <v>0532a</v>
          </cell>
        </row>
        <row r="1188">
          <cell r="A1188" t="str">
            <v>0533a</v>
          </cell>
        </row>
        <row r="1189">
          <cell r="A1189" t="str">
            <v>0534a</v>
          </cell>
        </row>
        <row r="1190">
          <cell r="A1190" t="str">
            <v>0535a</v>
          </cell>
        </row>
        <row r="1191">
          <cell r="A1191" t="str">
            <v>0536a</v>
          </cell>
        </row>
        <row r="1192">
          <cell r="A1192" t="str">
            <v>0540a</v>
          </cell>
        </row>
        <row r="1193">
          <cell r="A1193" t="str">
            <v>0548a</v>
          </cell>
        </row>
        <row r="1194">
          <cell r="A1194" t="str">
            <v>0551a</v>
          </cell>
        </row>
        <row r="1195">
          <cell r="A1195" t="str">
            <v>0552a</v>
          </cell>
        </row>
        <row r="1196">
          <cell r="A1196" t="str">
            <v>0553a</v>
          </cell>
        </row>
        <row r="1197">
          <cell r="A1197" t="str">
            <v>0554a</v>
          </cell>
        </row>
        <row r="1198">
          <cell r="A1198" t="str">
            <v>0579a</v>
          </cell>
        </row>
        <row r="1199">
          <cell r="A1199" t="str">
            <v>0584a</v>
          </cell>
        </row>
        <row r="1200">
          <cell r="A1200" t="str">
            <v>0586a</v>
          </cell>
        </row>
        <row r="1201">
          <cell r="A1201" t="str">
            <v>0595a</v>
          </cell>
        </row>
        <row r="1202">
          <cell r="A1202" t="str">
            <v>0596a</v>
          </cell>
        </row>
        <row r="1203">
          <cell r="A1203" t="str">
            <v>0598a</v>
          </cell>
        </row>
        <row r="1204">
          <cell r="A1204" t="str">
            <v>0603a</v>
          </cell>
        </row>
        <row r="1205">
          <cell r="A1205" t="str">
            <v>0605a</v>
          </cell>
        </row>
        <row r="1206">
          <cell r="A1206" t="str">
            <v>0607a</v>
          </cell>
        </row>
        <row r="1207">
          <cell r="A1207" t="str">
            <v>0608a</v>
          </cell>
        </row>
        <row r="1208">
          <cell r="A1208" t="str">
            <v>0609a</v>
          </cell>
        </row>
        <row r="1209">
          <cell r="A1209" t="str">
            <v>0611a</v>
          </cell>
        </row>
        <row r="1210">
          <cell r="A1210" t="str">
            <v>0624a</v>
          </cell>
        </row>
        <row r="1211">
          <cell r="A1211" t="str">
            <v>0632a</v>
          </cell>
        </row>
        <row r="1212">
          <cell r="A1212" t="str">
            <v>0633a</v>
          </cell>
        </row>
        <row r="1213">
          <cell r="A1213" t="str">
            <v>0635a</v>
          </cell>
        </row>
        <row r="1214">
          <cell r="A1214" t="str">
            <v>0640a</v>
          </cell>
        </row>
        <row r="1215">
          <cell r="A1215" t="str">
            <v>0645a</v>
          </cell>
        </row>
        <row r="1216">
          <cell r="A1216" t="str">
            <v>0646a</v>
          </cell>
        </row>
        <row r="1217">
          <cell r="A1217" t="str">
            <v>0647a</v>
          </cell>
        </row>
        <row r="1218">
          <cell r="A1218" t="str">
            <v>0650a</v>
          </cell>
        </row>
        <row r="1219">
          <cell r="A1219" t="str">
            <v>0654a</v>
          </cell>
        </row>
        <row r="1220">
          <cell r="A1220" t="str">
            <v>0655a</v>
          </cell>
        </row>
        <row r="1221">
          <cell r="A1221" t="str">
            <v>0659a</v>
          </cell>
        </row>
        <row r="1222">
          <cell r="A1222" t="str">
            <v>0662a</v>
          </cell>
        </row>
        <row r="1223">
          <cell r="A1223" t="str">
            <v>0663a</v>
          </cell>
        </row>
        <row r="1224">
          <cell r="A1224" t="str">
            <v>0664a</v>
          </cell>
        </row>
        <row r="1225">
          <cell r="A1225" t="str">
            <v>0667a</v>
          </cell>
        </row>
        <row r="1226">
          <cell r="A1226" t="str">
            <v>0669a</v>
          </cell>
        </row>
        <row r="1227">
          <cell r="A1227" t="str">
            <v>0677a</v>
          </cell>
        </row>
        <row r="1228">
          <cell r="A1228" t="str">
            <v>0680a</v>
          </cell>
        </row>
        <row r="1229">
          <cell r="A1229" t="str">
            <v>0683a</v>
          </cell>
        </row>
        <row r="1230">
          <cell r="A1230" t="str">
            <v>0685a</v>
          </cell>
        </row>
        <row r="1231">
          <cell r="A1231" t="str">
            <v>0686a</v>
          </cell>
        </row>
        <row r="1232">
          <cell r="A1232" t="str">
            <v>0689a</v>
          </cell>
        </row>
        <row r="1233">
          <cell r="A1233" t="str">
            <v>0694a</v>
          </cell>
        </row>
        <row r="1234">
          <cell r="A1234" t="str">
            <v>0695a</v>
          </cell>
        </row>
        <row r="1235">
          <cell r="A1235" t="str">
            <v>0697a</v>
          </cell>
        </row>
        <row r="1236">
          <cell r="A1236" t="str">
            <v>0700a</v>
          </cell>
        </row>
        <row r="1237">
          <cell r="A1237" t="str">
            <v>0710a</v>
          </cell>
        </row>
        <row r="1238">
          <cell r="A1238" t="str">
            <v>0711a</v>
          </cell>
        </row>
        <row r="1239">
          <cell r="A1239" t="str">
            <v>0713a</v>
          </cell>
        </row>
        <row r="1240">
          <cell r="A1240" t="str">
            <v>0715a</v>
          </cell>
        </row>
        <row r="1241">
          <cell r="A1241" t="str">
            <v>0716a</v>
          </cell>
        </row>
        <row r="1242">
          <cell r="A1242" t="str">
            <v>0718a</v>
          </cell>
        </row>
        <row r="1243">
          <cell r="A1243" t="str">
            <v>0722a</v>
          </cell>
        </row>
        <row r="1244">
          <cell r="A1244" t="str">
            <v>0732a</v>
          </cell>
        </row>
        <row r="1245">
          <cell r="A1245" t="str">
            <v>0733a</v>
          </cell>
        </row>
        <row r="1246">
          <cell r="A1246" t="str">
            <v>0738a</v>
          </cell>
        </row>
        <row r="1247">
          <cell r="A1247" t="str">
            <v>0753a</v>
          </cell>
        </row>
        <row r="1248">
          <cell r="A1248" t="str">
            <v>0762a</v>
          </cell>
        </row>
        <row r="1249">
          <cell r="A1249" t="str">
            <v>0787a</v>
          </cell>
        </row>
        <row r="1250">
          <cell r="A1250" t="str">
            <v>0800a</v>
          </cell>
        </row>
        <row r="1251">
          <cell r="A1251" t="str">
            <v>0801a</v>
          </cell>
        </row>
        <row r="1252">
          <cell r="A1252" t="str">
            <v>0802a</v>
          </cell>
        </row>
        <row r="1253">
          <cell r="A1253" t="str">
            <v>0804a</v>
          </cell>
        </row>
        <row r="1254">
          <cell r="A1254" t="str">
            <v>0805a</v>
          </cell>
        </row>
        <row r="1255">
          <cell r="A1255" t="str">
            <v>0808a</v>
          </cell>
        </row>
        <row r="1256">
          <cell r="A1256" t="str">
            <v>0809a</v>
          </cell>
        </row>
        <row r="1257">
          <cell r="A1257" t="str">
            <v>0810a</v>
          </cell>
        </row>
        <row r="1258">
          <cell r="A1258" t="str">
            <v>0811a</v>
          </cell>
        </row>
        <row r="1259">
          <cell r="A1259" t="str">
            <v>0818a</v>
          </cell>
        </row>
        <row r="1260">
          <cell r="A1260" t="str">
            <v>0819a</v>
          </cell>
        </row>
        <row r="1261">
          <cell r="A1261" t="str">
            <v>0824a</v>
          </cell>
        </row>
        <row r="1262">
          <cell r="A1262" t="str">
            <v>0826a</v>
          </cell>
        </row>
        <row r="1263">
          <cell r="A1263" t="str">
            <v>0828a</v>
          </cell>
        </row>
        <row r="1264">
          <cell r="A1264" t="str">
            <v>0832a</v>
          </cell>
        </row>
        <row r="1265">
          <cell r="A1265" t="str">
            <v>0836a</v>
          </cell>
        </row>
        <row r="1266">
          <cell r="A1266" t="str">
            <v>0837a</v>
          </cell>
        </row>
        <row r="1267">
          <cell r="A1267" t="str">
            <v>0838a</v>
          </cell>
        </row>
        <row r="1268">
          <cell r="A1268" t="str">
            <v>0841a</v>
          </cell>
        </row>
        <row r="1269">
          <cell r="A1269" t="str">
            <v>0844a</v>
          </cell>
        </row>
        <row r="1270">
          <cell r="A1270" t="str">
            <v>0845a</v>
          </cell>
        </row>
        <row r="1271">
          <cell r="A1271" t="str">
            <v>0847a</v>
          </cell>
        </row>
        <row r="1272">
          <cell r="A1272" t="str">
            <v>0855a</v>
          </cell>
        </row>
        <row r="1273">
          <cell r="A1273" t="str">
            <v>0856a</v>
          </cell>
        </row>
        <row r="1274">
          <cell r="A1274" t="str">
            <v>0857a</v>
          </cell>
        </row>
        <row r="1275">
          <cell r="A1275" t="str">
            <v>0861a</v>
          </cell>
        </row>
        <row r="1276">
          <cell r="A1276" t="str">
            <v>0862a</v>
          </cell>
        </row>
        <row r="1277">
          <cell r="A1277" t="str">
            <v>0866a</v>
          </cell>
        </row>
        <row r="1278">
          <cell r="A1278" t="str">
            <v>0875a</v>
          </cell>
        </row>
        <row r="1279">
          <cell r="A1279" t="str">
            <v>0876a</v>
          </cell>
        </row>
        <row r="1280">
          <cell r="A1280" t="str">
            <v>0879a</v>
          </cell>
        </row>
        <row r="1281">
          <cell r="A1281" t="str">
            <v>0880a</v>
          </cell>
        </row>
        <row r="1282">
          <cell r="A1282" t="str">
            <v>0887a</v>
          </cell>
        </row>
        <row r="1283">
          <cell r="A1283" t="str">
            <v>0888a</v>
          </cell>
        </row>
        <row r="1284">
          <cell r="A1284" t="str">
            <v>0893a</v>
          </cell>
        </row>
        <row r="1285">
          <cell r="A1285" t="str">
            <v>0894a</v>
          </cell>
        </row>
        <row r="1286">
          <cell r="A1286" t="str">
            <v>0897a</v>
          </cell>
        </row>
        <row r="1287">
          <cell r="A1287" t="str">
            <v>0898a</v>
          </cell>
        </row>
        <row r="1288">
          <cell r="A1288" t="str">
            <v>0899a</v>
          </cell>
        </row>
        <row r="1289">
          <cell r="A1289" t="str">
            <v>0900a</v>
          </cell>
        </row>
        <row r="1290">
          <cell r="A1290" t="str">
            <v>0901a</v>
          </cell>
        </row>
        <row r="1291">
          <cell r="A1291" t="str">
            <v>0905a</v>
          </cell>
        </row>
        <row r="1292">
          <cell r="A1292" t="str">
            <v>0906a</v>
          </cell>
        </row>
        <row r="1293">
          <cell r="A1293" t="str">
            <v>0907a</v>
          </cell>
        </row>
        <row r="1294">
          <cell r="A1294" t="str">
            <v>0919a</v>
          </cell>
        </row>
        <row r="1295">
          <cell r="A1295" t="str">
            <v>0921a</v>
          </cell>
        </row>
        <row r="1296">
          <cell r="A1296" t="str">
            <v>0922a</v>
          </cell>
        </row>
        <row r="1297">
          <cell r="A1297" t="str">
            <v>0923a</v>
          </cell>
        </row>
        <row r="1298">
          <cell r="A1298" t="str">
            <v>0931a</v>
          </cell>
        </row>
        <row r="1299">
          <cell r="A1299" t="str">
            <v>0934a</v>
          </cell>
        </row>
        <row r="1300">
          <cell r="A1300" t="str">
            <v>0935a</v>
          </cell>
        </row>
        <row r="1301">
          <cell r="A1301" t="str">
            <v>0936a</v>
          </cell>
        </row>
        <row r="1302">
          <cell r="A1302" t="str">
            <v>0937a</v>
          </cell>
        </row>
        <row r="1303">
          <cell r="A1303" t="str">
            <v>0944a</v>
          </cell>
        </row>
        <row r="1304">
          <cell r="A1304" t="str">
            <v>0946a</v>
          </cell>
        </row>
        <row r="1305">
          <cell r="A1305" t="str">
            <v>0949a</v>
          </cell>
        </row>
        <row r="1306">
          <cell r="A1306" t="str">
            <v>0951a</v>
          </cell>
        </row>
        <row r="1307">
          <cell r="A1307" t="str">
            <v>0953a</v>
          </cell>
        </row>
        <row r="1308">
          <cell r="A1308" t="str">
            <v>0958a</v>
          </cell>
        </row>
        <row r="1309">
          <cell r="A1309" t="str">
            <v>0959a</v>
          </cell>
        </row>
        <row r="1310">
          <cell r="A1310" t="str">
            <v>0963a</v>
          </cell>
        </row>
        <row r="1311">
          <cell r="A1311" t="str">
            <v>0964a</v>
          </cell>
        </row>
        <row r="1312">
          <cell r="A1312" t="str">
            <v>0967a</v>
          </cell>
        </row>
        <row r="1313">
          <cell r="A1313" t="str">
            <v>0971a</v>
          </cell>
        </row>
        <row r="1314">
          <cell r="A1314" t="str">
            <v>0975a</v>
          </cell>
        </row>
        <row r="1315">
          <cell r="A1315" t="str">
            <v>0976a</v>
          </cell>
        </row>
        <row r="1316">
          <cell r="A1316" t="str">
            <v>0978a</v>
          </cell>
        </row>
        <row r="1317">
          <cell r="A1317" t="str">
            <v>0981a</v>
          </cell>
        </row>
        <row r="1318">
          <cell r="A1318" t="str">
            <v>1002a</v>
          </cell>
        </row>
        <row r="1319">
          <cell r="A1319" t="str">
            <v>1004a</v>
          </cell>
        </row>
        <row r="1320">
          <cell r="A1320" t="str">
            <v>1005a</v>
          </cell>
        </row>
        <row r="1321">
          <cell r="A1321" t="str">
            <v>1009a</v>
          </cell>
        </row>
        <row r="1322">
          <cell r="A1322" t="str">
            <v>1016a</v>
          </cell>
        </row>
        <row r="1323">
          <cell r="A1323" t="str">
            <v>3000a</v>
          </cell>
        </row>
        <row r="1324">
          <cell r="A1324" t="str">
            <v>3003a</v>
          </cell>
        </row>
        <row r="1325">
          <cell r="A1325" t="str">
            <v>3005a</v>
          </cell>
        </row>
        <row r="1326">
          <cell r="A1326" t="str">
            <v>3011a</v>
          </cell>
        </row>
        <row r="1327">
          <cell r="A1327" t="str">
            <v>3012a</v>
          </cell>
        </row>
        <row r="1328">
          <cell r="A1328" t="str">
            <v>3029a</v>
          </cell>
        </row>
        <row r="1329">
          <cell r="A1329" t="str">
            <v>3031a</v>
          </cell>
        </row>
        <row r="1330">
          <cell r="A1330" t="str">
            <v>3040a</v>
          </cell>
        </row>
        <row r="1331">
          <cell r="A1331" t="str">
            <v>3076a</v>
          </cell>
        </row>
        <row r="1332">
          <cell r="A1332" t="str">
            <v>6035a</v>
          </cell>
        </row>
        <row r="1333">
          <cell r="A1333" t="str">
            <v>6042a</v>
          </cell>
        </row>
        <row r="1334">
          <cell r="A1334" t="str">
            <v>8002a</v>
          </cell>
        </row>
        <row r="1335">
          <cell r="A1335" t="str">
            <v>8006a</v>
          </cell>
        </row>
        <row r="1336">
          <cell r="A1336" t="str">
            <v>8007a</v>
          </cell>
        </row>
        <row r="1337">
          <cell r="A1337" t="str">
            <v>8010a</v>
          </cell>
        </row>
        <row r="1338">
          <cell r="A1338" t="str">
            <v>8027a</v>
          </cell>
        </row>
        <row r="1339">
          <cell r="A1339" t="str">
            <v>8042a</v>
          </cell>
        </row>
        <row r="1340">
          <cell r="A1340" t="str">
            <v>8043a</v>
          </cell>
        </row>
        <row r="1341">
          <cell r="A1341" t="str">
            <v>8044a</v>
          </cell>
        </row>
        <row r="1342">
          <cell r="A1342" t="str">
            <v>8045a</v>
          </cell>
        </row>
        <row r="1343">
          <cell r="A1343" t="str">
            <v>8100a</v>
          </cell>
        </row>
        <row r="1344">
          <cell r="A1344" t="str">
            <v>9326a</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PI GSI 7-08 "/>
      <sheetName val="Pivot TB"/>
      <sheetName val="Others CPI GSI 7-08 "/>
      <sheetName val="Pivot TB Others"/>
      <sheetName val="Sheet1"/>
    </sheetNames>
    <sheetDataSet>
      <sheetData sheetId="0"/>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PI GSI 7-08 "/>
      <sheetName val="Pivot TB"/>
      <sheetName val="Others CPI GSI 7-08 "/>
      <sheetName val="Pivot TB Others"/>
      <sheetName val="Sheet1"/>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ADU.ADM301"/>
      <sheetName val="SCO Copy 2003-04"/>
    </sheetNames>
    <sheetDataSet>
      <sheetData sheetId="0">
        <row r="2">
          <cell r="A2" t="str">
            <v>0110</v>
          </cell>
          <cell r="B2" t="str">
            <v>Senate</v>
          </cell>
          <cell r="C2">
            <v>87293000</v>
          </cell>
          <cell r="D2">
            <v>0</v>
          </cell>
          <cell r="E2">
            <v>87293000</v>
          </cell>
          <cell r="F2">
            <v>1</v>
          </cell>
          <cell r="G2">
            <v>0</v>
          </cell>
        </row>
        <row r="3">
          <cell r="A3" t="str">
            <v>0120</v>
          </cell>
          <cell r="B3" t="str">
            <v>Assembly</v>
          </cell>
          <cell r="C3">
            <v>118455000</v>
          </cell>
          <cell r="D3">
            <v>0</v>
          </cell>
          <cell r="E3">
            <v>118455000</v>
          </cell>
          <cell r="F3">
            <v>1</v>
          </cell>
          <cell r="G3">
            <v>0</v>
          </cell>
        </row>
        <row r="4">
          <cell r="A4" t="str">
            <v>0160</v>
          </cell>
          <cell r="B4" t="str">
            <v>Legislative Counsel Bureau</v>
          </cell>
          <cell r="C4">
            <v>77491000</v>
          </cell>
          <cell r="D4">
            <v>0</v>
          </cell>
          <cell r="E4">
            <v>77491000</v>
          </cell>
          <cell r="F4">
            <v>1</v>
          </cell>
          <cell r="G4">
            <v>0</v>
          </cell>
        </row>
        <row r="5">
          <cell r="A5" t="str">
            <v>0250</v>
          </cell>
          <cell r="B5" t="str">
            <v>Judicial</v>
          </cell>
          <cell r="C5">
            <v>281509000</v>
          </cell>
          <cell r="D5">
            <v>19971000</v>
          </cell>
          <cell r="E5">
            <v>301480000</v>
          </cell>
          <cell r="F5">
            <v>0.93375679978771398</v>
          </cell>
          <cell r="G5">
            <v>6.6243200212286052E-2</v>
          </cell>
        </row>
        <row r="6">
          <cell r="A6" t="str">
            <v>0280</v>
          </cell>
          <cell r="B6" t="str">
            <v>Commission on Judicial Performance</v>
          </cell>
          <cell r="C6">
            <v>3735000</v>
          </cell>
          <cell r="D6">
            <v>-1000</v>
          </cell>
          <cell r="E6">
            <v>3734000</v>
          </cell>
          <cell r="F6">
            <v>1.0002678093197643</v>
          </cell>
          <cell r="G6">
            <v>-2.6780931976432779E-4</v>
          </cell>
        </row>
        <row r="7">
          <cell r="A7" t="str">
            <v>0390</v>
          </cell>
          <cell r="B7" t="str">
            <v>Contributions to Judges' Retirement Sys</v>
          </cell>
          <cell r="C7">
            <v>2723000</v>
          </cell>
          <cell r="D7">
            <v>0</v>
          </cell>
          <cell r="E7">
            <v>2723000</v>
          </cell>
          <cell r="F7">
            <v>1</v>
          </cell>
          <cell r="G7">
            <v>0</v>
          </cell>
        </row>
        <row r="8">
          <cell r="A8" t="str">
            <v>0500</v>
          </cell>
          <cell r="B8" t="str">
            <v>Governor's Office</v>
          </cell>
          <cell r="C8">
            <v>5943000</v>
          </cell>
          <cell r="D8">
            <v>0</v>
          </cell>
          <cell r="E8">
            <v>5943000</v>
          </cell>
          <cell r="F8">
            <v>1</v>
          </cell>
          <cell r="G8">
            <v>0</v>
          </cell>
        </row>
        <row r="9">
          <cell r="A9" t="str">
            <v>0553</v>
          </cell>
          <cell r="B9" t="str">
            <v>Ofc Inspector General Veterans Affairs</v>
          </cell>
          <cell r="C9">
            <v>358000</v>
          </cell>
          <cell r="D9">
            <v>99000</v>
          </cell>
          <cell r="E9">
            <v>457000</v>
          </cell>
          <cell r="F9">
            <v>0.78336980306345738</v>
          </cell>
          <cell r="G9">
            <v>0.21663019693654267</v>
          </cell>
        </row>
        <row r="10">
          <cell r="A10" t="str">
            <v>0650</v>
          </cell>
          <cell r="B10" t="str">
            <v>Office of Planning and Research</v>
          </cell>
          <cell r="C10">
            <v>4009000</v>
          </cell>
          <cell r="D10">
            <v>3068000</v>
          </cell>
          <cell r="E10">
            <v>7077000</v>
          </cell>
          <cell r="F10">
            <v>0.5664829730111629</v>
          </cell>
          <cell r="G10">
            <v>0.4335170269888371</v>
          </cell>
        </row>
        <row r="11">
          <cell r="A11" t="str">
            <v>0690</v>
          </cell>
          <cell r="B11" t="str">
            <v>Office of Emergency Services</v>
          </cell>
          <cell r="C11">
            <v>30496000</v>
          </cell>
          <cell r="D11">
            <v>21792000</v>
          </cell>
          <cell r="E11">
            <v>52288000</v>
          </cell>
          <cell r="F11">
            <v>0.58323133414932682</v>
          </cell>
          <cell r="G11">
            <v>0.41676866585067318</v>
          </cell>
        </row>
        <row r="12">
          <cell r="A12" t="str">
            <v>0750</v>
          </cell>
          <cell r="B12" t="str">
            <v>Office of the Lieutenant Governor</v>
          </cell>
          <cell r="C12">
            <v>2536000</v>
          </cell>
          <cell r="D12">
            <v>0</v>
          </cell>
          <cell r="E12">
            <v>2536000</v>
          </cell>
          <cell r="F12">
            <v>1</v>
          </cell>
          <cell r="G12">
            <v>0</v>
          </cell>
        </row>
        <row r="13">
          <cell r="A13" t="str">
            <v>0820</v>
          </cell>
          <cell r="B13" t="str">
            <v>Department of Justice</v>
          </cell>
          <cell r="C13">
            <v>294713000</v>
          </cell>
          <cell r="D13">
            <v>183511000</v>
          </cell>
          <cell r="E13">
            <v>478224000</v>
          </cell>
          <cell r="F13">
            <v>0.61626559938438885</v>
          </cell>
          <cell r="G13">
            <v>0.38373440061561109</v>
          </cell>
        </row>
        <row r="14">
          <cell r="A14" t="str">
            <v>0840</v>
          </cell>
          <cell r="B14" t="str">
            <v>State Controller</v>
          </cell>
          <cell r="C14">
            <v>68516000</v>
          </cell>
          <cell r="D14">
            <v>8051000</v>
          </cell>
          <cell r="E14">
            <v>76567000</v>
          </cell>
          <cell r="F14">
            <v>0.89485026186215999</v>
          </cell>
          <cell r="G14">
            <v>0.10514973813784007</v>
          </cell>
        </row>
        <row r="15">
          <cell r="A15" t="str">
            <v>0845</v>
          </cell>
          <cell r="B15" t="str">
            <v>Department of Insurance</v>
          </cell>
          <cell r="C15">
            <v>0</v>
          </cell>
          <cell r="D15">
            <v>134502994</v>
          </cell>
          <cell r="E15">
            <v>134502994</v>
          </cell>
          <cell r="F15">
            <v>0</v>
          </cell>
          <cell r="G15">
            <v>1</v>
          </cell>
        </row>
        <row r="16">
          <cell r="A16" t="str">
            <v>0855</v>
          </cell>
          <cell r="B16" t="str">
            <v>California Gambling Control Commission</v>
          </cell>
          <cell r="C16">
            <v>0</v>
          </cell>
          <cell r="D16">
            <v>5571000</v>
          </cell>
          <cell r="E16">
            <v>5571000</v>
          </cell>
          <cell r="F16">
            <v>0</v>
          </cell>
          <cell r="G16">
            <v>1</v>
          </cell>
        </row>
        <row r="17">
          <cell r="A17" t="str">
            <v>0860</v>
          </cell>
          <cell r="B17" t="str">
            <v>State Board of Equalization</v>
          </cell>
          <cell r="C17">
            <v>201413000</v>
          </cell>
          <cell r="D17">
            <v>33555000</v>
          </cell>
          <cell r="E17">
            <v>234968000</v>
          </cell>
          <cell r="F17">
            <v>0.85719331994143888</v>
          </cell>
          <cell r="G17">
            <v>0.14280668005856118</v>
          </cell>
        </row>
        <row r="18">
          <cell r="A18" t="str">
            <v>0890</v>
          </cell>
          <cell r="B18" t="str">
            <v>Secretary of State</v>
          </cell>
          <cell r="C18">
            <v>27331000</v>
          </cell>
          <cell r="D18">
            <v>32834000</v>
          </cell>
          <cell r="E18">
            <v>60165000</v>
          </cell>
          <cell r="F18">
            <v>0.454267431230782</v>
          </cell>
          <cell r="G18">
            <v>0.54573256876921794</v>
          </cell>
        </row>
        <row r="19">
          <cell r="A19" t="str">
            <v>0950</v>
          </cell>
          <cell r="B19" t="str">
            <v>State Treasurer</v>
          </cell>
          <cell r="C19">
            <v>6423000</v>
          </cell>
          <cell r="D19">
            <v>0</v>
          </cell>
          <cell r="E19">
            <v>6423000</v>
          </cell>
          <cell r="F19">
            <v>1</v>
          </cell>
          <cell r="G19">
            <v>0</v>
          </cell>
        </row>
        <row r="20">
          <cell r="A20" t="str">
            <v>0954</v>
          </cell>
          <cell r="B20" t="str">
            <v>Scholarshare Investment Board</v>
          </cell>
          <cell r="C20">
            <v>0</v>
          </cell>
          <cell r="D20">
            <v>967000</v>
          </cell>
          <cell r="E20">
            <v>967000</v>
          </cell>
          <cell r="F20">
            <v>0</v>
          </cell>
          <cell r="G20">
            <v>1</v>
          </cell>
        </row>
        <row r="21">
          <cell r="A21" t="str">
            <v>0956</v>
          </cell>
          <cell r="B21" t="str">
            <v>CA Debt &amp; Investment Advisory Commission</v>
          </cell>
          <cell r="C21">
            <v>0</v>
          </cell>
          <cell r="D21">
            <v>1895000</v>
          </cell>
          <cell r="E21">
            <v>1895000</v>
          </cell>
          <cell r="F21">
            <v>0</v>
          </cell>
          <cell r="G21">
            <v>1</v>
          </cell>
        </row>
        <row r="22">
          <cell r="A22" t="str">
            <v>0959</v>
          </cell>
          <cell r="B22" t="str">
            <v>CA Debt Limit Allocation Committee</v>
          </cell>
          <cell r="C22">
            <v>0</v>
          </cell>
          <cell r="D22">
            <v>1055000</v>
          </cell>
          <cell r="E22">
            <v>1055000</v>
          </cell>
          <cell r="F22">
            <v>0</v>
          </cell>
          <cell r="G22">
            <v>1</v>
          </cell>
        </row>
        <row r="23">
          <cell r="A23" t="str">
            <v>0965</v>
          </cell>
          <cell r="B23" t="str">
            <v>CA Industrial Dev Financing Advisory Com</v>
          </cell>
          <cell r="C23">
            <v>0</v>
          </cell>
          <cell r="D23">
            <v>446000</v>
          </cell>
          <cell r="E23">
            <v>446000</v>
          </cell>
          <cell r="F23">
            <v>0</v>
          </cell>
          <cell r="G23">
            <v>1</v>
          </cell>
        </row>
        <row r="24">
          <cell r="A24" t="str">
            <v>0968</v>
          </cell>
          <cell r="B24" t="str">
            <v>CA Tax Credit Allocation Committee</v>
          </cell>
          <cell r="C24">
            <v>0</v>
          </cell>
          <cell r="D24">
            <v>2619000</v>
          </cell>
          <cell r="E24">
            <v>2619000</v>
          </cell>
          <cell r="F24">
            <v>0</v>
          </cell>
          <cell r="G24">
            <v>1</v>
          </cell>
        </row>
        <row r="25">
          <cell r="A25" t="str">
            <v>0971</v>
          </cell>
          <cell r="B25" t="str">
            <v>CA Alt Energy &amp; Adv Trspt Financing Auth</v>
          </cell>
          <cell r="C25">
            <v>0</v>
          </cell>
          <cell r="D25">
            <v>177000</v>
          </cell>
          <cell r="E25">
            <v>177000</v>
          </cell>
          <cell r="F25">
            <v>0</v>
          </cell>
          <cell r="G25">
            <v>1</v>
          </cell>
        </row>
        <row r="26">
          <cell r="A26" t="str">
            <v>0985</v>
          </cell>
          <cell r="B26" t="str">
            <v>CA School Finance Authority</v>
          </cell>
          <cell r="C26">
            <v>0</v>
          </cell>
          <cell r="D26">
            <v>531000</v>
          </cell>
          <cell r="E26">
            <v>531000</v>
          </cell>
          <cell r="F26">
            <v>0</v>
          </cell>
          <cell r="G26">
            <v>1</v>
          </cell>
        </row>
        <row r="27">
          <cell r="A27" t="str">
            <v>0991</v>
          </cell>
          <cell r="B27" t="str">
            <v>CA Fiscal Recovery Financing Authority</v>
          </cell>
          <cell r="C27">
            <v>0</v>
          </cell>
          <cell r="D27">
            <v>1000000</v>
          </cell>
          <cell r="E27">
            <v>1000000</v>
          </cell>
          <cell r="F27">
            <v>0</v>
          </cell>
          <cell r="G27">
            <v>1</v>
          </cell>
        </row>
        <row r="28">
          <cell r="A28" t="str">
            <v>0996</v>
          </cell>
          <cell r="B28" t="str">
            <v>General Obligation Bonds - LJE</v>
          </cell>
          <cell r="C28">
            <v>3210000</v>
          </cell>
          <cell r="D28">
            <v>0</v>
          </cell>
          <cell r="E28">
            <v>3210000</v>
          </cell>
          <cell r="F28">
            <v>1</v>
          </cell>
          <cell r="G28">
            <v>0</v>
          </cell>
        </row>
        <row r="29">
          <cell r="A29">
            <v>1030</v>
          </cell>
          <cell r="B29" t="str">
            <v>Secretary for State and Consumer Servic</v>
          </cell>
          <cell r="C29">
            <v>774000</v>
          </cell>
          <cell r="D29">
            <v>0</v>
          </cell>
          <cell r="E29">
            <v>774000</v>
          </cell>
          <cell r="F29">
            <v>1</v>
          </cell>
          <cell r="G29">
            <v>0</v>
          </cell>
        </row>
        <row r="30">
          <cell r="A30">
            <v>1100</v>
          </cell>
          <cell r="B30" t="str">
            <v>California Science Center</v>
          </cell>
          <cell r="C30">
            <v>12935000</v>
          </cell>
          <cell r="D30">
            <v>2924000</v>
          </cell>
          <cell r="E30">
            <v>15859000</v>
          </cell>
          <cell r="F30">
            <v>0.81562519704899428</v>
          </cell>
          <cell r="G30">
            <v>0.18437480295100575</v>
          </cell>
        </row>
        <row r="31">
          <cell r="A31">
            <v>1111</v>
          </cell>
          <cell r="B31" t="str">
            <v>Consumer Affairs-Bureaus,Programs,Divs</v>
          </cell>
          <cell r="C31">
            <v>527000</v>
          </cell>
          <cell r="D31">
            <v>141263000</v>
          </cell>
          <cell r="E31">
            <v>141790000</v>
          </cell>
          <cell r="F31">
            <v>3.7167642287890541E-3</v>
          </cell>
          <cell r="G31">
            <v>0.99628323577121092</v>
          </cell>
        </row>
        <row r="32">
          <cell r="A32">
            <v>1120</v>
          </cell>
          <cell r="B32" t="str">
            <v>California Board of Accountancy</v>
          </cell>
          <cell r="C32">
            <v>0</v>
          </cell>
          <cell r="D32">
            <v>9908000</v>
          </cell>
          <cell r="E32">
            <v>9908000</v>
          </cell>
          <cell r="F32">
            <v>0</v>
          </cell>
          <cell r="G32">
            <v>1</v>
          </cell>
        </row>
        <row r="33">
          <cell r="A33">
            <v>1130</v>
          </cell>
          <cell r="B33" t="str">
            <v>CA Board of Architectural Examiners</v>
          </cell>
          <cell r="C33">
            <v>0</v>
          </cell>
          <cell r="D33">
            <v>3548000</v>
          </cell>
          <cell r="E33">
            <v>3548000</v>
          </cell>
          <cell r="F33">
            <v>0</v>
          </cell>
          <cell r="G33">
            <v>1</v>
          </cell>
        </row>
        <row r="34">
          <cell r="A34">
            <v>1140</v>
          </cell>
          <cell r="B34" t="str">
            <v>State Athletic Commission</v>
          </cell>
          <cell r="C34">
            <v>643000</v>
          </cell>
          <cell r="D34">
            <v>189000</v>
          </cell>
          <cell r="E34">
            <v>832000</v>
          </cell>
          <cell r="F34">
            <v>0.77283653846153844</v>
          </cell>
          <cell r="G34">
            <v>0.22716346153846154</v>
          </cell>
        </row>
        <row r="35">
          <cell r="A35">
            <v>1165</v>
          </cell>
          <cell r="B35" t="str">
            <v>State Board of Barbering and Cosmetology</v>
          </cell>
          <cell r="C35">
            <v>0</v>
          </cell>
          <cell r="D35">
            <v>11795000</v>
          </cell>
          <cell r="E35">
            <v>11795000</v>
          </cell>
          <cell r="F35">
            <v>0</v>
          </cell>
          <cell r="G35">
            <v>1</v>
          </cell>
        </row>
        <row r="36">
          <cell r="A36">
            <v>1170</v>
          </cell>
          <cell r="B36" t="str">
            <v>Board of Behavioral Sciences</v>
          </cell>
          <cell r="C36">
            <v>0</v>
          </cell>
          <cell r="D36">
            <v>4654000</v>
          </cell>
          <cell r="E36">
            <v>4654000</v>
          </cell>
          <cell r="F36">
            <v>0</v>
          </cell>
          <cell r="G36">
            <v>1</v>
          </cell>
        </row>
        <row r="37">
          <cell r="A37">
            <v>1230</v>
          </cell>
          <cell r="B37" t="str">
            <v>Contractors' State License Board</v>
          </cell>
          <cell r="C37">
            <v>0</v>
          </cell>
          <cell r="D37">
            <v>46744000</v>
          </cell>
          <cell r="E37">
            <v>46744000</v>
          </cell>
          <cell r="F37">
            <v>0</v>
          </cell>
          <cell r="G37">
            <v>1</v>
          </cell>
        </row>
        <row r="38">
          <cell r="A38">
            <v>1250</v>
          </cell>
          <cell r="B38" t="str">
            <v>Board of Dentistry</v>
          </cell>
          <cell r="C38">
            <v>0</v>
          </cell>
          <cell r="D38">
            <v>9397000</v>
          </cell>
          <cell r="E38">
            <v>9397000</v>
          </cell>
          <cell r="F38">
            <v>0</v>
          </cell>
          <cell r="G38">
            <v>1</v>
          </cell>
        </row>
        <row r="39">
          <cell r="A39">
            <v>1340</v>
          </cell>
          <cell r="B39" t="str">
            <v>Board for Geologists and Geophysicists</v>
          </cell>
          <cell r="C39">
            <v>0</v>
          </cell>
          <cell r="D39">
            <v>780000</v>
          </cell>
          <cell r="E39">
            <v>780000</v>
          </cell>
          <cell r="F39">
            <v>0</v>
          </cell>
          <cell r="G39">
            <v>1</v>
          </cell>
        </row>
        <row r="40">
          <cell r="A40">
            <v>1350</v>
          </cell>
          <cell r="B40" t="str">
            <v>State Board of Guide Dogs for the Blind</v>
          </cell>
          <cell r="C40">
            <v>0</v>
          </cell>
          <cell r="D40">
            <v>138000</v>
          </cell>
          <cell r="E40">
            <v>138000</v>
          </cell>
          <cell r="F40">
            <v>0</v>
          </cell>
          <cell r="G40">
            <v>1</v>
          </cell>
        </row>
        <row r="41">
          <cell r="A41">
            <v>1390</v>
          </cell>
          <cell r="B41" t="str">
            <v>Medical Board of California</v>
          </cell>
          <cell r="C41">
            <v>0</v>
          </cell>
          <cell r="D41">
            <v>40237000</v>
          </cell>
          <cell r="E41">
            <v>40237000</v>
          </cell>
          <cell r="F41">
            <v>0</v>
          </cell>
          <cell r="G41">
            <v>1</v>
          </cell>
        </row>
        <row r="42">
          <cell r="A42">
            <v>1400</v>
          </cell>
          <cell r="B42" t="str">
            <v>Acupuncture Board</v>
          </cell>
          <cell r="C42">
            <v>0</v>
          </cell>
          <cell r="D42">
            <v>1983000</v>
          </cell>
          <cell r="E42">
            <v>1983000</v>
          </cell>
          <cell r="F42">
            <v>0</v>
          </cell>
          <cell r="G42">
            <v>1</v>
          </cell>
        </row>
        <row r="43">
          <cell r="A43">
            <v>1420</v>
          </cell>
          <cell r="B43" t="str">
            <v>Physical Therapy Board of California</v>
          </cell>
          <cell r="C43">
            <v>0</v>
          </cell>
          <cell r="D43">
            <v>2450000</v>
          </cell>
          <cell r="E43">
            <v>2450000</v>
          </cell>
          <cell r="F43">
            <v>0</v>
          </cell>
          <cell r="G43">
            <v>1</v>
          </cell>
        </row>
        <row r="44">
          <cell r="A44">
            <v>1430</v>
          </cell>
          <cell r="B44" t="str">
            <v>Physician Assistant Committee</v>
          </cell>
          <cell r="C44">
            <v>0</v>
          </cell>
          <cell r="D44">
            <v>850000</v>
          </cell>
          <cell r="E44">
            <v>850000</v>
          </cell>
          <cell r="F44">
            <v>0</v>
          </cell>
          <cell r="G44">
            <v>1</v>
          </cell>
        </row>
        <row r="45">
          <cell r="A45">
            <v>1440</v>
          </cell>
          <cell r="B45" t="str">
            <v>CA Board of Podiatric Medicine</v>
          </cell>
          <cell r="C45">
            <v>0</v>
          </cell>
          <cell r="D45">
            <v>1084000</v>
          </cell>
          <cell r="E45">
            <v>1084000</v>
          </cell>
          <cell r="F45">
            <v>0</v>
          </cell>
          <cell r="G45">
            <v>1</v>
          </cell>
        </row>
        <row r="46">
          <cell r="A46">
            <v>1450</v>
          </cell>
          <cell r="B46" t="str">
            <v>Board of Psychology</v>
          </cell>
          <cell r="C46">
            <v>0</v>
          </cell>
          <cell r="D46">
            <v>2806000</v>
          </cell>
          <cell r="E46">
            <v>2806000</v>
          </cell>
          <cell r="F46">
            <v>0</v>
          </cell>
          <cell r="G46">
            <v>1</v>
          </cell>
        </row>
        <row r="47">
          <cell r="A47">
            <v>1455</v>
          </cell>
          <cell r="B47" t="str">
            <v>Respiratory Care Board of California</v>
          </cell>
          <cell r="C47">
            <v>0</v>
          </cell>
          <cell r="D47">
            <v>2444000</v>
          </cell>
          <cell r="E47">
            <v>2444000</v>
          </cell>
          <cell r="F47">
            <v>0</v>
          </cell>
          <cell r="G47">
            <v>1</v>
          </cell>
        </row>
        <row r="48">
          <cell r="A48">
            <v>1460</v>
          </cell>
          <cell r="B48" t="str">
            <v>Speech-Language Patholgy &amp; Audiolgy Bd</v>
          </cell>
          <cell r="C48">
            <v>0</v>
          </cell>
          <cell r="D48">
            <v>524000</v>
          </cell>
          <cell r="E48">
            <v>524000</v>
          </cell>
          <cell r="F48">
            <v>0</v>
          </cell>
          <cell r="G48">
            <v>1</v>
          </cell>
        </row>
        <row r="49">
          <cell r="A49">
            <v>1475</v>
          </cell>
          <cell r="B49" t="str">
            <v>California Board of Occupational Therapy</v>
          </cell>
          <cell r="C49">
            <v>0</v>
          </cell>
          <cell r="D49">
            <v>672000</v>
          </cell>
          <cell r="E49">
            <v>672000</v>
          </cell>
          <cell r="F49">
            <v>0</v>
          </cell>
          <cell r="G49">
            <v>1</v>
          </cell>
        </row>
        <row r="50">
          <cell r="A50">
            <v>1480</v>
          </cell>
          <cell r="B50" t="str">
            <v>State Board of Optometry</v>
          </cell>
          <cell r="C50">
            <v>0</v>
          </cell>
          <cell r="D50">
            <v>1109000</v>
          </cell>
          <cell r="E50">
            <v>1109000</v>
          </cell>
          <cell r="F50">
            <v>0</v>
          </cell>
          <cell r="G50">
            <v>1</v>
          </cell>
        </row>
        <row r="51">
          <cell r="A51">
            <v>1485</v>
          </cell>
          <cell r="B51" t="str">
            <v>Osteopathic Medical Board of CA</v>
          </cell>
          <cell r="C51">
            <v>0</v>
          </cell>
          <cell r="D51">
            <v>987000</v>
          </cell>
          <cell r="E51">
            <v>987000</v>
          </cell>
          <cell r="F51">
            <v>0</v>
          </cell>
          <cell r="G51">
            <v>1</v>
          </cell>
        </row>
        <row r="52">
          <cell r="A52">
            <v>1490</v>
          </cell>
          <cell r="B52" t="str">
            <v>California State Board of Pharmacy</v>
          </cell>
          <cell r="C52">
            <v>0</v>
          </cell>
          <cell r="D52">
            <v>7374000</v>
          </cell>
          <cell r="E52">
            <v>7374000</v>
          </cell>
          <cell r="F52">
            <v>0</v>
          </cell>
          <cell r="G52">
            <v>1</v>
          </cell>
        </row>
        <row r="53">
          <cell r="A53">
            <v>1500</v>
          </cell>
          <cell r="B53" t="str">
            <v>Bd Profession Engineers &amp; Land Surveyors</v>
          </cell>
          <cell r="C53">
            <v>0</v>
          </cell>
          <cell r="D53">
            <v>7244000</v>
          </cell>
          <cell r="E53">
            <v>7244000</v>
          </cell>
          <cell r="F53">
            <v>0</v>
          </cell>
          <cell r="G53">
            <v>1</v>
          </cell>
        </row>
        <row r="54">
          <cell r="A54">
            <v>1510</v>
          </cell>
          <cell r="B54" t="str">
            <v>Board of Registered Nursing</v>
          </cell>
          <cell r="C54">
            <v>0</v>
          </cell>
          <cell r="D54">
            <v>16711000</v>
          </cell>
          <cell r="E54">
            <v>16711000</v>
          </cell>
          <cell r="F54">
            <v>0</v>
          </cell>
          <cell r="G54">
            <v>1</v>
          </cell>
        </row>
        <row r="55">
          <cell r="A55">
            <v>1520</v>
          </cell>
          <cell r="B55" t="str">
            <v>Court Reporters Board of California</v>
          </cell>
          <cell r="C55">
            <v>0</v>
          </cell>
          <cell r="D55">
            <v>930000</v>
          </cell>
          <cell r="E55">
            <v>930000</v>
          </cell>
          <cell r="F55">
            <v>0</v>
          </cell>
          <cell r="G55">
            <v>1</v>
          </cell>
        </row>
        <row r="56">
          <cell r="A56">
            <v>1530</v>
          </cell>
          <cell r="B56" t="str">
            <v>Structural Pest Control Board</v>
          </cell>
          <cell r="C56">
            <v>0</v>
          </cell>
          <cell r="D56">
            <v>3620000</v>
          </cell>
          <cell r="E56">
            <v>3620000</v>
          </cell>
          <cell r="F56">
            <v>0</v>
          </cell>
          <cell r="G56">
            <v>1</v>
          </cell>
        </row>
        <row r="57">
          <cell r="A57">
            <v>1550</v>
          </cell>
          <cell r="B57" t="str">
            <v>Veterinary Medicine</v>
          </cell>
          <cell r="C57">
            <v>0</v>
          </cell>
          <cell r="D57">
            <v>1826000</v>
          </cell>
          <cell r="E57">
            <v>1826000</v>
          </cell>
          <cell r="F57">
            <v>0</v>
          </cell>
          <cell r="G57">
            <v>1</v>
          </cell>
        </row>
        <row r="58">
          <cell r="A58">
            <v>1580</v>
          </cell>
          <cell r="B58" t="str">
            <v>Bd of Voc Nurse &amp; Psyc Tech of St of CA</v>
          </cell>
          <cell r="C58">
            <v>0</v>
          </cell>
          <cell r="D58">
            <v>5378000</v>
          </cell>
          <cell r="E58">
            <v>5378000</v>
          </cell>
          <cell r="F58">
            <v>0</v>
          </cell>
          <cell r="G58">
            <v>1</v>
          </cell>
        </row>
        <row r="59">
          <cell r="A59">
            <v>1700</v>
          </cell>
          <cell r="B59" t="str">
            <v>Dept of Fair Employment and Housing</v>
          </cell>
          <cell r="C59">
            <v>14840000</v>
          </cell>
          <cell r="D59">
            <v>3997000</v>
          </cell>
          <cell r="E59">
            <v>18837000</v>
          </cell>
          <cell r="F59">
            <v>0.7878112225938313</v>
          </cell>
          <cell r="G59">
            <v>0.2121887774061687</v>
          </cell>
        </row>
        <row r="60">
          <cell r="A60">
            <v>1705</v>
          </cell>
          <cell r="B60" t="str">
            <v>Fair Employment and Housing Commission</v>
          </cell>
          <cell r="C60">
            <v>1157000</v>
          </cell>
          <cell r="D60">
            <v>0</v>
          </cell>
          <cell r="E60">
            <v>1157000</v>
          </cell>
          <cell r="F60">
            <v>1</v>
          </cell>
          <cell r="G60">
            <v>0</v>
          </cell>
        </row>
        <row r="61">
          <cell r="A61">
            <v>1730</v>
          </cell>
          <cell r="B61" t="str">
            <v>Franchise Tax Board</v>
          </cell>
          <cell r="C61">
            <v>404260000</v>
          </cell>
          <cell r="D61">
            <v>10872000</v>
          </cell>
          <cell r="E61">
            <v>415132000</v>
          </cell>
          <cell r="F61">
            <v>0.97381073971652388</v>
          </cell>
          <cell r="G61">
            <v>2.6189260283476099E-2</v>
          </cell>
        </row>
        <row r="62">
          <cell r="A62">
            <v>1760</v>
          </cell>
          <cell r="B62" t="str">
            <v>Department of General Services</v>
          </cell>
          <cell r="C62">
            <v>5000000</v>
          </cell>
          <cell r="D62">
            <v>695144000</v>
          </cell>
          <cell r="E62">
            <v>700144000</v>
          </cell>
          <cell r="F62">
            <v>7.1413880573139238E-3</v>
          </cell>
          <cell r="G62">
            <v>0.9928586119426861</v>
          </cell>
        </row>
        <row r="63">
          <cell r="A63">
            <v>1880</v>
          </cell>
          <cell r="B63" t="str">
            <v>State Personnel Board</v>
          </cell>
          <cell r="C63">
            <v>3900000</v>
          </cell>
          <cell r="D63">
            <v>0</v>
          </cell>
          <cell r="E63">
            <v>3900000</v>
          </cell>
          <cell r="F63">
            <v>1</v>
          </cell>
          <cell r="G63">
            <v>0</v>
          </cell>
        </row>
        <row r="64">
          <cell r="A64">
            <v>1900</v>
          </cell>
          <cell r="B64" t="str">
            <v>Public Employees' Retirement System</v>
          </cell>
          <cell r="C64">
            <v>0</v>
          </cell>
          <cell r="D64">
            <v>244622000</v>
          </cell>
          <cell r="E64">
            <v>244622000</v>
          </cell>
          <cell r="F64">
            <v>0</v>
          </cell>
          <cell r="G64">
            <v>1</v>
          </cell>
        </row>
        <row r="65">
          <cell r="A65">
            <v>1920</v>
          </cell>
          <cell r="B65" t="str">
            <v>State Teachers' Retirement System</v>
          </cell>
          <cell r="C65">
            <v>0</v>
          </cell>
          <cell r="D65">
            <v>96830000</v>
          </cell>
          <cell r="E65">
            <v>96830000</v>
          </cell>
          <cell r="F65">
            <v>0</v>
          </cell>
          <cell r="G65">
            <v>1</v>
          </cell>
        </row>
        <row r="66">
          <cell r="A66">
            <v>2030</v>
          </cell>
          <cell r="B66" t="str">
            <v>Sec for Business,Transport and Housing</v>
          </cell>
          <cell r="C66">
            <v>0</v>
          </cell>
          <cell r="D66">
            <v>1337000</v>
          </cell>
          <cell r="E66">
            <v>1337000</v>
          </cell>
          <cell r="F66">
            <v>0</v>
          </cell>
          <cell r="G66">
            <v>1</v>
          </cell>
        </row>
        <row r="67">
          <cell r="A67">
            <v>2100</v>
          </cell>
          <cell r="B67" t="str">
            <v>Dept of Alcoholic Beverage Control</v>
          </cell>
          <cell r="C67">
            <v>0</v>
          </cell>
          <cell r="D67">
            <v>38212000</v>
          </cell>
          <cell r="E67">
            <v>38212000</v>
          </cell>
          <cell r="F67">
            <v>0</v>
          </cell>
          <cell r="G67">
            <v>1</v>
          </cell>
        </row>
        <row r="68">
          <cell r="A68">
            <v>2120</v>
          </cell>
          <cell r="B68" t="str">
            <v>Alcoholic Beverage Control Appeals Board</v>
          </cell>
          <cell r="C68">
            <v>0</v>
          </cell>
          <cell r="D68">
            <v>834000</v>
          </cell>
          <cell r="E68">
            <v>834000</v>
          </cell>
          <cell r="F68">
            <v>0</v>
          </cell>
          <cell r="G68">
            <v>1</v>
          </cell>
        </row>
        <row r="69">
          <cell r="A69">
            <v>2150</v>
          </cell>
          <cell r="B69" t="str">
            <v>Department of Financial Institutions</v>
          </cell>
          <cell r="C69">
            <v>0</v>
          </cell>
          <cell r="D69">
            <v>20221000</v>
          </cell>
          <cell r="E69">
            <v>20221000</v>
          </cell>
          <cell r="F69">
            <v>0</v>
          </cell>
          <cell r="G69">
            <v>1</v>
          </cell>
        </row>
        <row r="70">
          <cell r="A70">
            <v>2180</v>
          </cell>
          <cell r="B70" t="str">
            <v>Dept of Corporations</v>
          </cell>
          <cell r="C70">
            <v>0</v>
          </cell>
          <cell r="D70">
            <v>25309000</v>
          </cell>
          <cell r="E70">
            <v>25309000</v>
          </cell>
          <cell r="F70">
            <v>0</v>
          </cell>
          <cell r="G70">
            <v>1</v>
          </cell>
        </row>
        <row r="71">
          <cell r="A71">
            <v>2240</v>
          </cell>
          <cell r="B71" t="str">
            <v>Dept of Housing &amp; Community Development</v>
          </cell>
          <cell r="C71">
            <v>5530000</v>
          </cell>
          <cell r="D71">
            <v>41896000</v>
          </cell>
          <cell r="E71">
            <v>47426000</v>
          </cell>
          <cell r="F71">
            <v>0.1166027073757011</v>
          </cell>
          <cell r="G71">
            <v>0.88339729262429889</v>
          </cell>
        </row>
        <row r="72">
          <cell r="A72">
            <v>2260</v>
          </cell>
          <cell r="B72" t="str">
            <v>California Housing Finance Agency</v>
          </cell>
          <cell r="C72">
            <v>0</v>
          </cell>
          <cell r="D72">
            <v>23455000</v>
          </cell>
          <cell r="E72">
            <v>23455000</v>
          </cell>
          <cell r="F72">
            <v>0</v>
          </cell>
          <cell r="G72">
            <v>1</v>
          </cell>
        </row>
        <row r="73">
          <cell r="A73">
            <v>2310</v>
          </cell>
          <cell r="B73" t="str">
            <v>Office of Real Estate Appraisers</v>
          </cell>
          <cell r="C73">
            <v>0</v>
          </cell>
          <cell r="D73">
            <v>3250000</v>
          </cell>
          <cell r="E73">
            <v>3250000</v>
          </cell>
          <cell r="F73">
            <v>0</v>
          </cell>
          <cell r="G73">
            <v>1</v>
          </cell>
        </row>
        <row r="74">
          <cell r="A74">
            <v>2320</v>
          </cell>
          <cell r="B74" t="str">
            <v>Department of Real Estate</v>
          </cell>
          <cell r="C74">
            <v>0</v>
          </cell>
          <cell r="D74">
            <v>30163000</v>
          </cell>
          <cell r="E74">
            <v>30163000</v>
          </cell>
          <cell r="F74">
            <v>0</v>
          </cell>
          <cell r="G74">
            <v>1</v>
          </cell>
        </row>
        <row r="75">
          <cell r="A75">
            <v>2400</v>
          </cell>
          <cell r="B75" t="str">
            <v>Department of Managed Health Care</v>
          </cell>
          <cell r="C75">
            <v>0</v>
          </cell>
          <cell r="D75">
            <v>34544000</v>
          </cell>
          <cell r="E75">
            <v>34544000</v>
          </cell>
          <cell r="F75">
            <v>0</v>
          </cell>
          <cell r="G75">
            <v>1</v>
          </cell>
        </row>
        <row r="76">
          <cell r="A76">
            <v>2600</v>
          </cell>
          <cell r="B76" t="str">
            <v>California Transportation Commission</v>
          </cell>
          <cell r="C76">
            <v>0</v>
          </cell>
          <cell r="D76">
            <v>2352615</v>
          </cell>
          <cell r="E76">
            <v>2352615</v>
          </cell>
          <cell r="F76">
            <v>0</v>
          </cell>
          <cell r="G76">
            <v>1</v>
          </cell>
        </row>
        <row r="77">
          <cell r="A77">
            <v>2660</v>
          </cell>
          <cell r="B77" t="str">
            <v>Department of Transportation</v>
          </cell>
          <cell r="C77">
            <v>0</v>
          </cell>
          <cell r="D77">
            <v>2759603000</v>
          </cell>
          <cell r="E77">
            <v>2759603000</v>
          </cell>
          <cell r="F77">
            <v>0</v>
          </cell>
          <cell r="G77">
            <v>1</v>
          </cell>
        </row>
        <row r="78">
          <cell r="A78">
            <v>2665</v>
          </cell>
          <cell r="B78" t="str">
            <v>High Speed Rail Authority</v>
          </cell>
          <cell r="C78">
            <v>0</v>
          </cell>
          <cell r="D78">
            <v>3839000</v>
          </cell>
          <cell r="E78">
            <v>3839000</v>
          </cell>
          <cell r="F78">
            <v>0</v>
          </cell>
          <cell r="G78">
            <v>1</v>
          </cell>
        </row>
        <row r="79">
          <cell r="A79">
            <v>2700</v>
          </cell>
          <cell r="B79" t="str">
            <v>Office of Traffic Safety</v>
          </cell>
          <cell r="C79">
            <v>0</v>
          </cell>
          <cell r="D79">
            <v>58266000</v>
          </cell>
          <cell r="E79">
            <v>58266000</v>
          </cell>
          <cell r="F79">
            <v>0</v>
          </cell>
          <cell r="G79">
            <v>1</v>
          </cell>
        </row>
        <row r="80">
          <cell r="A80">
            <v>2720</v>
          </cell>
          <cell r="B80" t="str">
            <v>Dept of the California Highway Patrol</v>
          </cell>
          <cell r="C80">
            <v>0</v>
          </cell>
          <cell r="D80">
            <v>1068151000</v>
          </cell>
          <cell r="E80">
            <v>1068151000</v>
          </cell>
          <cell r="F80">
            <v>0</v>
          </cell>
          <cell r="G80">
            <v>1</v>
          </cell>
        </row>
        <row r="81">
          <cell r="A81">
            <v>2740</v>
          </cell>
          <cell r="B81" t="str">
            <v>Department of Motor Vehicles</v>
          </cell>
          <cell r="C81">
            <v>1114000</v>
          </cell>
          <cell r="D81">
            <v>669888000</v>
          </cell>
          <cell r="E81">
            <v>671002000</v>
          </cell>
          <cell r="F81">
            <v>1.6602036953690153E-3</v>
          </cell>
          <cell r="G81">
            <v>0.99833979630463099</v>
          </cell>
        </row>
        <row r="82">
          <cell r="A82">
            <v>2780</v>
          </cell>
          <cell r="B82" t="str">
            <v>Stephen P. Teale Data Center</v>
          </cell>
          <cell r="C82">
            <v>0</v>
          </cell>
          <cell r="D82">
            <v>100299000</v>
          </cell>
          <cell r="E82">
            <v>100299000</v>
          </cell>
          <cell r="F82">
            <v>0</v>
          </cell>
          <cell r="G82">
            <v>1</v>
          </cell>
        </row>
        <row r="83">
          <cell r="A83">
            <v>2830</v>
          </cell>
          <cell r="B83" t="str">
            <v>General Obligation Bonds-BT&amp;H</v>
          </cell>
          <cell r="C83">
            <v>204967000</v>
          </cell>
          <cell r="D83">
            <v>0</v>
          </cell>
          <cell r="E83">
            <v>204967000</v>
          </cell>
          <cell r="F83">
            <v>1</v>
          </cell>
          <cell r="G83">
            <v>0</v>
          </cell>
        </row>
        <row r="84">
          <cell r="A84">
            <v>2920</v>
          </cell>
          <cell r="B84" t="str">
            <v>Technology, Trade, and Commerce Agency</v>
          </cell>
          <cell r="C84">
            <v>7875000</v>
          </cell>
          <cell r="D84">
            <v>8230000</v>
          </cell>
          <cell r="E84">
            <v>16105000</v>
          </cell>
          <cell r="F84">
            <v>0.48897857808134121</v>
          </cell>
          <cell r="G84">
            <v>0.51102142191865885</v>
          </cell>
        </row>
        <row r="85">
          <cell r="A85">
            <v>3030</v>
          </cell>
          <cell r="B85" t="str">
            <v>Secretary for Resources</v>
          </cell>
          <cell r="C85">
            <v>0</v>
          </cell>
          <cell r="D85">
            <v>11121000</v>
          </cell>
          <cell r="E85">
            <v>11121000</v>
          </cell>
          <cell r="F85">
            <v>0</v>
          </cell>
          <cell r="G85">
            <v>1</v>
          </cell>
        </row>
        <row r="86">
          <cell r="A86">
            <v>3110</v>
          </cell>
          <cell r="B86" t="str">
            <v>Special Resources Program</v>
          </cell>
          <cell r="C86">
            <v>0</v>
          </cell>
          <cell r="D86">
            <v>200000</v>
          </cell>
          <cell r="E86">
            <v>200000</v>
          </cell>
          <cell r="F86">
            <v>0</v>
          </cell>
          <cell r="G86">
            <v>1</v>
          </cell>
        </row>
        <row r="87">
          <cell r="A87">
            <v>3125</v>
          </cell>
          <cell r="B87" t="str">
            <v>California Tahoe Conservancy</v>
          </cell>
          <cell r="C87">
            <v>0</v>
          </cell>
          <cell r="D87">
            <v>3859000</v>
          </cell>
          <cell r="E87">
            <v>3859000</v>
          </cell>
          <cell r="F87">
            <v>0</v>
          </cell>
          <cell r="G87">
            <v>1</v>
          </cell>
        </row>
        <row r="88">
          <cell r="A88">
            <v>3340</v>
          </cell>
          <cell r="B88" t="str">
            <v>California Conservation Corps</v>
          </cell>
          <cell r="C88">
            <v>39961000</v>
          </cell>
          <cell r="D88">
            <v>30265000</v>
          </cell>
          <cell r="E88">
            <v>70226000</v>
          </cell>
          <cell r="F88">
            <v>0.56903426081508268</v>
          </cell>
          <cell r="G88">
            <v>0.43096573918491726</v>
          </cell>
        </row>
        <row r="89">
          <cell r="A89">
            <v>3360</v>
          </cell>
          <cell r="B89" t="str">
            <v>Energy Resources Conservation &amp; Dev Com</v>
          </cell>
          <cell r="C89">
            <v>0</v>
          </cell>
          <cell r="D89">
            <v>327836000</v>
          </cell>
          <cell r="E89">
            <v>327836000</v>
          </cell>
          <cell r="F89">
            <v>0</v>
          </cell>
          <cell r="G89">
            <v>1</v>
          </cell>
        </row>
        <row r="90">
          <cell r="A90">
            <v>3460</v>
          </cell>
          <cell r="B90" t="str">
            <v>Colorado River Board of California</v>
          </cell>
          <cell r="C90">
            <v>0</v>
          </cell>
          <cell r="D90">
            <v>14000</v>
          </cell>
          <cell r="E90">
            <v>14000</v>
          </cell>
          <cell r="F90">
            <v>0</v>
          </cell>
          <cell r="G90">
            <v>1</v>
          </cell>
        </row>
        <row r="91">
          <cell r="A91">
            <v>3480</v>
          </cell>
          <cell r="B91" t="str">
            <v>Department of Conservation</v>
          </cell>
          <cell r="C91">
            <v>5396000</v>
          </cell>
          <cell r="D91">
            <v>530523000</v>
          </cell>
          <cell r="E91">
            <v>535919000</v>
          </cell>
          <cell r="F91">
            <v>1.0068685752884297E-2</v>
          </cell>
          <cell r="G91">
            <v>0.98993131424711567</v>
          </cell>
        </row>
        <row r="92">
          <cell r="A92">
            <v>3540</v>
          </cell>
          <cell r="B92" t="str">
            <v>Dept of Forestry and Fire Protection</v>
          </cell>
          <cell r="C92">
            <v>354092000</v>
          </cell>
          <cell r="D92">
            <v>102665000</v>
          </cell>
          <cell r="E92">
            <v>456757000</v>
          </cell>
          <cell r="F92">
            <v>0.77523059307246522</v>
          </cell>
          <cell r="G92">
            <v>0.22476940692753478</v>
          </cell>
        </row>
        <row r="93">
          <cell r="A93">
            <v>3560</v>
          </cell>
          <cell r="B93" t="str">
            <v>State Lands Commission</v>
          </cell>
          <cell r="C93">
            <v>10099000</v>
          </cell>
          <cell r="D93">
            <v>8725000</v>
          </cell>
          <cell r="E93">
            <v>18824000</v>
          </cell>
          <cell r="F93">
            <v>0.53649596260093502</v>
          </cell>
          <cell r="G93">
            <v>0.46350403739906504</v>
          </cell>
        </row>
        <row r="94">
          <cell r="A94">
            <v>3600</v>
          </cell>
          <cell r="B94" t="str">
            <v>Department of Fish and Game</v>
          </cell>
          <cell r="C94">
            <v>40957000</v>
          </cell>
          <cell r="D94">
            <v>205882000</v>
          </cell>
          <cell r="E94">
            <v>246839000</v>
          </cell>
          <cell r="F94">
            <v>0.16592596793861586</v>
          </cell>
          <cell r="G94">
            <v>0.8340740320613842</v>
          </cell>
        </row>
        <row r="95">
          <cell r="A95">
            <v>3640</v>
          </cell>
          <cell r="B95" t="str">
            <v>Wildlife Conservation Board</v>
          </cell>
          <cell r="C95">
            <v>321000</v>
          </cell>
          <cell r="D95">
            <v>5563000</v>
          </cell>
          <cell r="E95">
            <v>5884000</v>
          </cell>
          <cell r="F95">
            <v>5.4554724677090417E-2</v>
          </cell>
          <cell r="G95">
            <v>0.94544527532290956</v>
          </cell>
        </row>
        <row r="96">
          <cell r="A96">
            <v>3680</v>
          </cell>
          <cell r="B96" t="str">
            <v>Department of Boating &amp; Waterways</v>
          </cell>
          <cell r="C96">
            <v>0</v>
          </cell>
          <cell r="D96">
            <v>21322000</v>
          </cell>
          <cell r="E96">
            <v>21322000</v>
          </cell>
          <cell r="F96">
            <v>0</v>
          </cell>
          <cell r="G96">
            <v>1</v>
          </cell>
        </row>
        <row r="97">
          <cell r="A97">
            <v>3720</v>
          </cell>
          <cell r="B97" t="str">
            <v>California Coastal Commission</v>
          </cell>
          <cell r="C97">
            <v>10587000</v>
          </cell>
          <cell r="D97">
            <v>3326000</v>
          </cell>
          <cell r="E97">
            <v>13913000</v>
          </cell>
          <cell r="F97">
            <v>0.76094300294688422</v>
          </cell>
          <cell r="G97">
            <v>0.23905699705311578</v>
          </cell>
        </row>
        <row r="98">
          <cell r="A98">
            <v>3760</v>
          </cell>
          <cell r="B98" t="str">
            <v>State Coastal Conservancy</v>
          </cell>
          <cell r="C98">
            <v>0</v>
          </cell>
          <cell r="D98">
            <v>6909000</v>
          </cell>
          <cell r="E98">
            <v>6909000</v>
          </cell>
          <cell r="F98">
            <v>0</v>
          </cell>
          <cell r="G98">
            <v>1</v>
          </cell>
        </row>
        <row r="99">
          <cell r="A99">
            <v>3780</v>
          </cell>
          <cell r="B99" t="str">
            <v>Native American Heritage Commission</v>
          </cell>
          <cell r="C99">
            <v>588000</v>
          </cell>
          <cell r="D99">
            <v>0</v>
          </cell>
          <cell r="E99">
            <v>588000</v>
          </cell>
          <cell r="F99">
            <v>1</v>
          </cell>
          <cell r="G99">
            <v>0</v>
          </cell>
        </row>
        <row r="100">
          <cell r="A100">
            <v>3790</v>
          </cell>
          <cell r="B100" t="str">
            <v>Department of Parks and Recreation</v>
          </cell>
          <cell r="C100">
            <v>90115000</v>
          </cell>
          <cell r="D100">
            <v>174703000</v>
          </cell>
          <cell r="E100">
            <v>264818000</v>
          </cell>
          <cell r="F100">
            <v>0.34029031259204434</v>
          </cell>
          <cell r="G100">
            <v>0.65970968740795566</v>
          </cell>
        </row>
        <row r="101">
          <cell r="A101">
            <v>3810</v>
          </cell>
          <cell r="B101" t="str">
            <v>Santa Monica Mountains Conservancy</v>
          </cell>
          <cell r="C101">
            <v>0</v>
          </cell>
          <cell r="D101">
            <v>676000</v>
          </cell>
          <cell r="E101">
            <v>676000</v>
          </cell>
          <cell r="F101">
            <v>0</v>
          </cell>
          <cell r="G101">
            <v>1</v>
          </cell>
        </row>
        <row r="102">
          <cell r="A102">
            <v>3820</v>
          </cell>
          <cell r="B102" t="str">
            <v>San Francisco Bay Conserv &amp; Develop Comm</v>
          </cell>
          <cell r="C102">
            <v>3458000</v>
          </cell>
          <cell r="D102">
            <v>146000</v>
          </cell>
          <cell r="E102">
            <v>3604000</v>
          </cell>
          <cell r="F102">
            <v>0.9594894561598224</v>
          </cell>
          <cell r="G102">
            <v>4.0510543840177583E-2</v>
          </cell>
        </row>
        <row r="103">
          <cell r="A103">
            <v>3825</v>
          </cell>
          <cell r="B103" t="str">
            <v>San Gabriel/Lower LA Rivers/Mnts Consvcy</v>
          </cell>
          <cell r="C103">
            <v>0</v>
          </cell>
          <cell r="D103">
            <v>797000</v>
          </cell>
          <cell r="E103">
            <v>797000</v>
          </cell>
          <cell r="F103">
            <v>0</v>
          </cell>
          <cell r="G103">
            <v>1</v>
          </cell>
        </row>
        <row r="104">
          <cell r="A104">
            <v>3830</v>
          </cell>
          <cell r="B104" t="str">
            <v>San Joaquin River Conservancy</v>
          </cell>
          <cell r="C104">
            <v>0</v>
          </cell>
          <cell r="D104">
            <v>355000</v>
          </cell>
          <cell r="E104">
            <v>355000</v>
          </cell>
          <cell r="F104">
            <v>0</v>
          </cell>
          <cell r="G104">
            <v>1</v>
          </cell>
        </row>
        <row r="105">
          <cell r="A105">
            <v>3835</v>
          </cell>
          <cell r="B105" t="str">
            <v>Baldwin Hills Conservancy</v>
          </cell>
          <cell r="C105">
            <v>0</v>
          </cell>
          <cell r="D105">
            <v>367000</v>
          </cell>
          <cell r="E105">
            <v>367000</v>
          </cell>
          <cell r="F105">
            <v>0</v>
          </cell>
          <cell r="G105">
            <v>1</v>
          </cell>
        </row>
        <row r="106">
          <cell r="A106">
            <v>3840</v>
          </cell>
          <cell r="B106" t="str">
            <v>Delta Protection Commission</v>
          </cell>
          <cell r="C106">
            <v>0</v>
          </cell>
          <cell r="D106">
            <v>307000</v>
          </cell>
          <cell r="E106">
            <v>307000</v>
          </cell>
          <cell r="F106">
            <v>0</v>
          </cell>
          <cell r="G106">
            <v>1</v>
          </cell>
        </row>
        <row r="107">
          <cell r="A107">
            <v>3845</v>
          </cell>
          <cell r="B107" t="str">
            <v>San Diego River Conservancy</v>
          </cell>
          <cell r="C107">
            <v>0</v>
          </cell>
          <cell r="D107">
            <v>265000</v>
          </cell>
          <cell r="E107">
            <v>265000</v>
          </cell>
          <cell r="F107">
            <v>0</v>
          </cell>
          <cell r="G107">
            <v>1</v>
          </cell>
        </row>
        <row r="108">
          <cell r="A108">
            <v>3850</v>
          </cell>
          <cell r="B108" t="str">
            <v>Coachella Valley Mountains Conservancy</v>
          </cell>
          <cell r="C108">
            <v>0</v>
          </cell>
          <cell r="D108">
            <v>362000</v>
          </cell>
          <cell r="E108">
            <v>362000</v>
          </cell>
          <cell r="F108">
            <v>0</v>
          </cell>
          <cell r="G108">
            <v>1</v>
          </cell>
        </row>
        <row r="109">
          <cell r="A109">
            <v>3860</v>
          </cell>
          <cell r="B109" t="str">
            <v>Department of Water Resources</v>
          </cell>
          <cell r="C109">
            <v>31794000</v>
          </cell>
          <cell r="D109">
            <v>542763000</v>
          </cell>
          <cell r="E109">
            <v>574557000</v>
          </cell>
          <cell r="F109">
            <v>5.5336546243453653E-2</v>
          </cell>
          <cell r="G109">
            <v>0.94466345375654637</v>
          </cell>
        </row>
        <row r="110">
          <cell r="A110">
            <v>3870</v>
          </cell>
          <cell r="B110" t="str">
            <v>California Bay-Delta Authority</v>
          </cell>
          <cell r="C110">
            <v>12590000</v>
          </cell>
          <cell r="D110">
            <v>164524000</v>
          </cell>
          <cell r="E110">
            <v>177114000</v>
          </cell>
          <cell r="F110">
            <v>7.1084160484207917E-2</v>
          </cell>
          <cell r="G110">
            <v>0.92891583951579204</v>
          </cell>
        </row>
        <row r="111">
          <cell r="A111">
            <v>3882</v>
          </cell>
          <cell r="B111" t="str">
            <v>General Obligation Bonds-Resources</v>
          </cell>
          <cell r="C111">
            <v>244102000</v>
          </cell>
          <cell r="D111">
            <v>0</v>
          </cell>
          <cell r="E111">
            <v>244102000</v>
          </cell>
          <cell r="F111">
            <v>1</v>
          </cell>
          <cell r="G111">
            <v>0</v>
          </cell>
        </row>
        <row r="112">
          <cell r="A112">
            <v>3895</v>
          </cell>
          <cell r="B112" t="str">
            <v>Secretary for Environmental Protection</v>
          </cell>
          <cell r="C112">
            <v>1400000</v>
          </cell>
          <cell r="D112">
            <v>4917000</v>
          </cell>
          <cell r="E112">
            <v>6317000</v>
          </cell>
          <cell r="F112">
            <v>0.22162418869716638</v>
          </cell>
          <cell r="G112">
            <v>0.77837581130283362</v>
          </cell>
        </row>
        <row r="113">
          <cell r="A113">
            <v>3900</v>
          </cell>
          <cell r="B113" t="str">
            <v>State Air Resources Board</v>
          </cell>
          <cell r="C113">
            <v>5016000</v>
          </cell>
          <cell r="D113">
            <v>141697000</v>
          </cell>
          <cell r="E113">
            <v>146713000</v>
          </cell>
          <cell r="F113">
            <v>3.4189199321123555E-2</v>
          </cell>
          <cell r="G113">
            <v>0.96581080067887648</v>
          </cell>
        </row>
        <row r="114">
          <cell r="A114">
            <v>3910</v>
          </cell>
          <cell r="B114" t="str">
            <v>CA Integrated Waste Management Board</v>
          </cell>
          <cell r="C114">
            <v>0</v>
          </cell>
          <cell r="D114">
            <v>84681000</v>
          </cell>
          <cell r="E114">
            <v>84681000</v>
          </cell>
          <cell r="F114">
            <v>0</v>
          </cell>
          <cell r="G114">
            <v>1</v>
          </cell>
        </row>
        <row r="115">
          <cell r="A115">
            <v>3930</v>
          </cell>
          <cell r="B115" t="str">
            <v>Department of Pesticide Regulation</v>
          </cell>
          <cell r="C115">
            <v>2119000</v>
          </cell>
          <cell r="D115">
            <v>41597000</v>
          </cell>
          <cell r="E115">
            <v>43716000</v>
          </cell>
          <cell r="F115">
            <v>4.8471955348156279E-2</v>
          </cell>
          <cell r="G115">
            <v>0.95152804465184371</v>
          </cell>
        </row>
        <row r="116">
          <cell r="A116">
            <v>3940</v>
          </cell>
          <cell r="B116" t="str">
            <v>State Water Resources Control Board</v>
          </cell>
          <cell r="C116">
            <v>41385000</v>
          </cell>
          <cell r="D116">
            <v>378823000</v>
          </cell>
          <cell r="E116">
            <v>420208000</v>
          </cell>
          <cell r="F116">
            <v>9.8486939801241291E-2</v>
          </cell>
          <cell r="G116">
            <v>0.90151306019875876</v>
          </cell>
        </row>
        <row r="117">
          <cell r="A117">
            <v>3960</v>
          </cell>
          <cell r="B117" t="str">
            <v>Department of Toxic Substances Control</v>
          </cell>
          <cell r="C117">
            <v>20106000</v>
          </cell>
          <cell r="D117">
            <v>128717000</v>
          </cell>
          <cell r="E117">
            <v>148823000</v>
          </cell>
          <cell r="F117">
            <v>0.13510008533627194</v>
          </cell>
          <cell r="G117">
            <v>0.86489991466372806</v>
          </cell>
        </row>
        <row r="118">
          <cell r="A118">
            <v>3980</v>
          </cell>
          <cell r="B118" t="str">
            <v>Ofc of Environmental Health Hazard Asmt</v>
          </cell>
          <cell r="C118">
            <v>10126000</v>
          </cell>
          <cell r="D118">
            <v>2863000</v>
          </cell>
          <cell r="E118">
            <v>12989000</v>
          </cell>
          <cell r="F118">
            <v>0.779582723843252</v>
          </cell>
          <cell r="G118">
            <v>0.22041727615674803</v>
          </cell>
        </row>
        <row r="119">
          <cell r="A119">
            <v>3996</v>
          </cell>
          <cell r="B119" t="str">
            <v>General Obligation Bonds-Environmental</v>
          </cell>
          <cell r="C119">
            <v>13378000</v>
          </cell>
          <cell r="D119">
            <v>0</v>
          </cell>
          <cell r="E119">
            <v>13378000</v>
          </cell>
          <cell r="F119">
            <v>1</v>
          </cell>
          <cell r="G119">
            <v>0</v>
          </cell>
        </row>
        <row r="120">
          <cell r="A120">
            <v>4020</v>
          </cell>
          <cell r="B120" t="str">
            <v>Secretary for Cal Health &amp; Human Serv Ag</v>
          </cell>
          <cell r="C120">
            <v>3456000</v>
          </cell>
          <cell r="D120">
            <v>0</v>
          </cell>
          <cell r="E120">
            <v>3456000</v>
          </cell>
          <cell r="F120">
            <v>1</v>
          </cell>
          <cell r="G120">
            <v>0</v>
          </cell>
        </row>
        <row r="121">
          <cell r="A121">
            <v>4100</v>
          </cell>
          <cell r="B121" t="str">
            <v>State Council Developmental Disabilities</v>
          </cell>
          <cell r="C121">
            <v>0</v>
          </cell>
          <cell r="D121">
            <v>6543000</v>
          </cell>
          <cell r="E121">
            <v>6543000</v>
          </cell>
          <cell r="F121">
            <v>0</v>
          </cell>
          <cell r="G121">
            <v>1</v>
          </cell>
        </row>
        <row r="122">
          <cell r="A122">
            <v>4120</v>
          </cell>
          <cell r="B122" t="str">
            <v>Emergency Medical Services Authority</v>
          </cell>
          <cell r="C122">
            <v>1005000</v>
          </cell>
          <cell r="D122">
            <v>2945000</v>
          </cell>
          <cell r="E122">
            <v>3950000</v>
          </cell>
          <cell r="F122">
            <v>0.25443037974683547</v>
          </cell>
          <cell r="G122">
            <v>0.74556962025316453</v>
          </cell>
        </row>
        <row r="123">
          <cell r="A123">
            <v>4130</v>
          </cell>
          <cell r="B123" t="str">
            <v>CA Hlth and Human Svcs Agency Data Ctr</v>
          </cell>
          <cell r="C123">
            <v>0</v>
          </cell>
          <cell r="D123">
            <v>314853000</v>
          </cell>
          <cell r="E123">
            <v>314853000</v>
          </cell>
          <cell r="F123">
            <v>0</v>
          </cell>
          <cell r="G123">
            <v>1</v>
          </cell>
        </row>
        <row r="124">
          <cell r="A124">
            <v>4140</v>
          </cell>
          <cell r="B124" t="str">
            <v>Ofc Statewide Health Planning-Developmnt</v>
          </cell>
          <cell r="C124">
            <v>571000</v>
          </cell>
          <cell r="D124">
            <v>43460000</v>
          </cell>
          <cell r="E124">
            <v>44031000</v>
          </cell>
          <cell r="F124">
            <v>1.2968136085939452E-2</v>
          </cell>
          <cell r="G124">
            <v>0.9870318639140605</v>
          </cell>
        </row>
        <row r="125">
          <cell r="A125">
            <v>4170</v>
          </cell>
          <cell r="B125" t="str">
            <v>Department of Aging</v>
          </cell>
          <cell r="C125">
            <v>3969000</v>
          </cell>
          <cell r="D125">
            <v>7676000</v>
          </cell>
          <cell r="E125">
            <v>11645000</v>
          </cell>
          <cell r="F125">
            <v>0.3408329755259768</v>
          </cell>
          <cell r="G125">
            <v>0.6591670244740232</v>
          </cell>
        </row>
        <row r="126">
          <cell r="A126">
            <v>4180</v>
          </cell>
          <cell r="B126" t="str">
            <v>Commission on Aging</v>
          </cell>
          <cell r="C126">
            <v>0</v>
          </cell>
          <cell r="D126">
            <v>644000</v>
          </cell>
          <cell r="E126">
            <v>644000</v>
          </cell>
          <cell r="F126">
            <v>0</v>
          </cell>
          <cell r="G126">
            <v>1</v>
          </cell>
        </row>
        <row r="127">
          <cell r="A127">
            <v>4200</v>
          </cell>
          <cell r="B127" t="str">
            <v>Department of Alcohol and Drug Programs</v>
          </cell>
          <cell r="C127">
            <v>6092000</v>
          </cell>
          <cell r="D127">
            <v>29614000</v>
          </cell>
          <cell r="E127">
            <v>35706000</v>
          </cell>
          <cell r="F127">
            <v>0.17061558281521313</v>
          </cell>
          <cell r="G127">
            <v>0.82938441718478684</v>
          </cell>
        </row>
        <row r="128">
          <cell r="A128">
            <v>4250</v>
          </cell>
          <cell r="B128" t="str">
            <v>CA Children &amp; Families Commission</v>
          </cell>
          <cell r="C128">
            <v>0</v>
          </cell>
          <cell r="D128">
            <v>6273000</v>
          </cell>
          <cell r="E128">
            <v>6273000</v>
          </cell>
          <cell r="F128">
            <v>0</v>
          </cell>
          <cell r="G128">
            <v>1</v>
          </cell>
        </row>
        <row r="129">
          <cell r="A129">
            <v>4260</v>
          </cell>
          <cell r="B129" t="str">
            <v>Department of Health Services</v>
          </cell>
          <cell r="C129">
            <v>255595000</v>
          </cell>
          <cell r="D129">
            <v>584259000</v>
          </cell>
          <cell r="E129">
            <v>839854000</v>
          </cell>
          <cell r="F129">
            <v>0.30433265781909713</v>
          </cell>
          <cell r="G129">
            <v>0.69566734218090287</v>
          </cell>
        </row>
        <row r="130">
          <cell r="A130">
            <v>4270</v>
          </cell>
          <cell r="B130" t="str">
            <v>California Medical Assistance Commission</v>
          </cell>
          <cell r="C130">
            <v>1132000</v>
          </cell>
          <cell r="D130">
            <v>91000</v>
          </cell>
          <cell r="E130">
            <v>1223000</v>
          </cell>
          <cell r="F130">
            <v>0.92559280457890436</v>
          </cell>
          <cell r="G130">
            <v>7.4407195421095668E-2</v>
          </cell>
        </row>
        <row r="131">
          <cell r="A131">
            <v>4280</v>
          </cell>
          <cell r="B131" t="str">
            <v>Managed Risk Medical Insurance Board</v>
          </cell>
          <cell r="C131">
            <v>1705000</v>
          </cell>
          <cell r="D131">
            <v>5618000</v>
          </cell>
          <cell r="E131">
            <v>7323000</v>
          </cell>
          <cell r="F131">
            <v>0.23282807592516727</v>
          </cell>
          <cell r="G131">
            <v>0.7671719240748327</v>
          </cell>
        </row>
        <row r="132">
          <cell r="A132">
            <v>4300</v>
          </cell>
          <cell r="B132" t="str">
            <v>Department of Developmental Services</v>
          </cell>
          <cell r="C132">
            <v>389696000</v>
          </cell>
          <cell r="D132">
            <v>5134000</v>
          </cell>
          <cell r="E132">
            <v>394830000</v>
          </cell>
          <cell r="F132">
            <v>0.98699693538991462</v>
          </cell>
          <cell r="G132">
            <v>1.3003064610085354E-2</v>
          </cell>
        </row>
        <row r="133">
          <cell r="A133">
            <v>4440</v>
          </cell>
          <cell r="B133" t="str">
            <v>Department of Mental Health</v>
          </cell>
          <cell r="C133">
            <v>551848000</v>
          </cell>
          <cell r="D133">
            <v>5202000</v>
          </cell>
          <cell r="E133">
            <v>557050000</v>
          </cell>
          <cell r="F133">
            <v>0.99066152050982859</v>
          </cell>
          <cell r="G133">
            <v>9.3384794901714384E-3</v>
          </cell>
        </row>
        <row r="134">
          <cell r="A134">
            <v>4700</v>
          </cell>
          <cell r="B134" t="str">
            <v>Department of Community Services &amp; Develop</v>
          </cell>
          <cell r="C134">
            <v>0</v>
          </cell>
          <cell r="D134">
            <v>8832000</v>
          </cell>
          <cell r="E134">
            <v>8832000</v>
          </cell>
          <cell r="F134">
            <v>0</v>
          </cell>
          <cell r="G134">
            <v>1</v>
          </cell>
        </row>
        <row r="135">
          <cell r="A135">
            <v>5160</v>
          </cell>
          <cell r="B135" t="str">
            <v>Department of Rehabilitation</v>
          </cell>
          <cell r="C135">
            <v>46070000</v>
          </cell>
          <cell r="D135">
            <v>277891000</v>
          </cell>
          <cell r="E135">
            <v>323961000</v>
          </cell>
          <cell r="F135">
            <v>0.14220847571158257</v>
          </cell>
          <cell r="G135">
            <v>0.85779152428841743</v>
          </cell>
        </row>
        <row r="136">
          <cell r="A136">
            <v>5175</v>
          </cell>
          <cell r="B136" t="str">
            <v>Department of Child Support Services</v>
          </cell>
          <cell r="C136">
            <v>33979000</v>
          </cell>
          <cell r="D136">
            <v>81178000</v>
          </cell>
          <cell r="E136">
            <v>115157000</v>
          </cell>
          <cell r="F136">
            <v>0.29506673497920233</v>
          </cell>
          <cell r="G136">
            <v>0.70493326502079767</v>
          </cell>
        </row>
        <row r="137">
          <cell r="A137">
            <v>5180</v>
          </cell>
          <cell r="B137" t="str">
            <v>Department of Social Services</v>
          </cell>
          <cell r="C137">
            <v>89961000</v>
          </cell>
          <cell r="D137">
            <v>315029000</v>
          </cell>
          <cell r="E137">
            <v>404990000</v>
          </cell>
          <cell r="F137">
            <v>0.22213141065211486</v>
          </cell>
          <cell r="G137">
            <v>0.77786858934788516</v>
          </cell>
        </row>
        <row r="138">
          <cell r="A138">
            <v>5206</v>
          </cell>
          <cell r="B138" t="str">
            <v>General Obligation Bonds-H&amp;HS</v>
          </cell>
          <cell r="C138">
            <v>3005000</v>
          </cell>
          <cell r="D138">
            <v>0</v>
          </cell>
          <cell r="E138">
            <v>3005000</v>
          </cell>
          <cell r="F138">
            <v>1</v>
          </cell>
          <cell r="G138">
            <v>0</v>
          </cell>
        </row>
        <row r="139">
          <cell r="A139">
            <v>5230</v>
          </cell>
          <cell r="B139" t="str">
            <v>Sec for Youth and Adult Corrections</v>
          </cell>
          <cell r="C139">
            <v>938000</v>
          </cell>
          <cell r="D139">
            <v>0</v>
          </cell>
          <cell r="E139">
            <v>938000</v>
          </cell>
          <cell r="F139">
            <v>1</v>
          </cell>
          <cell r="G139">
            <v>0</v>
          </cell>
        </row>
        <row r="140">
          <cell r="A140">
            <v>5235</v>
          </cell>
          <cell r="B140" t="str">
            <v>Office of the Inspector General</v>
          </cell>
          <cell r="C140">
            <v>2687000</v>
          </cell>
          <cell r="D140">
            <v>0</v>
          </cell>
          <cell r="E140">
            <v>2687000</v>
          </cell>
          <cell r="F140">
            <v>1</v>
          </cell>
          <cell r="G140">
            <v>0</v>
          </cell>
        </row>
        <row r="141">
          <cell r="A141">
            <v>5240</v>
          </cell>
          <cell r="B141" t="str">
            <v>CA Department of Corrections</v>
          </cell>
          <cell r="C141">
            <v>5019373000</v>
          </cell>
          <cell r="D141">
            <v>52885000</v>
          </cell>
          <cell r="E141">
            <v>5072258000</v>
          </cell>
          <cell r="F141">
            <v>0.98957367704876209</v>
          </cell>
          <cell r="G141">
            <v>1.0426322951237891E-2</v>
          </cell>
        </row>
        <row r="142">
          <cell r="A142">
            <v>5430</v>
          </cell>
          <cell r="B142" t="str">
            <v>Board of Corrections</v>
          </cell>
          <cell r="C142">
            <v>3801406</v>
          </cell>
          <cell r="D142">
            <v>3815000</v>
          </cell>
          <cell r="E142">
            <v>7616406</v>
          </cell>
          <cell r="F142">
            <v>0.49910758433833491</v>
          </cell>
          <cell r="G142">
            <v>0.50089241566166509</v>
          </cell>
        </row>
        <row r="143">
          <cell r="A143">
            <v>5440</v>
          </cell>
          <cell r="B143" t="str">
            <v>Board of Prison Terms</v>
          </cell>
          <cell r="C143">
            <v>25219000</v>
          </cell>
          <cell r="D143">
            <v>0</v>
          </cell>
          <cell r="E143">
            <v>25219000</v>
          </cell>
          <cell r="F143">
            <v>1</v>
          </cell>
          <cell r="G143">
            <v>0</v>
          </cell>
        </row>
        <row r="144">
          <cell r="A144">
            <v>5450</v>
          </cell>
          <cell r="B144" t="str">
            <v>Youthful Offender Parole Board</v>
          </cell>
          <cell r="C144">
            <v>1644000</v>
          </cell>
          <cell r="D144">
            <v>0</v>
          </cell>
          <cell r="E144">
            <v>1644000</v>
          </cell>
          <cell r="F144">
            <v>1</v>
          </cell>
          <cell r="G144">
            <v>0</v>
          </cell>
        </row>
        <row r="145">
          <cell r="A145">
            <v>5460</v>
          </cell>
          <cell r="B145" t="str">
            <v>Department of the Youth Authority</v>
          </cell>
          <cell r="C145">
            <v>338980000</v>
          </cell>
          <cell r="D145">
            <v>2000000</v>
          </cell>
          <cell r="E145">
            <v>340980000</v>
          </cell>
          <cell r="F145">
            <v>0.99413455334623735</v>
          </cell>
          <cell r="G145">
            <v>5.8654466537626836E-3</v>
          </cell>
        </row>
        <row r="146">
          <cell r="A146">
            <v>5480</v>
          </cell>
          <cell r="B146" t="str">
            <v>Correctional Peace Officer Standards/Trg</v>
          </cell>
          <cell r="C146">
            <v>1081000</v>
          </cell>
          <cell r="D146">
            <v>0</v>
          </cell>
          <cell r="E146">
            <v>1081000</v>
          </cell>
          <cell r="F146">
            <v>1</v>
          </cell>
          <cell r="G146">
            <v>0</v>
          </cell>
        </row>
        <row r="147">
          <cell r="A147">
            <v>5996</v>
          </cell>
          <cell r="B147" t="str">
            <v>General Obligation Bonds-YAC</v>
          </cell>
          <cell r="C147">
            <v>214545000</v>
          </cell>
          <cell r="D147">
            <v>0</v>
          </cell>
          <cell r="E147">
            <v>214545000</v>
          </cell>
          <cell r="F147">
            <v>1</v>
          </cell>
          <cell r="G147">
            <v>0</v>
          </cell>
        </row>
        <row r="148">
          <cell r="A148">
            <v>6050</v>
          </cell>
          <cell r="B148" t="str">
            <v>Office of the Secretary for Education</v>
          </cell>
          <cell r="C148">
            <v>1710000</v>
          </cell>
          <cell r="D148">
            <v>0</v>
          </cell>
          <cell r="E148">
            <v>1710000</v>
          </cell>
          <cell r="F148">
            <v>1</v>
          </cell>
          <cell r="G148">
            <v>0</v>
          </cell>
        </row>
        <row r="149">
          <cell r="A149">
            <v>6054</v>
          </cell>
          <cell r="B149" t="str">
            <v>Scholarshare Investment Board</v>
          </cell>
          <cell r="C149">
            <v>1159000</v>
          </cell>
          <cell r="D149">
            <v>0</v>
          </cell>
          <cell r="E149">
            <v>1159000</v>
          </cell>
          <cell r="F149">
            <v>1</v>
          </cell>
          <cell r="G149">
            <v>0</v>
          </cell>
        </row>
        <row r="150">
          <cell r="A150">
            <v>6110</v>
          </cell>
          <cell r="B150" t="str">
            <v>Department of Education</v>
          </cell>
          <cell r="C150">
            <v>111205000</v>
          </cell>
          <cell r="D150">
            <v>139779000</v>
          </cell>
          <cell r="E150">
            <v>250984000</v>
          </cell>
          <cell r="F150">
            <v>0.44307605265674305</v>
          </cell>
          <cell r="G150">
            <v>0.5569239473432569</v>
          </cell>
        </row>
        <row r="151">
          <cell r="A151">
            <v>6120</v>
          </cell>
          <cell r="B151" t="str">
            <v>California State Library</v>
          </cell>
          <cell r="C151">
            <v>13376000</v>
          </cell>
          <cell r="D151">
            <v>9228000</v>
          </cell>
          <cell r="E151">
            <v>22604000</v>
          </cell>
          <cell r="F151">
            <v>0.59175367191647499</v>
          </cell>
          <cell r="G151">
            <v>0.40824632808352507</v>
          </cell>
        </row>
        <row r="152">
          <cell r="A152">
            <v>6125</v>
          </cell>
          <cell r="B152" t="str">
            <v>Education Audit Appeals Panel</v>
          </cell>
          <cell r="C152">
            <v>1500000</v>
          </cell>
          <cell r="D152">
            <v>0</v>
          </cell>
          <cell r="E152">
            <v>1500000</v>
          </cell>
          <cell r="F152">
            <v>1</v>
          </cell>
          <cell r="G152">
            <v>0</v>
          </cell>
        </row>
        <row r="153">
          <cell r="A153">
            <v>6255</v>
          </cell>
          <cell r="B153" t="str">
            <v>CA State Summer School for the Arts</v>
          </cell>
          <cell r="C153">
            <v>737000</v>
          </cell>
          <cell r="D153">
            <v>886000</v>
          </cell>
          <cell r="E153">
            <v>1623000</v>
          </cell>
          <cell r="F153">
            <v>0.45409735058533579</v>
          </cell>
          <cell r="G153">
            <v>0.54590264941466415</v>
          </cell>
        </row>
        <row r="154">
          <cell r="A154">
            <v>6330</v>
          </cell>
          <cell r="B154" t="str">
            <v>CA Occupational Info Coordinating Comm</v>
          </cell>
          <cell r="C154">
            <v>0</v>
          </cell>
          <cell r="D154">
            <v>312000</v>
          </cell>
          <cell r="E154">
            <v>312000</v>
          </cell>
          <cell r="F154">
            <v>0</v>
          </cell>
          <cell r="G154">
            <v>1</v>
          </cell>
        </row>
        <row r="155">
          <cell r="A155">
            <v>6360</v>
          </cell>
          <cell r="B155" t="str">
            <v>Commission on Teacher Credentialing</v>
          </cell>
          <cell r="C155">
            <v>0</v>
          </cell>
          <cell r="D155">
            <v>26616000</v>
          </cell>
          <cell r="E155">
            <v>26616000</v>
          </cell>
          <cell r="F155">
            <v>0</v>
          </cell>
          <cell r="G155">
            <v>1</v>
          </cell>
        </row>
        <row r="156">
          <cell r="A156">
            <v>6396</v>
          </cell>
          <cell r="B156" t="str">
            <v>General Obligation Bonds-K-12</v>
          </cell>
          <cell r="C156">
            <v>977895000</v>
          </cell>
          <cell r="D156">
            <v>0</v>
          </cell>
          <cell r="E156">
            <v>977895000</v>
          </cell>
          <cell r="F156">
            <v>1</v>
          </cell>
          <cell r="G156">
            <v>0</v>
          </cell>
        </row>
        <row r="157">
          <cell r="A157">
            <v>6420</v>
          </cell>
          <cell r="B157" t="str">
            <v>CA Postsecondary Education Commission</v>
          </cell>
          <cell r="C157">
            <v>2225000</v>
          </cell>
          <cell r="D157">
            <v>429000</v>
          </cell>
          <cell r="E157">
            <v>2654000</v>
          </cell>
          <cell r="F157">
            <v>0.83835719668425024</v>
          </cell>
          <cell r="G157">
            <v>0.16164280331574982</v>
          </cell>
        </row>
        <row r="158">
          <cell r="A158">
            <v>6440</v>
          </cell>
          <cell r="B158" t="str">
            <v>University of California</v>
          </cell>
          <cell r="C158">
            <v>2902135000</v>
          </cell>
          <cell r="D158">
            <v>14416519000</v>
          </cell>
          <cell r="E158">
            <v>17318654000</v>
          </cell>
          <cell r="F158">
            <v>0.167572780194119</v>
          </cell>
          <cell r="G158">
            <v>0.83242721980588097</v>
          </cell>
        </row>
        <row r="159">
          <cell r="A159">
            <v>6600</v>
          </cell>
          <cell r="B159" t="str">
            <v>Hastings College of Law</v>
          </cell>
          <cell r="C159">
            <v>11383000</v>
          </cell>
          <cell r="D159">
            <v>29637000</v>
          </cell>
          <cell r="E159">
            <v>41020000</v>
          </cell>
          <cell r="F159">
            <v>0.27749878108239884</v>
          </cell>
          <cell r="G159">
            <v>0.72250121891760122</v>
          </cell>
        </row>
        <row r="160">
          <cell r="A160">
            <v>6610</v>
          </cell>
          <cell r="B160" t="str">
            <v>California State University</v>
          </cell>
          <cell r="C160">
            <v>2492021000</v>
          </cell>
          <cell r="D160">
            <v>2741891000</v>
          </cell>
          <cell r="E160">
            <v>5233912000</v>
          </cell>
          <cell r="F160">
            <v>0.47612970947925759</v>
          </cell>
          <cell r="G160">
            <v>0.52387029052074241</v>
          </cell>
        </row>
        <row r="161">
          <cell r="A161">
            <v>6870</v>
          </cell>
          <cell r="B161" t="str">
            <v>Bd of Governors of Calif Comm Colleges</v>
          </cell>
          <cell r="C161">
            <v>9531000</v>
          </cell>
          <cell r="D161">
            <v>1291000</v>
          </cell>
          <cell r="E161">
            <v>10822000</v>
          </cell>
          <cell r="F161">
            <v>0.88070596932175194</v>
          </cell>
          <cell r="G161">
            <v>0.11929403067824801</v>
          </cell>
        </row>
        <row r="162">
          <cell r="A162">
            <v>6874</v>
          </cell>
          <cell r="B162" t="str">
            <v>General Obligation Bonds-Hi Ed-CC</v>
          </cell>
          <cell r="C162">
            <v>92343000</v>
          </cell>
          <cell r="D162">
            <v>0</v>
          </cell>
          <cell r="E162">
            <v>92343000</v>
          </cell>
          <cell r="F162">
            <v>1</v>
          </cell>
          <cell r="G162">
            <v>0</v>
          </cell>
        </row>
        <row r="163">
          <cell r="A163">
            <v>7100</v>
          </cell>
          <cell r="B163" t="str">
            <v>Employment Development Department</v>
          </cell>
          <cell r="C163">
            <v>21550000</v>
          </cell>
          <cell r="D163">
            <v>1153784000</v>
          </cell>
          <cell r="E163">
            <v>1175334000</v>
          </cell>
          <cell r="F163">
            <v>1.8335213649907176E-2</v>
          </cell>
          <cell r="G163">
            <v>0.9816647863500928</v>
          </cell>
        </row>
        <row r="164">
          <cell r="A164">
            <v>7120</v>
          </cell>
          <cell r="B164" t="str">
            <v>California Workforce Investment Board</v>
          </cell>
          <cell r="C164">
            <v>0</v>
          </cell>
          <cell r="D164">
            <v>4578000</v>
          </cell>
          <cell r="E164">
            <v>4578000</v>
          </cell>
          <cell r="F164">
            <v>0</v>
          </cell>
          <cell r="G164">
            <v>1</v>
          </cell>
        </row>
        <row r="165">
          <cell r="A165">
            <v>7300</v>
          </cell>
          <cell r="B165" t="str">
            <v>Agricultural Labor Relations Board</v>
          </cell>
          <cell r="C165">
            <v>4765000</v>
          </cell>
          <cell r="D165">
            <v>0</v>
          </cell>
          <cell r="E165">
            <v>4765000</v>
          </cell>
          <cell r="F165">
            <v>1</v>
          </cell>
          <cell r="G165">
            <v>0</v>
          </cell>
        </row>
        <row r="166">
          <cell r="A166">
            <v>7350</v>
          </cell>
          <cell r="B166" t="str">
            <v>Department of Industrial Relations</v>
          </cell>
          <cell r="C166">
            <v>90136000</v>
          </cell>
          <cell r="D166">
            <v>153757000</v>
          </cell>
          <cell r="E166">
            <v>243893000</v>
          </cell>
          <cell r="F166">
            <v>0.36957190243262417</v>
          </cell>
          <cell r="G166">
            <v>0.63042809756737583</v>
          </cell>
        </row>
        <row r="167">
          <cell r="A167">
            <v>7980</v>
          </cell>
          <cell r="B167" t="str">
            <v>California Student Aid Commission</v>
          </cell>
          <cell r="C167">
            <v>0</v>
          </cell>
          <cell r="D167">
            <v>647637000</v>
          </cell>
          <cell r="E167">
            <v>647637000</v>
          </cell>
          <cell r="F167">
            <v>0</v>
          </cell>
          <cell r="G167">
            <v>1</v>
          </cell>
        </row>
        <row r="168">
          <cell r="A168">
            <v>7996</v>
          </cell>
          <cell r="B168" t="str">
            <v>General Obligation Bonds-Hi Ed</v>
          </cell>
          <cell r="C168">
            <v>159273000</v>
          </cell>
          <cell r="D168">
            <v>0</v>
          </cell>
          <cell r="E168">
            <v>159273000</v>
          </cell>
          <cell r="F168">
            <v>1</v>
          </cell>
          <cell r="G168">
            <v>0</v>
          </cell>
        </row>
        <row r="169">
          <cell r="A169">
            <v>8100</v>
          </cell>
          <cell r="B169" t="str">
            <v>Office of Criminal Justice Planning</v>
          </cell>
          <cell r="C169">
            <v>5160000</v>
          </cell>
          <cell r="D169">
            <v>4017000</v>
          </cell>
          <cell r="E169">
            <v>9177000</v>
          </cell>
          <cell r="F169">
            <v>0.56227525335076822</v>
          </cell>
          <cell r="G169">
            <v>0.43772474664923178</v>
          </cell>
        </row>
        <row r="170">
          <cell r="A170">
            <v>8120</v>
          </cell>
          <cell r="B170" t="str">
            <v>Comm on Peace Officer Standards &amp; Train</v>
          </cell>
          <cell r="C170">
            <v>0</v>
          </cell>
          <cell r="D170">
            <v>27041000</v>
          </cell>
          <cell r="E170">
            <v>27041000</v>
          </cell>
          <cell r="F170">
            <v>0</v>
          </cell>
          <cell r="G170">
            <v>1</v>
          </cell>
        </row>
        <row r="171">
          <cell r="A171">
            <v>8140</v>
          </cell>
          <cell r="B171" t="str">
            <v>State Public Defender</v>
          </cell>
          <cell r="C171">
            <v>11038000</v>
          </cell>
          <cell r="D171">
            <v>0</v>
          </cell>
          <cell r="E171">
            <v>11038000</v>
          </cell>
          <cell r="F171">
            <v>1</v>
          </cell>
          <cell r="G171">
            <v>0</v>
          </cell>
        </row>
        <row r="172">
          <cell r="A172">
            <v>8260</v>
          </cell>
          <cell r="B172" t="str">
            <v>California Arts Council</v>
          </cell>
          <cell r="C172">
            <v>1000000</v>
          </cell>
          <cell r="D172">
            <v>1842000</v>
          </cell>
          <cell r="E172">
            <v>2842000</v>
          </cell>
          <cell r="F172">
            <v>0.35186488388458831</v>
          </cell>
          <cell r="G172">
            <v>0.64813511611541164</v>
          </cell>
        </row>
        <row r="173">
          <cell r="A173">
            <v>8320</v>
          </cell>
          <cell r="B173" t="str">
            <v>Public Employment Relations Board</v>
          </cell>
          <cell r="C173">
            <v>4328000</v>
          </cell>
          <cell r="D173">
            <v>0</v>
          </cell>
          <cell r="E173">
            <v>4328000</v>
          </cell>
          <cell r="F173">
            <v>1</v>
          </cell>
          <cell r="G173">
            <v>0</v>
          </cell>
        </row>
        <row r="174">
          <cell r="A174">
            <v>8380</v>
          </cell>
          <cell r="B174" t="str">
            <v>Department of Personnel Administration</v>
          </cell>
          <cell r="C174">
            <v>43054000</v>
          </cell>
          <cell r="D174">
            <v>10205041</v>
          </cell>
          <cell r="E174">
            <v>53259041</v>
          </cell>
          <cell r="F174">
            <v>0.80838857012089271</v>
          </cell>
          <cell r="G174">
            <v>0.19161142987910729</v>
          </cell>
        </row>
        <row r="175">
          <cell r="A175">
            <v>8385</v>
          </cell>
          <cell r="B175" t="str">
            <v>CA Citizens Compensation Commission</v>
          </cell>
          <cell r="C175">
            <v>16000</v>
          </cell>
          <cell r="D175">
            <v>0</v>
          </cell>
          <cell r="E175">
            <v>16000</v>
          </cell>
          <cell r="F175">
            <v>1</v>
          </cell>
          <cell r="G175">
            <v>0</v>
          </cell>
        </row>
        <row r="176">
          <cell r="A176">
            <v>8430</v>
          </cell>
          <cell r="B176" t="str">
            <v>State Compensation Insurance Fund</v>
          </cell>
          <cell r="C176">
            <v>0</v>
          </cell>
          <cell r="D176">
            <v>1628870000</v>
          </cell>
          <cell r="E176">
            <v>1628870000</v>
          </cell>
          <cell r="F176">
            <v>0</v>
          </cell>
          <cell r="G176">
            <v>1</v>
          </cell>
        </row>
        <row r="177">
          <cell r="A177">
            <v>8440</v>
          </cell>
          <cell r="B177" t="str">
            <v>Uninsured Employers</v>
          </cell>
          <cell r="C177">
            <v>0</v>
          </cell>
          <cell r="D177">
            <v>25380000</v>
          </cell>
          <cell r="E177">
            <v>25380000</v>
          </cell>
          <cell r="F177">
            <v>0</v>
          </cell>
          <cell r="G177">
            <v>1</v>
          </cell>
        </row>
        <row r="178">
          <cell r="A178">
            <v>8450</v>
          </cell>
          <cell r="B178" t="str">
            <v>Subsequent Injuries</v>
          </cell>
          <cell r="C178">
            <v>0</v>
          </cell>
          <cell r="D178">
            <v>7570000</v>
          </cell>
          <cell r="E178">
            <v>7570000</v>
          </cell>
          <cell r="F178">
            <v>0</v>
          </cell>
          <cell r="G178">
            <v>1</v>
          </cell>
        </row>
        <row r="179">
          <cell r="A179">
            <v>8500</v>
          </cell>
          <cell r="B179" t="str">
            <v>Board of Chiropractic Examiners</v>
          </cell>
          <cell r="C179">
            <v>0</v>
          </cell>
          <cell r="D179">
            <v>2306000</v>
          </cell>
          <cell r="E179">
            <v>2306000</v>
          </cell>
          <cell r="F179">
            <v>0</v>
          </cell>
          <cell r="G179">
            <v>1</v>
          </cell>
        </row>
        <row r="180">
          <cell r="A180">
            <v>8530</v>
          </cell>
          <cell r="B180" t="str">
            <v>Board of Pilot Commissioners</v>
          </cell>
          <cell r="C180">
            <v>0</v>
          </cell>
          <cell r="D180">
            <v>1203000</v>
          </cell>
          <cell r="E180">
            <v>1203000</v>
          </cell>
          <cell r="F180">
            <v>0</v>
          </cell>
          <cell r="G180">
            <v>1</v>
          </cell>
        </row>
        <row r="181">
          <cell r="A181">
            <v>8550</v>
          </cell>
          <cell r="B181" t="str">
            <v>California Horse Racing Board</v>
          </cell>
          <cell r="C181">
            <v>0</v>
          </cell>
          <cell r="D181">
            <v>8484000</v>
          </cell>
          <cell r="E181">
            <v>8484000</v>
          </cell>
          <cell r="F181">
            <v>0</v>
          </cell>
          <cell r="G181">
            <v>1</v>
          </cell>
        </row>
        <row r="182">
          <cell r="A182">
            <v>8570</v>
          </cell>
          <cell r="B182" t="str">
            <v>Department of Food and Agriculture</v>
          </cell>
          <cell r="C182">
            <v>76164000</v>
          </cell>
          <cell r="D182">
            <v>158468000</v>
          </cell>
          <cell r="E182">
            <v>234632000</v>
          </cell>
          <cell r="F182">
            <v>0.32461045381704118</v>
          </cell>
          <cell r="G182">
            <v>0.67538954618295888</v>
          </cell>
        </row>
        <row r="183">
          <cell r="A183">
            <v>8620</v>
          </cell>
          <cell r="B183" t="str">
            <v>Fair Political Practices Commission</v>
          </cell>
          <cell r="C183">
            <v>6522000</v>
          </cell>
          <cell r="D183">
            <v>0</v>
          </cell>
          <cell r="E183">
            <v>6522000</v>
          </cell>
          <cell r="F183">
            <v>1</v>
          </cell>
          <cell r="G183">
            <v>0</v>
          </cell>
        </row>
        <row r="184">
          <cell r="A184">
            <v>8640</v>
          </cell>
          <cell r="B184" t="str">
            <v>Political Reform Act of 1974</v>
          </cell>
          <cell r="C184">
            <v>2329000</v>
          </cell>
          <cell r="D184">
            <v>0</v>
          </cell>
          <cell r="E184">
            <v>2329000</v>
          </cell>
          <cell r="F184">
            <v>1</v>
          </cell>
          <cell r="G184">
            <v>0</v>
          </cell>
        </row>
        <row r="185">
          <cell r="A185">
            <v>8660</v>
          </cell>
          <cell r="B185" t="str">
            <v>Public Utilities Commission</v>
          </cell>
          <cell r="C185">
            <v>0</v>
          </cell>
          <cell r="D185">
            <v>1281450000</v>
          </cell>
          <cell r="E185">
            <v>1281450000</v>
          </cell>
          <cell r="F185">
            <v>0</v>
          </cell>
          <cell r="G185">
            <v>1</v>
          </cell>
        </row>
        <row r="186">
          <cell r="A186">
            <v>8665</v>
          </cell>
          <cell r="B186" t="str">
            <v>CA Consumer Power &amp; Conservation Fin Aut</v>
          </cell>
          <cell r="C186">
            <v>0</v>
          </cell>
          <cell r="D186">
            <v>4321000</v>
          </cell>
          <cell r="E186">
            <v>4321000</v>
          </cell>
          <cell r="F186">
            <v>0</v>
          </cell>
          <cell r="G186">
            <v>1</v>
          </cell>
        </row>
        <row r="187">
          <cell r="A187">
            <v>8690</v>
          </cell>
          <cell r="B187" t="str">
            <v>Seismic Safety Commission</v>
          </cell>
          <cell r="C187">
            <v>0</v>
          </cell>
          <cell r="D187">
            <v>884000</v>
          </cell>
          <cell r="E187">
            <v>884000</v>
          </cell>
          <cell r="F187">
            <v>0</v>
          </cell>
          <cell r="G187">
            <v>1</v>
          </cell>
        </row>
        <row r="188">
          <cell r="A188">
            <v>8700</v>
          </cell>
          <cell r="B188" t="str">
            <v>CA Victim Compensation/Govnment Claim Bd</v>
          </cell>
          <cell r="C188">
            <v>791000</v>
          </cell>
          <cell r="D188">
            <v>179471000</v>
          </cell>
          <cell r="E188">
            <v>180262000</v>
          </cell>
          <cell r="F188">
            <v>4.3880573831423146E-3</v>
          </cell>
          <cell r="G188">
            <v>0.9956119426168577</v>
          </cell>
        </row>
        <row r="189">
          <cell r="A189">
            <v>8770</v>
          </cell>
          <cell r="B189" t="str">
            <v>Electricity Oversight Board</v>
          </cell>
          <cell r="C189">
            <v>0</v>
          </cell>
          <cell r="D189">
            <v>3709000</v>
          </cell>
          <cell r="E189">
            <v>3709000</v>
          </cell>
          <cell r="F189">
            <v>0</v>
          </cell>
          <cell r="G189">
            <v>1</v>
          </cell>
        </row>
        <row r="190">
          <cell r="A190">
            <v>8780</v>
          </cell>
          <cell r="B190" t="str">
            <v>Milton Marks "Little Hoover" Commission</v>
          </cell>
          <cell r="C190">
            <v>865000</v>
          </cell>
          <cell r="D190">
            <v>0</v>
          </cell>
          <cell r="E190">
            <v>865000</v>
          </cell>
          <cell r="F190">
            <v>1</v>
          </cell>
          <cell r="G190">
            <v>0</v>
          </cell>
        </row>
        <row r="191">
          <cell r="A191">
            <v>8820</v>
          </cell>
          <cell r="B191" t="str">
            <v>Commission on the Status of Women</v>
          </cell>
          <cell r="C191">
            <v>443000</v>
          </cell>
          <cell r="D191">
            <v>0</v>
          </cell>
          <cell r="E191">
            <v>443000</v>
          </cell>
          <cell r="F191">
            <v>1</v>
          </cell>
          <cell r="G191">
            <v>0</v>
          </cell>
        </row>
        <row r="192">
          <cell r="A192">
            <v>8830</v>
          </cell>
          <cell r="B192" t="str">
            <v>California Law Revision Commission</v>
          </cell>
          <cell r="C192">
            <v>550000</v>
          </cell>
          <cell r="D192">
            <v>0</v>
          </cell>
          <cell r="E192">
            <v>550000</v>
          </cell>
          <cell r="F192">
            <v>1</v>
          </cell>
          <cell r="G192">
            <v>0</v>
          </cell>
        </row>
        <row r="193">
          <cell r="A193">
            <v>8840</v>
          </cell>
          <cell r="B193" t="str">
            <v>Commission on Uniform State Laws</v>
          </cell>
          <cell r="C193">
            <v>122000</v>
          </cell>
          <cell r="D193">
            <v>0</v>
          </cell>
          <cell r="E193">
            <v>122000</v>
          </cell>
          <cell r="F193">
            <v>1</v>
          </cell>
          <cell r="G193">
            <v>0</v>
          </cell>
        </row>
        <row r="194">
          <cell r="A194">
            <v>8855</v>
          </cell>
          <cell r="B194" t="str">
            <v>Bureau of State Audits</v>
          </cell>
          <cell r="C194">
            <v>11756000</v>
          </cell>
          <cell r="D194">
            <v>0</v>
          </cell>
          <cell r="E194">
            <v>11756000</v>
          </cell>
          <cell r="F194">
            <v>1</v>
          </cell>
          <cell r="G194">
            <v>0</v>
          </cell>
        </row>
        <row r="195">
          <cell r="A195">
            <v>8860</v>
          </cell>
          <cell r="B195" t="str">
            <v>Department of Finance</v>
          </cell>
          <cell r="C195">
            <v>29915000</v>
          </cell>
          <cell r="D195">
            <v>0</v>
          </cell>
          <cell r="E195">
            <v>29915000</v>
          </cell>
          <cell r="F195">
            <v>1</v>
          </cell>
          <cell r="G195">
            <v>0</v>
          </cell>
        </row>
        <row r="196">
          <cell r="A196">
            <v>8885</v>
          </cell>
          <cell r="B196" t="str">
            <v>Commission on State Mandates</v>
          </cell>
          <cell r="C196">
            <v>1302000</v>
          </cell>
          <cell r="D196">
            <v>0</v>
          </cell>
          <cell r="E196">
            <v>1302000</v>
          </cell>
          <cell r="F196">
            <v>1</v>
          </cell>
          <cell r="G196">
            <v>0</v>
          </cell>
        </row>
        <row r="197">
          <cell r="A197">
            <v>8910</v>
          </cell>
          <cell r="B197" t="str">
            <v>Office of Administrative Law</v>
          </cell>
          <cell r="C197">
            <v>1864000</v>
          </cell>
          <cell r="D197">
            <v>0</v>
          </cell>
          <cell r="E197">
            <v>1864000</v>
          </cell>
          <cell r="F197">
            <v>1</v>
          </cell>
          <cell r="G197">
            <v>0</v>
          </cell>
        </row>
        <row r="198">
          <cell r="A198">
            <v>8940</v>
          </cell>
          <cell r="B198" t="str">
            <v>Military Department</v>
          </cell>
          <cell r="C198">
            <v>32108000</v>
          </cell>
          <cell r="D198">
            <v>54128000</v>
          </cell>
          <cell r="E198">
            <v>86236000</v>
          </cell>
          <cell r="F198">
            <v>0.3723271023702398</v>
          </cell>
          <cell r="G198">
            <v>0.6276728976297602</v>
          </cell>
        </row>
        <row r="199">
          <cell r="A199">
            <v>8955</v>
          </cell>
          <cell r="B199" t="str">
            <v>Department of Veterans Affairs</v>
          </cell>
          <cell r="C199">
            <v>2569000</v>
          </cell>
          <cell r="D199">
            <v>211538000</v>
          </cell>
          <cell r="E199">
            <v>214107000</v>
          </cell>
          <cell r="F199">
            <v>1.1998673560416053E-2</v>
          </cell>
          <cell r="G199">
            <v>0.98800132643958394</v>
          </cell>
        </row>
        <row r="200">
          <cell r="A200">
            <v>8960</v>
          </cell>
          <cell r="B200" t="str">
            <v>Veterans' Home of California-Yountville</v>
          </cell>
          <cell r="C200">
            <v>34134000</v>
          </cell>
          <cell r="D200">
            <v>13236000</v>
          </cell>
          <cell r="E200">
            <v>47370000</v>
          </cell>
          <cell r="F200">
            <v>0.7205826472450918</v>
          </cell>
          <cell r="G200">
            <v>0.27941735275490814</v>
          </cell>
        </row>
        <row r="201">
          <cell r="A201">
            <v>8965</v>
          </cell>
          <cell r="B201" t="str">
            <v>Veterans' Home of California--Barstow</v>
          </cell>
          <cell r="C201">
            <v>11930000</v>
          </cell>
          <cell r="D201">
            <v>1828000</v>
          </cell>
          <cell r="E201">
            <v>13758000</v>
          </cell>
          <cell r="F201">
            <v>0.86713185055967434</v>
          </cell>
          <cell r="G201">
            <v>0.13286814944032563</v>
          </cell>
        </row>
        <row r="202">
          <cell r="A202">
            <v>8966</v>
          </cell>
          <cell r="B202" t="str">
            <v>Veterans' Home of Calif--Chula Vista</v>
          </cell>
          <cell r="C202">
            <v>11773000</v>
          </cell>
          <cell r="D202">
            <v>4849000</v>
          </cell>
          <cell r="E202">
            <v>16622000</v>
          </cell>
          <cell r="F202">
            <v>0.70827818553723976</v>
          </cell>
          <cell r="G202">
            <v>0.29172181446276019</v>
          </cell>
        </row>
        <row r="203">
          <cell r="A203">
            <v>8970</v>
          </cell>
          <cell r="B203" t="str">
            <v>Vietnam Veterans Memorial Commission</v>
          </cell>
          <cell r="C203">
            <v>0</v>
          </cell>
          <cell r="D203">
            <v>2000</v>
          </cell>
          <cell r="E203">
            <v>2000</v>
          </cell>
          <cell r="F203">
            <v>0</v>
          </cell>
          <cell r="G203">
            <v>1</v>
          </cell>
        </row>
        <row r="204">
          <cell r="A204">
            <v>8998</v>
          </cell>
          <cell r="B204" t="str">
            <v>General Obligation Bonds-Gen Govt</v>
          </cell>
          <cell r="C204">
            <v>11666000</v>
          </cell>
          <cell r="D204">
            <v>0</v>
          </cell>
          <cell r="E204">
            <v>11666000</v>
          </cell>
          <cell r="F204">
            <v>1</v>
          </cell>
          <cell r="G204">
            <v>0</v>
          </cell>
        </row>
        <row r="205">
          <cell r="A205">
            <v>9590</v>
          </cell>
          <cell r="B205" t="str">
            <v>Payment of Interest on PMIA Loans</v>
          </cell>
          <cell r="C205">
            <v>3450000</v>
          </cell>
          <cell r="D205">
            <v>0</v>
          </cell>
          <cell r="E205">
            <v>3450000</v>
          </cell>
          <cell r="F205">
            <v>1</v>
          </cell>
          <cell r="G205">
            <v>0</v>
          </cell>
        </row>
        <row r="206">
          <cell r="A206">
            <v>9620</v>
          </cell>
          <cell r="B206" t="str">
            <v>Payment of Interest on Gen Fund Loans</v>
          </cell>
          <cell r="C206">
            <v>191205000</v>
          </cell>
          <cell r="D206">
            <v>0</v>
          </cell>
          <cell r="E206">
            <v>191205000</v>
          </cell>
          <cell r="F206">
            <v>1</v>
          </cell>
          <cell r="G206">
            <v>0</v>
          </cell>
        </row>
        <row r="207">
          <cell r="A207">
            <v>9625</v>
          </cell>
          <cell r="B207" t="str">
            <v>Interest Payments to the Federal Govt</v>
          </cell>
          <cell r="C207">
            <v>6500000</v>
          </cell>
          <cell r="D207">
            <v>502000</v>
          </cell>
          <cell r="E207">
            <v>7002000</v>
          </cell>
          <cell r="F207">
            <v>0.92830619822907745</v>
          </cell>
          <cell r="G207">
            <v>7.1693801770922591E-2</v>
          </cell>
        </row>
        <row r="208">
          <cell r="A208">
            <v>9650</v>
          </cell>
          <cell r="B208" t="str">
            <v>Health &amp; Dental Benefits for Annuitants</v>
          </cell>
          <cell r="C208">
            <v>660482000</v>
          </cell>
          <cell r="D208">
            <v>0</v>
          </cell>
          <cell r="E208">
            <v>660482000</v>
          </cell>
          <cell r="F208">
            <v>1</v>
          </cell>
          <cell r="G208">
            <v>0</v>
          </cell>
        </row>
        <row r="209">
          <cell r="A209">
            <v>9800</v>
          </cell>
          <cell r="B209" t="str">
            <v>Augmentation for Employee Compensation</v>
          </cell>
          <cell r="C209">
            <v>11142000</v>
          </cell>
          <cell r="D209">
            <v>817000</v>
          </cell>
          <cell r="E209">
            <v>11959000</v>
          </cell>
          <cell r="F209">
            <v>0.93168325110795214</v>
          </cell>
          <cell r="G209">
            <v>6.8316748892047835E-2</v>
          </cell>
        </row>
        <row r="210">
          <cell r="A210">
            <v>9840</v>
          </cell>
          <cell r="B210" t="str">
            <v>Augmentation for Contingencies or Emerg</v>
          </cell>
          <cell r="C210">
            <v>2000000</v>
          </cell>
          <cell r="D210">
            <v>3000000</v>
          </cell>
          <cell r="E210">
            <v>5000000</v>
          </cell>
          <cell r="F210">
            <v>0.4</v>
          </cell>
          <cell r="G210">
            <v>0.6</v>
          </cell>
        </row>
        <row r="211">
          <cell r="A211">
            <v>9891</v>
          </cell>
          <cell r="B211" t="str">
            <v>Brown v. US Dept of Health and Human Svs</v>
          </cell>
          <cell r="C211">
            <v>48000000</v>
          </cell>
          <cell r="D211">
            <v>0</v>
          </cell>
          <cell r="E211">
            <v>48000000</v>
          </cell>
          <cell r="F211">
            <v>1</v>
          </cell>
          <cell r="G211">
            <v>0</v>
          </cell>
        </row>
        <row r="212">
          <cell r="A212">
            <v>9897</v>
          </cell>
          <cell r="B212" t="str">
            <v>Section 3.60 Rate Adjustments</v>
          </cell>
          <cell r="C212">
            <v>543092000</v>
          </cell>
          <cell r="D212">
            <v>444348000</v>
          </cell>
          <cell r="E212">
            <v>987440000</v>
          </cell>
          <cell r="F212">
            <v>0.55000000000000004</v>
          </cell>
          <cell r="G212">
            <v>0.45</v>
          </cell>
        </row>
        <row r="213">
          <cell r="A213">
            <v>9900</v>
          </cell>
          <cell r="B213" t="str">
            <v>Statewide Gen. Adm Exp (Pro Rata)</v>
          </cell>
          <cell r="C213">
            <v>-344013000</v>
          </cell>
          <cell r="D213">
            <v>5822000</v>
          </cell>
          <cell r="E213">
            <v>-338191000</v>
          </cell>
          <cell r="F213">
            <v>1.0172151239979774</v>
          </cell>
          <cell r="G213">
            <v>-1.7215123997977474E-2</v>
          </cell>
        </row>
        <row r="214">
          <cell r="A214">
            <v>9901</v>
          </cell>
          <cell r="B214" t="str">
            <v>Various Departments</v>
          </cell>
          <cell r="C214">
            <v>-16313095</v>
          </cell>
          <cell r="D214">
            <v>66673000</v>
          </cell>
          <cell r="E214">
            <v>50359905</v>
          </cell>
          <cell r="F214">
            <v>-0.32393021789854448</v>
          </cell>
          <cell r="G214">
            <v>1.3239302178985446</v>
          </cell>
        </row>
        <row r="215">
          <cell r="A215">
            <v>9910</v>
          </cell>
          <cell r="B215" t="str">
            <v>General Fund Credits from Federal Funds</v>
          </cell>
          <cell r="C215">
            <v>-71581000</v>
          </cell>
          <cell r="D215">
            <v>0</v>
          </cell>
          <cell r="E215">
            <v>-71581000</v>
          </cell>
          <cell r="F215">
            <v>1</v>
          </cell>
          <cell r="G215">
            <v>0</v>
          </cell>
        </row>
        <row r="216">
          <cell r="A216">
            <v>9915</v>
          </cell>
          <cell r="B216" t="str">
            <v>Augmentation Authority per CS 31.70</v>
          </cell>
          <cell r="C216">
            <v>0</v>
          </cell>
          <cell r="D216">
            <v>98478000</v>
          </cell>
          <cell r="E216">
            <v>98478000</v>
          </cell>
          <cell r="F216">
            <v>0</v>
          </cell>
          <cell r="G216">
            <v>1</v>
          </cell>
        </row>
        <row r="217">
          <cell r="A217">
            <v>9934</v>
          </cell>
          <cell r="B217" t="str">
            <v>PERS Payment Recovery</v>
          </cell>
          <cell r="C217">
            <v>-1197350000</v>
          </cell>
          <cell r="D217">
            <v>-979650000</v>
          </cell>
          <cell r="E217">
            <v>-2177000000</v>
          </cell>
          <cell r="F217">
            <v>0.55000000000000004</v>
          </cell>
          <cell r="G217">
            <v>0.45</v>
          </cell>
        </row>
        <row r="218">
          <cell r="A218">
            <v>9940</v>
          </cell>
          <cell r="B218" t="str">
            <v>Estimated Unidentifiable Savings</v>
          </cell>
          <cell r="C218">
            <v>-40000000</v>
          </cell>
          <cell r="D218">
            <v>0</v>
          </cell>
          <cell r="E218">
            <v>-40000000</v>
          </cell>
          <cell r="F218">
            <v>1</v>
          </cell>
          <cell r="G218">
            <v>0</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P45"/>
  <sheetViews>
    <sheetView tabSelected="1" zoomScaleNormal="100" workbookViewId="0">
      <selection activeCell="H1" sqref="H1"/>
    </sheetView>
  </sheetViews>
  <sheetFormatPr defaultRowHeight="15" x14ac:dyDescent="0.25"/>
  <cols>
    <col min="1" max="1" width="6.7109375" customWidth="1"/>
    <col min="2" max="7" width="13.28515625" customWidth="1"/>
    <col min="8" max="8" width="14.140625" customWidth="1"/>
  </cols>
  <sheetData>
    <row r="1" spans="1:16" x14ac:dyDescent="0.25">
      <c r="H1" s="111" t="s">
        <v>21343</v>
      </c>
    </row>
    <row r="2" spans="1:16" x14ac:dyDescent="0.25">
      <c r="H2" s="179" t="s">
        <v>13921</v>
      </c>
    </row>
    <row r="3" spans="1:16" ht="18" customHeight="1" x14ac:dyDescent="0.25">
      <c r="A3" s="199" t="s">
        <v>21129</v>
      </c>
      <c r="B3" s="198"/>
      <c r="C3" s="198"/>
      <c r="D3" s="198"/>
      <c r="E3" s="198"/>
      <c r="F3" s="198"/>
      <c r="G3" s="198"/>
      <c r="H3" s="198"/>
    </row>
    <row r="4" spans="1:16" s="110" customFormat="1" ht="24" customHeight="1" x14ac:dyDescent="0.25">
      <c r="A4" s="200" t="s">
        <v>21339</v>
      </c>
      <c r="B4" s="200"/>
      <c r="C4" s="200"/>
      <c r="D4" s="200"/>
      <c r="E4" s="200"/>
      <c r="F4" s="113"/>
      <c r="G4" s="113"/>
      <c r="H4" s="114"/>
      <c r="I4" s="115"/>
      <c r="J4" s="116"/>
      <c r="K4" s="117"/>
      <c r="N4" s="112"/>
      <c r="O4" s="112"/>
      <c r="P4" s="112"/>
    </row>
    <row r="5" spans="1:16" s="110" customFormat="1" ht="18" customHeight="1" x14ac:dyDescent="0.2">
      <c r="A5" s="145" t="s">
        <v>13788</v>
      </c>
      <c r="B5" s="119"/>
      <c r="C5" s="119"/>
      <c r="D5" s="117"/>
      <c r="E5" s="117"/>
      <c r="F5" s="117"/>
      <c r="G5" s="117"/>
      <c r="H5" s="120"/>
      <c r="I5" s="117"/>
      <c r="J5" s="117"/>
      <c r="K5" s="117"/>
      <c r="N5" s="112"/>
      <c r="O5" s="112"/>
      <c r="P5" s="112"/>
    </row>
    <row r="6" spans="1:16" s="110" customFormat="1" ht="19.5" customHeight="1" x14ac:dyDescent="0.25">
      <c r="A6" s="202" t="s">
        <v>12033</v>
      </c>
      <c r="B6" s="201"/>
      <c r="C6" s="201"/>
      <c r="D6" s="201"/>
      <c r="E6" s="201"/>
      <c r="F6" s="117"/>
      <c r="G6" s="117"/>
      <c r="H6" s="120"/>
      <c r="I6" s="115"/>
      <c r="J6" s="121"/>
      <c r="K6" s="122"/>
      <c r="M6" s="123"/>
      <c r="N6" s="123"/>
      <c r="O6" s="112"/>
      <c r="P6" s="112"/>
    </row>
    <row r="7" spans="1:16" s="110" customFormat="1" ht="14.25" customHeight="1" x14ac:dyDescent="0.25">
      <c r="A7" s="218" t="s">
        <v>12033</v>
      </c>
      <c r="B7" s="218"/>
      <c r="C7" s="119"/>
      <c r="D7" s="117"/>
      <c r="E7" s="117"/>
      <c r="F7" s="117"/>
      <c r="G7" s="117"/>
      <c r="H7" s="120"/>
      <c r="I7" s="115"/>
      <c r="J7" s="121"/>
      <c r="K7" s="117"/>
      <c r="L7" s="124"/>
      <c r="N7" s="112"/>
      <c r="O7" s="112"/>
      <c r="P7" s="112"/>
    </row>
    <row r="8" spans="1:16" s="110" customFormat="1" ht="14.25" customHeight="1" x14ac:dyDescent="0.25">
      <c r="A8" s="118"/>
      <c r="B8" s="119"/>
      <c r="C8" s="119"/>
      <c r="D8" s="117"/>
      <c r="E8" s="117"/>
      <c r="F8" s="117"/>
      <c r="G8" s="117"/>
      <c r="H8" s="120"/>
      <c r="I8" s="115"/>
      <c r="J8" s="121"/>
      <c r="K8" s="117"/>
      <c r="L8" s="124"/>
      <c r="N8" s="112"/>
      <c r="O8" s="112"/>
      <c r="P8" s="112"/>
    </row>
    <row r="9" spans="1:16" ht="15.75" thickBot="1" x14ac:dyDescent="0.3">
      <c r="A9" s="185" t="s">
        <v>21075</v>
      </c>
      <c r="B9" s="181"/>
      <c r="C9" s="181"/>
      <c r="D9" s="181"/>
      <c r="E9" s="181"/>
      <c r="F9" s="181"/>
      <c r="G9" s="181"/>
      <c r="H9" s="181"/>
    </row>
    <row r="10" spans="1:16" ht="15.75" thickTop="1" x14ac:dyDescent="0.25">
      <c r="A10" s="183"/>
      <c r="B10" t="s">
        <v>21052</v>
      </c>
      <c r="K10" s="3"/>
    </row>
    <row r="11" spans="1:16" s="3" customFormat="1" x14ac:dyDescent="0.25">
      <c r="A11" s="186"/>
      <c r="B11" s="187" t="s">
        <v>21074</v>
      </c>
      <c r="K11"/>
    </row>
    <row r="12" spans="1:16" s="3" customFormat="1" x14ac:dyDescent="0.25">
      <c r="A12" s="182"/>
      <c r="B12" s="220" t="s">
        <v>21340</v>
      </c>
    </row>
    <row r="13" spans="1:16" s="3" customFormat="1" x14ac:dyDescent="0.25">
      <c r="A13" s="256"/>
      <c r="B13" s="220" t="s">
        <v>21342</v>
      </c>
    </row>
    <row r="14" spans="1:16" s="3" customFormat="1" x14ac:dyDescent="0.25">
      <c r="A14" s="182"/>
      <c r="B14" s="3" t="s">
        <v>21048</v>
      </c>
    </row>
    <row r="15" spans="1:16" x14ac:dyDescent="0.25">
      <c r="A15" s="184"/>
      <c r="B15" t="s">
        <v>21049</v>
      </c>
      <c r="K15" s="3"/>
    </row>
    <row r="16" spans="1:16" s="3" customFormat="1" x14ac:dyDescent="0.25">
      <c r="A16" s="184"/>
      <c r="B16" s="3" t="s">
        <v>21050</v>
      </c>
      <c r="K16"/>
    </row>
    <row r="17" spans="1:11" s="3" customFormat="1" x14ac:dyDescent="0.25">
      <c r="A17" s="186"/>
      <c r="B17" s="187" t="s">
        <v>13975</v>
      </c>
    </row>
    <row r="18" spans="1:11" s="3" customFormat="1" x14ac:dyDescent="0.25">
      <c r="A18" s="182"/>
      <c r="B18" s="3" t="s">
        <v>21051</v>
      </c>
    </row>
    <row r="19" spans="1:11" s="3" customFormat="1" x14ac:dyDescent="0.25">
      <c r="A19" s="186"/>
      <c r="B19" s="187" t="s">
        <v>13976</v>
      </c>
    </row>
    <row r="20" spans="1:11" s="3" customFormat="1" x14ac:dyDescent="0.25">
      <c r="A20" s="186"/>
      <c r="B20" s="187" t="s">
        <v>13977</v>
      </c>
    </row>
    <row r="21" spans="1:11" s="3" customFormat="1" x14ac:dyDescent="0.25">
      <c r="A21" s="186"/>
      <c r="B21" s="187" t="s">
        <v>13978</v>
      </c>
    </row>
    <row r="22" spans="1:11" x14ac:dyDescent="0.25">
      <c r="K22" s="3"/>
    </row>
    <row r="23" spans="1:11" s="3" customFormat="1" ht="15.75" thickBot="1" x14ac:dyDescent="0.3">
      <c r="A23" s="185" t="s">
        <v>13974</v>
      </c>
      <c r="B23" s="181"/>
      <c r="C23" s="181"/>
      <c r="D23" s="181"/>
      <c r="E23" s="181"/>
      <c r="F23" s="181"/>
      <c r="G23" s="181"/>
      <c r="H23" s="181"/>
      <c r="K23"/>
    </row>
    <row r="24" spans="1:11" s="3" customFormat="1" ht="15.75" thickTop="1" x14ac:dyDescent="0.25">
      <c r="A24" s="183"/>
      <c r="B24" s="3" t="s">
        <v>21059</v>
      </c>
    </row>
    <row r="25" spans="1:11" s="3" customFormat="1" x14ac:dyDescent="0.25">
      <c r="A25" s="184"/>
      <c r="B25" s="3" t="s">
        <v>21341</v>
      </c>
    </row>
    <row r="26" spans="1:11" s="3" customFormat="1" x14ac:dyDescent="0.25">
      <c r="A26" s="184"/>
      <c r="B26" s="3" t="s">
        <v>21073</v>
      </c>
    </row>
    <row r="27" spans="1:11" s="3" customFormat="1" x14ac:dyDescent="0.25">
      <c r="A27" s="184"/>
      <c r="B27" s="3" t="s">
        <v>21068</v>
      </c>
    </row>
    <row r="28" spans="1:11" s="3" customFormat="1" x14ac:dyDescent="0.25">
      <c r="A28" s="186"/>
      <c r="B28" s="187" t="s">
        <v>21069</v>
      </c>
    </row>
    <row r="29" spans="1:11" s="3" customFormat="1" x14ac:dyDescent="0.25">
      <c r="A29" s="184"/>
      <c r="B29" s="3" t="s">
        <v>21070</v>
      </c>
    </row>
    <row r="30" spans="1:11" s="3" customFormat="1" x14ac:dyDescent="0.25">
      <c r="A30" s="184"/>
      <c r="B30" s="3" t="s">
        <v>21071</v>
      </c>
    </row>
    <row r="31" spans="1:11" s="3" customFormat="1" x14ac:dyDescent="0.25">
      <c r="A31" s="186"/>
      <c r="B31" s="187" t="s">
        <v>13975</v>
      </c>
    </row>
    <row r="32" spans="1:11" s="3" customFormat="1" x14ac:dyDescent="0.25">
      <c r="A32" s="182"/>
      <c r="B32" s="3" t="s">
        <v>21072</v>
      </c>
    </row>
    <row r="33" spans="1:11" s="3" customFormat="1" x14ac:dyDescent="0.25">
      <c r="A33" s="186"/>
      <c r="B33" s="187" t="s">
        <v>13976</v>
      </c>
    </row>
    <row r="34" spans="1:11" s="3" customFormat="1" x14ac:dyDescent="0.25">
      <c r="A34" s="186"/>
      <c r="B34" s="187" t="s">
        <v>13977</v>
      </c>
    </row>
    <row r="35" spans="1:11" s="3" customFormat="1" x14ac:dyDescent="0.25">
      <c r="A35" s="186"/>
      <c r="B35" s="187" t="s">
        <v>13978</v>
      </c>
    </row>
    <row r="36" spans="1:11" x14ac:dyDescent="0.25">
      <c r="K36" s="3"/>
    </row>
    <row r="37" spans="1:11" x14ac:dyDescent="0.25">
      <c r="A37" s="206" t="s">
        <v>21130</v>
      </c>
      <c r="B37" s="206"/>
      <c r="C37" s="206"/>
      <c r="D37" s="206"/>
      <c r="E37" s="206"/>
      <c r="F37" s="206"/>
      <c r="G37" s="206"/>
      <c r="H37" s="206"/>
    </row>
    <row r="38" spans="1:11" x14ac:dyDescent="0.25">
      <c r="A38" s="203" t="s">
        <v>12035</v>
      </c>
      <c r="B38" s="204"/>
      <c r="C38" s="204"/>
      <c r="D38" s="204"/>
      <c r="E38" s="204"/>
      <c r="F38" s="204"/>
      <c r="G38" s="204"/>
      <c r="H38" s="205"/>
    </row>
    <row r="39" spans="1:11" ht="15.75" x14ac:dyDescent="0.25">
      <c r="A39" s="125"/>
      <c r="B39" s="126"/>
      <c r="C39" s="126"/>
      <c r="D39" s="127"/>
      <c r="E39" s="112"/>
      <c r="F39" s="112"/>
      <c r="G39" s="112"/>
      <c r="H39" s="128"/>
    </row>
    <row r="40" spans="1:11" x14ac:dyDescent="0.25">
      <c r="A40" s="129" t="s">
        <v>12036</v>
      </c>
      <c r="B40" s="130"/>
      <c r="C40" s="130"/>
      <c r="D40" s="131"/>
      <c r="E40" s="131"/>
      <c r="F40" s="132" t="s">
        <v>12037</v>
      </c>
      <c r="G40" s="130"/>
      <c r="H40" s="133"/>
    </row>
    <row r="41" spans="1:11" x14ac:dyDescent="0.25">
      <c r="A41" s="134"/>
      <c r="B41" s="135" t="s">
        <v>12038</v>
      </c>
      <c r="C41" s="136"/>
      <c r="D41" s="136"/>
      <c r="E41" s="136"/>
      <c r="F41" s="136"/>
      <c r="G41" s="136"/>
      <c r="H41" s="137"/>
    </row>
    <row r="42" spans="1:11" x14ac:dyDescent="0.25">
      <c r="A42" s="129" t="s">
        <v>12039</v>
      </c>
      <c r="B42" s="135"/>
      <c r="C42" s="136"/>
      <c r="D42" s="131"/>
      <c r="E42" s="136"/>
      <c r="F42" s="132" t="s">
        <v>12037</v>
      </c>
      <c r="G42" s="130"/>
      <c r="H42" s="133"/>
    </row>
    <row r="43" spans="1:11" x14ac:dyDescent="0.25">
      <c r="A43" s="134"/>
      <c r="B43" s="135" t="s">
        <v>12038</v>
      </c>
      <c r="C43" s="136"/>
      <c r="D43" s="136"/>
      <c r="E43" s="136"/>
      <c r="F43" s="136"/>
      <c r="G43" s="136"/>
      <c r="H43" s="137"/>
    </row>
    <row r="44" spans="1:11" ht="15.75" x14ac:dyDescent="0.25">
      <c r="A44" s="129"/>
      <c r="B44" s="112"/>
      <c r="C44" s="136"/>
      <c r="D44" s="132"/>
      <c r="E44" s="136"/>
      <c r="F44" s="180" t="s">
        <v>13973</v>
      </c>
      <c r="G44" s="136"/>
      <c r="H44" s="138"/>
    </row>
    <row r="45" spans="1:11" ht="15.75" x14ac:dyDescent="0.25">
      <c r="A45" s="139"/>
      <c r="B45" s="140"/>
      <c r="C45" s="140"/>
      <c r="D45" s="140"/>
      <c r="E45" s="141"/>
      <c r="F45" s="142"/>
      <c r="G45" s="142"/>
      <c r="H45" s="143"/>
    </row>
  </sheetData>
  <dataValidations count="1">
    <dataValidation operator="equal" allowBlank="1" showInputMessage="1" showErrorMessage="1" errorTitle="Locked" error="This is a protected cell, please contact the employee compensation unit at (916) 445-3274 if you have any questions.  " sqref="F40:H43 A44:G44"/>
  </dataValidations>
  <pageMargins left="0.7" right="0.7" top="0.75" bottom="0.75" header="0.3" footer="0.3"/>
  <pageSetup scale="8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8000"/>
    <outlinePr summaryRight="0"/>
    <pageSetUpPr fitToPage="1"/>
  </sheetPr>
  <dimension ref="A1:AT119"/>
  <sheetViews>
    <sheetView topLeftCell="C7" zoomScale="110" zoomScaleNormal="110" zoomScalePageLayoutView="80" workbookViewId="0">
      <selection activeCell="D9" sqref="D9"/>
    </sheetView>
  </sheetViews>
  <sheetFormatPr defaultColWidth="23.140625" defaultRowHeight="15" outlineLevelCol="1" x14ac:dyDescent="0.25"/>
  <cols>
    <col min="1" max="1" width="15.42578125" style="3" customWidth="1"/>
    <col min="2" max="2" width="23" style="3" customWidth="1"/>
    <col min="3" max="3" width="15.7109375" style="3" customWidth="1"/>
    <col min="4" max="4" width="42.28515625" style="3" customWidth="1"/>
    <col min="5" max="5" width="11.42578125" style="3" bestFit="1" customWidth="1"/>
    <col min="6" max="6" width="21.42578125" style="3" customWidth="1"/>
    <col min="7" max="7" width="29" style="96" customWidth="1" collapsed="1"/>
    <col min="8" max="8" width="23.140625" style="96" hidden="1" customWidth="1" outlineLevel="1" collapsed="1"/>
    <col min="9" max="19" width="23.140625" style="96" hidden="1" customWidth="1" outlineLevel="1"/>
    <col min="20" max="20" width="27.85546875" style="96" customWidth="1" collapsed="1"/>
    <col min="21" max="32" width="23.140625" style="96" hidden="1" customWidth="1" outlineLevel="1"/>
    <col min="33" max="33" width="26.7109375" style="96" customWidth="1" collapsed="1"/>
    <col min="34" max="45" width="23.140625" style="96" hidden="1" customWidth="1" outlineLevel="1"/>
    <col min="46" max="46" width="23.140625" style="96"/>
    <col min="47" max="16384" width="23.140625" style="3"/>
  </cols>
  <sheetData>
    <row r="1" spans="1:45" hidden="1" x14ac:dyDescent="0.25">
      <c r="G1" s="94" t="e">
        <f>#REF!</f>
        <v>#REF!</v>
      </c>
      <c r="H1" s="94" t="e">
        <f>#REF!</f>
        <v>#REF!</v>
      </c>
      <c r="I1" s="94" t="e">
        <f>#REF!</f>
        <v>#REF!</v>
      </c>
      <c r="J1" s="94" t="e">
        <f>#REF!</f>
        <v>#REF!</v>
      </c>
      <c r="K1" s="94" t="e">
        <f>#REF!</f>
        <v>#REF!</v>
      </c>
      <c r="L1" s="94" t="e">
        <f>#REF!</f>
        <v>#REF!</v>
      </c>
      <c r="M1" s="94" t="e">
        <f>#REF!</f>
        <v>#REF!</v>
      </c>
      <c r="N1" s="94" t="e">
        <f>#REF!</f>
        <v>#REF!</v>
      </c>
      <c r="O1" s="94" t="e">
        <f>#REF!</f>
        <v>#REF!</v>
      </c>
      <c r="P1" s="94" t="e">
        <f>#REF!</f>
        <v>#REF!</v>
      </c>
      <c r="Q1" s="94" t="e">
        <f>#REF!</f>
        <v>#REF!</v>
      </c>
      <c r="R1" s="94" t="e">
        <f>#REF!</f>
        <v>#REF!</v>
      </c>
      <c r="S1" s="94" t="e">
        <f>#REF!</f>
        <v>#REF!</v>
      </c>
      <c r="T1" s="94" t="e">
        <f>#REF!</f>
        <v>#REF!</v>
      </c>
      <c r="U1" s="94" t="e">
        <f>#REF!</f>
        <v>#REF!</v>
      </c>
      <c r="V1" s="94" t="e">
        <f>#REF!</f>
        <v>#REF!</v>
      </c>
      <c r="W1" s="94" t="e">
        <f>#REF!</f>
        <v>#REF!</v>
      </c>
      <c r="X1" s="94" t="e">
        <f>#REF!</f>
        <v>#REF!</v>
      </c>
      <c r="Y1" s="94" t="e">
        <f>#REF!</f>
        <v>#REF!</v>
      </c>
      <c r="Z1" s="94" t="e">
        <f>#REF!</f>
        <v>#REF!</v>
      </c>
      <c r="AA1" s="94" t="e">
        <f>#REF!</f>
        <v>#REF!</v>
      </c>
      <c r="AB1" s="94" t="e">
        <f>#REF!</f>
        <v>#REF!</v>
      </c>
      <c r="AC1" s="94" t="e">
        <f>#REF!</f>
        <v>#REF!</v>
      </c>
      <c r="AD1" s="94" t="e">
        <f>#REF!</f>
        <v>#REF!</v>
      </c>
      <c r="AE1" s="94" t="e">
        <f>#REF!</f>
        <v>#REF!</v>
      </c>
      <c r="AF1" s="94" t="e">
        <f>#REF!</f>
        <v>#REF!</v>
      </c>
      <c r="AG1" s="94" t="e">
        <f>#REF!</f>
        <v>#REF!</v>
      </c>
      <c r="AH1" s="94" t="e">
        <f>#REF!</f>
        <v>#REF!</v>
      </c>
      <c r="AI1" s="94" t="e">
        <f>#REF!</f>
        <v>#REF!</v>
      </c>
      <c r="AJ1" s="94" t="e">
        <f>#REF!</f>
        <v>#REF!</v>
      </c>
      <c r="AK1" s="94" t="e">
        <f>#REF!</f>
        <v>#REF!</v>
      </c>
      <c r="AL1" s="94" t="e">
        <f>#REF!</f>
        <v>#REF!</v>
      </c>
      <c r="AM1" s="94" t="e">
        <f>#REF!</f>
        <v>#REF!</v>
      </c>
      <c r="AN1" s="94" t="e">
        <f>#REF!</f>
        <v>#REF!</v>
      </c>
      <c r="AO1" s="94" t="e">
        <f>#REF!</f>
        <v>#REF!</v>
      </c>
      <c r="AP1" s="94" t="e">
        <f>#REF!</f>
        <v>#REF!</v>
      </c>
      <c r="AQ1" s="94" t="e">
        <f>#REF!</f>
        <v>#REF!</v>
      </c>
      <c r="AR1" s="94" t="e">
        <f>#REF!</f>
        <v>#REF!</v>
      </c>
      <c r="AS1" s="94" t="e">
        <f>#REF!</f>
        <v>#REF!</v>
      </c>
    </row>
    <row r="2" spans="1:45" hidden="1" x14ac:dyDescent="0.25">
      <c r="G2" s="94" t="e">
        <f>#REF!</f>
        <v>#REF!</v>
      </c>
      <c r="H2" s="94" t="e">
        <f>#REF!</f>
        <v>#REF!</v>
      </c>
      <c r="I2" s="94" t="e">
        <f>#REF!</f>
        <v>#REF!</v>
      </c>
      <c r="J2" s="94" t="e">
        <f>#REF!</f>
        <v>#REF!</v>
      </c>
      <c r="K2" s="94" t="e">
        <f>#REF!</f>
        <v>#REF!</v>
      </c>
      <c r="L2" s="94" t="e">
        <f>#REF!</f>
        <v>#REF!</v>
      </c>
      <c r="M2" s="94" t="e">
        <f>#REF!</f>
        <v>#REF!</v>
      </c>
      <c r="N2" s="94" t="e">
        <f>#REF!</f>
        <v>#REF!</v>
      </c>
      <c r="O2" s="94" t="e">
        <f>#REF!</f>
        <v>#REF!</v>
      </c>
      <c r="P2" s="94" t="e">
        <f>#REF!</f>
        <v>#REF!</v>
      </c>
      <c r="Q2" s="94" t="e">
        <f>#REF!</f>
        <v>#REF!</v>
      </c>
      <c r="R2" s="94" t="e">
        <f>#REF!</f>
        <v>#REF!</v>
      </c>
      <c r="S2" s="94" t="e">
        <f>#REF!</f>
        <v>#REF!</v>
      </c>
      <c r="T2" s="94" t="e">
        <f>#REF!</f>
        <v>#REF!</v>
      </c>
      <c r="U2" s="94" t="e">
        <f>#REF!</f>
        <v>#REF!</v>
      </c>
      <c r="V2" s="94" t="e">
        <f>#REF!</f>
        <v>#REF!</v>
      </c>
      <c r="W2" s="94" t="e">
        <f>#REF!</f>
        <v>#REF!</v>
      </c>
      <c r="X2" s="94" t="e">
        <f>#REF!</f>
        <v>#REF!</v>
      </c>
      <c r="Y2" s="94" t="e">
        <f>#REF!</f>
        <v>#REF!</v>
      </c>
      <c r="Z2" s="94" t="e">
        <f>#REF!</f>
        <v>#REF!</v>
      </c>
      <c r="AA2" s="94" t="e">
        <f>#REF!</f>
        <v>#REF!</v>
      </c>
      <c r="AB2" s="94" t="e">
        <f>#REF!</f>
        <v>#REF!</v>
      </c>
      <c r="AC2" s="94" t="e">
        <f>#REF!</f>
        <v>#REF!</v>
      </c>
      <c r="AD2" s="94" t="e">
        <f>#REF!</f>
        <v>#REF!</v>
      </c>
      <c r="AE2" s="94" t="e">
        <f>#REF!</f>
        <v>#REF!</v>
      </c>
      <c r="AF2" s="94" t="e">
        <f>#REF!</f>
        <v>#REF!</v>
      </c>
      <c r="AG2" s="94" t="e">
        <f>#REF!</f>
        <v>#REF!</v>
      </c>
      <c r="AH2" s="94" t="e">
        <f>#REF!</f>
        <v>#REF!</v>
      </c>
      <c r="AI2" s="94" t="e">
        <f>#REF!</f>
        <v>#REF!</v>
      </c>
      <c r="AJ2" s="94" t="e">
        <f>#REF!</f>
        <v>#REF!</v>
      </c>
      <c r="AK2" s="94" t="e">
        <f>#REF!</f>
        <v>#REF!</v>
      </c>
      <c r="AL2" s="94" t="e">
        <f>#REF!</f>
        <v>#REF!</v>
      </c>
      <c r="AM2" s="94" t="e">
        <f>#REF!</f>
        <v>#REF!</v>
      </c>
      <c r="AN2" s="94" t="e">
        <f>#REF!</f>
        <v>#REF!</v>
      </c>
      <c r="AO2" s="94" t="e">
        <f>#REF!</f>
        <v>#REF!</v>
      </c>
      <c r="AP2" s="94" t="e">
        <f>#REF!</f>
        <v>#REF!</v>
      </c>
      <c r="AQ2" s="94" t="e">
        <f>#REF!</f>
        <v>#REF!</v>
      </c>
      <c r="AR2" s="94" t="e">
        <f>#REF!</f>
        <v>#REF!</v>
      </c>
      <c r="AS2" s="94" t="e">
        <f>#REF!</f>
        <v>#REF!</v>
      </c>
    </row>
    <row r="3" spans="1:45" hidden="1" x14ac:dyDescent="0.25">
      <c r="G3" s="94" t="e">
        <f>#REF!</f>
        <v>#REF!</v>
      </c>
      <c r="H3" s="94" t="e">
        <f>#REF!</f>
        <v>#REF!</v>
      </c>
      <c r="I3" s="94" t="e">
        <f>#REF!</f>
        <v>#REF!</v>
      </c>
      <c r="J3" s="94" t="e">
        <f>#REF!</f>
        <v>#REF!</v>
      </c>
      <c r="K3" s="94" t="e">
        <f>#REF!</f>
        <v>#REF!</v>
      </c>
      <c r="L3" s="94" t="e">
        <f>#REF!</f>
        <v>#REF!</v>
      </c>
      <c r="M3" s="94" t="e">
        <f>#REF!</f>
        <v>#REF!</v>
      </c>
      <c r="N3" s="94" t="e">
        <f>#REF!</f>
        <v>#REF!</v>
      </c>
      <c r="O3" s="94" t="e">
        <f>#REF!</f>
        <v>#REF!</v>
      </c>
      <c r="P3" s="94" t="e">
        <f>#REF!</f>
        <v>#REF!</v>
      </c>
      <c r="Q3" s="94" t="e">
        <f>#REF!</f>
        <v>#REF!</v>
      </c>
      <c r="R3" s="94" t="e">
        <f>#REF!</f>
        <v>#REF!</v>
      </c>
      <c r="S3" s="94" t="e">
        <f>#REF!</f>
        <v>#REF!</v>
      </c>
      <c r="T3" s="94" t="e">
        <f>#REF!</f>
        <v>#REF!</v>
      </c>
      <c r="U3" s="94" t="e">
        <f>#REF!</f>
        <v>#REF!</v>
      </c>
      <c r="V3" s="94" t="e">
        <f>#REF!</f>
        <v>#REF!</v>
      </c>
      <c r="W3" s="94" t="e">
        <f>#REF!</f>
        <v>#REF!</v>
      </c>
      <c r="X3" s="94" t="e">
        <f>#REF!</f>
        <v>#REF!</v>
      </c>
      <c r="Y3" s="94" t="e">
        <f>#REF!</f>
        <v>#REF!</v>
      </c>
      <c r="Z3" s="94" t="e">
        <f>#REF!</f>
        <v>#REF!</v>
      </c>
      <c r="AA3" s="94" t="e">
        <f>#REF!</f>
        <v>#REF!</v>
      </c>
      <c r="AB3" s="94" t="e">
        <f>#REF!</f>
        <v>#REF!</v>
      </c>
      <c r="AC3" s="94" t="e">
        <f>#REF!</f>
        <v>#REF!</v>
      </c>
      <c r="AD3" s="94" t="e">
        <f>#REF!</f>
        <v>#REF!</v>
      </c>
      <c r="AE3" s="94" t="e">
        <f>#REF!</f>
        <v>#REF!</v>
      </c>
      <c r="AF3" s="94" t="e">
        <f>#REF!</f>
        <v>#REF!</v>
      </c>
      <c r="AG3" s="94" t="e">
        <f>#REF!</f>
        <v>#REF!</v>
      </c>
      <c r="AH3" s="94" t="e">
        <f>#REF!</f>
        <v>#REF!</v>
      </c>
      <c r="AI3" s="94" t="e">
        <f>#REF!</f>
        <v>#REF!</v>
      </c>
      <c r="AJ3" s="94" t="e">
        <f>#REF!</f>
        <v>#REF!</v>
      </c>
      <c r="AK3" s="94" t="e">
        <f>#REF!</f>
        <v>#REF!</v>
      </c>
      <c r="AL3" s="94" t="e">
        <f>#REF!</f>
        <v>#REF!</v>
      </c>
      <c r="AM3" s="94" t="e">
        <f>#REF!</f>
        <v>#REF!</v>
      </c>
      <c r="AN3" s="94" t="e">
        <f>#REF!</f>
        <v>#REF!</v>
      </c>
      <c r="AO3" s="94" t="e">
        <f>#REF!</f>
        <v>#REF!</v>
      </c>
      <c r="AP3" s="94" t="e">
        <f>#REF!</f>
        <v>#REF!</v>
      </c>
      <c r="AQ3" s="94" t="e">
        <f>#REF!</f>
        <v>#REF!</v>
      </c>
      <c r="AR3" s="94" t="e">
        <f>#REF!</f>
        <v>#REF!</v>
      </c>
      <c r="AS3" s="94" t="e">
        <f>#REF!</f>
        <v>#REF!</v>
      </c>
    </row>
    <row r="4" spans="1:45" ht="15" hidden="1" customHeight="1" x14ac:dyDescent="0.25">
      <c r="G4" s="94" t="e">
        <f>#REF!</f>
        <v>#REF!</v>
      </c>
      <c r="H4" s="94" t="e">
        <f>#REF!</f>
        <v>#REF!</v>
      </c>
      <c r="I4" s="94" t="e">
        <f>#REF!</f>
        <v>#REF!</v>
      </c>
      <c r="J4" s="94" t="e">
        <f>#REF!</f>
        <v>#REF!</v>
      </c>
      <c r="K4" s="94" t="e">
        <f>#REF!</f>
        <v>#REF!</v>
      </c>
      <c r="L4" s="94" t="e">
        <f>#REF!</f>
        <v>#REF!</v>
      </c>
      <c r="M4" s="94" t="e">
        <f>#REF!</f>
        <v>#REF!</v>
      </c>
      <c r="N4" s="94" t="e">
        <f>#REF!</f>
        <v>#REF!</v>
      </c>
      <c r="O4" s="94" t="e">
        <f>#REF!</f>
        <v>#REF!</v>
      </c>
      <c r="P4" s="94" t="e">
        <f>#REF!</f>
        <v>#REF!</v>
      </c>
      <c r="Q4" s="94" t="e">
        <f>#REF!</f>
        <v>#REF!</v>
      </c>
      <c r="R4" s="94" t="e">
        <f>#REF!</f>
        <v>#REF!</v>
      </c>
      <c r="S4" s="94" t="e">
        <f>#REF!</f>
        <v>#REF!</v>
      </c>
      <c r="T4" s="94" t="e">
        <f>#REF!</f>
        <v>#REF!</v>
      </c>
      <c r="U4" s="94" t="e">
        <f>#REF!</f>
        <v>#REF!</v>
      </c>
      <c r="V4" s="94" t="e">
        <f>#REF!</f>
        <v>#REF!</v>
      </c>
      <c r="W4" s="94" t="e">
        <f>#REF!</f>
        <v>#REF!</v>
      </c>
      <c r="X4" s="94" t="e">
        <f>#REF!</f>
        <v>#REF!</v>
      </c>
      <c r="Y4" s="94" t="e">
        <f>#REF!</f>
        <v>#REF!</v>
      </c>
      <c r="Z4" s="94" t="e">
        <f>#REF!</f>
        <v>#REF!</v>
      </c>
      <c r="AA4" s="94" t="e">
        <f>#REF!</f>
        <v>#REF!</v>
      </c>
      <c r="AB4" s="94" t="e">
        <f>#REF!</f>
        <v>#REF!</v>
      </c>
      <c r="AC4" s="94" t="e">
        <f>#REF!</f>
        <v>#REF!</v>
      </c>
      <c r="AD4" s="94" t="e">
        <f>#REF!</f>
        <v>#REF!</v>
      </c>
      <c r="AE4" s="94" t="e">
        <f>#REF!</f>
        <v>#REF!</v>
      </c>
      <c r="AF4" s="94" t="e">
        <f>#REF!</f>
        <v>#REF!</v>
      </c>
      <c r="AG4" s="94" t="e">
        <f>#REF!</f>
        <v>#REF!</v>
      </c>
      <c r="AH4" s="94" t="e">
        <f>#REF!</f>
        <v>#REF!</v>
      </c>
      <c r="AI4" s="94" t="e">
        <f>#REF!</f>
        <v>#REF!</v>
      </c>
      <c r="AJ4" s="94" t="e">
        <f>#REF!</f>
        <v>#REF!</v>
      </c>
      <c r="AK4" s="94" t="e">
        <f>#REF!</f>
        <v>#REF!</v>
      </c>
      <c r="AL4" s="94" t="e">
        <f>#REF!</f>
        <v>#REF!</v>
      </c>
      <c r="AM4" s="94" t="e">
        <f>#REF!</f>
        <v>#REF!</v>
      </c>
      <c r="AN4" s="94" t="e">
        <f>#REF!</f>
        <v>#REF!</v>
      </c>
      <c r="AO4" s="94" t="e">
        <f>#REF!</f>
        <v>#REF!</v>
      </c>
      <c r="AP4" s="94" t="e">
        <f>#REF!</f>
        <v>#REF!</v>
      </c>
      <c r="AQ4" s="94" t="e">
        <f>#REF!</f>
        <v>#REF!</v>
      </c>
      <c r="AR4" s="94" t="e">
        <f>#REF!</f>
        <v>#REF!</v>
      </c>
      <c r="AS4" s="94" t="e">
        <f>#REF!</f>
        <v>#REF!</v>
      </c>
    </row>
    <row r="5" spans="1:45" ht="13.5" hidden="1" customHeight="1" x14ac:dyDescent="0.25">
      <c r="G5" s="94" t="s">
        <v>125</v>
      </c>
      <c r="H5" s="94" t="s">
        <v>125</v>
      </c>
      <c r="I5" s="94" t="s">
        <v>125</v>
      </c>
      <c r="J5" s="94" t="s">
        <v>125</v>
      </c>
      <c r="K5" s="94" t="s">
        <v>125</v>
      </c>
      <c r="L5" s="94" t="s">
        <v>125</v>
      </c>
      <c r="M5" s="94" t="s">
        <v>125</v>
      </c>
      <c r="N5" s="94" t="s">
        <v>125</v>
      </c>
      <c r="O5" s="94" t="s">
        <v>125</v>
      </c>
      <c r="P5" s="94" t="s">
        <v>125</v>
      </c>
      <c r="Q5" s="94" t="s">
        <v>125</v>
      </c>
      <c r="R5" s="94" t="s">
        <v>125</v>
      </c>
      <c r="S5" s="94" t="s">
        <v>125</v>
      </c>
      <c r="T5" s="94" t="s">
        <v>125</v>
      </c>
      <c r="U5" s="94" t="s">
        <v>125</v>
      </c>
      <c r="V5" s="94" t="s">
        <v>125</v>
      </c>
      <c r="W5" s="94" t="s">
        <v>125</v>
      </c>
      <c r="X5" s="94" t="s">
        <v>125</v>
      </c>
      <c r="Y5" s="94" t="s">
        <v>125</v>
      </c>
      <c r="Z5" s="94" t="s">
        <v>125</v>
      </c>
      <c r="AA5" s="94" t="s">
        <v>125</v>
      </c>
      <c r="AB5" s="94" t="s">
        <v>125</v>
      </c>
      <c r="AC5" s="94" t="s">
        <v>125</v>
      </c>
      <c r="AD5" s="94" t="s">
        <v>125</v>
      </c>
      <c r="AE5" s="94" t="s">
        <v>125</v>
      </c>
      <c r="AF5" s="94" t="s">
        <v>125</v>
      </c>
      <c r="AG5" s="94" t="s">
        <v>125</v>
      </c>
      <c r="AH5" s="94" t="s">
        <v>125</v>
      </c>
      <c r="AI5" s="94" t="s">
        <v>125</v>
      </c>
      <c r="AJ5" s="94" t="s">
        <v>125</v>
      </c>
      <c r="AK5" s="94" t="s">
        <v>125</v>
      </c>
      <c r="AL5" s="94" t="s">
        <v>125</v>
      </c>
      <c r="AM5" s="94" t="s">
        <v>125</v>
      </c>
      <c r="AN5" s="94" t="s">
        <v>125</v>
      </c>
      <c r="AO5" s="94" t="s">
        <v>125</v>
      </c>
      <c r="AP5" s="94" t="s">
        <v>125</v>
      </c>
      <c r="AQ5" s="94" t="s">
        <v>125</v>
      </c>
      <c r="AR5" s="94" t="s">
        <v>125</v>
      </c>
      <c r="AS5" s="94" t="s">
        <v>125</v>
      </c>
    </row>
    <row r="6" spans="1:45" ht="15" hidden="1" customHeight="1" x14ac:dyDescent="0.25">
      <c r="G6" s="94" t="s">
        <v>108</v>
      </c>
      <c r="H6" s="94" t="s">
        <v>108</v>
      </c>
      <c r="I6" s="94" t="s">
        <v>108</v>
      </c>
      <c r="J6" s="94" t="s">
        <v>108</v>
      </c>
      <c r="K6" s="94" t="s">
        <v>108</v>
      </c>
      <c r="L6" s="94" t="s">
        <v>108</v>
      </c>
      <c r="M6" s="94" t="s">
        <v>108</v>
      </c>
      <c r="N6" s="94" t="s">
        <v>108</v>
      </c>
      <c r="O6" s="94" t="s">
        <v>108</v>
      </c>
      <c r="P6" s="94" t="s">
        <v>108</v>
      </c>
      <c r="Q6" s="94" t="s">
        <v>108</v>
      </c>
      <c r="R6" s="94" t="s">
        <v>108</v>
      </c>
      <c r="S6" s="94" t="s">
        <v>108</v>
      </c>
      <c r="T6" s="94" t="s">
        <v>108</v>
      </c>
      <c r="U6" s="94" t="s">
        <v>108</v>
      </c>
      <c r="V6" s="94" t="s">
        <v>108</v>
      </c>
      <c r="W6" s="94" t="s">
        <v>108</v>
      </c>
      <c r="X6" s="94" t="s">
        <v>108</v>
      </c>
      <c r="Y6" s="94" t="s">
        <v>108</v>
      </c>
      <c r="Z6" s="94" t="s">
        <v>108</v>
      </c>
      <c r="AA6" s="94" t="s">
        <v>108</v>
      </c>
      <c r="AB6" s="94" t="s">
        <v>108</v>
      </c>
      <c r="AC6" s="94" t="s">
        <v>108</v>
      </c>
      <c r="AD6" s="94" t="s">
        <v>108</v>
      </c>
      <c r="AE6" s="94" t="s">
        <v>108</v>
      </c>
      <c r="AF6" s="94" t="s">
        <v>108</v>
      </c>
      <c r="AG6" s="94" t="s">
        <v>108</v>
      </c>
      <c r="AH6" s="94" t="s">
        <v>108</v>
      </c>
      <c r="AI6" s="94" t="s">
        <v>108</v>
      </c>
      <c r="AJ6" s="94" t="s">
        <v>108</v>
      </c>
      <c r="AK6" s="94" t="s">
        <v>108</v>
      </c>
      <c r="AL6" s="94" t="s">
        <v>108</v>
      </c>
      <c r="AM6" s="94" t="s">
        <v>108</v>
      </c>
      <c r="AN6" s="94" t="s">
        <v>108</v>
      </c>
      <c r="AO6" s="94" t="s">
        <v>108</v>
      </c>
      <c r="AP6" s="94" t="s">
        <v>108</v>
      </c>
      <c r="AQ6" s="94" t="s">
        <v>108</v>
      </c>
      <c r="AR6" s="94" t="s">
        <v>108</v>
      </c>
      <c r="AS6" s="94" t="s">
        <v>108</v>
      </c>
    </row>
    <row r="7" spans="1:45" ht="15" customHeight="1" x14ac:dyDescent="0.25">
      <c r="G7" s="95" t="s">
        <v>1212</v>
      </c>
      <c r="H7" s="95" t="s">
        <v>1212</v>
      </c>
      <c r="I7" s="95" t="s">
        <v>1212</v>
      </c>
      <c r="J7" s="95" t="s">
        <v>1212</v>
      </c>
      <c r="K7" s="95" t="s">
        <v>1212</v>
      </c>
      <c r="L7" s="95" t="s">
        <v>1212</v>
      </c>
      <c r="M7" s="95" t="s">
        <v>1212</v>
      </c>
      <c r="N7" s="95" t="s">
        <v>1212</v>
      </c>
      <c r="O7" s="95" t="s">
        <v>1212</v>
      </c>
      <c r="P7" s="95" t="s">
        <v>1212</v>
      </c>
      <c r="Q7" s="95" t="s">
        <v>1212</v>
      </c>
      <c r="R7" s="95" t="s">
        <v>1212</v>
      </c>
      <c r="S7" s="95" t="s">
        <v>1212</v>
      </c>
      <c r="T7" s="95" t="s">
        <v>1213</v>
      </c>
      <c r="U7" s="95" t="s">
        <v>1213</v>
      </c>
      <c r="V7" s="95" t="s">
        <v>1213</v>
      </c>
      <c r="W7" s="95" t="s">
        <v>1213</v>
      </c>
      <c r="X7" s="95" t="s">
        <v>1213</v>
      </c>
      <c r="Y7" s="95" t="s">
        <v>1213</v>
      </c>
      <c r="Z7" s="95" t="s">
        <v>1213</v>
      </c>
      <c r="AA7" s="95" t="s">
        <v>1213</v>
      </c>
      <c r="AB7" s="95" t="s">
        <v>1213</v>
      </c>
      <c r="AC7" s="95" t="s">
        <v>1213</v>
      </c>
      <c r="AD7" s="95" t="s">
        <v>1213</v>
      </c>
      <c r="AE7" s="95" t="s">
        <v>1213</v>
      </c>
      <c r="AF7" s="95" t="s">
        <v>1213</v>
      </c>
      <c r="AG7" s="95" t="s">
        <v>1214</v>
      </c>
      <c r="AH7" s="95" t="s">
        <v>1214</v>
      </c>
      <c r="AI7" s="95" t="s">
        <v>1214</v>
      </c>
      <c r="AJ7" s="95" t="s">
        <v>1214</v>
      </c>
      <c r="AK7" s="95" t="s">
        <v>1214</v>
      </c>
      <c r="AL7" s="95" t="s">
        <v>1214</v>
      </c>
      <c r="AM7" s="95" t="s">
        <v>1214</v>
      </c>
      <c r="AN7" s="95" t="s">
        <v>1214</v>
      </c>
      <c r="AO7" s="95" t="s">
        <v>1214</v>
      </c>
      <c r="AP7" s="95" t="s">
        <v>1214</v>
      </c>
      <c r="AQ7" s="95" t="s">
        <v>1214</v>
      </c>
      <c r="AR7" s="95" t="s">
        <v>1214</v>
      </c>
      <c r="AS7" s="95" t="s">
        <v>1214</v>
      </c>
    </row>
    <row r="8" spans="1:45" ht="15" customHeight="1" x14ac:dyDescent="0.25">
      <c r="G8" s="94" t="s">
        <v>25</v>
      </c>
      <c r="H8" s="96" t="s">
        <v>26</v>
      </c>
      <c r="I8" s="96" t="s">
        <v>27</v>
      </c>
      <c r="J8" s="96" t="s">
        <v>28</v>
      </c>
      <c r="K8" s="96" t="s">
        <v>29</v>
      </c>
      <c r="L8" s="96" t="s">
        <v>30</v>
      </c>
      <c r="M8" s="96" t="s">
        <v>31</v>
      </c>
      <c r="N8" s="96" t="s">
        <v>32</v>
      </c>
      <c r="O8" s="96" t="s">
        <v>33</v>
      </c>
      <c r="P8" s="96" t="s">
        <v>34</v>
      </c>
      <c r="Q8" s="96" t="s">
        <v>35</v>
      </c>
      <c r="R8" s="96" t="s">
        <v>36</v>
      </c>
      <c r="S8" s="96" t="s">
        <v>37</v>
      </c>
      <c r="T8" s="96" t="s">
        <v>25</v>
      </c>
      <c r="U8" s="96" t="s">
        <v>26</v>
      </c>
      <c r="V8" s="96" t="s">
        <v>27</v>
      </c>
      <c r="W8" s="96" t="s">
        <v>28</v>
      </c>
      <c r="X8" s="96" t="s">
        <v>29</v>
      </c>
      <c r="Y8" s="96" t="s">
        <v>30</v>
      </c>
      <c r="Z8" s="96" t="s">
        <v>31</v>
      </c>
      <c r="AA8" s="96" t="s">
        <v>32</v>
      </c>
      <c r="AB8" s="96" t="s">
        <v>33</v>
      </c>
      <c r="AC8" s="96" t="s">
        <v>34</v>
      </c>
      <c r="AD8" s="96" t="s">
        <v>35</v>
      </c>
      <c r="AE8" s="96" t="s">
        <v>36</v>
      </c>
      <c r="AF8" s="96" t="s">
        <v>37</v>
      </c>
      <c r="AG8" s="96" t="s">
        <v>25</v>
      </c>
      <c r="AH8" s="94" t="s">
        <v>26</v>
      </c>
      <c r="AI8" s="94" t="s">
        <v>27</v>
      </c>
      <c r="AJ8" s="94" t="s">
        <v>28</v>
      </c>
      <c r="AK8" s="94" t="s">
        <v>29</v>
      </c>
      <c r="AL8" s="94" t="s">
        <v>30</v>
      </c>
      <c r="AM8" s="94" t="s">
        <v>31</v>
      </c>
      <c r="AN8" s="94" t="s">
        <v>32</v>
      </c>
      <c r="AO8" s="94" t="s">
        <v>33</v>
      </c>
      <c r="AP8" s="94" t="s">
        <v>34</v>
      </c>
      <c r="AQ8" s="94" t="s">
        <v>35</v>
      </c>
      <c r="AR8" s="94" t="s">
        <v>36</v>
      </c>
      <c r="AS8" s="94" t="s">
        <v>37</v>
      </c>
    </row>
    <row r="9" spans="1:45" x14ac:dyDescent="0.25">
      <c r="A9" s="4" t="s">
        <v>3</v>
      </c>
      <c r="B9" s="4" t="s">
        <v>1231</v>
      </c>
      <c r="C9" s="4" t="s">
        <v>195</v>
      </c>
      <c r="D9" s="4" t="s">
        <v>1289</v>
      </c>
      <c r="E9" s="4" t="s">
        <v>20</v>
      </c>
      <c r="F9" s="4" t="s">
        <v>7139</v>
      </c>
      <c r="G9" s="102"/>
      <c r="H9" s="102">
        <f t="shared" ref="H9:H25" si="0">$G9/12</f>
        <v>0</v>
      </c>
      <c r="I9" s="102">
        <f t="shared" ref="I9:S24" si="1">$G9/12</f>
        <v>0</v>
      </c>
      <c r="J9" s="102">
        <f t="shared" si="1"/>
        <v>0</v>
      </c>
      <c r="K9" s="102">
        <f t="shared" si="1"/>
        <v>0</v>
      </c>
      <c r="L9" s="102">
        <f t="shared" si="1"/>
        <v>0</v>
      </c>
      <c r="M9" s="102">
        <f t="shared" si="1"/>
        <v>0</v>
      </c>
      <c r="N9" s="102">
        <f t="shared" si="1"/>
        <v>0</v>
      </c>
      <c r="O9" s="102">
        <f t="shared" si="1"/>
        <v>0</v>
      </c>
      <c r="P9" s="102">
        <f t="shared" si="1"/>
        <v>0</v>
      </c>
      <c r="Q9" s="102">
        <f t="shared" si="1"/>
        <v>0</v>
      </c>
      <c r="R9" s="102">
        <f t="shared" si="1"/>
        <v>0</v>
      </c>
      <c r="S9" s="102">
        <f t="shared" si="1"/>
        <v>0</v>
      </c>
      <c r="T9" s="102"/>
      <c r="U9" s="102">
        <f t="shared" ref="U9:AF9" si="2">$T9/12</f>
        <v>0</v>
      </c>
      <c r="V9" s="102">
        <f t="shared" si="2"/>
        <v>0</v>
      </c>
      <c r="W9" s="102">
        <f t="shared" si="2"/>
        <v>0</v>
      </c>
      <c r="X9" s="102">
        <f t="shared" si="2"/>
        <v>0</v>
      </c>
      <c r="Y9" s="102">
        <f t="shared" si="2"/>
        <v>0</v>
      </c>
      <c r="Z9" s="102">
        <f t="shared" si="2"/>
        <v>0</v>
      </c>
      <c r="AA9" s="102">
        <f t="shared" si="2"/>
        <v>0</v>
      </c>
      <c r="AB9" s="102">
        <f t="shared" si="2"/>
        <v>0</v>
      </c>
      <c r="AC9" s="102">
        <f t="shared" si="2"/>
        <v>0</v>
      </c>
      <c r="AD9" s="102">
        <f t="shared" si="2"/>
        <v>0</v>
      </c>
      <c r="AE9" s="102">
        <f t="shared" si="2"/>
        <v>0</v>
      </c>
      <c r="AF9" s="102">
        <f t="shared" si="2"/>
        <v>0</v>
      </c>
      <c r="AG9" s="103">
        <f>$G9+$T9</f>
        <v>0</v>
      </c>
      <c r="AH9" s="104">
        <f>$H9+$U9</f>
        <v>0</v>
      </c>
      <c r="AI9" s="104">
        <f>$I9+$V9</f>
        <v>0</v>
      </c>
      <c r="AJ9" s="104">
        <f>$J9+$W9</f>
        <v>0</v>
      </c>
      <c r="AK9" s="104">
        <f>$K9+$X9</f>
        <v>0</v>
      </c>
      <c r="AL9" s="104">
        <f>$L9+$Y9</f>
        <v>0</v>
      </c>
      <c r="AM9" s="104">
        <f>$M9+$Z9</f>
        <v>0</v>
      </c>
      <c r="AN9" s="104">
        <f>$N9+$AA9</f>
        <v>0</v>
      </c>
      <c r="AO9" s="104">
        <f>$O9+$AB9</f>
        <v>0</v>
      </c>
      <c r="AP9" s="104">
        <f>$P9+$AC9</f>
        <v>0</v>
      </c>
      <c r="AQ9" s="104">
        <f>$Q9+$AD9</f>
        <v>0</v>
      </c>
      <c r="AR9" s="104">
        <f>$R9+$AE9</f>
        <v>0</v>
      </c>
      <c r="AS9" s="104">
        <f>$S9+$AF9</f>
        <v>0</v>
      </c>
    </row>
    <row r="10" spans="1:45" x14ac:dyDescent="0.25">
      <c r="A10" s="4" t="s">
        <v>3</v>
      </c>
      <c r="B10" s="4" t="s">
        <v>1231</v>
      </c>
      <c r="C10" s="4" t="s">
        <v>195</v>
      </c>
      <c r="D10" s="4" t="s">
        <v>1289</v>
      </c>
      <c r="E10" s="4" t="s">
        <v>20</v>
      </c>
      <c r="F10" s="4" t="s">
        <v>7139</v>
      </c>
      <c r="G10" s="102"/>
      <c r="H10" s="102">
        <f t="shared" si="0"/>
        <v>0</v>
      </c>
      <c r="I10" s="102">
        <f t="shared" si="1"/>
        <v>0</v>
      </c>
      <c r="J10" s="102">
        <f t="shared" si="1"/>
        <v>0</v>
      </c>
      <c r="K10" s="102">
        <f t="shared" si="1"/>
        <v>0</v>
      </c>
      <c r="L10" s="102">
        <f t="shared" si="1"/>
        <v>0</v>
      </c>
      <c r="M10" s="102">
        <f t="shared" si="1"/>
        <v>0</v>
      </c>
      <c r="N10" s="102">
        <f t="shared" si="1"/>
        <v>0</v>
      </c>
      <c r="O10" s="102">
        <f t="shared" si="1"/>
        <v>0</v>
      </c>
      <c r="P10" s="102">
        <f t="shared" si="1"/>
        <v>0</v>
      </c>
      <c r="Q10" s="102">
        <f t="shared" si="1"/>
        <v>0</v>
      </c>
      <c r="R10" s="102">
        <f t="shared" si="1"/>
        <v>0</v>
      </c>
      <c r="S10" s="102">
        <f t="shared" si="1"/>
        <v>0</v>
      </c>
      <c r="T10" s="102"/>
      <c r="U10" s="102">
        <f t="shared" ref="U10:AF25" si="3">$T10/12</f>
        <v>0</v>
      </c>
      <c r="V10" s="102">
        <f t="shared" si="3"/>
        <v>0</v>
      </c>
      <c r="W10" s="102">
        <f t="shared" si="3"/>
        <v>0</v>
      </c>
      <c r="X10" s="102">
        <f t="shared" si="3"/>
        <v>0</v>
      </c>
      <c r="Y10" s="102">
        <f t="shared" si="3"/>
        <v>0</v>
      </c>
      <c r="Z10" s="102">
        <f t="shared" si="3"/>
        <v>0</v>
      </c>
      <c r="AA10" s="102">
        <f t="shared" si="3"/>
        <v>0</v>
      </c>
      <c r="AB10" s="102">
        <f t="shared" si="3"/>
        <v>0</v>
      </c>
      <c r="AC10" s="102">
        <f t="shared" si="3"/>
        <v>0</v>
      </c>
      <c r="AD10" s="102">
        <f t="shared" si="3"/>
        <v>0</v>
      </c>
      <c r="AE10" s="102">
        <f t="shared" si="3"/>
        <v>0</v>
      </c>
      <c r="AF10" s="102">
        <f t="shared" si="3"/>
        <v>0</v>
      </c>
      <c r="AG10" s="103">
        <f t="shared" ref="AG10:AG58" si="4">$G10+$T10</f>
        <v>0</v>
      </c>
      <c r="AH10" s="104">
        <f t="shared" ref="AH10:AH58" si="5">$H10+$U10</f>
        <v>0</v>
      </c>
      <c r="AI10" s="104">
        <f t="shared" ref="AI10:AI58" si="6">$I10+$V10</f>
        <v>0</v>
      </c>
      <c r="AJ10" s="104">
        <f t="shared" ref="AJ10:AJ58" si="7">$J10+$W10</f>
        <v>0</v>
      </c>
      <c r="AK10" s="104">
        <f t="shared" ref="AK10:AK58" si="8">$K10+$X10</f>
        <v>0</v>
      </c>
      <c r="AL10" s="104">
        <f t="shared" ref="AL10:AL58" si="9">$L10+$Y10</f>
        <v>0</v>
      </c>
      <c r="AM10" s="104">
        <f t="shared" ref="AM10:AM58" si="10">$M10+$Z10</f>
        <v>0</v>
      </c>
      <c r="AN10" s="104">
        <f t="shared" ref="AN10:AN58" si="11">$N10+$AA10</f>
        <v>0</v>
      </c>
      <c r="AO10" s="104">
        <f t="shared" ref="AO10:AO58" si="12">$O10+$AB10</f>
        <v>0</v>
      </c>
      <c r="AP10" s="104">
        <f t="shared" ref="AP10:AP58" si="13">$P10+$AC10</f>
        <v>0</v>
      </c>
      <c r="AQ10" s="104">
        <f t="shared" ref="AQ10:AQ58" si="14">$Q10+$AD10</f>
        <v>0</v>
      </c>
      <c r="AR10" s="104">
        <f t="shared" ref="AR10:AR58" si="15">$R10+$AE10</f>
        <v>0</v>
      </c>
      <c r="AS10" s="104">
        <f t="shared" ref="AS10:AS58" si="16">$S10+$AF10</f>
        <v>0</v>
      </c>
    </row>
    <row r="11" spans="1:45" x14ac:dyDescent="0.25">
      <c r="A11" s="4" t="s">
        <v>3</v>
      </c>
      <c r="B11" s="4" t="s">
        <v>1231</v>
      </c>
      <c r="C11" s="4" t="s">
        <v>195</v>
      </c>
      <c r="D11" s="4" t="s">
        <v>1289</v>
      </c>
      <c r="E11" s="4" t="s">
        <v>20</v>
      </c>
      <c r="F11" s="4" t="s">
        <v>7139</v>
      </c>
      <c r="G11" s="102"/>
      <c r="H11" s="102">
        <f t="shared" si="0"/>
        <v>0</v>
      </c>
      <c r="I11" s="102">
        <f t="shared" si="1"/>
        <v>0</v>
      </c>
      <c r="J11" s="102">
        <f t="shared" si="1"/>
        <v>0</v>
      </c>
      <c r="K11" s="102">
        <f t="shared" si="1"/>
        <v>0</v>
      </c>
      <c r="L11" s="102">
        <f t="shared" si="1"/>
        <v>0</v>
      </c>
      <c r="M11" s="102">
        <f t="shared" si="1"/>
        <v>0</v>
      </c>
      <c r="N11" s="102">
        <f t="shared" si="1"/>
        <v>0</v>
      </c>
      <c r="O11" s="102">
        <f t="shared" si="1"/>
        <v>0</v>
      </c>
      <c r="P11" s="102">
        <f t="shared" si="1"/>
        <v>0</v>
      </c>
      <c r="Q11" s="102">
        <f t="shared" si="1"/>
        <v>0</v>
      </c>
      <c r="R11" s="102">
        <f t="shared" si="1"/>
        <v>0</v>
      </c>
      <c r="S11" s="102">
        <f t="shared" si="1"/>
        <v>0</v>
      </c>
      <c r="T11" s="102"/>
      <c r="U11" s="102">
        <f t="shared" si="3"/>
        <v>0</v>
      </c>
      <c r="V11" s="102">
        <f t="shared" si="3"/>
        <v>0</v>
      </c>
      <c r="W11" s="102">
        <f t="shared" si="3"/>
        <v>0</v>
      </c>
      <c r="X11" s="102">
        <f t="shared" si="3"/>
        <v>0</v>
      </c>
      <c r="Y11" s="102">
        <f t="shared" si="3"/>
        <v>0</v>
      </c>
      <c r="Z11" s="102">
        <f t="shared" si="3"/>
        <v>0</v>
      </c>
      <c r="AA11" s="102">
        <f t="shared" si="3"/>
        <v>0</v>
      </c>
      <c r="AB11" s="102">
        <f t="shared" si="3"/>
        <v>0</v>
      </c>
      <c r="AC11" s="102">
        <f t="shared" si="3"/>
        <v>0</v>
      </c>
      <c r="AD11" s="102">
        <f t="shared" si="3"/>
        <v>0</v>
      </c>
      <c r="AE11" s="102">
        <f t="shared" si="3"/>
        <v>0</v>
      </c>
      <c r="AF11" s="102">
        <f t="shared" si="3"/>
        <v>0</v>
      </c>
      <c r="AG11" s="103">
        <f t="shared" si="4"/>
        <v>0</v>
      </c>
      <c r="AH11" s="104">
        <f t="shared" si="5"/>
        <v>0</v>
      </c>
      <c r="AI11" s="104">
        <f t="shared" si="6"/>
        <v>0</v>
      </c>
      <c r="AJ11" s="104">
        <f t="shared" si="7"/>
        <v>0</v>
      </c>
      <c r="AK11" s="104">
        <f t="shared" si="8"/>
        <v>0</v>
      </c>
      <c r="AL11" s="104">
        <f t="shared" si="9"/>
        <v>0</v>
      </c>
      <c r="AM11" s="104">
        <f t="shared" si="10"/>
        <v>0</v>
      </c>
      <c r="AN11" s="104">
        <f t="shared" si="11"/>
        <v>0</v>
      </c>
      <c r="AO11" s="104">
        <f t="shared" si="12"/>
        <v>0</v>
      </c>
      <c r="AP11" s="104">
        <f t="shared" si="13"/>
        <v>0</v>
      </c>
      <c r="AQ11" s="104">
        <f t="shared" si="14"/>
        <v>0</v>
      </c>
      <c r="AR11" s="104">
        <f t="shared" si="15"/>
        <v>0</v>
      </c>
      <c r="AS11" s="104">
        <f t="shared" si="16"/>
        <v>0</v>
      </c>
    </row>
    <row r="12" spans="1:45" x14ac:dyDescent="0.25">
      <c r="A12" s="4" t="s">
        <v>3</v>
      </c>
      <c r="B12" s="4" t="s">
        <v>1231</v>
      </c>
      <c r="C12" s="4" t="s">
        <v>195</v>
      </c>
      <c r="D12" s="4" t="s">
        <v>1289</v>
      </c>
      <c r="E12" s="4" t="s">
        <v>20</v>
      </c>
      <c r="F12" s="4" t="s">
        <v>7139</v>
      </c>
      <c r="G12" s="102"/>
      <c r="H12" s="102">
        <f t="shared" si="0"/>
        <v>0</v>
      </c>
      <c r="I12" s="102">
        <f t="shared" si="1"/>
        <v>0</v>
      </c>
      <c r="J12" s="102">
        <f t="shared" si="1"/>
        <v>0</v>
      </c>
      <c r="K12" s="102">
        <f t="shared" si="1"/>
        <v>0</v>
      </c>
      <c r="L12" s="102">
        <f t="shared" si="1"/>
        <v>0</v>
      </c>
      <c r="M12" s="102">
        <f t="shared" si="1"/>
        <v>0</v>
      </c>
      <c r="N12" s="102">
        <f t="shared" si="1"/>
        <v>0</v>
      </c>
      <c r="O12" s="102">
        <f t="shared" si="1"/>
        <v>0</v>
      </c>
      <c r="P12" s="102">
        <f t="shared" si="1"/>
        <v>0</v>
      </c>
      <c r="Q12" s="102">
        <f t="shared" si="1"/>
        <v>0</v>
      </c>
      <c r="R12" s="102">
        <f t="shared" si="1"/>
        <v>0</v>
      </c>
      <c r="S12" s="102">
        <f t="shared" si="1"/>
        <v>0</v>
      </c>
      <c r="T12" s="102"/>
      <c r="U12" s="102">
        <f t="shared" si="3"/>
        <v>0</v>
      </c>
      <c r="V12" s="102">
        <f t="shared" si="3"/>
        <v>0</v>
      </c>
      <c r="W12" s="102">
        <f t="shared" si="3"/>
        <v>0</v>
      </c>
      <c r="X12" s="102">
        <f t="shared" si="3"/>
        <v>0</v>
      </c>
      <c r="Y12" s="102">
        <f t="shared" si="3"/>
        <v>0</v>
      </c>
      <c r="Z12" s="102">
        <f t="shared" si="3"/>
        <v>0</v>
      </c>
      <c r="AA12" s="102">
        <f t="shared" si="3"/>
        <v>0</v>
      </c>
      <c r="AB12" s="102">
        <f t="shared" si="3"/>
        <v>0</v>
      </c>
      <c r="AC12" s="102">
        <f t="shared" si="3"/>
        <v>0</v>
      </c>
      <c r="AD12" s="102">
        <f t="shared" si="3"/>
        <v>0</v>
      </c>
      <c r="AE12" s="102">
        <f t="shared" si="3"/>
        <v>0</v>
      </c>
      <c r="AF12" s="102">
        <f t="shared" si="3"/>
        <v>0</v>
      </c>
      <c r="AG12" s="103">
        <f t="shared" si="4"/>
        <v>0</v>
      </c>
      <c r="AH12" s="104">
        <f t="shared" si="5"/>
        <v>0</v>
      </c>
      <c r="AI12" s="104">
        <f t="shared" si="6"/>
        <v>0</v>
      </c>
      <c r="AJ12" s="104">
        <f t="shared" si="7"/>
        <v>0</v>
      </c>
      <c r="AK12" s="104">
        <f t="shared" si="8"/>
        <v>0</v>
      </c>
      <c r="AL12" s="104">
        <f t="shared" si="9"/>
        <v>0</v>
      </c>
      <c r="AM12" s="104">
        <f t="shared" si="10"/>
        <v>0</v>
      </c>
      <c r="AN12" s="104">
        <f t="shared" si="11"/>
        <v>0</v>
      </c>
      <c r="AO12" s="104">
        <f t="shared" si="12"/>
        <v>0</v>
      </c>
      <c r="AP12" s="104">
        <f t="shared" si="13"/>
        <v>0</v>
      </c>
      <c r="AQ12" s="104">
        <f t="shared" si="14"/>
        <v>0</v>
      </c>
      <c r="AR12" s="104">
        <f t="shared" si="15"/>
        <v>0</v>
      </c>
      <c r="AS12" s="104">
        <f t="shared" si="16"/>
        <v>0</v>
      </c>
    </row>
    <row r="13" spans="1:45" x14ac:dyDescent="0.25">
      <c r="A13" s="4" t="s">
        <v>3</v>
      </c>
      <c r="B13" s="4" t="s">
        <v>1231</v>
      </c>
      <c r="C13" s="4" t="s">
        <v>195</v>
      </c>
      <c r="D13" s="4" t="s">
        <v>1289</v>
      </c>
      <c r="E13" s="4" t="s">
        <v>20</v>
      </c>
      <c r="F13" s="4" t="s">
        <v>7139</v>
      </c>
      <c r="G13" s="102"/>
      <c r="H13" s="102">
        <f t="shared" si="0"/>
        <v>0</v>
      </c>
      <c r="I13" s="102">
        <f t="shared" si="1"/>
        <v>0</v>
      </c>
      <c r="J13" s="102">
        <f t="shared" si="1"/>
        <v>0</v>
      </c>
      <c r="K13" s="102">
        <f t="shared" si="1"/>
        <v>0</v>
      </c>
      <c r="L13" s="102">
        <f t="shared" si="1"/>
        <v>0</v>
      </c>
      <c r="M13" s="102">
        <f t="shared" si="1"/>
        <v>0</v>
      </c>
      <c r="N13" s="102">
        <f t="shared" si="1"/>
        <v>0</v>
      </c>
      <c r="O13" s="102">
        <f t="shared" si="1"/>
        <v>0</v>
      </c>
      <c r="P13" s="102">
        <f t="shared" si="1"/>
        <v>0</v>
      </c>
      <c r="Q13" s="102">
        <f t="shared" si="1"/>
        <v>0</v>
      </c>
      <c r="R13" s="102">
        <f t="shared" si="1"/>
        <v>0</v>
      </c>
      <c r="S13" s="102">
        <f t="shared" si="1"/>
        <v>0</v>
      </c>
      <c r="T13" s="102"/>
      <c r="U13" s="102">
        <f t="shared" si="3"/>
        <v>0</v>
      </c>
      <c r="V13" s="102">
        <f t="shared" si="3"/>
        <v>0</v>
      </c>
      <c r="W13" s="102">
        <f t="shared" si="3"/>
        <v>0</v>
      </c>
      <c r="X13" s="102">
        <f t="shared" si="3"/>
        <v>0</v>
      </c>
      <c r="Y13" s="102">
        <f t="shared" si="3"/>
        <v>0</v>
      </c>
      <c r="Z13" s="102">
        <f t="shared" si="3"/>
        <v>0</v>
      </c>
      <c r="AA13" s="102">
        <f t="shared" si="3"/>
        <v>0</v>
      </c>
      <c r="AB13" s="102">
        <f t="shared" si="3"/>
        <v>0</v>
      </c>
      <c r="AC13" s="102">
        <f t="shared" si="3"/>
        <v>0</v>
      </c>
      <c r="AD13" s="102">
        <f t="shared" si="3"/>
        <v>0</v>
      </c>
      <c r="AE13" s="102">
        <f t="shared" si="3"/>
        <v>0</v>
      </c>
      <c r="AF13" s="102">
        <f t="shared" si="3"/>
        <v>0</v>
      </c>
      <c r="AG13" s="103">
        <f t="shared" si="4"/>
        <v>0</v>
      </c>
      <c r="AH13" s="104">
        <f t="shared" si="5"/>
        <v>0</v>
      </c>
      <c r="AI13" s="104">
        <f t="shared" si="6"/>
        <v>0</v>
      </c>
      <c r="AJ13" s="104">
        <f t="shared" si="7"/>
        <v>0</v>
      </c>
      <c r="AK13" s="104">
        <f t="shared" si="8"/>
        <v>0</v>
      </c>
      <c r="AL13" s="104">
        <f t="shared" si="9"/>
        <v>0</v>
      </c>
      <c r="AM13" s="104">
        <f t="shared" si="10"/>
        <v>0</v>
      </c>
      <c r="AN13" s="104">
        <f t="shared" si="11"/>
        <v>0</v>
      </c>
      <c r="AO13" s="104">
        <f t="shared" si="12"/>
        <v>0</v>
      </c>
      <c r="AP13" s="104">
        <f t="shared" si="13"/>
        <v>0</v>
      </c>
      <c r="AQ13" s="104">
        <f t="shared" si="14"/>
        <v>0</v>
      </c>
      <c r="AR13" s="104">
        <f t="shared" si="15"/>
        <v>0</v>
      </c>
      <c r="AS13" s="104">
        <f t="shared" si="16"/>
        <v>0</v>
      </c>
    </row>
    <row r="14" spans="1:45" x14ac:dyDescent="0.25">
      <c r="A14" s="4" t="s">
        <v>3</v>
      </c>
      <c r="B14" s="4" t="s">
        <v>1231</v>
      </c>
      <c r="C14" s="4" t="s">
        <v>195</v>
      </c>
      <c r="D14" s="4" t="s">
        <v>1289</v>
      </c>
      <c r="E14" s="4" t="s">
        <v>20</v>
      </c>
      <c r="F14" s="4" t="s">
        <v>7139</v>
      </c>
      <c r="G14" s="102"/>
      <c r="H14" s="102">
        <f t="shared" si="0"/>
        <v>0</v>
      </c>
      <c r="I14" s="102">
        <f t="shared" si="1"/>
        <v>0</v>
      </c>
      <c r="J14" s="102">
        <f t="shared" si="1"/>
        <v>0</v>
      </c>
      <c r="K14" s="102">
        <f t="shared" si="1"/>
        <v>0</v>
      </c>
      <c r="L14" s="102">
        <f t="shared" si="1"/>
        <v>0</v>
      </c>
      <c r="M14" s="102">
        <f t="shared" si="1"/>
        <v>0</v>
      </c>
      <c r="N14" s="102">
        <f t="shared" si="1"/>
        <v>0</v>
      </c>
      <c r="O14" s="102">
        <f t="shared" si="1"/>
        <v>0</v>
      </c>
      <c r="P14" s="102">
        <f t="shared" si="1"/>
        <v>0</v>
      </c>
      <c r="Q14" s="102">
        <f t="shared" si="1"/>
        <v>0</v>
      </c>
      <c r="R14" s="102">
        <f t="shared" si="1"/>
        <v>0</v>
      </c>
      <c r="S14" s="102">
        <f t="shared" si="1"/>
        <v>0</v>
      </c>
      <c r="T14" s="102"/>
      <c r="U14" s="102">
        <f t="shared" si="3"/>
        <v>0</v>
      </c>
      <c r="V14" s="102">
        <f t="shared" si="3"/>
        <v>0</v>
      </c>
      <c r="W14" s="102">
        <f t="shared" si="3"/>
        <v>0</v>
      </c>
      <c r="X14" s="102">
        <f t="shared" si="3"/>
        <v>0</v>
      </c>
      <c r="Y14" s="102">
        <f t="shared" si="3"/>
        <v>0</v>
      </c>
      <c r="Z14" s="102">
        <f t="shared" si="3"/>
        <v>0</v>
      </c>
      <c r="AA14" s="102">
        <f t="shared" si="3"/>
        <v>0</v>
      </c>
      <c r="AB14" s="102">
        <f t="shared" si="3"/>
        <v>0</v>
      </c>
      <c r="AC14" s="102">
        <f t="shared" si="3"/>
        <v>0</v>
      </c>
      <c r="AD14" s="102">
        <f t="shared" si="3"/>
        <v>0</v>
      </c>
      <c r="AE14" s="102">
        <f t="shared" si="3"/>
        <v>0</v>
      </c>
      <c r="AF14" s="102">
        <f t="shared" si="3"/>
        <v>0</v>
      </c>
      <c r="AG14" s="103">
        <f t="shared" si="4"/>
        <v>0</v>
      </c>
      <c r="AH14" s="104">
        <f t="shared" si="5"/>
        <v>0</v>
      </c>
      <c r="AI14" s="104">
        <f t="shared" si="6"/>
        <v>0</v>
      </c>
      <c r="AJ14" s="104">
        <f t="shared" si="7"/>
        <v>0</v>
      </c>
      <c r="AK14" s="104">
        <f t="shared" si="8"/>
        <v>0</v>
      </c>
      <c r="AL14" s="104">
        <f t="shared" si="9"/>
        <v>0</v>
      </c>
      <c r="AM14" s="104">
        <f t="shared" si="10"/>
        <v>0</v>
      </c>
      <c r="AN14" s="104">
        <f t="shared" si="11"/>
        <v>0</v>
      </c>
      <c r="AO14" s="104">
        <f t="shared" si="12"/>
        <v>0</v>
      </c>
      <c r="AP14" s="104">
        <f t="shared" si="13"/>
        <v>0</v>
      </c>
      <c r="AQ14" s="104">
        <f t="shared" si="14"/>
        <v>0</v>
      </c>
      <c r="AR14" s="104">
        <f t="shared" si="15"/>
        <v>0</v>
      </c>
      <c r="AS14" s="104">
        <f t="shared" si="16"/>
        <v>0</v>
      </c>
    </row>
    <row r="15" spans="1:45" x14ac:dyDescent="0.25">
      <c r="A15" s="4" t="s">
        <v>3</v>
      </c>
      <c r="B15" s="4" t="s">
        <v>1231</v>
      </c>
      <c r="C15" s="4" t="s">
        <v>195</v>
      </c>
      <c r="D15" s="4" t="s">
        <v>1289</v>
      </c>
      <c r="E15" s="4" t="s">
        <v>20</v>
      </c>
      <c r="F15" s="4" t="s">
        <v>7139</v>
      </c>
      <c r="G15" s="102"/>
      <c r="H15" s="102">
        <f t="shared" si="0"/>
        <v>0</v>
      </c>
      <c r="I15" s="102">
        <f t="shared" si="1"/>
        <v>0</v>
      </c>
      <c r="J15" s="102">
        <f t="shared" si="1"/>
        <v>0</v>
      </c>
      <c r="K15" s="102">
        <f t="shared" si="1"/>
        <v>0</v>
      </c>
      <c r="L15" s="102">
        <f t="shared" si="1"/>
        <v>0</v>
      </c>
      <c r="M15" s="102">
        <f t="shared" si="1"/>
        <v>0</v>
      </c>
      <c r="N15" s="102">
        <f t="shared" si="1"/>
        <v>0</v>
      </c>
      <c r="O15" s="102">
        <f t="shared" si="1"/>
        <v>0</v>
      </c>
      <c r="P15" s="102">
        <f t="shared" si="1"/>
        <v>0</v>
      </c>
      <c r="Q15" s="102">
        <f t="shared" si="1"/>
        <v>0</v>
      </c>
      <c r="R15" s="102">
        <f t="shared" si="1"/>
        <v>0</v>
      </c>
      <c r="S15" s="102">
        <f t="shared" si="1"/>
        <v>0</v>
      </c>
      <c r="T15" s="102"/>
      <c r="U15" s="102">
        <f t="shared" si="3"/>
        <v>0</v>
      </c>
      <c r="V15" s="102">
        <f t="shared" si="3"/>
        <v>0</v>
      </c>
      <c r="W15" s="102">
        <f t="shared" si="3"/>
        <v>0</v>
      </c>
      <c r="X15" s="102">
        <f t="shared" si="3"/>
        <v>0</v>
      </c>
      <c r="Y15" s="102">
        <f t="shared" si="3"/>
        <v>0</v>
      </c>
      <c r="Z15" s="102">
        <f t="shared" si="3"/>
        <v>0</v>
      </c>
      <c r="AA15" s="102">
        <f t="shared" si="3"/>
        <v>0</v>
      </c>
      <c r="AB15" s="102">
        <f t="shared" si="3"/>
        <v>0</v>
      </c>
      <c r="AC15" s="102">
        <f t="shared" si="3"/>
        <v>0</v>
      </c>
      <c r="AD15" s="102">
        <f t="shared" si="3"/>
        <v>0</v>
      </c>
      <c r="AE15" s="102">
        <f t="shared" si="3"/>
        <v>0</v>
      </c>
      <c r="AF15" s="102">
        <f t="shared" si="3"/>
        <v>0</v>
      </c>
      <c r="AG15" s="103">
        <f t="shared" si="4"/>
        <v>0</v>
      </c>
      <c r="AH15" s="104">
        <f t="shared" si="5"/>
        <v>0</v>
      </c>
      <c r="AI15" s="104">
        <f t="shared" si="6"/>
        <v>0</v>
      </c>
      <c r="AJ15" s="104">
        <f t="shared" si="7"/>
        <v>0</v>
      </c>
      <c r="AK15" s="104">
        <f t="shared" si="8"/>
        <v>0</v>
      </c>
      <c r="AL15" s="104">
        <f t="shared" si="9"/>
        <v>0</v>
      </c>
      <c r="AM15" s="104">
        <f t="shared" si="10"/>
        <v>0</v>
      </c>
      <c r="AN15" s="104">
        <f t="shared" si="11"/>
        <v>0</v>
      </c>
      <c r="AO15" s="104">
        <f t="shared" si="12"/>
        <v>0</v>
      </c>
      <c r="AP15" s="104">
        <f t="shared" si="13"/>
        <v>0</v>
      </c>
      <c r="AQ15" s="104">
        <f t="shared" si="14"/>
        <v>0</v>
      </c>
      <c r="AR15" s="104">
        <f t="shared" si="15"/>
        <v>0</v>
      </c>
      <c r="AS15" s="104">
        <f t="shared" si="16"/>
        <v>0</v>
      </c>
    </row>
    <row r="16" spans="1:45" x14ac:dyDescent="0.25">
      <c r="A16" s="4" t="s">
        <v>3</v>
      </c>
      <c r="B16" s="4" t="s">
        <v>1231</v>
      </c>
      <c r="C16" s="4" t="s">
        <v>195</v>
      </c>
      <c r="D16" s="4" t="s">
        <v>1289</v>
      </c>
      <c r="E16" s="4" t="s">
        <v>20</v>
      </c>
      <c r="F16" s="4" t="s">
        <v>7139</v>
      </c>
      <c r="G16" s="102"/>
      <c r="H16" s="102">
        <f t="shared" si="0"/>
        <v>0</v>
      </c>
      <c r="I16" s="102">
        <f t="shared" si="1"/>
        <v>0</v>
      </c>
      <c r="J16" s="102">
        <f t="shared" si="1"/>
        <v>0</v>
      </c>
      <c r="K16" s="102">
        <f t="shared" si="1"/>
        <v>0</v>
      </c>
      <c r="L16" s="102">
        <f t="shared" si="1"/>
        <v>0</v>
      </c>
      <c r="M16" s="102">
        <f t="shared" si="1"/>
        <v>0</v>
      </c>
      <c r="N16" s="102">
        <f t="shared" si="1"/>
        <v>0</v>
      </c>
      <c r="O16" s="102">
        <f t="shared" si="1"/>
        <v>0</v>
      </c>
      <c r="P16" s="102">
        <f t="shared" si="1"/>
        <v>0</v>
      </c>
      <c r="Q16" s="102">
        <f t="shared" si="1"/>
        <v>0</v>
      </c>
      <c r="R16" s="102">
        <f t="shared" si="1"/>
        <v>0</v>
      </c>
      <c r="S16" s="102">
        <f t="shared" si="1"/>
        <v>0</v>
      </c>
      <c r="T16" s="102"/>
      <c r="U16" s="102">
        <f t="shared" si="3"/>
        <v>0</v>
      </c>
      <c r="V16" s="102">
        <f t="shared" si="3"/>
        <v>0</v>
      </c>
      <c r="W16" s="102">
        <f t="shared" si="3"/>
        <v>0</v>
      </c>
      <c r="X16" s="102">
        <f t="shared" si="3"/>
        <v>0</v>
      </c>
      <c r="Y16" s="102">
        <f t="shared" si="3"/>
        <v>0</v>
      </c>
      <c r="Z16" s="102">
        <f t="shared" si="3"/>
        <v>0</v>
      </c>
      <c r="AA16" s="102">
        <f t="shared" si="3"/>
        <v>0</v>
      </c>
      <c r="AB16" s="102">
        <f t="shared" si="3"/>
        <v>0</v>
      </c>
      <c r="AC16" s="102">
        <f t="shared" si="3"/>
        <v>0</v>
      </c>
      <c r="AD16" s="102">
        <f t="shared" si="3"/>
        <v>0</v>
      </c>
      <c r="AE16" s="102">
        <f t="shared" si="3"/>
        <v>0</v>
      </c>
      <c r="AF16" s="102">
        <f t="shared" si="3"/>
        <v>0</v>
      </c>
      <c r="AG16" s="103">
        <f t="shared" si="4"/>
        <v>0</v>
      </c>
      <c r="AH16" s="104">
        <f t="shared" si="5"/>
        <v>0</v>
      </c>
      <c r="AI16" s="104">
        <f t="shared" si="6"/>
        <v>0</v>
      </c>
      <c r="AJ16" s="104">
        <f t="shared" si="7"/>
        <v>0</v>
      </c>
      <c r="AK16" s="104">
        <f t="shared" si="8"/>
        <v>0</v>
      </c>
      <c r="AL16" s="104">
        <f t="shared" si="9"/>
        <v>0</v>
      </c>
      <c r="AM16" s="104">
        <f t="shared" si="10"/>
        <v>0</v>
      </c>
      <c r="AN16" s="104">
        <f t="shared" si="11"/>
        <v>0</v>
      </c>
      <c r="AO16" s="104">
        <f t="shared" si="12"/>
        <v>0</v>
      </c>
      <c r="AP16" s="104">
        <f t="shared" si="13"/>
        <v>0</v>
      </c>
      <c r="AQ16" s="104">
        <f t="shared" si="14"/>
        <v>0</v>
      </c>
      <c r="AR16" s="104">
        <f t="shared" si="15"/>
        <v>0</v>
      </c>
      <c r="AS16" s="104">
        <f t="shared" si="16"/>
        <v>0</v>
      </c>
    </row>
    <row r="17" spans="1:45" x14ac:dyDescent="0.25">
      <c r="A17" s="4" t="s">
        <v>3</v>
      </c>
      <c r="B17" s="4" t="s">
        <v>1231</v>
      </c>
      <c r="C17" s="4" t="s">
        <v>195</v>
      </c>
      <c r="D17" s="4" t="s">
        <v>1289</v>
      </c>
      <c r="E17" s="4" t="s">
        <v>20</v>
      </c>
      <c r="F17" s="4" t="s">
        <v>7139</v>
      </c>
      <c r="G17" s="102"/>
      <c r="H17" s="102">
        <f t="shared" si="0"/>
        <v>0</v>
      </c>
      <c r="I17" s="102">
        <f t="shared" si="1"/>
        <v>0</v>
      </c>
      <c r="J17" s="102">
        <f t="shared" si="1"/>
        <v>0</v>
      </c>
      <c r="K17" s="102">
        <f t="shared" si="1"/>
        <v>0</v>
      </c>
      <c r="L17" s="102">
        <f t="shared" si="1"/>
        <v>0</v>
      </c>
      <c r="M17" s="102">
        <f t="shared" si="1"/>
        <v>0</v>
      </c>
      <c r="N17" s="102">
        <f t="shared" si="1"/>
        <v>0</v>
      </c>
      <c r="O17" s="102">
        <f t="shared" si="1"/>
        <v>0</v>
      </c>
      <c r="P17" s="102">
        <f t="shared" si="1"/>
        <v>0</v>
      </c>
      <c r="Q17" s="102">
        <f t="shared" si="1"/>
        <v>0</v>
      </c>
      <c r="R17" s="102">
        <f t="shared" si="1"/>
        <v>0</v>
      </c>
      <c r="S17" s="102">
        <f t="shared" si="1"/>
        <v>0</v>
      </c>
      <c r="T17" s="102"/>
      <c r="U17" s="102">
        <f t="shared" si="3"/>
        <v>0</v>
      </c>
      <c r="V17" s="102">
        <f t="shared" si="3"/>
        <v>0</v>
      </c>
      <c r="W17" s="102">
        <f t="shared" si="3"/>
        <v>0</v>
      </c>
      <c r="X17" s="102">
        <f t="shared" si="3"/>
        <v>0</v>
      </c>
      <c r="Y17" s="102">
        <f t="shared" si="3"/>
        <v>0</v>
      </c>
      <c r="Z17" s="102">
        <f t="shared" si="3"/>
        <v>0</v>
      </c>
      <c r="AA17" s="102">
        <f t="shared" si="3"/>
        <v>0</v>
      </c>
      <c r="AB17" s="102">
        <f t="shared" si="3"/>
        <v>0</v>
      </c>
      <c r="AC17" s="102">
        <f t="shared" si="3"/>
        <v>0</v>
      </c>
      <c r="AD17" s="102">
        <f t="shared" si="3"/>
        <v>0</v>
      </c>
      <c r="AE17" s="102">
        <f t="shared" si="3"/>
        <v>0</v>
      </c>
      <c r="AF17" s="102">
        <f t="shared" si="3"/>
        <v>0</v>
      </c>
      <c r="AG17" s="103">
        <f t="shared" si="4"/>
        <v>0</v>
      </c>
      <c r="AH17" s="104">
        <f t="shared" si="5"/>
        <v>0</v>
      </c>
      <c r="AI17" s="104">
        <f t="shared" si="6"/>
        <v>0</v>
      </c>
      <c r="AJ17" s="104">
        <f t="shared" si="7"/>
        <v>0</v>
      </c>
      <c r="AK17" s="104">
        <f t="shared" si="8"/>
        <v>0</v>
      </c>
      <c r="AL17" s="104">
        <f t="shared" si="9"/>
        <v>0</v>
      </c>
      <c r="AM17" s="104">
        <f t="shared" si="10"/>
        <v>0</v>
      </c>
      <c r="AN17" s="104">
        <f t="shared" si="11"/>
        <v>0</v>
      </c>
      <c r="AO17" s="104">
        <f t="shared" si="12"/>
        <v>0</v>
      </c>
      <c r="AP17" s="104">
        <f t="shared" si="13"/>
        <v>0</v>
      </c>
      <c r="AQ17" s="104">
        <f t="shared" si="14"/>
        <v>0</v>
      </c>
      <c r="AR17" s="104">
        <f t="shared" si="15"/>
        <v>0</v>
      </c>
      <c r="AS17" s="104">
        <f t="shared" si="16"/>
        <v>0</v>
      </c>
    </row>
    <row r="18" spans="1:45" x14ac:dyDescent="0.25">
      <c r="A18" s="4" t="s">
        <v>3</v>
      </c>
      <c r="B18" s="4" t="s">
        <v>1231</v>
      </c>
      <c r="C18" s="4" t="s">
        <v>195</v>
      </c>
      <c r="D18" s="4" t="s">
        <v>1289</v>
      </c>
      <c r="E18" s="4" t="s">
        <v>20</v>
      </c>
      <c r="F18" s="4" t="s">
        <v>7139</v>
      </c>
      <c r="G18" s="102"/>
      <c r="H18" s="102">
        <f t="shared" si="0"/>
        <v>0</v>
      </c>
      <c r="I18" s="102">
        <f t="shared" si="1"/>
        <v>0</v>
      </c>
      <c r="J18" s="102">
        <f t="shared" si="1"/>
        <v>0</v>
      </c>
      <c r="K18" s="102">
        <f t="shared" si="1"/>
        <v>0</v>
      </c>
      <c r="L18" s="102">
        <f t="shared" si="1"/>
        <v>0</v>
      </c>
      <c r="M18" s="102">
        <f t="shared" si="1"/>
        <v>0</v>
      </c>
      <c r="N18" s="102">
        <f t="shared" si="1"/>
        <v>0</v>
      </c>
      <c r="O18" s="102">
        <f t="shared" si="1"/>
        <v>0</v>
      </c>
      <c r="P18" s="102">
        <f t="shared" si="1"/>
        <v>0</v>
      </c>
      <c r="Q18" s="102">
        <f t="shared" si="1"/>
        <v>0</v>
      </c>
      <c r="R18" s="102">
        <f t="shared" si="1"/>
        <v>0</v>
      </c>
      <c r="S18" s="102">
        <f t="shared" si="1"/>
        <v>0</v>
      </c>
      <c r="T18" s="102"/>
      <c r="U18" s="102">
        <f t="shared" si="3"/>
        <v>0</v>
      </c>
      <c r="V18" s="102">
        <f t="shared" si="3"/>
        <v>0</v>
      </c>
      <c r="W18" s="102">
        <f t="shared" si="3"/>
        <v>0</v>
      </c>
      <c r="X18" s="102">
        <f t="shared" si="3"/>
        <v>0</v>
      </c>
      <c r="Y18" s="102">
        <f t="shared" si="3"/>
        <v>0</v>
      </c>
      <c r="Z18" s="102">
        <f t="shared" si="3"/>
        <v>0</v>
      </c>
      <c r="AA18" s="102">
        <f t="shared" si="3"/>
        <v>0</v>
      </c>
      <c r="AB18" s="102">
        <f t="shared" si="3"/>
        <v>0</v>
      </c>
      <c r="AC18" s="102">
        <f t="shared" si="3"/>
        <v>0</v>
      </c>
      <c r="AD18" s="102">
        <f t="shared" si="3"/>
        <v>0</v>
      </c>
      <c r="AE18" s="102">
        <f t="shared" si="3"/>
        <v>0</v>
      </c>
      <c r="AF18" s="102">
        <f t="shared" si="3"/>
        <v>0</v>
      </c>
      <c r="AG18" s="103">
        <f t="shared" si="4"/>
        <v>0</v>
      </c>
      <c r="AH18" s="104">
        <f t="shared" si="5"/>
        <v>0</v>
      </c>
      <c r="AI18" s="104">
        <f t="shared" si="6"/>
        <v>0</v>
      </c>
      <c r="AJ18" s="104">
        <f t="shared" si="7"/>
        <v>0</v>
      </c>
      <c r="AK18" s="104">
        <f t="shared" si="8"/>
        <v>0</v>
      </c>
      <c r="AL18" s="104">
        <f t="shared" si="9"/>
        <v>0</v>
      </c>
      <c r="AM18" s="104">
        <f t="shared" si="10"/>
        <v>0</v>
      </c>
      <c r="AN18" s="104">
        <f t="shared" si="11"/>
        <v>0</v>
      </c>
      <c r="AO18" s="104">
        <f t="shared" si="12"/>
        <v>0</v>
      </c>
      <c r="AP18" s="104">
        <f t="shared" si="13"/>
        <v>0</v>
      </c>
      <c r="AQ18" s="104">
        <f t="shared" si="14"/>
        <v>0</v>
      </c>
      <c r="AR18" s="104">
        <f t="shared" si="15"/>
        <v>0</v>
      </c>
      <c r="AS18" s="104">
        <f t="shared" si="16"/>
        <v>0</v>
      </c>
    </row>
    <row r="19" spans="1:45" x14ac:dyDescent="0.25">
      <c r="A19" s="4" t="s">
        <v>3</v>
      </c>
      <c r="B19" s="4" t="s">
        <v>1231</v>
      </c>
      <c r="C19" s="4" t="s">
        <v>195</v>
      </c>
      <c r="D19" s="4" t="s">
        <v>1289</v>
      </c>
      <c r="E19" s="4" t="s">
        <v>20</v>
      </c>
      <c r="F19" s="4" t="s">
        <v>7139</v>
      </c>
      <c r="G19" s="102"/>
      <c r="H19" s="102">
        <f t="shared" si="0"/>
        <v>0</v>
      </c>
      <c r="I19" s="102">
        <f t="shared" si="1"/>
        <v>0</v>
      </c>
      <c r="J19" s="102">
        <f t="shared" si="1"/>
        <v>0</v>
      </c>
      <c r="K19" s="102">
        <f t="shared" si="1"/>
        <v>0</v>
      </c>
      <c r="L19" s="102">
        <f t="shared" si="1"/>
        <v>0</v>
      </c>
      <c r="M19" s="102">
        <f t="shared" si="1"/>
        <v>0</v>
      </c>
      <c r="N19" s="102">
        <f t="shared" si="1"/>
        <v>0</v>
      </c>
      <c r="O19" s="102">
        <f t="shared" si="1"/>
        <v>0</v>
      </c>
      <c r="P19" s="102">
        <f t="shared" si="1"/>
        <v>0</v>
      </c>
      <c r="Q19" s="102">
        <f t="shared" si="1"/>
        <v>0</v>
      </c>
      <c r="R19" s="102">
        <f t="shared" si="1"/>
        <v>0</v>
      </c>
      <c r="S19" s="102">
        <f t="shared" si="1"/>
        <v>0</v>
      </c>
      <c r="T19" s="102"/>
      <c r="U19" s="102">
        <f t="shared" si="3"/>
        <v>0</v>
      </c>
      <c r="V19" s="102">
        <f t="shared" si="3"/>
        <v>0</v>
      </c>
      <c r="W19" s="102">
        <f t="shared" si="3"/>
        <v>0</v>
      </c>
      <c r="X19" s="102">
        <f t="shared" si="3"/>
        <v>0</v>
      </c>
      <c r="Y19" s="102">
        <f t="shared" si="3"/>
        <v>0</v>
      </c>
      <c r="Z19" s="102">
        <f t="shared" si="3"/>
        <v>0</v>
      </c>
      <c r="AA19" s="102">
        <f t="shared" si="3"/>
        <v>0</v>
      </c>
      <c r="AB19" s="102">
        <f t="shared" si="3"/>
        <v>0</v>
      </c>
      <c r="AC19" s="102">
        <f t="shared" si="3"/>
        <v>0</v>
      </c>
      <c r="AD19" s="102">
        <f t="shared" si="3"/>
        <v>0</v>
      </c>
      <c r="AE19" s="102">
        <f t="shared" si="3"/>
        <v>0</v>
      </c>
      <c r="AF19" s="102">
        <f t="shared" si="3"/>
        <v>0</v>
      </c>
      <c r="AG19" s="103">
        <f t="shared" si="4"/>
        <v>0</v>
      </c>
      <c r="AH19" s="104">
        <f t="shared" si="5"/>
        <v>0</v>
      </c>
      <c r="AI19" s="104">
        <f t="shared" si="6"/>
        <v>0</v>
      </c>
      <c r="AJ19" s="104">
        <f t="shared" si="7"/>
        <v>0</v>
      </c>
      <c r="AK19" s="104">
        <f t="shared" si="8"/>
        <v>0</v>
      </c>
      <c r="AL19" s="104">
        <f t="shared" si="9"/>
        <v>0</v>
      </c>
      <c r="AM19" s="104">
        <f t="shared" si="10"/>
        <v>0</v>
      </c>
      <c r="AN19" s="104">
        <f t="shared" si="11"/>
        <v>0</v>
      </c>
      <c r="AO19" s="104">
        <f t="shared" si="12"/>
        <v>0</v>
      </c>
      <c r="AP19" s="104">
        <f t="shared" si="13"/>
        <v>0</v>
      </c>
      <c r="AQ19" s="104">
        <f t="shared" si="14"/>
        <v>0</v>
      </c>
      <c r="AR19" s="104">
        <f t="shared" si="15"/>
        <v>0</v>
      </c>
      <c r="AS19" s="104">
        <f t="shared" si="16"/>
        <v>0</v>
      </c>
    </row>
    <row r="20" spans="1:45" x14ac:dyDescent="0.25">
      <c r="A20" s="4" t="s">
        <v>3</v>
      </c>
      <c r="B20" s="4" t="s">
        <v>1231</v>
      </c>
      <c r="C20" s="4" t="s">
        <v>195</v>
      </c>
      <c r="D20" s="4" t="s">
        <v>1289</v>
      </c>
      <c r="E20" s="4" t="s">
        <v>20</v>
      </c>
      <c r="F20" s="4" t="s">
        <v>7139</v>
      </c>
      <c r="G20" s="102"/>
      <c r="H20" s="102">
        <f t="shared" si="0"/>
        <v>0</v>
      </c>
      <c r="I20" s="102">
        <f t="shared" si="1"/>
        <v>0</v>
      </c>
      <c r="J20" s="102">
        <f t="shared" si="1"/>
        <v>0</v>
      </c>
      <c r="K20" s="102">
        <f t="shared" si="1"/>
        <v>0</v>
      </c>
      <c r="L20" s="102">
        <f t="shared" si="1"/>
        <v>0</v>
      </c>
      <c r="M20" s="102">
        <f t="shared" si="1"/>
        <v>0</v>
      </c>
      <c r="N20" s="102">
        <f t="shared" si="1"/>
        <v>0</v>
      </c>
      <c r="O20" s="102">
        <f t="shared" si="1"/>
        <v>0</v>
      </c>
      <c r="P20" s="102">
        <f t="shared" si="1"/>
        <v>0</v>
      </c>
      <c r="Q20" s="102">
        <f t="shared" si="1"/>
        <v>0</v>
      </c>
      <c r="R20" s="102">
        <f t="shared" si="1"/>
        <v>0</v>
      </c>
      <c r="S20" s="102">
        <f t="shared" si="1"/>
        <v>0</v>
      </c>
      <c r="T20" s="102"/>
      <c r="U20" s="102">
        <f t="shared" si="3"/>
        <v>0</v>
      </c>
      <c r="V20" s="102">
        <f t="shared" si="3"/>
        <v>0</v>
      </c>
      <c r="W20" s="102">
        <f t="shared" si="3"/>
        <v>0</v>
      </c>
      <c r="X20" s="102">
        <f t="shared" si="3"/>
        <v>0</v>
      </c>
      <c r="Y20" s="102">
        <f t="shared" si="3"/>
        <v>0</v>
      </c>
      <c r="Z20" s="102">
        <f t="shared" si="3"/>
        <v>0</v>
      </c>
      <c r="AA20" s="102">
        <f t="shared" si="3"/>
        <v>0</v>
      </c>
      <c r="AB20" s="102">
        <f t="shared" si="3"/>
        <v>0</v>
      </c>
      <c r="AC20" s="102">
        <f t="shared" si="3"/>
        <v>0</v>
      </c>
      <c r="AD20" s="102">
        <f t="shared" si="3"/>
        <v>0</v>
      </c>
      <c r="AE20" s="102">
        <f t="shared" si="3"/>
        <v>0</v>
      </c>
      <c r="AF20" s="102">
        <f t="shared" si="3"/>
        <v>0</v>
      </c>
      <c r="AG20" s="103">
        <f t="shared" si="4"/>
        <v>0</v>
      </c>
      <c r="AH20" s="104">
        <f t="shared" si="5"/>
        <v>0</v>
      </c>
      <c r="AI20" s="104">
        <f t="shared" si="6"/>
        <v>0</v>
      </c>
      <c r="AJ20" s="104">
        <f t="shared" si="7"/>
        <v>0</v>
      </c>
      <c r="AK20" s="104">
        <f t="shared" si="8"/>
        <v>0</v>
      </c>
      <c r="AL20" s="104">
        <f t="shared" si="9"/>
        <v>0</v>
      </c>
      <c r="AM20" s="104">
        <f t="shared" si="10"/>
        <v>0</v>
      </c>
      <c r="AN20" s="104">
        <f t="shared" si="11"/>
        <v>0</v>
      </c>
      <c r="AO20" s="104">
        <f t="shared" si="12"/>
        <v>0</v>
      </c>
      <c r="AP20" s="104">
        <f t="shared" si="13"/>
        <v>0</v>
      </c>
      <c r="AQ20" s="104">
        <f t="shared" si="14"/>
        <v>0</v>
      </c>
      <c r="AR20" s="104">
        <f t="shared" si="15"/>
        <v>0</v>
      </c>
      <c r="AS20" s="104">
        <f t="shared" si="16"/>
        <v>0</v>
      </c>
    </row>
    <row r="21" spans="1:45" x14ac:dyDescent="0.25">
      <c r="A21" s="4" t="s">
        <v>3</v>
      </c>
      <c r="B21" s="4" t="s">
        <v>1231</v>
      </c>
      <c r="C21" s="4" t="s">
        <v>195</v>
      </c>
      <c r="D21" s="4" t="s">
        <v>1289</v>
      </c>
      <c r="E21" s="4" t="s">
        <v>20</v>
      </c>
      <c r="F21" s="4" t="s">
        <v>7139</v>
      </c>
      <c r="G21" s="102"/>
      <c r="H21" s="102">
        <f t="shared" si="0"/>
        <v>0</v>
      </c>
      <c r="I21" s="102">
        <f t="shared" si="1"/>
        <v>0</v>
      </c>
      <c r="J21" s="102">
        <f t="shared" si="1"/>
        <v>0</v>
      </c>
      <c r="K21" s="102">
        <f t="shared" si="1"/>
        <v>0</v>
      </c>
      <c r="L21" s="102">
        <f t="shared" si="1"/>
        <v>0</v>
      </c>
      <c r="M21" s="102">
        <f t="shared" si="1"/>
        <v>0</v>
      </c>
      <c r="N21" s="102">
        <f t="shared" si="1"/>
        <v>0</v>
      </c>
      <c r="O21" s="102">
        <f t="shared" si="1"/>
        <v>0</v>
      </c>
      <c r="P21" s="102">
        <f t="shared" si="1"/>
        <v>0</v>
      </c>
      <c r="Q21" s="102">
        <f t="shared" si="1"/>
        <v>0</v>
      </c>
      <c r="R21" s="102">
        <f t="shared" si="1"/>
        <v>0</v>
      </c>
      <c r="S21" s="102">
        <f t="shared" si="1"/>
        <v>0</v>
      </c>
      <c r="T21" s="102"/>
      <c r="U21" s="102">
        <f t="shared" si="3"/>
        <v>0</v>
      </c>
      <c r="V21" s="102">
        <f t="shared" si="3"/>
        <v>0</v>
      </c>
      <c r="W21" s="102">
        <f t="shared" si="3"/>
        <v>0</v>
      </c>
      <c r="X21" s="102">
        <f t="shared" si="3"/>
        <v>0</v>
      </c>
      <c r="Y21" s="102">
        <f t="shared" si="3"/>
        <v>0</v>
      </c>
      <c r="Z21" s="102">
        <f t="shared" si="3"/>
        <v>0</v>
      </c>
      <c r="AA21" s="102">
        <f t="shared" si="3"/>
        <v>0</v>
      </c>
      <c r="AB21" s="102">
        <f t="shared" si="3"/>
        <v>0</v>
      </c>
      <c r="AC21" s="102">
        <f t="shared" si="3"/>
        <v>0</v>
      </c>
      <c r="AD21" s="102">
        <f t="shared" si="3"/>
        <v>0</v>
      </c>
      <c r="AE21" s="102">
        <f t="shared" si="3"/>
        <v>0</v>
      </c>
      <c r="AF21" s="102">
        <f t="shared" si="3"/>
        <v>0</v>
      </c>
      <c r="AG21" s="103">
        <f t="shared" si="4"/>
        <v>0</v>
      </c>
      <c r="AH21" s="104">
        <f t="shared" si="5"/>
        <v>0</v>
      </c>
      <c r="AI21" s="104">
        <f t="shared" si="6"/>
        <v>0</v>
      </c>
      <c r="AJ21" s="104">
        <f t="shared" si="7"/>
        <v>0</v>
      </c>
      <c r="AK21" s="104">
        <f t="shared" si="8"/>
        <v>0</v>
      </c>
      <c r="AL21" s="104">
        <f t="shared" si="9"/>
        <v>0</v>
      </c>
      <c r="AM21" s="104">
        <f t="shared" si="10"/>
        <v>0</v>
      </c>
      <c r="AN21" s="104">
        <f t="shared" si="11"/>
        <v>0</v>
      </c>
      <c r="AO21" s="104">
        <f t="shared" si="12"/>
        <v>0</v>
      </c>
      <c r="AP21" s="104">
        <f t="shared" si="13"/>
        <v>0</v>
      </c>
      <c r="AQ21" s="104">
        <f t="shared" si="14"/>
        <v>0</v>
      </c>
      <c r="AR21" s="104">
        <f t="shared" si="15"/>
        <v>0</v>
      </c>
      <c r="AS21" s="104">
        <f t="shared" si="16"/>
        <v>0</v>
      </c>
    </row>
    <row r="22" spans="1:45" x14ac:dyDescent="0.25">
      <c r="A22" s="4" t="s">
        <v>3</v>
      </c>
      <c r="B22" s="4" t="s">
        <v>1231</v>
      </c>
      <c r="C22" s="4" t="s">
        <v>195</v>
      </c>
      <c r="D22" s="4" t="s">
        <v>1289</v>
      </c>
      <c r="E22" s="4" t="s">
        <v>20</v>
      </c>
      <c r="F22" s="4" t="s">
        <v>7139</v>
      </c>
      <c r="G22" s="102"/>
      <c r="H22" s="102">
        <f t="shared" si="0"/>
        <v>0</v>
      </c>
      <c r="I22" s="102">
        <f t="shared" si="1"/>
        <v>0</v>
      </c>
      <c r="J22" s="102">
        <f t="shared" si="1"/>
        <v>0</v>
      </c>
      <c r="K22" s="102">
        <f t="shared" si="1"/>
        <v>0</v>
      </c>
      <c r="L22" s="102">
        <f t="shared" si="1"/>
        <v>0</v>
      </c>
      <c r="M22" s="102">
        <f t="shared" si="1"/>
        <v>0</v>
      </c>
      <c r="N22" s="102">
        <f t="shared" si="1"/>
        <v>0</v>
      </c>
      <c r="O22" s="102">
        <f t="shared" si="1"/>
        <v>0</v>
      </c>
      <c r="P22" s="102">
        <f t="shared" si="1"/>
        <v>0</v>
      </c>
      <c r="Q22" s="102">
        <f t="shared" si="1"/>
        <v>0</v>
      </c>
      <c r="R22" s="102">
        <f t="shared" si="1"/>
        <v>0</v>
      </c>
      <c r="S22" s="102">
        <f t="shared" si="1"/>
        <v>0</v>
      </c>
      <c r="T22" s="102"/>
      <c r="U22" s="102">
        <f t="shared" si="3"/>
        <v>0</v>
      </c>
      <c r="V22" s="102">
        <f t="shared" si="3"/>
        <v>0</v>
      </c>
      <c r="W22" s="102">
        <f t="shared" si="3"/>
        <v>0</v>
      </c>
      <c r="X22" s="102">
        <f t="shared" si="3"/>
        <v>0</v>
      </c>
      <c r="Y22" s="102">
        <f t="shared" si="3"/>
        <v>0</v>
      </c>
      <c r="Z22" s="102">
        <f t="shared" si="3"/>
        <v>0</v>
      </c>
      <c r="AA22" s="102">
        <f t="shared" si="3"/>
        <v>0</v>
      </c>
      <c r="AB22" s="102">
        <f t="shared" si="3"/>
        <v>0</v>
      </c>
      <c r="AC22" s="102">
        <f t="shared" si="3"/>
        <v>0</v>
      </c>
      <c r="AD22" s="102">
        <f t="shared" si="3"/>
        <v>0</v>
      </c>
      <c r="AE22" s="102">
        <f t="shared" si="3"/>
        <v>0</v>
      </c>
      <c r="AF22" s="102">
        <f t="shared" si="3"/>
        <v>0</v>
      </c>
      <c r="AG22" s="103">
        <f t="shared" si="4"/>
        <v>0</v>
      </c>
      <c r="AH22" s="104">
        <f t="shared" si="5"/>
        <v>0</v>
      </c>
      <c r="AI22" s="104">
        <f t="shared" si="6"/>
        <v>0</v>
      </c>
      <c r="AJ22" s="104">
        <f t="shared" si="7"/>
        <v>0</v>
      </c>
      <c r="AK22" s="104">
        <f t="shared" si="8"/>
        <v>0</v>
      </c>
      <c r="AL22" s="104">
        <f t="shared" si="9"/>
        <v>0</v>
      </c>
      <c r="AM22" s="104">
        <f t="shared" si="10"/>
        <v>0</v>
      </c>
      <c r="AN22" s="104">
        <f t="shared" si="11"/>
        <v>0</v>
      </c>
      <c r="AO22" s="104">
        <f t="shared" si="12"/>
        <v>0</v>
      </c>
      <c r="AP22" s="104">
        <f t="shared" si="13"/>
        <v>0</v>
      </c>
      <c r="AQ22" s="104">
        <f t="shared" si="14"/>
        <v>0</v>
      </c>
      <c r="AR22" s="104">
        <f t="shared" si="15"/>
        <v>0</v>
      </c>
      <c r="AS22" s="104">
        <f t="shared" si="16"/>
        <v>0</v>
      </c>
    </row>
    <row r="23" spans="1:45" x14ac:dyDescent="0.25">
      <c r="A23" s="4" t="s">
        <v>3</v>
      </c>
      <c r="B23" s="4" t="s">
        <v>1231</v>
      </c>
      <c r="C23" s="4" t="s">
        <v>195</v>
      </c>
      <c r="D23" s="4" t="s">
        <v>1289</v>
      </c>
      <c r="E23" s="4" t="s">
        <v>20</v>
      </c>
      <c r="F23" s="4" t="s">
        <v>7139</v>
      </c>
      <c r="G23" s="102"/>
      <c r="H23" s="102">
        <f t="shared" si="0"/>
        <v>0</v>
      </c>
      <c r="I23" s="102">
        <f t="shared" si="1"/>
        <v>0</v>
      </c>
      <c r="J23" s="102">
        <f t="shared" si="1"/>
        <v>0</v>
      </c>
      <c r="K23" s="102">
        <f t="shared" si="1"/>
        <v>0</v>
      </c>
      <c r="L23" s="102">
        <f t="shared" si="1"/>
        <v>0</v>
      </c>
      <c r="M23" s="102">
        <f t="shared" si="1"/>
        <v>0</v>
      </c>
      <c r="N23" s="102">
        <f t="shared" si="1"/>
        <v>0</v>
      </c>
      <c r="O23" s="102">
        <f t="shared" si="1"/>
        <v>0</v>
      </c>
      <c r="P23" s="102">
        <f t="shared" si="1"/>
        <v>0</v>
      </c>
      <c r="Q23" s="102">
        <f t="shared" si="1"/>
        <v>0</v>
      </c>
      <c r="R23" s="102">
        <f t="shared" si="1"/>
        <v>0</v>
      </c>
      <c r="S23" s="102">
        <f t="shared" si="1"/>
        <v>0</v>
      </c>
      <c r="T23" s="102"/>
      <c r="U23" s="102">
        <f t="shared" si="3"/>
        <v>0</v>
      </c>
      <c r="V23" s="102">
        <f t="shared" si="3"/>
        <v>0</v>
      </c>
      <c r="W23" s="102">
        <f t="shared" si="3"/>
        <v>0</v>
      </c>
      <c r="X23" s="102">
        <f t="shared" si="3"/>
        <v>0</v>
      </c>
      <c r="Y23" s="102">
        <f t="shared" si="3"/>
        <v>0</v>
      </c>
      <c r="Z23" s="102">
        <f t="shared" si="3"/>
        <v>0</v>
      </c>
      <c r="AA23" s="102">
        <f t="shared" si="3"/>
        <v>0</v>
      </c>
      <c r="AB23" s="102">
        <f t="shared" si="3"/>
        <v>0</v>
      </c>
      <c r="AC23" s="102">
        <f t="shared" si="3"/>
        <v>0</v>
      </c>
      <c r="AD23" s="102">
        <f t="shared" si="3"/>
        <v>0</v>
      </c>
      <c r="AE23" s="102">
        <f t="shared" si="3"/>
        <v>0</v>
      </c>
      <c r="AF23" s="102">
        <f t="shared" si="3"/>
        <v>0</v>
      </c>
      <c r="AG23" s="103">
        <f t="shared" si="4"/>
        <v>0</v>
      </c>
      <c r="AH23" s="104">
        <f t="shared" si="5"/>
        <v>0</v>
      </c>
      <c r="AI23" s="104">
        <f t="shared" si="6"/>
        <v>0</v>
      </c>
      <c r="AJ23" s="104">
        <f t="shared" si="7"/>
        <v>0</v>
      </c>
      <c r="AK23" s="104">
        <f t="shared" si="8"/>
        <v>0</v>
      </c>
      <c r="AL23" s="104">
        <f t="shared" si="9"/>
        <v>0</v>
      </c>
      <c r="AM23" s="104">
        <f t="shared" si="10"/>
        <v>0</v>
      </c>
      <c r="AN23" s="104">
        <f t="shared" si="11"/>
        <v>0</v>
      </c>
      <c r="AO23" s="104">
        <f t="shared" si="12"/>
        <v>0</v>
      </c>
      <c r="AP23" s="104">
        <f t="shared" si="13"/>
        <v>0</v>
      </c>
      <c r="AQ23" s="104">
        <f t="shared" si="14"/>
        <v>0</v>
      </c>
      <c r="AR23" s="104">
        <f t="shared" si="15"/>
        <v>0</v>
      </c>
      <c r="AS23" s="104">
        <f t="shared" si="16"/>
        <v>0</v>
      </c>
    </row>
    <row r="24" spans="1:45" x14ac:dyDescent="0.25">
      <c r="A24" s="4" t="s">
        <v>3</v>
      </c>
      <c r="B24" s="4" t="s">
        <v>1231</v>
      </c>
      <c r="C24" s="4" t="s">
        <v>195</v>
      </c>
      <c r="D24" s="4" t="s">
        <v>1289</v>
      </c>
      <c r="E24" s="4" t="s">
        <v>20</v>
      </c>
      <c r="F24" s="4" t="s">
        <v>7139</v>
      </c>
      <c r="G24" s="102"/>
      <c r="H24" s="102">
        <f t="shared" si="0"/>
        <v>0</v>
      </c>
      <c r="I24" s="102">
        <f t="shared" si="1"/>
        <v>0</v>
      </c>
      <c r="J24" s="102">
        <f t="shared" si="1"/>
        <v>0</v>
      </c>
      <c r="K24" s="102">
        <f t="shared" si="1"/>
        <v>0</v>
      </c>
      <c r="L24" s="102">
        <f t="shared" si="1"/>
        <v>0</v>
      </c>
      <c r="M24" s="102">
        <f t="shared" si="1"/>
        <v>0</v>
      </c>
      <c r="N24" s="102">
        <f t="shared" si="1"/>
        <v>0</v>
      </c>
      <c r="O24" s="102">
        <f t="shared" si="1"/>
        <v>0</v>
      </c>
      <c r="P24" s="102">
        <f t="shared" si="1"/>
        <v>0</v>
      </c>
      <c r="Q24" s="102">
        <f t="shared" si="1"/>
        <v>0</v>
      </c>
      <c r="R24" s="102">
        <f t="shared" si="1"/>
        <v>0</v>
      </c>
      <c r="S24" s="102">
        <f t="shared" si="1"/>
        <v>0</v>
      </c>
      <c r="T24" s="102"/>
      <c r="U24" s="102">
        <f t="shared" si="3"/>
        <v>0</v>
      </c>
      <c r="V24" s="102">
        <f t="shared" si="3"/>
        <v>0</v>
      </c>
      <c r="W24" s="102">
        <f t="shared" si="3"/>
        <v>0</v>
      </c>
      <c r="X24" s="102">
        <f t="shared" si="3"/>
        <v>0</v>
      </c>
      <c r="Y24" s="102">
        <f t="shared" si="3"/>
        <v>0</v>
      </c>
      <c r="Z24" s="102">
        <f t="shared" si="3"/>
        <v>0</v>
      </c>
      <c r="AA24" s="102">
        <f t="shared" si="3"/>
        <v>0</v>
      </c>
      <c r="AB24" s="102">
        <f t="shared" si="3"/>
        <v>0</v>
      </c>
      <c r="AC24" s="102">
        <f t="shared" si="3"/>
        <v>0</v>
      </c>
      <c r="AD24" s="102">
        <f t="shared" si="3"/>
        <v>0</v>
      </c>
      <c r="AE24" s="102">
        <f t="shared" si="3"/>
        <v>0</v>
      </c>
      <c r="AF24" s="102">
        <f t="shared" si="3"/>
        <v>0</v>
      </c>
      <c r="AG24" s="103">
        <f t="shared" si="4"/>
        <v>0</v>
      </c>
      <c r="AH24" s="104">
        <f t="shared" si="5"/>
        <v>0</v>
      </c>
      <c r="AI24" s="104">
        <f t="shared" si="6"/>
        <v>0</v>
      </c>
      <c r="AJ24" s="104">
        <f t="shared" si="7"/>
        <v>0</v>
      </c>
      <c r="AK24" s="104">
        <f t="shared" si="8"/>
        <v>0</v>
      </c>
      <c r="AL24" s="104">
        <f t="shared" si="9"/>
        <v>0</v>
      </c>
      <c r="AM24" s="104">
        <f t="shared" si="10"/>
        <v>0</v>
      </c>
      <c r="AN24" s="104">
        <f t="shared" si="11"/>
        <v>0</v>
      </c>
      <c r="AO24" s="104">
        <f t="shared" si="12"/>
        <v>0</v>
      </c>
      <c r="AP24" s="104">
        <f t="shared" si="13"/>
        <v>0</v>
      </c>
      <c r="AQ24" s="104">
        <f t="shared" si="14"/>
        <v>0</v>
      </c>
      <c r="AR24" s="104">
        <f t="shared" si="15"/>
        <v>0</v>
      </c>
      <c r="AS24" s="104">
        <f t="shared" si="16"/>
        <v>0</v>
      </c>
    </row>
    <row r="25" spans="1:45" x14ac:dyDescent="0.25">
      <c r="A25" s="4" t="s">
        <v>3</v>
      </c>
      <c r="B25" s="4" t="s">
        <v>1231</v>
      </c>
      <c r="C25" s="4" t="s">
        <v>195</v>
      </c>
      <c r="D25" s="4" t="s">
        <v>1289</v>
      </c>
      <c r="E25" s="4" t="s">
        <v>20</v>
      </c>
      <c r="F25" s="4" t="s">
        <v>7139</v>
      </c>
      <c r="G25" s="102"/>
      <c r="H25" s="102">
        <f t="shared" si="0"/>
        <v>0</v>
      </c>
      <c r="I25" s="102">
        <f t="shared" ref="I25:S25" si="17">$G25/12</f>
        <v>0</v>
      </c>
      <c r="J25" s="102">
        <f t="shared" si="17"/>
        <v>0</v>
      </c>
      <c r="K25" s="102">
        <f t="shared" si="17"/>
        <v>0</v>
      </c>
      <c r="L25" s="102">
        <f t="shared" si="17"/>
        <v>0</v>
      </c>
      <c r="M25" s="102">
        <f t="shared" si="17"/>
        <v>0</v>
      </c>
      <c r="N25" s="102">
        <f t="shared" si="17"/>
        <v>0</v>
      </c>
      <c r="O25" s="102">
        <f t="shared" si="17"/>
        <v>0</v>
      </c>
      <c r="P25" s="102">
        <f t="shared" si="17"/>
        <v>0</v>
      </c>
      <c r="Q25" s="102">
        <f t="shared" si="17"/>
        <v>0</v>
      </c>
      <c r="R25" s="102">
        <f t="shared" si="17"/>
        <v>0</v>
      </c>
      <c r="S25" s="102">
        <f t="shared" si="17"/>
        <v>0</v>
      </c>
      <c r="T25" s="102"/>
      <c r="U25" s="102">
        <f t="shared" si="3"/>
        <v>0</v>
      </c>
      <c r="V25" s="102">
        <f t="shared" si="3"/>
        <v>0</v>
      </c>
      <c r="W25" s="102">
        <f t="shared" si="3"/>
        <v>0</v>
      </c>
      <c r="X25" s="102">
        <f t="shared" si="3"/>
        <v>0</v>
      </c>
      <c r="Y25" s="102">
        <f t="shared" si="3"/>
        <v>0</v>
      </c>
      <c r="Z25" s="102">
        <f t="shared" si="3"/>
        <v>0</v>
      </c>
      <c r="AA25" s="102">
        <f t="shared" si="3"/>
        <v>0</v>
      </c>
      <c r="AB25" s="102">
        <f t="shared" si="3"/>
        <v>0</v>
      </c>
      <c r="AC25" s="102">
        <f t="shared" si="3"/>
        <v>0</v>
      </c>
      <c r="AD25" s="102">
        <f t="shared" si="3"/>
        <v>0</v>
      </c>
      <c r="AE25" s="102">
        <f t="shared" si="3"/>
        <v>0</v>
      </c>
      <c r="AF25" s="102">
        <f t="shared" si="3"/>
        <v>0</v>
      </c>
      <c r="AG25" s="103">
        <f t="shared" si="4"/>
        <v>0</v>
      </c>
      <c r="AH25" s="104">
        <f t="shared" si="5"/>
        <v>0</v>
      </c>
      <c r="AI25" s="104">
        <f t="shared" si="6"/>
        <v>0</v>
      </c>
      <c r="AJ25" s="104">
        <f t="shared" si="7"/>
        <v>0</v>
      </c>
      <c r="AK25" s="104">
        <f t="shared" si="8"/>
        <v>0</v>
      </c>
      <c r="AL25" s="104">
        <f t="shared" si="9"/>
        <v>0</v>
      </c>
      <c r="AM25" s="104">
        <f t="shared" si="10"/>
        <v>0</v>
      </c>
      <c r="AN25" s="104">
        <f t="shared" si="11"/>
        <v>0</v>
      </c>
      <c r="AO25" s="104">
        <f t="shared" si="12"/>
        <v>0</v>
      </c>
      <c r="AP25" s="104">
        <f t="shared" si="13"/>
        <v>0</v>
      </c>
      <c r="AQ25" s="104">
        <f t="shared" si="14"/>
        <v>0</v>
      </c>
      <c r="AR25" s="104">
        <f t="shared" si="15"/>
        <v>0</v>
      </c>
      <c r="AS25" s="104">
        <f t="shared" si="16"/>
        <v>0</v>
      </c>
    </row>
    <row r="26" spans="1:45" x14ac:dyDescent="0.25">
      <c r="A26" s="4" t="s">
        <v>3</v>
      </c>
      <c r="B26" s="4" t="s">
        <v>1231</v>
      </c>
      <c r="C26" s="4" t="s">
        <v>195</v>
      </c>
      <c r="D26" s="4" t="s">
        <v>1289</v>
      </c>
      <c r="E26" s="4" t="s">
        <v>20</v>
      </c>
      <c r="F26" s="4" t="s">
        <v>7139</v>
      </c>
      <c r="G26" s="102"/>
      <c r="H26" s="102">
        <f t="shared" ref="H26:S47" si="18">$G26/12</f>
        <v>0</v>
      </c>
      <c r="I26" s="102">
        <f t="shared" si="18"/>
        <v>0</v>
      </c>
      <c r="J26" s="102">
        <f t="shared" si="18"/>
        <v>0</v>
      </c>
      <c r="K26" s="102">
        <f t="shared" si="18"/>
        <v>0</v>
      </c>
      <c r="L26" s="102">
        <f t="shared" si="18"/>
        <v>0</v>
      </c>
      <c r="M26" s="102">
        <f t="shared" si="18"/>
        <v>0</v>
      </c>
      <c r="N26" s="102">
        <f t="shared" si="18"/>
        <v>0</v>
      </c>
      <c r="O26" s="102">
        <f t="shared" si="18"/>
        <v>0</v>
      </c>
      <c r="P26" s="102">
        <f t="shared" si="18"/>
        <v>0</v>
      </c>
      <c r="Q26" s="102">
        <f t="shared" si="18"/>
        <v>0</v>
      </c>
      <c r="R26" s="102">
        <f t="shared" si="18"/>
        <v>0</v>
      </c>
      <c r="S26" s="102">
        <f t="shared" si="18"/>
        <v>0</v>
      </c>
      <c r="T26" s="102"/>
      <c r="U26" s="102">
        <f t="shared" ref="U26:AF47" si="19">$T26/12</f>
        <v>0</v>
      </c>
      <c r="V26" s="102">
        <f t="shared" si="19"/>
        <v>0</v>
      </c>
      <c r="W26" s="102">
        <f t="shared" si="19"/>
        <v>0</v>
      </c>
      <c r="X26" s="102">
        <f t="shared" si="19"/>
        <v>0</v>
      </c>
      <c r="Y26" s="102">
        <f t="shared" si="19"/>
        <v>0</v>
      </c>
      <c r="Z26" s="102">
        <f t="shared" si="19"/>
        <v>0</v>
      </c>
      <c r="AA26" s="102">
        <f t="shared" si="19"/>
        <v>0</v>
      </c>
      <c r="AB26" s="102">
        <f t="shared" si="19"/>
        <v>0</v>
      </c>
      <c r="AC26" s="102">
        <f t="shared" si="19"/>
        <v>0</v>
      </c>
      <c r="AD26" s="102">
        <f t="shared" si="19"/>
        <v>0</v>
      </c>
      <c r="AE26" s="102">
        <f t="shared" si="19"/>
        <v>0</v>
      </c>
      <c r="AF26" s="102">
        <f t="shared" si="19"/>
        <v>0</v>
      </c>
      <c r="AG26" s="103">
        <f t="shared" si="4"/>
        <v>0</v>
      </c>
      <c r="AH26" s="104">
        <f t="shared" si="5"/>
        <v>0</v>
      </c>
      <c r="AI26" s="104">
        <f t="shared" si="6"/>
        <v>0</v>
      </c>
      <c r="AJ26" s="104">
        <f t="shared" si="7"/>
        <v>0</v>
      </c>
      <c r="AK26" s="104">
        <f t="shared" si="8"/>
        <v>0</v>
      </c>
      <c r="AL26" s="104">
        <f t="shared" si="9"/>
        <v>0</v>
      </c>
      <c r="AM26" s="104">
        <f t="shared" si="10"/>
        <v>0</v>
      </c>
      <c r="AN26" s="104">
        <f t="shared" si="11"/>
        <v>0</v>
      </c>
      <c r="AO26" s="104">
        <f t="shared" si="12"/>
        <v>0</v>
      </c>
      <c r="AP26" s="104">
        <f t="shared" si="13"/>
        <v>0</v>
      </c>
      <c r="AQ26" s="104">
        <f t="shared" si="14"/>
        <v>0</v>
      </c>
      <c r="AR26" s="104">
        <f t="shared" si="15"/>
        <v>0</v>
      </c>
      <c r="AS26" s="104">
        <f t="shared" si="16"/>
        <v>0</v>
      </c>
    </row>
    <row r="27" spans="1:45" x14ac:dyDescent="0.25">
      <c r="A27" s="4" t="s">
        <v>3</v>
      </c>
      <c r="B27" s="4" t="s">
        <v>1231</v>
      </c>
      <c r="C27" s="4" t="s">
        <v>195</v>
      </c>
      <c r="D27" s="4" t="s">
        <v>1289</v>
      </c>
      <c r="E27" s="4" t="s">
        <v>20</v>
      </c>
      <c r="F27" s="4" t="s">
        <v>7139</v>
      </c>
      <c r="G27" s="102"/>
      <c r="H27" s="102">
        <f t="shared" si="18"/>
        <v>0</v>
      </c>
      <c r="I27" s="102">
        <f t="shared" si="18"/>
        <v>0</v>
      </c>
      <c r="J27" s="102">
        <f t="shared" si="18"/>
        <v>0</v>
      </c>
      <c r="K27" s="102">
        <f t="shared" si="18"/>
        <v>0</v>
      </c>
      <c r="L27" s="102">
        <f t="shared" si="18"/>
        <v>0</v>
      </c>
      <c r="M27" s="102">
        <f t="shared" si="18"/>
        <v>0</v>
      </c>
      <c r="N27" s="102">
        <f t="shared" si="18"/>
        <v>0</v>
      </c>
      <c r="O27" s="102">
        <f t="shared" si="18"/>
        <v>0</v>
      </c>
      <c r="P27" s="102">
        <f t="shared" si="18"/>
        <v>0</v>
      </c>
      <c r="Q27" s="102">
        <f t="shared" si="18"/>
        <v>0</v>
      </c>
      <c r="R27" s="102">
        <f t="shared" si="18"/>
        <v>0</v>
      </c>
      <c r="S27" s="102">
        <f t="shared" si="18"/>
        <v>0</v>
      </c>
      <c r="T27" s="102"/>
      <c r="U27" s="102">
        <f t="shared" si="19"/>
        <v>0</v>
      </c>
      <c r="V27" s="102">
        <f t="shared" si="19"/>
        <v>0</v>
      </c>
      <c r="W27" s="102">
        <f t="shared" si="19"/>
        <v>0</v>
      </c>
      <c r="X27" s="102">
        <f t="shared" si="19"/>
        <v>0</v>
      </c>
      <c r="Y27" s="102">
        <f t="shared" si="19"/>
        <v>0</v>
      </c>
      <c r="Z27" s="102">
        <f t="shared" si="19"/>
        <v>0</v>
      </c>
      <c r="AA27" s="102">
        <f t="shared" si="19"/>
        <v>0</v>
      </c>
      <c r="AB27" s="102">
        <f t="shared" si="19"/>
        <v>0</v>
      </c>
      <c r="AC27" s="102">
        <f t="shared" si="19"/>
        <v>0</v>
      </c>
      <c r="AD27" s="102">
        <f t="shared" si="19"/>
        <v>0</v>
      </c>
      <c r="AE27" s="102">
        <f t="shared" si="19"/>
        <v>0</v>
      </c>
      <c r="AF27" s="102">
        <f t="shared" si="19"/>
        <v>0</v>
      </c>
      <c r="AG27" s="103">
        <f t="shared" si="4"/>
        <v>0</v>
      </c>
      <c r="AH27" s="104">
        <f t="shared" si="5"/>
        <v>0</v>
      </c>
      <c r="AI27" s="104">
        <f t="shared" si="6"/>
        <v>0</v>
      </c>
      <c r="AJ27" s="104">
        <f t="shared" si="7"/>
        <v>0</v>
      </c>
      <c r="AK27" s="104">
        <f t="shared" si="8"/>
        <v>0</v>
      </c>
      <c r="AL27" s="104">
        <f t="shared" si="9"/>
        <v>0</v>
      </c>
      <c r="AM27" s="104">
        <f t="shared" si="10"/>
        <v>0</v>
      </c>
      <c r="AN27" s="104">
        <f t="shared" si="11"/>
        <v>0</v>
      </c>
      <c r="AO27" s="104">
        <f t="shared" si="12"/>
        <v>0</v>
      </c>
      <c r="AP27" s="104">
        <f t="shared" si="13"/>
        <v>0</v>
      </c>
      <c r="AQ27" s="104">
        <f t="shared" si="14"/>
        <v>0</v>
      </c>
      <c r="AR27" s="104">
        <f t="shared" si="15"/>
        <v>0</v>
      </c>
      <c r="AS27" s="104">
        <f t="shared" si="16"/>
        <v>0</v>
      </c>
    </row>
    <row r="28" spans="1:45" x14ac:dyDescent="0.25">
      <c r="A28" s="4" t="s">
        <v>3</v>
      </c>
      <c r="B28" s="4" t="s">
        <v>1231</v>
      </c>
      <c r="C28" s="4" t="s">
        <v>195</v>
      </c>
      <c r="D28" s="4" t="s">
        <v>1289</v>
      </c>
      <c r="E28" s="4" t="s">
        <v>20</v>
      </c>
      <c r="F28" s="4" t="s">
        <v>7139</v>
      </c>
      <c r="G28" s="102"/>
      <c r="H28" s="102">
        <f t="shared" si="18"/>
        <v>0</v>
      </c>
      <c r="I28" s="102">
        <f t="shared" si="18"/>
        <v>0</v>
      </c>
      <c r="J28" s="102">
        <f t="shared" si="18"/>
        <v>0</v>
      </c>
      <c r="K28" s="102">
        <f t="shared" si="18"/>
        <v>0</v>
      </c>
      <c r="L28" s="102">
        <f t="shared" si="18"/>
        <v>0</v>
      </c>
      <c r="M28" s="102">
        <f t="shared" si="18"/>
        <v>0</v>
      </c>
      <c r="N28" s="102">
        <f t="shared" si="18"/>
        <v>0</v>
      </c>
      <c r="O28" s="102">
        <f t="shared" si="18"/>
        <v>0</v>
      </c>
      <c r="P28" s="102">
        <f t="shared" si="18"/>
        <v>0</v>
      </c>
      <c r="Q28" s="102">
        <f t="shared" si="18"/>
        <v>0</v>
      </c>
      <c r="R28" s="102">
        <f t="shared" si="18"/>
        <v>0</v>
      </c>
      <c r="S28" s="102">
        <f t="shared" si="18"/>
        <v>0</v>
      </c>
      <c r="T28" s="102"/>
      <c r="U28" s="102">
        <f t="shared" si="19"/>
        <v>0</v>
      </c>
      <c r="V28" s="102">
        <f t="shared" si="19"/>
        <v>0</v>
      </c>
      <c r="W28" s="102">
        <f t="shared" si="19"/>
        <v>0</v>
      </c>
      <c r="X28" s="102">
        <f t="shared" si="19"/>
        <v>0</v>
      </c>
      <c r="Y28" s="102">
        <f t="shared" si="19"/>
        <v>0</v>
      </c>
      <c r="Z28" s="102">
        <f t="shared" si="19"/>
        <v>0</v>
      </c>
      <c r="AA28" s="102">
        <f t="shared" si="19"/>
        <v>0</v>
      </c>
      <c r="AB28" s="102">
        <f t="shared" si="19"/>
        <v>0</v>
      </c>
      <c r="AC28" s="102">
        <f t="shared" si="19"/>
        <v>0</v>
      </c>
      <c r="AD28" s="102">
        <f t="shared" si="19"/>
        <v>0</v>
      </c>
      <c r="AE28" s="102">
        <f t="shared" si="19"/>
        <v>0</v>
      </c>
      <c r="AF28" s="102">
        <f t="shared" si="19"/>
        <v>0</v>
      </c>
      <c r="AG28" s="103">
        <f t="shared" si="4"/>
        <v>0</v>
      </c>
      <c r="AH28" s="104">
        <f t="shared" si="5"/>
        <v>0</v>
      </c>
      <c r="AI28" s="104">
        <f t="shared" si="6"/>
        <v>0</v>
      </c>
      <c r="AJ28" s="104">
        <f t="shared" si="7"/>
        <v>0</v>
      </c>
      <c r="AK28" s="104">
        <f t="shared" si="8"/>
        <v>0</v>
      </c>
      <c r="AL28" s="104">
        <f t="shared" si="9"/>
        <v>0</v>
      </c>
      <c r="AM28" s="104">
        <f t="shared" si="10"/>
        <v>0</v>
      </c>
      <c r="AN28" s="104">
        <f t="shared" si="11"/>
        <v>0</v>
      </c>
      <c r="AO28" s="104">
        <f t="shared" si="12"/>
        <v>0</v>
      </c>
      <c r="AP28" s="104">
        <f t="shared" si="13"/>
        <v>0</v>
      </c>
      <c r="AQ28" s="104">
        <f t="shared" si="14"/>
        <v>0</v>
      </c>
      <c r="AR28" s="104">
        <f t="shared" si="15"/>
        <v>0</v>
      </c>
      <c r="AS28" s="104">
        <f t="shared" si="16"/>
        <v>0</v>
      </c>
    </row>
    <row r="29" spans="1:45" x14ac:dyDescent="0.25">
      <c r="A29" s="4" t="s">
        <v>3</v>
      </c>
      <c r="B29" s="4" t="s">
        <v>1231</v>
      </c>
      <c r="C29" s="4" t="s">
        <v>195</v>
      </c>
      <c r="D29" s="4" t="s">
        <v>1289</v>
      </c>
      <c r="E29" s="4" t="s">
        <v>20</v>
      </c>
      <c r="F29" s="4" t="s">
        <v>7139</v>
      </c>
      <c r="G29" s="102"/>
      <c r="H29" s="102">
        <f t="shared" si="18"/>
        <v>0</v>
      </c>
      <c r="I29" s="102">
        <f t="shared" si="18"/>
        <v>0</v>
      </c>
      <c r="J29" s="102">
        <f t="shared" si="18"/>
        <v>0</v>
      </c>
      <c r="K29" s="102">
        <f t="shared" si="18"/>
        <v>0</v>
      </c>
      <c r="L29" s="102">
        <f t="shared" si="18"/>
        <v>0</v>
      </c>
      <c r="M29" s="102">
        <f t="shared" si="18"/>
        <v>0</v>
      </c>
      <c r="N29" s="102">
        <f t="shared" si="18"/>
        <v>0</v>
      </c>
      <c r="O29" s="102">
        <f t="shared" si="18"/>
        <v>0</v>
      </c>
      <c r="P29" s="102">
        <f t="shared" si="18"/>
        <v>0</v>
      </c>
      <c r="Q29" s="102">
        <f t="shared" si="18"/>
        <v>0</v>
      </c>
      <c r="R29" s="102">
        <f t="shared" si="18"/>
        <v>0</v>
      </c>
      <c r="S29" s="102">
        <f t="shared" si="18"/>
        <v>0</v>
      </c>
      <c r="T29" s="102"/>
      <c r="U29" s="102">
        <f t="shared" si="19"/>
        <v>0</v>
      </c>
      <c r="V29" s="102">
        <f t="shared" si="19"/>
        <v>0</v>
      </c>
      <c r="W29" s="102">
        <f t="shared" si="19"/>
        <v>0</v>
      </c>
      <c r="X29" s="102">
        <f t="shared" si="19"/>
        <v>0</v>
      </c>
      <c r="Y29" s="102">
        <f t="shared" si="19"/>
        <v>0</v>
      </c>
      <c r="Z29" s="102">
        <f t="shared" si="19"/>
        <v>0</v>
      </c>
      <c r="AA29" s="102">
        <f t="shared" si="19"/>
        <v>0</v>
      </c>
      <c r="AB29" s="102">
        <f t="shared" si="19"/>
        <v>0</v>
      </c>
      <c r="AC29" s="102">
        <f t="shared" si="19"/>
        <v>0</v>
      </c>
      <c r="AD29" s="102">
        <f t="shared" si="19"/>
        <v>0</v>
      </c>
      <c r="AE29" s="102">
        <f t="shared" si="19"/>
        <v>0</v>
      </c>
      <c r="AF29" s="102">
        <f t="shared" si="19"/>
        <v>0</v>
      </c>
      <c r="AG29" s="103">
        <f t="shared" si="4"/>
        <v>0</v>
      </c>
      <c r="AH29" s="104">
        <f t="shared" si="5"/>
        <v>0</v>
      </c>
      <c r="AI29" s="104">
        <f t="shared" si="6"/>
        <v>0</v>
      </c>
      <c r="AJ29" s="104">
        <f t="shared" si="7"/>
        <v>0</v>
      </c>
      <c r="AK29" s="104">
        <f t="shared" si="8"/>
        <v>0</v>
      </c>
      <c r="AL29" s="104">
        <f t="shared" si="9"/>
        <v>0</v>
      </c>
      <c r="AM29" s="104">
        <f t="shared" si="10"/>
        <v>0</v>
      </c>
      <c r="AN29" s="104">
        <f t="shared" si="11"/>
        <v>0</v>
      </c>
      <c r="AO29" s="104">
        <f t="shared" si="12"/>
        <v>0</v>
      </c>
      <c r="AP29" s="104">
        <f t="shared" si="13"/>
        <v>0</v>
      </c>
      <c r="AQ29" s="104">
        <f t="shared" si="14"/>
        <v>0</v>
      </c>
      <c r="AR29" s="104">
        <f t="shared" si="15"/>
        <v>0</v>
      </c>
      <c r="AS29" s="104">
        <f t="shared" si="16"/>
        <v>0</v>
      </c>
    </row>
    <row r="30" spans="1:45" x14ac:dyDescent="0.25">
      <c r="A30" s="4" t="s">
        <v>3</v>
      </c>
      <c r="B30" s="4" t="s">
        <v>1231</v>
      </c>
      <c r="C30" s="4" t="s">
        <v>195</v>
      </c>
      <c r="D30" s="4" t="s">
        <v>1289</v>
      </c>
      <c r="E30" s="4" t="s">
        <v>20</v>
      </c>
      <c r="F30" s="4" t="s">
        <v>7139</v>
      </c>
      <c r="G30" s="102"/>
      <c r="H30" s="102">
        <f t="shared" si="18"/>
        <v>0</v>
      </c>
      <c r="I30" s="102">
        <f t="shared" si="18"/>
        <v>0</v>
      </c>
      <c r="J30" s="102">
        <f t="shared" si="18"/>
        <v>0</v>
      </c>
      <c r="K30" s="102">
        <f t="shared" si="18"/>
        <v>0</v>
      </c>
      <c r="L30" s="102">
        <f t="shared" si="18"/>
        <v>0</v>
      </c>
      <c r="M30" s="102">
        <f t="shared" si="18"/>
        <v>0</v>
      </c>
      <c r="N30" s="102">
        <f t="shared" si="18"/>
        <v>0</v>
      </c>
      <c r="O30" s="102">
        <f t="shared" si="18"/>
        <v>0</v>
      </c>
      <c r="P30" s="102">
        <f t="shared" si="18"/>
        <v>0</v>
      </c>
      <c r="Q30" s="102">
        <f t="shared" si="18"/>
        <v>0</v>
      </c>
      <c r="R30" s="102">
        <f t="shared" si="18"/>
        <v>0</v>
      </c>
      <c r="S30" s="102">
        <f t="shared" si="18"/>
        <v>0</v>
      </c>
      <c r="T30" s="102"/>
      <c r="U30" s="102">
        <f t="shared" si="19"/>
        <v>0</v>
      </c>
      <c r="V30" s="102">
        <f t="shared" si="19"/>
        <v>0</v>
      </c>
      <c r="W30" s="102">
        <f t="shared" si="19"/>
        <v>0</v>
      </c>
      <c r="X30" s="102">
        <f t="shared" si="19"/>
        <v>0</v>
      </c>
      <c r="Y30" s="102">
        <f t="shared" si="19"/>
        <v>0</v>
      </c>
      <c r="Z30" s="102">
        <f t="shared" si="19"/>
        <v>0</v>
      </c>
      <c r="AA30" s="102">
        <f t="shared" si="19"/>
        <v>0</v>
      </c>
      <c r="AB30" s="102">
        <f t="shared" si="19"/>
        <v>0</v>
      </c>
      <c r="AC30" s="102">
        <f t="shared" si="19"/>
        <v>0</v>
      </c>
      <c r="AD30" s="102">
        <f t="shared" si="19"/>
        <v>0</v>
      </c>
      <c r="AE30" s="102">
        <f t="shared" si="19"/>
        <v>0</v>
      </c>
      <c r="AF30" s="102">
        <f t="shared" si="19"/>
        <v>0</v>
      </c>
      <c r="AG30" s="103">
        <f t="shared" si="4"/>
        <v>0</v>
      </c>
      <c r="AH30" s="104">
        <f t="shared" si="5"/>
        <v>0</v>
      </c>
      <c r="AI30" s="104">
        <f t="shared" si="6"/>
        <v>0</v>
      </c>
      <c r="AJ30" s="104">
        <f t="shared" si="7"/>
        <v>0</v>
      </c>
      <c r="AK30" s="104">
        <f t="shared" si="8"/>
        <v>0</v>
      </c>
      <c r="AL30" s="104">
        <f t="shared" si="9"/>
        <v>0</v>
      </c>
      <c r="AM30" s="104">
        <f t="shared" si="10"/>
        <v>0</v>
      </c>
      <c r="AN30" s="104">
        <f t="shared" si="11"/>
        <v>0</v>
      </c>
      <c r="AO30" s="104">
        <f t="shared" si="12"/>
        <v>0</v>
      </c>
      <c r="AP30" s="104">
        <f t="shared" si="13"/>
        <v>0</v>
      </c>
      <c r="AQ30" s="104">
        <f t="shared" si="14"/>
        <v>0</v>
      </c>
      <c r="AR30" s="104">
        <f t="shared" si="15"/>
        <v>0</v>
      </c>
      <c r="AS30" s="104">
        <f t="shared" si="16"/>
        <v>0</v>
      </c>
    </row>
    <row r="31" spans="1:45" x14ac:dyDescent="0.25">
      <c r="A31" s="4" t="s">
        <v>3</v>
      </c>
      <c r="B31" s="4" t="s">
        <v>1231</v>
      </c>
      <c r="C31" s="4" t="s">
        <v>195</v>
      </c>
      <c r="D31" s="4" t="s">
        <v>1289</v>
      </c>
      <c r="E31" s="4" t="s">
        <v>20</v>
      </c>
      <c r="F31" s="4" t="s">
        <v>7139</v>
      </c>
      <c r="G31" s="102"/>
      <c r="H31" s="102">
        <f t="shared" si="18"/>
        <v>0</v>
      </c>
      <c r="I31" s="102">
        <f t="shared" si="18"/>
        <v>0</v>
      </c>
      <c r="J31" s="102">
        <f t="shared" si="18"/>
        <v>0</v>
      </c>
      <c r="K31" s="102">
        <f t="shared" si="18"/>
        <v>0</v>
      </c>
      <c r="L31" s="102">
        <f t="shared" si="18"/>
        <v>0</v>
      </c>
      <c r="M31" s="102">
        <f t="shared" si="18"/>
        <v>0</v>
      </c>
      <c r="N31" s="102">
        <f t="shared" si="18"/>
        <v>0</v>
      </c>
      <c r="O31" s="102">
        <f t="shared" si="18"/>
        <v>0</v>
      </c>
      <c r="P31" s="102">
        <f t="shared" si="18"/>
        <v>0</v>
      </c>
      <c r="Q31" s="102">
        <f t="shared" si="18"/>
        <v>0</v>
      </c>
      <c r="R31" s="102">
        <f t="shared" si="18"/>
        <v>0</v>
      </c>
      <c r="S31" s="102">
        <f t="shared" si="18"/>
        <v>0</v>
      </c>
      <c r="T31" s="102"/>
      <c r="U31" s="102">
        <f t="shared" si="19"/>
        <v>0</v>
      </c>
      <c r="V31" s="102">
        <f t="shared" si="19"/>
        <v>0</v>
      </c>
      <c r="W31" s="102">
        <f t="shared" si="19"/>
        <v>0</v>
      </c>
      <c r="X31" s="102">
        <f t="shared" si="19"/>
        <v>0</v>
      </c>
      <c r="Y31" s="102">
        <f t="shared" si="19"/>
        <v>0</v>
      </c>
      <c r="Z31" s="102">
        <f t="shared" si="19"/>
        <v>0</v>
      </c>
      <c r="AA31" s="102">
        <f t="shared" si="19"/>
        <v>0</v>
      </c>
      <c r="AB31" s="102">
        <f t="shared" si="19"/>
        <v>0</v>
      </c>
      <c r="AC31" s="102">
        <f t="shared" si="19"/>
        <v>0</v>
      </c>
      <c r="AD31" s="102">
        <f t="shared" si="19"/>
        <v>0</v>
      </c>
      <c r="AE31" s="102">
        <f t="shared" si="19"/>
        <v>0</v>
      </c>
      <c r="AF31" s="102">
        <f t="shared" si="19"/>
        <v>0</v>
      </c>
      <c r="AG31" s="103">
        <f t="shared" si="4"/>
        <v>0</v>
      </c>
      <c r="AH31" s="104">
        <f t="shared" si="5"/>
        <v>0</v>
      </c>
      <c r="AI31" s="104">
        <f t="shared" si="6"/>
        <v>0</v>
      </c>
      <c r="AJ31" s="104">
        <f t="shared" si="7"/>
        <v>0</v>
      </c>
      <c r="AK31" s="104">
        <f t="shared" si="8"/>
        <v>0</v>
      </c>
      <c r="AL31" s="104">
        <f t="shared" si="9"/>
        <v>0</v>
      </c>
      <c r="AM31" s="104">
        <f t="shared" si="10"/>
        <v>0</v>
      </c>
      <c r="AN31" s="104">
        <f t="shared" si="11"/>
        <v>0</v>
      </c>
      <c r="AO31" s="104">
        <f t="shared" si="12"/>
        <v>0</v>
      </c>
      <c r="AP31" s="104">
        <f t="shared" si="13"/>
        <v>0</v>
      </c>
      <c r="AQ31" s="104">
        <f t="shared" si="14"/>
        <v>0</v>
      </c>
      <c r="AR31" s="104">
        <f t="shared" si="15"/>
        <v>0</v>
      </c>
      <c r="AS31" s="104">
        <f t="shared" si="16"/>
        <v>0</v>
      </c>
    </row>
    <row r="32" spans="1:45" x14ac:dyDescent="0.25">
      <c r="A32" s="4" t="s">
        <v>3</v>
      </c>
      <c r="B32" s="4" t="s">
        <v>1231</v>
      </c>
      <c r="C32" s="4" t="s">
        <v>195</v>
      </c>
      <c r="D32" s="4" t="s">
        <v>1289</v>
      </c>
      <c r="E32" s="4" t="s">
        <v>20</v>
      </c>
      <c r="F32" s="4" t="s">
        <v>7139</v>
      </c>
      <c r="G32" s="102"/>
      <c r="H32" s="102">
        <f t="shared" si="18"/>
        <v>0</v>
      </c>
      <c r="I32" s="102">
        <f t="shared" si="18"/>
        <v>0</v>
      </c>
      <c r="J32" s="102">
        <f t="shared" si="18"/>
        <v>0</v>
      </c>
      <c r="K32" s="102">
        <f t="shared" si="18"/>
        <v>0</v>
      </c>
      <c r="L32" s="102">
        <f t="shared" si="18"/>
        <v>0</v>
      </c>
      <c r="M32" s="102">
        <f t="shared" si="18"/>
        <v>0</v>
      </c>
      <c r="N32" s="102">
        <f t="shared" si="18"/>
        <v>0</v>
      </c>
      <c r="O32" s="102">
        <f t="shared" si="18"/>
        <v>0</v>
      </c>
      <c r="P32" s="102">
        <f t="shared" si="18"/>
        <v>0</v>
      </c>
      <c r="Q32" s="102">
        <f t="shared" si="18"/>
        <v>0</v>
      </c>
      <c r="R32" s="102">
        <f t="shared" si="18"/>
        <v>0</v>
      </c>
      <c r="S32" s="102">
        <f t="shared" si="18"/>
        <v>0</v>
      </c>
      <c r="T32" s="102"/>
      <c r="U32" s="102">
        <f t="shared" si="19"/>
        <v>0</v>
      </c>
      <c r="V32" s="102">
        <f t="shared" si="19"/>
        <v>0</v>
      </c>
      <c r="W32" s="102">
        <f t="shared" si="19"/>
        <v>0</v>
      </c>
      <c r="X32" s="102">
        <f t="shared" si="19"/>
        <v>0</v>
      </c>
      <c r="Y32" s="102">
        <f t="shared" si="19"/>
        <v>0</v>
      </c>
      <c r="Z32" s="102">
        <f t="shared" si="19"/>
        <v>0</v>
      </c>
      <c r="AA32" s="102">
        <f t="shared" si="19"/>
        <v>0</v>
      </c>
      <c r="AB32" s="102">
        <f t="shared" si="19"/>
        <v>0</v>
      </c>
      <c r="AC32" s="102">
        <f t="shared" si="19"/>
        <v>0</v>
      </c>
      <c r="AD32" s="102">
        <f t="shared" si="19"/>
        <v>0</v>
      </c>
      <c r="AE32" s="102">
        <f t="shared" si="19"/>
        <v>0</v>
      </c>
      <c r="AF32" s="102">
        <f t="shared" si="19"/>
        <v>0</v>
      </c>
      <c r="AG32" s="103">
        <f t="shared" si="4"/>
        <v>0</v>
      </c>
      <c r="AH32" s="104">
        <f t="shared" si="5"/>
        <v>0</v>
      </c>
      <c r="AI32" s="104">
        <f t="shared" si="6"/>
        <v>0</v>
      </c>
      <c r="AJ32" s="104">
        <f t="shared" si="7"/>
        <v>0</v>
      </c>
      <c r="AK32" s="104">
        <f t="shared" si="8"/>
        <v>0</v>
      </c>
      <c r="AL32" s="104">
        <f t="shared" si="9"/>
        <v>0</v>
      </c>
      <c r="AM32" s="104">
        <f t="shared" si="10"/>
        <v>0</v>
      </c>
      <c r="AN32" s="104">
        <f t="shared" si="11"/>
        <v>0</v>
      </c>
      <c r="AO32" s="104">
        <f t="shared" si="12"/>
        <v>0</v>
      </c>
      <c r="AP32" s="104">
        <f t="shared" si="13"/>
        <v>0</v>
      </c>
      <c r="AQ32" s="104">
        <f t="shared" si="14"/>
        <v>0</v>
      </c>
      <c r="AR32" s="104">
        <f t="shared" si="15"/>
        <v>0</v>
      </c>
      <c r="AS32" s="104">
        <f t="shared" si="16"/>
        <v>0</v>
      </c>
    </row>
    <row r="33" spans="1:45" x14ac:dyDescent="0.25">
      <c r="A33" s="4" t="s">
        <v>3</v>
      </c>
      <c r="B33" s="4" t="s">
        <v>1231</v>
      </c>
      <c r="C33" s="4" t="s">
        <v>195</v>
      </c>
      <c r="D33" s="4" t="s">
        <v>1289</v>
      </c>
      <c r="E33" s="4" t="s">
        <v>20</v>
      </c>
      <c r="F33" s="4" t="s">
        <v>7139</v>
      </c>
      <c r="G33" s="102"/>
      <c r="H33" s="102">
        <f t="shared" si="18"/>
        <v>0</v>
      </c>
      <c r="I33" s="102">
        <f t="shared" si="18"/>
        <v>0</v>
      </c>
      <c r="J33" s="102">
        <f t="shared" si="18"/>
        <v>0</v>
      </c>
      <c r="K33" s="102">
        <f t="shared" si="18"/>
        <v>0</v>
      </c>
      <c r="L33" s="102">
        <f t="shared" si="18"/>
        <v>0</v>
      </c>
      <c r="M33" s="102">
        <f t="shared" si="18"/>
        <v>0</v>
      </c>
      <c r="N33" s="102">
        <f t="shared" si="18"/>
        <v>0</v>
      </c>
      <c r="O33" s="102">
        <f t="shared" si="18"/>
        <v>0</v>
      </c>
      <c r="P33" s="102">
        <f t="shared" si="18"/>
        <v>0</v>
      </c>
      <c r="Q33" s="102">
        <f t="shared" si="18"/>
        <v>0</v>
      </c>
      <c r="R33" s="102">
        <f t="shared" si="18"/>
        <v>0</v>
      </c>
      <c r="S33" s="102">
        <f t="shared" si="18"/>
        <v>0</v>
      </c>
      <c r="T33" s="102"/>
      <c r="U33" s="102">
        <f t="shared" si="19"/>
        <v>0</v>
      </c>
      <c r="V33" s="102">
        <f t="shared" si="19"/>
        <v>0</v>
      </c>
      <c r="W33" s="102">
        <f t="shared" si="19"/>
        <v>0</v>
      </c>
      <c r="X33" s="102">
        <f t="shared" si="19"/>
        <v>0</v>
      </c>
      <c r="Y33" s="102">
        <f t="shared" si="19"/>
        <v>0</v>
      </c>
      <c r="Z33" s="102">
        <f t="shared" si="19"/>
        <v>0</v>
      </c>
      <c r="AA33" s="102">
        <f t="shared" si="19"/>
        <v>0</v>
      </c>
      <c r="AB33" s="102">
        <f t="shared" si="19"/>
        <v>0</v>
      </c>
      <c r="AC33" s="102">
        <f t="shared" si="19"/>
        <v>0</v>
      </c>
      <c r="AD33" s="102">
        <f t="shared" si="19"/>
        <v>0</v>
      </c>
      <c r="AE33" s="102">
        <f t="shared" si="19"/>
        <v>0</v>
      </c>
      <c r="AF33" s="102">
        <f t="shared" si="19"/>
        <v>0</v>
      </c>
      <c r="AG33" s="103">
        <f t="shared" si="4"/>
        <v>0</v>
      </c>
      <c r="AH33" s="104">
        <f t="shared" si="5"/>
        <v>0</v>
      </c>
      <c r="AI33" s="104">
        <f t="shared" si="6"/>
        <v>0</v>
      </c>
      <c r="AJ33" s="104">
        <f t="shared" si="7"/>
        <v>0</v>
      </c>
      <c r="AK33" s="104">
        <f t="shared" si="8"/>
        <v>0</v>
      </c>
      <c r="AL33" s="104">
        <f t="shared" si="9"/>
        <v>0</v>
      </c>
      <c r="AM33" s="104">
        <f t="shared" si="10"/>
        <v>0</v>
      </c>
      <c r="AN33" s="104">
        <f t="shared" si="11"/>
        <v>0</v>
      </c>
      <c r="AO33" s="104">
        <f t="shared" si="12"/>
        <v>0</v>
      </c>
      <c r="AP33" s="104">
        <f t="shared" si="13"/>
        <v>0</v>
      </c>
      <c r="AQ33" s="104">
        <f t="shared" si="14"/>
        <v>0</v>
      </c>
      <c r="AR33" s="104">
        <f t="shared" si="15"/>
        <v>0</v>
      </c>
      <c r="AS33" s="104">
        <f t="shared" si="16"/>
        <v>0</v>
      </c>
    </row>
    <row r="34" spans="1:45" x14ac:dyDescent="0.25">
      <c r="A34" s="4" t="s">
        <v>3</v>
      </c>
      <c r="B34" s="4" t="s">
        <v>1231</v>
      </c>
      <c r="C34" s="4" t="s">
        <v>195</v>
      </c>
      <c r="D34" s="4" t="s">
        <v>1289</v>
      </c>
      <c r="E34" s="4" t="s">
        <v>20</v>
      </c>
      <c r="F34" s="4" t="s">
        <v>7139</v>
      </c>
      <c r="G34" s="102"/>
      <c r="H34" s="102">
        <f t="shared" si="18"/>
        <v>0</v>
      </c>
      <c r="I34" s="102">
        <f t="shared" si="18"/>
        <v>0</v>
      </c>
      <c r="J34" s="102">
        <f t="shared" si="18"/>
        <v>0</v>
      </c>
      <c r="K34" s="102">
        <f t="shared" si="18"/>
        <v>0</v>
      </c>
      <c r="L34" s="102">
        <f t="shared" si="18"/>
        <v>0</v>
      </c>
      <c r="M34" s="102">
        <f t="shared" si="18"/>
        <v>0</v>
      </c>
      <c r="N34" s="102">
        <f t="shared" si="18"/>
        <v>0</v>
      </c>
      <c r="O34" s="102">
        <f t="shared" si="18"/>
        <v>0</v>
      </c>
      <c r="P34" s="102">
        <f t="shared" si="18"/>
        <v>0</v>
      </c>
      <c r="Q34" s="102">
        <f t="shared" si="18"/>
        <v>0</v>
      </c>
      <c r="R34" s="102">
        <f t="shared" si="18"/>
        <v>0</v>
      </c>
      <c r="S34" s="102">
        <f t="shared" si="18"/>
        <v>0</v>
      </c>
      <c r="T34" s="102"/>
      <c r="U34" s="102">
        <f t="shared" si="19"/>
        <v>0</v>
      </c>
      <c r="V34" s="102">
        <f t="shared" si="19"/>
        <v>0</v>
      </c>
      <c r="W34" s="102">
        <f t="shared" si="19"/>
        <v>0</v>
      </c>
      <c r="X34" s="102">
        <f t="shared" si="19"/>
        <v>0</v>
      </c>
      <c r="Y34" s="102">
        <f t="shared" si="19"/>
        <v>0</v>
      </c>
      <c r="Z34" s="102">
        <f t="shared" si="19"/>
        <v>0</v>
      </c>
      <c r="AA34" s="102">
        <f t="shared" si="19"/>
        <v>0</v>
      </c>
      <c r="AB34" s="102">
        <f t="shared" si="19"/>
        <v>0</v>
      </c>
      <c r="AC34" s="102">
        <f t="shared" si="19"/>
        <v>0</v>
      </c>
      <c r="AD34" s="102">
        <f t="shared" si="19"/>
        <v>0</v>
      </c>
      <c r="AE34" s="102">
        <f t="shared" si="19"/>
        <v>0</v>
      </c>
      <c r="AF34" s="102">
        <f t="shared" si="19"/>
        <v>0</v>
      </c>
      <c r="AG34" s="103">
        <f t="shared" si="4"/>
        <v>0</v>
      </c>
      <c r="AH34" s="104">
        <f t="shared" si="5"/>
        <v>0</v>
      </c>
      <c r="AI34" s="104">
        <f t="shared" si="6"/>
        <v>0</v>
      </c>
      <c r="AJ34" s="104">
        <f t="shared" si="7"/>
        <v>0</v>
      </c>
      <c r="AK34" s="104">
        <f t="shared" si="8"/>
        <v>0</v>
      </c>
      <c r="AL34" s="104">
        <f t="shared" si="9"/>
        <v>0</v>
      </c>
      <c r="AM34" s="104">
        <f t="shared" si="10"/>
        <v>0</v>
      </c>
      <c r="AN34" s="104">
        <f t="shared" si="11"/>
        <v>0</v>
      </c>
      <c r="AO34" s="104">
        <f t="shared" si="12"/>
        <v>0</v>
      </c>
      <c r="AP34" s="104">
        <f t="shared" si="13"/>
        <v>0</v>
      </c>
      <c r="AQ34" s="104">
        <f t="shared" si="14"/>
        <v>0</v>
      </c>
      <c r="AR34" s="104">
        <f t="shared" si="15"/>
        <v>0</v>
      </c>
      <c r="AS34" s="104">
        <f t="shared" si="16"/>
        <v>0</v>
      </c>
    </row>
    <row r="35" spans="1:45" x14ac:dyDescent="0.25">
      <c r="A35" s="4" t="s">
        <v>3</v>
      </c>
      <c r="B35" s="4" t="s">
        <v>1231</v>
      </c>
      <c r="C35" s="4" t="s">
        <v>195</v>
      </c>
      <c r="D35" s="4" t="s">
        <v>1289</v>
      </c>
      <c r="E35" s="4" t="s">
        <v>20</v>
      </c>
      <c r="F35" s="4" t="s">
        <v>7139</v>
      </c>
      <c r="G35" s="102"/>
      <c r="H35" s="102">
        <f t="shared" si="18"/>
        <v>0</v>
      </c>
      <c r="I35" s="102">
        <f t="shared" si="18"/>
        <v>0</v>
      </c>
      <c r="J35" s="102">
        <f t="shared" si="18"/>
        <v>0</v>
      </c>
      <c r="K35" s="102">
        <f t="shared" si="18"/>
        <v>0</v>
      </c>
      <c r="L35" s="102">
        <f t="shared" si="18"/>
        <v>0</v>
      </c>
      <c r="M35" s="102">
        <f t="shared" si="18"/>
        <v>0</v>
      </c>
      <c r="N35" s="102">
        <f t="shared" si="18"/>
        <v>0</v>
      </c>
      <c r="O35" s="102">
        <f t="shared" si="18"/>
        <v>0</v>
      </c>
      <c r="P35" s="102">
        <f t="shared" si="18"/>
        <v>0</v>
      </c>
      <c r="Q35" s="102">
        <f t="shared" si="18"/>
        <v>0</v>
      </c>
      <c r="R35" s="102">
        <f t="shared" si="18"/>
        <v>0</v>
      </c>
      <c r="S35" s="102">
        <f t="shared" si="18"/>
        <v>0</v>
      </c>
      <c r="T35" s="102"/>
      <c r="U35" s="102">
        <f t="shared" si="19"/>
        <v>0</v>
      </c>
      <c r="V35" s="102">
        <f t="shared" si="19"/>
        <v>0</v>
      </c>
      <c r="W35" s="102">
        <f t="shared" si="19"/>
        <v>0</v>
      </c>
      <c r="X35" s="102">
        <f t="shared" si="19"/>
        <v>0</v>
      </c>
      <c r="Y35" s="102">
        <f t="shared" si="19"/>
        <v>0</v>
      </c>
      <c r="Z35" s="102">
        <f t="shared" si="19"/>
        <v>0</v>
      </c>
      <c r="AA35" s="102">
        <f t="shared" si="19"/>
        <v>0</v>
      </c>
      <c r="AB35" s="102">
        <f t="shared" si="19"/>
        <v>0</v>
      </c>
      <c r="AC35" s="102">
        <f t="shared" si="19"/>
        <v>0</v>
      </c>
      <c r="AD35" s="102">
        <f t="shared" si="19"/>
        <v>0</v>
      </c>
      <c r="AE35" s="102">
        <f t="shared" si="19"/>
        <v>0</v>
      </c>
      <c r="AF35" s="102">
        <f t="shared" si="19"/>
        <v>0</v>
      </c>
      <c r="AG35" s="103">
        <f t="shared" si="4"/>
        <v>0</v>
      </c>
      <c r="AH35" s="104">
        <f t="shared" si="5"/>
        <v>0</v>
      </c>
      <c r="AI35" s="104">
        <f t="shared" si="6"/>
        <v>0</v>
      </c>
      <c r="AJ35" s="104">
        <f t="shared" si="7"/>
        <v>0</v>
      </c>
      <c r="AK35" s="104">
        <f t="shared" si="8"/>
        <v>0</v>
      </c>
      <c r="AL35" s="104">
        <f t="shared" si="9"/>
        <v>0</v>
      </c>
      <c r="AM35" s="104">
        <f t="shared" si="10"/>
        <v>0</v>
      </c>
      <c r="AN35" s="104">
        <f t="shared" si="11"/>
        <v>0</v>
      </c>
      <c r="AO35" s="104">
        <f t="shared" si="12"/>
        <v>0</v>
      </c>
      <c r="AP35" s="104">
        <f t="shared" si="13"/>
        <v>0</v>
      </c>
      <c r="AQ35" s="104">
        <f t="shared" si="14"/>
        <v>0</v>
      </c>
      <c r="AR35" s="104">
        <f t="shared" si="15"/>
        <v>0</v>
      </c>
      <c r="AS35" s="104">
        <f t="shared" si="16"/>
        <v>0</v>
      </c>
    </row>
    <row r="36" spans="1:45" x14ac:dyDescent="0.25">
      <c r="A36" s="4" t="s">
        <v>3</v>
      </c>
      <c r="B36" s="4" t="s">
        <v>1231</v>
      </c>
      <c r="C36" s="4" t="s">
        <v>195</v>
      </c>
      <c r="D36" s="4" t="s">
        <v>1289</v>
      </c>
      <c r="E36" s="4" t="s">
        <v>20</v>
      </c>
      <c r="F36" s="4" t="s">
        <v>7139</v>
      </c>
      <c r="G36" s="102"/>
      <c r="H36" s="102">
        <f t="shared" si="18"/>
        <v>0</v>
      </c>
      <c r="I36" s="102">
        <f t="shared" si="18"/>
        <v>0</v>
      </c>
      <c r="J36" s="102">
        <f t="shared" si="18"/>
        <v>0</v>
      </c>
      <c r="K36" s="102">
        <f t="shared" si="18"/>
        <v>0</v>
      </c>
      <c r="L36" s="102">
        <f t="shared" si="18"/>
        <v>0</v>
      </c>
      <c r="M36" s="102">
        <f t="shared" si="18"/>
        <v>0</v>
      </c>
      <c r="N36" s="102">
        <f t="shared" si="18"/>
        <v>0</v>
      </c>
      <c r="O36" s="102">
        <f t="shared" si="18"/>
        <v>0</v>
      </c>
      <c r="P36" s="102">
        <f t="shared" si="18"/>
        <v>0</v>
      </c>
      <c r="Q36" s="102">
        <f t="shared" si="18"/>
        <v>0</v>
      </c>
      <c r="R36" s="102">
        <f t="shared" si="18"/>
        <v>0</v>
      </c>
      <c r="S36" s="102">
        <f t="shared" si="18"/>
        <v>0</v>
      </c>
      <c r="T36" s="102"/>
      <c r="U36" s="102">
        <f t="shared" si="19"/>
        <v>0</v>
      </c>
      <c r="V36" s="102">
        <f t="shared" si="19"/>
        <v>0</v>
      </c>
      <c r="W36" s="102">
        <f t="shared" si="19"/>
        <v>0</v>
      </c>
      <c r="X36" s="102">
        <f t="shared" si="19"/>
        <v>0</v>
      </c>
      <c r="Y36" s="102">
        <f t="shared" si="19"/>
        <v>0</v>
      </c>
      <c r="Z36" s="102">
        <f t="shared" si="19"/>
        <v>0</v>
      </c>
      <c r="AA36" s="102">
        <f t="shared" si="19"/>
        <v>0</v>
      </c>
      <c r="AB36" s="102">
        <f t="shared" si="19"/>
        <v>0</v>
      </c>
      <c r="AC36" s="102">
        <f t="shared" si="19"/>
        <v>0</v>
      </c>
      <c r="AD36" s="102">
        <f t="shared" si="19"/>
        <v>0</v>
      </c>
      <c r="AE36" s="102">
        <f t="shared" si="19"/>
        <v>0</v>
      </c>
      <c r="AF36" s="102">
        <f t="shared" si="19"/>
        <v>0</v>
      </c>
      <c r="AG36" s="103">
        <f t="shared" si="4"/>
        <v>0</v>
      </c>
      <c r="AH36" s="104">
        <f t="shared" si="5"/>
        <v>0</v>
      </c>
      <c r="AI36" s="104">
        <f t="shared" si="6"/>
        <v>0</v>
      </c>
      <c r="AJ36" s="104">
        <f t="shared" si="7"/>
        <v>0</v>
      </c>
      <c r="AK36" s="104">
        <f t="shared" si="8"/>
        <v>0</v>
      </c>
      <c r="AL36" s="104">
        <f t="shared" si="9"/>
        <v>0</v>
      </c>
      <c r="AM36" s="104">
        <f t="shared" si="10"/>
        <v>0</v>
      </c>
      <c r="AN36" s="104">
        <f t="shared" si="11"/>
        <v>0</v>
      </c>
      <c r="AO36" s="104">
        <f t="shared" si="12"/>
        <v>0</v>
      </c>
      <c r="AP36" s="104">
        <f t="shared" si="13"/>
        <v>0</v>
      </c>
      <c r="AQ36" s="104">
        <f t="shared" si="14"/>
        <v>0</v>
      </c>
      <c r="AR36" s="104">
        <f t="shared" si="15"/>
        <v>0</v>
      </c>
      <c r="AS36" s="104">
        <f t="shared" si="16"/>
        <v>0</v>
      </c>
    </row>
    <row r="37" spans="1:45" x14ac:dyDescent="0.25">
      <c r="A37" s="4" t="s">
        <v>3</v>
      </c>
      <c r="B37" s="4" t="s">
        <v>1231</v>
      </c>
      <c r="C37" s="4" t="s">
        <v>195</v>
      </c>
      <c r="D37" s="4" t="s">
        <v>1289</v>
      </c>
      <c r="E37" s="4" t="s">
        <v>20</v>
      </c>
      <c r="F37" s="4" t="s">
        <v>7139</v>
      </c>
      <c r="G37" s="102"/>
      <c r="H37" s="102">
        <f t="shared" si="18"/>
        <v>0</v>
      </c>
      <c r="I37" s="102">
        <f t="shared" si="18"/>
        <v>0</v>
      </c>
      <c r="J37" s="102">
        <f t="shared" si="18"/>
        <v>0</v>
      </c>
      <c r="K37" s="102">
        <f t="shared" si="18"/>
        <v>0</v>
      </c>
      <c r="L37" s="102">
        <f t="shared" si="18"/>
        <v>0</v>
      </c>
      <c r="M37" s="102">
        <f t="shared" si="18"/>
        <v>0</v>
      </c>
      <c r="N37" s="102">
        <f t="shared" si="18"/>
        <v>0</v>
      </c>
      <c r="O37" s="102">
        <f t="shared" si="18"/>
        <v>0</v>
      </c>
      <c r="P37" s="102">
        <f t="shared" si="18"/>
        <v>0</v>
      </c>
      <c r="Q37" s="102">
        <f t="shared" si="18"/>
        <v>0</v>
      </c>
      <c r="R37" s="102">
        <f t="shared" si="18"/>
        <v>0</v>
      </c>
      <c r="S37" s="102">
        <f t="shared" si="18"/>
        <v>0</v>
      </c>
      <c r="T37" s="102"/>
      <c r="U37" s="102">
        <f t="shared" si="19"/>
        <v>0</v>
      </c>
      <c r="V37" s="102">
        <f t="shared" si="19"/>
        <v>0</v>
      </c>
      <c r="W37" s="102">
        <f t="shared" si="19"/>
        <v>0</v>
      </c>
      <c r="X37" s="102">
        <f t="shared" si="19"/>
        <v>0</v>
      </c>
      <c r="Y37" s="102">
        <f t="shared" si="19"/>
        <v>0</v>
      </c>
      <c r="Z37" s="102">
        <f t="shared" si="19"/>
        <v>0</v>
      </c>
      <c r="AA37" s="102">
        <f t="shared" si="19"/>
        <v>0</v>
      </c>
      <c r="AB37" s="102">
        <f t="shared" si="19"/>
        <v>0</v>
      </c>
      <c r="AC37" s="102">
        <f t="shared" si="19"/>
        <v>0</v>
      </c>
      <c r="AD37" s="102">
        <f t="shared" si="19"/>
        <v>0</v>
      </c>
      <c r="AE37" s="102">
        <f t="shared" si="19"/>
        <v>0</v>
      </c>
      <c r="AF37" s="102">
        <f t="shared" si="19"/>
        <v>0</v>
      </c>
      <c r="AG37" s="103">
        <f t="shared" si="4"/>
        <v>0</v>
      </c>
      <c r="AH37" s="104">
        <f t="shared" si="5"/>
        <v>0</v>
      </c>
      <c r="AI37" s="104">
        <f t="shared" si="6"/>
        <v>0</v>
      </c>
      <c r="AJ37" s="104">
        <f t="shared" si="7"/>
        <v>0</v>
      </c>
      <c r="AK37" s="104">
        <f t="shared" si="8"/>
        <v>0</v>
      </c>
      <c r="AL37" s="104">
        <f t="shared" si="9"/>
        <v>0</v>
      </c>
      <c r="AM37" s="104">
        <f t="shared" si="10"/>
        <v>0</v>
      </c>
      <c r="AN37" s="104">
        <f t="shared" si="11"/>
        <v>0</v>
      </c>
      <c r="AO37" s="104">
        <f t="shared" si="12"/>
        <v>0</v>
      </c>
      <c r="AP37" s="104">
        <f t="shared" si="13"/>
        <v>0</v>
      </c>
      <c r="AQ37" s="104">
        <f t="shared" si="14"/>
        <v>0</v>
      </c>
      <c r="AR37" s="104">
        <f t="shared" si="15"/>
        <v>0</v>
      </c>
      <c r="AS37" s="104">
        <f t="shared" si="16"/>
        <v>0</v>
      </c>
    </row>
    <row r="38" spans="1:45" x14ac:dyDescent="0.25">
      <c r="A38" s="4" t="s">
        <v>3</v>
      </c>
      <c r="B38" s="4" t="s">
        <v>1231</v>
      </c>
      <c r="C38" s="4" t="s">
        <v>195</v>
      </c>
      <c r="D38" s="4" t="s">
        <v>1289</v>
      </c>
      <c r="E38" s="4" t="s">
        <v>20</v>
      </c>
      <c r="F38" s="4" t="s">
        <v>7139</v>
      </c>
      <c r="G38" s="102"/>
      <c r="H38" s="102">
        <f t="shared" si="18"/>
        <v>0</v>
      </c>
      <c r="I38" s="102">
        <f t="shared" si="18"/>
        <v>0</v>
      </c>
      <c r="J38" s="102">
        <f t="shared" si="18"/>
        <v>0</v>
      </c>
      <c r="K38" s="102">
        <f t="shared" si="18"/>
        <v>0</v>
      </c>
      <c r="L38" s="102">
        <f t="shared" si="18"/>
        <v>0</v>
      </c>
      <c r="M38" s="102">
        <f t="shared" si="18"/>
        <v>0</v>
      </c>
      <c r="N38" s="102">
        <f t="shared" si="18"/>
        <v>0</v>
      </c>
      <c r="O38" s="102">
        <f t="shared" si="18"/>
        <v>0</v>
      </c>
      <c r="P38" s="102">
        <f t="shared" si="18"/>
        <v>0</v>
      </c>
      <c r="Q38" s="102">
        <f t="shared" si="18"/>
        <v>0</v>
      </c>
      <c r="R38" s="102">
        <f t="shared" si="18"/>
        <v>0</v>
      </c>
      <c r="S38" s="102">
        <f t="shared" si="18"/>
        <v>0</v>
      </c>
      <c r="T38" s="102"/>
      <c r="U38" s="102">
        <f t="shared" si="19"/>
        <v>0</v>
      </c>
      <c r="V38" s="102">
        <f t="shared" si="19"/>
        <v>0</v>
      </c>
      <c r="W38" s="102">
        <f t="shared" si="19"/>
        <v>0</v>
      </c>
      <c r="X38" s="102">
        <f t="shared" si="19"/>
        <v>0</v>
      </c>
      <c r="Y38" s="102">
        <f t="shared" si="19"/>
        <v>0</v>
      </c>
      <c r="Z38" s="102">
        <f t="shared" si="19"/>
        <v>0</v>
      </c>
      <c r="AA38" s="102">
        <f t="shared" si="19"/>
        <v>0</v>
      </c>
      <c r="AB38" s="102">
        <f t="shared" si="19"/>
        <v>0</v>
      </c>
      <c r="AC38" s="102">
        <f t="shared" si="19"/>
        <v>0</v>
      </c>
      <c r="AD38" s="102">
        <f t="shared" si="19"/>
        <v>0</v>
      </c>
      <c r="AE38" s="102">
        <f t="shared" si="19"/>
        <v>0</v>
      </c>
      <c r="AF38" s="102">
        <f t="shared" si="19"/>
        <v>0</v>
      </c>
      <c r="AG38" s="103">
        <f t="shared" si="4"/>
        <v>0</v>
      </c>
      <c r="AH38" s="104">
        <f t="shared" si="5"/>
        <v>0</v>
      </c>
      <c r="AI38" s="104">
        <f t="shared" si="6"/>
        <v>0</v>
      </c>
      <c r="AJ38" s="104">
        <f t="shared" si="7"/>
        <v>0</v>
      </c>
      <c r="AK38" s="104">
        <f t="shared" si="8"/>
        <v>0</v>
      </c>
      <c r="AL38" s="104">
        <f t="shared" si="9"/>
        <v>0</v>
      </c>
      <c r="AM38" s="104">
        <f t="shared" si="10"/>
        <v>0</v>
      </c>
      <c r="AN38" s="104">
        <f t="shared" si="11"/>
        <v>0</v>
      </c>
      <c r="AO38" s="104">
        <f t="shared" si="12"/>
        <v>0</v>
      </c>
      <c r="AP38" s="104">
        <f t="shared" si="13"/>
        <v>0</v>
      </c>
      <c r="AQ38" s="104">
        <f t="shared" si="14"/>
        <v>0</v>
      </c>
      <c r="AR38" s="104">
        <f t="shared" si="15"/>
        <v>0</v>
      </c>
      <c r="AS38" s="104">
        <f t="shared" si="16"/>
        <v>0</v>
      </c>
    </row>
    <row r="39" spans="1:45" x14ac:dyDescent="0.25">
      <c r="A39" s="4" t="s">
        <v>3</v>
      </c>
      <c r="B39" s="4" t="s">
        <v>1231</v>
      </c>
      <c r="C39" s="4" t="s">
        <v>195</v>
      </c>
      <c r="D39" s="4" t="s">
        <v>1289</v>
      </c>
      <c r="E39" s="4" t="s">
        <v>20</v>
      </c>
      <c r="F39" s="4" t="s">
        <v>7139</v>
      </c>
      <c r="G39" s="102"/>
      <c r="H39" s="102">
        <f t="shared" si="18"/>
        <v>0</v>
      </c>
      <c r="I39" s="102">
        <f t="shared" si="18"/>
        <v>0</v>
      </c>
      <c r="J39" s="102">
        <f t="shared" si="18"/>
        <v>0</v>
      </c>
      <c r="K39" s="102">
        <f t="shared" si="18"/>
        <v>0</v>
      </c>
      <c r="L39" s="102">
        <f t="shared" si="18"/>
        <v>0</v>
      </c>
      <c r="M39" s="102">
        <f t="shared" si="18"/>
        <v>0</v>
      </c>
      <c r="N39" s="102">
        <f t="shared" si="18"/>
        <v>0</v>
      </c>
      <c r="O39" s="102">
        <f t="shared" si="18"/>
        <v>0</v>
      </c>
      <c r="P39" s="102">
        <f t="shared" si="18"/>
        <v>0</v>
      </c>
      <c r="Q39" s="102">
        <f t="shared" si="18"/>
        <v>0</v>
      </c>
      <c r="R39" s="102">
        <f t="shared" si="18"/>
        <v>0</v>
      </c>
      <c r="S39" s="102">
        <f t="shared" si="18"/>
        <v>0</v>
      </c>
      <c r="T39" s="102"/>
      <c r="U39" s="102">
        <f t="shared" si="19"/>
        <v>0</v>
      </c>
      <c r="V39" s="102">
        <f t="shared" si="19"/>
        <v>0</v>
      </c>
      <c r="W39" s="102">
        <f t="shared" si="19"/>
        <v>0</v>
      </c>
      <c r="X39" s="102">
        <f t="shared" si="19"/>
        <v>0</v>
      </c>
      <c r="Y39" s="102">
        <f t="shared" si="19"/>
        <v>0</v>
      </c>
      <c r="Z39" s="102">
        <f t="shared" si="19"/>
        <v>0</v>
      </c>
      <c r="AA39" s="102">
        <f t="shared" si="19"/>
        <v>0</v>
      </c>
      <c r="AB39" s="102">
        <f t="shared" si="19"/>
        <v>0</v>
      </c>
      <c r="AC39" s="102">
        <f t="shared" si="19"/>
        <v>0</v>
      </c>
      <c r="AD39" s="102">
        <f t="shared" si="19"/>
        <v>0</v>
      </c>
      <c r="AE39" s="102">
        <f t="shared" si="19"/>
        <v>0</v>
      </c>
      <c r="AF39" s="102">
        <f t="shared" si="19"/>
        <v>0</v>
      </c>
      <c r="AG39" s="103">
        <f t="shared" si="4"/>
        <v>0</v>
      </c>
      <c r="AH39" s="104">
        <f t="shared" si="5"/>
        <v>0</v>
      </c>
      <c r="AI39" s="104">
        <f t="shared" si="6"/>
        <v>0</v>
      </c>
      <c r="AJ39" s="104">
        <f t="shared" si="7"/>
        <v>0</v>
      </c>
      <c r="AK39" s="104">
        <f t="shared" si="8"/>
        <v>0</v>
      </c>
      <c r="AL39" s="104">
        <f t="shared" si="9"/>
        <v>0</v>
      </c>
      <c r="AM39" s="104">
        <f t="shared" si="10"/>
        <v>0</v>
      </c>
      <c r="AN39" s="104">
        <f t="shared" si="11"/>
        <v>0</v>
      </c>
      <c r="AO39" s="104">
        <f t="shared" si="12"/>
        <v>0</v>
      </c>
      <c r="AP39" s="104">
        <f t="shared" si="13"/>
        <v>0</v>
      </c>
      <c r="AQ39" s="104">
        <f t="shared" si="14"/>
        <v>0</v>
      </c>
      <c r="AR39" s="104">
        <f t="shared" si="15"/>
        <v>0</v>
      </c>
      <c r="AS39" s="104">
        <f t="shared" si="16"/>
        <v>0</v>
      </c>
    </row>
    <row r="40" spans="1:45" x14ac:dyDescent="0.25">
      <c r="A40" s="4" t="s">
        <v>3</v>
      </c>
      <c r="B40" s="4" t="s">
        <v>1231</v>
      </c>
      <c r="C40" s="4" t="s">
        <v>195</v>
      </c>
      <c r="D40" s="4" t="s">
        <v>1289</v>
      </c>
      <c r="E40" s="4" t="s">
        <v>20</v>
      </c>
      <c r="F40" s="4" t="s">
        <v>7139</v>
      </c>
      <c r="G40" s="102"/>
      <c r="H40" s="102">
        <f t="shared" si="18"/>
        <v>0</v>
      </c>
      <c r="I40" s="102">
        <f t="shared" si="18"/>
        <v>0</v>
      </c>
      <c r="J40" s="102">
        <f t="shared" si="18"/>
        <v>0</v>
      </c>
      <c r="K40" s="102">
        <f t="shared" si="18"/>
        <v>0</v>
      </c>
      <c r="L40" s="102">
        <f t="shared" si="18"/>
        <v>0</v>
      </c>
      <c r="M40" s="102">
        <f t="shared" si="18"/>
        <v>0</v>
      </c>
      <c r="N40" s="102">
        <f t="shared" si="18"/>
        <v>0</v>
      </c>
      <c r="O40" s="102">
        <f t="shared" si="18"/>
        <v>0</v>
      </c>
      <c r="P40" s="102">
        <f t="shared" si="18"/>
        <v>0</v>
      </c>
      <c r="Q40" s="102">
        <f t="shared" si="18"/>
        <v>0</v>
      </c>
      <c r="R40" s="102">
        <f t="shared" si="18"/>
        <v>0</v>
      </c>
      <c r="S40" s="102">
        <f t="shared" si="18"/>
        <v>0</v>
      </c>
      <c r="T40" s="102"/>
      <c r="U40" s="102">
        <f t="shared" si="19"/>
        <v>0</v>
      </c>
      <c r="V40" s="102">
        <f t="shared" si="19"/>
        <v>0</v>
      </c>
      <c r="W40" s="102">
        <f t="shared" si="19"/>
        <v>0</v>
      </c>
      <c r="X40" s="102">
        <f t="shared" si="19"/>
        <v>0</v>
      </c>
      <c r="Y40" s="102">
        <f t="shared" si="19"/>
        <v>0</v>
      </c>
      <c r="Z40" s="102">
        <f t="shared" si="19"/>
        <v>0</v>
      </c>
      <c r="AA40" s="102">
        <f t="shared" si="19"/>
        <v>0</v>
      </c>
      <c r="AB40" s="102">
        <f t="shared" si="19"/>
        <v>0</v>
      </c>
      <c r="AC40" s="102">
        <f t="shared" si="19"/>
        <v>0</v>
      </c>
      <c r="AD40" s="102">
        <f t="shared" si="19"/>
        <v>0</v>
      </c>
      <c r="AE40" s="102">
        <f t="shared" si="19"/>
        <v>0</v>
      </c>
      <c r="AF40" s="102">
        <f t="shared" si="19"/>
        <v>0</v>
      </c>
      <c r="AG40" s="103">
        <f t="shared" si="4"/>
        <v>0</v>
      </c>
      <c r="AH40" s="104">
        <f t="shared" si="5"/>
        <v>0</v>
      </c>
      <c r="AI40" s="104">
        <f t="shared" si="6"/>
        <v>0</v>
      </c>
      <c r="AJ40" s="104">
        <f t="shared" si="7"/>
        <v>0</v>
      </c>
      <c r="AK40" s="104">
        <f t="shared" si="8"/>
        <v>0</v>
      </c>
      <c r="AL40" s="104">
        <f t="shared" si="9"/>
        <v>0</v>
      </c>
      <c r="AM40" s="104">
        <f t="shared" si="10"/>
        <v>0</v>
      </c>
      <c r="AN40" s="104">
        <f t="shared" si="11"/>
        <v>0</v>
      </c>
      <c r="AO40" s="104">
        <f t="shared" si="12"/>
        <v>0</v>
      </c>
      <c r="AP40" s="104">
        <f t="shared" si="13"/>
        <v>0</v>
      </c>
      <c r="AQ40" s="104">
        <f t="shared" si="14"/>
        <v>0</v>
      </c>
      <c r="AR40" s="104">
        <f t="shared" si="15"/>
        <v>0</v>
      </c>
      <c r="AS40" s="104">
        <f t="shared" si="16"/>
        <v>0</v>
      </c>
    </row>
    <row r="41" spans="1:45" x14ac:dyDescent="0.25">
      <c r="A41" s="4" t="s">
        <v>3</v>
      </c>
      <c r="B41" s="4" t="s">
        <v>1231</v>
      </c>
      <c r="C41" s="4" t="s">
        <v>195</v>
      </c>
      <c r="D41" s="4" t="s">
        <v>1289</v>
      </c>
      <c r="E41" s="4" t="s">
        <v>20</v>
      </c>
      <c r="F41" s="4" t="s">
        <v>7139</v>
      </c>
      <c r="G41" s="102"/>
      <c r="H41" s="102">
        <f t="shared" si="18"/>
        <v>0</v>
      </c>
      <c r="I41" s="102">
        <f t="shared" si="18"/>
        <v>0</v>
      </c>
      <c r="J41" s="102">
        <f t="shared" si="18"/>
        <v>0</v>
      </c>
      <c r="K41" s="102">
        <f t="shared" si="18"/>
        <v>0</v>
      </c>
      <c r="L41" s="102">
        <f t="shared" si="18"/>
        <v>0</v>
      </c>
      <c r="M41" s="102">
        <f t="shared" si="18"/>
        <v>0</v>
      </c>
      <c r="N41" s="102">
        <f t="shared" si="18"/>
        <v>0</v>
      </c>
      <c r="O41" s="102">
        <f t="shared" si="18"/>
        <v>0</v>
      </c>
      <c r="P41" s="102">
        <f t="shared" si="18"/>
        <v>0</v>
      </c>
      <c r="Q41" s="102">
        <f t="shared" si="18"/>
        <v>0</v>
      </c>
      <c r="R41" s="102">
        <f t="shared" si="18"/>
        <v>0</v>
      </c>
      <c r="S41" s="102">
        <f t="shared" si="18"/>
        <v>0</v>
      </c>
      <c r="T41" s="102"/>
      <c r="U41" s="102">
        <f t="shared" si="19"/>
        <v>0</v>
      </c>
      <c r="V41" s="102">
        <f t="shared" si="19"/>
        <v>0</v>
      </c>
      <c r="W41" s="102">
        <f t="shared" si="19"/>
        <v>0</v>
      </c>
      <c r="X41" s="102">
        <f t="shared" si="19"/>
        <v>0</v>
      </c>
      <c r="Y41" s="102">
        <f t="shared" si="19"/>
        <v>0</v>
      </c>
      <c r="Z41" s="102">
        <f t="shared" si="19"/>
        <v>0</v>
      </c>
      <c r="AA41" s="102">
        <f t="shared" si="19"/>
        <v>0</v>
      </c>
      <c r="AB41" s="102">
        <f t="shared" si="19"/>
        <v>0</v>
      </c>
      <c r="AC41" s="102">
        <f t="shared" si="19"/>
        <v>0</v>
      </c>
      <c r="AD41" s="102">
        <f t="shared" si="19"/>
        <v>0</v>
      </c>
      <c r="AE41" s="102">
        <f t="shared" si="19"/>
        <v>0</v>
      </c>
      <c r="AF41" s="102">
        <f t="shared" si="19"/>
        <v>0</v>
      </c>
      <c r="AG41" s="103">
        <f t="shared" si="4"/>
        <v>0</v>
      </c>
      <c r="AH41" s="104">
        <f t="shared" si="5"/>
        <v>0</v>
      </c>
      <c r="AI41" s="104">
        <f t="shared" si="6"/>
        <v>0</v>
      </c>
      <c r="AJ41" s="104">
        <f t="shared" si="7"/>
        <v>0</v>
      </c>
      <c r="AK41" s="104">
        <f t="shared" si="8"/>
        <v>0</v>
      </c>
      <c r="AL41" s="104">
        <f t="shared" si="9"/>
        <v>0</v>
      </c>
      <c r="AM41" s="104">
        <f t="shared" si="10"/>
        <v>0</v>
      </c>
      <c r="AN41" s="104">
        <f t="shared" si="11"/>
        <v>0</v>
      </c>
      <c r="AO41" s="104">
        <f t="shared" si="12"/>
        <v>0</v>
      </c>
      <c r="AP41" s="104">
        <f t="shared" si="13"/>
        <v>0</v>
      </c>
      <c r="AQ41" s="104">
        <f t="shared" si="14"/>
        <v>0</v>
      </c>
      <c r="AR41" s="104">
        <f t="shared" si="15"/>
        <v>0</v>
      </c>
      <c r="AS41" s="104">
        <f t="shared" si="16"/>
        <v>0</v>
      </c>
    </row>
    <row r="42" spans="1:45" x14ac:dyDescent="0.25">
      <c r="A42" s="4" t="s">
        <v>3</v>
      </c>
      <c r="B42" s="4" t="s">
        <v>1231</v>
      </c>
      <c r="C42" s="4" t="s">
        <v>195</v>
      </c>
      <c r="D42" s="4" t="s">
        <v>1289</v>
      </c>
      <c r="E42" s="4" t="s">
        <v>20</v>
      </c>
      <c r="F42" s="4" t="s">
        <v>7139</v>
      </c>
      <c r="G42" s="102"/>
      <c r="H42" s="102">
        <f t="shared" si="18"/>
        <v>0</v>
      </c>
      <c r="I42" s="102">
        <f t="shared" si="18"/>
        <v>0</v>
      </c>
      <c r="J42" s="102">
        <f t="shared" si="18"/>
        <v>0</v>
      </c>
      <c r="K42" s="102">
        <f t="shared" si="18"/>
        <v>0</v>
      </c>
      <c r="L42" s="102">
        <f t="shared" si="18"/>
        <v>0</v>
      </c>
      <c r="M42" s="102">
        <f t="shared" si="18"/>
        <v>0</v>
      </c>
      <c r="N42" s="102">
        <f t="shared" si="18"/>
        <v>0</v>
      </c>
      <c r="O42" s="102">
        <f t="shared" si="18"/>
        <v>0</v>
      </c>
      <c r="P42" s="102">
        <f t="shared" si="18"/>
        <v>0</v>
      </c>
      <c r="Q42" s="102">
        <f t="shared" si="18"/>
        <v>0</v>
      </c>
      <c r="R42" s="102">
        <f t="shared" si="18"/>
        <v>0</v>
      </c>
      <c r="S42" s="102">
        <f t="shared" si="18"/>
        <v>0</v>
      </c>
      <c r="T42" s="102"/>
      <c r="U42" s="102">
        <f t="shared" si="19"/>
        <v>0</v>
      </c>
      <c r="V42" s="102">
        <f t="shared" si="19"/>
        <v>0</v>
      </c>
      <c r="W42" s="102">
        <f t="shared" si="19"/>
        <v>0</v>
      </c>
      <c r="X42" s="102">
        <f t="shared" si="19"/>
        <v>0</v>
      </c>
      <c r="Y42" s="102">
        <f t="shared" si="19"/>
        <v>0</v>
      </c>
      <c r="Z42" s="102">
        <f t="shared" si="19"/>
        <v>0</v>
      </c>
      <c r="AA42" s="102">
        <f t="shared" si="19"/>
        <v>0</v>
      </c>
      <c r="AB42" s="102">
        <f t="shared" si="19"/>
        <v>0</v>
      </c>
      <c r="AC42" s="102">
        <f t="shared" si="19"/>
        <v>0</v>
      </c>
      <c r="AD42" s="102">
        <f t="shared" si="19"/>
        <v>0</v>
      </c>
      <c r="AE42" s="102">
        <f t="shared" si="19"/>
        <v>0</v>
      </c>
      <c r="AF42" s="102">
        <f t="shared" si="19"/>
        <v>0</v>
      </c>
      <c r="AG42" s="103">
        <f t="shared" si="4"/>
        <v>0</v>
      </c>
      <c r="AH42" s="104">
        <f t="shared" si="5"/>
        <v>0</v>
      </c>
      <c r="AI42" s="104">
        <f t="shared" si="6"/>
        <v>0</v>
      </c>
      <c r="AJ42" s="104">
        <f t="shared" si="7"/>
        <v>0</v>
      </c>
      <c r="AK42" s="104">
        <f t="shared" si="8"/>
        <v>0</v>
      </c>
      <c r="AL42" s="104">
        <f t="shared" si="9"/>
        <v>0</v>
      </c>
      <c r="AM42" s="104">
        <f t="shared" si="10"/>
        <v>0</v>
      </c>
      <c r="AN42" s="104">
        <f t="shared" si="11"/>
        <v>0</v>
      </c>
      <c r="AO42" s="104">
        <f t="shared" si="12"/>
        <v>0</v>
      </c>
      <c r="AP42" s="104">
        <f t="shared" si="13"/>
        <v>0</v>
      </c>
      <c r="AQ42" s="104">
        <f t="shared" si="14"/>
        <v>0</v>
      </c>
      <c r="AR42" s="104">
        <f t="shared" si="15"/>
        <v>0</v>
      </c>
      <c r="AS42" s="104">
        <f t="shared" si="16"/>
        <v>0</v>
      </c>
    </row>
    <row r="43" spans="1:45" x14ac:dyDescent="0.25">
      <c r="A43" s="4" t="s">
        <v>3</v>
      </c>
      <c r="B43" s="4" t="s">
        <v>1231</v>
      </c>
      <c r="C43" s="4" t="s">
        <v>195</v>
      </c>
      <c r="D43" s="4" t="s">
        <v>1289</v>
      </c>
      <c r="E43" s="4" t="s">
        <v>20</v>
      </c>
      <c r="F43" s="4" t="s">
        <v>7139</v>
      </c>
      <c r="G43" s="102"/>
      <c r="H43" s="102">
        <f t="shared" si="18"/>
        <v>0</v>
      </c>
      <c r="I43" s="102">
        <f t="shared" si="18"/>
        <v>0</v>
      </c>
      <c r="J43" s="102">
        <f t="shared" si="18"/>
        <v>0</v>
      </c>
      <c r="K43" s="102">
        <f t="shared" si="18"/>
        <v>0</v>
      </c>
      <c r="L43" s="102">
        <f t="shared" si="18"/>
        <v>0</v>
      </c>
      <c r="M43" s="102">
        <f t="shared" si="18"/>
        <v>0</v>
      </c>
      <c r="N43" s="102">
        <f t="shared" si="18"/>
        <v>0</v>
      </c>
      <c r="O43" s="102">
        <f t="shared" si="18"/>
        <v>0</v>
      </c>
      <c r="P43" s="102">
        <f t="shared" si="18"/>
        <v>0</v>
      </c>
      <c r="Q43" s="102">
        <f t="shared" si="18"/>
        <v>0</v>
      </c>
      <c r="R43" s="102">
        <f t="shared" si="18"/>
        <v>0</v>
      </c>
      <c r="S43" s="102">
        <f t="shared" si="18"/>
        <v>0</v>
      </c>
      <c r="T43" s="102"/>
      <c r="U43" s="102">
        <f t="shared" si="19"/>
        <v>0</v>
      </c>
      <c r="V43" s="102">
        <f t="shared" si="19"/>
        <v>0</v>
      </c>
      <c r="W43" s="102">
        <f t="shared" si="19"/>
        <v>0</v>
      </c>
      <c r="X43" s="102">
        <f t="shared" si="19"/>
        <v>0</v>
      </c>
      <c r="Y43" s="102">
        <f t="shared" si="19"/>
        <v>0</v>
      </c>
      <c r="Z43" s="102">
        <f t="shared" si="19"/>
        <v>0</v>
      </c>
      <c r="AA43" s="102">
        <f t="shared" si="19"/>
        <v>0</v>
      </c>
      <c r="AB43" s="102">
        <f t="shared" si="19"/>
        <v>0</v>
      </c>
      <c r="AC43" s="102">
        <f t="shared" si="19"/>
        <v>0</v>
      </c>
      <c r="AD43" s="102">
        <f t="shared" si="19"/>
        <v>0</v>
      </c>
      <c r="AE43" s="102">
        <f t="shared" si="19"/>
        <v>0</v>
      </c>
      <c r="AF43" s="102">
        <f t="shared" si="19"/>
        <v>0</v>
      </c>
      <c r="AG43" s="103">
        <f t="shared" si="4"/>
        <v>0</v>
      </c>
      <c r="AH43" s="104">
        <f t="shared" si="5"/>
        <v>0</v>
      </c>
      <c r="AI43" s="104">
        <f t="shared" si="6"/>
        <v>0</v>
      </c>
      <c r="AJ43" s="104">
        <f t="shared" si="7"/>
        <v>0</v>
      </c>
      <c r="AK43" s="104">
        <f t="shared" si="8"/>
        <v>0</v>
      </c>
      <c r="AL43" s="104">
        <f t="shared" si="9"/>
        <v>0</v>
      </c>
      <c r="AM43" s="104">
        <f t="shared" si="10"/>
        <v>0</v>
      </c>
      <c r="AN43" s="104">
        <f t="shared" si="11"/>
        <v>0</v>
      </c>
      <c r="AO43" s="104">
        <f t="shared" si="12"/>
        <v>0</v>
      </c>
      <c r="AP43" s="104">
        <f t="shared" si="13"/>
        <v>0</v>
      </c>
      <c r="AQ43" s="104">
        <f t="shared" si="14"/>
        <v>0</v>
      </c>
      <c r="AR43" s="104">
        <f t="shared" si="15"/>
        <v>0</v>
      </c>
      <c r="AS43" s="104">
        <f t="shared" si="16"/>
        <v>0</v>
      </c>
    </row>
    <row r="44" spans="1:45" x14ac:dyDescent="0.25">
      <c r="A44" s="4" t="s">
        <v>3</v>
      </c>
      <c r="B44" s="4" t="s">
        <v>1231</v>
      </c>
      <c r="C44" s="4" t="s">
        <v>195</v>
      </c>
      <c r="D44" s="4" t="s">
        <v>1289</v>
      </c>
      <c r="E44" s="4" t="s">
        <v>20</v>
      </c>
      <c r="F44" s="4" t="s">
        <v>7139</v>
      </c>
      <c r="G44" s="102"/>
      <c r="H44" s="102">
        <f t="shared" si="18"/>
        <v>0</v>
      </c>
      <c r="I44" s="102">
        <f t="shared" si="18"/>
        <v>0</v>
      </c>
      <c r="J44" s="102">
        <f t="shared" si="18"/>
        <v>0</v>
      </c>
      <c r="K44" s="102">
        <f t="shared" si="18"/>
        <v>0</v>
      </c>
      <c r="L44" s="102">
        <f t="shared" si="18"/>
        <v>0</v>
      </c>
      <c r="M44" s="102">
        <f t="shared" si="18"/>
        <v>0</v>
      </c>
      <c r="N44" s="102">
        <f t="shared" si="18"/>
        <v>0</v>
      </c>
      <c r="O44" s="102">
        <f t="shared" si="18"/>
        <v>0</v>
      </c>
      <c r="P44" s="102">
        <f t="shared" si="18"/>
        <v>0</v>
      </c>
      <c r="Q44" s="102">
        <f t="shared" si="18"/>
        <v>0</v>
      </c>
      <c r="R44" s="102">
        <f t="shared" si="18"/>
        <v>0</v>
      </c>
      <c r="S44" s="102">
        <f t="shared" si="18"/>
        <v>0</v>
      </c>
      <c r="T44" s="102"/>
      <c r="U44" s="102">
        <f t="shared" si="19"/>
        <v>0</v>
      </c>
      <c r="V44" s="102">
        <f t="shared" si="19"/>
        <v>0</v>
      </c>
      <c r="W44" s="102">
        <f t="shared" si="19"/>
        <v>0</v>
      </c>
      <c r="X44" s="102">
        <f t="shared" si="19"/>
        <v>0</v>
      </c>
      <c r="Y44" s="102">
        <f t="shared" si="19"/>
        <v>0</v>
      </c>
      <c r="Z44" s="102">
        <f t="shared" si="19"/>
        <v>0</v>
      </c>
      <c r="AA44" s="102">
        <f t="shared" si="19"/>
        <v>0</v>
      </c>
      <c r="AB44" s="102">
        <f t="shared" si="19"/>
        <v>0</v>
      </c>
      <c r="AC44" s="102">
        <f t="shared" si="19"/>
        <v>0</v>
      </c>
      <c r="AD44" s="102">
        <f t="shared" si="19"/>
        <v>0</v>
      </c>
      <c r="AE44" s="102">
        <f t="shared" si="19"/>
        <v>0</v>
      </c>
      <c r="AF44" s="102">
        <f t="shared" si="19"/>
        <v>0</v>
      </c>
      <c r="AG44" s="103">
        <f t="shared" si="4"/>
        <v>0</v>
      </c>
      <c r="AH44" s="104">
        <f t="shared" si="5"/>
        <v>0</v>
      </c>
      <c r="AI44" s="104">
        <f t="shared" si="6"/>
        <v>0</v>
      </c>
      <c r="AJ44" s="104">
        <f t="shared" si="7"/>
        <v>0</v>
      </c>
      <c r="AK44" s="104">
        <f t="shared" si="8"/>
        <v>0</v>
      </c>
      <c r="AL44" s="104">
        <f t="shared" si="9"/>
        <v>0</v>
      </c>
      <c r="AM44" s="104">
        <f t="shared" si="10"/>
        <v>0</v>
      </c>
      <c r="AN44" s="104">
        <f t="shared" si="11"/>
        <v>0</v>
      </c>
      <c r="AO44" s="104">
        <f t="shared" si="12"/>
        <v>0</v>
      </c>
      <c r="AP44" s="104">
        <f t="shared" si="13"/>
        <v>0</v>
      </c>
      <c r="AQ44" s="104">
        <f t="shared" si="14"/>
        <v>0</v>
      </c>
      <c r="AR44" s="104">
        <f t="shared" si="15"/>
        <v>0</v>
      </c>
      <c r="AS44" s="104">
        <f t="shared" si="16"/>
        <v>0</v>
      </c>
    </row>
    <row r="45" spans="1:45" x14ac:dyDescent="0.25">
      <c r="A45" s="4" t="s">
        <v>3</v>
      </c>
      <c r="B45" s="4" t="s">
        <v>1231</v>
      </c>
      <c r="C45" s="4" t="s">
        <v>195</v>
      </c>
      <c r="D45" s="4" t="s">
        <v>1289</v>
      </c>
      <c r="E45" s="4" t="s">
        <v>20</v>
      </c>
      <c r="F45" s="4" t="s">
        <v>7139</v>
      </c>
      <c r="G45" s="102"/>
      <c r="H45" s="102">
        <f t="shared" si="18"/>
        <v>0</v>
      </c>
      <c r="I45" s="102">
        <f t="shared" si="18"/>
        <v>0</v>
      </c>
      <c r="J45" s="102">
        <f t="shared" si="18"/>
        <v>0</v>
      </c>
      <c r="K45" s="102">
        <f t="shared" si="18"/>
        <v>0</v>
      </c>
      <c r="L45" s="102">
        <f t="shared" si="18"/>
        <v>0</v>
      </c>
      <c r="M45" s="102">
        <f t="shared" si="18"/>
        <v>0</v>
      </c>
      <c r="N45" s="102">
        <f t="shared" si="18"/>
        <v>0</v>
      </c>
      <c r="O45" s="102">
        <f t="shared" si="18"/>
        <v>0</v>
      </c>
      <c r="P45" s="102">
        <f t="shared" si="18"/>
        <v>0</v>
      </c>
      <c r="Q45" s="102">
        <f t="shared" si="18"/>
        <v>0</v>
      </c>
      <c r="R45" s="102">
        <f t="shared" si="18"/>
        <v>0</v>
      </c>
      <c r="S45" s="102">
        <f t="shared" si="18"/>
        <v>0</v>
      </c>
      <c r="T45" s="102"/>
      <c r="U45" s="102">
        <f t="shared" si="19"/>
        <v>0</v>
      </c>
      <c r="V45" s="102">
        <f t="shared" si="19"/>
        <v>0</v>
      </c>
      <c r="W45" s="102">
        <f t="shared" si="19"/>
        <v>0</v>
      </c>
      <c r="X45" s="102">
        <f t="shared" si="19"/>
        <v>0</v>
      </c>
      <c r="Y45" s="102">
        <f t="shared" si="19"/>
        <v>0</v>
      </c>
      <c r="Z45" s="102">
        <f t="shared" si="19"/>
        <v>0</v>
      </c>
      <c r="AA45" s="102">
        <f t="shared" si="19"/>
        <v>0</v>
      </c>
      <c r="AB45" s="102">
        <f t="shared" si="19"/>
        <v>0</v>
      </c>
      <c r="AC45" s="102">
        <f t="shared" si="19"/>
        <v>0</v>
      </c>
      <c r="AD45" s="102">
        <f t="shared" si="19"/>
        <v>0</v>
      </c>
      <c r="AE45" s="102">
        <f t="shared" si="19"/>
        <v>0</v>
      </c>
      <c r="AF45" s="102">
        <f t="shared" si="19"/>
        <v>0</v>
      </c>
      <c r="AG45" s="103">
        <f t="shared" si="4"/>
        <v>0</v>
      </c>
      <c r="AH45" s="104">
        <f t="shared" si="5"/>
        <v>0</v>
      </c>
      <c r="AI45" s="104">
        <f t="shared" si="6"/>
        <v>0</v>
      </c>
      <c r="AJ45" s="104">
        <f t="shared" si="7"/>
        <v>0</v>
      </c>
      <c r="AK45" s="104">
        <f t="shared" si="8"/>
        <v>0</v>
      </c>
      <c r="AL45" s="104">
        <f t="shared" si="9"/>
        <v>0</v>
      </c>
      <c r="AM45" s="104">
        <f t="shared" si="10"/>
        <v>0</v>
      </c>
      <c r="AN45" s="104">
        <f t="shared" si="11"/>
        <v>0</v>
      </c>
      <c r="AO45" s="104">
        <f t="shared" si="12"/>
        <v>0</v>
      </c>
      <c r="AP45" s="104">
        <f t="shared" si="13"/>
        <v>0</v>
      </c>
      <c r="AQ45" s="104">
        <f t="shared" si="14"/>
        <v>0</v>
      </c>
      <c r="AR45" s="104">
        <f t="shared" si="15"/>
        <v>0</v>
      </c>
      <c r="AS45" s="104">
        <f t="shared" si="16"/>
        <v>0</v>
      </c>
    </row>
    <row r="46" spans="1:45" x14ac:dyDescent="0.25">
      <c r="A46" s="4" t="s">
        <v>3</v>
      </c>
      <c r="B46" s="4" t="s">
        <v>1231</v>
      </c>
      <c r="C46" s="4" t="s">
        <v>195</v>
      </c>
      <c r="D46" s="4" t="s">
        <v>1289</v>
      </c>
      <c r="E46" s="4" t="s">
        <v>20</v>
      </c>
      <c r="F46" s="4" t="s">
        <v>7139</v>
      </c>
      <c r="G46" s="102"/>
      <c r="H46" s="102">
        <f t="shared" si="18"/>
        <v>0</v>
      </c>
      <c r="I46" s="102">
        <f t="shared" si="18"/>
        <v>0</v>
      </c>
      <c r="J46" s="102">
        <f t="shared" si="18"/>
        <v>0</v>
      </c>
      <c r="K46" s="102">
        <f t="shared" si="18"/>
        <v>0</v>
      </c>
      <c r="L46" s="102">
        <f t="shared" si="18"/>
        <v>0</v>
      </c>
      <c r="M46" s="102">
        <f t="shared" si="18"/>
        <v>0</v>
      </c>
      <c r="N46" s="102">
        <f t="shared" si="18"/>
        <v>0</v>
      </c>
      <c r="O46" s="102">
        <f t="shared" si="18"/>
        <v>0</v>
      </c>
      <c r="P46" s="102">
        <f t="shared" si="18"/>
        <v>0</v>
      </c>
      <c r="Q46" s="102">
        <f t="shared" si="18"/>
        <v>0</v>
      </c>
      <c r="R46" s="102">
        <f t="shared" si="18"/>
        <v>0</v>
      </c>
      <c r="S46" s="102">
        <f t="shared" si="18"/>
        <v>0</v>
      </c>
      <c r="T46" s="102"/>
      <c r="U46" s="102">
        <f t="shared" si="19"/>
        <v>0</v>
      </c>
      <c r="V46" s="102">
        <f t="shared" si="19"/>
        <v>0</v>
      </c>
      <c r="W46" s="102">
        <f t="shared" si="19"/>
        <v>0</v>
      </c>
      <c r="X46" s="102">
        <f t="shared" si="19"/>
        <v>0</v>
      </c>
      <c r="Y46" s="102">
        <f t="shared" si="19"/>
        <v>0</v>
      </c>
      <c r="Z46" s="102">
        <f t="shared" si="19"/>
        <v>0</v>
      </c>
      <c r="AA46" s="102">
        <f t="shared" si="19"/>
        <v>0</v>
      </c>
      <c r="AB46" s="102">
        <f t="shared" si="19"/>
        <v>0</v>
      </c>
      <c r="AC46" s="102">
        <f t="shared" si="19"/>
        <v>0</v>
      </c>
      <c r="AD46" s="102">
        <f t="shared" si="19"/>
        <v>0</v>
      </c>
      <c r="AE46" s="102">
        <f t="shared" si="19"/>
        <v>0</v>
      </c>
      <c r="AF46" s="102">
        <f t="shared" si="19"/>
        <v>0</v>
      </c>
      <c r="AG46" s="103">
        <f t="shared" si="4"/>
        <v>0</v>
      </c>
      <c r="AH46" s="104">
        <f t="shared" si="5"/>
        <v>0</v>
      </c>
      <c r="AI46" s="104">
        <f t="shared" si="6"/>
        <v>0</v>
      </c>
      <c r="AJ46" s="104">
        <f t="shared" si="7"/>
        <v>0</v>
      </c>
      <c r="AK46" s="104">
        <f t="shared" si="8"/>
        <v>0</v>
      </c>
      <c r="AL46" s="104">
        <f t="shared" si="9"/>
        <v>0</v>
      </c>
      <c r="AM46" s="104">
        <f t="shared" si="10"/>
        <v>0</v>
      </c>
      <c r="AN46" s="104">
        <f t="shared" si="11"/>
        <v>0</v>
      </c>
      <c r="AO46" s="104">
        <f t="shared" si="12"/>
        <v>0</v>
      </c>
      <c r="AP46" s="104">
        <f t="shared" si="13"/>
        <v>0</v>
      </c>
      <c r="AQ46" s="104">
        <f t="shared" si="14"/>
        <v>0</v>
      </c>
      <c r="AR46" s="104">
        <f t="shared" si="15"/>
        <v>0</v>
      </c>
      <c r="AS46" s="104">
        <f t="shared" si="16"/>
        <v>0</v>
      </c>
    </row>
    <row r="47" spans="1:45" x14ac:dyDescent="0.25">
      <c r="A47" s="4" t="s">
        <v>3</v>
      </c>
      <c r="B47" s="4" t="s">
        <v>1231</v>
      </c>
      <c r="C47" s="4" t="s">
        <v>195</v>
      </c>
      <c r="D47" s="4" t="s">
        <v>1289</v>
      </c>
      <c r="E47" s="4" t="s">
        <v>20</v>
      </c>
      <c r="F47" s="4" t="s">
        <v>7139</v>
      </c>
      <c r="G47" s="102"/>
      <c r="H47" s="102">
        <f t="shared" si="18"/>
        <v>0</v>
      </c>
      <c r="I47" s="102">
        <f t="shared" si="18"/>
        <v>0</v>
      </c>
      <c r="J47" s="102">
        <f t="shared" si="18"/>
        <v>0</v>
      </c>
      <c r="K47" s="102">
        <f t="shared" ref="I47:S58" si="20">$G47/12</f>
        <v>0</v>
      </c>
      <c r="L47" s="102">
        <f t="shared" si="20"/>
        <v>0</v>
      </c>
      <c r="M47" s="102">
        <f t="shared" si="20"/>
        <v>0</v>
      </c>
      <c r="N47" s="102">
        <f t="shared" si="20"/>
        <v>0</v>
      </c>
      <c r="O47" s="102">
        <f t="shared" si="20"/>
        <v>0</v>
      </c>
      <c r="P47" s="102">
        <f t="shared" si="20"/>
        <v>0</v>
      </c>
      <c r="Q47" s="102">
        <f t="shared" si="20"/>
        <v>0</v>
      </c>
      <c r="R47" s="102">
        <f t="shared" si="20"/>
        <v>0</v>
      </c>
      <c r="S47" s="102">
        <f t="shared" si="20"/>
        <v>0</v>
      </c>
      <c r="T47" s="102"/>
      <c r="U47" s="102">
        <f t="shared" si="19"/>
        <v>0</v>
      </c>
      <c r="V47" s="102">
        <f t="shared" si="19"/>
        <v>0</v>
      </c>
      <c r="W47" s="102">
        <f t="shared" si="19"/>
        <v>0</v>
      </c>
      <c r="X47" s="102">
        <f t="shared" ref="U47:AF58" si="21">$T47/12</f>
        <v>0</v>
      </c>
      <c r="Y47" s="102">
        <f t="shared" si="21"/>
        <v>0</v>
      </c>
      <c r="Z47" s="102">
        <f t="shared" si="21"/>
        <v>0</v>
      </c>
      <c r="AA47" s="102">
        <f t="shared" si="21"/>
        <v>0</v>
      </c>
      <c r="AB47" s="102">
        <f t="shared" si="21"/>
        <v>0</v>
      </c>
      <c r="AC47" s="102">
        <f t="shared" si="21"/>
        <v>0</v>
      </c>
      <c r="AD47" s="102">
        <f t="shared" si="21"/>
        <v>0</v>
      </c>
      <c r="AE47" s="102">
        <f t="shared" si="21"/>
        <v>0</v>
      </c>
      <c r="AF47" s="102">
        <f t="shared" si="21"/>
        <v>0</v>
      </c>
      <c r="AG47" s="103">
        <f t="shared" si="4"/>
        <v>0</v>
      </c>
      <c r="AH47" s="104">
        <f t="shared" si="5"/>
        <v>0</v>
      </c>
      <c r="AI47" s="104">
        <f t="shared" si="6"/>
        <v>0</v>
      </c>
      <c r="AJ47" s="104">
        <f t="shared" si="7"/>
        <v>0</v>
      </c>
      <c r="AK47" s="104">
        <f t="shared" si="8"/>
        <v>0</v>
      </c>
      <c r="AL47" s="104">
        <f t="shared" si="9"/>
        <v>0</v>
      </c>
      <c r="AM47" s="104">
        <f t="shared" si="10"/>
        <v>0</v>
      </c>
      <c r="AN47" s="104">
        <f t="shared" si="11"/>
        <v>0</v>
      </c>
      <c r="AO47" s="104">
        <f t="shared" si="12"/>
        <v>0</v>
      </c>
      <c r="AP47" s="104">
        <f t="shared" si="13"/>
        <v>0</v>
      </c>
      <c r="AQ47" s="104">
        <f t="shared" si="14"/>
        <v>0</v>
      </c>
      <c r="AR47" s="104">
        <f t="shared" si="15"/>
        <v>0</v>
      </c>
      <c r="AS47" s="104">
        <f t="shared" si="16"/>
        <v>0</v>
      </c>
    </row>
    <row r="48" spans="1:45" x14ac:dyDescent="0.25">
      <c r="A48" s="4" t="s">
        <v>3</v>
      </c>
      <c r="B48" s="4" t="s">
        <v>1231</v>
      </c>
      <c r="C48" s="4" t="s">
        <v>195</v>
      </c>
      <c r="D48" s="4" t="s">
        <v>1289</v>
      </c>
      <c r="E48" s="4" t="s">
        <v>20</v>
      </c>
      <c r="F48" s="4" t="s">
        <v>7139</v>
      </c>
      <c r="G48" s="102"/>
      <c r="H48" s="102">
        <f t="shared" ref="H48:H58" si="22">$G48/12</f>
        <v>0</v>
      </c>
      <c r="I48" s="102">
        <f t="shared" si="20"/>
        <v>0</v>
      </c>
      <c r="J48" s="102">
        <f t="shared" si="20"/>
        <v>0</v>
      </c>
      <c r="K48" s="102">
        <f t="shared" si="20"/>
        <v>0</v>
      </c>
      <c r="L48" s="102">
        <f t="shared" si="20"/>
        <v>0</v>
      </c>
      <c r="M48" s="102">
        <f t="shared" si="20"/>
        <v>0</v>
      </c>
      <c r="N48" s="102">
        <f t="shared" si="20"/>
        <v>0</v>
      </c>
      <c r="O48" s="102">
        <f t="shared" si="20"/>
        <v>0</v>
      </c>
      <c r="P48" s="102">
        <f t="shared" si="20"/>
        <v>0</v>
      </c>
      <c r="Q48" s="102">
        <f t="shared" si="20"/>
        <v>0</v>
      </c>
      <c r="R48" s="102">
        <f t="shared" si="20"/>
        <v>0</v>
      </c>
      <c r="S48" s="102">
        <f t="shared" si="20"/>
        <v>0</v>
      </c>
      <c r="T48" s="102"/>
      <c r="U48" s="102">
        <f t="shared" si="21"/>
        <v>0</v>
      </c>
      <c r="V48" s="102">
        <f t="shared" si="21"/>
        <v>0</v>
      </c>
      <c r="W48" s="102">
        <f t="shared" si="21"/>
        <v>0</v>
      </c>
      <c r="X48" s="102">
        <f t="shared" si="21"/>
        <v>0</v>
      </c>
      <c r="Y48" s="102">
        <f t="shared" si="21"/>
        <v>0</v>
      </c>
      <c r="Z48" s="102">
        <f t="shared" si="21"/>
        <v>0</v>
      </c>
      <c r="AA48" s="102">
        <f t="shared" si="21"/>
        <v>0</v>
      </c>
      <c r="AB48" s="102">
        <f t="shared" si="21"/>
        <v>0</v>
      </c>
      <c r="AC48" s="102">
        <f t="shared" si="21"/>
        <v>0</v>
      </c>
      <c r="AD48" s="102">
        <f t="shared" si="21"/>
        <v>0</v>
      </c>
      <c r="AE48" s="102">
        <f t="shared" si="21"/>
        <v>0</v>
      </c>
      <c r="AF48" s="102">
        <f t="shared" si="21"/>
        <v>0</v>
      </c>
      <c r="AG48" s="103">
        <f t="shared" si="4"/>
        <v>0</v>
      </c>
      <c r="AH48" s="104">
        <f t="shared" si="5"/>
        <v>0</v>
      </c>
      <c r="AI48" s="104">
        <f t="shared" si="6"/>
        <v>0</v>
      </c>
      <c r="AJ48" s="104">
        <f t="shared" si="7"/>
        <v>0</v>
      </c>
      <c r="AK48" s="104">
        <f t="shared" si="8"/>
        <v>0</v>
      </c>
      <c r="AL48" s="104">
        <f t="shared" si="9"/>
        <v>0</v>
      </c>
      <c r="AM48" s="104">
        <f t="shared" si="10"/>
        <v>0</v>
      </c>
      <c r="AN48" s="104">
        <f t="shared" si="11"/>
        <v>0</v>
      </c>
      <c r="AO48" s="104">
        <f t="shared" si="12"/>
        <v>0</v>
      </c>
      <c r="AP48" s="104">
        <f t="shared" si="13"/>
        <v>0</v>
      </c>
      <c r="AQ48" s="104">
        <f t="shared" si="14"/>
        <v>0</v>
      </c>
      <c r="AR48" s="104">
        <f t="shared" si="15"/>
        <v>0</v>
      </c>
      <c r="AS48" s="104">
        <f t="shared" si="16"/>
        <v>0</v>
      </c>
    </row>
    <row r="49" spans="1:45" x14ac:dyDescent="0.25">
      <c r="A49" s="4" t="s">
        <v>3</v>
      </c>
      <c r="B49" s="4" t="s">
        <v>1231</v>
      </c>
      <c r="C49" s="4" t="s">
        <v>195</v>
      </c>
      <c r="D49" s="4" t="s">
        <v>1289</v>
      </c>
      <c r="E49" s="4" t="s">
        <v>20</v>
      </c>
      <c r="F49" s="4" t="s">
        <v>7139</v>
      </c>
      <c r="G49" s="102"/>
      <c r="H49" s="102">
        <f t="shared" si="22"/>
        <v>0</v>
      </c>
      <c r="I49" s="102">
        <f t="shared" si="20"/>
        <v>0</v>
      </c>
      <c r="J49" s="102">
        <f t="shared" si="20"/>
        <v>0</v>
      </c>
      <c r="K49" s="102">
        <f t="shared" si="20"/>
        <v>0</v>
      </c>
      <c r="L49" s="102">
        <f t="shared" si="20"/>
        <v>0</v>
      </c>
      <c r="M49" s="102">
        <f t="shared" si="20"/>
        <v>0</v>
      </c>
      <c r="N49" s="102">
        <f t="shared" si="20"/>
        <v>0</v>
      </c>
      <c r="O49" s="102">
        <f t="shared" si="20"/>
        <v>0</v>
      </c>
      <c r="P49" s="102">
        <f t="shared" si="20"/>
        <v>0</v>
      </c>
      <c r="Q49" s="102">
        <f t="shared" si="20"/>
        <v>0</v>
      </c>
      <c r="R49" s="102">
        <f t="shared" si="20"/>
        <v>0</v>
      </c>
      <c r="S49" s="102">
        <f t="shared" si="20"/>
        <v>0</v>
      </c>
      <c r="T49" s="102"/>
      <c r="U49" s="102">
        <f t="shared" si="21"/>
        <v>0</v>
      </c>
      <c r="V49" s="102">
        <f t="shared" si="21"/>
        <v>0</v>
      </c>
      <c r="W49" s="102">
        <f t="shared" si="21"/>
        <v>0</v>
      </c>
      <c r="X49" s="102">
        <f t="shared" si="21"/>
        <v>0</v>
      </c>
      <c r="Y49" s="102">
        <f t="shared" si="21"/>
        <v>0</v>
      </c>
      <c r="Z49" s="102">
        <f t="shared" si="21"/>
        <v>0</v>
      </c>
      <c r="AA49" s="102">
        <f t="shared" si="21"/>
        <v>0</v>
      </c>
      <c r="AB49" s="102">
        <f t="shared" si="21"/>
        <v>0</v>
      </c>
      <c r="AC49" s="102">
        <f t="shared" si="21"/>
        <v>0</v>
      </c>
      <c r="AD49" s="102">
        <f t="shared" si="21"/>
        <v>0</v>
      </c>
      <c r="AE49" s="102">
        <f t="shared" si="21"/>
        <v>0</v>
      </c>
      <c r="AF49" s="102">
        <f t="shared" si="21"/>
        <v>0</v>
      </c>
      <c r="AG49" s="103">
        <f t="shared" si="4"/>
        <v>0</v>
      </c>
      <c r="AH49" s="104">
        <f t="shared" si="5"/>
        <v>0</v>
      </c>
      <c r="AI49" s="104">
        <f t="shared" si="6"/>
        <v>0</v>
      </c>
      <c r="AJ49" s="104">
        <f t="shared" si="7"/>
        <v>0</v>
      </c>
      <c r="AK49" s="104">
        <f t="shared" si="8"/>
        <v>0</v>
      </c>
      <c r="AL49" s="104">
        <f t="shared" si="9"/>
        <v>0</v>
      </c>
      <c r="AM49" s="104">
        <f t="shared" si="10"/>
        <v>0</v>
      </c>
      <c r="AN49" s="104">
        <f t="shared" si="11"/>
        <v>0</v>
      </c>
      <c r="AO49" s="104">
        <f t="shared" si="12"/>
        <v>0</v>
      </c>
      <c r="AP49" s="104">
        <f t="shared" si="13"/>
        <v>0</v>
      </c>
      <c r="AQ49" s="104">
        <f t="shared" si="14"/>
        <v>0</v>
      </c>
      <c r="AR49" s="104">
        <f t="shared" si="15"/>
        <v>0</v>
      </c>
      <c r="AS49" s="104">
        <f t="shared" si="16"/>
        <v>0</v>
      </c>
    </row>
    <row r="50" spans="1:45" x14ac:dyDescent="0.25">
      <c r="A50" s="4" t="s">
        <v>3</v>
      </c>
      <c r="B50" s="4" t="s">
        <v>1231</v>
      </c>
      <c r="C50" s="4" t="s">
        <v>195</v>
      </c>
      <c r="D50" s="4" t="s">
        <v>1289</v>
      </c>
      <c r="E50" s="4" t="s">
        <v>20</v>
      </c>
      <c r="F50" s="4" t="s">
        <v>7139</v>
      </c>
      <c r="G50" s="102"/>
      <c r="H50" s="102">
        <f t="shared" si="22"/>
        <v>0</v>
      </c>
      <c r="I50" s="102">
        <f t="shared" si="20"/>
        <v>0</v>
      </c>
      <c r="J50" s="102">
        <f t="shared" si="20"/>
        <v>0</v>
      </c>
      <c r="K50" s="102">
        <f t="shared" si="20"/>
        <v>0</v>
      </c>
      <c r="L50" s="102">
        <f t="shared" si="20"/>
        <v>0</v>
      </c>
      <c r="M50" s="102">
        <f t="shared" si="20"/>
        <v>0</v>
      </c>
      <c r="N50" s="102">
        <f t="shared" si="20"/>
        <v>0</v>
      </c>
      <c r="O50" s="102">
        <f t="shared" si="20"/>
        <v>0</v>
      </c>
      <c r="P50" s="102">
        <f t="shared" si="20"/>
        <v>0</v>
      </c>
      <c r="Q50" s="102">
        <f t="shared" si="20"/>
        <v>0</v>
      </c>
      <c r="R50" s="102">
        <f t="shared" si="20"/>
        <v>0</v>
      </c>
      <c r="S50" s="102">
        <f t="shared" si="20"/>
        <v>0</v>
      </c>
      <c r="T50" s="102"/>
      <c r="U50" s="102">
        <f t="shared" si="21"/>
        <v>0</v>
      </c>
      <c r="V50" s="102">
        <f t="shared" si="21"/>
        <v>0</v>
      </c>
      <c r="W50" s="102">
        <f t="shared" si="21"/>
        <v>0</v>
      </c>
      <c r="X50" s="102">
        <f t="shared" si="21"/>
        <v>0</v>
      </c>
      <c r="Y50" s="102">
        <f t="shared" si="21"/>
        <v>0</v>
      </c>
      <c r="Z50" s="102">
        <f t="shared" si="21"/>
        <v>0</v>
      </c>
      <c r="AA50" s="102">
        <f t="shared" si="21"/>
        <v>0</v>
      </c>
      <c r="AB50" s="102">
        <f t="shared" si="21"/>
        <v>0</v>
      </c>
      <c r="AC50" s="102">
        <f t="shared" si="21"/>
        <v>0</v>
      </c>
      <c r="AD50" s="102">
        <f t="shared" si="21"/>
        <v>0</v>
      </c>
      <c r="AE50" s="102">
        <f t="shared" si="21"/>
        <v>0</v>
      </c>
      <c r="AF50" s="102">
        <f t="shared" si="21"/>
        <v>0</v>
      </c>
      <c r="AG50" s="103">
        <f t="shared" si="4"/>
        <v>0</v>
      </c>
      <c r="AH50" s="104">
        <f t="shared" si="5"/>
        <v>0</v>
      </c>
      <c r="AI50" s="104">
        <f t="shared" si="6"/>
        <v>0</v>
      </c>
      <c r="AJ50" s="104">
        <f t="shared" si="7"/>
        <v>0</v>
      </c>
      <c r="AK50" s="104">
        <f t="shared" si="8"/>
        <v>0</v>
      </c>
      <c r="AL50" s="104">
        <f t="shared" si="9"/>
        <v>0</v>
      </c>
      <c r="AM50" s="104">
        <f t="shared" si="10"/>
        <v>0</v>
      </c>
      <c r="AN50" s="104">
        <f t="shared" si="11"/>
        <v>0</v>
      </c>
      <c r="AO50" s="104">
        <f t="shared" si="12"/>
        <v>0</v>
      </c>
      <c r="AP50" s="104">
        <f t="shared" si="13"/>
        <v>0</v>
      </c>
      <c r="AQ50" s="104">
        <f t="shared" si="14"/>
        <v>0</v>
      </c>
      <c r="AR50" s="104">
        <f t="shared" si="15"/>
        <v>0</v>
      </c>
      <c r="AS50" s="104">
        <f t="shared" si="16"/>
        <v>0</v>
      </c>
    </row>
    <row r="51" spans="1:45" x14ac:dyDescent="0.25">
      <c r="A51" s="4" t="s">
        <v>3</v>
      </c>
      <c r="B51" s="4" t="s">
        <v>1231</v>
      </c>
      <c r="C51" s="4" t="s">
        <v>195</v>
      </c>
      <c r="D51" s="4" t="s">
        <v>1289</v>
      </c>
      <c r="E51" s="4" t="s">
        <v>20</v>
      </c>
      <c r="F51" s="4" t="s">
        <v>7139</v>
      </c>
      <c r="G51" s="102"/>
      <c r="H51" s="102">
        <f t="shared" si="22"/>
        <v>0</v>
      </c>
      <c r="I51" s="102">
        <f t="shared" si="20"/>
        <v>0</v>
      </c>
      <c r="J51" s="102">
        <f t="shared" si="20"/>
        <v>0</v>
      </c>
      <c r="K51" s="102">
        <f t="shared" si="20"/>
        <v>0</v>
      </c>
      <c r="L51" s="102">
        <f t="shared" si="20"/>
        <v>0</v>
      </c>
      <c r="M51" s="102">
        <f t="shared" si="20"/>
        <v>0</v>
      </c>
      <c r="N51" s="102">
        <f t="shared" si="20"/>
        <v>0</v>
      </c>
      <c r="O51" s="102">
        <f t="shared" si="20"/>
        <v>0</v>
      </c>
      <c r="P51" s="102">
        <f t="shared" si="20"/>
        <v>0</v>
      </c>
      <c r="Q51" s="102">
        <f t="shared" si="20"/>
        <v>0</v>
      </c>
      <c r="R51" s="102">
        <f t="shared" si="20"/>
        <v>0</v>
      </c>
      <c r="S51" s="102">
        <f t="shared" si="20"/>
        <v>0</v>
      </c>
      <c r="T51" s="102"/>
      <c r="U51" s="102">
        <f t="shared" si="21"/>
        <v>0</v>
      </c>
      <c r="V51" s="102">
        <f t="shared" si="21"/>
        <v>0</v>
      </c>
      <c r="W51" s="102">
        <f t="shared" si="21"/>
        <v>0</v>
      </c>
      <c r="X51" s="102">
        <f t="shared" si="21"/>
        <v>0</v>
      </c>
      <c r="Y51" s="102">
        <f t="shared" si="21"/>
        <v>0</v>
      </c>
      <c r="Z51" s="102">
        <f t="shared" si="21"/>
        <v>0</v>
      </c>
      <c r="AA51" s="102">
        <f t="shared" si="21"/>
        <v>0</v>
      </c>
      <c r="AB51" s="102">
        <f t="shared" si="21"/>
        <v>0</v>
      </c>
      <c r="AC51" s="102">
        <f t="shared" si="21"/>
        <v>0</v>
      </c>
      <c r="AD51" s="102">
        <f t="shared" si="21"/>
        <v>0</v>
      </c>
      <c r="AE51" s="102">
        <f t="shared" si="21"/>
        <v>0</v>
      </c>
      <c r="AF51" s="102">
        <f t="shared" si="21"/>
        <v>0</v>
      </c>
      <c r="AG51" s="103">
        <f t="shared" si="4"/>
        <v>0</v>
      </c>
      <c r="AH51" s="104">
        <f t="shared" si="5"/>
        <v>0</v>
      </c>
      <c r="AI51" s="104">
        <f t="shared" si="6"/>
        <v>0</v>
      </c>
      <c r="AJ51" s="104">
        <f t="shared" si="7"/>
        <v>0</v>
      </c>
      <c r="AK51" s="104">
        <f t="shared" si="8"/>
        <v>0</v>
      </c>
      <c r="AL51" s="104">
        <f t="shared" si="9"/>
        <v>0</v>
      </c>
      <c r="AM51" s="104">
        <f t="shared" si="10"/>
        <v>0</v>
      </c>
      <c r="AN51" s="104">
        <f t="shared" si="11"/>
        <v>0</v>
      </c>
      <c r="AO51" s="104">
        <f t="shared" si="12"/>
        <v>0</v>
      </c>
      <c r="AP51" s="104">
        <f t="shared" si="13"/>
        <v>0</v>
      </c>
      <c r="AQ51" s="104">
        <f t="shared" si="14"/>
        <v>0</v>
      </c>
      <c r="AR51" s="104">
        <f t="shared" si="15"/>
        <v>0</v>
      </c>
      <c r="AS51" s="104">
        <f t="shared" si="16"/>
        <v>0</v>
      </c>
    </row>
    <row r="52" spans="1:45" x14ac:dyDescent="0.25">
      <c r="A52" s="4" t="s">
        <v>3</v>
      </c>
      <c r="B52" s="4" t="s">
        <v>1231</v>
      </c>
      <c r="C52" s="4" t="s">
        <v>195</v>
      </c>
      <c r="D52" s="4" t="s">
        <v>1289</v>
      </c>
      <c r="E52" s="4" t="s">
        <v>20</v>
      </c>
      <c r="F52" s="4" t="s">
        <v>7139</v>
      </c>
      <c r="G52" s="102"/>
      <c r="H52" s="102">
        <f t="shared" si="22"/>
        <v>0</v>
      </c>
      <c r="I52" s="102">
        <f t="shared" si="20"/>
        <v>0</v>
      </c>
      <c r="J52" s="102">
        <f t="shared" si="20"/>
        <v>0</v>
      </c>
      <c r="K52" s="102">
        <f t="shared" si="20"/>
        <v>0</v>
      </c>
      <c r="L52" s="102">
        <f t="shared" si="20"/>
        <v>0</v>
      </c>
      <c r="M52" s="102">
        <f t="shared" si="20"/>
        <v>0</v>
      </c>
      <c r="N52" s="102">
        <f t="shared" si="20"/>
        <v>0</v>
      </c>
      <c r="O52" s="102">
        <f t="shared" si="20"/>
        <v>0</v>
      </c>
      <c r="P52" s="102">
        <f t="shared" si="20"/>
        <v>0</v>
      </c>
      <c r="Q52" s="102">
        <f t="shared" si="20"/>
        <v>0</v>
      </c>
      <c r="R52" s="102">
        <f t="shared" si="20"/>
        <v>0</v>
      </c>
      <c r="S52" s="102">
        <f t="shared" si="20"/>
        <v>0</v>
      </c>
      <c r="T52" s="102"/>
      <c r="U52" s="102">
        <f t="shared" si="21"/>
        <v>0</v>
      </c>
      <c r="V52" s="102">
        <f t="shared" si="21"/>
        <v>0</v>
      </c>
      <c r="W52" s="102">
        <f t="shared" si="21"/>
        <v>0</v>
      </c>
      <c r="X52" s="102">
        <f t="shared" si="21"/>
        <v>0</v>
      </c>
      <c r="Y52" s="102">
        <f t="shared" si="21"/>
        <v>0</v>
      </c>
      <c r="Z52" s="102">
        <f t="shared" si="21"/>
        <v>0</v>
      </c>
      <c r="AA52" s="102">
        <f t="shared" si="21"/>
        <v>0</v>
      </c>
      <c r="AB52" s="102">
        <f t="shared" si="21"/>
        <v>0</v>
      </c>
      <c r="AC52" s="102">
        <f t="shared" si="21"/>
        <v>0</v>
      </c>
      <c r="AD52" s="102">
        <f t="shared" si="21"/>
        <v>0</v>
      </c>
      <c r="AE52" s="102">
        <f t="shared" si="21"/>
        <v>0</v>
      </c>
      <c r="AF52" s="102">
        <f t="shared" si="21"/>
        <v>0</v>
      </c>
      <c r="AG52" s="103">
        <f t="shared" si="4"/>
        <v>0</v>
      </c>
      <c r="AH52" s="104">
        <f t="shared" si="5"/>
        <v>0</v>
      </c>
      <c r="AI52" s="104">
        <f t="shared" si="6"/>
        <v>0</v>
      </c>
      <c r="AJ52" s="104">
        <f t="shared" si="7"/>
        <v>0</v>
      </c>
      <c r="AK52" s="104">
        <f t="shared" si="8"/>
        <v>0</v>
      </c>
      <c r="AL52" s="104">
        <f t="shared" si="9"/>
        <v>0</v>
      </c>
      <c r="AM52" s="104">
        <f t="shared" si="10"/>
        <v>0</v>
      </c>
      <c r="AN52" s="104">
        <f t="shared" si="11"/>
        <v>0</v>
      </c>
      <c r="AO52" s="104">
        <f t="shared" si="12"/>
        <v>0</v>
      </c>
      <c r="AP52" s="104">
        <f t="shared" si="13"/>
        <v>0</v>
      </c>
      <c r="AQ52" s="104">
        <f t="shared" si="14"/>
        <v>0</v>
      </c>
      <c r="AR52" s="104">
        <f t="shared" si="15"/>
        <v>0</v>
      </c>
      <c r="AS52" s="104">
        <f t="shared" si="16"/>
        <v>0</v>
      </c>
    </row>
    <row r="53" spans="1:45" x14ac:dyDescent="0.25">
      <c r="A53" s="4" t="s">
        <v>3</v>
      </c>
      <c r="B53" s="4" t="s">
        <v>1231</v>
      </c>
      <c r="C53" s="4" t="s">
        <v>195</v>
      </c>
      <c r="D53" s="4" t="s">
        <v>1289</v>
      </c>
      <c r="E53" s="4" t="s">
        <v>20</v>
      </c>
      <c r="F53" s="4" t="s">
        <v>7139</v>
      </c>
      <c r="G53" s="102"/>
      <c r="H53" s="102">
        <f t="shared" si="22"/>
        <v>0</v>
      </c>
      <c r="I53" s="102">
        <f t="shared" si="20"/>
        <v>0</v>
      </c>
      <c r="J53" s="102">
        <f t="shared" si="20"/>
        <v>0</v>
      </c>
      <c r="K53" s="102">
        <f t="shared" si="20"/>
        <v>0</v>
      </c>
      <c r="L53" s="102">
        <f t="shared" si="20"/>
        <v>0</v>
      </c>
      <c r="M53" s="102">
        <f t="shared" si="20"/>
        <v>0</v>
      </c>
      <c r="N53" s="102">
        <f t="shared" si="20"/>
        <v>0</v>
      </c>
      <c r="O53" s="102">
        <f t="shared" si="20"/>
        <v>0</v>
      </c>
      <c r="P53" s="102">
        <f t="shared" si="20"/>
        <v>0</v>
      </c>
      <c r="Q53" s="102">
        <f t="shared" si="20"/>
        <v>0</v>
      </c>
      <c r="R53" s="102">
        <f t="shared" si="20"/>
        <v>0</v>
      </c>
      <c r="S53" s="102">
        <f t="shared" si="20"/>
        <v>0</v>
      </c>
      <c r="T53" s="102"/>
      <c r="U53" s="102">
        <f t="shared" si="21"/>
        <v>0</v>
      </c>
      <c r="V53" s="102">
        <f t="shared" si="21"/>
        <v>0</v>
      </c>
      <c r="W53" s="102">
        <f t="shared" si="21"/>
        <v>0</v>
      </c>
      <c r="X53" s="102">
        <f t="shared" si="21"/>
        <v>0</v>
      </c>
      <c r="Y53" s="102">
        <f t="shared" si="21"/>
        <v>0</v>
      </c>
      <c r="Z53" s="102">
        <f t="shared" si="21"/>
        <v>0</v>
      </c>
      <c r="AA53" s="102">
        <f t="shared" si="21"/>
        <v>0</v>
      </c>
      <c r="AB53" s="102">
        <f t="shared" si="21"/>
        <v>0</v>
      </c>
      <c r="AC53" s="102">
        <f t="shared" si="21"/>
        <v>0</v>
      </c>
      <c r="AD53" s="102">
        <f t="shared" si="21"/>
        <v>0</v>
      </c>
      <c r="AE53" s="102">
        <f t="shared" si="21"/>
        <v>0</v>
      </c>
      <c r="AF53" s="102">
        <f t="shared" si="21"/>
        <v>0</v>
      </c>
      <c r="AG53" s="103">
        <f t="shared" si="4"/>
        <v>0</v>
      </c>
      <c r="AH53" s="104">
        <f t="shared" si="5"/>
        <v>0</v>
      </c>
      <c r="AI53" s="104">
        <f t="shared" si="6"/>
        <v>0</v>
      </c>
      <c r="AJ53" s="104">
        <f t="shared" si="7"/>
        <v>0</v>
      </c>
      <c r="AK53" s="104">
        <f t="shared" si="8"/>
        <v>0</v>
      </c>
      <c r="AL53" s="104">
        <f t="shared" si="9"/>
        <v>0</v>
      </c>
      <c r="AM53" s="104">
        <f t="shared" si="10"/>
        <v>0</v>
      </c>
      <c r="AN53" s="104">
        <f t="shared" si="11"/>
        <v>0</v>
      </c>
      <c r="AO53" s="104">
        <f t="shared" si="12"/>
        <v>0</v>
      </c>
      <c r="AP53" s="104">
        <f t="shared" si="13"/>
        <v>0</v>
      </c>
      <c r="AQ53" s="104">
        <f t="shared" si="14"/>
        <v>0</v>
      </c>
      <c r="AR53" s="104">
        <f t="shared" si="15"/>
        <v>0</v>
      </c>
      <c r="AS53" s="104">
        <f t="shared" si="16"/>
        <v>0</v>
      </c>
    </row>
    <row r="54" spans="1:45" x14ac:dyDescent="0.25">
      <c r="A54" s="4" t="s">
        <v>3</v>
      </c>
      <c r="B54" s="4" t="s">
        <v>1231</v>
      </c>
      <c r="C54" s="4" t="s">
        <v>195</v>
      </c>
      <c r="D54" s="4" t="s">
        <v>1289</v>
      </c>
      <c r="E54" s="4" t="s">
        <v>20</v>
      </c>
      <c r="F54" s="4" t="s">
        <v>7139</v>
      </c>
      <c r="G54" s="102"/>
      <c r="H54" s="102">
        <f t="shared" si="22"/>
        <v>0</v>
      </c>
      <c r="I54" s="102">
        <f t="shared" si="20"/>
        <v>0</v>
      </c>
      <c r="J54" s="102">
        <f t="shared" si="20"/>
        <v>0</v>
      </c>
      <c r="K54" s="102">
        <f t="shared" si="20"/>
        <v>0</v>
      </c>
      <c r="L54" s="102">
        <f t="shared" si="20"/>
        <v>0</v>
      </c>
      <c r="M54" s="102">
        <f t="shared" si="20"/>
        <v>0</v>
      </c>
      <c r="N54" s="102">
        <f t="shared" si="20"/>
        <v>0</v>
      </c>
      <c r="O54" s="102">
        <f t="shared" si="20"/>
        <v>0</v>
      </c>
      <c r="P54" s="102">
        <f t="shared" si="20"/>
        <v>0</v>
      </c>
      <c r="Q54" s="102">
        <f t="shared" si="20"/>
        <v>0</v>
      </c>
      <c r="R54" s="102">
        <f t="shared" si="20"/>
        <v>0</v>
      </c>
      <c r="S54" s="102">
        <f t="shared" si="20"/>
        <v>0</v>
      </c>
      <c r="T54" s="102"/>
      <c r="U54" s="102">
        <f t="shared" si="21"/>
        <v>0</v>
      </c>
      <c r="V54" s="102">
        <f t="shared" si="21"/>
        <v>0</v>
      </c>
      <c r="W54" s="102">
        <f t="shared" si="21"/>
        <v>0</v>
      </c>
      <c r="X54" s="102">
        <f t="shared" si="21"/>
        <v>0</v>
      </c>
      <c r="Y54" s="102">
        <f t="shared" si="21"/>
        <v>0</v>
      </c>
      <c r="Z54" s="102">
        <f t="shared" si="21"/>
        <v>0</v>
      </c>
      <c r="AA54" s="102">
        <f t="shared" si="21"/>
        <v>0</v>
      </c>
      <c r="AB54" s="102">
        <f t="shared" si="21"/>
        <v>0</v>
      </c>
      <c r="AC54" s="102">
        <f t="shared" si="21"/>
        <v>0</v>
      </c>
      <c r="AD54" s="102">
        <f t="shared" si="21"/>
        <v>0</v>
      </c>
      <c r="AE54" s="102">
        <f t="shared" si="21"/>
        <v>0</v>
      </c>
      <c r="AF54" s="102">
        <f t="shared" si="21"/>
        <v>0</v>
      </c>
      <c r="AG54" s="103">
        <f t="shared" si="4"/>
        <v>0</v>
      </c>
      <c r="AH54" s="104">
        <f t="shared" si="5"/>
        <v>0</v>
      </c>
      <c r="AI54" s="104">
        <f t="shared" si="6"/>
        <v>0</v>
      </c>
      <c r="AJ54" s="104">
        <f t="shared" si="7"/>
        <v>0</v>
      </c>
      <c r="AK54" s="104">
        <f t="shared" si="8"/>
        <v>0</v>
      </c>
      <c r="AL54" s="104">
        <f t="shared" si="9"/>
        <v>0</v>
      </c>
      <c r="AM54" s="104">
        <f t="shared" si="10"/>
        <v>0</v>
      </c>
      <c r="AN54" s="104">
        <f t="shared" si="11"/>
        <v>0</v>
      </c>
      <c r="AO54" s="104">
        <f t="shared" si="12"/>
        <v>0</v>
      </c>
      <c r="AP54" s="104">
        <f t="shared" si="13"/>
        <v>0</v>
      </c>
      <c r="AQ54" s="104">
        <f t="shared" si="14"/>
        <v>0</v>
      </c>
      <c r="AR54" s="104">
        <f t="shared" si="15"/>
        <v>0</v>
      </c>
      <c r="AS54" s="104">
        <f t="shared" si="16"/>
        <v>0</v>
      </c>
    </row>
    <row r="55" spans="1:45" x14ac:dyDescent="0.25">
      <c r="A55" s="4" t="s">
        <v>3</v>
      </c>
      <c r="B55" s="4" t="s">
        <v>1231</v>
      </c>
      <c r="C55" s="4" t="s">
        <v>195</v>
      </c>
      <c r="D55" s="4" t="s">
        <v>1289</v>
      </c>
      <c r="E55" s="4" t="s">
        <v>20</v>
      </c>
      <c r="F55" s="4" t="s">
        <v>7139</v>
      </c>
      <c r="G55" s="102"/>
      <c r="H55" s="102">
        <f t="shared" si="22"/>
        <v>0</v>
      </c>
      <c r="I55" s="102">
        <f t="shared" si="20"/>
        <v>0</v>
      </c>
      <c r="J55" s="102">
        <f t="shared" si="20"/>
        <v>0</v>
      </c>
      <c r="K55" s="102">
        <f t="shared" si="20"/>
        <v>0</v>
      </c>
      <c r="L55" s="102">
        <f t="shared" si="20"/>
        <v>0</v>
      </c>
      <c r="M55" s="102">
        <f t="shared" si="20"/>
        <v>0</v>
      </c>
      <c r="N55" s="102">
        <f t="shared" si="20"/>
        <v>0</v>
      </c>
      <c r="O55" s="102">
        <f t="shared" si="20"/>
        <v>0</v>
      </c>
      <c r="P55" s="102">
        <f t="shared" si="20"/>
        <v>0</v>
      </c>
      <c r="Q55" s="102">
        <f t="shared" si="20"/>
        <v>0</v>
      </c>
      <c r="R55" s="102">
        <f t="shared" si="20"/>
        <v>0</v>
      </c>
      <c r="S55" s="102">
        <f t="shared" si="20"/>
        <v>0</v>
      </c>
      <c r="T55" s="102"/>
      <c r="U55" s="102">
        <f t="shared" si="21"/>
        <v>0</v>
      </c>
      <c r="V55" s="102">
        <f t="shared" si="21"/>
        <v>0</v>
      </c>
      <c r="W55" s="102">
        <f t="shared" si="21"/>
        <v>0</v>
      </c>
      <c r="X55" s="102">
        <f t="shared" si="21"/>
        <v>0</v>
      </c>
      <c r="Y55" s="102">
        <f t="shared" si="21"/>
        <v>0</v>
      </c>
      <c r="Z55" s="102">
        <f t="shared" si="21"/>
        <v>0</v>
      </c>
      <c r="AA55" s="102">
        <f t="shared" si="21"/>
        <v>0</v>
      </c>
      <c r="AB55" s="102">
        <f t="shared" si="21"/>
        <v>0</v>
      </c>
      <c r="AC55" s="102">
        <f t="shared" si="21"/>
        <v>0</v>
      </c>
      <c r="AD55" s="102">
        <f t="shared" si="21"/>
        <v>0</v>
      </c>
      <c r="AE55" s="102">
        <f t="shared" si="21"/>
        <v>0</v>
      </c>
      <c r="AF55" s="102">
        <f t="shared" si="21"/>
        <v>0</v>
      </c>
      <c r="AG55" s="103">
        <f t="shared" si="4"/>
        <v>0</v>
      </c>
      <c r="AH55" s="104">
        <f t="shared" si="5"/>
        <v>0</v>
      </c>
      <c r="AI55" s="104">
        <f t="shared" si="6"/>
        <v>0</v>
      </c>
      <c r="AJ55" s="104">
        <f t="shared" si="7"/>
        <v>0</v>
      </c>
      <c r="AK55" s="104">
        <f t="shared" si="8"/>
        <v>0</v>
      </c>
      <c r="AL55" s="104">
        <f t="shared" si="9"/>
        <v>0</v>
      </c>
      <c r="AM55" s="104">
        <f t="shared" si="10"/>
        <v>0</v>
      </c>
      <c r="AN55" s="104">
        <f t="shared" si="11"/>
        <v>0</v>
      </c>
      <c r="AO55" s="104">
        <f t="shared" si="12"/>
        <v>0</v>
      </c>
      <c r="AP55" s="104">
        <f t="shared" si="13"/>
        <v>0</v>
      </c>
      <c r="AQ55" s="104">
        <f t="shared" si="14"/>
        <v>0</v>
      </c>
      <c r="AR55" s="104">
        <f t="shared" si="15"/>
        <v>0</v>
      </c>
      <c r="AS55" s="104">
        <f t="shared" si="16"/>
        <v>0</v>
      </c>
    </row>
    <row r="56" spans="1:45" x14ac:dyDescent="0.25">
      <c r="A56" s="4" t="s">
        <v>3</v>
      </c>
      <c r="B56" s="4" t="s">
        <v>1231</v>
      </c>
      <c r="C56" s="4" t="s">
        <v>195</v>
      </c>
      <c r="D56" s="4" t="s">
        <v>1289</v>
      </c>
      <c r="E56" s="4" t="s">
        <v>20</v>
      </c>
      <c r="F56" s="4" t="s">
        <v>7139</v>
      </c>
      <c r="G56" s="102"/>
      <c r="H56" s="102">
        <f t="shared" si="22"/>
        <v>0</v>
      </c>
      <c r="I56" s="102">
        <f t="shared" si="20"/>
        <v>0</v>
      </c>
      <c r="J56" s="102">
        <f t="shared" si="20"/>
        <v>0</v>
      </c>
      <c r="K56" s="102">
        <f t="shared" si="20"/>
        <v>0</v>
      </c>
      <c r="L56" s="102">
        <f t="shared" si="20"/>
        <v>0</v>
      </c>
      <c r="M56" s="102">
        <f t="shared" si="20"/>
        <v>0</v>
      </c>
      <c r="N56" s="102">
        <f t="shared" si="20"/>
        <v>0</v>
      </c>
      <c r="O56" s="102">
        <f t="shared" si="20"/>
        <v>0</v>
      </c>
      <c r="P56" s="102">
        <f t="shared" si="20"/>
        <v>0</v>
      </c>
      <c r="Q56" s="102">
        <f t="shared" si="20"/>
        <v>0</v>
      </c>
      <c r="R56" s="102">
        <f t="shared" si="20"/>
        <v>0</v>
      </c>
      <c r="S56" s="102">
        <f t="shared" si="20"/>
        <v>0</v>
      </c>
      <c r="T56" s="102"/>
      <c r="U56" s="102">
        <f t="shared" si="21"/>
        <v>0</v>
      </c>
      <c r="V56" s="102">
        <f t="shared" si="21"/>
        <v>0</v>
      </c>
      <c r="W56" s="102">
        <f t="shared" si="21"/>
        <v>0</v>
      </c>
      <c r="X56" s="102">
        <f t="shared" si="21"/>
        <v>0</v>
      </c>
      <c r="Y56" s="102">
        <f t="shared" si="21"/>
        <v>0</v>
      </c>
      <c r="Z56" s="102">
        <f t="shared" si="21"/>
        <v>0</v>
      </c>
      <c r="AA56" s="102">
        <f t="shared" si="21"/>
        <v>0</v>
      </c>
      <c r="AB56" s="102">
        <f t="shared" si="21"/>
        <v>0</v>
      </c>
      <c r="AC56" s="102">
        <f t="shared" si="21"/>
        <v>0</v>
      </c>
      <c r="AD56" s="102">
        <f t="shared" si="21"/>
        <v>0</v>
      </c>
      <c r="AE56" s="102">
        <f t="shared" si="21"/>
        <v>0</v>
      </c>
      <c r="AF56" s="102">
        <f t="shared" si="21"/>
        <v>0</v>
      </c>
      <c r="AG56" s="103">
        <f t="shared" si="4"/>
        <v>0</v>
      </c>
      <c r="AH56" s="104">
        <f t="shared" si="5"/>
        <v>0</v>
      </c>
      <c r="AI56" s="104">
        <f t="shared" si="6"/>
        <v>0</v>
      </c>
      <c r="AJ56" s="104">
        <f t="shared" si="7"/>
        <v>0</v>
      </c>
      <c r="AK56" s="104">
        <f t="shared" si="8"/>
        <v>0</v>
      </c>
      <c r="AL56" s="104">
        <f t="shared" si="9"/>
        <v>0</v>
      </c>
      <c r="AM56" s="104">
        <f t="shared" si="10"/>
        <v>0</v>
      </c>
      <c r="AN56" s="104">
        <f t="shared" si="11"/>
        <v>0</v>
      </c>
      <c r="AO56" s="104">
        <f t="shared" si="12"/>
        <v>0</v>
      </c>
      <c r="AP56" s="104">
        <f t="shared" si="13"/>
        <v>0</v>
      </c>
      <c r="AQ56" s="104">
        <f t="shared" si="14"/>
        <v>0</v>
      </c>
      <c r="AR56" s="104">
        <f t="shared" si="15"/>
        <v>0</v>
      </c>
      <c r="AS56" s="104">
        <f t="shared" si="16"/>
        <v>0</v>
      </c>
    </row>
    <row r="57" spans="1:45" x14ac:dyDescent="0.25">
      <c r="A57" s="4" t="s">
        <v>3</v>
      </c>
      <c r="B57" s="4" t="s">
        <v>1231</v>
      </c>
      <c r="C57" s="4" t="s">
        <v>195</v>
      </c>
      <c r="D57" s="4" t="s">
        <v>1289</v>
      </c>
      <c r="E57" s="4" t="s">
        <v>20</v>
      </c>
      <c r="F57" s="4" t="s">
        <v>7139</v>
      </c>
      <c r="G57" s="102"/>
      <c r="H57" s="102">
        <f t="shared" si="22"/>
        <v>0</v>
      </c>
      <c r="I57" s="102">
        <f t="shared" si="20"/>
        <v>0</v>
      </c>
      <c r="J57" s="102">
        <f t="shared" si="20"/>
        <v>0</v>
      </c>
      <c r="K57" s="102">
        <f t="shared" si="20"/>
        <v>0</v>
      </c>
      <c r="L57" s="102">
        <f t="shared" si="20"/>
        <v>0</v>
      </c>
      <c r="M57" s="102">
        <f t="shared" si="20"/>
        <v>0</v>
      </c>
      <c r="N57" s="102">
        <f t="shared" si="20"/>
        <v>0</v>
      </c>
      <c r="O57" s="102">
        <f t="shared" si="20"/>
        <v>0</v>
      </c>
      <c r="P57" s="102">
        <f t="shared" si="20"/>
        <v>0</v>
      </c>
      <c r="Q57" s="102">
        <f t="shared" si="20"/>
        <v>0</v>
      </c>
      <c r="R57" s="102">
        <f t="shared" si="20"/>
        <v>0</v>
      </c>
      <c r="S57" s="102">
        <f t="shared" si="20"/>
        <v>0</v>
      </c>
      <c r="T57" s="102"/>
      <c r="U57" s="102">
        <f t="shared" si="21"/>
        <v>0</v>
      </c>
      <c r="V57" s="102">
        <f t="shared" si="21"/>
        <v>0</v>
      </c>
      <c r="W57" s="102">
        <f t="shared" si="21"/>
        <v>0</v>
      </c>
      <c r="X57" s="102">
        <f t="shared" si="21"/>
        <v>0</v>
      </c>
      <c r="Y57" s="102">
        <f t="shared" si="21"/>
        <v>0</v>
      </c>
      <c r="Z57" s="102">
        <f t="shared" si="21"/>
        <v>0</v>
      </c>
      <c r="AA57" s="102">
        <f t="shared" si="21"/>
        <v>0</v>
      </c>
      <c r="AB57" s="102">
        <f t="shared" si="21"/>
        <v>0</v>
      </c>
      <c r="AC57" s="102">
        <f t="shared" si="21"/>
        <v>0</v>
      </c>
      <c r="AD57" s="102">
        <f t="shared" si="21"/>
        <v>0</v>
      </c>
      <c r="AE57" s="102">
        <f t="shared" si="21"/>
        <v>0</v>
      </c>
      <c r="AF57" s="102">
        <f t="shared" si="21"/>
        <v>0</v>
      </c>
      <c r="AG57" s="103">
        <f t="shared" si="4"/>
        <v>0</v>
      </c>
      <c r="AH57" s="104">
        <f t="shared" si="5"/>
        <v>0</v>
      </c>
      <c r="AI57" s="104">
        <f t="shared" si="6"/>
        <v>0</v>
      </c>
      <c r="AJ57" s="104">
        <f t="shared" si="7"/>
        <v>0</v>
      </c>
      <c r="AK57" s="104">
        <f t="shared" si="8"/>
        <v>0</v>
      </c>
      <c r="AL57" s="104">
        <f t="shared" si="9"/>
        <v>0</v>
      </c>
      <c r="AM57" s="104">
        <f t="shared" si="10"/>
        <v>0</v>
      </c>
      <c r="AN57" s="104">
        <f t="shared" si="11"/>
        <v>0</v>
      </c>
      <c r="AO57" s="104">
        <f t="shared" si="12"/>
        <v>0</v>
      </c>
      <c r="AP57" s="104">
        <f t="shared" si="13"/>
        <v>0</v>
      </c>
      <c r="AQ57" s="104">
        <f t="shared" si="14"/>
        <v>0</v>
      </c>
      <c r="AR57" s="104">
        <f t="shared" si="15"/>
        <v>0</v>
      </c>
      <c r="AS57" s="104">
        <f t="shared" si="16"/>
        <v>0</v>
      </c>
    </row>
    <row r="58" spans="1:45" x14ac:dyDescent="0.25">
      <c r="A58" s="4" t="s">
        <v>3</v>
      </c>
      <c r="B58" s="4" t="s">
        <v>1231</v>
      </c>
      <c r="C58" s="4" t="s">
        <v>195</v>
      </c>
      <c r="D58" s="4" t="s">
        <v>1289</v>
      </c>
      <c r="E58" s="4" t="s">
        <v>20</v>
      </c>
      <c r="F58" s="4" t="s">
        <v>7139</v>
      </c>
      <c r="G58" s="102"/>
      <c r="H58" s="102">
        <f t="shared" si="22"/>
        <v>0</v>
      </c>
      <c r="I58" s="102">
        <f t="shared" si="20"/>
        <v>0</v>
      </c>
      <c r="J58" s="102">
        <f t="shared" si="20"/>
        <v>0</v>
      </c>
      <c r="K58" s="102">
        <f t="shared" si="20"/>
        <v>0</v>
      </c>
      <c r="L58" s="102">
        <f t="shared" si="20"/>
        <v>0</v>
      </c>
      <c r="M58" s="102">
        <f t="shared" si="20"/>
        <v>0</v>
      </c>
      <c r="N58" s="102">
        <f t="shared" si="20"/>
        <v>0</v>
      </c>
      <c r="O58" s="102">
        <f t="shared" si="20"/>
        <v>0</v>
      </c>
      <c r="P58" s="102">
        <f t="shared" si="20"/>
        <v>0</v>
      </c>
      <c r="Q58" s="102">
        <f t="shared" si="20"/>
        <v>0</v>
      </c>
      <c r="R58" s="102">
        <f t="shared" si="20"/>
        <v>0</v>
      </c>
      <c r="S58" s="102">
        <f t="shared" si="20"/>
        <v>0</v>
      </c>
      <c r="T58" s="102"/>
      <c r="U58" s="102">
        <f t="shared" si="21"/>
        <v>0</v>
      </c>
      <c r="V58" s="102">
        <f t="shared" si="21"/>
        <v>0</v>
      </c>
      <c r="W58" s="102">
        <f t="shared" si="21"/>
        <v>0</v>
      </c>
      <c r="X58" s="102">
        <f t="shared" si="21"/>
        <v>0</v>
      </c>
      <c r="Y58" s="102">
        <f t="shared" si="21"/>
        <v>0</v>
      </c>
      <c r="Z58" s="102">
        <f t="shared" si="21"/>
        <v>0</v>
      </c>
      <c r="AA58" s="102">
        <f t="shared" si="21"/>
        <v>0</v>
      </c>
      <c r="AB58" s="102">
        <f t="shared" si="21"/>
        <v>0</v>
      </c>
      <c r="AC58" s="102">
        <f t="shared" si="21"/>
        <v>0</v>
      </c>
      <c r="AD58" s="102">
        <f t="shared" si="21"/>
        <v>0</v>
      </c>
      <c r="AE58" s="102">
        <f t="shared" si="21"/>
        <v>0</v>
      </c>
      <c r="AF58" s="102">
        <f t="shared" si="21"/>
        <v>0</v>
      </c>
      <c r="AG58" s="103">
        <f t="shared" si="4"/>
        <v>0</v>
      </c>
      <c r="AH58" s="104">
        <f t="shared" si="5"/>
        <v>0</v>
      </c>
      <c r="AI58" s="104">
        <f t="shared" si="6"/>
        <v>0</v>
      </c>
      <c r="AJ58" s="104">
        <f t="shared" si="7"/>
        <v>0</v>
      </c>
      <c r="AK58" s="104">
        <f t="shared" si="8"/>
        <v>0</v>
      </c>
      <c r="AL58" s="104">
        <f t="shared" si="9"/>
        <v>0</v>
      </c>
      <c r="AM58" s="104">
        <f t="shared" si="10"/>
        <v>0</v>
      </c>
      <c r="AN58" s="104">
        <f t="shared" si="11"/>
        <v>0</v>
      </c>
      <c r="AO58" s="104">
        <f t="shared" si="12"/>
        <v>0</v>
      </c>
      <c r="AP58" s="104">
        <f t="shared" si="13"/>
        <v>0</v>
      </c>
      <c r="AQ58" s="104">
        <f t="shared" si="14"/>
        <v>0</v>
      </c>
      <c r="AR58" s="104">
        <f t="shared" si="15"/>
        <v>0</v>
      </c>
      <c r="AS58" s="104">
        <f t="shared" si="16"/>
        <v>0</v>
      </c>
    </row>
    <row r="59" spans="1:45" x14ac:dyDescent="0.25">
      <c r="G59" s="105"/>
      <c r="H59" s="106"/>
      <c r="I59" s="106"/>
      <c r="J59" s="106"/>
      <c r="K59" s="106"/>
      <c r="L59" s="106"/>
    </row>
    <row r="60" spans="1:45" x14ac:dyDescent="0.25">
      <c r="G60" s="105"/>
      <c r="H60" s="106"/>
      <c r="I60" s="106"/>
      <c r="J60" s="106"/>
      <c r="K60" s="106"/>
      <c r="L60" s="106"/>
    </row>
    <row r="61" spans="1:45" x14ac:dyDescent="0.25">
      <c r="G61" s="105"/>
      <c r="H61" s="106"/>
      <c r="I61" s="106"/>
      <c r="J61" s="106"/>
      <c r="K61" s="106"/>
      <c r="L61" s="106"/>
    </row>
    <row r="62" spans="1:45" x14ac:dyDescent="0.25">
      <c r="G62" s="105"/>
      <c r="H62" s="106"/>
      <c r="I62" s="106"/>
      <c r="J62" s="106"/>
      <c r="K62" s="106"/>
      <c r="L62" s="106"/>
    </row>
    <row r="63" spans="1:45" x14ac:dyDescent="0.25">
      <c r="G63" s="105"/>
      <c r="H63" s="106"/>
      <c r="I63" s="106"/>
      <c r="J63" s="106"/>
      <c r="K63" s="106"/>
      <c r="L63" s="106"/>
    </row>
    <row r="64" spans="1:45" x14ac:dyDescent="0.25">
      <c r="G64" s="105"/>
      <c r="H64" s="106"/>
      <c r="I64" s="106"/>
      <c r="J64" s="106"/>
      <c r="K64" s="106"/>
      <c r="L64" s="106"/>
    </row>
    <row r="65" spans="7:12" x14ac:dyDescent="0.25">
      <c r="G65" s="105"/>
      <c r="H65" s="106"/>
      <c r="I65" s="106"/>
      <c r="J65" s="106"/>
      <c r="K65" s="106"/>
      <c r="L65" s="106"/>
    </row>
    <row r="66" spans="7:12" x14ac:dyDescent="0.25">
      <c r="G66" s="105"/>
      <c r="H66" s="106"/>
      <c r="I66" s="106"/>
      <c r="J66" s="106"/>
      <c r="K66" s="106"/>
      <c r="L66" s="106"/>
    </row>
    <row r="67" spans="7:12" x14ac:dyDescent="0.25">
      <c r="G67" s="105"/>
      <c r="H67" s="106"/>
      <c r="I67" s="106"/>
      <c r="J67" s="106"/>
      <c r="K67" s="106"/>
      <c r="L67" s="106"/>
    </row>
    <row r="68" spans="7:12" x14ac:dyDescent="0.25">
      <c r="G68" s="105"/>
      <c r="H68" s="106"/>
      <c r="I68" s="106"/>
      <c r="J68" s="106"/>
      <c r="K68" s="106"/>
      <c r="L68" s="106"/>
    </row>
    <row r="69" spans="7:12" x14ac:dyDescent="0.25">
      <c r="G69" s="105"/>
      <c r="H69" s="106"/>
      <c r="I69" s="106"/>
      <c r="J69" s="106"/>
      <c r="K69" s="106"/>
      <c r="L69" s="106"/>
    </row>
    <row r="70" spans="7:12" x14ac:dyDescent="0.25">
      <c r="G70" s="105"/>
      <c r="H70" s="106"/>
      <c r="I70" s="106"/>
      <c r="J70" s="106"/>
      <c r="K70" s="106"/>
      <c r="L70" s="106"/>
    </row>
    <row r="71" spans="7:12" x14ac:dyDescent="0.25">
      <c r="G71" s="105"/>
      <c r="H71" s="106"/>
      <c r="I71" s="106"/>
      <c r="J71" s="106"/>
      <c r="K71" s="106"/>
      <c r="L71" s="106"/>
    </row>
    <row r="72" spans="7:12" x14ac:dyDescent="0.25">
      <c r="G72" s="105"/>
      <c r="H72" s="106"/>
      <c r="I72" s="106"/>
      <c r="J72" s="106"/>
      <c r="K72" s="106"/>
      <c r="L72" s="106"/>
    </row>
    <row r="73" spans="7:12" x14ac:dyDescent="0.25">
      <c r="G73" s="105"/>
      <c r="H73" s="106"/>
      <c r="I73" s="106"/>
      <c r="J73" s="106"/>
      <c r="K73" s="106"/>
      <c r="L73" s="106"/>
    </row>
    <row r="74" spans="7:12" x14ac:dyDescent="0.25">
      <c r="G74" s="105"/>
      <c r="H74" s="106"/>
      <c r="I74" s="106"/>
      <c r="J74" s="106"/>
      <c r="K74" s="106"/>
      <c r="L74" s="106"/>
    </row>
    <row r="75" spans="7:12" x14ac:dyDescent="0.25">
      <c r="G75" s="105"/>
      <c r="H75" s="106"/>
      <c r="I75" s="106"/>
      <c r="J75" s="106"/>
      <c r="K75" s="106"/>
      <c r="L75" s="106"/>
    </row>
    <row r="76" spans="7:12" x14ac:dyDescent="0.25">
      <c r="G76" s="106"/>
      <c r="H76" s="106"/>
      <c r="I76" s="106"/>
      <c r="J76" s="106"/>
      <c r="K76" s="106"/>
      <c r="L76" s="106"/>
    </row>
    <row r="77" spans="7:12" x14ac:dyDescent="0.25">
      <c r="G77" s="106"/>
      <c r="H77" s="106"/>
      <c r="I77" s="106"/>
      <c r="J77" s="106"/>
      <c r="K77" s="106"/>
      <c r="L77" s="106"/>
    </row>
    <row r="78" spans="7:12" x14ac:dyDescent="0.25">
      <c r="G78" s="106"/>
      <c r="H78" s="106"/>
      <c r="I78" s="106"/>
      <c r="J78" s="106"/>
      <c r="K78" s="106"/>
      <c r="L78" s="106"/>
    </row>
    <row r="79" spans="7:12" x14ac:dyDescent="0.25">
      <c r="G79" s="106"/>
      <c r="H79" s="106"/>
      <c r="I79" s="106"/>
      <c r="J79" s="106"/>
      <c r="K79" s="106"/>
      <c r="L79" s="106"/>
    </row>
    <row r="80" spans="7:12" x14ac:dyDescent="0.25">
      <c r="G80" s="106"/>
      <c r="H80" s="106"/>
      <c r="I80" s="106"/>
      <c r="J80" s="106"/>
      <c r="K80" s="106"/>
      <c r="L80" s="106"/>
    </row>
    <row r="81" spans="7:12" x14ac:dyDescent="0.25">
      <c r="G81" s="106"/>
      <c r="H81" s="106"/>
      <c r="I81" s="106"/>
      <c r="J81" s="106"/>
      <c r="K81" s="106"/>
      <c r="L81" s="106"/>
    </row>
    <row r="82" spans="7:12" x14ac:dyDescent="0.25">
      <c r="G82" s="106"/>
      <c r="H82" s="106"/>
      <c r="I82" s="106"/>
      <c r="J82" s="106"/>
      <c r="K82" s="106"/>
      <c r="L82" s="106"/>
    </row>
    <row r="83" spans="7:12" x14ac:dyDescent="0.25">
      <c r="G83" s="106"/>
      <c r="H83" s="106"/>
      <c r="I83" s="106"/>
      <c r="J83" s="106"/>
      <c r="K83" s="106"/>
      <c r="L83" s="106"/>
    </row>
    <row r="84" spans="7:12" x14ac:dyDescent="0.25">
      <c r="G84" s="106"/>
      <c r="H84" s="106"/>
      <c r="I84" s="106"/>
      <c r="J84" s="106"/>
      <c r="K84" s="106"/>
      <c r="L84" s="106"/>
    </row>
    <row r="85" spans="7:12" x14ac:dyDescent="0.25">
      <c r="G85" s="106"/>
      <c r="H85" s="106"/>
      <c r="I85" s="106"/>
      <c r="J85" s="106"/>
      <c r="K85" s="106"/>
      <c r="L85" s="106"/>
    </row>
    <row r="86" spans="7:12" x14ac:dyDescent="0.25">
      <c r="G86" s="106"/>
      <c r="H86" s="106"/>
      <c r="I86" s="106"/>
      <c r="J86" s="106"/>
      <c r="K86" s="106"/>
      <c r="L86" s="106"/>
    </row>
    <row r="87" spans="7:12" x14ac:dyDescent="0.25">
      <c r="G87" s="106"/>
      <c r="H87" s="106"/>
      <c r="I87" s="106"/>
      <c r="J87" s="106"/>
      <c r="K87" s="106"/>
      <c r="L87" s="106"/>
    </row>
    <row r="88" spans="7:12" x14ac:dyDescent="0.25">
      <c r="G88" s="106"/>
      <c r="H88" s="106"/>
      <c r="I88" s="106"/>
      <c r="J88" s="106"/>
      <c r="K88" s="106"/>
      <c r="L88" s="106"/>
    </row>
    <row r="89" spans="7:12" x14ac:dyDescent="0.25">
      <c r="G89" s="106"/>
      <c r="H89" s="106"/>
      <c r="I89" s="106"/>
      <c r="J89" s="106"/>
      <c r="K89" s="106"/>
      <c r="L89" s="106"/>
    </row>
    <row r="90" spans="7:12" x14ac:dyDescent="0.25">
      <c r="G90" s="106"/>
      <c r="H90" s="106"/>
      <c r="I90" s="106"/>
      <c r="J90" s="106"/>
      <c r="K90" s="106"/>
      <c r="L90" s="106"/>
    </row>
    <row r="91" spans="7:12" x14ac:dyDescent="0.25">
      <c r="G91" s="106"/>
      <c r="H91" s="106"/>
      <c r="I91" s="106"/>
      <c r="J91" s="106"/>
      <c r="K91" s="106"/>
      <c r="L91" s="106"/>
    </row>
    <row r="92" spans="7:12" x14ac:dyDescent="0.25">
      <c r="G92" s="106"/>
      <c r="H92" s="106"/>
      <c r="I92" s="106"/>
      <c r="J92" s="106"/>
      <c r="K92" s="106"/>
      <c r="L92" s="106"/>
    </row>
    <row r="93" spans="7:12" x14ac:dyDescent="0.25">
      <c r="G93" s="106"/>
      <c r="H93" s="106"/>
      <c r="I93" s="106"/>
      <c r="J93" s="106"/>
      <c r="K93" s="106"/>
      <c r="L93" s="106"/>
    </row>
    <row r="94" spans="7:12" x14ac:dyDescent="0.25">
      <c r="G94" s="106"/>
      <c r="H94" s="106"/>
      <c r="I94" s="106"/>
      <c r="J94" s="106"/>
      <c r="K94" s="106"/>
      <c r="L94" s="106"/>
    </row>
    <row r="95" spans="7:12" x14ac:dyDescent="0.25">
      <c r="G95" s="106"/>
      <c r="H95" s="106"/>
      <c r="I95" s="106"/>
      <c r="J95" s="106"/>
      <c r="K95" s="106"/>
      <c r="L95" s="106"/>
    </row>
    <row r="96" spans="7:12" x14ac:dyDescent="0.25">
      <c r="G96" s="106"/>
      <c r="H96" s="106"/>
      <c r="I96" s="106"/>
      <c r="J96" s="106"/>
      <c r="K96" s="106"/>
      <c r="L96" s="106"/>
    </row>
    <row r="97" spans="7:12" x14ac:dyDescent="0.25">
      <c r="G97" s="106"/>
      <c r="H97" s="106"/>
      <c r="I97" s="106"/>
      <c r="J97" s="106"/>
      <c r="K97" s="106"/>
      <c r="L97" s="106"/>
    </row>
    <row r="98" spans="7:12" x14ac:dyDescent="0.25">
      <c r="G98" s="106"/>
      <c r="H98" s="106"/>
      <c r="I98" s="106"/>
      <c r="J98" s="106"/>
      <c r="K98" s="106"/>
      <c r="L98" s="106"/>
    </row>
    <row r="99" spans="7:12" x14ac:dyDescent="0.25">
      <c r="G99" s="106"/>
      <c r="H99" s="106"/>
      <c r="I99" s="106"/>
      <c r="J99" s="106"/>
      <c r="K99" s="106"/>
      <c r="L99" s="106"/>
    </row>
    <row r="100" spans="7:12" x14ac:dyDescent="0.25">
      <c r="G100" s="106"/>
      <c r="H100" s="106"/>
      <c r="I100" s="106"/>
      <c r="J100" s="106"/>
      <c r="K100" s="106"/>
      <c r="L100" s="106"/>
    </row>
    <row r="101" spans="7:12" x14ac:dyDescent="0.25">
      <c r="G101" s="106"/>
      <c r="H101" s="106"/>
      <c r="I101" s="106"/>
      <c r="J101" s="106"/>
      <c r="K101" s="106"/>
      <c r="L101" s="106"/>
    </row>
    <row r="102" spans="7:12" x14ac:dyDescent="0.25">
      <c r="G102" s="106"/>
      <c r="H102" s="106"/>
      <c r="I102" s="106"/>
      <c r="J102" s="106"/>
      <c r="K102" s="106"/>
      <c r="L102" s="106"/>
    </row>
    <row r="103" spans="7:12" x14ac:dyDescent="0.25">
      <c r="G103" s="106"/>
      <c r="H103" s="106"/>
      <c r="I103" s="106"/>
      <c r="J103" s="106"/>
      <c r="K103" s="106"/>
      <c r="L103" s="106"/>
    </row>
    <row r="104" spans="7:12" x14ac:dyDescent="0.25">
      <c r="G104" s="106"/>
      <c r="H104" s="106"/>
      <c r="I104" s="106"/>
      <c r="J104" s="106"/>
      <c r="K104" s="106"/>
      <c r="L104" s="106"/>
    </row>
    <row r="105" spans="7:12" x14ac:dyDescent="0.25">
      <c r="G105" s="106"/>
      <c r="H105" s="106"/>
      <c r="I105" s="106"/>
      <c r="J105" s="106"/>
      <c r="K105" s="106"/>
      <c r="L105" s="106"/>
    </row>
    <row r="106" spans="7:12" x14ac:dyDescent="0.25">
      <c r="G106" s="106"/>
      <c r="H106" s="106"/>
      <c r="I106" s="106"/>
      <c r="J106" s="106"/>
      <c r="K106" s="106"/>
      <c r="L106" s="106"/>
    </row>
    <row r="107" spans="7:12" x14ac:dyDescent="0.25">
      <c r="G107" s="106"/>
      <c r="H107" s="106"/>
      <c r="I107" s="106"/>
      <c r="J107" s="106"/>
      <c r="K107" s="106"/>
      <c r="L107" s="106"/>
    </row>
    <row r="108" spans="7:12" x14ac:dyDescent="0.25">
      <c r="G108" s="106"/>
      <c r="H108" s="106"/>
      <c r="I108" s="106"/>
      <c r="J108" s="106"/>
      <c r="K108" s="106"/>
      <c r="L108" s="106"/>
    </row>
    <row r="109" spans="7:12" x14ac:dyDescent="0.25">
      <c r="G109" s="106"/>
      <c r="H109" s="106"/>
      <c r="I109" s="106"/>
      <c r="J109" s="106"/>
      <c r="K109" s="106"/>
    </row>
    <row r="110" spans="7:12" x14ac:dyDescent="0.25">
      <c r="G110" s="106"/>
      <c r="H110" s="106"/>
      <c r="I110" s="106"/>
      <c r="J110" s="106"/>
      <c r="K110" s="106"/>
    </row>
    <row r="111" spans="7:12" x14ac:dyDescent="0.25">
      <c r="G111" s="106"/>
      <c r="H111" s="106"/>
      <c r="I111" s="106"/>
      <c r="J111" s="106"/>
      <c r="K111" s="106"/>
    </row>
    <row r="112" spans="7:12" x14ac:dyDescent="0.25">
      <c r="G112" s="106"/>
      <c r="H112" s="106"/>
      <c r="I112" s="106"/>
      <c r="J112" s="106"/>
      <c r="K112" s="106"/>
    </row>
    <row r="113" spans="7:11" x14ac:dyDescent="0.25">
      <c r="G113" s="106"/>
      <c r="H113" s="106"/>
      <c r="I113" s="106"/>
      <c r="J113" s="106"/>
      <c r="K113" s="106"/>
    </row>
    <row r="114" spans="7:11" x14ac:dyDescent="0.25">
      <c r="G114" s="106"/>
      <c r="H114" s="106"/>
      <c r="I114" s="106"/>
      <c r="J114" s="106"/>
      <c r="K114" s="106"/>
    </row>
    <row r="115" spans="7:11" x14ac:dyDescent="0.25">
      <c r="G115" s="106"/>
      <c r="H115" s="106"/>
      <c r="I115" s="106"/>
      <c r="J115" s="106"/>
      <c r="K115" s="106"/>
    </row>
    <row r="116" spans="7:11" x14ac:dyDescent="0.25">
      <c r="G116" s="106"/>
      <c r="H116" s="106"/>
      <c r="I116" s="106"/>
      <c r="J116" s="106"/>
      <c r="K116" s="106"/>
    </row>
    <row r="117" spans="7:11" x14ac:dyDescent="0.25">
      <c r="G117" s="106"/>
      <c r="H117" s="106"/>
      <c r="I117" s="106"/>
      <c r="J117" s="106"/>
      <c r="K117" s="106"/>
    </row>
    <row r="118" spans="7:11" x14ac:dyDescent="0.25">
      <c r="G118" s="106"/>
      <c r="H118" s="106"/>
      <c r="I118" s="106"/>
      <c r="J118" s="106"/>
      <c r="K118" s="106"/>
    </row>
    <row r="119" spans="7:11" x14ac:dyDescent="0.25">
      <c r="G119" s="106"/>
      <c r="H119" s="106"/>
      <c r="I119" s="106"/>
      <c r="J119" s="106"/>
      <c r="K119" s="106"/>
    </row>
  </sheetData>
  <dataValidations count="5">
    <dataValidation type="list" allowBlank="1" showInputMessage="1" showErrorMessage="1" promptTitle="Reference" prompt="Select Reference" sqref="A9:A58">
      <formula1>Lookup_Reference</formula1>
    </dataValidation>
    <dataValidation type="list" allowBlank="1" showInputMessage="1" showErrorMessage="1" promptTitle="Fund" prompt="Select Fund" sqref="B9:B58">
      <formula1>Lookup_Fund</formula1>
    </dataValidation>
    <dataValidation type="list" allowBlank="1" showInputMessage="1" showErrorMessage="1" promptTitle="Program" prompt="Select Program" sqref="D9:D58">
      <formula1>Lookup_Program</formula1>
    </dataValidation>
    <dataValidation type="list" allowBlank="1" showInputMessage="1" showErrorMessage="1" promptTitle="Category" prompt="Select Category" sqref="F9:F58">
      <formula1>Lookup_RequestbyCategory</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scale="5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0090"/>
  </sheetPr>
  <dimension ref="B3:G24"/>
  <sheetViews>
    <sheetView workbookViewId="0">
      <selection activeCell="H8" sqref="H8"/>
    </sheetView>
  </sheetViews>
  <sheetFormatPr defaultColWidth="8.85546875" defaultRowHeight="15" x14ac:dyDescent="0.25"/>
  <cols>
    <col min="1" max="1" width="8.85546875" style="3"/>
    <col min="2" max="2" width="17.7109375" style="3" customWidth="1"/>
    <col min="3" max="3" width="36.85546875" style="3" bestFit="1" customWidth="1"/>
    <col min="4" max="4" width="40" style="3" bestFit="1" customWidth="1"/>
    <col min="5" max="5" width="30.140625" style="3" bestFit="1" customWidth="1"/>
    <col min="6" max="6" width="14.85546875" style="3" bestFit="1" customWidth="1"/>
    <col min="7" max="7" width="10.85546875" style="3" customWidth="1"/>
    <col min="8" max="16384" width="8.85546875" style="3"/>
  </cols>
  <sheetData>
    <row r="3" spans="2:7" x14ac:dyDescent="0.25">
      <c r="B3" s="7" t="s">
        <v>55</v>
      </c>
      <c r="C3" s="7" t="s">
        <v>56</v>
      </c>
      <c r="D3" s="7" t="s">
        <v>57</v>
      </c>
      <c r="E3" s="7" t="s">
        <v>58</v>
      </c>
      <c r="F3" s="7" t="s">
        <v>59</v>
      </c>
      <c r="G3" s="7" t="s">
        <v>107</v>
      </c>
    </row>
    <row r="4" spans="2:7" x14ac:dyDescent="0.25">
      <c r="B4" s="3" t="s">
        <v>50</v>
      </c>
      <c r="C4" s="3" t="s">
        <v>60</v>
      </c>
      <c r="D4" s="3" t="s">
        <v>52</v>
      </c>
      <c r="E4" s="3" t="s">
        <v>61</v>
      </c>
      <c r="F4" s="3" t="s">
        <v>54</v>
      </c>
      <c r="G4" s="3" t="s">
        <v>54</v>
      </c>
    </row>
    <row r="5" spans="2:7" x14ac:dyDescent="0.25">
      <c r="B5" s="3" t="s">
        <v>62</v>
      </c>
      <c r="C5" s="3" t="s">
        <v>63</v>
      </c>
      <c r="D5" s="3" t="s">
        <v>64</v>
      </c>
      <c r="E5" s="3" t="s">
        <v>65</v>
      </c>
      <c r="F5" s="3" t="s">
        <v>66</v>
      </c>
      <c r="G5" s="3" t="s">
        <v>66</v>
      </c>
    </row>
    <row r="6" spans="2:7" x14ac:dyDescent="0.25">
      <c r="B6" s="3" t="s">
        <v>67</v>
      </c>
      <c r="C6" s="3" t="s">
        <v>68</v>
      </c>
      <c r="D6" s="3" t="s">
        <v>69</v>
      </c>
      <c r="E6" s="3" t="s">
        <v>70</v>
      </c>
      <c r="F6" s="3" t="s">
        <v>71</v>
      </c>
    </row>
    <row r="7" spans="2:7" x14ac:dyDescent="0.25">
      <c r="C7" s="3" t="s">
        <v>72</v>
      </c>
      <c r="D7" s="3" t="s">
        <v>73</v>
      </c>
      <c r="E7" s="3" t="s">
        <v>74</v>
      </c>
    </row>
    <row r="8" spans="2:7" x14ac:dyDescent="0.25">
      <c r="C8" s="3" t="s">
        <v>51</v>
      </c>
      <c r="D8" s="3" t="s">
        <v>75</v>
      </c>
      <c r="E8" s="3" t="s">
        <v>76</v>
      </c>
    </row>
    <row r="9" spans="2:7" x14ac:dyDescent="0.25">
      <c r="C9" s="3" t="s">
        <v>77</v>
      </c>
      <c r="D9" s="3" t="s">
        <v>78</v>
      </c>
      <c r="E9" s="3" t="s">
        <v>53</v>
      </c>
    </row>
    <row r="10" spans="2:7" x14ac:dyDescent="0.25">
      <c r="C10" s="3" t="s">
        <v>79</v>
      </c>
      <c r="D10" s="3" t="s">
        <v>80</v>
      </c>
      <c r="E10" s="3" t="s">
        <v>81</v>
      </c>
    </row>
    <row r="11" spans="2:7" x14ac:dyDescent="0.25">
      <c r="C11" s="3" t="s">
        <v>82</v>
      </c>
      <c r="E11" s="3" t="s">
        <v>83</v>
      </c>
    </row>
    <row r="12" spans="2:7" x14ac:dyDescent="0.25">
      <c r="C12" s="3" t="s">
        <v>84</v>
      </c>
      <c r="E12" s="3" t="s">
        <v>85</v>
      </c>
    </row>
    <row r="13" spans="2:7" x14ac:dyDescent="0.25">
      <c r="C13" s="3" t="s">
        <v>86</v>
      </c>
    </row>
    <row r="14" spans="2:7" x14ac:dyDescent="0.25">
      <c r="C14" s="3" t="s">
        <v>87</v>
      </c>
    </row>
    <row r="15" spans="2:7" x14ac:dyDescent="0.25">
      <c r="C15" s="3" t="s">
        <v>88</v>
      </c>
    </row>
    <row r="16" spans="2:7" x14ac:dyDescent="0.25">
      <c r="C16" s="3" t="s">
        <v>89</v>
      </c>
    </row>
    <row r="17" spans="3:3" x14ac:dyDescent="0.25">
      <c r="C17" s="3" t="s">
        <v>90</v>
      </c>
    </row>
    <row r="18" spans="3:3" x14ac:dyDescent="0.25">
      <c r="C18" s="3" t="s">
        <v>91</v>
      </c>
    </row>
    <row r="19" spans="3:3" x14ac:dyDescent="0.25">
      <c r="C19" s="3" t="s">
        <v>92</v>
      </c>
    </row>
    <row r="20" spans="3:3" x14ac:dyDescent="0.25">
      <c r="C20" s="3" t="s">
        <v>93</v>
      </c>
    </row>
    <row r="21" spans="3:3" x14ac:dyDescent="0.25">
      <c r="C21" s="3" t="s">
        <v>94</v>
      </c>
    </row>
    <row r="22" spans="3:3" x14ac:dyDescent="0.25">
      <c r="C22" s="3" t="s">
        <v>95</v>
      </c>
    </row>
    <row r="23" spans="3:3" x14ac:dyDescent="0.25">
      <c r="C23" s="3" t="s">
        <v>96</v>
      </c>
    </row>
    <row r="24" spans="3:3" x14ac:dyDescent="0.25">
      <c r="C24" s="3" t="s">
        <v>97</v>
      </c>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8000"/>
    <outlinePr summaryRight="0"/>
    <pageSetUpPr fitToPage="1"/>
  </sheetPr>
  <dimension ref="A1:AT58"/>
  <sheetViews>
    <sheetView topLeftCell="A7" zoomScale="80" zoomScaleNormal="80" zoomScalePageLayoutView="80" workbookViewId="0">
      <selection activeCell="B7" sqref="B7"/>
    </sheetView>
  </sheetViews>
  <sheetFormatPr defaultColWidth="15.140625" defaultRowHeight="15" outlineLevelCol="1" x14ac:dyDescent="0.25"/>
  <cols>
    <col min="1" max="5" width="15.140625" style="3"/>
    <col min="6" max="6" width="24.28515625" style="3" customWidth="1"/>
    <col min="7" max="7" width="35.85546875" style="96" bestFit="1" customWidth="1" collapsed="1"/>
    <col min="8" max="19" width="15.140625" style="96" hidden="1" customWidth="1" outlineLevel="1"/>
    <col min="20" max="20" width="35.85546875" style="96" bestFit="1" customWidth="1" collapsed="1"/>
    <col min="21" max="31" width="15.140625" style="96" hidden="1" customWidth="1" outlineLevel="1"/>
    <col min="32" max="32" width="14.7109375" style="96" hidden="1" customWidth="1" outlineLevel="1"/>
    <col min="33" max="33" width="35.85546875" style="96" bestFit="1" customWidth="1" collapsed="1"/>
    <col min="34" max="44" width="15.140625" style="96" hidden="1" customWidth="1" outlineLevel="1"/>
    <col min="45" max="45" width="18.7109375" style="96" hidden="1" customWidth="1" outlineLevel="1"/>
    <col min="46" max="46" width="15.140625" style="96" collapsed="1"/>
    <col min="47" max="16384" width="15.140625" style="3"/>
  </cols>
  <sheetData>
    <row r="1" spans="1:45" hidden="1" x14ac:dyDescent="0.25">
      <c r="G1" s="93"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3"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t="15.75" hidden="1" customHeight="1" x14ac:dyDescent="0.25">
      <c r="G3" s="93"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3"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7229</v>
      </c>
      <c r="H7" s="95" t="s">
        <v>7229</v>
      </c>
      <c r="I7" s="95" t="s">
        <v>7229</v>
      </c>
      <c r="J7" s="95" t="s">
        <v>7229</v>
      </c>
      <c r="K7" s="95" t="s">
        <v>7229</v>
      </c>
      <c r="L7" s="95" t="s">
        <v>7229</v>
      </c>
      <c r="M7" s="95" t="s">
        <v>7229</v>
      </c>
      <c r="N7" s="95" t="s">
        <v>7229</v>
      </c>
      <c r="O7" s="95" t="s">
        <v>7229</v>
      </c>
      <c r="P7" s="95" t="s">
        <v>7229</v>
      </c>
      <c r="Q7" s="95" t="s">
        <v>7229</v>
      </c>
      <c r="R7" s="95" t="s">
        <v>7229</v>
      </c>
      <c r="S7" s="95" t="s">
        <v>7229</v>
      </c>
      <c r="T7" s="95" t="s">
        <v>7230</v>
      </c>
      <c r="U7" s="95" t="s">
        <v>7230</v>
      </c>
      <c r="V7" s="95" t="s">
        <v>7230</v>
      </c>
      <c r="W7" s="95" t="s">
        <v>7230</v>
      </c>
      <c r="X7" s="95" t="s">
        <v>7230</v>
      </c>
      <c r="Y7" s="95" t="s">
        <v>7230</v>
      </c>
      <c r="Z7" s="95" t="s">
        <v>7230</v>
      </c>
      <c r="AA7" s="95" t="s">
        <v>7230</v>
      </c>
      <c r="AB7" s="95" t="s">
        <v>7230</v>
      </c>
      <c r="AC7" s="95" t="s">
        <v>7230</v>
      </c>
      <c r="AD7" s="95" t="s">
        <v>7230</v>
      </c>
      <c r="AE7" s="95" t="s">
        <v>7230</v>
      </c>
      <c r="AF7" s="95" t="s">
        <v>7230</v>
      </c>
      <c r="AG7" s="95" t="s">
        <v>7231</v>
      </c>
      <c r="AH7" s="95" t="s">
        <v>7231</v>
      </c>
      <c r="AI7" s="95" t="s">
        <v>7231</v>
      </c>
      <c r="AJ7" s="95" t="s">
        <v>7231</v>
      </c>
      <c r="AK7" s="95" t="s">
        <v>7231</v>
      </c>
      <c r="AL7" s="95" t="s">
        <v>7231</v>
      </c>
      <c r="AM7" s="95" t="s">
        <v>7231</v>
      </c>
      <c r="AN7" s="95" t="s">
        <v>7231</v>
      </c>
      <c r="AO7" s="95" t="s">
        <v>7231</v>
      </c>
      <c r="AP7" s="95" t="s">
        <v>7231</v>
      </c>
      <c r="AQ7" s="95" t="s">
        <v>7231</v>
      </c>
      <c r="AR7" s="95" t="s">
        <v>7231</v>
      </c>
      <c r="AS7" s="95" t="s">
        <v>7231</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4" t="s">
        <v>3</v>
      </c>
      <c r="B9" s="4" t="s">
        <v>1231</v>
      </c>
      <c r="C9" s="4" t="s">
        <v>195</v>
      </c>
      <c r="D9" s="4" t="s">
        <v>4492</v>
      </c>
      <c r="E9" s="4" t="s">
        <v>20</v>
      </c>
      <c r="F9" s="4" t="s">
        <v>7139</v>
      </c>
      <c r="G9" s="97"/>
      <c r="H9" s="97">
        <f t="shared" ref="H9:S24" si="5">$G9/12</f>
        <v>0</v>
      </c>
      <c r="I9" s="97">
        <f t="shared" si="5"/>
        <v>0</v>
      </c>
      <c r="J9" s="97">
        <f t="shared" si="5"/>
        <v>0</v>
      </c>
      <c r="K9" s="97">
        <f t="shared" si="5"/>
        <v>0</v>
      </c>
      <c r="L9" s="97">
        <f t="shared" si="5"/>
        <v>0</v>
      </c>
      <c r="M9" s="97">
        <f t="shared" si="5"/>
        <v>0</v>
      </c>
      <c r="N9" s="97">
        <f t="shared" si="5"/>
        <v>0</v>
      </c>
      <c r="O9" s="97">
        <f t="shared" si="5"/>
        <v>0</v>
      </c>
      <c r="P9" s="97">
        <f t="shared" si="5"/>
        <v>0</v>
      </c>
      <c r="Q9" s="97">
        <f t="shared" si="5"/>
        <v>0</v>
      </c>
      <c r="R9" s="97">
        <f t="shared" si="5"/>
        <v>0</v>
      </c>
      <c r="S9" s="97">
        <f t="shared" si="5"/>
        <v>0</v>
      </c>
      <c r="T9" s="97"/>
      <c r="U9" s="97">
        <f t="shared" ref="U9:U25" si="6">$T9/12</f>
        <v>0</v>
      </c>
      <c r="V9" s="97">
        <f t="shared" ref="V9:AF24" si="7">$T9/12</f>
        <v>0</v>
      </c>
      <c r="W9" s="97">
        <f t="shared" si="7"/>
        <v>0</v>
      </c>
      <c r="X9" s="97">
        <f t="shared" si="7"/>
        <v>0</v>
      </c>
      <c r="Y9" s="97">
        <f t="shared" si="7"/>
        <v>0</v>
      </c>
      <c r="Z9" s="97">
        <f t="shared" si="7"/>
        <v>0</v>
      </c>
      <c r="AA9" s="97">
        <f t="shared" si="7"/>
        <v>0</v>
      </c>
      <c r="AB9" s="97">
        <f t="shared" si="7"/>
        <v>0</v>
      </c>
      <c r="AC9" s="97">
        <f t="shared" si="7"/>
        <v>0</v>
      </c>
      <c r="AD9" s="97">
        <f t="shared" si="7"/>
        <v>0</v>
      </c>
      <c r="AE9" s="97">
        <f t="shared" si="7"/>
        <v>0</v>
      </c>
      <c r="AF9" s="97">
        <f t="shared" si="7"/>
        <v>0</v>
      </c>
      <c r="AG9" s="107">
        <f>G9+T9</f>
        <v>0</v>
      </c>
      <c r="AH9" s="108">
        <f t="shared" ref="AH9:AS13" si="8">H9+U9</f>
        <v>0</v>
      </c>
      <c r="AI9" s="108">
        <f t="shared" si="8"/>
        <v>0</v>
      </c>
      <c r="AJ9" s="108">
        <f t="shared" si="8"/>
        <v>0</v>
      </c>
      <c r="AK9" s="108">
        <f t="shared" si="8"/>
        <v>0</v>
      </c>
      <c r="AL9" s="108">
        <f t="shared" si="8"/>
        <v>0</v>
      </c>
      <c r="AM9" s="108">
        <f t="shared" si="8"/>
        <v>0</v>
      </c>
      <c r="AN9" s="108">
        <f t="shared" si="8"/>
        <v>0</v>
      </c>
      <c r="AO9" s="108">
        <f t="shared" si="8"/>
        <v>0</v>
      </c>
      <c r="AP9" s="108">
        <f t="shared" si="8"/>
        <v>0</v>
      </c>
      <c r="AQ9" s="108">
        <f t="shared" si="8"/>
        <v>0</v>
      </c>
      <c r="AR9" s="108">
        <f t="shared" si="8"/>
        <v>0</v>
      </c>
      <c r="AS9" s="108">
        <f t="shared" si="8"/>
        <v>0</v>
      </c>
    </row>
    <row r="10" spans="1:45" x14ac:dyDescent="0.25">
      <c r="A10" s="4" t="s">
        <v>3</v>
      </c>
      <c r="B10" s="4" t="s">
        <v>1231</v>
      </c>
      <c r="C10" s="4" t="s">
        <v>195</v>
      </c>
      <c r="D10" s="4" t="s">
        <v>4492</v>
      </c>
      <c r="E10" s="4" t="s">
        <v>20</v>
      </c>
      <c r="F10" s="4" t="s">
        <v>7139</v>
      </c>
      <c r="G10" s="97"/>
      <c r="H10" s="97">
        <f t="shared" si="5"/>
        <v>0</v>
      </c>
      <c r="I10" s="97">
        <f t="shared" si="5"/>
        <v>0</v>
      </c>
      <c r="J10" s="97">
        <f t="shared" si="5"/>
        <v>0</v>
      </c>
      <c r="K10" s="97">
        <f t="shared" si="5"/>
        <v>0</v>
      </c>
      <c r="L10" s="97">
        <f t="shared" si="5"/>
        <v>0</v>
      </c>
      <c r="M10" s="97">
        <f t="shared" si="5"/>
        <v>0</v>
      </c>
      <c r="N10" s="97">
        <f t="shared" si="5"/>
        <v>0</v>
      </c>
      <c r="O10" s="97">
        <f t="shared" si="5"/>
        <v>0</v>
      </c>
      <c r="P10" s="97">
        <f t="shared" si="5"/>
        <v>0</v>
      </c>
      <c r="Q10" s="97">
        <f t="shared" si="5"/>
        <v>0</v>
      </c>
      <c r="R10" s="97">
        <f t="shared" si="5"/>
        <v>0</v>
      </c>
      <c r="S10" s="97">
        <f t="shared" si="5"/>
        <v>0</v>
      </c>
      <c r="T10" s="97"/>
      <c r="U10" s="97">
        <f t="shared" si="6"/>
        <v>0</v>
      </c>
      <c r="V10" s="97">
        <f t="shared" si="7"/>
        <v>0</v>
      </c>
      <c r="W10" s="97">
        <f t="shared" si="7"/>
        <v>0</v>
      </c>
      <c r="X10" s="97">
        <f t="shared" si="7"/>
        <v>0</v>
      </c>
      <c r="Y10" s="97">
        <f t="shared" si="7"/>
        <v>0</v>
      </c>
      <c r="Z10" s="97">
        <f t="shared" si="7"/>
        <v>0</v>
      </c>
      <c r="AA10" s="97">
        <f t="shared" si="7"/>
        <v>0</v>
      </c>
      <c r="AB10" s="97">
        <f t="shared" si="7"/>
        <v>0</v>
      </c>
      <c r="AC10" s="97">
        <f t="shared" si="7"/>
        <v>0</v>
      </c>
      <c r="AD10" s="97">
        <f t="shared" si="7"/>
        <v>0</v>
      </c>
      <c r="AE10" s="97">
        <f t="shared" si="7"/>
        <v>0</v>
      </c>
      <c r="AF10" s="97">
        <f t="shared" si="7"/>
        <v>0</v>
      </c>
      <c r="AG10" s="107">
        <f>G10+T10</f>
        <v>0</v>
      </c>
      <c r="AH10" s="108">
        <f t="shared" si="8"/>
        <v>0</v>
      </c>
      <c r="AI10" s="108">
        <f t="shared" si="8"/>
        <v>0</v>
      </c>
      <c r="AJ10" s="108">
        <f t="shared" si="8"/>
        <v>0</v>
      </c>
      <c r="AK10" s="108">
        <f t="shared" si="8"/>
        <v>0</v>
      </c>
      <c r="AL10" s="108">
        <f t="shared" si="8"/>
        <v>0</v>
      </c>
      <c r="AM10" s="108">
        <f t="shared" si="8"/>
        <v>0</v>
      </c>
      <c r="AN10" s="108">
        <f t="shared" si="8"/>
        <v>0</v>
      </c>
      <c r="AO10" s="108">
        <f t="shared" si="8"/>
        <v>0</v>
      </c>
      <c r="AP10" s="108">
        <f t="shared" si="8"/>
        <v>0</v>
      </c>
      <c r="AQ10" s="108">
        <f t="shared" si="8"/>
        <v>0</v>
      </c>
      <c r="AR10" s="108">
        <f t="shared" si="8"/>
        <v>0</v>
      </c>
      <c r="AS10" s="108">
        <f t="shared" si="8"/>
        <v>0</v>
      </c>
    </row>
    <row r="11" spans="1:45" x14ac:dyDescent="0.25">
      <c r="A11" s="4" t="s">
        <v>3</v>
      </c>
      <c r="B11" s="4" t="s">
        <v>1231</v>
      </c>
      <c r="C11" s="4" t="s">
        <v>195</v>
      </c>
      <c r="D11" s="4" t="s">
        <v>4492</v>
      </c>
      <c r="E11" s="4" t="s">
        <v>20</v>
      </c>
      <c r="F11" s="4" t="s">
        <v>7139</v>
      </c>
      <c r="G11" s="97"/>
      <c r="H11" s="97">
        <f t="shared" si="5"/>
        <v>0</v>
      </c>
      <c r="I11" s="97">
        <f t="shared" si="5"/>
        <v>0</v>
      </c>
      <c r="J11" s="97">
        <f t="shared" si="5"/>
        <v>0</v>
      </c>
      <c r="K11" s="97">
        <f t="shared" si="5"/>
        <v>0</v>
      </c>
      <c r="L11" s="97">
        <f t="shared" si="5"/>
        <v>0</v>
      </c>
      <c r="M11" s="97">
        <f t="shared" si="5"/>
        <v>0</v>
      </c>
      <c r="N11" s="97">
        <f t="shared" si="5"/>
        <v>0</v>
      </c>
      <c r="O11" s="97">
        <f t="shared" si="5"/>
        <v>0</v>
      </c>
      <c r="P11" s="97">
        <f t="shared" si="5"/>
        <v>0</v>
      </c>
      <c r="Q11" s="97">
        <f t="shared" si="5"/>
        <v>0</v>
      </c>
      <c r="R11" s="97">
        <f t="shared" si="5"/>
        <v>0</v>
      </c>
      <c r="S11" s="97">
        <f t="shared" si="5"/>
        <v>0</v>
      </c>
      <c r="T11" s="97"/>
      <c r="U11" s="97">
        <f t="shared" si="6"/>
        <v>0</v>
      </c>
      <c r="V11" s="97">
        <f t="shared" si="7"/>
        <v>0</v>
      </c>
      <c r="W11" s="97">
        <f t="shared" si="7"/>
        <v>0</v>
      </c>
      <c r="X11" s="97">
        <f t="shared" si="7"/>
        <v>0</v>
      </c>
      <c r="Y11" s="97">
        <f t="shared" si="7"/>
        <v>0</v>
      </c>
      <c r="Z11" s="97">
        <f t="shared" si="7"/>
        <v>0</v>
      </c>
      <c r="AA11" s="97">
        <f t="shared" si="7"/>
        <v>0</v>
      </c>
      <c r="AB11" s="97">
        <f t="shared" si="7"/>
        <v>0</v>
      </c>
      <c r="AC11" s="97">
        <f t="shared" si="7"/>
        <v>0</v>
      </c>
      <c r="AD11" s="97">
        <f t="shared" si="7"/>
        <v>0</v>
      </c>
      <c r="AE11" s="97">
        <f t="shared" si="7"/>
        <v>0</v>
      </c>
      <c r="AF11" s="97">
        <f t="shared" si="7"/>
        <v>0</v>
      </c>
      <c r="AG11" s="107">
        <f>G11+T11</f>
        <v>0</v>
      </c>
      <c r="AH11" s="108">
        <f t="shared" si="8"/>
        <v>0</v>
      </c>
      <c r="AI11" s="108">
        <f t="shared" si="8"/>
        <v>0</v>
      </c>
      <c r="AJ11" s="108">
        <f t="shared" si="8"/>
        <v>0</v>
      </c>
      <c r="AK11" s="108">
        <f t="shared" si="8"/>
        <v>0</v>
      </c>
      <c r="AL11" s="108">
        <f t="shared" si="8"/>
        <v>0</v>
      </c>
      <c r="AM11" s="108">
        <f t="shared" si="8"/>
        <v>0</v>
      </c>
      <c r="AN11" s="108">
        <f t="shared" si="8"/>
        <v>0</v>
      </c>
      <c r="AO11" s="108">
        <f t="shared" si="8"/>
        <v>0</v>
      </c>
      <c r="AP11" s="108">
        <f t="shared" si="8"/>
        <v>0</v>
      </c>
      <c r="AQ11" s="108">
        <f t="shared" si="8"/>
        <v>0</v>
      </c>
      <c r="AR11" s="108">
        <f t="shared" si="8"/>
        <v>0</v>
      </c>
      <c r="AS11" s="108">
        <f t="shared" si="8"/>
        <v>0</v>
      </c>
    </row>
    <row r="12" spans="1:45" x14ac:dyDescent="0.25">
      <c r="A12" s="4" t="s">
        <v>3</v>
      </c>
      <c r="B12" s="4" t="s">
        <v>1231</v>
      </c>
      <c r="C12" s="4" t="s">
        <v>195</v>
      </c>
      <c r="D12" s="4" t="s">
        <v>4492</v>
      </c>
      <c r="E12" s="4" t="s">
        <v>20</v>
      </c>
      <c r="F12" s="4" t="s">
        <v>7139</v>
      </c>
      <c r="G12" s="97"/>
      <c r="H12" s="97">
        <f t="shared" si="5"/>
        <v>0</v>
      </c>
      <c r="I12" s="97">
        <f t="shared" si="5"/>
        <v>0</v>
      </c>
      <c r="J12" s="97">
        <f t="shared" si="5"/>
        <v>0</v>
      </c>
      <c r="K12" s="97">
        <f t="shared" si="5"/>
        <v>0</v>
      </c>
      <c r="L12" s="97">
        <f t="shared" si="5"/>
        <v>0</v>
      </c>
      <c r="M12" s="97">
        <f t="shared" si="5"/>
        <v>0</v>
      </c>
      <c r="N12" s="97">
        <f t="shared" si="5"/>
        <v>0</v>
      </c>
      <c r="O12" s="97">
        <f t="shared" si="5"/>
        <v>0</v>
      </c>
      <c r="P12" s="97">
        <f t="shared" si="5"/>
        <v>0</v>
      </c>
      <c r="Q12" s="97">
        <f t="shared" si="5"/>
        <v>0</v>
      </c>
      <c r="R12" s="97">
        <f t="shared" si="5"/>
        <v>0</v>
      </c>
      <c r="S12" s="97">
        <f t="shared" si="5"/>
        <v>0</v>
      </c>
      <c r="T12" s="97"/>
      <c r="U12" s="97">
        <f t="shared" si="6"/>
        <v>0</v>
      </c>
      <c r="V12" s="97">
        <f t="shared" si="7"/>
        <v>0</v>
      </c>
      <c r="W12" s="97">
        <f t="shared" si="7"/>
        <v>0</v>
      </c>
      <c r="X12" s="97">
        <f t="shared" si="7"/>
        <v>0</v>
      </c>
      <c r="Y12" s="97">
        <f t="shared" si="7"/>
        <v>0</v>
      </c>
      <c r="Z12" s="97">
        <f t="shared" si="7"/>
        <v>0</v>
      </c>
      <c r="AA12" s="97">
        <f t="shared" si="7"/>
        <v>0</v>
      </c>
      <c r="AB12" s="97">
        <f t="shared" si="7"/>
        <v>0</v>
      </c>
      <c r="AC12" s="97">
        <f t="shared" si="7"/>
        <v>0</v>
      </c>
      <c r="AD12" s="97">
        <f t="shared" si="7"/>
        <v>0</v>
      </c>
      <c r="AE12" s="97">
        <f t="shared" si="7"/>
        <v>0</v>
      </c>
      <c r="AF12" s="97">
        <f t="shared" si="7"/>
        <v>0</v>
      </c>
      <c r="AG12" s="107">
        <f>G12+T12</f>
        <v>0</v>
      </c>
      <c r="AH12" s="108">
        <f t="shared" si="8"/>
        <v>0</v>
      </c>
      <c r="AI12" s="108">
        <f t="shared" si="8"/>
        <v>0</v>
      </c>
      <c r="AJ12" s="108">
        <f t="shared" si="8"/>
        <v>0</v>
      </c>
      <c r="AK12" s="108">
        <f t="shared" si="8"/>
        <v>0</v>
      </c>
      <c r="AL12" s="108">
        <f t="shared" si="8"/>
        <v>0</v>
      </c>
      <c r="AM12" s="108">
        <f t="shared" si="8"/>
        <v>0</v>
      </c>
      <c r="AN12" s="108">
        <f t="shared" si="8"/>
        <v>0</v>
      </c>
      <c r="AO12" s="108">
        <f t="shared" si="8"/>
        <v>0</v>
      </c>
      <c r="AP12" s="108">
        <f t="shared" si="8"/>
        <v>0</v>
      </c>
      <c r="AQ12" s="108">
        <f t="shared" si="8"/>
        <v>0</v>
      </c>
      <c r="AR12" s="108">
        <f t="shared" si="8"/>
        <v>0</v>
      </c>
      <c r="AS12" s="108">
        <f t="shared" si="8"/>
        <v>0</v>
      </c>
    </row>
    <row r="13" spans="1:45" x14ac:dyDescent="0.25">
      <c r="A13" s="4" t="s">
        <v>3</v>
      </c>
      <c r="B13" s="4" t="s">
        <v>1231</v>
      </c>
      <c r="C13" s="4" t="s">
        <v>195</v>
      </c>
      <c r="D13" s="4" t="s">
        <v>4492</v>
      </c>
      <c r="E13" s="4" t="s">
        <v>20</v>
      </c>
      <c r="F13" s="4" t="s">
        <v>7139</v>
      </c>
      <c r="G13" s="97"/>
      <c r="H13" s="97">
        <f t="shared" si="5"/>
        <v>0</v>
      </c>
      <c r="I13" s="97">
        <f t="shared" si="5"/>
        <v>0</v>
      </c>
      <c r="J13" s="97">
        <f t="shared" si="5"/>
        <v>0</v>
      </c>
      <c r="K13" s="97">
        <f t="shared" si="5"/>
        <v>0</v>
      </c>
      <c r="L13" s="97">
        <f t="shared" si="5"/>
        <v>0</v>
      </c>
      <c r="M13" s="97">
        <f t="shared" si="5"/>
        <v>0</v>
      </c>
      <c r="N13" s="97">
        <f t="shared" si="5"/>
        <v>0</v>
      </c>
      <c r="O13" s="97">
        <f t="shared" si="5"/>
        <v>0</v>
      </c>
      <c r="P13" s="97">
        <f t="shared" si="5"/>
        <v>0</v>
      </c>
      <c r="Q13" s="97">
        <f t="shared" si="5"/>
        <v>0</v>
      </c>
      <c r="R13" s="97">
        <f t="shared" si="5"/>
        <v>0</v>
      </c>
      <c r="S13" s="97">
        <f t="shared" si="5"/>
        <v>0</v>
      </c>
      <c r="T13" s="97"/>
      <c r="U13" s="97">
        <f t="shared" si="6"/>
        <v>0</v>
      </c>
      <c r="V13" s="97">
        <f t="shared" si="7"/>
        <v>0</v>
      </c>
      <c r="W13" s="97">
        <f t="shared" si="7"/>
        <v>0</v>
      </c>
      <c r="X13" s="97">
        <f t="shared" si="7"/>
        <v>0</v>
      </c>
      <c r="Y13" s="97">
        <f t="shared" si="7"/>
        <v>0</v>
      </c>
      <c r="Z13" s="97">
        <f t="shared" si="7"/>
        <v>0</v>
      </c>
      <c r="AA13" s="97">
        <f t="shared" si="7"/>
        <v>0</v>
      </c>
      <c r="AB13" s="97">
        <f t="shared" si="7"/>
        <v>0</v>
      </c>
      <c r="AC13" s="97">
        <f t="shared" si="7"/>
        <v>0</v>
      </c>
      <c r="AD13" s="97">
        <f t="shared" si="7"/>
        <v>0</v>
      </c>
      <c r="AE13" s="97">
        <f t="shared" si="7"/>
        <v>0</v>
      </c>
      <c r="AF13" s="97">
        <f t="shared" si="7"/>
        <v>0</v>
      </c>
      <c r="AG13" s="107">
        <f>G13+T13</f>
        <v>0</v>
      </c>
      <c r="AH13" s="108">
        <f t="shared" si="8"/>
        <v>0</v>
      </c>
      <c r="AI13" s="108">
        <f t="shared" si="8"/>
        <v>0</v>
      </c>
      <c r="AJ13" s="108">
        <f t="shared" si="8"/>
        <v>0</v>
      </c>
      <c r="AK13" s="108">
        <f t="shared" si="8"/>
        <v>0</v>
      </c>
      <c r="AL13" s="108">
        <f t="shared" si="8"/>
        <v>0</v>
      </c>
      <c r="AM13" s="108">
        <f t="shared" si="8"/>
        <v>0</v>
      </c>
      <c r="AN13" s="108">
        <f t="shared" si="8"/>
        <v>0</v>
      </c>
      <c r="AO13" s="108">
        <f t="shared" si="8"/>
        <v>0</v>
      </c>
      <c r="AP13" s="108">
        <f t="shared" si="8"/>
        <v>0</v>
      </c>
      <c r="AQ13" s="108">
        <f t="shared" si="8"/>
        <v>0</v>
      </c>
      <c r="AR13" s="108">
        <f t="shared" si="8"/>
        <v>0</v>
      </c>
      <c r="AS13" s="108">
        <f t="shared" si="8"/>
        <v>0</v>
      </c>
    </row>
    <row r="14" spans="1:45" x14ac:dyDescent="0.25">
      <c r="A14" s="4" t="s">
        <v>3</v>
      </c>
      <c r="B14" s="4" t="s">
        <v>1231</v>
      </c>
      <c r="C14" s="4" t="s">
        <v>195</v>
      </c>
      <c r="D14" s="4" t="s">
        <v>4492</v>
      </c>
      <c r="E14" s="4" t="s">
        <v>20</v>
      </c>
      <c r="F14" s="4" t="s">
        <v>7139</v>
      </c>
      <c r="G14" s="97"/>
      <c r="H14" s="97">
        <f t="shared" si="5"/>
        <v>0</v>
      </c>
      <c r="I14" s="97">
        <f t="shared" si="5"/>
        <v>0</v>
      </c>
      <c r="J14" s="97">
        <f t="shared" si="5"/>
        <v>0</v>
      </c>
      <c r="K14" s="97">
        <f t="shared" si="5"/>
        <v>0</v>
      </c>
      <c r="L14" s="97">
        <f t="shared" si="5"/>
        <v>0</v>
      </c>
      <c r="M14" s="97">
        <f t="shared" si="5"/>
        <v>0</v>
      </c>
      <c r="N14" s="97">
        <f t="shared" si="5"/>
        <v>0</v>
      </c>
      <c r="O14" s="97">
        <f t="shared" si="5"/>
        <v>0</v>
      </c>
      <c r="P14" s="97">
        <f t="shared" si="5"/>
        <v>0</v>
      </c>
      <c r="Q14" s="97">
        <f t="shared" si="5"/>
        <v>0</v>
      </c>
      <c r="R14" s="97">
        <f t="shared" si="5"/>
        <v>0</v>
      </c>
      <c r="S14" s="97">
        <f t="shared" si="5"/>
        <v>0</v>
      </c>
      <c r="T14" s="97"/>
      <c r="U14" s="97">
        <f t="shared" si="6"/>
        <v>0</v>
      </c>
      <c r="V14" s="97">
        <f t="shared" si="7"/>
        <v>0</v>
      </c>
      <c r="W14" s="97">
        <f t="shared" si="7"/>
        <v>0</v>
      </c>
      <c r="X14" s="97">
        <f t="shared" si="7"/>
        <v>0</v>
      </c>
      <c r="Y14" s="97">
        <f t="shared" si="7"/>
        <v>0</v>
      </c>
      <c r="Z14" s="97">
        <f t="shared" si="7"/>
        <v>0</v>
      </c>
      <c r="AA14" s="97">
        <f t="shared" si="7"/>
        <v>0</v>
      </c>
      <c r="AB14" s="97">
        <f t="shared" si="7"/>
        <v>0</v>
      </c>
      <c r="AC14" s="97">
        <f t="shared" si="7"/>
        <v>0</v>
      </c>
      <c r="AD14" s="97">
        <f t="shared" si="7"/>
        <v>0</v>
      </c>
      <c r="AE14" s="97">
        <f t="shared" si="7"/>
        <v>0</v>
      </c>
      <c r="AF14" s="97">
        <f t="shared" si="7"/>
        <v>0</v>
      </c>
      <c r="AG14" s="107">
        <f t="shared" ref="AG14:AG58" si="9">G14+T14</f>
        <v>0</v>
      </c>
      <c r="AH14" s="108">
        <f t="shared" ref="AH14:AH58" si="10">H14+U14</f>
        <v>0</v>
      </c>
      <c r="AI14" s="108">
        <f t="shared" ref="AI14:AI58" si="11">I14+V14</f>
        <v>0</v>
      </c>
      <c r="AJ14" s="108">
        <f t="shared" ref="AJ14:AJ58" si="12">J14+W14</f>
        <v>0</v>
      </c>
      <c r="AK14" s="108">
        <f t="shared" ref="AK14:AK58" si="13">K14+X14</f>
        <v>0</v>
      </c>
      <c r="AL14" s="108">
        <f t="shared" ref="AL14:AL58" si="14">L14+Y14</f>
        <v>0</v>
      </c>
      <c r="AM14" s="108">
        <f t="shared" ref="AM14:AM58" si="15">M14+Z14</f>
        <v>0</v>
      </c>
      <c r="AN14" s="108">
        <f t="shared" ref="AN14:AN58" si="16">N14+AA14</f>
        <v>0</v>
      </c>
      <c r="AO14" s="108">
        <f t="shared" ref="AO14:AO58" si="17">O14+AB14</f>
        <v>0</v>
      </c>
      <c r="AP14" s="108">
        <f t="shared" ref="AP14:AP58" si="18">P14+AC14</f>
        <v>0</v>
      </c>
      <c r="AQ14" s="108">
        <f t="shared" ref="AQ14:AQ58" si="19">Q14+AD14</f>
        <v>0</v>
      </c>
      <c r="AR14" s="108">
        <f t="shared" ref="AR14:AR58" si="20">R14+AE14</f>
        <v>0</v>
      </c>
      <c r="AS14" s="108">
        <f t="shared" ref="AS14:AS58" si="21">S14+AF14</f>
        <v>0</v>
      </c>
    </row>
    <row r="15" spans="1:45" x14ac:dyDescent="0.25">
      <c r="A15" s="4" t="s">
        <v>3</v>
      </c>
      <c r="B15" s="4" t="s">
        <v>1231</v>
      </c>
      <c r="C15" s="4" t="s">
        <v>195</v>
      </c>
      <c r="D15" s="4" t="s">
        <v>4492</v>
      </c>
      <c r="E15" s="4" t="s">
        <v>20</v>
      </c>
      <c r="F15" s="4" t="s">
        <v>7139</v>
      </c>
      <c r="G15" s="97"/>
      <c r="H15" s="97">
        <f t="shared" si="5"/>
        <v>0</v>
      </c>
      <c r="I15" s="97">
        <f t="shared" si="5"/>
        <v>0</v>
      </c>
      <c r="J15" s="97">
        <f t="shared" si="5"/>
        <v>0</v>
      </c>
      <c r="K15" s="97">
        <f t="shared" si="5"/>
        <v>0</v>
      </c>
      <c r="L15" s="97">
        <f t="shared" si="5"/>
        <v>0</v>
      </c>
      <c r="M15" s="97">
        <f t="shared" si="5"/>
        <v>0</v>
      </c>
      <c r="N15" s="97">
        <f t="shared" si="5"/>
        <v>0</v>
      </c>
      <c r="O15" s="97">
        <f t="shared" si="5"/>
        <v>0</v>
      </c>
      <c r="P15" s="97">
        <f t="shared" si="5"/>
        <v>0</v>
      </c>
      <c r="Q15" s="97">
        <f t="shared" si="5"/>
        <v>0</v>
      </c>
      <c r="R15" s="97">
        <f t="shared" si="5"/>
        <v>0</v>
      </c>
      <c r="S15" s="97">
        <f t="shared" si="5"/>
        <v>0</v>
      </c>
      <c r="T15" s="97"/>
      <c r="U15" s="97">
        <f t="shared" si="6"/>
        <v>0</v>
      </c>
      <c r="V15" s="97">
        <f t="shared" si="7"/>
        <v>0</v>
      </c>
      <c r="W15" s="97">
        <f t="shared" si="7"/>
        <v>0</v>
      </c>
      <c r="X15" s="97">
        <f t="shared" si="7"/>
        <v>0</v>
      </c>
      <c r="Y15" s="97">
        <f t="shared" si="7"/>
        <v>0</v>
      </c>
      <c r="Z15" s="97">
        <f t="shared" si="7"/>
        <v>0</v>
      </c>
      <c r="AA15" s="97">
        <f t="shared" si="7"/>
        <v>0</v>
      </c>
      <c r="AB15" s="97">
        <f t="shared" si="7"/>
        <v>0</v>
      </c>
      <c r="AC15" s="97">
        <f t="shared" si="7"/>
        <v>0</v>
      </c>
      <c r="AD15" s="97">
        <f t="shared" si="7"/>
        <v>0</v>
      </c>
      <c r="AE15" s="97">
        <f t="shared" si="7"/>
        <v>0</v>
      </c>
      <c r="AF15" s="97">
        <f t="shared" si="7"/>
        <v>0</v>
      </c>
      <c r="AG15" s="107">
        <f t="shared" si="9"/>
        <v>0</v>
      </c>
      <c r="AH15" s="108">
        <f t="shared" si="10"/>
        <v>0</v>
      </c>
      <c r="AI15" s="108">
        <f t="shared" si="11"/>
        <v>0</v>
      </c>
      <c r="AJ15" s="108">
        <f t="shared" si="12"/>
        <v>0</v>
      </c>
      <c r="AK15" s="108">
        <f t="shared" si="13"/>
        <v>0</v>
      </c>
      <c r="AL15" s="108">
        <f t="shared" si="14"/>
        <v>0</v>
      </c>
      <c r="AM15" s="108">
        <f t="shared" si="15"/>
        <v>0</v>
      </c>
      <c r="AN15" s="108">
        <f t="shared" si="16"/>
        <v>0</v>
      </c>
      <c r="AO15" s="108">
        <f t="shared" si="17"/>
        <v>0</v>
      </c>
      <c r="AP15" s="108">
        <f t="shared" si="18"/>
        <v>0</v>
      </c>
      <c r="AQ15" s="108">
        <f t="shared" si="19"/>
        <v>0</v>
      </c>
      <c r="AR15" s="108">
        <f t="shared" si="20"/>
        <v>0</v>
      </c>
      <c r="AS15" s="108">
        <f t="shared" si="21"/>
        <v>0</v>
      </c>
    </row>
    <row r="16" spans="1:45" x14ac:dyDescent="0.25">
      <c r="A16" s="4" t="s">
        <v>3</v>
      </c>
      <c r="B16" s="4" t="s">
        <v>1231</v>
      </c>
      <c r="C16" s="4" t="s">
        <v>195</v>
      </c>
      <c r="D16" s="4" t="s">
        <v>4492</v>
      </c>
      <c r="E16" s="4" t="s">
        <v>20</v>
      </c>
      <c r="F16" s="4" t="s">
        <v>7139</v>
      </c>
      <c r="G16" s="97"/>
      <c r="H16" s="97">
        <f t="shared" si="5"/>
        <v>0</v>
      </c>
      <c r="I16" s="97">
        <f t="shared" si="5"/>
        <v>0</v>
      </c>
      <c r="J16" s="97">
        <f t="shared" si="5"/>
        <v>0</v>
      </c>
      <c r="K16" s="97">
        <f t="shared" si="5"/>
        <v>0</v>
      </c>
      <c r="L16" s="97">
        <f t="shared" si="5"/>
        <v>0</v>
      </c>
      <c r="M16" s="97">
        <f t="shared" si="5"/>
        <v>0</v>
      </c>
      <c r="N16" s="97">
        <f t="shared" si="5"/>
        <v>0</v>
      </c>
      <c r="O16" s="97">
        <f t="shared" si="5"/>
        <v>0</v>
      </c>
      <c r="P16" s="97">
        <f t="shared" si="5"/>
        <v>0</v>
      </c>
      <c r="Q16" s="97">
        <f t="shared" si="5"/>
        <v>0</v>
      </c>
      <c r="R16" s="97">
        <f t="shared" si="5"/>
        <v>0</v>
      </c>
      <c r="S16" s="97">
        <f t="shared" si="5"/>
        <v>0</v>
      </c>
      <c r="T16" s="97"/>
      <c r="U16" s="97">
        <f t="shared" si="6"/>
        <v>0</v>
      </c>
      <c r="V16" s="97">
        <f t="shared" si="7"/>
        <v>0</v>
      </c>
      <c r="W16" s="97">
        <f t="shared" si="7"/>
        <v>0</v>
      </c>
      <c r="X16" s="97">
        <f t="shared" si="7"/>
        <v>0</v>
      </c>
      <c r="Y16" s="97">
        <f t="shared" si="7"/>
        <v>0</v>
      </c>
      <c r="Z16" s="97">
        <f t="shared" si="7"/>
        <v>0</v>
      </c>
      <c r="AA16" s="97">
        <f t="shared" si="7"/>
        <v>0</v>
      </c>
      <c r="AB16" s="97">
        <f t="shared" si="7"/>
        <v>0</v>
      </c>
      <c r="AC16" s="97">
        <f t="shared" si="7"/>
        <v>0</v>
      </c>
      <c r="AD16" s="97">
        <f t="shared" si="7"/>
        <v>0</v>
      </c>
      <c r="AE16" s="97">
        <f t="shared" si="7"/>
        <v>0</v>
      </c>
      <c r="AF16" s="97">
        <f t="shared" si="7"/>
        <v>0</v>
      </c>
      <c r="AG16" s="107">
        <f t="shared" si="9"/>
        <v>0</v>
      </c>
      <c r="AH16" s="108">
        <f t="shared" si="10"/>
        <v>0</v>
      </c>
      <c r="AI16" s="108">
        <f t="shared" si="11"/>
        <v>0</v>
      </c>
      <c r="AJ16" s="108">
        <f t="shared" si="12"/>
        <v>0</v>
      </c>
      <c r="AK16" s="108">
        <f t="shared" si="13"/>
        <v>0</v>
      </c>
      <c r="AL16" s="108">
        <f t="shared" si="14"/>
        <v>0</v>
      </c>
      <c r="AM16" s="108">
        <f t="shared" si="15"/>
        <v>0</v>
      </c>
      <c r="AN16" s="108">
        <f t="shared" si="16"/>
        <v>0</v>
      </c>
      <c r="AO16" s="108">
        <f t="shared" si="17"/>
        <v>0</v>
      </c>
      <c r="AP16" s="108">
        <f t="shared" si="18"/>
        <v>0</v>
      </c>
      <c r="AQ16" s="108">
        <f t="shared" si="19"/>
        <v>0</v>
      </c>
      <c r="AR16" s="108">
        <f t="shared" si="20"/>
        <v>0</v>
      </c>
      <c r="AS16" s="108">
        <f t="shared" si="21"/>
        <v>0</v>
      </c>
    </row>
    <row r="17" spans="1:45" x14ac:dyDescent="0.25">
      <c r="A17" s="4" t="s">
        <v>3</v>
      </c>
      <c r="B17" s="4" t="s">
        <v>1231</v>
      </c>
      <c r="C17" s="4" t="s">
        <v>195</v>
      </c>
      <c r="D17" s="4" t="s">
        <v>4492</v>
      </c>
      <c r="E17" s="4" t="s">
        <v>20</v>
      </c>
      <c r="F17" s="4" t="s">
        <v>7139</v>
      </c>
      <c r="G17" s="97"/>
      <c r="H17" s="97">
        <f t="shared" si="5"/>
        <v>0</v>
      </c>
      <c r="I17" s="97">
        <f t="shared" si="5"/>
        <v>0</v>
      </c>
      <c r="J17" s="97">
        <f t="shared" si="5"/>
        <v>0</v>
      </c>
      <c r="K17" s="97">
        <f t="shared" si="5"/>
        <v>0</v>
      </c>
      <c r="L17" s="97">
        <f t="shared" si="5"/>
        <v>0</v>
      </c>
      <c r="M17" s="97">
        <f t="shared" si="5"/>
        <v>0</v>
      </c>
      <c r="N17" s="97">
        <f t="shared" si="5"/>
        <v>0</v>
      </c>
      <c r="O17" s="97">
        <f t="shared" si="5"/>
        <v>0</v>
      </c>
      <c r="P17" s="97">
        <f t="shared" si="5"/>
        <v>0</v>
      </c>
      <c r="Q17" s="97">
        <f t="shared" si="5"/>
        <v>0</v>
      </c>
      <c r="R17" s="97">
        <f t="shared" si="5"/>
        <v>0</v>
      </c>
      <c r="S17" s="97">
        <f t="shared" si="5"/>
        <v>0</v>
      </c>
      <c r="T17" s="97"/>
      <c r="U17" s="97">
        <f t="shared" si="6"/>
        <v>0</v>
      </c>
      <c r="V17" s="97">
        <f t="shared" si="7"/>
        <v>0</v>
      </c>
      <c r="W17" s="97">
        <f t="shared" si="7"/>
        <v>0</v>
      </c>
      <c r="X17" s="97">
        <f t="shared" si="7"/>
        <v>0</v>
      </c>
      <c r="Y17" s="97">
        <f t="shared" si="7"/>
        <v>0</v>
      </c>
      <c r="Z17" s="97">
        <f t="shared" si="7"/>
        <v>0</v>
      </c>
      <c r="AA17" s="97">
        <f t="shared" si="7"/>
        <v>0</v>
      </c>
      <c r="AB17" s="97">
        <f t="shared" si="7"/>
        <v>0</v>
      </c>
      <c r="AC17" s="97">
        <f t="shared" si="7"/>
        <v>0</v>
      </c>
      <c r="AD17" s="97">
        <f t="shared" si="7"/>
        <v>0</v>
      </c>
      <c r="AE17" s="97">
        <f t="shared" si="7"/>
        <v>0</v>
      </c>
      <c r="AF17" s="97">
        <f t="shared" si="7"/>
        <v>0</v>
      </c>
      <c r="AG17" s="107">
        <f t="shared" si="9"/>
        <v>0</v>
      </c>
      <c r="AH17" s="108">
        <f t="shared" si="10"/>
        <v>0</v>
      </c>
      <c r="AI17" s="108">
        <f t="shared" si="11"/>
        <v>0</v>
      </c>
      <c r="AJ17" s="108">
        <f t="shared" si="12"/>
        <v>0</v>
      </c>
      <c r="AK17" s="108">
        <f t="shared" si="13"/>
        <v>0</v>
      </c>
      <c r="AL17" s="108">
        <f t="shared" si="14"/>
        <v>0</v>
      </c>
      <c r="AM17" s="108">
        <f t="shared" si="15"/>
        <v>0</v>
      </c>
      <c r="AN17" s="108">
        <f t="shared" si="16"/>
        <v>0</v>
      </c>
      <c r="AO17" s="108">
        <f t="shared" si="17"/>
        <v>0</v>
      </c>
      <c r="AP17" s="108">
        <f t="shared" si="18"/>
        <v>0</v>
      </c>
      <c r="AQ17" s="108">
        <f t="shared" si="19"/>
        <v>0</v>
      </c>
      <c r="AR17" s="108">
        <f t="shared" si="20"/>
        <v>0</v>
      </c>
      <c r="AS17" s="108">
        <f t="shared" si="21"/>
        <v>0</v>
      </c>
    </row>
    <row r="18" spans="1:45" x14ac:dyDescent="0.25">
      <c r="A18" s="4" t="s">
        <v>3</v>
      </c>
      <c r="B18" s="4" t="s">
        <v>1231</v>
      </c>
      <c r="C18" s="4" t="s">
        <v>195</v>
      </c>
      <c r="D18" s="4" t="s">
        <v>4492</v>
      </c>
      <c r="E18" s="4" t="s">
        <v>20</v>
      </c>
      <c r="F18" s="4" t="s">
        <v>7139</v>
      </c>
      <c r="G18" s="97"/>
      <c r="H18" s="97">
        <f t="shared" si="5"/>
        <v>0</v>
      </c>
      <c r="I18" s="97">
        <f t="shared" si="5"/>
        <v>0</v>
      </c>
      <c r="J18" s="97">
        <f t="shared" si="5"/>
        <v>0</v>
      </c>
      <c r="K18" s="97">
        <f t="shared" si="5"/>
        <v>0</v>
      </c>
      <c r="L18" s="97">
        <f t="shared" si="5"/>
        <v>0</v>
      </c>
      <c r="M18" s="97">
        <f t="shared" si="5"/>
        <v>0</v>
      </c>
      <c r="N18" s="97">
        <f t="shared" si="5"/>
        <v>0</v>
      </c>
      <c r="O18" s="97">
        <f t="shared" si="5"/>
        <v>0</v>
      </c>
      <c r="P18" s="97">
        <f t="shared" si="5"/>
        <v>0</v>
      </c>
      <c r="Q18" s="97">
        <f t="shared" si="5"/>
        <v>0</v>
      </c>
      <c r="R18" s="97">
        <f t="shared" si="5"/>
        <v>0</v>
      </c>
      <c r="S18" s="97">
        <f t="shared" si="5"/>
        <v>0</v>
      </c>
      <c r="T18" s="97"/>
      <c r="U18" s="97">
        <f t="shared" si="6"/>
        <v>0</v>
      </c>
      <c r="V18" s="97">
        <f t="shared" si="7"/>
        <v>0</v>
      </c>
      <c r="W18" s="97">
        <f t="shared" si="7"/>
        <v>0</v>
      </c>
      <c r="X18" s="97">
        <f t="shared" si="7"/>
        <v>0</v>
      </c>
      <c r="Y18" s="97">
        <f t="shared" si="7"/>
        <v>0</v>
      </c>
      <c r="Z18" s="97">
        <f t="shared" si="7"/>
        <v>0</v>
      </c>
      <c r="AA18" s="97">
        <f t="shared" si="7"/>
        <v>0</v>
      </c>
      <c r="AB18" s="97">
        <f t="shared" si="7"/>
        <v>0</v>
      </c>
      <c r="AC18" s="97">
        <f t="shared" si="7"/>
        <v>0</v>
      </c>
      <c r="AD18" s="97">
        <f t="shared" si="7"/>
        <v>0</v>
      </c>
      <c r="AE18" s="97">
        <f t="shared" si="7"/>
        <v>0</v>
      </c>
      <c r="AF18" s="97">
        <f t="shared" si="7"/>
        <v>0</v>
      </c>
      <c r="AG18" s="107">
        <f t="shared" si="9"/>
        <v>0</v>
      </c>
      <c r="AH18" s="108">
        <f t="shared" si="10"/>
        <v>0</v>
      </c>
      <c r="AI18" s="108">
        <f t="shared" si="11"/>
        <v>0</v>
      </c>
      <c r="AJ18" s="108">
        <f t="shared" si="12"/>
        <v>0</v>
      </c>
      <c r="AK18" s="108">
        <f t="shared" si="13"/>
        <v>0</v>
      </c>
      <c r="AL18" s="108">
        <f t="shared" si="14"/>
        <v>0</v>
      </c>
      <c r="AM18" s="108">
        <f t="shared" si="15"/>
        <v>0</v>
      </c>
      <c r="AN18" s="108">
        <f t="shared" si="16"/>
        <v>0</v>
      </c>
      <c r="AO18" s="108">
        <f t="shared" si="17"/>
        <v>0</v>
      </c>
      <c r="AP18" s="108">
        <f t="shared" si="18"/>
        <v>0</v>
      </c>
      <c r="AQ18" s="108">
        <f t="shared" si="19"/>
        <v>0</v>
      </c>
      <c r="AR18" s="108">
        <f t="shared" si="20"/>
        <v>0</v>
      </c>
      <c r="AS18" s="108">
        <f t="shared" si="21"/>
        <v>0</v>
      </c>
    </row>
    <row r="19" spans="1:45" x14ac:dyDescent="0.25">
      <c r="A19" s="4" t="s">
        <v>3</v>
      </c>
      <c r="B19" s="4" t="s">
        <v>1231</v>
      </c>
      <c r="C19" s="4" t="s">
        <v>195</v>
      </c>
      <c r="D19" s="4" t="s">
        <v>4492</v>
      </c>
      <c r="E19" s="4" t="s">
        <v>20</v>
      </c>
      <c r="F19" s="4" t="s">
        <v>7139</v>
      </c>
      <c r="G19" s="97"/>
      <c r="H19" s="97">
        <f t="shared" si="5"/>
        <v>0</v>
      </c>
      <c r="I19" s="97">
        <f t="shared" si="5"/>
        <v>0</v>
      </c>
      <c r="J19" s="97">
        <f t="shared" si="5"/>
        <v>0</v>
      </c>
      <c r="K19" s="97">
        <f t="shared" si="5"/>
        <v>0</v>
      </c>
      <c r="L19" s="97">
        <f t="shared" si="5"/>
        <v>0</v>
      </c>
      <c r="M19" s="97">
        <f t="shared" si="5"/>
        <v>0</v>
      </c>
      <c r="N19" s="97">
        <f t="shared" si="5"/>
        <v>0</v>
      </c>
      <c r="O19" s="97">
        <f t="shared" si="5"/>
        <v>0</v>
      </c>
      <c r="P19" s="97">
        <f t="shared" si="5"/>
        <v>0</v>
      </c>
      <c r="Q19" s="97">
        <f t="shared" si="5"/>
        <v>0</v>
      </c>
      <c r="R19" s="97">
        <f t="shared" si="5"/>
        <v>0</v>
      </c>
      <c r="S19" s="97">
        <f t="shared" si="5"/>
        <v>0</v>
      </c>
      <c r="T19" s="97"/>
      <c r="U19" s="97">
        <f t="shared" si="6"/>
        <v>0</v>
      </c>
      <c r="V19" s="97">
        <f t="shared" si="7"/>
        <v>0</v>
      </c>
      <c r="W19" s="97">
        <f t="shared" si="7"/>
        <v>0</v>
      </c>
      <c r="X19" s="97">
        <f t="shared" si="7"/>
        <v>0</v>
      </c>
      <c r="Y19" s="97">
        <f t="shared" si="7"/>
        <v>0</v>
      </c>
      <c r="Z19" s="97">
        <f t="shared" si="7"/>
        <v>0</v>
      </c>
      <c r="AA19" s="97">
        <f t="shared" si="7"/>
        <v>0</v>
      </c>
      <c r="AB19" s="97">
        <f t="shared" si="7"/>
        <v>0</v>
      </c>
      <c r="AC19" s="97">
        <f t="shared" si="7"/>
        <v>0</v>
      </c>
      <c r="AD19" s="97">
        <f t="shared" si="7"/>
        <v>0</v>
      </c>
      <c r="AE19" s="97">
        <f t="shared" si="7"/>
        <v>0</v>
      </c>
      <c r="AF19" s="97">
        <f t="shared" si="7"/>
        <v>0</v>
      </c>
      <c r="AG19" s="107">
        <f t="shared" si="9"/>
        <v>0</v>
      </c>
      <c r="AH19" s="108">
        <f t="shared" si="10"/>
        <v>0</v>
      </c>
      <c r="AI19" s="108">
        <f t="shared" si="11"/>
        <v>0</v>
      </c>
      <c r="AJ19" s="108">
        <f t="shared" si="12"/>
        <v>0</v>
      </c>
      <c r="AK19" s="108">
        <f t="shared" si="13"/>
        <v>0</v>
      </c>
      <c r="AL19" s="108">
        <f t="shared" si="14"/>
        <v>0</v>
      </c>
      <c r="AM19" s="108">
        <f t="shared" si="15"/>
        <v>0</v>
      </c>
      <c r="AN19" s="108">
        <f t="shared" si="16"/>
        <v>0</v>
      </c>
      <c r="AO19" s="108">
        <f t="shared" si="17"/>
        <v>0</v>
      </c>
      <c r="AP19" s="108">
        <f t="shared" si="18"/>
        <v>0</v>
      </c>
      <c r="AQ19" s="108">
        <f t="shared" si="19"/>
        <v>0</v>
      </c>
      <c r="AR19" s="108">
        <f t="shared" si="20"/>
        <v>0</v>
      </c>
      <c r="AS19" s="108">
        <f t="shared" si="21"/>
        <v>0</v>
      </c>
    </row>
    <row r="20" spans="1:45" x14ac:dyDescent="0.25">
      <c r="A20" s="4" t="s">
        <v>3</v>
      </c>
      <c r="B20" s="4" t="s">
        <v>1231</v>
      </c>
      <c r="C20" s="4" t="s">
        <v>195</v>
      </c>
      <c r="D20" s="4" t="s">
        <v>4492</v>
      </c>
      <c r="E20" s="4" t="s">
        <v>20</v>
      </c>
      <c r="F20" s="4" t="s">
        <v>7139</v>
      </c>
      <c r="G20" s="97"/>
      <c r="H20" s="97">
        <f t="shared" si="5"/>
        <v>0</v>
      </c>
      <c r="I20" s="97">
        <f t="shared" si="5"/>
        <v>0</v>
      </c>
      <c r="J20" s="97">
        <f t="shared" si="5"/>
        <v>0</v>
      </c>
      <c r="K20" s="97">
        <f t="shared" si="5"/>
        <v>0</v>
      </c>
      <c r="L20" s="97">
        <f t="shared" si="5"/>
        <v>0</v>
      </c>
      <c r="M20" s="97">
        <f t="shared" si="5"/>
        <v>0</v>
      </c>
      <c r="N20" s="97">
        <f t="shared" si="5"/>
        <v>0</v>
      </c>
      <c r="O20" s="97">
        <f t="shared" si="5"/>
        <v>0</v>
      </c>
      <c r="P20" s="97">
        <f t="shared" si="5"/>
        <v>0</v>
      </c>
      <c r="Q20" s="97">
        <f t="shared" si="5"/>
        <v>0</v>
      </c>
      <c r="R20" s="97">
        <f t="shared" si="5"/>
        <v>0</v>
      </c>
      <c r="S20" s="97">
        <f t="shared" si="5"/>
        <v>0</v>
      </c>
      <c r="T20" s="97"/>
      <c r="U20" s="97">
        <f t="shared" si="6"/>
        <v>0</v>
      </c>
      <c r="V20" s="97">
        <f t="shared" si="7"/>
        <v>0</v>
      </c>
      <c r="W20" s="97">
        <f t="shared" si="7"/>
        <v>0</v>
      </c>
      <c r="X20" s="97">
        <f t="shared" si="7"/>
        <v>0</v>
      </c>
      <c r="Y20" s="97">
        <f t="shared" si="7"/>
        <v>0</v>
      </c>
      <c r="Z20" s="97">
        <f t="shared" si="7"/>
        <v>0</v>
      </c>
      <c r="AA20" s="97">
        <f t="shared" si="7"/>
        <v>0</v>
      </c>
      <c r="AB20" s="97">
        <f t="shared" si="7"/>
        <v>0</v>
      </c>
      <c r="AC20" s="97">
        <f t="shared" si="7"/>
        <v>0</v>
      </c>
      <c r="AD20" s="97">
        <f t="shared" si="7"/>
        <v>0</v>
      </c>
      <c r="AE20" s="97">
        <f t="shared" si="7"/>
        <v>0</v>
      </c>
      <c r="AF20" s="97">
        <f t="shared" si="7"/>
        <v>0</v>
      </c>
      <c r="AG20" s="107">
        <f t="shared" si="9"/>
        <v>0</v>
      </c>
      <c r="AH20" s="108">
        <f t="shared" si="10"/>
        <v>0</v>
      </c>
      <c r="AI20" s="108">
        <f t="shared" si="11"/>
        <v>0</v>
      </c>
      <c r="AJ20" s="108">
        <f t="shared" si="12"/>
        <v>0</v>
      </c>
      <c r="AK20" s="108">
        <f t="shared" si="13"/>
        <v>0</v>
      </c>
      <c r="AL20" s="108">
        <f t="shared" si="14"/>
        <v>0</v>
      </c>
      <c r="AM20" s="108">
        <f t="shared" si="15"/>
        <v>0</v>
      </c>
      <c r="AN20" s="108">
        <f t="shared" si="16"/>
        <v>0</v>
      </c>
      <c r="AO20" s="108">
        <f t="shared" si="17"/>
        <v>0</v>
      </c>
      <c r="AP20" s="108">
        <f t="shared" si="18"/>
        <v>0</v>
      </c>
      <c r="AQ20" s="108">
        <f t="shared" si="19"/>
        <v>0</v>
      </c>
      <c r="AR20" s="108">
        <f t="shared" si="20"/>
        <v>0</v>
      </c>
      <c r="AS20" s="108">
        <f t="shared" si="21"/>
        <v>0</v>
      </c>
    </row>
    <row r="21" spans="1:45" x14ac:dyDescent="0.25">
      <c r="A21" s="4" t="s">
        <v>3</v>
      </c>
      <c r="B21" s="4" t="s">
        <v>1231</v>
      </c>
      <c r="C21" s="4" t="s">
        <v>195</v>
      </c>
      <c r="D21" s="4" t="s">
        <v>4492</v>
      </c>
      <c r="E21" s="4" t="s">
        <v>20</v>
      </c>
      <c r="F21" s="4" t="s">
        <v>7139</v>
      </c>
      <c r="G21" s="97"/>
      <c r="H21" s="97">
        <f t="shared" si="5"/>
        <v>0</v>
      </c>
      <c r="I21" s="97">
        <f t="shared" si="5"/>
        <v>0</v>
      </c>
      <c r="J21" s="97">
        <f t="shared" si="5"/>
        <v>0</v>
      </c>
      <c r="K21" s="97">
        <f t="shared" si="5"/>
        <v>0</v>
      </c>
      <c r="L21" s="97">
        <f t="shared" si="5"/>
        <v>0</v>
      </c>
      <c r="M21" s="97">
        <f t="shared" si="5"/>
        <v>0</v>
      </c>
      <c r="N21" s="97">
        <f t="shared" si="5"/>
        <v>0</v>
      </c>
      <c r="O21" s="97">
        <f t="shared" si="5"/>
        <v>0</v>
      </c>
      <c r="P21" s="97">
        <f t="shared" si="5"/>
        <v>0</v>
      </c>
      <c r="Q21" s="97">
        <f t="shared" si="5"/>
        <v>0</v>
      </c>
      <c r="R21" s="97">
        <f t="shared" si="5"/>
        <v>0</v>
      </c>
      <c r="S21" s="97">
        <f t="shared" si="5"/>
        <v>0</v>
      </c>
      <c r="T21" s="97"/>
      <c r="U21" s="97">
        <f t="shared" si="6"/>
        <v>0</v>
      </c>
      <c r="V21" s="97">
        <f t="shared" si="7"/>
        <v>0</v>
      </c>
      <c r="W21" s="97">
        <f t="shared" si="7"/>
        <v>0</v>
      </c>
      <c r="X21" s="97">
        <f t="shared" si="7"/>
        <v>0</v>
      </c>
      <c r="Y21" s="97">
        <f t="shared" si="7"/>
        <v>0</v>
      </c>
      <c r="Z21" s="97">
        <f t="shared" si="7"/>
        <v>0</v>
      </c>
      <c r="AA21" s="97">
        <f t="shared" si="7"/>
        <v>0</v>
      </c>
      <c r="AB21" s="97">
        <f t="shared" si="7"/>
        <v>0</v>
      </c>
      <c r="AC21" s="97">
        <f t="shared" si="7"/>
        <v>0</v>
      </c>
      <c r="AD21" s="97">
        <f t="shared" si="7"/>
        <v>0</v>
      </c>
      <c r="AE21" s="97">
        <f t="shared" si="7"/>
        <v>0</v>
      </c>
      <c r="AF21" s="97">
        <f t="shared" si="7"/>
        <v>0</v>
      </c>
      <c r="AG21" s="107">
        <f t="shared" si="9"/>
        <v>0</v>
      </c>
      <c r="AH21" s="108">
        <f t="shared" si="10"/>
        <v>0</v>
      </c>
      <c r="AI21" s="108">
        <f t="shared" si="11"/>
        <v>0</v>
      </c>
      <c r="AJ21" s="108">
        <f t="shared" si="12"/>
        <v>0</v>
      </c>
      <c r="AK21" s="108">
        <f t="shared" si="13"/>
        <v>0</v>
      </c>
      <c r="AL21" s="108">
        <f t="shared" si="14"/>
        <v>0</v>
      </c>
      <c r="AM21" s="108">
        <f t="shared" si="15"/>
        <v>0</v>
      </c>
      <c r="AN21" s="108">
        <f t="shared" si="16"/>
        <v>0</v>
      </c>
      <c r="AO21" s="108">
        <f t="shared" si="17"/>
        <v>0</v>
      </c>
      <c r="AP21" s="108">
        <f t="shared" si="18"/>
        <v>0</v>
      </c>
      <c r="AQ21" s="108">
        <f t="shared" si="19"/>
        <v>0</v>
      </c>
      <c r="AR21" s="108">
        <f t="shared" si="20"/>
        <v>0</v>
      </c>
      <c r="AS21" s="108">
        <f t="shared" si="21"/>
        <v>0</v>
      </c>
    </row>
    <row r="22" spans="1:45" x14ac:dyDescent="0.25">
      <c r="A22" s="4" t="s">
        <v>3</v>
      </c>
      <c r="B22" s="4" t="s">
        <v>1231</v>
      </c>
      <c r="C22" s="4" t="s">
        <v>195</v>
      </c>
      <c r="D22" s="4" t="s">
        <v>4492</v>
      </c>
      <c r="E22" s="4" t="s">
        <v>20</v>
      </c>
      <c r="F22" s="4" t="s">
        <v>7139</v>
      </c>
      <c r="G22" s="97"/>
      <c r="H22" s="97">
        <f t="shared" si="5"/>
        <v>0</v>
      </c>
      <c r="I22" s="97">
        <f t="shared" si="5"/>
        <v>0</v>
      </c>
      <c r="J22" s="97">
        <f t="shared" si="5"/>
        <v>0</v>
      </c>
      <c r="K22" s="97">
        <f t="shared" si="5"/>
        <v>0</v>
      </c>
      <c r="L22" s="97">
        <f t="shared" si="5"/>
        <v>0</v>
      </c>
      <c r="M22" s="97">
        <f t="shared" si="5"/>
        <v>0</v>
      </c>
      <c r="N22" s="97">
        <f t="shared" si="5"/>
        <v>0</v>
      </c>
      <c r="O22" s="97">
        <f t="shared" si="5"/>
        <v>0</v>
      </c>
      <c r="P22" s="97">
        <f t="shared" si="5"/>
        <v>0</v>
      </c>
      <c r="Q22" s="97">
        <f t="shared" si="5"/>
        <v>0</v>
      </c>
      <c r="R22" s="97">
        <f t="shared" si="5"/>
        <v>0</v>
      </c>
      <c r="S22" s="97">
        <f t="shared" si="5"/>
        <v>0</v>
      </c>
      <c r="T22" s="97"/>
      <c r="U22" s="97">
        <f t="shared" si="6"/>
        <v>0</v>
      </c>
      <c r="V22" s="97">
        <f t="shared" si="7"/>
        <v>0</v>
      </c>
      <c r="W22" s="97">
        <f t="shared" si="7"/>
        <v>0</v>
      </c>
      <c r="X22" s="97">
        <f t="shared" si="7"/>
        <v>0</v>
      </c>
      <c r="Y22" s="97">
        <f t="shared" si="7"/>
        <v>0</v>
      </c>
      <c r="Z22" s="97">
        <f t="shared" si="7"/>
        <v>0</v>
      </c>
      <c r="AA22" s="97">
        <f t="shared" si="7"/>
        <v>0</v>
      </c>
      <c r="AB22" s="97">
        <f t="shared" si="7"/>
        <v>0</v>
      </c>
      <c r="AC22" s="97">
        <f t="shared" si="7"/>
        <v>0</v>
      </c>
      <c r="AD22" s="97">
        <f t="shared" si="7"/>
        <v>0</v>
      </c>
      <c r="AE22" s="97">
        <f t="shared" si="7"/>
        <v>0</v>
      </c>
      <c r="AF22" s="97">
        <f t="shared" si="7"/>
        <v>0</v>
      </c>
      <c r="AG22" s="107">
        <f t="shared" si="9"/>
        <v>0</v>
      </c>
      <c r="AH22" s="108">
        <f t="shared" si="10"/>
        <v>0</v>
      </c>
      <c r="AI22" s="108">
        <f t="shared" si="11"/>
        <v>0</v>
      </c>
      <c r="AJ22" s="108">
        <f t="shared" si="12"/>
        <v>0</v>
      </c>
      <c r="AK22" s="108">
        <f t="shared" si="13"/>
        <v>0</v>
      </c>
      <c r="AL22" s="108">
        <f t="shared" si="14"/>
        <v>0</v>
      </c>
      <c r="AM22" s="108">
        <f t="shared" si="15"/>
        <v>0</v>
      </c>
      <c r="AN22" s="108">
        <f t="shared" si="16"/>
        <v>0</v>
      </c>
      <c r="AO22" s="108">
        <f t="shared" si="17"/>
        <v>0</v>
      </c>
      <c r="AP22" s="108">
        <f t="shared" si="18"/>
        <v>0</v>
      </c>
      <c r="AQ22" s="108">
        <f t="shared" si="19"/>
        <v>0</v>
      </c>
      <c r="AR22" s="108">
        <f t="shared" si="20"/>
        <v>0</v>
      </c>
      <c r="AS22" s="108">
        <f t="shared" si="21"/>
        <v>0</v>
      </c>
    </row>
    <row r="23" spans="1:45" x14ac:dyDescent="0.25">
      <c r="A23" s="4" t="s">
        <v>3</v>
      </c>
      <c r="B23" s="4" t="s">
        <v>1231</v>
      </c>
      <c r="C23" s="4" t="s">
        <v>195</v>
      </c>
      <c r="D23" s="4" t="s">
        <v>4492</v>
      </c>
      <c r="E23" s="4" t="s">
        <v>20</v>
      </c>
      <c r="F23" s="4" t="s">
        <v>7139</v>
      </c>
      <c r="G23" s="97"/>
      <c r="H23" s="97">
        <f t="shared" si="5"/>
        <v>0</v>
      </c>
      <c r="I23" s="97">
        <f t="shared" si="5"/>
        <v>0</v>
      </c>
      <c r="J23" s="97">
        <f t="shared" si="5"/>
        <v>0</v>
      </c>
      <c r="K23" s="97">
        <f t="shared" si="5"/>
        <v>0</v>
      </c>
      <c r="L23" s="97">
        <f t="shared" si="5"/>
        <v>0</v>
      </c>
      <c r="M23" s="97">
        <f t="shared" si="5"/>
        <v>0</v>
      </c>
      <c r="N23" s="97">
        <f t="shared" si="5"/>
        <v>0</v>
      </c>
      <c r="O23" s="97">
        <f t="shared" si="5"/>
        <v>0</v>
      </c>
      <c r="P23" s="97">
        <f t="shared" si="5"/>
        <v>0</v>
      </c>
      <c r="Q23" s="97">
        <f t="shared" si="5"/>
        <v>0</v>
      </c>
      <c r="R23" s="97">
        <f t="shared" si="5"/>
        <v>0</v>
      </c>
      <c r="S23" s="97">
        <f t="shared" si="5"/>
        <v>0</v>
      </c>
      <c r="T23" s="97"/>
      <c r="U23" s="97">
        <f t="shared" si="6"/>
        <v>0</v>
      </c>
      <c r="V23" s="97">
        <f t="shared" si="7"/>
        <v>0</v>
      </c>
      <c r="W23" s="97">
        <f t="shared" si="7"/>
        <v>0</v>
      </c>
      <c r="X23" s="97">
        <f t="shared" si="7"/>
        <v>0</v>
      </c>
      <c r="Y23" s="97">
        <f t="shared" si="7"/>
        <v>0</v>
      </c>
      <c r="Z23" s="97">
        <f t="shared" si="7"/>
        <v>0</v>
      </c>
      <c r="AA23" s="97">
        <f t="shared" si="7"/>
        <v>0</v>
      </c>
      <c r="AB23" s="97">
        <f t="shared" si="7"/>
        <v>0</v>
      </c>
      <c r="AC23" s="97">
        <f t="shared" si="7"/>
        <v>0</v>
      </c>
      <c r="AD23" s="97">
        <f t="shared" si="7"/>
        <v>0</v>
      </c>
      <c r="AE23" s="97">
        <f t="shared" si="7"/>
        <v>0</v>
      </c>
      <c r="AF23" s="97">
        <f t="shared" si="7"/>
        <v>0</v>
      </c>
      <c r="AG23" s="107">
        <f t="shared" si="9"/>
        <v>0</v>
      </c>
      <c r="AH23" s="108">
        <f t="shared" si="10"/>
        <v>0</v>
      </c>
      <c r="AI23" s="108">
        <f t="shared" si="11"/>
        <v>0</v>
      </c>
      <c r="AJ23" s="108">
        <f t="shared" si="12"/>
        <v>0</v>
      </c>
      <c r="AK23" s="108">
        <f t="shared" si="13"/>
        <v>0</v>
      </c>
      <c r="AL23" s="108">
        <f t="shared" si="14"/>
        <v>0</v>
      </c>
      <c r="AM23" s="108">
        <f t="shared" si="15"/>
        <v>0</v>
      </c>
      <c r="AN23" s="108">
        <f t="shared" si="16"/>
        <v>0</v>
      </c>
      <c r="AO23" s="108">
        <f t="shared" si="17"/>
        <v>0</v>
      </c>
      <c r="AP23" s="108">
        <f t="shared" si="18"/>
        <v>0</v>
      </c>
      <c r="AQ23" s="108">
        <f t="shared" si="19"/>
        <v>0</v>
      </c>
      <c r="AR23" s="108">
        <f t="shared" si="20"/>
        <v>0</v>
      </c>
      <c r="AS23" s="108">
        <f t="shared" si="21"/>
        <v>0</v>
      </c>
    </row>
    <row r="24" spans="1:45" x14ac:dyDescent="0.25">
      <c r="A24" s="4" t="s">
        <v>3</v>
      </c>
      <c r="B24" s="4" t="s">
        <v>1231</v>
      </c>
      <c r="C24" s="4" t="s">
        <v>195</v>
      </c>
      <c r="D24" s="4" t="s">
        <v>4492</v>
      </c>
      <c r="E24" s="4" t="s">
        <v>20</v>
      </c>
      <c r="F24" s="4" t="s">
        <v>7139</v>
      </c>
      <c r="G24" s="97"/>
      <c r="H24" s="97">
        <f t="shared" si="5"/>
        <v>0</v>
      </c>
      <c r="I24" s="97">
        <f t="shared" si="5"/>
        <v>0</v>
      </c>
      <c r="J24" s="97">
        <f t="shared" si="5"/>
        <v>0</v>
      </c>
      <c r="K24" s="97">
        <f t="shared" si="5"/>
        <v>0</v>
      </c>
      <c r="L24" s="97">
        <f t="shared" si="5"/>
        <v>0</v>
      </c>
      <c r="M24" s="97">
        <f t="shared" si="5"/>
        <v>0</v>
      </c>
      <c r="N24" s="97">
        <f t="shared" si="5"/>
        <v>0</v>
      </c>
      <c r="O24" s="97">
        <f t="shared" si="5"/>
        <v>0</v>
      </c>
      <c r="P24" s="97">
        <f t="shared" si="5"/>
        <v>0</v>
      </c>
      <c r="Q24" s="97">
        <f t="shared" si="5"/>
        <v>0</v>
      </c>
      <c r="R24" s="97">
        <f t="shared" si="5"/>
        <v>0</v>
      </c>
      <c r="S24" s="97">
        <f t="shared" si="5"/>
        <v>0</v>
      </c>
      <c r="T24" s="97"/>
      <c r="U24" s="97">
        <f t="shared" si="6"/>
        <v>0</v>
      </c>
      <c r="V24" s="97">
        <f t="shared" si="7"/>
        <v>0</v>
      </c>
      <c r="W24" s="97">
        <f t="shared" si="7"/>
        <v>0</v>
      </c>
      <c r="X24" s="97">
        <f t="shared" si="7"/>
        <v>0</v>
      </c>
      <c r="Y24" s="97">
        <f t="shared" si="7"/>
        <v>0</v>
      </c>
      <c r="Z24" s="97">
        <f t="shared" si="7"/>
        <v>0</v>
      </c>
      <c r="AA24" s="97">
        <f t="shared" si="7"/>
        <v>0</v>
      </c>
      <c r="AB24" s="97">
        <f t="shared" si="7"/>
        <v>0</v>
      </c>
      <c r="AC24" s="97">
        <f t="shared" si="7"/>
        <v>0</v>
      </c>
      <c r="AD24" s="97">
        <f t="shared" si="7"/>
        <v>0</v>
      </c>
      <c r="AE24" s="97">
        <f t="shared" si="7"/>
        <v>0</v>
      </c>
      <c r="AF24" s="97">
        <f t="shared" si="7"/>
        <v>0</v>
      </c>
      <c r="AG24" s="107">
        <f t="shared" si="9"/>
        <v>0</v>
      </c>
      <c r="AH24" s="108">
        <f t="shared" si="10"/>
        <v>0</v>
      </c>
      <c r="AI24" s="108">
        <f t="shared" si="11"/>
        <v>0</v>
      </c>
      <c r="AJ24" s="108">
        <f t="shared" si="12"/>
        <v>0</v>
      </c>
      <c r="AK24" s="108">
        <f t="shared" si="13"/>
        <v>0</v>
      </c>
      <c r="AL24" s="108">
        <f t="shared" si="14"/>
        <v>0</v>
      </c>
      <c r="AM24" s="108">
        <f t="shared" si="15"/>
        <v>0</v>
      </c>
      <c r="AN24" s="108">
        <f t="shared" si="16"/>
        <v>0</v>
      </c>
      <c r="AO24" s="108">
        <f t="shared" si="17"/>
        <v>0</v>
      </c>
      <c r="AP24" s="108">
        <f t="shared" si="18"/>
        <v>0</v>
      </c>
      <c r="AQ24" s="108">
        <f t="shared" si="19"/>
        <v>0</v>
      </c>
      <c r="AR24" s="108">
        <f t="shared" si="20"/>
        <v>0</v>
      </c>
      <c r="AS24" s="108">
        <f t="shared" si="21"/>
        <v>0</v>
      </c>
    </row>
    <row r="25" spans="1:45" x14ac:dyDescent="0.25">
      <c r="A25" s="4" t="s">
        <v>3</v>
      </c>
      <c r="B25" s="4" t="s">
        <v>1231</v>
      </c>
      <c r="C25" s="4" t="s">
        <v>195</v>
      </c>
      <c r="D25" s="4" t="s">
        <v>4492</v>
      </c>
      <c r="E25" s="4" t="s">
        <v>20</v>
      </c>
      <c r="F25" s="4" t="s">
        <v>7139</v>
      </c>
      <c r="G25" s="97"/>
      <c r="H25" s="97">
        <f t="shared" ref="H25:S46" si="22">$G25/12</f>
        <v>0</v>
      </c>
      <c r="I25" s="97">
        <f t="shared" si="22"/>
        <v>0</v>
      </c>
      <c r="J25" s="97">
        <f t="shared" si="22"/>
        <v>0</v>
      </c>
      <c r="K25" s="97">
        <f t="shared" si="22"/>
        <v>0</v>
      </c>
      <c r="L25" s="97">
        <f t="shared" si="22"/>
        <v>0</v>
      </c>
      <c r="M25" s="97">
        <f t="shared" si="22"/>
        <v>0</v>
      </c>
      <c r="N25" s="97">
        <f t="shared" si="22"/>
        <v>0</v>
      </c>
      <c r="O25" s="97">
        <f t="shared" si="22"/>
        <v>0</v>
      </c>
      <c r="P25" s="97">
        <f t="shared" si="22"/>
        <v>0</v>
      </c>
      <c r="Q25" s="97">
        <f t="shared" si="22"/>
        <v>0</v>
      </c>
      <c r="R25" s="97">
        <f t="shared" si="22"/>
        <v>0</v>
      </c>
      <c r="S25" s="97">
        <f t="shared" si="22"/>
        <v>0</v>
      </c>
      <c r="T25" s="97"/>
      <c r="U25" s="97">
        <f t="shared" si="6"/>
        <v>0</v>
      </c>
      <c r="V25" s="97">
        <f t="shared" ref="V25:AF25" si="23">$T25/12</f>
        <v>0</v>
      </c>
      <c r="W25" s="97">
        <f t="shared" si="23"/>
        <v>0</v>
      </c>
      <c r="X25" s="97">
        <f t="shared" si="23"/>
        <v>0</v>
      </c>
      <c r="Y25" s="97">
        <f t="shared" si="23"/>
        <v>0</v>
      </c>
      <c r="Z25" s="97">
        <f t="shared" si="23"/>
        <v>0</v>
      </c>
      <c r="AA25" s="97">
        <f t="shared" si="23"/>
        <v>0</v>
      </c>
      <c r="AB25" s="97">
        <f t="shared" si="23"/>
        <v>0</v>
      </c>
      <c r="AC25" s="97">
        <f t="shared" si="23"/>
        <v>0</v>
      </c>
      <c r="AD25" s="97">
        <f t="shared" si="23"/>
        <v>0</v>
      </c>
      <c r="AE25" s="97">
        <f t="shared" si="23"/>
        <v>0</v>
      </c>
      <c r="AF25" s="97">
        <f t="shared" si="23"/>
        <v>0</v>
      </c>
      <c r="AG25" s="107">
        <f t="shared" si="9"/>
        <v>0</v>
      </c>
      <c r="AH25" s="108">
        <f t="shared" si="10"/>
        <v>0</v>
      </c>
      <c r="AI25" s="108">
        <f t="shared" si="11"/>
        <v>0</v>
      </c>
      <c r="AJ25" s="108">
        <f t="shared" si="12"/>
        <v>0</v>
      </c>
      <c r="AK25" s="108">
        <f t="shared" si="13"/>
        <v>0</v>
      </c>
      <c r="AL25" s="108">
        <f t="shared" si="14"/>
        <v>0</v>
      </c>
      <c r="AM25" s="108">
        <f t="shared" si="15"/>
        <v>0</v>
      </c>
      <c r="AN25" s="108">
        <f t="shared" si="16"/>
        <v>0</v>
      </c>
      <c r="AO25" s="108">
        <f t="shared" si="17"/>
        <v>0</v>
      </c>
      <c r="AP25" s="108">
        <f t="shared" si="18"/>
        <v>0</v>
      </c>
      <c r="AQ25" s="108">
        <f t="shared" si="19"/>
        <v>0</v>
      </c>
      <c r="AR25" s="108">
        <f t="shared" si="20"/>
        <v>0</v>
      </c>
      <c r="AS25" s="108">
        <f t="shared" si="21"/>
        <v>0</v>
      </c>
    </row>
    <row r="26" spans="1:45" x14ac:dyDescent="0.25">
      <c r="A26" s="4" t="s">
        <v>3</v>
      </c>
      <c r="B26" s="4" t="s">
        <v>1231</v>
      </c>
      <c r="C26" s="4" t="s">
        <v>195</v>
      </c>
      <c r="D26" s="4" t="s">
        <v>4492</v>
      </c>
      <c r="E26" s="4" t="s">
        <v>20</v>
      </c>
      <c r="F26" s="4" t="s">
        <v>7139</v>
      </c>
      <c r="G26" s="97"/>
      <c r="H26" s="97">
        <f t="shared" si="22"/>
        <v>0</v>
      </c>
      <c r="I26" s="97">
        <f t="shared" si="22"/>
        <v>0</v>
      </c>
      <c r="J26" s="97">
        <f t="shared" si="22"/>
        <v>0</v>
      </c>
      <c r="K26" s="97">
        <f t="shared" si="22"/>
        <v>0</v>
      </c>
      <c r="L26" s="97">
        <f t="shared" si="22"/>
        <v>0</v>
      </c>
      <c r="M26" s="97">
        <f t="shared" si="22"/>
        <v>0</v>
      </c>
      <c r="N26" s="97">
        <f t="shared" si="22"/>
        <v>0</v>
      </c>
      <c r="O26" s="97">
        <f t="shared" si="22"/>
        <v>0</v>
      </c>
      <c r="P26" s="97">
        <f t="shared" si="22"/>
        <v>0</v>
      </c>
      <c r="Q26" s="97">
        <f t="shared" si="22"/>
        <v>0</v>
      </c>
      <c r="R26" s="97">
        <f t="shared" si="22"/>
        <v>0</v>
      </c>
      <c r="S26" s="97">
        <f t="shared" si="22"/>
        <v>0</v>
      </c>
      <c r="T26" s="97"/>
      <c r="U26" s="97">
        <f t="shared" ref="U26:AF47" si="24">$T26/12</f>
        <v>0</v>
      </c>
      <c r="V26" s="97">
        <f t="shared" si="24"/>
        <v>0</v>
      </c>
      <c r="W26" s="97">
        <f t="shared" si="24"/>
        <v>0</v>
      </c>
      <c r="X26" s="97">
        <f t="shared" si="24"/>
        <v>0</v>
      </c>
      <c r="Y26" s="97">
        <f t="shared" si="24"/>
        <v>0</v>
      </c>
      <c r="Z26" s="97">
        <f t="shared" si="24"/>
        <v>0</v>
      </c>
      <c r="AA26" s="97">
        <f t="shared" si="24"/>
        <v>0</v>
      </c>
      <c r="AB26" s="97">
        <f t="shared" si="24"/>
        <v>0</v>
      </c>
      <c r="AC26" s="97">
        <f t="shared" si="24"/>
        <v>0</v>
      </c>
      <c r="AD26" s="97">
        <f t="shared" si="24"/>
        <v>0</v>
      </c>
      <c r="AE26" s="97">
        <f t="shared" si="24"/>
        <v>0</v>
      </c>
      <c r="AF26" s="97">
        <f t="shared" si="24"/>
        <v>0</v>
      </c>
      <c r="AG26" s="107">
        <f t="shared" si="9"/>
        <v>0</v>
      </c>
      <c r="AH26" s="108">
        <f t="shared" si="10"/>
        <v>0</v>
      </c>
      <c r="AI26" s="108">
        <f t="shared" si="11"/>
        <v>0</v>
      </c>
      <c r="AJ26" s="108">
        <f t="shared" si="12"/>
        <v>0</v>
      </c>
      <c r="AK26" s="108">
        <f t="shared" si="13"/>
        <v>0</v>
      </c>
      <c r="AL26" s="108">
        <f t="shared" si="14"/>
        <v>0</v>
      </c>
      <c r="AM26" s="108">
        <f t="shared" si="15"/>
        <v>0</v>
      </c>
      <c r="AN26" s="108">
        <f t="shared" si="16"/>
        <v>0</v>
      </c>
      <c r="AO26" s="108">
        <f t="shared" si="17"/>
        <v>0</v>
      </c>
      <c r="AP26" s="108">
        <f t="shared" si="18"/>
        <v>0</v>
      </c>
      <c r="AQ26" s="108">
        <f t="shared" si="19"/>
        <v>0</v>
      </c>
      <c r="AR26" s="108">
        <f t="shared" si="20"/>
        <v>0</v>
      </c>
      <c r="AS26" s="108">
        <f t="shared" si="21"/>
        <v>0</v>
      </c>
    </row>
    <row r="27" spans="1:45" x14ac:dyDescent="0.25">
      <c r="A27" s="4" t="s">
        <v>3</v>
      </c>
      <c r="B27" s="4" t="s">
        <v>1231</v>
      </c>
      <c r="C27" s="4" t="s">
        <v>195</v>
      </c>
      <c r="D27" s="4" t="s">
        <v>4492</v>
      </c>
      <c r="E27" s="4" t="s">
        <v>20</v>
      </c>
      <c r="F27" s="4" t="s">
        <v>7139</v>
      </c>
      <c r="G27" s="97"/>
      <c r="H27" s="97">
        <f t="shared" si="22"/>
        <v>0</v>
      </c>
      <c r="I27" s="97">
        <f t="shared" si="22"/>
        <v>0</v>
      </c>
      <c r="J27" s="97">
        <f t="shared" si="22"/>
        <v>0</v>
      </c>
      <c r="K27" s="97">
        <f t="shared" si="22"/>
        <v>0</v>
      </c>
      <c r="L27" s="97">
        <f t="shared" si="22"/>
        <v>0</v>
      </c>
      <c r="M27" s="97">
        <f t="shared" si="22"/>
        <v>0</v>
      </c>
      <c r="N27" s="97">
        <f t="shared" si="22"/>
        <v>0</v>
      </c>
      <c r="O27" s="97">
        <f t="shared" si="22"/>
        <v>0</v>
      </c>
      <c r="P27" s="97">
        <f t="shared" si="22"/>
        <v>0</v>
      </c>
      <c r="Q27" s="97">
        <f t="shared" si="22"/>
        <v>0</v>
      </c>
      <c r="R27" s="97">
        <f t="shared" si="22"/>
        <v>0</v>
      </c>
      <c r="S27" s="97">
        <f t="shared" si="22"/>
        <v>0</v>
      </c>
      <c r="T27" s="97"/>
      <c r="U27" s="97">
        <f t="shared" si="24"/>
        <v>0</v>
      </c>
      <c r="V27" s="97">
        <f t="shared" si="24"/>
        <v>0</v>
      </c>
      <c r="W27" s="97">
        <f t="shared" si="24"/>
        <v>0</v>
      </c>
      <c r="X27" s="97">
        <f t="shared" si="24"/>
        <v>0</v>
      </c>
      <c r="Y27" s="97">
        <f t="shared" si="24"/>
        <v>0</v>
      </c>
      <c r="Z27" s="97">
        <f t="shared" si="24"/>
        <v>0</v>
      </c>
      <c r="AA27" s="97">
        <f t="shared" si="24"/>
        <v>0</v>
      </c>
      <c r="AB27" s="97">
        <f t="shared" si="24"/>
        <v>0</v>
      </c>
      <c r="AC27" s="97">
        <f t="shared" si="24"/>
        <v>0</v>
      </c>
      <c r="AD27" s="97">
        <f t="shared" si="24"/>
        <v>0</v>
      </c>
      <c r="AE27" s="97">
        <f t="shared" si="24"/>
        <v>0</v>
      </c>
      <c r="AF27" s="97">
        <f t="shared" si="24"/>
        <v>0</v>
      </c>
      <c r="AG27" s="107">
        <f t="shared" si="9"/>
        <v>0</v>
      </c>
      <c r="AH27" s="108">
        <f t="shared" si="10"/>
        <v>0</v>
      </c>
      <c r="AI27" s="108">
        <f t="shared" si="11"/>
        <v>0</v>
      </c>
      <c r="AJ27" s="108">
        <f t="shared" si="12"/>
        <v>0</v>
      </c>
      <c r="AK27" s="108">
        <f t="shared" si="13"/>
        <v>0</v>
      </c>
      <c r="AL27" s="108">
        <f t="shared" si="14"/>
        <v>0</v>
      </c>
      <c r="AM27" s="108">
        <f t="shared" si="15"/>
        <v>0</v>
      </c>
      <c r="AN27" s="108">
        <f t="shared" si="16"/>
        <v>0</v>
      </c>
      <c r="AO27" s="108">
        <f t="shared" si="17"/>
        <v>0</v>
      </c>
      <c r="AP27" s="108">
        <f t="shared" si="18"/>
        <v>0</v>
      </c>
      <c r="AQ27" s="108">
        <f t="shared" si="19"/>
        <v>0</v>
      </c>
      <c r="AR27" s="108">
        <f t="shared" si="20"/>
        <v>0</v>
      </c>
      <c r="AS27" s="108">
        <f t="shared" si="21"/>
        <v>0</v>
      </c>
    </row>
    <row r="28" spans="1:45" x14ac:dyDescent="0.25">
      <c r="A28" s="4" t="s">
        <v>3</v>
      </c>
      <c r="B28" s="4" t="s">
        <v>1231</v>
      </c>
      <c r="C28" s="4" t="s">
        <v>195</v>
      </c>
      <c r="D28" s="4" t="s">
        <v>4492</v>
      </c>
      <c r="E28" s="4" t="s">
        <v>20</v>
      </c>
      <c r="F28" s="4" t="s">
        <v>7139</v>
      </c>
      <c r="G28" s="97"/>
      <c r="H28" s="97">
        <f t="shared" si="22"/>
        <v>0</v>
      </c>
      <c r="I28" s="97">
        <f t="shared" si="22"/>
        <v>0</v>
      </c>
      <c r="J28" s="97">
        <f t="shared" si="22"/>
        <v>0</v>
      </c>
      <c r="K28" s="97">
        <f t="shared" si="22"/>
        <v>0</v>
      </c>
      <c r="L28" s="97">
        <f t="shared" si="22"/>
        <v>0</v>
      </c>
      <c r="M28" s="97">
        <f t="shared" si="22"/>
        <v>0</v>
      </c>
      <c r="N28" s="97">
        <f t="shared" si="22"/>
        <v>0</v>
      </c>
      <c r="O28" s="97">
        <f t="shared" si="22"/>
        <v>0</v>
      </c>
      <c r="P28" s="97">
        <f t="shared" si="22"/>
        <v>0</v>
      </c>
      <c r="Q28" s="97">
        <f t="shared" si="22"/>
        <v>0</v>
      </c>
      <c r="R28" s="97">
        <f t="shared" si="22"/>
        <v>0</v>
      </c>
      <c r="S28" s="97">
        <f t="shared" si="22"/>
        <v>0</v>
      </c>
      <c r="T28" s="97"/>
      <c r="U28" s="97">
        <f t="shared" si="24"/>
        <v>0</v>
      </c>
      <c r="V28" s="97">
        <f t="shared" si="24"/>
        <v>0</v>
      </c>
      <c r="W28" s="97">
        <f t="shared" si="24"/>
        <v>0</v>
      </c>
      <c r="X28" s="97">
        <f t="shared" si="24"/>
        <v>0</v>
      </c>
      <c r="Y28" s="97">
        <f t="shared" si="24"/>
        <v>0</v>
      </c>
      <c r="Z28" s="97">
        <f t="shared" si="24"/>
        <v>0</v>
      </c>
      <c r="AA28" s="97">
        <f t="shared" si="24"/>
        <v>0</v>
      </c>
      <c r="AB28" s="97">
        <f t="shared" si="24"/>
        <v>0</v>
      </c>
      <c r="AC28" s="97">
        <f t="shared" si="24"/>
        <v>0</v>
      </c>
      <c r="AD28" s="97">
        <f t="shared" si="24"/>
        <v>0</v>
      </c>
      <c r="AE28" s="97">
        <f t="shared" si="24"/>
        <v>0</v>
      </c>
      <c r="AF28" s="97">
        <f t="shared" si="24"/>
        <v>0</v>
      </c>
      <c r="AG28" s="107">
        <f t="shared" si="9"/>
        <v>0</v>
      </c>
      <c r="AH28" s="108">
        <f t="shared" si="10"/>
        <v>0</v>
      </c>
      <c r="AI28" s="108">
        <f t="shared" si="11"/>
        <v>0</v>
      </c>
      <c r="AJ28" s="108">
        <f t="shared" si="12"/>
        <v>0</v>
      </c>
      <c r="AK28" s="108">
        <f t="shared" si="13"/>
        <v>0</v>
      </c>
      <c r="AL28" s="108">
        <f t="shared" si="14"/>
        <v>0</v>
      </c>
      <c r="AM28" s="108">
        <f t="shared" si="15"/>
        <v>0</v>
      </c>
      <c r="AN28" s="108">
        <f t="shared" si="16"/>
        <v>0</v>
      </c>
      <c r="AO28" s="108">
        <f t="shared" si="17"/>
        <v>0</v>
      </c>
      <c r="AP28" s="108">
        <f t="shared" si="18"/>
        <v>0</v>
      </c>
      <c r="AQ28" s="108">
        <f t="shared" si="19"/>
        <v>0</v>
      </c>
      <c r="AR28" s="108">
        <f t="shared" si="20"/>
        <v>0</v>
      </c>
      <c r="AS28" s="108">
        <f t="shared" si="21"/>
        <v>0</v>
      </c>
    </row>
    <row r="29" spans="1:45" x14ac:dyDescent="0.25">
      <c r="A29" s="4" t="s">
        <v>3</v>
      </c>
      <c r="B29" s="4" t="s">
        <v>1231</v>
      </c>
      <c r="C29" s="4" t="s">
        <v>195</v>
      </c>
      <c r="D29" s="4" t="s">
        <v>4492</v>
      </c>
      <c r="E29" s="4" t="s">
        <v>20</v>
      </c>
      <c r="F29" s="4" t="s">
        <v>7139</v>
      </c>
      <c r="G29" s="97"/>
      <c r="H29" s="97">
        <f t="shared" si="22"/>
        <v>0</v>
      </c>
      <c r="I29" s="97">
        <f t="shared" si="22"/>
        <v>0</v>
      </c>
      <c r="J29" s="97">
        <f t="shared" si="22"/>
        <v>0</v>
      </c>
      <c r="K29" s="97">
        <f t="shared" si="22"/>
        <v>0</v>
      </c>
      <c r="L29" s="97">
        <f t="shared" si="22"/>
        <v>0</v>
      </c>
      <c r="M29" s="97">
        <f t="shared" si="22"/>
        <v>0</v>
      </c>
      <c r="N29" s="97">
        <f t="shared" si="22"/>
        <v>0</v>
      </c>
      <c r="O29" s="97">
        <f t="shared" si="22"/>
        <v>0</v>
      </c>
      <c r="P29" s="97">
        <f t="shared" si="22"/>
        <v>0</v>
      </c>
      <c r="Q29" s="97">
        <f t="shared" si="22"/>
        <v>0</v>
      </c>
      <c r="R29" s="97">
        <f t="shared" si="22"/>
        <v>0</v>
      </c>
      <c r="S29" s="97">
        <f t="shared" si="22"/>
        <v>0</v>
      </c>
      <c r="T29" s="97"/>
      <c r="U29" s="97">
        <f t="shared" si="24"/>
        <v>0</v>
      </c>
      <c r="V29" s="97">
        <f t="shared" si="24"/>
        <v>0</v>
      </c>
      <c r="W29" s="97">
        <f t="shared" si="24"/>
        <v>0</v>
      </c>
      <c r="X29" s="97">
        <f t="shared" si="24"/>
        <v>0</v>
      </c>
      <c r="Y29" s="97">
        <f t="shared" si="24"/>
        <v>0</v>
      </c>
      <c r="Z29" s="97">
        <f t="shared" si="24"/>
        <v>0</v>
      </c>
      <c r="AA29" s="97">
        <f t="shared" si="24"/>
        <v>0</v>
      </c>
      <c r="AB29" s="97">
        <f t="shared" si="24"/>
        <v>0</v>
      </c>
      <c r="AC29" s="97">
        <f t="shared" si="24"/>
        <v>0</v>
      </c>
      <c r="AD29" s="97">
        <f t="shared" si="24"/>
        <v>0</v>
      </c>
      <c r="AE29" s="97">
        <f t="shared" si="24"/>
        <v>0</v>
      </c>
      <c r="AF29" s="97">
        <f t="shared" si="24"/>
        <v>0</v>
      </c>
      <c r="AG29" s="107">
        <f t="shared" si="9"/>
        <v>0</v>
      </c>
      <c r="AH29" s="108">
        <f t="shared" si="10"/>
        <v>0</v>
      </c>
      <c r="AI29" s="108">
        <f t="shared" si="11"/>
        <v>0</v>
      </c>
      <c r="AJ29" s="108">
        <f t="shared" si="12"/>
        <v>0</v>
      </c>
      <c r="AK29" s="108">
        <f t="shared" si="13"/>
        <v>0</v>
      </c>
      <c r="AL29" s="108">
        <f t="shared" si="14"/>
        <v>0</v>
      </c>
      <c r="AM29" s="108">
        <f t="shared" si="15"/>
        <v>0</v>
      </c>
      <c r="AN29" s="108">
        <f t="shared" si="16"/>
        <v>0</v>
      </c>
      <c r="AO29" s="108">
        <f t="shared" si="17"/>
        <v>0</v>
      </c>
      <c r="AP29" s="108">
        <f t="shared" si="18"/>
        <v>0</v>
      </c>
      <c r="AQ29" s="108">
        <f t="shared" si="19"/>
        <v>0</v>
      </c>
      <c r="AR29" s="108">
        <f t="shared" si="20"/>
        <v>0</v>
      </c>
      <c r="AS29" s="108">
        <f t="shared" si="21"/>
        <v>0</v>
      </c>
    </row>
    <row r="30" spans="1:45" x14ac:dyDescent="0.25">
      <c r="A30" s="4" t="s">
        <v>3</v>
      </c>
      <c r="B30" s="4" t="s">
        <v>1231</v>
      </c>
      <c r="C30" s="4" t="s">
        <v>195</v>
      </c>
      <c r="D30" s="4" t="s">
        <v>4492</v>
      </c>
      <c r="E30" s="4" t="s">
        <v>20</v>
      </c>
      <c r="F30" s="4" t="s">
        <v>7139</v>
      </c>
      <c r="G30" s="97"/>
      <c r="H30" s="97">
        <f t="shared" si="22"/>
        <v>0</v>
      </c>
      <c r="I30" s="97">
        <f t="shared" si="22"/>
        <v>0</v>
      </c>
      <c r="J30" s="97">
        <f t="shared" si="22"/>
        <v>0</v>
      </c>
      <c r="K30" s="97">
        <f t="shared" si="22"/>
        <v>0</v>
      </c>
      <c r="L30" s="97">
        <f t="shared" si="22"/>
        <v>0</v>
      </c>
      <c r="M30" s="97">
        <f t="shared" si="22"/>
        <v>0</v>
      </c>
      <c r="N30" s="97">
        <f t="shared" si="22"/>
        <v>0</v>
      </c>
      <c r="O30" s="97">
        <f t="shared" si="22"/>
        <v>0</v>
      </c>
      <c r="P30" s="97">
        <f t="shared" si="22"/>
        <v>0</v>
      </c>
      <c r="Q30" s="97">
        <f t="shared" si="22"/>
        <v>0</v>
      </c>
      <c r="R30" s="97">
        <f t="shared" si="22"/>
        <v>0</v>
      </c>
      <c r="S30" s="97">
        <f t="shared" si="22"/>
        <v>0</v>
      </c>
      <c r="T30" s="97"/>
      <c r="U30" s="97">
        <f t="shared" si="24"/>
        <v>0</v>
      </c>
      <c r="V30" s="97">
        <f t="shared" si="24"/>
        <v>0</v>
      </c>
      <c r="W30" s="97">
        <f t="shared" si="24"/>
        <v>0</v>
      </c>
      <c r="X30" s="97">
        <f t="shared" si="24"/>
        <v>0</v>
      </c>
      <c r="Y30" s="97">
        <f t="shared" si="24"/>
        <v>0</v>
      </c>
      <c r="Z30" s="97">
        <f t="shared" si="24"/>
        <v>0</v>
      </c>
      <c r="AA30" s="97">
        <f t="shared" si="24"/>
        <v>0</v>
      </c>
      <c r="AB30" s="97">
        <f t="shared" si="24"/>
        <v>0</v>
      </c>
      <c r="AC30" s="97">
        <f t="shared" si="24"/>
        <v>0</v>
      </c>
      <c r="AD30" s="97">
        <f t="shared" si="24"/>
        <v>0</v>
      </c>
      <c r="AE30" s="97">
        <f t="shared" si="24"/>
        <v>0</v>
      </c>
      <c r="AF30" s="97">
        <f t="shared" si="24"/>
        <v>0</v>
      </c>
      <c r="AG30" s="107">
        <f t="shared" si="9"/>
        <v>0</v>
      </c>
      <c r="AH30" s="108">
        <f t="shared" si="10"/>
        <v>0</v>
      </c>
      <c r="AI30" s="108">
        <f t="shared" si="11"/>
        <v>0</v>
      </c>
      <c r="AJ30" s="108">
        <f t="shared" si="12"/>
        <v>0</v>
      </c>
      <c r="AK30" s="108">
        <f t="shared" si="13"/>
        <v>0</v>
      </c>
      <c r="AL30" s="108">
        <f t="shared" si="14"/>
        <v>0</v>
      </c>
      <c r="AM30" s="108">
        <f t="shared" si="15"/>
        <v>0</v>
      </c>
      <c r="AN30" s="108">
        <f t="shared" si="16"/>
        <v>0</v>
      </c>
      <c r="AO30" s="108">
        <f t="shared" si="17"/>
        <v>0</v>
      </c>
      <c r="AP30" s="108">
        <f t="shared" si="18"/>
        <v>0</v>
      </c>
      <c r="AQ30" s="108">
        <f t="shared" si="19"/>
        <v>0</v>
      </c>
      <c r="AR30" s="108">
        <f t="shared" si="20"/>
        <v>0</v>
      </c>
      <c r="AS30" s="108">
        <f t="shared" si="21"/>
        <v>0</v>
      </c>
    </row>
    <row r="31" spans="1:45" x14ac:dyDescent="0.25">
      <c r="A31" s="4" t="s">
        <v>3</v>
      </c>
      <c r="B31" s="4" t="s">
        <v>1231</v>
      </c>
      <c r="C31" s="4" t="s">
        <v>195</v>
      </c>
      <c r="D31" s="4" t="s">
        <v>4492</v>
      </c>
      <c r="E31" s="4" t="s">
        <v>20</v>
      </c>
      <c r="F31" s="4" t="s">
        <v>7139</v>
      </c>
      <c r="G31" s="97"/>
      <c r="H31" s="97">
        <f t="shared" si="22"/>
        <v>0</v>
      </c>
      <c r="I31" s="97">
        <f t="shared" si="22"/>
        <v>0</v>
      </c>
      <c r="J31" s="97">
        <f t="shared" si="22"/>
        <v>0</v>
      </c>
      <c r="K31" s="97">
        <f t="shared" si="22"/>
        <v>0</v>
      </c>
      <c r="L31" s="97">
        <f t="shared" si="22"/>
        <v>0</v>
      </c>
      <c r="M31" s="97">
        <f t="shared" si="22"/>
        <v>0</v>
      </c>
      <c r="N31" s="97">
        <f t="shared" si="22"/>
        <v>0</v>
      </c>
      <c r="O31" s="97">
        <f t="shared" si="22"/>
        <v>0</v>
      </c>
      <c r="P31" s="97">
        <f t="shared" si="22"/>
        <v>0</v>
      </c>
      <c r="Q31" s="97">
        <f t="shared" si="22"/>
        <v>0</v>
      </c>
      <c r="R31" s="97">
        <f t="shared" si="22"/>
        <v>0</v>
      </c>
      <c r="S31" s="97">
        <f t="shared" si="22"/>
        <v>0</v>
      </c>
      <c r="T31" s="97"/>
      <c r="U31" s="97">
        <f t="shared" si="24"/>
        <v>0</v>
      </c>
      <c r="V31" s="97">
        <f t="shared" si="24"/>
        <v>0</v>
      </c>
      <c r="W31" s="97">
        <f t="shared" si="24"/>
        <v>0</v>
      </c>
      <c r="X31" s="97">
        <f t="shared" si="24"/>
        <v>0</v>
      </c>
      <c r="Y31" s="97">
        <f t="shared" si="24"/>
        <v>0</v>
      </c>
      <c r="Z31" s="97">
        <f t="shared" si="24"/>
        <v>0</v>
      </c>
      <c r="AA31" s="97">
        <f t="shared" si="24"/>
        <v>0</v>
      </c>
      <c r="AB31" s="97">
        <f t="shared" si="24"/>
        <v>0</v>
      </c>
      <c r="AC31" s="97">
        <f t="shared" si="24"/>
        <v>0</v>
      </c>
      <c r="AD31" s="97">
        <f t="shared" si="24"/>
        <v>0</v>
      </c>
      <c r="AE31" s="97">
        <f t="shared" si="24"/>
        <v>0</v>
      </c>
      <c r="AF31" s="97">
        <f t="shared" si="24"/>
        <v>0</v>
      </c>
      <c r="AG31" s="107">
        <f t="shared" si="9"/>
        <v>0</v>
      </c>
      <c r="AH31" s="108">
        <f t="shared" si="10"/>
        <v>0</v>
      </c>
      <c r="AI31" s="108">
        <f t="shared" si="11"/>
        <v>0</v>
      </c>
      <c r="AJ31" s="108">
        <f t="shared" si="12"/>
        <v>0</v>
      </c>
      <c r="AK31" s="108">
        <f t="shared" si="13"/>
        <v>0</v>
      </c>
      <c r="AL31" s="108">
        <f t="shared" si="14"/>
        <v>0</v>
      </c>
      <c r="AM31" s="108">
        <f t="shared" si="15"/>
        <v>0</v>
      </c>
      <c r="AN31" s="108">
        <f t="shared" si="16"/>
        <v>0</v>
      </c>
      <c r="AO31" s="108">
        <f t="shared" si="17"/>
        <v>0</v>
      </c>
      <c r="AP31" s="108">
        <f t="shared" si="18"/>
        <v>0</v>
      </c>
      <c r="AQ31" s="108">
        <f t="shared" si="19"/>
        <v>0</v>
      </c>
      <c r="AR31" s="108">
        <f t="shared" si="20"/>
        <v>0</v>
      </c>
      <c r="AS31" s="108">
        <f t="shared" si="21"/>
        <v>0</v>
      </c>
    </row>
    <row r="32" spans="1:45" x14ac:dyDescent="0.25">
      <c r="A32" s="4" t="s">
        <v>3</v>
      </c>
      <c r="B32" s="4" t="s">
        <v>1231</v>
      </c>
      <c r="C32" s="4" t="s">
        <v>195</v>
      </c>
      <c r="D32" s="4" t="s">
        <v>4492</v>
      </c>
      <c r="E32" s="4" t="s">
        <v>20</v>
      </c>
      <c r="F32" s="4" t="s">
        <v>7139</v>
      </c>
      <c r="G32" s="97"/>
      <c r="H32" s="97">
        <f t="shared" si="22"/>
        <v>0</v>
      </c>
      <c r="I32" s="97">
        <f t="shared" si="22"/>
        <v>0</v>
      </c>
      <c r="J32" s="97">
        <f t="shared" si="22"/>
        <v>0</v>
      </c>
      <c r="K32" s="97">
        <f t="shared" si="22"/>
        <v>0</v>
      </c>
      <c r="L32" s="97">
        <f t="shared" si="22"/>
        <v>0</v>
      </c>
      <c r="M32" s="97">
        <f t="shared" si="22"/>
        <v>0</v>
      </c>
      <c r="N32" s="97">
        <f t="shared" si="22"/>
        <v>0</v>
      </c>
      <c r="O32" s="97">
        <f t="shared" si="22"/>
        <v>0</v>
      </c>
      <c r="P32" s="97">
        <f t="shared" si="22"/>
        <v>0</v>
      </c>
      <c r="Q32" s="97">
        <f t="shared" si="22"/>
        <v>0</v>
      </c>
      <c r="R32" s="97">
        <f t="shared" si="22"/>
        <v>0</v>
      </c>
      <c r="S32" s="97">
        <f t="shared" si="22"/>
        <v>0</v>
      </c>
      <c r="T32" s="97"/>
      <c r="U32" s="97">
        <f t="shared" si="24"/>
        <v>0</v>
      </c>
      <c r="V32" s="97">
        <f t="shared" si="24"/>
        <v>0</v>
      </c>
      <c r="W32" s="97">
        <f t="shared" si="24"/>
        <v>0</v>
      </c>
      <c r="X32" s="97">
        <f t="shared" si="24"/>
        <v>0</v>
      </c>
      <c r="Y32" s="97">
        <f t="shared" si="24"/>
        <v>0</v>
      </c>
      <c r="Z32" s="97">
        <f t="shared" si="24"/>
        <v>0</v>
      </c>
      <c r="AA32" s="97">
        <f t="shared" si="24"/>
        <v>0</v>
      </c>
      <c r="AB32" s="97">
        <f t="shared" si="24"/>
        <v>0</v>
      </c>
      <c r="AC32" s="97">
        <f t="shared" si="24"/>
        <v>0</v>
      </c>
      <c r="AD32" s="97">
        <f t="shared" si="24"/>
        <v>0</v>
      </c>
      <c r="AE32" s="97">
        <f t="shared" si="24"/>
        <v>0</v>
      </c>
      <c r="AF32" s="97">
        <f t="shared" si="24"/>
        <v>0</v>
      </c>
      <c r="AG32" s="107">
        <f t="shared" si="9"/>
        <v>0</v>
      </c>
      <c r="AH32" s="108">
        <f t="shared" si="10"/>
        <v>0</v>
      </c>
      <c r="AI32" s="108">
        <f t="shared" si="11"/>
        <v>0</v>
      </c>
      <c r="AJ32" s="108">
        <f t="shared" si="12"/>
        <v>0</v>
      </c>
      <c r="AK32" s="108">
        <f t="shared" si="13"/>
        <v>0</v>
      </c>
      <c r="AL32" s="108">
        <f t="shared" si="14"/>
        <v>0</v>
      </c>
      <c r="AM32" s="108">
        <f t="shared" si="15"/>
        <v>0</v>
      </c>
      <c r="AN32" s="108">
        <f t="shared" si="16"/>
        <v>0</v>
      </c>
      <c r="AO32" s="108">
        <f t="shared" si="17"/>
        <v>0</v>
      </c>
      <c r="AP32" s="108">
        <f t="shared" si="18"/>
        <v>0</v>
      </c>
      <c r="AQ32" s="108">
        <f t="shared" si="19"/>
        <v>0</v>
      </c>
      <c r="AR32" s="108">
        <f t="shared" si="20"/>
        <v>0</v>
      </c>
      <c r="AS32" s="108">
        <f t="shared" si="21"/>
        <v>0</v>
      </c>
    </row>
    <row r="33" spans="1:45" x14ac:dyDescent="0.25">
      <c r="A33" s="4" t="s">
        <v>3</v>
      </c>
      <c r="B33" s="4" t="s">
        <v>1231</v>
      </c>
      <c r="C33" s="4" t="s">
        <v>195</v>
      </c>
      <c r="D33" s="4" t="s">
        <v>4492</v>
      </c>
      <c r="E33" s="4" t="s">
        <v>20</v>
      </c>
      <c r="F33" s="4" t="s">
        <v>7139</v>
      </c>
      <c r="G33" s="97"/>
      <c r="H33" s="97">
        <f t="shared" si="22"/>
        <v>0</v>
      </c>
      <c r="I33" s="97">
        <f t="shared" si="22"/>
        <v>0</v>
      </c>
      <c r="J33" s="97">
        <f t="shared" si="22"/>
        <v>0</v>
      </c>
      <c r="K33" s="97">
        <f t="shared" si="22"/>
        <v>0</v>
      </c>
      <c r="L33" s="97">
        <f t="shared" si="22"/>
        <v>0</v>
      </c>
      <c r="M33" s="97">
        <f t="shared" si="22"/>
        <v>0</v>
      </c>
      <c r="N33" s="97">
        <f t="shared" si="22"/>
        <v>0</v>
      </c>
      <c r="O33" s="97">
        <f t="shared" si="22"/>
        <v>0</v>
      </c>
      <c r="P33" s="97">
        <f t="shared" si="22"/>
        <v>0</v>
      </c>
      <c r="Q33" s="97">
        <f t="shared" si="22"/>
        <v>0</v>
      </c>
      <c r="R33" s="97">
        <f t="shared" si="22"/>
        <v>0</v>
      </c>
      <c r="S33" s="97">
        <f t="shared" si="22"/>
        <v>0</v>
      </c>
      <c r="T33" s="97"/>
      <c r="U33" s="97">
        <f t="shared" si="24"/>
        <v>0</v>
      </c>
      <c r="V33" s="97">
        <f t="shared" si="24"/>
        <v>0</v>
      </c>
      <c r="W33" s="97">
        <f t="shared" si="24"/>
        <v>0</v>
      </c>
      <c r="X33" s="97">
        <f t="shared" si="24"/>
        <v>0</v>
      </c>
      <c r="Y33" s="97">
        <f t="shared" si="24"/>
        <v>0</v>
      </c>
      <c r="Z33" s="97">
        <f t="shared" si="24"/>
        <v>0</v>
      </c>
      <c r="AA33" s="97">
        <f t="shared" si="24"/>
        <v>0</v>
      </c>
      <c r="AB33" s="97">
        <f t="shared" si="24"/>
        <v>0</v>
      </c>
      <c r="AC33" s="97">
        <f t="shared" si="24"/>
        <v>0</v>
      </c>
      <c r="AD33" s="97">
        <f t="shared" si="24"/>
        <v>0</v>
      </c>
      <c r="AE33" s="97">
        <f t="shared" si="24"/>
        <v>0</v>
      </c>
      <c r="AF33" s="97">
        <f t="shared" si="24"/>
        <v>0</v>
      </c>
      <c r="AG33" s="107">
        <f t="shared" si="9"/>
        <v>0</v>
      </c>
      <c r="AH33" s="108">
        <f t="shared" si="10"/>
        <v>0</v>
      </c>
      <c r="AI33" s="108">
        <f t="shared" si="11"/>
        <v>0</v>
      </c>
      <c r="AJ33" s="108">
        <f t="shared" si="12"/>
        <v>0</v>
      </c>
      <c r="AK33" s="108">
        <f t="shared" si="13"/>
        <v>0</v>
      </c>
      <c r="AL33" s="108">
        <f t="shared" si="14"/>
        <v>0</v>
      </c>
      <c r="AM33" s="108">
        <f t="shared" si="15"/>
        <v>0</v>
      </c>
      <c r="AN33" s="108">
        <f t="shared" si="16"/>
        <v>0</v>
      </c>
      <c r="AO33" s="108">
        <f t="shared" si="17"/>
        <v>0</v>
      </c>
      <c r="AP33" s="108">
        <f t="shared" si="18"/>
        <v>0</v>
      </c>
      <c r="AQ33" s="108">
        <f t="shared" si="19"/>
        <v>0</v>
      </c>
      <c r="AR33" s="108">
        <f t="shared" si="20"/>
        <v>0</v>
      </c>
      <c r="AS33" s="108">
        <f t="shared" si="21"/>
        <v>0</v>
      </c>
    </row>
    <row r="34" spans="1:45" x14ac:dyDescent="0.25">
      <c r="A34" s="4" t="s">
        <v>3</v>
      </c>
      <c r="B34" s="4" t="s">
        <v>1231</v>
      </c>
      <c r="C34" s="4" t="s">
        <v>195</v>
      </c>
      <c r="D34" s="4" t="s">
        <v>4492</v>
      </c>
      <c r="E34" s="4" t="s">
        <v>20</v>
      </c>
      <c r="F34" s="4" t="s">
        <v>7139</v>
      </c>
      <c r="G34" s="97"/>
      <c r="H34" s="97">
        <f t="shared" si="22"/>
        <v>0</v>
      </c>
      <c r="I34" s="97">
        <f t="shared" si="22"/>
        <v>0</v>
      </c>
      <c r="J34" s="97">
        <f t="shared" si="22"/>
        <v>0</v>
      </c>
      <c r="K34" s="97">
        <f t="shared" si="22"/>
        <v>0</v>
      </c>
      <c r="L34" s="97">
        <f t="shared" si="22"/>
        <v>0</v>
      </c>
      <c r="M34" s="97">
        <f t="shared" si="22"/>
        <v>0</v>
      </c>
      <c r="N34" s="97">
        <f t="shared" si="22"/>
        <v>0</v>
      </c>
      <c r="O34" s="97">
        <f t="shared" si="22"/>
        <v>0</v>
      </c>
      <c r="P34" s="97">
        <f t="shared" si="22"/>
        <v>0</v>
      </c>
      <c r="Q34" s="97">
        <f t="shared" si="22"/>
        <v>0</v>
      </c>
      <c r="R34" s="97">
        <f t="shared" si="22"/>
        <v>0</v>
      </c>
      <c r="S34" s="97">
        <f t="shared" si="22"/>
        <v>0</v>
      </c>
      <c r="T34" s="97"/>
      <c r="U34" s="97">
        <f t="shared" si="24"/>
        <v>0</v>
      </c>
      <c r="V34" s="97">
        <f t="shared" si="24"/>
        <v>0</v>
      </c>
      <c r="W34" s="97">
        <f t="shared" si="24"/>
        <v>0</v>
      </c>
      <c r="X34" s="97">
        <f t="shared" si="24"/>
        <v>0</v>
      </c>
      <c r="Y34" s="97">
        <f t="shared" si="24"/>
        <v>0</v>
      </c>
      <c r="Z34" s="97">
        <f t="shared" si="24"/>
        <v>0</v>
      </c>
      <c r="AA34" s="97">
        <f t="shared" si="24"/>
        <v>0</v>
      </c>
      <c r="AB34" s="97">
        <f t="shared" si="24"/>
        <v>0</v>
      </c>
      <c r="AC34" s="97">
        <f t="shared" si="24"/>
        <v>0</v>
      </c>
      <c r="AD34" s="97">
        <f t="shared" si="24"/>
        <v>0</v>
      </c>
      <c r="AE34" s="97">
        <f t="shared" si="24"/>
        <v>0</v>
      </c>
      <c r="AF34" s="97">
        <f t="shared" si="24"/>
        <v>0</v>
      </c>
      <c r="AG34" s="107">
        <f t="shared" si="9"/>
        <v>0</v>
      </c>
      <c r="AH34" s="108">
        <f t="shared" si="10"/>
        <v>0</v>
      </c>
      <c r="AI34" s="108">
        <f t="shared" si="11"/>
        <v>0</v>
      </c>
      <c r="AJ34" s="108">
        <f t="shared" si="12"/>
        <v>0</v>
      </c>
      <c r="AK34" s="108">
        <f t="shared" si="13"/>
        <v>0</v>
      </c>
      <c r="AL34" s="108">
        <f t="shared" si="14"/>
        <v>0</v>
      </c>
      <c r="AM34" s="108">
        <f t="shared" si="15"/>
        <v>0</v>
      </c>
      <c r="AN34" s="108">
        <f t="shared" si="16"/>
        <v>0</v>
      </c>
      <c r="AO34" s="108">
        <f t="shared" si="17"/>
        <v>0</v>
      </c>
      <c r="AP34" s="108">
        <f t="shared" si="18"/>
        <v>0</v>
      </c>
      <c r="AQ34" s="108">
        <f t="shared" si="19"/>
        <v>0</v>
      </c>
      <c r="AR34" s="108">
        <f t="shared" si="20"/>
        <v>0</v>
      </c>
      <c r="AS34" s="108">
        <f t="shared" si="21"/>
        <v>0</v>
      </c>
    </row>
    <row r="35" spans="1:45" x14ac:dyDescent="0.25">
      <c r="A35" s="4" t="s">
        <v>3</v>
      </c>
      <c r="B35" s="4" t="s">
        <v>1231</v>
      </c>
      <c r="C35" s="4" t="s">
        <v>195</v>
      </c>
      <c r="D35" s="4" t="s">
        <v>4492</v>
      </c>
      <c r="E35" s="4" t="s">
        <v>20</v>
      </c>
      <c r="F35" s="4" t="s">
        <v>7139</v>
      </c>
      <c r="G35" s="97"/>
      <c r="H35" s="97">
        <f t="shared" si="22"/>
        <v>0</v>
      </c>
      <c r="I35" s="97">
        <f t="shared" si="22"/>
        <v>0</v>
      </c>
      <c r="J35" s="97">
        <f t="shared" si="22"/>
        <v>0</v>
      </c>
      <c r="K35" s="97">
        <f t="shared" si="22"/>
        <v>0</v>
      </c>
      <c r="L35" s="97">
        <f t="shared" si="22"/>
        <v>0</v>
      </c>
      <c r="M35" s="97">
        <f t="shared" si="22"/>
        <v>0</v>
      </c>
      <c r="N35" s="97">
        <f t="shared" si="22"/>
        <v>0</v>
      </c>
      <c r="O35" s="97">
        <f t="shared" si="22"/>
        <v>0</v>
      </c>
      <c r="P35" s="97">
        <f t="shared" si="22"/>
        <v>0</v>
      </c>
      <c r="Q35" s="97">
        <f t="shared" si="22"/>
        <v>0</v>
      </c>
      <c r="R35" s="97">
        <f t="shared" si="22"/>
        <v>0</v>
      </c>
      <c r="S35" s="97">
        <f t="shared" si="22"/>
        <v>0</v>
      </c>
      <c r="T35" s="97"/>
      <c r="U35" s="97">
        <f t="shared" si="24"/>
        <v>0</v>
      </c>
      <c r="V35" s="97">
        <f t="shared" si="24"/>
        <v>0</v>
      </c>
      <c r="W35" s="97">
        <f t="shared" si="24"/>
        <v>0</v>
      </c>
      <c r="X35" s="97">
        <f t="shared" si="24"/>
        <v>0</v>
      </c>
      <c r="Y35" s="97">
        <f t="shared" si="24"/>
        <v>0</v>
      </c>
      <c r="Z35" s="97">
        <f t="shared" si="24"/>
        <v>0</v>
      </c>
      <c r="AA35" s="97">
        <f t="shared" si="24"/>
        <v>0</v>
      </c>
      <c r="AB35" s="97">
        <f t="shared" si="24"/>
        <v>0</v>
      </c>
      <c r="AC35" s="97">
        <f t="shared" si="24"/>
        <v>0</v>
      </c>
      <c r="AD35" s="97">
        <f t="shared" si="24"/>
        <v>0</v>
      </c>
      <c r="AE35" s="97">
        <f t="shared" si="24"/>
        <v>0</v>
      </c>
      <c r="AF35" s="97">
        <f t="shared" si="24"/>
        <v>0</v>
      </c>
      <c r="AG35" s="107">
        <f t="shared" si="9"/>
        <v>0</v>
      </c>
      <c r="AH35" s="108">
        <f t="shared" si="10"/>
        <v>0</v>
      </c>
      <c r="AI35" s="108">
        <f t="shared" si="11"/>
        <v>0</v>
      </c>
      <c r="AJ35" s="108">
        <f t="shared" si="12"/>
        <v>0</v>
      </c>
      <c r="AK35" s="108">
        <f t="shared" si="13"/>
        <v>0</v>
      </c>
      <c r="AL35" s="108">
        <f t="shared" si="14"/>
        <v>0</v>
      </c>
      <c r="AM35" s="108">
        <f t="shared" si="15"/>
        <v>0</v>
      </c>
      <c r="AN35" s="108">
        <f t="shared" si="16"/>
        <v>0</v>
      </c>
      <c r="AO35" s="108">
        <f t="shared" si="17"/>
        <v>0</v>
      </c>
      <c r="AP35" s="108">
        <f t="shared" si="18"/>
        <v>0</v>
      </c>
      <c r="AQ35" s="108">
        <f t="shared" si="19"/>
        <v>0</v>
      </c>
      <c r="AR35" s="108">
        <f t="shared" si="20"/>
        <v>0</v>
      </c>
      <c r="AS35" s="108">
        <f t="shared" si="21"/>
        <v>0</v>
      </c>
    </row>
    <row r="36" spans="1:45" x14ac:dyDescent="0.25">
      <c r="A36" s="4" t="s">
        <v>3</v>
      </c>
      <c r="B36" s="4" t="s">
        <v>1231</v>
      </c>
      <c r="C36" s="4" t="s">
        <v>195</v>
      </c>
      <c r="D36" s="4" t="s">
        <v>4492</v>
      </c>
      <c r="E36" s="4" t="s">
        <v>20</v>
      </c>
      <c r="F36" s="4" t="s">
        <v>7139</v>
      </c>
      <c r="G36" s="97"/>
      <c r="H36" s="97">
        <f t="shared" si="22"/>
        <v>0</v>
      </c>
      <c r="I36" s="97">
        <f t="shared" si="22"/>
        <v>0</v>
      </c>
      <c r="J36" s="97">
        <f t="shared" si="22"/>
        <v>0</v>
      </c>
      <c r="K36" s="97">
        <f t="shared" si="22"/>
        <v>0</v>
      </c>
      <c r="L36" s="97">
        <f t="shared" si="22"/>
        <v>0</v>
      </c>
      <c r="M36" s="97">
        <f t="shared" si="22"/>
        <v>0</v>
      </c>
      <c r="N36" s="97">
        <f t="shared" si="22"/>
        <v>0</v>
      </c>
      <c r="O36" s="97">
        <f t="shared" si="22"/>
        <v>0</v>
      </c>
      <c r="P36" s="97">
        <f t="shared" si="22"/>
        <v>0</v>
      </c>
      <c r="Q36" s="97">
        <f t="shared" si="22"/>
        <v>0</v>
      </c>
      <c r="R36" s="97">
        <f t="shared" si="22"/>
        <v>0</v>
      </c>
      <c r="S36" s="97">
        <f t="shared" si="22"/>
        <v>0</v>
      </c>
      <c r="T36" s="97"/>
      <c r="U36" s="97">
        <f t="shared" si="24"/>
        <v>0</v>
      </c>
      <c r="V36" s="97">
        <f t="shared" si="24"/>
        <v>0</v>
      </c>
      <c r="W36" s="97">
        <f t="shared" si="24"/>
        <v>0</v>
      </c>
      <c r="X36" s="97">
        <f t="shared" si="24"/>
        <v>0</v>
      </c>
      <c r="Y36" s="97">
        <f t="shared" si="24"/>
        <v>0</v>
      </c>
      <c r="Z36" s="97">
        <f t="shared" si="24"/>
        <v>0</v>
      </c>
      <c r="AA36" s="97">
        <f t="shared" si="24"/>
        <v>0</v>
      </c>
      <c r="AB36" s="97">
        <f t="shared" si="24"/>
        <v>0</v>
      </c>
      <c r="AC36" s="97">
        <f t="shared" si="24"/>
        <v>0</v>
      </c>
      <c r="AD36" s="97">
        <f t="shared" si="24"/>
        <v>0</v>
      </c>
      <c r="AE36" s="97">
        <f t="shared" si="24"/>
        <v>0</v>
      </c>
      <c r="AF36" s="97">
        <f t="shared" si="24"/>
        <v>0</v>
      </c>
      <c r="AG36" s="107">
        <f t="shared" si="9"/>
        <v>0</v>
      </c>
      <c r="AH36" s="108">
        <f t="shared" si="10"/>
        <v>0</v>
      </c>
      <c r="AI36" s="108">
        <f t="shared" si="11"/>
        <v>0</v>
      </c>
      <c r="AJ36" s="108">
        <f t="shared" si="12"/>
        <v>0</v>
      </c>
      <c r="AK36" s="108">
        <f t="shared" si="13"/>
        <v>0</v>
      </c>
      <c r="AL36" s="108">
        <f t="shared" si="14"/>
        <v>0</v>
      </c>
      <c r="AM36" s="108">
        <f t="shared" si="15"/>
        <v>0</v>
      </c>
      <c r="AN36" s="108">
        <f t="shared" si="16"/>
        <v>0</v>
      </c>
      <c r="AO36" s="108">
        <f t="shared" si="17"/>
        <v>0</v>
      </c>
      <c r="AP36" s="108">
        <f t="shared" si="18"/>
        <v>0</v>
      </c>
      <c r="AQ36" s="108">
        <f t="shared" si="19"/>
        <v>0</v>
      </c>
      <c r="AR36" s="108">
        <f t="shared" si="20"/>
        <v>0</v>
      </c>
      <c r="AS36" s="108">
        <f t="shared" si="21"/>
        <v>0</v>
      </c>
    </row>
    <row r="37" spans="1:45" x14ac:dyDescent="0.25">
      <c r="A37" s="4" t="s">
        <v>3</v>
      </c>
      <c r="B37" s="4" t="s">
        <v>1231</v>
      </c>
      <c r="C37" s="4" t="s">
        <v>195</v>
      </c>
      <c r="D37" s="4" t="s">
        <v>4492</v>
      </c>
      <c r="E37" s="4" t="s">
        <v>20</v>
      </c>
      <c r="F37" s="4" t="s">
        <v>7139</v>
      </c>
      <c r="G37" s="97"/>
      <c r="H37" s="97">
        <f t="shared" si="22"/>
        <v>0</v>
      </c>
      <c r="I37" s="97">
        <f t="shared" si="22"/>
        <v>0</v>
      </c>
      <c r="J37" s="97">
        <f t="shared" si="22"/>
        <v>0</v>
      </c>
      <c r="K37" s="97">
        <f t="shared" si="22"/>
        <v>0</v>
      </c>
      <c r="L37" s="97">
        <f t="shared" si="22"/>
        <v>0</v>
      </c>
      <c r="M37" s="97">
        <f t="shared" si="22"/>
        <v>0</v>
      </c>
      <c r="N37" s="97">
        <f t="shared" si="22"/>
        <v>0</v>
      </c>
      <c r="O37" s="97">
        <f t="shared" si="22"/>
        <v>0</v>
      </c>
      <c r="P37" s="97">
        <f t="shared" si="22"/>
        <v>0</v>
      </c>
      <c r="Q37" s="97">
        <f t="shared" si="22"/>
        <v>0</v>
      </c>
      <c r="R37" s="97">
        <f t="shared" si="22"/>
        <v>0</v>
      </c>
      <c r="S37" s="97">
        <f t="shared" si="22"/>
        <v>0</v>
      </c>
      <c r="T37" s="97"/>
      <c r="U37" s="97">
        <f t="shared" si="24"/>
        <v>0</v>
      </c>
      <c r="V37" s="97">
        <f t="shared" si="24"/>
        <v>0</v>
      </c>
      <c r="W37" s="97">
        <f t="shared" si="24"/>
        <v>0</v>
      </c>
      <c r="X37" s="97">
        <f t="shared" si="24"/>
        <v>0</v>
      </c>
      <c r="Y37" s="97">
        <f t="shared" si="24"/>
        <v>0</v>
      </c>
      <c r="Z37" s="97">
        <f t="shared" si="24"/>
        <v>0</v>
      </c>
      <c r="AA37" s="97">
        <f t="shared" si="24"/>
        <v>0</v>
      </c>
      <c r="AB37" s="97">
        <f t="shared" si="24"/>
        <v>0</v>
      </c>
      <c r="AC37" s="97">
        <f t="shared" si="24"/>
        <v>0</v>
      </c>
      <c r="AD37" s="97">
        <f t="shared" si="24"/>
        <v>0</v>
      </c>
      <c r="AE37" s="97">
        <f t="shared" si="24"/>
        <v>0</v>
      </c>
      <c r="AF37" s="97">
        <f t="shared" si="24"/>
        <v>0</v>
      </c>
      <c r="AG37" s="107">
        <f t="shared" si="9"/>
        <v>0</v>
      </c>
      <c r="AH37" s="108">
        <f t="shared" si="10"/>
        <v>0</v>
      </c>
      <c r="AI37" s="108">
        <f t="shared" si="11"/>
        <v>0</v>
      </c>
      <c r="AJ37" s="108">
        <f t="shared" si="12"/>
        <v>0</v>
      </c>
      <c r="AK37" s="108">
        <f t="shared" si="13"/>
        <v>0</v>
      </c>
      <c r="AL37" s="108">
        <f t="shared" si="14"/>
        <v>0</v>
      </c>
      <c r="AM37" s="108">
        <f t="shared" si="15"/>
        <v>0</v>
      </c>
      <c r="AN37" s="108">
        <f t="shared" si="16"/>
        <v>0</v>
      </c>
      <c r="AO37" s="108">
        <f t="shared" si="17"/>
        <v>0</v>
      </c>
      <c r="AP37" s="108">
        <f t="shared" si="18"/>
        <v>0</v>
      </c>
      <c r="AQ37" s="108">
        <f t="shared" si="19"/>
        <v>0</v>
      </c>
      <c r="AR37" s="108">
        <f t="shared" si="20"/>
        <v>0</v>
      </c>
      <c r="AS37" s="108">
        <f t="shared" si="21"/>
        <v>0</v>
      </c>
    </row>
    <row r="38" spans="1:45" x14ac:dyDescent="0.25">
      <c r="A38" s="4" t="s">
        <v>3</v>
      </c>
      <c r="B38" s="4" t="s">
        <v>1231</v>
      </c>
      <c r="C38" s="4" t="s">
        <v>195</v>
      </c>
      <c r="D38" s="4" t="s">
        <v>4492</v>
      </c>
      <c r="E38" s="4" t="s">
        <v>20</v>
      </c>
      <c r="F38" s="4" t="s">
        <v>7139</v>
      </c>
      <c r="G38" s="97"/>
      <c r="H38" s="97">
        <f t="shared" si="22"/>
        <v>0</v>
      </c>
      <c r="I38" s="97">
        <f t="shared" si="22"/>
        <v>0</v>
      </c>
      <c r="J38" s="97">
        <f t="shared" si="22"/>
        <v>0</v>
      </c>
      <c r="K38" s="97">
        <f t="shared" si="22"/>
        <v>0</v>
      </c>
      <c r="L38" s="97">
        <f t="shared" si="22"/>
        <v>0</v>
      </c>
      <c r="M38" s="97">
        <f t="shared" si="22"/>
        <v>0</v>
      </c>
      <c r="N38" s="97">
        <f t="shared" si="22"/>
        <v>0</v>
      </c>
      <c r="O38" s="97">
        <f t="shared" si="22"/>
        <v>0</v>
      </c>
      <c r="P38" s="97">
        <f t="shared" si="22"/>
        <v>0</v>
      </c>
      <c r="Q38" s="97">
        <f t="shared" si="22"/>
        <v>0</v>
      </c>
      <c r="R38" s="97">
        <f t="shared" si="22"/>
        <v>0</v>
      </c>
      <c r="S38" s="97">
        <f t="shared" si="22"/>
        <v>0</v>
      </c>
      <c r="T38" s="97"/>
      <c r="U38" s="97">
        <f t="shared" si="24"/>
        <v>0</v>
      </c>
      <c r="V38" s="97">
        <f t="shared" si="24"/>
        <v>0</v>
      </c>
      <c r="W38" s="97">
        <f t="shared" si="24"/>
        <v>0</v>
      </c>
      <c r="X38" s="97">
        <f t="shared" si="24"/>
        <v>0</v>
      </c>
      <c r="Y38" s="97">
        <f t="shared" si="24"/>
        <v>0</v>
      </c>
      <c r="Z38" s="97">
        <f t="shared" si="24"/>
        <v>0</v>
      </c>
      <c r="AA38" s="97">
        <f t="shared" si="24"/>
        <v>0</v>
      </c>
      <c r="AB38" s="97">
        <f t="shared" si="24"/>
        <v>0</v>
      </c>
      <c r="AC38" s="97">
        <f t="shared" si="24"/>
        <v>0</v>
      </c>
      <c r="AD38" s="97">
        <f t="shared" si="24"/>
        <v>0</v>
      </c>
      <c r="AE38" s="97">
        <f t="shared" si="24"/>
        <v>0</v>
      </c>
      <c r="AF38" s="97">
        <f t="shared" si="24"/>
        <v>0</v>
      </c>
      <c r="AG38" s="107">
        <f t="shared" si="9"/>
        <v>0</v>
      </c>
      <c r="AH38" s="108">
        <f t="shared" si="10"/>
        <v>0</v>
      </c>
      <c r="AI38" s="108">
        <f t="shared" si="11"/>
        <v>0</v>
      </c>
      <c r="AJ38" s="108">
        <f t="shared" si="12"/>
        <v>0</v>
      </c>
      <c r="AK38" s="108">
        <f t="shared" si="13"/>
        <v>0</v>
      </c>
      <c r="AL38" s="108">
        <f t="shared" si="14"/>
        <v>0</v>
      </c>
      <c r="AM38" s="108">
        <f t="shared" si="15"/>
        <v>0</v>
      </c>
      <c r="AN38" s="108">
        <f t="shared" si="16"/>
        <v>0</v>
      </c>
      <c r="AO38" s="108">
        <f t="shared" si="17"/>
        <v>0</v>
      </c>
      <c r="AP38" s="108">
        <f t="shared" si="18"/>
        <v>0</v>
      </c>
      <c r="AQ38" s="108">
        <f t="shared" si="19"/>
        <v>0</v>
      </c>
      <c r="AR38" s="108">
        <f t="shared" si="20"/>
        <v>0</v>
      </c>
      <c r="AS38" s="108">
        <f t="shared" si="21"/>
        <v>0</v>
      </c>
    </row>
    <row r="39" spans="1:45" x14ac:dyDescent="0.25">
      <c r="A39" s="4" t="s">
        <v>3</v>
      </c>
      <c r="B39" s="4" t="s">
        <v>1231</v>
      </c>
      <c r="C39" s="4" t="s">
        <v>195</v>
      </c>
      <c r="D39" s="4" t="s">
        <v>4492</v>
      </c>
      <c r="E39" s="4" t="s">
        <v>20</v>
      </c>
      <c r="F39" s="4" t="s">
        <v>7139</v>
      </c>
      <c r="G39" s="97"/>
      <c r="H39" s="97">
        <f t="shared" si="22"/>
        <v>0</v>
      </c>
      <c r="I39" s="97">
        <f t="shared" si="22"/>
        <v>0</v>
      </c>
      <c r="J39" s="97">
        <f t="shared" si="22"/>
        <v>0</v>
      </c>
      <c r="K39" s="97">
        <f t="shared" si="22"/>
        <v>0</v>
      </c>
      <c r="L39" s="97">
        <f t="shared" si="22"/>
        <v>0</v>
      </c>
      <c r="M39" s="97">
        <f t="shared" si="22"/>
        <v>0</v>
      </c>
      <c r="N39" s="97">
        <f t="shared" si="22"/>
        <v>0</v>
      </c>
      <c r="O39" s="97">
        <f t="shared" si="22"/>
        <v>0</v>
      </c>
      <c r="P39" s="97">
        <f t="shared" si="22"/>
        <v>0</v>
      </c>
      <c r="Q39" s="97">
        <f t="shared" si="22"/>
        <v>0</v>
      </c>
      <c r="R39" s="97">
        <f t="shared" si="22"/>
        <v>0</v>
      </c>
      <c r="S39" s="97">
        <f t="shared" si="22"/>
        <v>0</v>
      </c>
      <c r="T39" s="97"/>
      <c r="U39" s="97">
        <f t="shared" si="24"/>
        <v>0</v>
      </c>
      <c r="V39" s="97">
        <f t="shared" si="24"/>
        <v>0</v>
      </c>
      <c r="W39" s="97">
        <f t="shared" si="24"/>
        <v>0</v>
      </c>
      <c r="X39" s="97">
        <f t="shared" si="24"/>
        <v>0</v>
      </c>
      <c r="Y39" s="97">
        <f t="shared" si="24"/>
        <v>0</v>
      </c>
      <c r="Z39" s="97">
        <f t="shared" si="24"/>
        <v>0</v>
      </c>
      <c r="AA39" s="97">
        <f t="shared" si="24"/>
        <v>0</v>
      </c>
      <c r="AB39" s="97">
        <f t="shared" si="24"/>
        <v>0</v>
      </c>
      <c r="AC39" s="97">
        <f t="shared" si="24"/>
        <v>0</v>
      </c>
      <c r="AD39" s="97">
        <f t="shared" si="24"/>
        <v>0</v>
      </c>
      <c r="AE39" s="97">
        <f t="shared" si="24"/>
        <v>0</v>
      </c>
      <c r="AF39" s="97">
        <f t="shared" si="24"/>
        <v>0</v>
      </c>
      <c r="AG39" s="107">
        <f t="shared" si="9"/>
        <v>0</v>
      </c>
      <c r="AH39" s="108">
        <f t="shared" si="10"/>
        <v>0</v>
      </c>
      <c r="AI39" s="108">
        <f t="shared" si="11"/>
        <v>0</v>
      </c>
      <c r="AJ39" s="108">
        <f t="shared" si="12"/>
        <v>0</v>
      </c>
      <c r="AK39" s="108">
        <f t="shared" si="13"/>
        <v>0</v>
      </c>
      <c r="AL39" s="108">
        <f t="shared" si="14"/>
        <v>0</v>
      </c>
      <c r="AM39" s="108">
        <f t="shared" si="15"/>
        <v>0</v>
      </c>
      <c r="AN39" s="108">
        <f t="shared" si="16"/>
        <v>0</v>
      </c>
      <c r="AO39" s="108">
        <f t="shared" si="17"/>
        <v>0</v>
      </c>
      <c r="AP39" s="108">
        <f t="shared" si="18"/>
        <v>0</v>
      </c>
      <c r="AQ39" s="108">
        <f t="shared" si="19"/>
        <v>0</v>
      </c>
      <c r="AR39" s="108">
        <f t="shared" si="20"/>
        <v>0</v>
      </c>
      <c r="AS39" s="108">
        <f t="shared" si="21"/>
        <v>0</v>
      </c>
    </row>
    <row r="40" spans="1:45" x14ac:dyDescent="0.25">
      <c r="A40" s="4" t="s">
        <v>3</v>
      </c>
      <c r="B40" s="4" t="s">
        <v>1231</v>
      </c>
      <c r="C40" s="4" t="s">
        <v>195</v>
      </c>
      <c r="D40" s="4" t="s">
        <v>4492</v>
      </c>
      <c r="E40" s="4" t="s">
        <v>20</v>
      </c>
      <c r="F40" s="4" t="s">
        <v>7139</v>
      </c>
      <c r="G40" s="97"/>
      <c r="H40" s="97">
        <f t="shared" si="22"/>
        <v>0</v>
      </c>
      <c r="I40" s="97">
        <f t="shared" si="22"/>
        <v>0</v>
      </c>
      <c r="J40" s="97">
        <f t="shared" si="22"/>
        <v>0</v>
      </c>
      <c r="K40" s="97">
        <f t="shared" si="22"/>
        <v>0</v>
      </c>
      <c r="L40" s="97">
        <f t="shared" si="22"/>
        <v>0</v>
      </c>
      <c r="M40" s="97">
        <f t="shared" si="22"/>
        <v>0</v>
      </c>
      <c r="N40" s="97">
        <f t="shared" si="22"/>
        <v>0</v>
      </c>
      <c r="O40" s="97">
        <f t="shared" si="22"/>
        <v>0</v>
      </c>
      <c r="P40" s="97">
        <f t="shared" si="22"/>
        <v>0</v>
      </c>
      <c r="Q40" s="97">
        <f t="shared" si="22"/>
        <v>0</v>
      </c>
      <c r="R40" s="97">
        <f t="shared" si="22"/>
        <v>0</v>
      </c>
      <c r="S40" s="97">
        <f t="shared" si="22"/>
        <v>0</v>
      </c>
      <c r="T40" s="97"/>
      <c r="U40" s="97">
        <f t="shared" si="24"/>
        <v>0</v>
      </c>
      <c r="V40" s="97">
        <f t="shared" si="24"/>
        <v>0</v>
      </c>
      <c r="W40" s="97">
        <f t="shared" si="24"/>
        <v>0</v>
      </c>
      <c r="X40" s="97">
        <f t="shared" si="24"/>
        <v>0</v>
      </c>
      <c r="Y40" s="97">
        <f t="shared" si="24"/>
        <v>0</v>
      </c>
      <c r="Z40" s="97">
        <f t="shared" si="24"/>
        <v>0</v>
      </c>
      <c r="AA40" s="97">
        <f t="shared" si="24"/>
        <v>0</v>
      </c>
      <c r="AB40" s="97">
        <f t="shared" si="24"/>
        <v>0</v>
      </c>
      <c r="AC40" s="97">
        <f t="shared" si="24"/>
        <v>0</v>
      </c>
      <c r="AD40" s="97">
        <f t="shared" si="24"/>
        <v>0</v>
      </c>
      <c r="AE40" s="97">
        <f t="shared" si="24"/>
        <v>0</v>
      </c>
      <c r="AF40" s="97">
        <f t="shared" si="24"/>
        <v>0</v>
      </c>
      <c r="AG40" s="107">
        <f t="shared" si="9"/>
        <v>0</v>
      </c>
      <c r="AH40" s="108">
        <f t="shared" si="10"/>
        <v>0</v>
      </c>
      <c r="AI40" s="108">
        <f t="shared" si="11"/>
        <v>0</v>
      </c>
      <c r="AJ40" s="108">
        <f t="shared" si="12"/>
        <v>0</v>
      </c>
      <c r="AK40" s="108">
        <f t="shared" si="13"/>
        <v>0</v>
      </c>
      <c r="AL40" s="108">
        <f t="shared" si="14"/>
        <v>0</v>
      </c>
      <c r="AM40" s="108">
        <f t="shared" si="15"/>
        <v>0</v>
      </c>
      <c r="AN40" s="108">
        <f t="shared" si="16"/>
        <v>0</v>
      </c>
      <c r="AO40" s="108">
        <f t="shared" si="17"/>
        <v>0</v>
      </c>
      <c r="AP40" s="108">
        <f t="shared" si="18"/>
        <v>0</v>
      </c>
      <c r="AQ40" s="108">
        <f t="shared" si="19"/>
        <v>0</v>
      </c>
      <c r="AR40" s="108">
        <f t="shared" si="20"/>
        <v>0</v>
      </c>
      <c r="AS40" s="108">
        <f t="shared" si="21"/>
        <v>0</v>
      </c>
    </row>
    <row r="41" spans="1:45" x14ac:dyDescent="0.25">
      <c r="A41" s="4" t="s">
        <v>3</v>
      </c>
      <c r="B41" s="4" t="s">
        <v>1231</v>
      </c>
      <c r="C41" s="4" t="s">
        <v>195</v>
      </c>
      <c r="D41" s="4" t="s">
        <v>4492</v>
      </c>
      <c r="E41" s="4" t="s">
        <v>20</v>
      </c>
      <c r="F41" s="4" t="s">
        <v>7139</v>
      </c>
      <c r="G41" s="97"/>
      <c r="H41" s="97">
        <f t="shared" si="22"/>
        <v>0</v>
      </c>
      <c r="I41" s="97">
        <f t="shared" si="22"/>
        <v>0</v>
      </c>
      <c r="J41" s="97">
        <f t="shared" si="22"/>
        <v>0</v>
      </c>
      <c r="K41" s="97">
        <f t="shared" si="22"/>
        <v>0</v>
      </c>
      <c r="L41" s="97">
        <f t="shared" si="22"/>
        <v>0</v>
      </c>
      <c r="M41" s="97">
        <f t="shared" si="22"/>
        <v>0</v>
      </c>
      <c r="N41" s="97">
        <f t="shared" si="22"/>
        <v>0</v>
      </c>
      <c r="O41" s="97">
        <f t="shared" si="22"/>
        <v>0</v>
      </c>
      <c r="P41" s="97">
        <f t="shared" si="22"/>
        <v>0</v>
      </c>
      <c r="Q41" s="97">
        <f t="shared" si="22"/>
        <v>0</v>
      </c>
      <c r="R41" s="97">
        <f t="shared" si="22"/>
        <v>0</v>
      </c>
      <c r="S41" s="97">
        <f t="shared" si="22"/>
        <v>0</v>
      </c>
      <c r="T41" s="97"/>
      <c r="U41" s="97">
        <f t="shared" si="24"/>
        <v>0</v>
      </c>
      <c r="V41" s="97">
        <f t="shared" si="24"/>
        <v>0</v>
      </c>
      <c r="W41" s="97">
        <f t="shared" si="24"/>
        <v>0</v>
      </c>
      <c r="X41" s="97">
        <f t="shared" si="24"/>
        <v>0</v>
      </c>
      <c r="Y41" s="97">
        <f t="shared" si="24"/>
        <v>0</v>
      </c>
      <c r="Z41" s="97">
        <f t="shared" si="24"/>
        <v>0</v>
      </c>
      <c r="AA41" s="97">
        <f t="shared" si="24"/>
        <v>0</v>
      </c>
      <c r="AB41" s="97">
        <f t="shared" si="24"/>
        <v>0</v>
      </c>
      <c r="AC41" s="97">
        <f t="shared" si="24"/>
        <v>0</v>
      </c>
      <c r="AD41" s="97">
        <f t="shared" si="24"/>
        <v>0</v>
      </c>
      <c r="AE41" s="97">
        <f t="shared" si="24"/>
        <v>0</v>
      </c>
      <c r="AF41" s="97">
        <f t="shared" si="24"/>
        <v>0</v>
      </c>
      <c r="AG41" s="107">
        <f t="shared" si="9"/>
        <v>0</v>
      </c>
      <c r="AH41" s="108">
        <f t="shared" si="10"/>
        <v>0</v>
      </c>
      <c r="AI41" s="108">
        <f t="shared" si="11"/>
        <v>0</v>
      </c>
      <c r="AJ41" s="108">
        <f t="shared" si="12"/>
        <v>0</v>
      </c>
      <c r="AK41" s="108">
        <f t="shared" si="13"/>
        <v>0</v>
      </c>
      <c r="AL41" s="108">
        <f t="shared" si="14"/>
        <v>0</v>
      </c>
      <c r="AM41" s="108">
        <f t="shared" si="15"/>
        <v>0</v>
      </c>
      <c r="AN41" s="108">
        <f t="shared" si="16"/>
        <v>0</v>
      </c>
      <c r="AO41" s="108">
        <f t="shared" si="17"/>
        <v>0</v>
      </c>
      <c r="AP41" s="108">
        <f t="shared" si="18"/>
        <v>0</v>
      </c>
      <c r="AQ41" s="108">
        <f t="shared" si="19"/>
        <v>0</v>
      </c>
      <c r="AR41" s="108">
        <f t="shared" si="20"/>
        <v>0</v>
      </c>
      <c r="AS41" s="108">
        <f t="shared" si="21"/>
        <v>0</v>
      </c>
    </row>
    <row r="42" spans="1:45" x14ac:dyDescent="0.25">
      <c r="A42" s="4" t="s">
        <v>3</v>
      </c>
      <c r="B42" s="4" t="s">
        <v>1231</v>
      </c>
      <c r="C42" s="4" t="s">
        <v>195</v>
      </c>
      <c r="D42" s="4" t="s">
        <v>4492</v>
      </c>
      <c r="E42" s="4" t="s">
        <v>20</v>
      </c>
      <c r="F42" s="4" t="s">
        <v>7139</v>
      </c>
      <c r="G42" s="97"/>
      <c r="H42" s="97">
        <f t="shared" si="22"/>
        <v>0</v>
      </c>
      <c r="I42" s="97">
        <f t="shared" si="22"/>
        <v>0</v>
      </c>
      <c r="J42" s="97">
        <f t="shared" si="22"/>
        <v>0</v>
      </c>
      <c r="K42" s="97">
        <f t="shared" si="22"/>
        <v>0</v>
      </c>
      <c r="L42" s="97">
        <f t="shared" si="22"/>
        <v>0</v>
      </c>
      <c r="M42" s="97">
        <f t="shared" si="22"/>
        <v>0</v>
      </c>
      <c r="N42" s="97">
        <f t="shared" si="22"/>
        <v>0</v>
      </c>
      <c r="O42" s="97">
        <f t="shared" si="22"/>
        <v>0</v>
      </c>
      <c r="P42" s="97">
        <f t="shared" si="22"/>
        <v>0</v>
      </c>
      <c r="Q42" s="97">
        <f t="shared" si="22"/>
        <v>0</v>
      </c>
      <c r="R42" s="97">
        <f t="shared" si="22"/>
        <v>0</v>
      </c>
      <c r="S42" s="97">
        <f t="shared" si="22"/>
        <v>0</v>
      </c>
      <c r="T42" s="97"/>
      <c r="U42" s="97">
        <f t="shared" si="24"/>
        <v>0</v>
      </c>
      <c r="V42" s="97">
        <f t="shared" si="24"/>
        <v>0</v>
      </c>
      <c r="W42" s="97">
        <f t="shared" si="24"/>
        <v>0</v>
      </c>
      <c r="X42" s="97">
        <f t="shared" si="24"/>
        <v>0</v>
      </c>
      <c r="Y42" s="97">
        <f t="shared" si="24"/>
        <v>0</v>
      </c>
      <c r="Z42" s="97">
        <f t="shared" si="24"/>
        <v>0</v>
      </c>
      <c r="AA42" s="97">
        <f t="shared" si="24"/>
        <v>0</v>
      </c>
      <c r="AB42" s="97">
        <f t="shared" si="24"/>
        <v>0</v>
      </c>
      <c r="AC42" s="97">
        <f t="shared" si="24"/>
        <v>0</v>
      </c>
      <c r="AD42" s="97">
        <f t="shared" si="24"/>
        <v>0</v>
      </c>
      <c r="AE42" s="97">
        <f t="shared" si="24"/>
        <v>0</v>
      </c>
      <c r="AF42" s="97">
        <f t="shared" si="24"/>
        <v>0</v>
      </c>
      <c r="AG42" s="107">
        <f t="shared" si="9"/>
        <v>0</v>
      </c>
      <c r="AH42" s="108">
        <f t="shared" si="10"/>
        <v>0</v>
      </c>
      <c r="AI42" s="108">
        <f t="shared" si="11"/>
        <v>0</v>
      </c>
      <c r="AJ42" s="108">
        <f t="shared" si="12"/>
        <v>0</v>
      </c>
      <c r="AK42" s="108">
        <f t="shared" si="13"/>
        <v>0</v>
      </c>
      <c r="AL42" s="108">
        <f t="shared" si="14"/>
        <v>0</v>
      </c>
      <c r="AM42" s="108">
        <f t="shared" si="15"/>
        <v>0</v>
      </c>
      <c r="AN42" s="108">
        <f t="shared" si="16"/>
        <v>0</v>
      </c>
      <c r="AO42" s="108">
        <f t="shared" si="17"/>
        <v>0</v>
      </c>
      <c r="AP42" s="108">
        <f t="shared" si="18"/>
        <v>0</v>
      </c>
      <c r="AQ42" s="108">
        <f t="shared" si="19"/>
        <v>0</v>
      </c>
      <c r="AR42" s="108">
        <f t="shared" si="20"/>
        <v>0</v>
      </c>
      <c r="AS42" s="108">
        <f t="shared" si="21"/>
        <v>0</v>
      </c>
    </row>
    <row r="43" spans="1:45" x14ac:dyDescent="0.25">
      <c r="A43" s="4" t="s">
        <v>3</v>
      </c>
      <c r="B43" s="4" t="s">
        <v>1231</v>
      </c>
      <c r="C43" s="4" t="s">
        <v>195</v>
      </c>
      <c r="D43" s="4" t="s">
        <v>4492</v>
      </c>
      <c r="E43" s="4" t="s">
        <v>20</v>
      </c>
      <c r="F43" s="4" t="s">
        <v>7139</v>
      </c>
      <c r="G43" s="97"/>
      <c r="H43" s="97">
        <f t="shared" si="22"/>
        <v>0</v>
      </c>
      <c r="I43" s="97">
        <f t="shared" si="22"/>
        <v>0</v>
      </c>
      <c r="J43" s="97">
        <f t="shared" si="22"/>
        <v>0</v>
      </c>
      <c r="K43" s="97">
        <f t="shared" si="22"/>
        <v>0</v>
      </c>
      <c r="L43" s="97">
        <f t="shared" si="22"/>
        <v>0</v>
      </c>
      <c r="M43" s="97">
        <f t="shared" si="22"/>
        <v>0</v>
      </c>
      <c r="N43" s="97">
        <f t="shared" si="22"/>
        <v>0</v>
      </c>
      <c r="O43" s="97">
        <f t="shared" si="22"/>
        <v>0</v>
      </c>
      <c r="P43" s="97">
        <f t="shared" si="22"/>
        <v>0</v>
      </c>
      <c r="Q43" s="97">
        <f t="shared" si="22"/>
        <v>0</v>
      </c>
      <c r="R43" s="97">
        <f t="shared" si="22"/>
        <v>0</v>
      </c>
      <c r="S43" s="97">
        <f t="shared" si="22"/>
        <v>0</v>
      </c>
      <c r="T43" s="97"/>
      <c r="U43" s="97">
        <f t="shared" si="24"/>
        <v>0</v>
      </c>
      <c r="V43" s="97">
        <f t="shared" si="24"/>
        <v>0</v>
      </c>
      <c r="W43" s="97">
        <f t="shared" si="24"/>
        <v>0</v>
      </c>
      <c r="X43" s="97">
        <f t="shared" si="24"/>
        <v>0</v>
      </c>
      <c r="Y43" s="97">
        <f t="shared" si="24"/>
        <v>0</v>
      </c>
      <c r="Z43" s="97">
        <f t="shared" si="24"/>
        <v>0</v>
      </c>
      <c r="AA43" s="97">
        <f t="shared" si="24"/>
        <v>0</v>
      </c>
      <c r="AB43" s="97">
        <f t="shared" si="24"/>
        <v>0</v>
      </c>
      <c r="AC43" s="97">
        <f t="shared" si="24"/>
        <v>0</v>
      </c>
      <c r="AD43" s="97">
        <f t="shared" si="24"/>
        <v>0</v>
      </c>
      <c r="AE43" s="97">
        <f t="shared" si="24"/>
        <v>0</v>
      </c>
      <c r="AF43" s="97">
        <f t="shared" si="24"/>
        <v>0</v>
      </c>
      <c r="AG43" s="107">
        <f t="shared" si="9"/>
        <v>0</v>
      </c>
      <c r="AH43" s="108">
        <f t="shared" si="10"/>
        <v>0</v>
      </c>
      <c r="AI43" s="108">
        <f t="shared" si="11"/>
        <v>0</v>
      </c>
      <c r="AJ43" s="108">
        <f t="shared" si="12"/>
        <v>0</v>
      </c>
      <c r="AK43" s="108">
        <f t="shared" si="13"/>
        <v>0</v>
      </c>
      <c r="AL43" s="108">
        <f t="shared" si="14"/>
        <v>0</v>
      </c>
      <c r="AM43" s="108">
        <f t="shared" si="15"/>
        <v>0</v>
      </c>
      <c r="AN43" s="108">
        <f t="shared" si="16"/>
        <v>0</v>
      </c>
      <c r="AO43" s="108">
        <f t="shared" si="17"/>
        <v>0</v>
      </c>
      <c r="AP43" s="108">
        <f t="shared" si="18"/>
        <v>0</v>
      </c>
      <c r="AQ43" s="108">
        <f t="shared" si="19"/>
        <v>0</v>
      </c>
      <c r="AR43" s="108">
        <f t="shared" si="20"/>
        <v>0</v>
      </c>
      <c r="AS43" s="108">
        <f t="shared" si="21"/>
        <v>0</v>
      </c>
    </row>
    <row r="44" spans="1:45" x14ac:dyDescent="0.25">
      <c r="A44" s="4" t="s">
        <v>3</v>
      </c>
      <c r="B44" s="4" t="s">
        <v>1231</v>
      </c>
      <c r="C44" s="4" t="s">
        <v>195</v>
      </c>
      <c r="D44" s="4" t="s">
        <v>4492</v>
      </c>
      <c r="E44" s="4" t="s">
        <v>20</v>
      </c>
      <c r="F44" s="4" t="s">
        <v>7139</v>
      </c>
      <c r="G44" s="97"/>
      <c r="H44" s="97">
        <f t="shared" si="22"/>
        <v>0</v>
      </c>
      <c r="I44" s="97">
        <f t="shared" si="22"/>
        <v>0</v>
      </c>
      <c r="J44" s="97">
        <f t="shared" si="22"/>
        <v>0</v>
      </c>
      <c r="K44" s="97">
        <f t="shared" si="22"/>
        <v>0</v>
      </c>
      <c r="L44" s="97">
        <f t="shared" si="22"/>
        <v>0</v>
      </c>
      <c r="M44" s="97">
        <f t="shared" si="22"/>
        <v>0</v>
      </c>
      <c r="N44" s="97">
        <f t="shared" si="22"/>
        <v>0</v>
      </c>
      <c r="O44" s="97">
        <f t="shared" si="22"/>
        <v>0</v>
      </c>
      <c r="P44" s="97">
        <f t="shared" si="22"/>
        <v>0</v>
      </c>
      <c r="Q44" s="97">
        <f t="shared" si="22"/>
        <v>0</v>
      </c>
      <c r="R44" s="97">
        <f t="shared" si="22"/>
        <v>0</v>
      </c>
      <c r="S44" s="97">
        <f t="shared" si="22"/>
        <v>0</v>
      </c>
      <c r="T44" s="97"/>
      <c r="U44" s="97">
        <f t="shared" si="24"/>
        <v>0</v>
      </c>
      <c r="V44" s="97">
        <f t="shared" si="24"/>
        <v>0</v>
      </c>
      <c r="W44" s="97">
        <f t="shared" si="24"/>
        <v>0</v>
      </c>
      <c r="X44" s="97">
        <f t="shared" si="24"/>
        <v>0</v>
      </c>
      <c r="Y44" s="97">
        <f t="shared" si="24"/>
        <v>0</v>
      </c>
      <c r="Z44" s="97">
        <f t="shared" si="24"/>
        <v>0</v>
      </c>
      <c r="AA44" s="97">
        <f t="shared" si="24"/>
        <v>0</v>
      </c>
      <c r="AB44" s="97">
        <f t="shared" si="24"/>
        <v>0</v>
      </c>
      <c r="AC44" s="97">
        <f t="shared" si="24"/>
        <v>0</v>
      </c>
      <c r="AD44" s="97">
        <f t="shared" si="24"/>
        <v>0</v>
      </c>
      <c r="AE44" s="97">
        <f t="shared" si="24"/>
        <v>0</v>
      </c>
      <c r="AF44" s="97">
        <f t="shared" si="24"/>
        <v>0</v>
      </c>
      <c r="AG44" s="107">
        <f t="shared" si="9"/>
        <v>0</v>
      </c>
      <c r="AH44" s="108">
        <f t="shared" si="10"/>
        <v>0</v>
      </c>
      <c r="AI44" s="108">
        <f t="shared" si="11"/>
        <v>0</v>
      </c>
      <c r="AJ44" s="108">
        <f t="shared" si="12"/>
        <v>0</v>
      </c>
      <c r="AK44" s="108">
        <f t="shared" si="13"/>
        <v>0</v>
      </c>
      <c r="AL44" s="108">
        <f t="shared" si="14"/>
        <v>0</v>
      </c>
      <c r="AM44" s="108">
        <f t="shared" si="15"/>
        <v>0</v>
      </c>
      <c r="AN44" s="108">
        <f t="shared" si="16"/>
        <v>0</v>
      </c>
      <c r="AO44" s="108">
        <f t="shared" si="17"/>
        <v>0</v>
      </c>
      <c r="AP44" s="108">
        <f t="shared" si="18"/>
        <v>0</v>
      </c>
      <c r="AQ44" s="108">
        <f t="shared" si="19"/>
        <v>0</v>
      </c>
      <c r="AR44" s="108">
        <f t="shared" si="20"/>
        <v>0</v>
      </c>
      <c r="AS44" s="108">
        <f t="shared" si="21"/>
        <v>0</v>
      </c>
    </row>
    <row r="45" spans="1:45" x14ac:dyDescent="0.25">
      <c r="A45" s="4" t="s">
        <v>3</v>
      </c>
      <c r="B45" s="4" t="s">
        <v>1231</v>
      </c>
      <c r="C45" s="4" t="s">
        <v>195</v>
      </c>
      <c r="D45" s="4" t="s">
        <v>4492</v>
      </c>
      <c r="E45" s="4" t="s">
        <v>20</v>
      </c>
      <c r="F45" s="4" t="s">
        <v>7139</v>
      </c>
      <c r="G45" s="97"/>
      <c r="H45" s="97">
        <f t="shared" si="22"/>
        <v>0</v>
      </c>
      <c r="I45" s="97">
        <f t="shared" si="22"/>
        <v>0</v>
      </c>
      <c r="J45" s="97">
        <f t="shared" si="22"/>
        <v>0</v>
      </c>
      <c r="K45" s="97">
        <f t="shared" si="22"/>
        <v>0</v>
      </c>
      <c r="L45" s="97">
        <f t="shared" si="22"/>
        <v>0</v>
      </c>
      <c r="M45" s="97">
        <f t="shared" si="22"/>
        <v>0</v>
      </c>
      <c r="N45" s="97">
        <f t="shared" si="22"/>
        <v>0</v>
      </c>
      <c r="O45" s="97">
        <f t="shared" si="22"/>
        <v>0</v>
      </c>
      <c r="P45" s="97">
        <f t="shared" si="22"/>
        <v>0</v>
      </c>
      <c r="Q45" s="97">
        <f t="shared" si="22"/>
        <v>0</v>
      </c>
      <c r="R45" s="97">
        <f t="shared" si="22"/>
        <v>0</v>
      </c>
      <c r="S45" s="97">
        <f t="shared" si="22"/>
        <v>0</v>
      </c>
      <c r="T45" s="97"/>
      <c r="U45" s="97">
        <f t="shared" si="24"/>
        <v>0</v>
      </c>
      <c r="V45" s="97">
        <f t="shared" si="24"/>
        <v>0</v>
      </c>
      <c r="W45" s="97">
        <f t="shared" si="24"/>
        <v>0</v>
      </c>
      <c r="X45" s="97">
        <f t="shared" si="24"/>
        <v>0</v>
      </c>
      <c r="Y45" s="97">
        <f t="shared" si="24"/>
        <v>0</v>
      </c>
      <c r="Z45" s="97">
        <f t="shared" si="24"/>
        <v>0</v>
      </c>
      <c r="AA45" s="97">
        <f t="shared" si="24"/>
        <v>0</v>
      </c>
      <c r="AB45" s="97">
        <f t="shared" si="24"/>
        <v>0</v>
      </c>
      <c r="AC45" s="97">
        <f t="shared" si="24"/>
        <v>0</v>
      </c>
      <c r="AD45" s="97">
        <f t="shared" si="24"/>
        <v>0</v>
      </c>
      <c r="AE45" s="97">
        <f t="shared" si="24"/>
        <v>0</v>
      </c>
      <c r="AF45" s="97">
        <f t="shared" si="24"/>
        <v>0</v>
      </c>
      <c r="AG45" s="107">
        <f t="shared" si="9"/>
        <v>0</v>
      </c>
      <c r="AH45" s="108">
        <f t="shared" si="10"/>
        <v>0</v>
      </c>
      <c r="AI45" s="108">
        <f t="shared" si="11"/>
        <v>0</v>
      </c>
      <c r="AJ45" s="108">
        <f t="shared" si="12"/>
        <v>0</v>
      </c>
      <c r="AK45" s="108">
        <f t="shared" si="13"/>
        <v>0</v>
      </c>
      <c r="AL45" s="108">
        <f t="shared" si="14"/>
        <v>0</v>
      </c>
      <c r="AM45" s="108">
        <f t="shared" si="15"/>
        <v>0</v>
      </c>
      <c r="AN45" s="108">
        <f t="shared" si="16"/>
        <v>0</v>
      </c>
      <c r="AO45" s="108">
        <f t="shared" si="17"/>
        <v>0</v>
      </c>
      <c r="AP45" s="108">
        <f t="shared" si="18"/>
        <v>0</v>
      </c>
      <c r="AQ45" s="108">
        <f t="shared" si="19"/>
        <v>0</v>
      </c>
      <c r="AR45" s="108">
        <f t="shared" si="20"/>
        <v>0</v>
      </c>
      <c r="AS45" s="108">
        <f t="shared" si="21"/>
        <v>0</v>
      </c>
    </row>
    <row r="46" spans="1:45" x14ac:dyDescent="0.25">
      <c r="A46" s="4" t="s">
        <v>3</v>
      </c>
      <c r="B46" s="4" t="s">
        <v>1231</v>
      </c>
      <c r="C46" s="4" t="s">
        <v>195</v>
      </c>
      <c r="D46" s="4" t="s">
        <v>4492</v>
      </c>
      <c r="E46" s="4" t="s">
        <v>20</v>
      </c>
      <c r="F46" s="4" t="s">
        <v>7139</v>
      </c>
      <c r="G46" s="97"/>
      <c r="H46" s="97">
        <f t="shared" si="22"/>
        <v>0</v>
      </c>
      <c r="I46" s="97">
        <f t="shared" si="22"/>
        <v>0</v>
      </c>
      <c r="J46" s="97">
        <f t="shared" si="22"/>
        <v>0</v>
      </c>
      <c r="K46" s="97">
        <f t="shared" ref="H46:S58" si="25">$G46/12</f>
        <v>0</v>
      </c>
      <c r="L46" s="97">
        <f t="shared" si="25"/>
        <v>0</v>
      </c>
      <c r="M46" s="97">
        <f t="shared" si="25"/>
        <v>0</v>
      </c>
      <c r="N46" s="97">
        <f t="shared" si="25"/>
        <v>0</v>
      </c>
      <c r="O46" s="97">
        <f t="shared" si="25"/>
        <v>0</v>
      </c>
      <c r="P46" s="97">
        <f t="shared" si="25"/>
        <v>0</v>
      </c>
      <c r="Q46" s="97">
        <f t="shared" si="25"/>
        <v>0</v>
      </c>
      <c r="R46" s="97">
        <f t="shared" si="25"/>
        <v>0</v>
      </c>
      <c r="S46" s="97">
        <f t="shared" si="25"/>
        <v>0</v>
      </c>
      <c r="T46" s="97"/>
      <c r="U46" s="97">
        <f t="shared" si="24"/>
        <v>0</v>
      </c>
      <c r="V46" s="97">
        <f t="shared" si="24"/>
        <v>0</v>
      </c>
      <c r="W46" s="97">
        <f t="shared" si="24"/>
        <v>0</v>
      </c>
      <c r="X46" s="97">
        <f t="shared" si="24"/>
        <v>0</v>
      </c>
      <c r="Y46" s="97">
        <f t="shared" si="24"/>
        <v>0</v>
      </c>
      <c r="Z46" s="97">
        <f t="shared" si="24"/>
        <v>0</v>
      </c>
      <c r="AA46" s="97">
        <f t="shared" si="24"/>
        <v>0</v>
      </c>
      <c r="AB46" s="97">
        <f t="shared" si="24"/>
        <v>0</v>
      </c>
      <c r="AC46" s="97">
        <f t="shared" si="24"/>
        <v>0</v>
      </c>
      <c r="AD46" s="97">
        <f t="shared" si="24"/>
        <v>0</v>
      </c>
      <c r="AE46" s="97">
        <f t="shared" si="24"/>
        <v>0</v>
      </c>
      <c r="AF46" s="97">
        <f t="shared" si="24"/>
        <v>0</v>
      </c>
      <c r="AG46" s="107">
        <f t="shared" si="9"/>
        <v>0</v>
      </c>
      <c r="AH46" s="108">
        <f t="shared" si="10"/>
        <v>0</v>
      </c>
      <c r="AI46" s="108">
        <f t="shared" si="11"/>
        <v>0</v>
      </c>
      <c r="AJ46" s="108">
        <f t="shared" si="12"/>
        <v>0</v>
      </c>
      <c r="AK46" s="108">
        <f t="shared" si="13"/>
        <v>0</v>
      </c>
      <c r="AL46" s="108">
        <f t="shared" si="14"/>
        <v>0</v>
      </c>
      <c r="AM46" s="108">
        <f t="shared" si="15"/>
        <v>0</v>
      </c>
      <c r="AN46" s="108">
        <f t="shared" si="16"/>
        <v>0</v>
      </c>
      <c r="AO46" s="108">
        <f t="shared" si="17"/>
        <v>0</v>
      </c>
      <c r="AP46" s="108">
        <f t="shared" si="18"/>
        <v>0</v>
      </c>
      <c r="AQ46" s="108">
        <f t="shared" si="19"/>
        <v>0</v>
      </c>
      <c r="AR46" s="108">
        <f t="shared" si="20"/>
        <v>0</v>
      </c>
      <c r="AS46" s="108">
        <f t="shared" si="21"/>
        <v>0</v>
      </c>
    </row>
    <row r="47" spans="1:45" x14ac:dyDescent="0.25">
      <c r="A47" s="4" t="s">
        <v>3</v>
      </c>
      <c r="B47" s="4" t="s">
        <v>1231</v>
      </c>
      <c r="C47" s="4" t="s">
        <v>195</v>
      </c>
      <c r="D47" s="4" t="s">
        <v>4492</v>
      </c>
      <c r="E47" s="4" t="s">
        <v>20</v>
      </c>
      <c r="F47" s="4" t="s">
        <v>7139</v>
      </c>
      <c r="G47" s="97"/>
      <c r="H47" s="97">
        <f t="shared" si="25"/>
        <v>0</v>
      </c>
      <c r="I47" s="97">
        <f t="shared" si="25"/>
        <v>0</v>
      </c>
      <c r="J47" s="97">
        <f t="shared" si="25"/>
        <v>0</v>
      </c>
      <c r="K47" s="97">
        <f t="shared" si="25"/>
        <v>0</v>
      </c>
      <c r="L47" s="97">
        <f t="shared" si="25"/>
        <v>0</v>
      </c>
      <c r="M47" s="97">
        <f t="shared" si="25"/>
        <v>0</v>
      </c>
      <c r="N47" s="97">
        <f t="shared" si="25"/>
        <v>0</v>
      </c>
      <c r="O47" s="97">
        <f t="shared" si="25"/>
        <v>0</v>
      </c>
      <c r="P47" s="97">
        <f t="shared" si="25"/>
        <v>0</v>
      </c>
      <c r="Q47" s="97">
        <f t="shared" si="25"/>
        <v>0</v>
      </c>
      <c r="R47" s="97">
        <f t="shared" si="25"/>
        <v>0</v>
      </c>
      <c r="S47" s="97">
        <f t="shared" si="25"/>
        <v>0</v>
      </c>
      <c r="T47" s="97"/>
      <c r="U47" s="97">
        <f t="shared" si="24"/>
        <v>0</v>
      </c>
      <c r="V47" s="97">
        <f t="shared" si="24"/>
        <v>0</v>
      </c>
      <c r="W47" s="97">
        <f t="shared" si="24"/>
        <v>0</v>
      </c>
      <c r="X47" s="97">
        <f t="shared" ref="V47:AF58" si="26">$T47/12</f>
        <v>0</v>
      </c>
      <c r="Y47" s="97">
        <f t="shared" si="26"/>
        <v>0</v>
      </c>
      <c r="Z47" s="97">
        <f t="shared" si="26"/>
        <v>0</v>
      </c>
      <c r="AA47" s="97">
        <f t="shared" si="26"/>
        <v>0</v>
      </c>
      <c r="AB47" s="97">
        <f t="shared" si="26"/>
        <v>0</v>
      </c>
      <c r="AC47" s="97">
        <f t="shared" si="26"/>
        <v>0</v>
      </c>
      <c r="AD47" s="97">
        <f t="shared" si="26"/>
        <v>0</v>
      </c>
      <c r="AE47" s="97">
        <f t="shared" si="26"/>
        <v>0</v>
      </c>
      <c r="AF47" s="97">
        <f t="shared" si="26"/>
        <v>0</v>
      </c>
      <c r="AG47" s="107">
        <f t="shared" si="9"/>
        <v>0</v>
      </c>
      <c r="AH47" s="108">
        <f t="shared" si="10"/>
        <v>0</v>
      </c>
      <c r="AI47" s="108">
        <f t="shared" si="11"/>
        <v>0</v>
      </c>
      <c r="AJ47" s="108">
        <f t="shared" si="12"/>
        <v>0</v>
      </c>
      <c r="AK47" s="108">
        <f t="shared" si="13"/>
        <v>0</v>
      </c>
      <c r="AL47" s="108">
        <f t="shared" si="14"/>
        <v>0</v>
      </c>
      <c r="AM47" s="108">
        <f t="shared" si="15"/>
        <v>0</v>
      </c>
      <c r="AN47" s="108">
        <f t="shared" si="16"/>
        <v>0</v>
      </c>
      <c r="AO47" s="108">
        <f t="shared" si="17"/>
        <v>0</v>
      </c>
      <c r="AP47" s="108">
        <f t="shared" si="18"/>
        <v>0</v>
      </c>
      <c r="AQ47" s="108">
        <f t="shared" si="19"/>
        <v>0</v>
      </c>
      <c r="AR47" s="108">
        <f t="shared" si="20"/>
        <v>0</v>
      </c>
      <c r="AS47" s="108">
        <f t="shared" si="21"/>
        <v>0</v>
      </c>
    </row>
    <row r="48" spans="1:45" x14ac:dyDescent="0.25">
      <c r="A48" s="4" t="s">
        <v>3</v>
      </c>
      <c r="B48" s="4" t="s">
        <v>1231</v>
      </c>
      <c r="C48" s="4" t="s">
        <v>195</v>
      </c>
      <c r="D48" s="4" t="s">
        <v>4492</v>
      </c>
      <c r="E48" s="4" t="s">
        <v>20</v>
      </c>
      <c r="F48" s="4" t="s">
        <v>7139</v>
      </c>
      <c r="G48" s="97"/>
      <c r="H48" s="97">
        <f t="shared" si="25"/>
        <v>0</v>
      </c>
      <c r="I48" s="97">
        <f t="shared" si="25"/>
        <v>0</v>
      </c>
      <c r="J48" s="97">
        <f t="shared" si="25"/>
        <v>0</v>
      </c>
      <c r="K48" s="97">
        <f t="shared" si="25"/>
        <v>0</v>
      </c>
      <c r="L48" s="97">
        <f t="shared" si="25"/>
        <v>0</v>
      </c>
      <c r="M48" s="97">
        <f t="shared" si="25"/>
        <v>0</v>
      </c>
      <c r="N48" s="97">
        <f t="shared" si="25"/>
        <v>0</v>
      </c>
      <c r="O48" s="97">
        <f t="shared" si="25"/>
        <v>0</v>
      </c>
      <c r="P48" s="97">
        <f t="shared" si="25"/>
        <v>0</v>
      </c>
      <c r="Q48" s="97">
        <f t="shared" si="25"/>
        <v>0</v>
      </c>
      <c r="R48" s="97">
        <f t="shared" si="25"/>
        <v>0</v>
      </c>
      <c r="S48" s="97">
        <f t="shared" si="25"/>
        <v>0</v>
      </c>
      <c r="T48" s="97"/>
      <c r="U48" s="97">
        <f t="shared" ref="U48:U58" si="27">$T48/12</f>
        <v>0</v>
      </c>
      <c r="V48" s="97">
        <f t="shared" si="26"/>
        <v>0</v>
      </c>
      <c r="W48" s="97">
        <f t="shared" si="26"/>
        <v>0</v>
      </c>
      <c r="X48" s="97">
        <f t="shared" si="26"/>
        <v>0</v>
      </c>
      <c r="Y48" s="97">
        <f t="shared" si="26"/>
        <v>0</v>
      </c>
      <c r="Z48" s="97">
        <f t="shared" si="26"/>
        <v>0</v>
      </c>
      <c r="AA48" s="97">
        <f t="shared" si="26"/>
        <v>0</v>
      </c>
      <c r="AB48" s="97">
        <f t="shared" si="26"/>
        <v>0</v>
      </c>
      <c r="AC48" s="97">
        <f t="shared" si="26"/>
        <v>0</v>
      </c>
      <c r="AD48" s="97">
        <f t="shared" si="26"/>
        <v>0</v>
      </c>
      <c r="AE48" s="97">
        <f t="shared" si="26"/>
        <v>0</v>
      </c>
      <c r="AF48" s="97">
        <f t="shared" si="26"/>
        <v>0</v>
      </c>
      <c r="AG48" s="107">
        <f t="shared" si="9"/>
        <v>0</v>
      </c>
      <c r="AH48" s="108">
        <f t="shared" si="10"/>
        <v>0</v>
      </c>
      <c r="AI48" s="108">
        <f t="shared" si="11"/>
        <v>0</v>
      </c>
      <c r="AJ48" s="108">
        <f t="shared" si="12"/>
        <v>0</v>
      </c>
      <c r="AK48" s="108">
        <f t="shared" si="13"/>
        <v>0</v>
      </c>
      <c r="AL48" s="108">
        <f t="shared" si="14"/>
        <v>0</v>
      </c>
      <c r="AM48" s="108">
        <f t="shared" si="15"/>
        <v>0</v>
      </c>
      <c r="AN48" s="108">
        <f t="shared" si="16"/>
        <v>0</v>
      </c>
      <c r="AO48" s="108">
        <f t="shared" si="17"/>
        <v>0</v>
      </c>
      <c r="AP48" s="108">
        <f t="shared" si="18"/>
        <v>0</v>
      </c>
      <c r="AQ48" s="108">
        <f t="shared" si="19"/>
        <v>0</v>
      </c>
      <c r="AR48" s="108">
        <f t="shared" si="20"/>
        <v>0</v>
      </c>
      <c r="AS48" s="108">
        <f t="shared" si="21"/>
        <v>0</v>
      </c>
    </row>
    <row r="49" spans="1:45" x14ac:dyDescent="0.25">
      <c r="A49" s="4" t="s">
        <v>3</v>
      </c>
      <c r="B49" s="4" t="s">
        <v>1231</v>
      </c>
      <c r="C49" s="4" t="s">
        <v>195</v>
      </c>
      <c r="D49" s="4" t="s">
        <v>4492</v>
      </c>
      <c r="E49" s="4" t="s">
        <v>20</v>
      </c>
      <c r="F49" s="4" t="s">
        <v>7139</v>
      </c>
      <c r="G49" s="97"/>
      <c r="H49" s="97">
        <f t="shared" si="25"/>
        <v>0</v>
      </c>
      <c r="I49" s="97">
        <f t="shared" si="25"/>
        <v>0</v>
      </c>
      <c r="J49" s="97">
        <f t="shared" si="25"/>
        <v>0</v>
      </c>
      <c r="K49" s="97">
        <f t="shared" si="25"/>
        <v>0</v>
      </c>
      <c r="L49" s="97">
        <f t="shared" si="25"/>
        <v>0</v>
      </c>
      <c r="M49" s="97">
        <f t="shared" si="25"/>
        <v>0</v>
      </c>
      <c r="N49" s="97">
        <f t="shared" si="25"/>
        <v>0</v>
      </c>
      <c r="O49" s="97">
        <f t="shared" si="25"/>
        <v>0</v>
      </c>
      <c r="P49" s="97">
        <f t="shared" si="25"/>
        <v>0</v>
      </c>
      <c r="Q49" s="97">
        <f t="shared" si="25"/>
        <v>0</v>
      </c>
      <c r="R49" s="97">
        <f t="shared" si="25"/>
        <v>0</v>
      </c>
      <c r="S49" s="97">
        <f t="shared" si="25"/>
        <v>0</v>
      </c>
      <c r="T49" s="97"/>
      <c r="U49" s="97">
        <f t="shared" si="27"/>
        <v>0</v>
      </c>
      <c r="V49" s="97">
        <f t="shared" si="26"/>
        <v>0</v>
      </c>
      <c r="W49" s="97">
        <f t="shared" si="26"/>
        <v>0</v>
      </c>
      <c r="X49" s="97">
        <f t="shared" si="26"/>
        <v>0</v>
      </c>
      <c r="Y49" s="97">
        <f t="shared" si="26"/>
        <v>0</v>
      </c>
      <c r="Z49" s="97">
        <f t="shared" si="26"/>
        <v>0</v>
      </c>
      <c r="AA49" s="97">
        <f t="shared" si="26"/>
        <v>0</v>
      </c>
      <c r="AB49" s="97">
        <f t="shared" si="26"/>
        <v>0</v>
      </c>
      <c r="AC49" s="97">
        <f t="shared" si="26"/>
        <v>0</v>
      </c>
      <c r="AD49" s="97">
        <f t="shared" si="26"/>
        <v>0</v>
      </c>
      <c r="AE49" s="97">
        <f t="shared" si="26"/>
        <v>0</v>
      </c>
      <c r="AF49" s="97">
        <f t="shared" si="26"/>
        <v>0</v>
      </c>
      <c r="AG49" s="107">
        <f t="shared" si="9"/>
        <v>0</v>
      </c>
      <c r="AH49" s="108">
        <f t="shared" si="10"/>
        <v>0</v>
      </c>
      <c r="AI49" s="108">
        <f t="shared" si="11"/>
        <v>0</v>
      </c>
      <c r="AJ49" s="108">
        <f t="shared" si="12"/>
        <v>0</v>
      </c>
      <c r="AK49" s="108">
        <f t="shared" si="13"/>
        <v>0</v>
      </c>
      <c r="AL49" s="108">
        <f t="shared" si="14"/>
        <v>0</v>
      </c>
      <c r="AM49" s="108">
        <f t="shared" si="15"/>
        <v>0</v>
      </c>
      <c r="AN49" s="108">
        <f t="shared" si="16"/>
        <v>0</v>
      </c>
      <c r="AO49" s="108">
        <f t="shared" si="17"/>
        <v>0</v>
      </c>
      <c r="AP49" s="108">
        <f t="shared" si="18"/>
        <v>0</v>
      </c>
      <c r="AQ49" s="108">
        <f t="shared" si="19"/>
        <v>0</v>
      </c>
      <c r="AR49" s="108">
        <f t="shared" si="20"/>
        <v>0</v>
      </c>
      <c r="AS49" s="108">
        <f t="shared" si="21"/>
        <v>0</v>
      </c>
    </row>
    <row r="50" spans="1:45" x14ac:dyDescent="0.25">
      <c r="A50" s="4" t="s">
        <v>3</v>
      </c>
      <c r="B50" s="4" t="s">
        <v>1231</v>
      </c>
      <c r="C50" s="4" t="s">
        <v>195</v>
      </c>
      <c r="D50" s="4" t="s">
        <v>4492</v>
      </c>
      <c r="E50" s="4" t="s">
        <v>20</v>
      </c>
      <c r="F50" s="4" t="s">
        <v>7139</v>
      </c>
      <c r="G50" s="97"/>
      <c r="H50" s="97">
        <f t="shared" si="25"/>
        <v>0</v>
      </c>
      <c r="I50" s="97">
        <f t="shared" si="25"/>
        <v>0</v>
      </c>
      <c r="J50" s="97">
        <f t="shared" si="25"/>
        <v>0</v>
      </c>
      <c r="K50" s="97">
        <f t="shared" si="25"/>
        <v>0</v>
      </c>
      <c r="L50" s="97">
        <f t="shared" si="25"/>
        <v>0</v>
      </c>
      <c r="M50" s="97">
        <f t="shared" si="25"/>
        <v>0</v>
      </c>
      <c r="N50" s="97">
        <f t="shared" si="25"/>
        <v>0</v>
      </c>
      <c r="O50" s="97">
        <f t="shared" si="25"/>
        <v>0</v>
      </c>
      <c r="P50" s="97">
        <f t="shared" si="25"/>
        <v>0</v>
      </c>
      <c r="Q50" s="97">
        <f t="shared" si="25"/>
        <v>0</v>
      </c>
      <c r="R50" s="97">
        <f t="shared" si="25"/>
        <v>0</v>
      </c>
      <c r="S50" s="97">
        <f t="shared" si="25"/>
        <v>0</v>
      </c>
      <c r="T50" s="97"/>
      <c r="U50" s="97">
        <f t="shared" si="27"/>
        <v>0</v>
      </c>
      <c r="V50" s="97">
        <f t="shared" si="26"/>
        <v>0</v>
      </c>
      <c r="W50" s="97">
        <f t="shared" si="26"/>
        <v>0</v>
      </c>
      <c r="X50" s="97">
        <f t="shared" si="26"/>
        <v>0</v>
      </c>
      <c r="Y50" s="97">
        <f t="shared" si="26"/>
        <v>0</v>
      </c>
      <c r="Z50" s="97">
        <f t="shared" si="26"/>
        <v>0</v>
      </c>
      <c r="AA50" s="97">
        <f t="shared" si="26"/>
        <v>0</v>
      </c>
      <c r="AB50" s="97">
        <f t="shared" si="26"/>
        <v>0</v>
      </c>
      <c r="AC50" s="97">
        <f t="shared" si="26"/>
        <v>0</v>
      </c>
      <c r="AD50" s="97">
        <f t="shared" si="26"/>
        <v>0</v>
      </c>
      <c r="AE50" s="97">
        <f t="shared" si="26"/>
        <v>0</v>
      </c>
      <c r="AF50" s="97">
        <f t="shared" si="26"/>
        <v>0</v>
      </c>
      <c r="AG50" s="107">
        <f t="shared" si="9"/>
        <v>0</v>
      </c>
      <c r="AH50" s="108">
        <f t="shared" si="10"/>
        <v>0</v>
      </c>
      <c r="AI50" s="108">
        <f t="shared" si="11"/>
        <v>0</v>
      </c>
      <c r="AJ50" s="108">
        <f t="shared" si="12"/>
        <v>0</v>
      </c>
      <c r="AK50" s="108">
        <f t="shared" si="13"/>
        <v>0</v>
      </c>
      <c r="AL50" s="108">
        <f t="shared" si="14"/>
        <v>0</v>
      </c>
      <c r="AM50" s="108">
        <f t="shared" si="15"/>
        <v>0</v>
      </c>
      <c r="AN50" s="108">
        <f t="shared" si="16"/>
        <v>0</v>
      </c>
      <c r="AO50" s="108">
        <f t="shared" si="17"/>
        <v>0</v>
      </c>
      <c r="AP50" s="108">
        <f t="shared" si="18"/>
        <v>0</v>
      </c>
      <c r="AQ50" s="108">
        <f t="shared" si="19"/>
        <v>0</v>
      </c>
      <c r="AR50" s="108">
        <f t="shared" si="20"/>
        <v>0</v>
      </c>
      <c r="AS50" s="108">
        <f t="shared" si="21"/>
        <v>0</v>
      </c>
    </row>
    <row r="51" spans="1:45" x14ac:dyDescent="0.25">
      <c r="A51" s="4" t="s">
        <v>3</v>
      </c>
      <c r="B51" s="4" t="s">
        <v>1231</v>
      </c>
      <c r="C51" s="4" t="s">
        <v>195</v>
      </c>
      <c r="D51" s="4" t="s">
        <v>4492</v>
      </c>
      <c r="E51" s="4" t="s">
        <v>20</v>
      </c>
      <c r="F51" s="4" t="s">
        <v>7139</v>
      </c>
      <c r="G51" s="97"/>
      <c r="H51" s="97">
        <f t="shared" si="25"/>
        <v>0</v>
      </c>
      <c r="I51" s="97">
        <f t="shared" si="25"/>
        <v>0</v>
      </c>
      <c r="J51" s="97">
        <f t="shared" si="25"/>
        <v>0</v>
      </c>
      <c r="K51" s="97">
        <f t="shared" si="25"/>
        <v>0</v>
      </c>
      <c r="L51" s="97">
        <f t="shared" si="25"/>
        <v>0</v>
      </c>
      <c r="M51" s="97">
        <f t="shared" si="25"/>
        <v>0</v>
      </c>
      <c r="N51" s="97">
        <f t="shared" si="25"/>
        <v>0</v>
      </c>
      <c r="O51" s="97">
        <f t="shared" si="25"/>
        <v>0</v>
      </c>
      <c r="P51" s="97">
        <f t="shared" si="25"/>
        <v>0</v>
      </c>
      <c r="Q51" s="97">
        <f t="shared" si="25"/>
        <v>0</v>
      </c>
      <c r="R51" s="97">
        <f t="shared" si="25"/>
        <v>0</v>
      </c>
      <c r="S51" s="97">
        <f t="shared" si="25"/>
        <v>0</v>
      </c>
      <c r="T51" s="97"/>
      <c r="U51" s="97">
        <f t="shared" si="27"/>
        <v>0</v>
      </c>
      <c r="V51" s="97">
        <f t="shared" si="26"/>
        <v>0</v>
      </c>
      <c r="W51" s="97">
        <f t="shared" si="26"/>
        <v>0</v>
      </c>
      <c r="X51" s="97">
        <f t="shared" si="26"/>
        <v>0</v>
      </c>
      <c r="Y51" s="97">
        <f t="shared" si="26"/>
        <v>0</v>
      </c>
      <c r="Z51" s="97">
        <f t="shared" si="26"/>
        <v>0</v>
      </c>
      <c r="AA51" s="97">
        <f t="shared" si="26"/>
        <v>0</v>
      </c>
      <c r="AB51" s="97">
        <f t="shared" si="26"/>
        <v>0</v>
      </c>
      <c r="AC51" s="97">
        <f t="shared" si="26"/>
        <v>0</v>
      </c>
      <c r="AD51" s="97">
        <f t="shared" si="26"/>
        <v>0</v>
      </c>
      <c r="AE51" s="97">
        <f t="shared" si="26"/>
        <v>0</v>
      </c>
      <c r="AF51" s="97">
        <f t="shared" si="26"/>
        <v>0</v>
      </c>
      <c r="AG51" s="107">
        <f t="shared" si="9"/>
        <v>0</v>
      </c>
      <c r="AH51" s="108">
        <f t="shared" si="10"/>
        <v>0</v>
      </c>
      <c r="AI51" s="108">
        <f t="shared" si="11"/>
        <v>0</v>
      </c>
      <c r="AJ51" s="108">
        <f t="shared" si="12"/>
        <v>0</v>
      </c>
      <c r="AK51" s="108">
        <f t="shared" si="13"/>
        <v>0</v>
      </c>
      <c r="AL51" s="108">
        <f t="shared" si="14"/>
        <v>0</v>
      </c>
      <c r="AM51" s="108">
        <f t="shared" si="15"/>
        <v>0</v>
      </c>
      <c r="AN51" s="108">
        <f t="shared" si="16"/>
        <v>0</v>
      </c>
      <c r="AO51" s="108">
        <f t="shared" si="17"/>
        <v>0</v>
      </c>
      <c r="AP51" s="108">
        <f t="shared" si="18"/>
        <v>0</v>
      </c>
      <c r="AQ51" s="108">
        <f t="shared" si="19"/>
        <v>0</v>
      </c>
      <c r="AR51" s="108">
        <f t="shared" si="20"/>
        <v>0</v>
      </c>
      <c r="AS51" s="108">
        <f t="shared" si="21"/>
        <v>0</v>
      </c>
    </row>
    <row r="52" spans="1:45" x14ac:dyDescent="0.25">
      <c r="A52" s="4" t="s">
        <v>3</v>
      </c>
      <c r="B52" s="4" t="s">
        <v>1231</v>
      </c>
      <c r="C52" s="4" t="s">
        <v>195</v>
      </c>
      <c r="D52" s="4" t="s">
        <v>4492</v>
      </c>
      <c r="E52" s="4" t="s">
        <v>20</v>
      </c>
      <c r="F52" s="4" t="s">
        <v>7139</v>
      </c>
      <c r="G52" s="97"/>
      <c r="H52" s="97">
        <f t="shared" si="25"/>
        <v>0</v>
      </c>
      <c r="I52" s="97">
        <f t="shared" si="25"/>
        <v>0</v>
      </c>
      <c r="J52" s="97">
        <f t="shared" si="25"/>
        <v>0</v>
      </c>
      <c r="K52" s="97">
        <f t="shared" si="25"/>
        <v>0</v>
      </c>
      <c r="L52" s="97">
        <f t="shared" si="25"/>
        <v>0</v>
      </c>
      <c r="M52" s="97">
        <f t="shared" si="25"/>
        <v>0</v>
      </c>
      <c r="N52" s="97">
        <f t="shared" si="25"/>
        <v>0</v>
      </c>
      <c r="O52" s="97">
        <f t="shared" si="25"/>
        <v>0</v>
      </c>
      <c r="P52" s="97">
        <f t="shared" si="25"/>
        <v>0</v>
      </c>
      <c r="Q52" s="97">
        <f t="shared" si="25"/>
        <v>0</v>
      </c>
      <c r="R52" s="97">
        <f t="shared" si="25"/>
        <v>0</v>
      </c>
      <c r="S52" s="97">
        <f t="shared" si="25"/>
        <v>0</v>
      </c>
      <c r="T52" s="97"/>
      <c r="U52" s="97">
        <f t="shared" si="27"/>
        <v>0</v>
      </c>
      <c r="V52" s="97">
        <f t="shared" si="26"/>
        <v>0</v>
      </c>
      <c r="W52" s="97">
        <f t="shared" si="26"/>
        <v>0</v>
      </c>
      <c r="X52" s="97">
        <f t="shared" si="26"/>
        <v>0</v>
      </c>
      <c r="Y52" s="97">
        <f t="shared" si="26"/>
        <v>0</v>
      </c>
      <c r="Z52" s="97">
        <f t="shared" si="26"/>
        <v>0</v>
      </c>
      <c r="AA52" s="97">
        <f t="shared" si="26"/>
        <v>0</v>
      </c>
      <c r="AB52" s="97">
        <f t="shared" si="26"/>
        <v>0</v>
      </c>
      <c r="AC52" s="97">
        <f t="shared" si="26"/>
        <v>0</v>
      </c>
      <c r="AD52" s="97">
        <f t="shared" si="26"/>
        <v>0</v>
      </c>
      <c r="AE52" s="97">
        <f t="shared" si="26"/>
        <v>0</v>
      </c>
      <c r="AF52" s="97">
        <f t="shared" si="26"/>
        <v>0</v>
      </c>
      <c r="AG52" s="107">
        <f t="shared" si="9"/>
        <v>0</v>
      </c>
      <c r="AH52" s="108">
        <f t="shared" si="10"/>
        <v>0</v>
      </c>
      <c r="AI52" s="108">
        <f t="shared" si="11"/>
        <v>0</v>
      </c>
      <c r="AJ52" s="108">
        <f t="shared" si="12"/>
        <v>0</v>
      </c>
      <c r="AK52" s="108">
        <f t="shared" si="13"/>
        <v>0</v>
      </c>
      <c r="AL52" s="108">
        <f t="shared" si="14"/>
        <v>0</v>
      </c>
      <c r="AM52" s="108">
        <f t="shared" si="15"/>
        <v>0</v>
      </c>
      <c r="AN52" s="108">
        <f t="shared" si="16"/>
        <v>0</v>
      </c>
      <c r="AO52" s="108">
        <f t="shared" si="17"/>
        <v>0</v>
      </c>
      <c r="AP52" s="108">
        <f t="shared" si="18"/>
        <v>0</v>
      </c>
      <c r="AQ52" s="108">
        <f t="shared" si="19"/>
        <v>0</v>
      </c>
      <c r="AR52" s="108">
        <f t="shared" si="20"/>
        <v>0</v>
      </c>
      <c r="AS52" s="108">
        <f t="shared" si="21"/>
        <v>0</v>
      </c>
    </row>
    <row r="53" spans="1:45" x14ac:dyDescent="0.25">
      <c r="A53" s="4" t="s">
        <v>3</v>
      </c>
      <c r="B53" s="4" t="s">
        <v>1231</v>
      </c>
      <c r="C53" s="4" t="s">
        <v>195</v>
      </c>
      <c r="D53" s="4" t="s">
        <v>4492</v>
      </c>
      <c r="E53" s="4" t="s">
        <v>20</v>
      </c>
      <c r="F53" s="4" t="s">
        <v>7139</v>
      </c>
      <c r="G53" s="97"/>
      <c r="H53" s="97">
        <f t="shared" si="25"/>
        <v>0</v>
      </c>
      <c r="I53" s="97">
        <f t="shared" si="25"/>
        <v>0</v>
      </c>
      <c r="J53" s="97">
        <f t="shared" si="25"/>
        <v>0</v>
      </c>
      <c r="K53" s="97">
        <f t="shared" si="25"/>
        <v>0</v>
      </c>
      <c r="L53" s="97">
        <f t="shared" si="25"/>
        <v>0</v>
      </c>
      <c r="M53" s="97">
        <f t="shared" si="25"/>
        <v>0</v>
      </c>
      <c r="N53" s="97">
        <f t="shared" si="25"/>
        <v>0</v>
      </c>
      <c r="O53" s="97">
        <f t="shared" si="25"/>
        <v>0</v>
      </c>
      <c r="P53" s="97">
        <f t="shared" si="25"/>
        <v>0</v>
      </c>
      <c r="Q53" s="97">
        <f t="shared" si="25"/>
        <v>0</v>
      </c>
      <c r="R53" s="97">
        <f t="shared" si="25"/>
        <v>0</v>
      </c>
      <c r="S53" s="97">
        <f t="shared" si="25"/>
        <v>0</v>
      </c>
      <c r="T53" s="97"/>
      <c r="U53" s="97">
        <f t="shared" si="27"/>
        <v>0</v>
      </c>
      <c r="V53" s="97">
        <f t="shared" si="26"/>
        <v>0</v>
      </c>
      <c r="W53" s="97">
        <f t="shared" si="26"/>
        <v>0</v>
      </c>
      <c r="X53" s="97">
        <f t="shared" si="26"/>
        <v>0</v>
      </c>
      <c r="Y53" s="97">
        <f t="shared" si="26"/>
        <v>0</v>
      </c>
      <c r="Z53" s="97">
        <f t="shared" si="26"/>
        <v>0</v>
      </c>
      <c r="AA53" s="97">
        <f t="shared" si="26"/>
        <v>0</v>
      </c>
      <c r="AB53" s="97">
        <f t="shared" si="26"/>
        <v>0</v>
      </c>
      <c r="AC53" s="97">
        <f t="shared" si="26"/>
        <v>0</v>
      </c>
      <c r="AD53" s="97">
        <f t="shared" si="26"/>
        <v>0</v>
      </c>
      <c r="AE53" s="97">
        <f t="shared" si="26"/>
        <v>0</v>
      </c>
      <c r="AF53" s="97">
        <f t="shared" si="26"/>
        <v>0</v>
      </c>
      <c r="AG53" s="107">
        <f t="shared" si="9"/>
        <v>0</v>
      </c>
      <c r="AH53" s="108">
        <f t="shared" si="10"/>
        <v>0</v>
      </c>
      <c r="AI53" s="108">
        <f t="shared" si="11"/>
        <v>0</v>
      </c>
      <c r="AJ53" s="108">
        <f t="shared" si="12"/>
        <v>0</v>
      </c>
      <c r="AK53" s="108">
        <f t="shared" si="13"/>
        <v>0</v>
      </c>
      <c r="AL53" s="108">
        <f t="shared" si="14"/>
        <v>0</v>
      </c>
      <c r="AM53" s="108">
        <f t="shared" si="15"/>
        <v>0</v>
      </c>
      <c r="AN53" s="108">
        <f t="shared" si="16"/>
        <v>0</v>
      </c>
      <c r="AO53" s="108">
        <f t="shared" si="17"/>
        <v>0</v>
      </c>
      <c r="AP53" s="108">
        <f t="shared" si="18"/>
        <v>0</v>
      </c>
      <c r="AQ53" s="108">
        <f t="shared" si="19"/>
        <v>0</v>
      </c>
      <c r="AR53" s="108">
        <f t="shared" si="20"/>
        <v>0</v>
      </c>
      <c r="AS53" s="108">
        <f t="shared" si="21"/>
        <v>0</v>
      </c>
    </row>
    <row r="54" spans="1:45" x14ac:dyDescent="0.25">
      <c r="A54" s="4" t="s">
        <v>3</v>
      </c>
      <c r="B54" s="4" t="s">
        <v>1231</v>
      </c>
      <c r="C54" s="4" t="s">
        <v>195</v>
      </c>
      <c r="D54" s="4" t="s">
        <v>4492</v>
      </c>
      <c r="E54" s="4" t="s">
        <v>20</v>
      </c>
      <c r="F54" s="4" t="s">
        <v>7139</v>
      </c>
      <c r="G54" s="97"/>
      <c r="H54" s="97">
        <f t="shared" si="25"/>
        <v>0</v>
      </c>
      <c r="I54" s="97">
        <f t="shared" si="25"/>
        <v>0</v>
      </c>
      <c r="J54" s="97">
        <f t="shared" si="25"/>
        <v>0</v>
      </c>
      <c r="K54" s="97">
        <f t="shared" si="25"/>
        <v>0</v>
      </c>
      <c r="L54" s="97">
        <f t="shared" si="25"/>
        <v>0</v>
      </c>
      <c r="M54" s="97">
        <f t="shared" si="25"/>
        <v>0</v>
      </c>
      <c r="N54" s="97">
        <f t="shared" si="25"/>
        <v>0</v>
      </c>
      <c r="O54" s="97">
        <f t="shared" si="25"/>
        <v>0</v>
      </c>
      <c r="P54" s="97">
        <f t="shared" si="25"/>
        <v>0</v>
      </c>
      <c r="Q54" s="97">
        <f t="shared" si="25"/>
        <v>0</v>
      </c>
      <c r="R54" s="97">
        <f t="shared" si="25"/>
        <v>0</v>
      </c>
      <c r="S54" s="97">
        <f t="shared" si="25"/>
        <v>0</v>
      </c>
      <c r="T54" s="97"/>
      <c r="U54" s="97">
        <f t="shared" si="27"/>
        <v>0</v>
      </c>
      <c r="V54" s="97">
        <f t="shared" si="26"/>
        <v>0</v>
      </c>
      <c r="W54" s="97">
        <f t="shared" si="26"/>
        <v>0</v>
      </c>
      <c r="X54" s="97">
        <f t="shared" si="26"/>
        <v>0</v>
      </c>
      <c r="Y54" s="97">
        <f t="shared" si="26"/>
        <v>0</v>
      </c>
      <c r="Z54" s="97">
        <f t="shared" si="26"/>
        <v>0</v>
      </c>
      <c r="AA54" s="97">
        <f t="shared" si="26"/>
        <v>0</v>
      </c>
      <c r="AB54" s="97">
        <f t="shared" si="26"/>
        <v>0</v>
      </c>
      <c r="AC54" s="97">
        <f t="shared" si="26"/>
        <v>0</v>
      </c>
      <c r="AD54" s="97">
        <f t="shared" si="26"/>
        <v>0</v>
      </c>
      <c r="AE54" s="97">
        <f t="shared" si="26"/>
        <v>0</v>
      </c>
      <c r="AF54" s="97">
        <f t="shared" si="26"/>
        <v>0</v>
      </c>
      <c r="AG54" s="107">
        <f t="shared" si="9"/>
        <v>0</v>
      </c>
      <c r="AH54" s="108">
        <f t="shared" si="10"/>
        <v>0</v>
      </c>
      <c r="AI54" s="108">
        <f t="shared" si="11"/>
        <v>0</v>
      </c>
      <c r="AJ54" s="108">
        <f t="shared" si="12"/>
        <v>0</v>
      </c>
      <c r="AK54" s="108">
        <f t="shared" si="13"/>
        <v>0</v>
      </c>
      <c r="AL54" s="108">
        <f t="shared" si="14"/>
        <v>0</v>
      </c>
      <c r="AM54" s="108">
        <f t="shared" si="15"/>
        <v>0</v>
      </c>
      <c r="AN54" s="108">
        <f t="shared" si="16"/>
        <v>0</v>
      </c>
      <c r="AO54" s="108">
        <f t="shared" si="17"/>
        <v>0</v>
      </c>
      <c r="AP54" s="108">
        <f t="shared" si="18"/>
        <v>0</v>
      </c>
      <c r="AQ54" s="108">
        <f t="shared" si="19"/>
        <v>0</v>
      </c>
      <c r="AR54" s="108">
        <f t="shared" si="20"/>
        <v>0</v>
      </c>
      <c r="AS54" s="108">
        <f t="shared" si="21"/>
        <v>0</v>
      </c>
    </row>
    <row r="55" spans="1:45" x14ac:dyDescent="0.25">
      <c r="A55" s="4" t="s">
        <v>3</v>
      </c>
      <c r="B55" s="4" t="s">
        <v>1231</v>
      </c>
      <c r="C55" s="4" t="s">
        <v>195</v>
      </c>
      <c r="D55" s="4" t="s">
        <v>4492</v>
      </c>
      <c r="E55" s="4" t="s">
        <v>20</v>
      </c>
      <c r="F55" s="4" t="s">
        <v>7139</v>
      </c>
      <c r="G55" s="97"/>
      <c r="H55" s="97">
        <f t="shared" si="25"/>
        <v>0</v>
      </c>
      <c r="I55" s="97">
        <f t="shared" si="25"/>
        <v>0</v>
      </c>
      <c r="J55" s="97">
        <f t="shared" si="25"/>
        <v>0</v>
      </c>
      <c r="K55" s="97">
        <f t="shared" si="25"/>
        <v>0</v>
      </c>
      <c r="L55" s="97">
        <f t="shared" si="25"/>
        <v>0</v>
      </c>
      <c r="M55" s="97">
        <f t="shared" si="25"/>
        <v>0</v>
      </c>
      <c r="N55" s="97">
        <f t="shared" si="25"/>
        <v>0</v>
      </c>
      <c r="O55" s="97">
        <f t="shared" si="25"/>
        <v>0</v>
      </c>
      <c r="P55" s="97">
        <f t="shared" si="25"/>
        <v>0</v>
      </c>
      <c r="Q55" s="97">
        <f t="shared" si="25"/>
        <v>0</v>
      </c>
      <c r="R55" s="97">
        <f t="shared" si="25"/>
        <v>0</v>
      </c>
      <c r="S55" s="97">
        <f t="shared" si="25"/>
        <v>0</v>
      </c>
      <c r="T55" s="97"/>
      <c r="U55" s="97">
        <f t="shared" si="27"/>
        <v>0</v>
      </c>
      <c r="V55" s="97">
        <f t="shared" si="26"/>
        <v>0</v>
      </c>
      <c r="W55" s="97">
        <f t="shared" si="26"/>
        <v>0</v>
      </c>
      <c r="X55" s="97">
        <f t="shared" si="26"/>
        <v>0</v>
      </c>
      <c r="Y55" s="97">
        <f t="shared" si="26"/>
        <v>0</v>
      </c>
      <c r="Z55" s="97">
        <f t="shared" si="26"/>
        <v>0</v>
      </c>
      <c r="AA55" s="97">
        <f t="shared" si="26"/>
        <v>0</v>
      </c>
      <c r="AB55" s="97">
        <f t="shared" si="26"/>
        <v>0</v>
      </c>
      <c r="AC55" s="97">
        <f t="shared" si="26"/>
        <v>0</v>
      </c>
      <c r="AD55" s="97">
        <f t="shared" si="26"/>
        <v>0</v>
      </c>
      <c r="AE55" s="97">
        <f t="shared" si="26"/>
        <v>0</v>
      </c>
      <c r="AF55" s="97">
        <f t="shared" si="26"/>
        <v>0</v>
      </c>
      <c r="AG55" s="107">
        <f t="shared" si="9"/>
        <v>0</v>
      </c>
      <c r="AH55" s="108">
        <f t="shared" si="10"/>
        <v>0</v>
      </c>
      <c r="AI55" s="108">
        <f t="shared" si="11"/>
        <v>0</v>
      </c>
      <c r="AJ55" s="108">
        <f t="shared" si="12"/>
        <v>0</v>
      </c>
      <c r="AK55" s="108">
        <f t="shared" si="13"/>
        <v>0</v>
      </c>
      <c r="AL55" s="108">
        <f t="shared" si="14"/>
        <v>0</v>
      </c>
      <c r="AM55" s="108">
        <f t="shared" si="15"/>
        <v>0</v>
      </c>
      <c r="AN55" s="108">
        <f t="shared" si="16"/>
        <v>0</v>
      </c>
      <c r="AO55" s="108">
        <f t="shared" si="17"/>
        <v>0</v>
      </c>
      <c r="AP55" s="108">
        <f t="shared" si="18"/>
        <v>0</v>
      </c>
      <c r="AQ55" s="108">
        <f t="shared" si="19"/>
        <v>0</v>
      </c>
      <c r="AR55" s="108">
        <f t="shared" si="20"/>
        <v>0</v>
      </c>
      <c r="AS55" s="108">
        <f t="shared" si="21"/>
        <v>0</v>
      </c>
    </row>
    <row r="56" spans="1:45" x14ac:dyDescent="0.25">
      <c r="A56" s="4" t="s">
        <v>3</v>
      </c>
      <c r="B56" s="4" t="s">
        <v>1231</v>
      </c>
      <c r="C56" s="4" t="s">
        <v>195</v>
      </c>
      <c r="D56" s="4" t="s">
        <v>4492</v>
      </c>
      <c r="E56" s="4" t="s">
        <v>20</v>
      </c>
      <c r="F56" s="4" t="s">
        <v>7139</v>
      </c>
      <c r="G56" s="97"/>
      <c r="H56" s="97">
        <f t="shared" si="25"/>
        <v>0</v>
      </c>
      <c r="I56" s="97">
        <f t="shared" si="25"/>
        <v>0</v>
      </c>
      <c r="J56" s="97">
        <f t="shared" si="25"/>
        <v>0</v>
      </c>
      <c r="K56" s="97">
        <f t="shared" si="25"/>
        <v>0</v>
      </c>
      <c r="L56" s="97">
        <f t="shared" si="25"/>
        <v>0</v>
      </c>
      <c r="M56" s="97">
        <f t="shared" si="25"/>
        <v>0</v>
      </c>
      <c r="N56" s="97">
        <f t="shared" si="25"/>
        <v>0</v>
      </c>
      <c r="O56" s="97">
        <f t="shared" si="25"/>
        <v>0</v>
      </c>
      <c r="P56" s="97">
        <f t="shared" si="25"/>
        <v>0</v>
      </c>
      <c r="Q56" s="97">
        <f t="shared" si="25"/>
        <v>0</v>
      </c>
      <c r="R56" s="97">
        <f t="shared" si="25"/>
        <v>0</v>
      </c>
      <c r="S56" s="97">
        <f t="shared" si="25"/>
        <v>0</v>
      </c>
      <c r="T56" s="97"/>
      <c r="U56" s="97">
        <f t="shared" si="27"/>
        <v>0</v>
      </c>
      <c r="V56" s="97">
        <f t="shared" si="26"/>
        <v>0</v>
      </c>
      <c r="W56" s="97">
        <f t="shared" si="26"/>
        <v>0</v>
      </c>
      <c r="X56" s="97">
        <f t="shared" si="26"/>
        <v>0</v>
      </c>
      <c r="Y56" s="97">
        <f t="shared" si="26"/>
        <v>0</v>
      </c>
      <c r="Z56" s="97">
        <f t="shared" si="26"/>
        <v>0</v>
      </c>
      <c r="AA56" s="97">
        <f t="shared" si="26"/>
        <v>0</v>
      </c>
      <c r="AB56" s="97">
        <f t="shared" si="26"/>
        <v>0</v>
      </c>
      <c r="AC56" s="97">
        <f t="shared" si="26"/>
        <v>0</v>
      </c>
      <c r="AD56" s="97">
        <f t="shared" si="26"/>
        <v>0</v>
      </c>
      <c r="AE56" s="97">
        <f t="shared" si="26"/>
        <v>0</v>
      </c>
      <c r="AF56" s="97">
        <f t="shared" si="26"/>
        <v>0</v>
      </c>
      <c r="AG56" s="107">
        <f t="shared" si="9"/>
        <v>0</v>
      </c>
      <c r="AH56" s="108">
        <f t="shared" si="10"/>
        <v>0</v>
      </c>
      <c r="AI56" s="108">
        <f t="shared" si="11"/>
        <v>0</v>
      </c>
      <c r="AJ56" s="108">
        <f t="shared" si="12"/>
        <v>0</v>
      </c>
      <c r="AK56" s="108">
        <f t="shared" si="13"/>
        <v>0</v>
      </c>
      <c r="AL56" s="108">
        <f t="shared" si="14"/>
        <v>0</v>
      </c>
      <c r="AM56" s="108">
        <f t="shared" si="15"/>
        <v>0</v>
      </c>
      <c r="AN56" s="108">
        <f t="shared" si="16"/>
        <v>0</v>
      </c>
      <c r="AO56" s="108">
        <f t="shared" si="17"/>
        <v>0</v>
      </c>
      <c r="AP56" s="108">
        <f t="shared" si="18"/>
        <v>0</v>
      </c>
      <c r="AQ56" s="108">
        <f t="shared" si="19"/>
        <v>0</v>
      </c>
      <c r="AR56" s="108">
        <f t="shared" si="20"/>
        <v>0</v>
      </c>
      <c r="AS56" s="108">
        <f t="shared" si="21"/>
        <v>0</v>
      </c>
    </row>
    <row r="57" spans="1:45" x14ac:dyDescent="0.25">
      <c r="A57" s="4" t="s">
        <v>3</v>
      </c>
      <c r="B57" s="4" t="s">
        <v>1231</v>
      </c>
      <c r="C57" s="4" t="s">
        <v>195</v>
      </c>
      <c r="D57" s="4" t="s">
        <v>4492</v>
      </c>
      <c r="E57" s="4" t="s">
        <v>20</v>
      </c>
      <c r="F57" s="4" t="s">
        <v>7139</v>
      </c>
      <c r="G57" s="97"/>
      <c r="H57" s="97">
        <f t="shared" si="25"/>
        <v>0</v>
      </c>
      <c r="I57" s="97">
        <f t="shared" si="25"/>
        <v>0</v>
      </c>
      <c r="J57" s="97">
        <f t="shared" si="25"/>
        <v>0</v>
      </c>
      <c r="K57" s="97">
        <f t="shared" si="25"/>
        <v>0</v>
      </c>
      <c r="L57" s="97">
        <f t="shared" si="25"/>
        <v>0</v>
      </c>
      <c r="M57" s="97">
        <f t="shared" si="25"/>
        <v>0</v>
      </c>
      <c r="N57" s="97">
        <f t="shared" si="25"/>
        <v>0</v>
      </c>
      <c r="O57" s="97">
        <f t="shared" si="25"/>
        <v>0</v>
      </c>
      <c r="P57" s="97">
        <f t="shared" si="25"/>
        <v>0</v>
      </c>
      <c r="Q57" s="97">
        <f t="shared" si="25"/>
        <v>0</v>
      </c>
      <c r="R57" s="97">
        <f t="shared" si="25"/>
        <v>0</v>
      </c>
      <c r="S57" s="97">
        <f t="shared" si="25"/>
        <v>0</v>
      </c>
      <c r="T57" s="97"/>
      <c r="U57" s="97">
        <f t="shared" si="27"/>
        <v>0</v>
      </c>
      <c r="V57" s="97">
        <f t="shared" si="26"/>
        <v>0</v>
      </c>
      <c r="W57" s="97">
        <f t="shared" si="26"/>
        <v>0</v>
      </c>
      <c r="X57" s="97">
        <f t="shared" si="26"/>
        <v>0</v>
      </c>
      <c r="Y57" s="97">
        <f t="shared" si="26"/>
        <v>0</v>
      </c>
      <c r="Z57" s="97">
        <f t="shared" si="26"/>
        <v>0</v>
      </c>
      <c r="AA57" s="97">
        <f t="shared" si="26"/>
        <v>0</v>
      </c>
      <c r="AB57" s="97">
        <f t="shared" si="26"/>
        <v>0</v>
      </c>
      <c r="AC57" s="97">
        <f t="shared" si="26"/>
        <v>0</v>
      </c>
      <c r="AD57" s="97">
        <f t="shared" si="26"/>
        <v>0</v>
      </c>
      <c r="AE57" s="97">
        <f t="shared" si="26"/>
        <v>0</v>
      </c>
      <c r="AF57" s="97">
        <f t="shared" si="26"/>
        <v>0</v>
      </c>
      <c r="AG57" s="107">
        <f t="shared" si="9"/>
        <v>0</v>
      </c>
      <c r="AH57" s="108">
        <f t="shared" si="10"/>
        <v>0</v>
      </c>
      <c r="AI57" s="108">
        <f t="shared" si="11"/>
        <v>0</v>
      </c>
      <c r="AJ57" s="108">
        <f t="shared" si="12"/>
        <v>0</v>
      </c>
      <c r="AK57" s="108">
        <f t="shared" si="13"/>
        <v>0</v>
      </c>
      <c r="AL57" s="108">
        <f t="shared" si="14"/>
        <v>0</v>
      </c>
      <c r="AM57" s="108">
        <f t="shared" si="15"/>
        <v>0</v>
      </c>
      <c r="AN57" s="108">
        <f t="shared" si="16"/>
        <v>0</v>
      </c>
      <c r="AO57" s="108">
        <f t="shared" si="17"/>
        <v>0</v>
      </c>
      <c r="AP57" s="108">
        <f t="shared" si="18"/>
        <v>0</v>
      </c>
      <c r="AQ57" s="108">
        <f t="shared" si="19"/>
        <v>0</v>
      </c>
      <c r="AR57" s="108">
        <f t="shared" si="20"/>
        <v>0</v>
      </c>
      <c r="AS57" s="108">
        <f t="shared" si="21"/>
        <v>0</v>
      </c>
    </row>
    <row r="58" spans="1:45" x14ac:dyDescent="0.25">
      <c r="A58" s="4" t="s">
        <v>3</v>
      </c>
      <c r="B58" s="4" t="s">
        <v>1231</v>
      </c>
      <c r="C58" s="4" t="s">
        <v>195</v>
      </c>
      <c r="D58" s="4" t="s">
        <v>4492</v>
      </c>
      <c r="E58" s="4" t="s">
        <v>20</v>
      </c>
      <c r="F58" s="4" t="s">
        <v>7139</v>
      </c>
      <c r="G58" s="97"/>
      <c r="H58" s="97">
        <f t="shared" si="25"/>
        <v>0</v>
      </c>
      <c r="I58" s="97">
        <f t="shared" si="25"/>
        <v>0</v>
      </c>
      <c r="J58" s="97">
        <f t="shared" si="25"/>
        <v>0</v>
      </c>
      <c r="K58" s="97">
        <f t="shared" si="25"/>
        <v>0</v>
      </c>
      <c r="L58" s="97">
        <f t="shared" si="25"/>
        <v>0</v>
      </c>
      <c r="M58" s="97">
        <f t="shared" si="25"/>
        <v>0</v>
      </c>
      <c r="N58" s="97">
        <f t="shared" si="25"/>
        <v>0</v>
      </c>
      <c r="O58" s="97">
        <f t="shared" si="25"/>
        <v>0</v>
      </c>
      <c r="P58" s="97">
        <f t="shared" si="25"/>
        <v>0</v>
      </c>
      <c r="Q58" s="97">
        <f t="shared" si="25"/>
        <v>0</v>
      </c>
      <c r="R58" s="97">
        <f t="shared" si="25"/>
        <v>0</v>
      </c>
      <c r="S58" s="97">
        <f t="shared" si="25"/>
        <v>0</v>
      </c>
      <c r="T58" s="97"/>
      <c r="U58" s="97">
        <f t="shared" si="27"/>
        <v>0</v>
      </c>
      <c r="V58" s="97">
        <f t="shared" si="26"/>
        <v>0</v>
      </c>
      <c r="W58" s="97">
        <f t="shared" si="26"/>
        <v>0</v>
      </c>
      <c r="X58" s="97">
        <f t="shared" si="26"/>
        <v>0</v>
      </c>
      <c r="Y58" s="97">
        <f t="shared" si="26"/>
        <v>0</v>
      </c>
      <c r="Z58" s="97">
        <f t="shared" si="26"/>
        <v>0</v>
      </c>
      <c r="AA58" s="97">
        <f t="shared" si="26"/>
        <v>0</v>
      </c>
      <c r="AB58" s="97">
        <f t="shared" si="26"/>
        <v>0</v>
      </c>
      <c r="AC58" s="97">
        <f t="shared" si="26"/>
        <v>0</v>
      </c>
      <c r="AD58" s="97">
        <f t="shared" si="26"/>
        <v>0</v>
      </c>
      <c r="AE58" s="97">
        <f t="shared" si="26"/>
        <v>0</v>
      </c>
      <c r="AF58" s="97">
        <f t="shared" si="26"/>
        <v>0</v>
      </c>
      <c r="AG58" s="107">
        <f t="shared" si="9"/>
        <v>0</v>
      </c>
      <c r="AH58" s="108">
        <f t="shared" si="10"/>
        <v>0</v>
      </c>
      <c r="AI58" s="108">
        <f t="shared" si="11"/>
        <v>0</v>
      </c>
      <c r="AJ58" s="108">
        <f t="shared" si="12"/>
        <v>0</v>
      </c>
      <c r="AK58" s="108">
        <f t="shared" si="13"/>
        <v>0</v>
      </c>
      <c r="AL58" s="108">
        <f t="shared" si="14"/>
        <v>0</v>
      </c>
      <c r="AM58" s="108">
        <f t="shared" si="15"/>
        <v>0</v>
      </c>
      <c r="AN58" s="108">
        <f t="shared" si="16"/>
        <v>0</v>
      </c>
      <c r="AO58" s="108">
        <f t="shared" si="17"/>
        <v>0</v>
      </c>
      <c r="AP58" s="108">
        <f t="shared" si="18"/>
        <v>0</v>
      </c>
      <c r="AQ58" s="108">
        <f t="shared" si="19"/>
        <v>0</v>
      </c>
      <c r="AR58" s="108">
        <f t="shared" si="20"/>
        <v>0</v>
      </c>
      <c r="AS58" s="108">
        <f t="shared" si="21"/>
        <v>0</v>
      </c>
    </row>
  </sheetData>
  <dataValidations count="5">
    <dataValidation type="list" allowBlank="1" showInputMessage="1" showErrorMessage="1" promptTitle="Reference" prompt="Select Reference" sqref="A9:A58">
      <formula1>Lookup_Reference</formula1>
    </dataValidation>
    <dataValidation type="list" allowBlank="1" showInputMessage="1" showErrorMessage="1" promptTitle="Fund" prompt="Select Fund" sqref="B9:B58">
      <formula1>Lookup_Fund</formula1>
    </dataValidation>
    <dataValidation type="list" allowBlank="1" showInputMessage="1" showErrorMessage="1" promptTitle="Program" prompt="Select Program" sqref="D9:D58">
      <formula1>Lookup_Program</formula1>
    </dataValidation>
    <dataValidation type="list" allowBlank="1" showInputMessage="1" showErrorMessage="1" promptTitle="Category" prompt="Select Category" sqref="F9:F58">
      <formula1>Lookup_NonAddbyCat</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scale="5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8000"/>
    <outlinePr summaryRight="0"/>
    <pageSetUpPr fitToPage="1"/>
  </sheetPr>
  <dimension ref="A1:AT58"/>
  <sheetViews>
    <sheetView topLeftCell="A7" zoomScale="80" zoomScaleNormal="80" zoomScalePageLayoutView="80" workbookViewId="0">
      <selection activeCell="AU18" sqref="AU18"/>
    </sheetView>
  </sheetViews>
  <sheetFormatPr defaultColWidth="15.7109375" defaultRowHeight="15" outlineLevelCol="1" x14ac:dyDescent="0.25"/>
  <cols>
    <col min="1" max="1" width="12.28515625" style="3" customWidth="1"/>
    <col min="2" max="2" width="20.85546875" style="3" bestFit="1" customWidth="1"/>
    <col min="3" max="3" width="15.7109375" style="3" customWidth="1"/>
    <col min="4" max="4" width="49.85546875" style="3" customWidth="1"/>
    <col min="5" max="5" width="0" style="3" hidden="1" customWidth="1"/>
    <col min="6" max="6" width="36" style="3" customWidth="1"/>
    <col min="7" max="7" width="26.140625" style="96" hidden="1" customWidth="1" collapsed="1"/>
    <col min="8" max="18" width="15.7109375" style="96" hidden="1" customWidth="1" outlineLevel="1"/>
    <col min="19" max="19" width="9.42578125" style="96" hidden="1" customWidth="1" outlineLevel="1"/>
    <col min="20" max="20" width="20.42578125" style="96" customWidth="1" collapsed="1"/>
    <col min="21" max="32" width="15.7109375" style="96" hidden="1" customWidth="1" outlineLevel="1"/>
    <col min="33" max="33" width="22.42578125" style="96" customWidth="1" collapsed="1"/>
    <col min="34" max="45" width="15.7109375" style="96" hidden="1" customWidth="1" outlineLevel="1"/>
    <col min="46" max="46" width="15.7109375" style="96" collapsed="1"/>
    <col min="47" max="16384" width="15.7109375" style="3"/>
  </cols>
  <sheetData>
    <row r="1" spans="1:45" hidden="1" x14ac:dyDescent="0.25">
      <c r="G1" s="94"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4"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idden="1" x14ac:dyDescent="0.25">
      <c r="G3" s="94"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4"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38</v>
      </c>
      <c r="H7" s="95" t="s">
        <v>38</v>
      </c>
      <c r="I7" s="95" t="s">
        <v>38</v>
      </c>
      <c r="J7" s="95" t="s">
        <v>38</v>
      </c>
      <c r="K7" s="95" t="s">
        <v>38</v>
      </c>
      <c r="L7" s="95" t="s">
        <v>38</v>
      </c>
      <c r="M7" s="95" t="s">
        <v>38</v>
      </c>
      <c r="N7" s="95" t="s">
        <v>38</v>
      </c>
      <c r="O7" s="95" t="s">
        <v>38</v>
      </c>
      <c r="P7" s="95" t="s">
        <v>38</v>
      </c>
      <c r="Q7" s="95" t="s">
        <v>38</v>
      </c>
      <c r="R7" s="95" t="s">
        <v>38</v>
      </c>
      <c r="S7" s="95" t="s">
        <v>38</v>
      </c>
      <c r="T7" s="95" t="s">
        <v>39</v>
      </c>
      <c r="U7" s="95" t="s">
        <v>39</v>
      </c>
      <c r="V7" s="95" t="s">
        <v>39</v>
      </c>
      <c r="W7" s="95" t="s">
        <v>39</v>
      </c>
      <c r="X7" s="95" t="s">
        <v>39</v>
      </c>
      <c r="Y7" s="95" t="s">
        <v>39</v>
      </c>
      <c r="Z7" s="95" t="s">
        <v>39</v>
      </c>
      <c r="AA7" s="95" t="s">
        <v>39</v>
      </c>
      <c r="AB7" s="95" t="s">
        <v>39</v>
      </c>
      <c r="AC7" s="95" t="s">
        <v>39</v>
      </c>
      <c r="AD7" s="95" t="s">
        <v>39</v>
      </c>
      <c r="AE7" s="95" t="s">
        <v>39</v>
      </c>
      <c r="AF7" s="95" t="s">
        <v>39</v>
      </c>
      <c r="AG7" s="95" t="s">
        <v>40</v>
      </c>
      <c r="AH7" s="95" t="s">
        <v>40</v>
      </c>
      <c r="AI7" s="95" t="s">
        <v>40</v>
      </c>
      <c r="AJ7" s="95" t="s">
        <v>40</v>
      </c>
      <c r="AK7" s="95" t="s">
        <v>40</v>
      </c>
      <c r="AL7" s="95" t="s">
        <v>40</v>
      </c>
      <c r="AM7" s="95" t="s">
        <v>40</v>
      </c>
      <c r="AN7" s="95" t="s">
        <v>40</v>
      </c>
      <c r="AO7" s="95" t="s">
        <v>40</v>
      </c>
      <c r="AP7" s="95" t="s">
        <v>40</v>
      </c>
      <c r="AQ7" s="95" t="s">
        <v>40</v>
      </c>
      <c r="AR7" s="95" t="s">
        <v>40</v>
      </c>
      <c r="AS7" s="95" t="s">
        <v>40</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3" t="s">
        <v>3</v>
      </c>
      <c r="B9" s="73" t="s">
        <v>1231</v>
      </c>
      <c r="C9" s="73" t="s">
        <v>196</v>
      </c>
      <c r="D9" s="4" t="s">
        <v>1289</v>
      </c>
      <c r="E9" s="73" t="s">
        <v>20</v>
      </c>
      <c r="F9" s="73" t="s">
        <v>1256</v>
      </c>
      <c r="G9" s="97"/>
      <c r="H9" s="97">
        <f t="shared" ref="H9:H25" si="5">$G9/12</f>
        <v>0</v>
      </c>
      <c r="I9" s="97">
        <f t="shared" ref="I9:S24" si="6">$G9/12</f>
        <v>0</v>
      </c>
      <c r="J9" s="97">
        <f t="shared" si="6"/>
        <v>0</v>
      </c>
      <c r="K9" s="97">
        <f t="shared" si="6"/>
        <v>0</v>
      </c>
      <c r="L9" s="97">
        <f t="shared" si="6"/>
        <v>0</v>
      </c>
      <c r="M9" s="97">
        <f t="shared" si="6"/>
        <v>0</v>
      </c>
      <c r="N9" s="97">
        <f t="shared" si="6"/>
        <v>0</v>
      </c>
      <c r="O9" s="97">
        <f t="shared" si="6"/>
        <v>0</v>
      </c>
      <c r="P9" s="97">
        <f t="shared" si="6"/>
        <v>0</v>
      </c>
      <c r="Q9" s="97">
        <f t="shared" si="6"/>
        <v>0</v>
      </c>
      <c r="R9" s="97">
        <f t="shared" si="6"/>
        <v>0</v>
      </c>
      <c r="S9" s="97">
        <f t="shared" si="6"/>
        <v>0</v>
      </c>
      <c r="T9" s="97"/>
      <c r="U9" s="97">
        <f t="shared" ref="U9:U25" si="7">$T9/12</f>
        <v>0</v>
      </c>
      <c r="V9" s="97">
        <f t="shared" ref="V9:AF24" si="8">$T9/12</f>
        <v>0</v>
      </c>
      <c r="W9" s="97">
        <f t="shared" si="8"/>
        <v>0</v>
      </c>
      <c r="X9" s="97">
        <f t="shared" si="8"/>
        <v>0</v>
      </c>
      <c r="Y9" s="97">
        <f t="shared" si="8"/>
        <v>0</v>
      </c>
      <c r="Z9" s="97">
        <f t="shared" si="8"/>
        <v>0</v>
      </c>
      <c r="AA9" s="97">
        <f t="shared" si="8"/>
        <v>0</v>
      </c>
      <c r="AB9" s="97">
        <f t="shared" si="8"/>
        <v>0</v>
      </c>
      <c r="AC9" s="97">
        <f t="shared" si="8"/>
        <v>0</v>
      </c>
      <c r="AD9" s="97">
        <f t="shared" si="8"/>
        <v>0</v>
      </c>
      <c r="AE9" s="97">
        <f t="shared" si="8"/>
        <v>0</v>
      </c>
      <c r="AF9" s="97">
        <f t="shared" si="8"/>
        <v>0</v>
      </c>
      <c r="AG9" s="107">
        <f t="shared" ref="AG9:AG58" si="9">$G9+$T9</f>
        <v>0</v>
      </c>
      <c r="AH9" s="108">
        <f t="shared" ref="AH9:AH58" si="10">$H9+$U9</f>
        <v>0</v>
      </c>
      <c r="AI9" s="108">
        <f t="shared" ref="AI9:AI58" si="11">$I9+$V9</f>
        <v>0</v>
      </c>
      <c r="AJ9" s="108">
        <f t="shared" ref="AJ9:AJ58" si="12">$J9+$W9</f>
        <v>0</v>
      </c>
      <c r="AK9" s="108">
        <f t="shared" ref="AK9:AK58" si="13">$K9+$X9</f>
        <v>0</v>
      </c>
      <c r="AL9" s="108">
        <f t="shared" ref="AL9:AL58" si="14">$L9+$Y9</f>
        <v>0</v>
      </c>
      <c r="AM9" s="108">
        <f t="shared" ref="AM9:AM58" si="15">$M9+$Z9</f>
        <v>0</v>
      </c>
      <c r="AN9" s="108">
        <f t="shared" ref="AN9:AN58" si="16">$N9+$AA9</f>
        <v>0</v>
      </c>
      <c r="AO9" s="108">
        <f t="shared" ref="AO9:AO58" si="17">$O9+$AB9</f>
        <v>0</v>
      </c>
      <c r="AP9" s="108">
        <f t="shared" ref="AP9:AP58" si="18">$P9+$AC9</f>
        <v>0</v>
      </c>
      <c r="AQ9" s="108">
        <f t="shared" ref="AQ9:AQ58" si="19">$Q9+$AD9</f>
        <v>0</v>
      </c>
      <c r="AR9" s="108">
        <f t="shared" ref="AR9:AR58" si="20">$R9+$AE9</f>
        <v>0</v>
      </c>
      <c r="AS9" s="108">
        <f t="shared" ref="AS9:AS58" si="21">$S9+$AF9</f>
        <v>0</v>
      </c>
    </row>
    <row r="10" spans="1:45" x14ac:dyDescent="0.25">
      <c r="A10" s="73" t="s">
        <v>3</v>
      </c>
      <c r="B10" s="73" t="s">
        <v>1231</v>
      </c>
      <c r="C10" s="73" t="s">
        <v>196</v>
      </c>
      <c r="D10" s="4" t="s">
        <v>1289</v>
      </c>
      <c r="E10" s="73" t="s">
        <v>20</v>
      </c>
      <c r="F10" s="73" t="s">
        <v>1256</v>
      </c>
      <c r="G10" s="97"/>
      <c r="H10" s="97">
        <f t="shared" si="5"/>
        <v>0</v>
      </c>
      <c r="I10" s="97">
        <f t="shared" si="6"/>
        <v>0</v>
      </c>
      <c r="J10" s="97">
        <f t="shared" si="6"/>
        <v>0</v>
      </c>
      <c r="K10" s="97">
        <f t="shared" si="6"/>
        <v>0</v>
      </c>
      <c r="L10" s="97">
        <f t="shared" si="6"/>
        <v>0</v>
      </c>
      <c r="M10" s="97">
        <f t="shared" si="6"/>
        <v>0</v>
      </c>
      <c r="N10" s="97">
        <f t="shared" si="6"/>
        <v>0</v>
      </c>
      <c r="O10" s="97">
        <f t="shared" si="6"/>
        <v>0</v>
      </c>
      <c r="P10" s="97">
        <f t="shared" si="6"/>
        <v>0</v>
      </c>
      <c r="Q10" s="97">
        <f t="shared" si="6"/>
        <v>0</v>
      </c>
      <c r="R10" s="97">
        <f t="shared" si="6"/>
        <v>0</v>
      </c>
      <c r="S10" s="97">
        <f t="shared" si="6"/>
        <v>0</v>
      </c>
      <c r="T10" s="97"/>
      <c r="U10" s="97">
        <f t="shared" si="7"/>
        <v>0</v>
      </c>
      <c r="V10" s="97">
        <f t="shared" si="8"/>
        <v>0</v>
      </c>
      <c r="W10" s="97">
        <f t="shared" si="8"/>
        <v>0</v>
      </c>
      <c r="X10" s="97">
        <f t="shared" si="8"/>
        <v>0</v>
      </c>
      <c r="Y10" s="97">
        <f t="shared" si="8"/>
        <v>0</v>
      </c>
      <c r="Z10" s="97">
        <f t="shared" si="8"/>
        <v>0</v>
      </c>
      <c r="AA10" s="97">
        <f t="shared" si="8"/>
        <v>0</v>
      </c>
      <c r="AB10" s="97">
        <f t="shared" si="8"/>
        <v>0</v>
      </c>
      <c r="AC10" s="97">
        <f t="shared" si="8"/>
        <v>0</v>
      </c>
      <c r="AD10" s="97">
        <f t="shared" si="8"/>
        <v>0</v>
      </c>
      <c r="AE10" s="97">
        <f t="shared" si="8"/>
        <v>0</v>
      </c>
      <c r="AF10" s="97">
        <f t="shared" si="8"/>
        <v>0</v>
      </c>
      <c r="AG10" s="107">
        <f t="shared" si="9"/>
        <v>0</v>
      </c>
      <c r="AH10" s="108">
        <f t="shared" si="10"/>
        <v>0</v>
      </c>
      <c r="AI10" s="108">
        <f t="shared" si="11"/>
        <v>0</v>
      </c>
      <c r="AJ10" s="108">
        <f t="shared" si="12"/>
        <v>0</v>
      </c>
      <c r="AK10" s="108">
        <f t="shared" si="13"/>
        <v>0</v>
      </c>
      <c r="AL10" s="108">
        <f t="shared" si="14"/>
        <v>0</v>
      </c>
      <c r="AM10" s="108">
        <f t="shared" si="15"/>
        <v>0</v>
      </c>
      <c r="AN10" s="108">
        <f t="shared" si="16"/>
        <v>0</v>
      </c>
      <c r="AO10" s="108">
        <f t="shared" si="17"/>
        <v>0</v>
      </c>
      <c r="AP10" s="108">
        <f t="shared" si="18"/>
        <v>0</v>
      </c>
      <c r="AQ10" s="108">
        <f t="shared" si="19"/>
        <v>0</v>
      </c>
      <c r="AR10" s="108">
        <f t="shared" si="20"/>
        <v>0</v>
      </c>
      <c r="AS10" s="108">
        <f t="shared" si="21"/>
        <v>0</v>
      </c>
    </row>
    <row r="11" spans="1:45" x14ac:dyDescent="0.25">
      <c r="A11" s="73" t="s">
        <v>3</v>
      </c>
      <c r="B11" s="73" t="s">
        <v>1231</v>
      </c>
      <c r="C11" s="73" t="s">
        <v>196</v>
      </c>
      <c r="D11" s="4" t="s">
        <v>1289</v>
      </c>
      <c r="E11" s="73" t="s">
        <v>20</v>
      </c>
      <c r="F11" s="73" t="s">
        <v>1256</v>
      </c>
      <c r="G11" s="97"/>
      <c r="H11" s="97">
        <f t="shared" si="5"/>
        <v>0</v>
      </c>
      <c r="I11" s="97">
        <f t="shared" si="6"/>
        <v>0</v>
      </c>
      <c r="J11" s="97">
        <f t="shared" si="6"/>
        <v>0</v>
      </c>
      <c r="K11" s="97">
        <f t="shared" si="6"/>
        <v>0</v>
      </c>
      <c r="L11" s="97">
        <f t="shared" si="6"/>
        <v>0</v>
      </c>
      <c r="M11" s="97">
        <f t="shared" si="6"/>
        <v>0</v>
      </c>
      <c r="N11" s="97">
        <f t="shared" si="6"/>
        <v>0</v>
      </c>
      <c r="O11" s="97">
        <f t="shared" si="6"/>
        <v>0</v>
      </c>
      <c r="P11" s="97">
        <f t="shared" si="6"/>
        <v>0</v>
      </c>
      <c r="Q11" s="97">
        <f t="shared" si="6"/>
        <v>0</v>
      </c>
      <c r="R11" s="97">
        <f t="shared" si="6"/>
        <v>0</v>
      </c>
      <c r="S11" s="97">
        <f t="shared" si="6"/>
        <v>0</v>
      </c>
      <c r="T11" s="97"/>
      <c r="U11" s="97">
        <f t="shared" si="7"/>
        <v>0</v>
      </c>
      <c r="V11" s="97">
        <f t="shared" si="8"/>
        <v>0</v>
      </c>
      <c r="W11" s="97">
        <f t="shared" si="8"/>
        <v>0</v>
      </c>
      <c r="X11" s="97">
        <f t="shared" si="8"/>
        <v>0</v>
      </c>
      <c r="Y11" s="97">
        <f t="shared" si="8"/>
        <v>0</v>
      </c>
      <c r="Z11" s="97">
        <f t="shared" si="8"/>
        <v>0</v>
      </c>
      <c r="AA11" s="97">
        <f t="shared" si="8"/>
        <v>0</v>
      </c>
      <c r="AB11" s="97">
        <f t="shared" si="8"/>
        <v>0</v>
      </c>
      <c r="AC11" s="97">
        <f t="shared" si="8"/>
        <v>0</v>
      </c>
      <c r="AD11" s="97">
        <f t="shared" si="8"/>
        <v>0</v>
      </c>
      <c r="AE11" s="97">
        <f t="shared" si="8"/>
        <v>0</v>
      </c>
      <c r="AF11" s="97">
        <f t="shared" si="8"/>
        <v>0</v>
      </c>
      <c r="AG11" s="107">
        <f t="shared" si="9"/>
        <v>0</v>
      </c>
      <c r="AH11" s="108">
        <f t="shared" si="10"/>
        <v>0</v>
      </c>
      <c r="AI11" s="108">
        <f t="shared" si="11"/>
        <v>0</v>
      </c>
      <c r="AJ11" s="108">
        <f t="shared" si="12"/>
        <v>0</v>
      </c>
      <c r="AK11" s="108">
        <f t="shared" si="13"/>
        <v>0</v>
      </c>
      <c r="AL11" s="108">
        <f t="shared" si="14"/>
        <v>0</v>
      </c>
      <c r="AM11" s="108">
        <f t="shared" si="15"/>
        <v>0</v>
      </c>
      <c r="AN11" s="108">
        <f t="shared" si="16"/>
        <v>0</v>
      </c>
      <c r="AO11" s="108">
        <f t="shared" si="17"/>
        <v>0</v>
      </c>
      <c r="AP11" s="108">
        <f t="shared" si="18"/>
        <v>0</v>
      </c>
      <c r="AQ11" s="108">
        <f t="shared" si="19"/>
        <v>0</v>
      </c>
      <c r="AR11" s="108">
        <f t="shared" si="20"/>
        <v>0</v>
      </c>
      <c r="AS11" s="108">
        <f t="shared" si="21"/>
        <v>0</v>
      </c>
    </row>
    <row r="12" spans="1:45" x14ac:dyDescent="0.25">
      <c r="A12" s="73" t="s">
        <v>3</v>
      </c>
      <c r="B12" s="73" t="s">
        <v>1231</v>
      </c>
      <c r="C12" s="73" t="s">
        <v>196</v>
      </c>
      <c r="D12" s="4" t="s">
        <v>1289</v>
      </c>
      <c r="E12" s="73" t="s">
        <v>20</v>
      </c>
      <c r="F12" s="73" t="s">
        <v>1256</v>
      </c>
      <c r="G12" s="97"/>
      <c r="H12" s="97">
        <f t="shared" si="5"/>
        <v>0</v>
      </c>
      <c r="I12" s="97">
        <f t="shared" si="6"/>
        <v>0</v>
      </c>
      <c r="J12" s="97">
        <f t="shared" si="6"/>
        <v>0</v>
      </c>
      <c r="K12" s="97">
        <f t="shared" si="6"/>
        <v>0</v>
      </c>
      <c r="L12" s="97">
        <f t="shared" si="6"/>
        <v>0</v>
      </c>
      <c r="M12" s="97">
        <f t="shared" si="6"/>
        <v>0</v>
      </c>
      <c r="N12" s="97">
        <f t="shared" si="6"/>
        <v>0</v>
      </c>
      <c r="O12" s="97">
        <f t="shared" si="6"/>
        <v>0</v>
      </c>
      <c r="P12" s="97">
        <f t="shared" si="6"/>
        <v>0</v>
      </c>
      <c r="Q12" s="97">
        <f t="shared" si="6"/>
        <v>0</v>
      </c>
      <c r="R12" s="97">
        <f t="shared" si="6"/>
        <v>0</v>
      </c>
      <c r="S12" s="97">
        <f t="shared" si="6"/>
        <v>0</v>
      </c>
      <c r="T12" s="97"/>
      <c r="U12" s="97">
        <f t="shared" si="7"/>
        <v>0</v>
      </c>
      <c r="V12" s="97">
        <f t="shared" si="8"/>
        <v>0</v>
      </c>
      <c r="W12" s="97">
        <f t="shared" si="8"/>
        <v>0</v>
      </c>
      <c r="X12" s="97">
        <f t="shared" si="8"/>
        <v>0</v>
      </c>
      <c r="Y12" s="97">
        <f t="shared" si="8"/>
        <v>0</v>
      </c>
      <c r="Z12" s="97">
        <f t="shared" si="8"/>
        <v>0</v>
      </c>
      <c r="AA12" s="97">
        <f t="shared" si="8"/>
        <v>0</v>
      </c>
      <c r="AB12" s="97">
        <f t="shared" si="8"/>
        <v>0</v>
      </c>
      <c r="AC12" s="97">
        <f t="shared" si="8"/>
        <v>0</v>
      </c>
      <c r="AD12" s="97">
        <f t="shared" si="8"/>
        <v>0</v>
      </c>
      <c r="AE12" s="97">
        <f t="shared" si="8"/>
        <v>0</v>
      </c>
      <c r="AF12" s="97">
        <f t="shared" si="8"/>
        <v>0</v>
      </c>
      <c r="AG12" s="107">
        <f t="shared" si="9"/>
        <v>0</v>
      </c>
      <c r="AH12" s="108">
        <f t="shared" si="10"/>
        <v>0</v>
      </c>
      <c r="AI12" s="108">
        <f t="shared" si="11"/>
        <v>0</v>
      </c>
      <c r="AJ12" s="108">
        <f t="shared" si="12"/>
        <v>0</v>
      </c>
      <c r="AK12" s="108">
        <f t="shared" si="13"/>
        <v>0</v>
      </c>
      <c r="AL12" s="108">
        <f t="shared" si="14"/>
        <v>0</v>
      </c>
      <c r="AM12" s="108">
        <f t="shared" si="15"/>
        <v>0</v>
      </c>
      <c r="AN12" s="108">
        <f t="shared" si="16"/>
        <v>0</v>
      </c>
      <c r="AO12" s="108">
        <f t="shared" si="17"/>
        <v>0</v>
      </c>
      <c r="AP12" s="108">
        <f t="shared" si="18"/>
        <v>0</v>
      </c>
      <c r="AQ12" s="108">
        <f t="shared" si="19"/>
        <v>0</v>
      </c>
      <c r="AR12" s="108">
        <f t="shared" si="20"/>
        <v>0</v>
      </c>
      <c r="AS12" s="108">
        <f t="shared" si="21"/>
        <v>0</v>
      </c>
    </row>
    <row r="13" spans="1:45" x14ac:dyDescent="0.25">
      <c r="A13" s="73" t="s">
        <v>3</v>
      </c>
      <c r="B13" s="73" t="s">
        <v>1231</v>
      </c>
      <c r="C13" s="73" t="s">
        <v>196</v>
      </c>
      <c r="D13" s="4" t="s">
        <v>1289</v>
      </c>
      <c r="E13" s="73" t="s">
        <v>20</v>
      </c>
      <c r="F13" s="73" t="s">
        <v>1256</v>
      </c>
      <c r="G13" s="97"/>
      <c r="H13" s="97">
        <f t="shared" si="5"/>
        <v>0</v>
      </c>
      <c r="I13" s="97">
        <f t="shared" si="6"/>
        <v>0</v>
      </c>
      <c r="J13" s="97">
        <f t="shared" si="6"/>
        <v>0</v>
      </c>
      <c r="K13" s="97">
        <f t="shared" si="6"/>
        <v>0</v>
      </c>
      <c r="L13" s="97">
        <f t="shared" si="6"/>
        <v>0</v>
      </c>
      <c r="M13" s="97">
        <f t="shared" si="6"/>
        <v>0</v>
      </c>
      <c r="N13" s="97">
        <f t="shared" si="6"/>
        <v>0</v>
      </c>
      <c r="O13" s="97">
        <f t="shared" si="6"/>
        <v>0</v>
      </c>
      <c r="P13" s="97">
        <f t="shared" si="6"/>
        <v>0</v>
      </c>
      <c r="Q13" s="97">
        <f t="shared" si="6"/>
        <v>0</v>
      </c>
      <c r="R13" s="97">
        <f t="shared" si="6"/>
        <v>0</v>
      </c>
      <c r="S13" s="97">
        <f t="shared" si="6"/>
        <v>0</v>
      </c>
      <c r="T13" s="97"/>
      <c r="U13" s="97">
        <f t="shared" si="7"/>
        <v>0</v>
      </c>
      <c r="V13" s="97">
        <f t="shared" si="8"/>
        <v>0</v>
      </c>
      <c r="W13" s="97">
        <f t="shared" si="8"/>
        <v>0</v>
      </c>
      <c r="X13" s="97">
        <f t="shared" si="8"/>
        <v>0</v>
      </c>
      <c r="Y13" s="97">
        <f t="shared" si="8"/>
        <v>0</v>
      </c>
      <c r="Z13" s="97">
        <f t="shared" si="8"/>
        <v>0</v>
      </c>
      <c r="AA13" s="97">
        <f t="shared" si="8"/>
        <v>0</v>
      </c>
      <c r="AB13" s="97">
        <f t="shared" si="8"/>
        <v>0</v>
      </c>
      <c r="AC13" s="97">
        <f t="shared" si="8"/>
        <v>0</v>
      </c>
      <c r="AD13" s="97">
        <f t="shared" si="8"/>
        <v>0</v>
      </c>
      <c r="AE13" s="97">
        <f t="shared" si="8"/>
        <v>0</v>
      </c>
      <c r="AF13" s="97">
        <f t="shared" si="8"/>
        <v>0</v>
      </c>
      <c r="AG13" s="107">
        <f t="shared" si="9"/>
        <v>0</v>
      </c>
      <c r="AH13" s="108">
        <f t="shared" si="10"/>
        <v>0</v>
      </c>
      <c r="AI13" s="108">
        <f t="shared" si="11"/>
        <v>0</v>
      </c>
      <c r="AJ13" s="108">
        <f t="shared" si="12"/>
        <v>0</v>
      </c>
      <c r="AK13" s="108">
        <f t="shared" si="13"/>
        <v>0</v>
      </c>
      <c r="AL13" s="108">
        <f t="shared" si="14"/>
        <v>0</v>
      </c>
      <c r="AM13" s="108">
        <f t="shared" si="15"/>
        <v>0</v>
      </c>
      <c r="AN13" s="108">
        <f t="shared" si="16"/>
        <v>0</v>
      </c>
      <c r="AO13" s="108">
        <f t="shared" si="17"/>
        <v>0</v>
      </c>
      <c r="AP13" s="108">
        <f t="shared" si="18"/>
        <v>0</v>
      </c>
      <c r="AQ13" s="108">
        <f t="shared" si="19"/>
        <v>0</v>
      </c>
      <c r="AR13" s="108">
        <f t="shared" si="20"/>
        <v>0</v>
      </c>
      <c r="AS13" s="108">
        <f t="shared" si="21"/>
        <v>0</v>
      </c>
    </row>
    <row r="14" spans="1:45" x14ac:dyDescent="0.25">
      <c r="A14" s="73" t="s">
        <v>3</v>
      </c>
      <c r="B14" s="73" t="s">
        <v>1231</v>
      </c>
      <c r="C14" s="73" t="s">
        <v>196</v>
      </c>
      <c r="D14" s="4" t="s">
        <v>1289</v>
      </c>
      <c r="E14" s="73" t="s">
        <v>20</v>
      </c>
      <c r="F14" s="73" t="s">
        <v>1256</v>
      </c>
      <c r="G14" s="97"/>
      <c r="H14" s="97">
        <f t="shared" si="5"/>
        <v>0</v>
      </c>
      <c r="I14" s="97">
        <f t="shared" si="6"/>
        <v>0</v>
      </c>
      <c r="J14" s="97">
        <f t="shared" si="6"/>
        <v>0</v>
      </c>
      <c r="K14" s="97">
        <f t="shared" si="6"/>
        <v>0</v>
      </c>
      <c r="L14" s="97">
        <f t="shared" si="6"/>
        <v>0</v>
      </c>
      <c r="M14" s="97">
        <f t="shared" si="6"/>
        <v>0</v>
      </c>
      <c r="N14" s="97">
        <f t="shared" si="6"/>
        <v>0</v>
      </c>
      <c r="O14" s="97">
        <f t="shared" si="6"/>
        <v>0</v>
      </c>
      <c r="P14" s="97">
        <f t="shared" si="6"/>
        <v>0</v>
      </c>
      <c r="Q14" s="97">
        <f t="shared" si="6"/>
        <v>0</v>
      </c>
      <c r="R14" s="97">
        <f t="shared" si="6"/>
        <v>0</v>
      </c>
      <c r="S14" s="97">
        <f t="shared" si="6"/>
        <v>0</v>
      </c>
      <c r="T14" s="97"/>
      <c r="U14" s="97">
        <f t="shared" si="7"/>
        <v>0</v>
      </c>
      <c r="V14" s="97">
        <f t="shared" si="8"/>
        <v>0</v>
      </c>
      <c r="W14" s="97">
        <f t="shared" si="8"/>
        <v>0</v>
      </c>
      <c r="X14" s="97">
        <f t="shared" si="8"/>
        <v>0</v>
      </c>
      <c r="Y14" s="97">
        <f t="shared" si="8"/>
        <v>0</v>
      </c>
      <c r="Z14" s="97">
        <f t="shared" si="8"/>
        <v>0</v>
      </c>
      <c r="AA14" s="97">
        <f t="shared" si="8"/>
        <v>0</v>
      </c>
      <c r="AB14" s="97">
        <f t="shared" si="8"/>
        <v>0</v>
      </c>
      <c r="AC14" s="97">
        <f t="shared" si="8"/>
        <v>0</v>
      </c>
      <c r="AD14" s="97">
        <f t="shared" si="8"/>
        <v>0</v>
      </c>
      <c r="AE14" s="97">
        <f t="shared" si="8"/>
        <v>0</v>
      </c>
      <c r="AF14" s="97">
        <f t="shared" si="8"/>
        <v>0</v>
      </c>
      <c r="AG14" s="107">
        <f t="shared" si="9"/>
        <v>0</v>
      </c>
      <c r="AH14" s="108">
        <f t="shared" si="10"/>
        <v>0</v>
      </c>
      <c r="AI14" s="108">
        <f t="shared" si="11"/>
        <v>0</v>
      </c>
      <c r="AJ14" s="108">
        <f t="shared" si="12"/>
        <v>0</v>
      </c>
      <c r="AK14" s="108">
        <f t="shared" si="13"/>
        <v>0</v>
      </c>
      <c r="AL14" s="108">
        <f t="shared" si="14"/>
        <v>0</v>
      </c>
      <c r="AM14" s="108">
        <f t="shared" si="15"/>
        <v>0</v>
      </c>
      <c r="AN14" s="108">
        <f t="shared" si="16"/>
        <v>0</v>
      </c>
      <c r="AO14" s="108">
        <f t="shared" si="17"/>
        <v>0</v>
      </c>
      <c r="AP14" s="108">
        <f t="shared" si="18"/>
        <v>0</v>
      </c>
      <c r="AQ14" s="108">
        <f t="shared" si="19"/>
        <v>0</v>
      </c>
      <c r="AR14" s="108">
        <f t="shared" si="20"/>
        <v>0</v>
      </c>
      <c r="AS14" s="108">
        <f t="shared" si="21"/>
        <v>0</v>
      </c>
    </row>
    <row r="15" spans="1:45" x14ac:dyDescent="0.25">
      <c r="A15" s="73" t="s">
        <v>3</v>
      </c>
      <c r="B15" s="73" t="s">
        <v>1231</v>
      </c>
      <c r="C15" s="73" t="s">
        <v>196</v>
      </c>
      <c r="D15" s="4" t="s">
        <v>1289</v>
      </c>
      <c r="E15" s="73" t="s">
        <v>20</v>
      </c>
      <c r="F15" s="73" t="s">
        <v>1256</v>
      </c>
      <c r="G15" s="97"/>
      <c r="H15" s="97">
        <f t="shared" si="5"/>
        <v>0</v>
      </c>
      <c r="I15" s="97">
        <f t="shared" si="6"/>
        <v>0</v>
      </c>
      <c r="J15" s="97">
        <f t="shared" si="6"/>
        <v>0</v>
      </c>
      <c r="K15" s="97">
        <f t="shared" si="6"/>
        <v>0</v>
      </c>
      <c r="L15" s="97">
        <f t="shared" si="6"/>
        <v>0</v>
      </c>
      <c r="M15" s="97">
        <f t="shared" si="6"/>
        <v>0</v>
      </c>
      <c r="N15" s="97">
        <f t="shared" si="6"/>
        <v>0</v>
      </c>
      <c r="O15" s="97">
        <f t="shared" si="6"/>
        <v>0</v>
      </c>
      <c r="P15" s="97">
        <f t="shared" si="6"/>
        <v>0</v>
      </c>
      <c r="Q15" s="97">
        <f t="shared" si="6"/>
        <v>0</v>
      </c>
      <c r="R15" s="97">
        <f t="shared" si="6"/>
        <v>0</v>
      </c>
      <c r="S15" s="97">
        <f t="shared" si="6"/>
        <v>0</v>
      </c>
      <c r="T15" s="97"/>
      <c r="U15" s="97">
        <f t="shared" si="7"/>
        <v>0</v>
      </c>
      <c r="V15" s="97">
        <f t="shared" si="8"/>
        <v>0</v>
      </c>
      <c r="W15" s="97">
        <f t="shared" si="8"/>
        <v>0</v>
      </c>
      <c r="X15" s="97">
        <f t="shared" si="8"/>
        <v>0</v>
      </c>
      <c r="Y15" s="97">
        <f t="shared" si="8"/>
        <v>0</v>
      </c>
      <c r="Z15" s="97">
        <f t="shared" si="8"/>
        <v>0</v>
      </c>
      <c r="AA15" s="97">
        <f t="shared" si="8"/>
        <v>0</v>
      </c>
      <c r="AB15" s="97">
        <f t="shared" si="8"/>
        <v>0</v>
      </c>
      <c r="AC15" s="97">
        <f t="shared" si="8"/>
        <v>0</v>
      </c>
      <c r="AD15" s="97">
        <f t="shared" si="8"/>
        <v>0</v>
      </c>
      <c r="AE15" s="97">
        <f t="shared" si="8"/>
        <v>0</v>
      </c>
      <c r="AF15" s="97">
        <f t="shared" si="8"/>
        <v>0</v>
      </c>
      <c r="AG15" s="107">
        <f t="shared" si="9"/>
        <v>0</v>
      </c>
      <c r="AH15" s="108">
        <f t="shared" si="10"/>
        <v>0</v>
      </c>
      <c r="AI15" s="108">
        <f t="shared" si="11"/>
        <v>0</v>
      </c>
      <c r="AJ15" s="108">
        <f t="shared" si="12"/>
        <v>0</v>
      </c>
      <c r="AK15" s="108">
        <f t="shared" si="13"/>
        <v>0</v>
      </c>
      <c r="AL15" s="108">
        <f t="shared" si="14"/>
        <v>0</v>
      </c>
      <c r="AM15" s="108">
        <f t="shared" si="15"/>
        <v>0</v>
      </c>
      <c r="AN15" s="108">
        <f t="shared" si="16"/>
        <v>0</v>
      </c>
      <c r="AO15" s="108">
        <f t="shared" si="17"/>
        <v>0</v>
      </c>
      <c r="AP15" s="108">
        <f t="shared" si="18"/>
        <v>0</v>
      </c>
      <c r="AQ15" s="108">
        <f t="shared" si="19"/>
        <v>0</v>
      </c>
      <c r="AR15" s="108">
        <f t="shared" si="20"/>
        <v>0</v>
      </c>
      <c r="AS15" s="108">
        <f t="shared" si="21"/>
        <v>0</v>
      </c>
    </row>
    <row r="16" spans="1:45" x14ac:dyDescent="0.25">
      <c r="A16" s="73" t="s">
        <v>3</v>
      </c>
      <c r="B16" s="73" t="s">
        <v>1231</v>
      </c>
      <c r="C16" s="73" t="s">
        <v>196</v>
      </c>
      <c r="D16" s="4" t="s">
        <v>1289</v>
      </c>
      <c r="E16" s="73" t="s">
        <v>20</v>
      </c>
      <c r="F16" s="73" t="s">
        <v>1256</v>
      </c>
      <c r="G16" s="97"/>
      <c r="H16" s="97">
        <f t="shared" si="5"/>
        <v>0</v>
      </c>
      <c r="I16" s="97">
        <f t="shared" si="6"/>
        <v>0</v>
      </c>
      <c r="J16" s="97">
        <f t="shared" si="6"/>
        <v>0</v>
      </c>
      <c r="K16" s="97">
        <f t="shared" si="6"/>
        <v>0</v>
      </c>
      <c r="L16" s="97">
        <f t="shared" si="6"/>
        <v>0</v>
      </c>
      <c r="M16" s="97">
        <f t="shared" si="6"/>
        <v>0</v>
      </c>
      <c r="N16" s="97">
        <f t="shared" si="6"/>
        <v>0</v>
      </c>
      <c r="O16" s="97">
        <f t="shared" si="6"/>
        <v>0</v>
      </c>
      <c r="P16" s="97">
        <f t="shared" si="6"/>
        <v>0</v>
      </c>
      <c r="Q16" s="97">
        <f t="shared" si="6"/>
        <v>0</v>
      </c>
      <c r="R16" s="97">
        <f t="shared" si="6"/>
        <v>0</v>
      </c>
      <c r="S16" s="97">
        <f t="shared" si="6"/>
        <v>0</v>
      </c>
      <c r="T16" s="97"/>
      <c r="U16" s="97">
        <f t="shared" si="7"/>
        <v>0</v>
      </c>
      <c r="V16" s="97">
        <f t="shared" si="8"/>
        <v>0</v>
      </c>
      <c r="W16" s="97">
        <f t="shared" si="8"/>
        <v>0</v>
      </c>
      <c r="X16" s="97">
        <f t="shared" si="8"/>
        <v>0</v>
      </c>
      <c r="Y16" s="97">
        <f t="shared" si="8"/>
        <v>0</v>
      </c>
      <c r="Z16" s="97">
        <f t="shared" si="8"/>
        <v>0</v>
      </c>
      <c r="AA16" s="97">
        <f t="shared" si="8"/>
        <v>0</v>
      </c>
      <c r="AB16" s="97">
        <f t="shared" si="8"/>
        <v>0</v>
      </c>
      <c r="AC16" s="97">
        <f t="shared" si="8"/>
        <v>0</v>
      </c>
      <c r="AD16" s="97">
        <f t="shared" si="8"/>
        <v>0</v>
      </c>
      <c r="AE16" s="97">
        <f t="shared" si="8"/>
        <v>0</v>
      </c>
      <c r="AF16" s="97">
        <f t="shared" si="8"/>
        <v>0</v>
      </c>
      <c r="AG16" s="107">
        <f t="shared" si="9"/>
        <v>0</v>
      </c>
      <c r="AH16" s="108">
        <f t="shared" si="10"/>
        <v>0</v>
      </c>
      <c r="AI16" s="108">
        <f t="shared" si="11"/>
        <v>0</v>
      </c>
      <c r="AJ16" s="108">
        <f t="shared" si="12"/>
        <v>0</v>
      </c>
      <c r="AK16" s="108">
        <f t="shared" si="13"/>
        <v>0</v>
      </c>
      <c r="AL16" s="108">
        <f t="shared" si="14"/>
        <v>0</v>
      </c>
      <c r="AM16" s="108">
        <f t="shared" si="15"/>
        <v>0</v>
      </c>
      <c r="AN16" s="108">
        <f t="shared" si="16"/>
        <v>0</v>
      </c>
      <c r="AO16" s="108">
        <f t="shared" si="17"/>
        <v>0</v>
      </c>
      <c r="AP16" s="108">
        <f t="shared" si="18"/>
        <v>0</v>
      </c>
      <c r="AQ16" s="108">
        <f t="shared" si="19"/>
        <v>0</v>
      </c>
      <c r="AR16" s="108">
        <f t="shared" si="20"/>
        <v>0</v>
      </c>
      <c r="AS16" s="108">
        <f t="shared" si="21"/>
        <v>0</v>
      </c>
    </row>
    <row r="17" spans="1:45" x14ac:dyDescent="0.25">
      <c r="A17" s="73" t="s">
        <v>3</v>
      </c>
      <c r="B17" s="73" t="s">
        <v>1231</v>
      </c>
      <c r="C17" s="73" t="s">
        <v>196</v>
      </c>
      <c r="D17" s="4" t="s">
        <v>1289</v>
      </c>
      <c r="E17" s="73" t="s">
        <v>20</v>
      </c>
      <c r="F17" s="73" t="s">
        <v>1256</v>
      </c>
      <c r="G17" s="97"/>
      <c r="H17" s="97">
        <f t="shared" si="5"/>
        <v>0</v>
      </c>
      <c r="I17" s="97">
        <f t="shared" si="6"/>
        <v>0</v>
      </c>
      <c r="J17" s="97">
        <f t="shared" si="6"/>
        <v>0</v>
      </c>
      <c r="K17" s="97">
        <f t="shared" si="6"/>
        <v>0</v>
      </c>
      <c r="L17" s="97">
        <f t="shared" si="6"/>
        <v>0</v>
      </c>
      <c r="M17" s="97">
        <f t="shared" si="6"/>
        <v>0</v>
      </c>
      <c r="N17" s="97">
        <f t="shared" si="6"/>
        <v>0</v>
      </c>
      <c r="O17" s="97">
        <f t="shared" si="6"/>
        <v>0</v>
      </c>
      <c r="P17" s="97">
        <f t="shared" si="6"/>
        <v>0</v>
      </c>
      <c r="Q17" s="97">
        <f t="shared" si="6"/>
        <v>0</v>
      </c>
      <c r="R17" s="97">
        <f t="shared" si="6"/>
        <v>0</v>
      </c>
      <c r="S17" s="97">
        <f t="shared" si="6"/>
        <v>0</v>
      </c>
      <c r="T17" s="97"/>
      <c r="U17" s="97">
        <f t="shared" si="7"/>
        <v>0</v>
      </c>
      <c r="V17" s="97">
        <f t="shared" si="8"/>
        <v>0</v>
      </c>
      <c r="W17" s="97">
        <f t="shared" si="8"/>
        <v>0</v>
      </c>
      <c r="X17" s="97">
        <f t="shared" si="8"/>
        <v>0</v>
      </c>
      <c r="Y17" s="97">
        <f t="shared" si="8"/>
        <v>0</v>
      </c>
      <c r="Z17" s="97">
        <f t="shared" si="8"/>
        <v>0</v>
      </c>
      <c r="AA17" s="97">
        <f t="shared" si="8"/>
        <v>0</v>
      </c>
      <c r="AB17" s="97">
        <f t="shared" si="8"/>
        <v>0</v>
      </c>
      <c r="AC17" s="97">
        <f t="shared" si="8"/>
        <v>0</v>
      </c>
      <c r="AD17" s="97">
        <f t="shared" si="8"/>
        <v>0</v>
      </c>
      <c r="AE17" s="97">
        <f t="shared" si="8"/>
        <v>0</v>
      </c>
      <c r="AF17" s="97">
        <f t="shared" si="8"/>
        <v>0</v>
      </c>
      <c r="AG17" s="107">
        <f t="shared" si="9"/>
        <v>0</v>
      </c>
      <c r="AH17" s="108">
        <f t="shared" si="10"/>
        <v>0</v>
      </c>
      <c r="AI17" s="108">
        <f t="shared" si="11"/>
        <v>0</v>
      </c>
      <c r="AJ17" s="108">
        <f t="shared" si="12"/>
        <v>0</v>
      </c>
      <c r="AK17" s="108">
        <f t="shared" si="13"/>
        <v>0</v>
      </c>
      <c r="AL17" s="108">
        <f t="shared" si="14"/>
        <v>0</v>
      </c>
      <c r="AM17" s="108">
        <f t="shared" si="15"/>
        <v>0</v>
      </c>
      <c r="AN17" s="108">
        <f t="shared" si="16"/>
        <v>0</v>
      </c>
      <c r="AO17" s="108">
        <f t="shared" si="17"/>
        <v>0</v>
      </c>
      <c r="AP17" s="108">
        <f t="shared" si="18"/>
        <v>0</v>
      </c>
      <c r="AQ17" s="108">
        <f t="shared" si="19"/>
        <v>0</v>
      </c>
      <c r="AR17" s="108">
        <f t="shared" si="20"/>
        <v>0</v>
      </c>
      <c r="AS17" s="108">
        <f t="shared" si="21"/>
        <v>0</v>
      </c>
    </row>
    <row r="18" spans="1:45" x14ac:dyDescent="0.25">
      <c r="A18" s="73" t="s">
        <v>3</v>
      </c>
      <c r="B18" s="73" t="s">
        <v>1231</v>
      </c>
      <c r="C18" s="73" t="s">
        <v>196</v>
      </c>
      <c r="D18" s="4" t="s">
        <v>1289</v>
      </c>
      <c r="E18" s="73" t="s">
        <v>20</v>
      </c>
      <c r="F18" s="73" t="s">
        <v>1256</v>
      </c>
      <c r="G18" s="97"/>
      <c r="H18" s="97">
        <f t="shared" si="5"/>
        <v>0</v>
      </c>
      <c r="I18" s="97">
        <f t="shared" si="6"/>
        <v>0</v>
      </c>
      <c r="J18" s="97">
        <f t="shared" si="6"/>
        <v>0</v>
      </c>
      <c r="K18" s="97">
        <f t="shared" si="6"/>
        <v>0</v>
      </c>
      <c r="L18" s="97">
        <f t="shared" si="6"/>
        <v>0</v>
      </c>
      <c r="M18" s="97">
        <f t="shared" si="6"/>
        <v>0</v>
      </c>
      <c r="N18" s="97">
        <f t="shared" si="6"/>
        <v>0</v>
      </c>
      <c r="O18" s="97">
        <f t="shared" si="6"/>
        <v>0</v>
      </c>
      <c r="P18" s="97">
        <f t="shared" si="6"/>
        <v>0</v>
      </c>
      <c r="Q18" s="97">
        <f t="shared" si="6"/>
        <v>0</v>
      </c>
      <c r="R18" s="97">
        <f t="shared" si="6"/>
        <v>0</v>
      </c>
      <c r="S18" s="97">
        <f t="shared" si="6"/>
        <v>0</v>
      </c>
      <c r="T18" s="97"/>
      <c r="U18" s="97">
        <f t="shared" si="7"/>
        <v>0</v>
      </c>
      <c r="V18" s="97">
        <f t="shared" si="8"/>
        <v>0</v>
      </c>
      <c r="W18" s="97">
        <f t="shared" si="8"/>
        <v>0</v>
      </c>
      <c r="X18" s="97">
        <f t="shared" si="8"/>
        <v>0</v>
      </c>
      <c r="Y18" s="97">
        <f t="shared" si="8"/>
        <v>0</v>
      </c>
      <c r="Z18" s="97">
        <f t="shared" si="8"/>
        <v>0</v>
      </c>
      <c r="AA18" s="97">
        <f t="shared" si="8"/>
        <v>0</v>
      </c>
      <c r="AB18" s="97">
        <f t="shared" si="8"/>
        <v>0</v>
      </c>
      <c r="AC18" s="97">
        <f t="shared" si="8"/>
        <v>0</v>
      </c>
      <c r="AD18" s="97">
        <f t="shared" si="8"/>
        <v>0</v>
      </c>
      <c r="AE18" s="97">
        <f t="shared" si="8"/>
        <v>0</v>
      </c>
      <c r="AF18" s="97">
        <f t="shared" si="8"/>
        <v>0</v>
      </c>
      <c r="AG18" s="107">
        <f t="shared" si="9"/>
        <v>0</v>
      </c>
      <c r="AH18" s="108">
        <f t="shared" si="10"/>
        <v>0</v>
      </c>
      <c r="AI18" s="108">
        <f t="shared" si="11"/>
        <v>0</v>
      </c>
      <c r="AJ18" s="108">
        <f t="shared" si="12"/>
        <v>0</v>
      </c>
      <c r="AK18" s="108">
        <f t="shared" si="13"/>
        <v>0</v>
      </c>
      <c r="AL18" s="108">
        <f t="shared" si="14"/>
        <v>0</v>
      </c>
      <c r="AM18" s="108">
        <f t="shared" si="15"/>
        <v>0</v>
      </c>
      <c r="AN18" s="108">
        <f t="shared" si="16"/>
        <v>0</v>
      </c>
      <c r="AO18" s="108">
        <f t="shared" si="17"/>
        <v>0</v>
      </c>
      <c r="AP18" s="108">
        <f t="shared" si="18"/>
        <v>0</v>
      </c>
      <c r="AQ18" s="108">
        <f t="shared" si="19"/>
        <v>0</v>
      </c>
      <c r="AR18" s="108">
        <f t="shared" si="20"/>
        <v>0</v>
      </c>
      <c r="AS18" s="108">
        <f t="shared" si="21"/>
        <v>0</v>
      </c>
    </row>
    <row r="19" spans="1:45" x14ac:dyDescent="0.25">
      <c r="A19" s="73" t="s">
        <v>3</v>
      </c>
      <c r="B19" s="73" t="s">
        <v>1231</v>
      </c>
      <c r="C19" s="73" t="s">
        <v>196</v>
      </c>
      <c r="D19" s="4" t="s">
        <v>1289</v>
      </c>
      <c r="E19" s="73" t="s">
        <v>20</v>
      </c>
      <c r="F19" s="73" t="s">
        <v>1256</v>
      </c>
      <c r="G19" s="97"/>
      <c r="H19" s="97">
        <f t="shared" si="5"/>
        <v>0</v>
      </c>
      <c r="I19" s="97">
        <f t="shared" si="6"/>
        <v>0</v>
      </c>
      <c r="J19" s="97">
        <f t="shared" si="6"/>
        <v>0</v>
      </c>
      <c r="K19" s="97">
        <f t="shared" si="6"/>
        <v>0</v>
      </c>
      <c r="L19" s="97">
        <f t="shared" si="6"/>
        <v>0</v>
      </c>
      <c r="M19" s="97">
        <f t="shared" si="6"/>
        <v>0</v>
      </c>
      <c r="N19" s="97">
        <f t="shared" si="6"/>
        <v>0</v>
      </c>
      <c r="O19" s="97">
        <f t="shared" si="6"/>
        <v>0</v>
      </c>
      <c r="P19" s="97">
        <f t="shared" si="6"/>
        <v>0</v>
      </c>
      <c r="Q19" s="97">
        <f t="shared" si="6"/>
        <v>0</v>
      </c>
      <c r="R19" s="97">
        <f t="shared" si="6"/>
        <v>0</v>
      </c>
      <c r="S19" s="97">
        <f t="shared" si="6"/>
        <v>0</v>
      </c>
      <c r="T19" s="97"/>
      <c r="U19" s="97">
        <f t="shared" si="7"/>
        <v>0</v>
      </c>
      <c r="V19" s="97">
        <f t="shared" si="8"/>
        <v>0</v>
      </c>
      <c r="W19" s="97">
        <f t="shared" si="8"/>
        <v>0</v>
      </c>
      <c r="X19" s="97">
        <f t="shared" si="8"/>
        <v>0</v>
      </c>
      <c r="Y19" s="97">
        <f t="shared" si="8"/>
        <v>0</v>
      </c>
      <c r="Z19" s="97">
        <f t="shared" si="8"/>
        <v>0</v>
      </c>
      <c r="AA19" s="97">
        <f t="shared" si="8"/>
        <v>0</v>
      </c>
      <c r="AB19" s="97">
        <f t="shared" si="8"/>
        <v>0</v>
      </c>
      <c r="AC19" s="97">
        <f t="shared" si="8"/>
        <v>0</v>
      </c>
      <c r="AD19" s="97">
        <f t="shared" si="8"/>
        <v>0</v>
      </c>
      <c r="AE19" s="97">
        <f t="shared" si="8"/>
        <v>0</v>
      </c>
      <c r="AF19" s="97">
        <f t="shared" si="8"/>
        <v>0</v>
      </c>
      <c r="AG19" s="107">
        <f t="shared" si="9"/>
        <v>0</v>
      </c>
      <c r="AH19" s="108">
        <f t="shared" si="10"/>
        <v>0</v>
      </c>
      <c r="AI19" s="108">
        <f t="shared" si="11"/>
        <v>0</v>
      </c>
      <c r="AJ19" s="108">
        <f t="shared" si="12"/>
        <v>0</v>
      </c>
      <c r="AK19" s="108">
        <f t="shared" si="13"/>
        <v>0</v>
      </c>
      <c r="AL19" s="108">
        <f t="shared" si="14"/>
        <v>0</v>
      </c>
      <c r="AM19" s="108">
        <f t="shared" si="15"/>
        <v>0</v>
      </c>
      <c r="AN19" s="108">
        <f t="shared" si="16"/>
        <v>0</v>
      </c>
      <c r="AO19" s="108">
        <f t="shared" si="17"/>
        <v>0</v>
      </c>
      <c r="AP19" s="108">
        <f t="shared" si="18"/>
        <v>0</v>
      </c>
      <c r="AQ19" s="108">
        <f t="shared" si="19"/>
        <v>0</v>
      </c>
      <c r="AR19" s="108">
        <f t="shared" si="20"/>
        <v>0</v>
      </c>
      <c r="AS19" s="108">
        <f t="shared" si="21"/>
        <v>0</v>
      </c>
    </row>
    <row r="20" spans="1:45" x14ac:dyDescent="0.25">
      <c r="A20" s="73" t="s">
        <v>3</v>
      </c>
      <c r="B20" s="73" t="s">
        <v>1231</v>
      </c>
      <c r="C20" s="73" t="s">
        <v>196</v>
      </c>
      <c r="D20" s="4" t="s">
        <v>1289</v>
      </c>
      <c r="E20" s="73" t="s">
        <v>20</v>
      </c>
      <c r="F20" s="73" t="s">
        <v>1256</v>
      </c>
      <c r="G20" s="97"/>
      <c r="H20" s="97">
        <f t="shared" si="5"/>
        <v>0</v>
      </c>
      <c r="I20" s="97">
        <f t="shared" si="6"/>
        <v>0</v>
      </c>
      <c r="J20" s="97">
        <f t="shared" si="6"/>
        <v>0</v>
      </c>
      <c r="K20" s="97">
        <f t="shared" si="6"/>
        <v>0</v>
      </c>
      <c r="L20" s="97">
        <f t="shared" si="6"/>
        <v>0</v>
      </c>
      <c r="M20" s="97">
        <f t="shared" si="6"/>
        <v>0</v>
      </c>
      <c r="N20" s="97">
        <f t="shared" si="6"/>
        <v>0</v>
      </c>
      <c r="O20" s="97">
        <f t="shared" si="6"/>
        <v>0</v>
      </c>
      <c r="P20" s="97">
        <f t="shared" si="6"/>
        <v>0</v>
      </c>
      <c r="Q20" s="97">
        <f t="shared" si="6"/>
        <v>0</v>
      </c>
      <c r="R20" s="97">
        <f t="shared" si="6"/>
        <v>0</v>
      </c>
      <c r="S20" s="97">
        <f t="shared" si="6"/>
        <v>0</v>
      </c>
      <c r="T20" s="97"/>
      <c r="U20" s="97">
        <f t="shared" si="7"/>
        <v>0</v>
      </c>
      <c r="V20" s="97">
        <f t="shared" si="8"/>
        <v>0</v>
      </c>
      <c r="W20" s="97">
        <f t="shared" si="8"/>
        <v>0</v>
      </c>
      <c r="X20" s="97">
        <f t="shared" si="8"/>
        <v>0</v>
      </c>
      <c r="Y20" s="97">
        <f t="shared" si="8"/>
        <v>0</v>
      </c>
      <c r="Z20" s="97">
        <f t="shared" si="8"/>
        <v>0</v>
      </c>
      <c r="AA20" s="97">
        <f t="shared" si="8"/>
        <v>0</v>
      </c>
      <c r="AB20" s="97">
        <f t="shared" si="8"/>
        <v>0</v>
      </c>
      <c r="AC20" s="97">
        <f t="shared" si="8"/>
        <v>0</v>
      </c>
      <c r="AD20" s="97">
        <f t="shared" si="8"/>
        <v>0</v>
      </c>
      <c r="AE20" s="97">
        <f t="shared" si="8"/>
        <v>0</v>
      </c>
      <c r="AF20" s="97">
        <f t="shared" si="8"/>
        <v>0</v>
      </c>
      <c r="AG20" s="107">
        <f t="shared" si="9"/>
        <v>0</v>
      </c>
      <c r="AH20" s="108">
        <f t="shared" si="10"/>
        <v>0</v>
      </c>
      <c r="AI20" s="108">
        <f t="shared" si="11"/>
        <v>0</v>
      </c>
      <c r="AJ20" s="108">
        <f t="shared" si="12"/>
        <v>0</v>
      </c>
      <c r="AK20" s="108">
        <f t="shared" si="13"/>
        <v>0</v>
      </c>
      <c r="AL20" s="108">
        <f t="shared" si="14"/>
        <v>0</v>
      </c>
      <c r="AM20" s="108">
        <f t="shared" si="15"/>
        <v>0</v>
      </c>
      <c r="AN20" s="108">
        <f t="shared" si="16"/>
        <v>0</v>
      </c>
      <c r="AO20" s="108">
        <f t="shared" si="17"/>
        <v>0</v>
      </c>
      <c r="AP20" s="108">
        <f t="shared" si="18"/>
        <v>0</v>
      </c>
      <c r="AQ20" s="108">
        <f t="shared" si="19"/>
        <v>0</v>
      </c>
      <c r="AR20" s="108">
        <f t="shared" si="20"/>
        <v>0</v>
      </c>
      <c r="AS20" s="108">
        <f t="shared" si="21"/>
        <v>0</v>
      </c>
    </row>
    <row r="21" spans="1:45" x14ac:dyDescent="0.25">
      <c r="A21" s="73" t="s">
        <v>3</v>
      </c>
      <c r="B21" s="73" t="s">
        <v>1231</v>
      </c>
      <c r="C21" s="73" t="s">
        <v>196</v>
      </c>
      <c r="D21" s="4" t="s">
        <v>1289</v>
      </c>
      <c r="E21" s="73" t="s">
        <v>20</v>
      </c>
      <c r="F21" s="73" t="s">
        <v>1256</v>
      </c>
      <c r="G21" s="97"/>
      <c r="H21" s="97">
        <f t="shared" si="5"/>
        <v>0</v>
      </c>
      <c r="I21" s="97">
        <f t="shared" si="6"/>
        <v>0</v>
      </c>
      <c r="J21" s="97">
        <f t="shared" si="6"/>
        <v>0</v>
      </c>
      <c r="K21" s="97">
        <f t="shared" si="6"/>
        <v>0</v>
      </c>
      <c r="L21" s="97">
        <f t="shared" si="6"/>
        <v>0</v>
      </c>
      <c r="M21" s="97">
        <f t="shared" si="6"/>
        <v>0</v>
      </c>
      <c r="N21" s="97">
        <f t="shared" si="6"/>
        <v>0</v>
      </c>
      <c r="O21" s="97">
        <f t="shared" si="6"/>
        <v>0</v>
      </c>
      <c r="P21" s="97">
        <f t="shared" si="6"/>
        <v>0</v>
      </c>
      <c r="Q21" s="97">
        <f t="shared" si="6"/>
        <v>0</v>
      </c>
      <c r="R21" s="97">
        <f t="shared" si="6"/>
        <v>0</v>
      </c>
      <c r="S21" s="97">
        <f t="shared" si="6"/>
        <v>0</v>
      </c>
      <c r="T21" s="97"/>
      <c r="U21" s="97">
        <f t="shared" si="7"/>
        <v>0</v>
      </c>
      <c r="V21" s="97">
        <f t="shared" si="8"/>
        <v>0</v>
      </c>
      <c r="W21" s="97">
        <f t="shared" si="8"/>
        <v>0</v>
      </c>
      <c r="X21" s="97">
        <f t="shared" si="8"/>
        <v>0</v>
      </c>
      <c r="Y21" s="97">
        <f t="shared" si="8"/>
        <v>0</v>
      </c>
      <c r="Z21" s="97">
        <f t="shared" si="8"/>
        <v>0</v>
      </c>
      <c r="AA21" s="97">
        <f t="shared" si="8"/>
        <v>0</v>
      </c>
      <c r="AB21" s="97">
        <f t="shared" si="8"/>
        <v>0</v>
      </c>
      <c r="AC21" s="97">
        <f t="shared" si="8"/>
        <v>0</v>
      </c>
      <c r="AD21" s="97">
        <f t="shared" si="8"/>
        <v>0</v>
      </c>
      <c r="AE21" s="97">
        <f t="shared" si="8"/>
        <v>0</v>
      </c>
      <c r="AF21" s="97">
        <f t="shared" si="8"/>
        <v>0</v>
      </c>
      <c r="AG21" s="107">
        <f t="shared" si="9"/>
        <v>0</v>
      </c>
      <c r="AH21" s="108">
        <f t="shared" si="10"/>
        <v>0</v>
      </c>
      <c r="AI21" s="108">
        <f t="shared" si="11"/>
        <v>0</v>
      </c>
      <c r="AJ21" s="108">
        <f t="shared" si="12"/>
        <v>0</v>
      </c>
      <c r="AK21" s="108">
        <f t="shared" si="13"/>
        <v>0</v>
      </c>
      <c r="AL21" s="108">
        <f t="shared" si="14"/>
        <v>0</v>
      </c>
      <c r="AM21" s="108">
        <f t="shared" si="15"/>
        <v>0</v>
      </c>
      <c r="AN21" s="108">
        <f t="shared" si="16"/>
        <v>0</v>
      </c>
      <c r="AO21" s="108">
        <f t="shared" si="17"/>
        <v>0</v>
      </c>
      <c r="AP21" s="108">
        <f t="shared" si="18"/>
        <v>0</v>
      </c>
      <c r="AQ21" s="108">
        <f t="shared" si="19"/>
        <v>0</v>
      </c>
      <c r="AR21" s="108">
        <f t="shared" si="20"/>
        <v>0</v>
      </c>
      <c r="AS21" s="108">
        <f t="shared" si="21"/>
        <v>0</v>
      </c>
    </row>
    <row r="22" spans="1:45" x14ac:dyDescent="0.25">
      <c r="A22" s="73" t="s">
        <v>3</v>
      </c>
      <c r="B22" s="73" t="s">
        <v>1231</v>
      </c>
      <c r="C22" s="73" t="s">
        <v>196</v>
      </c>
      <c r="D22" s="4" t="s">
        <v>1289</v>
      </c>
      <c r="E22" s="73" t="s">
        <v>20</v>
      </c>
      <c r="F22" s="73" t="s">
        <v>1256</v>
      </c>
      <c r="G22" s="97"/>
      <c r="H22" s="97">
        <f t="shared" si="5"/>
        <v>0</v>
      </c>
      <c r="I22" s="97">
        <f t="shared" si="6"/>
        <v>0</v>
      </c>
      <c r="J22" s="97">
        <f t="shared" si="6"/>
        <v>0</v>
      </c>
      <c r="K22" s="97">
        <f t="shared" si="6"/>
        <v>0</v>
      </c>
      <c r="L22" s="97">
        <f t="shared" si="6"/>
        <v>0</v>
      </c>
      <c r="M22" s="97">
        <f t="shared" si="6"/>
        <v>0</v>
      </c>
      <c r="N22" s="97">
        <f t="shared" si="6"/>
        <v>0</v>
      </c>
      <c r="O22" s="97">
        <f t="shared" si="6"/>
        <v>0</v>
      </c>
      <c r="P22" s="97">
        <f t="shared" si="6"/>
        <v>0</v>
      </c>
      <c r="Q22" s="97">
        <f t="shared" si="6"/>
        <v>0</v>
      </c>
      <c r="R22" s="97">
        <f t="shared" si="6"/>
        <v>0</v>
      </c>
      <c r="S22" s="97">
        <f t="shared" si="6"/>
        <v>0</v>
      </c>
      <c r="T22" s="97"/>
      <c r="U22" s="97">
        <f t="shared" si="7"/>
        <v>0</v>
      </c>
      <c r="V22" s="97">
        <f t="shared" si="8"/>
        <v>0</v>
      </c>
      <c r="W22" s="97">
        <f t="shared" si="8"/>
        <v>0</v>
      </c>
      <c r="X22" s="97">
        <f t="shared" si="8"/>
        <v>0</v>
      </c>
      <c r="Y22" s="97">
        <f t="shared" si="8"/>
        <v>0</v>
      </c>
      <c r="Z22" s="97">
        <f t="shared" si="8"/>
        <v>0</v>
      </c>
      <c r="AA22" s="97">
        <f t="shared" si="8"/>
        <v>0</v>
      </c>
      <c r="AB22" s="97">
        <f t="shared" si="8"/>
        <v>0</v>
      </c>
      <c r="AC22" s="97">
        <f t="shared" si="8"/>
        <v>0</v>
      </c>
      <c r="AD22" s="97">
        <f t="shared" si="8"/>
        <v>0</v>
      </c>
      <c r="AE22" s="97">
        <f t="shared" si="8"/>
        <v>0</v>
      </c>
      <c r="AF22" s="97">
        <f t="shared" si="8"/>
        <v>0</v>
      </c>
      <c r="AG22" s="107">
        <f t="shared" si="9"/>
        <v>0</v>
      </c>
      <c r="AH22" s="108">
        <f t="shared" si="10"/>
        <v>0</v>
      </c>
      <c r="AI22" s="108">
        <f t="shared" si="11"/>
        <v>0</v>
      </c>
      <c r="AJ22" s="108">
        <f t="shared" si="12"/>
        <v>0</v>
      </c>
      <c r="AK22" s="108">
        <f t="shared" si="13"/>
        <v>0</v>
      </c>
      <c r="AL22" s="108">
        <f t="shared" si="14"/>
        <v>0</v>
      </c>
      <c r="AM22" s="108">
        <f t="shared" si="15"/>
        <v>0</v>
      </c>
      <c r="AN22" s="108">
        <f t="shared" si="16"/>
        <v>0</v>
      </c>
      <c r="AO22" s="108">
        <f t="shared" si="17"/>
        <v>0</v>
      </c>
      <c r="AP22" s="108">
        <f t="shared" si="18"/>
        <v>0</v>
      </c>
      <c r="AQ22" s="108">
        <f t="shared" si="19"/>
        <v>0</v>
      </c>
      <c r="AR22" s="108">
        <f t="shared" si="20"/>
        <v>0</v>
      </c>
      <c r="AS22" s="108">
        <f t="shared" si="21"/>
        <v>0</v>
      </c>
    </row>
    <row r="23" spans="1:45" x14ac:dyDescent="0.25">
      <c r="A23" s="73" t="s">
        <v>3</v>
      </c>
      <c r="B23" s="73" t="s">
        <v>1231</v>
      </c>
      <c r="C23" s="73" t="s">
        <v>196</v>
      </c>
      <c r="D23" s="4" t="s">
        <v>1289</v>
      </c>
      <c r="E23" s="73" t="s">
        <v>20</v>
      </c>
      <c r="F23" s="73" t="s">
        <v>1256</v>
      </c>
      <c r="G23" s="97"/>
      <c r="H23" s="97">
        <f t="shared" si="5"/>
        <v>0</v>
      </c>
      <c r="I23" s="97">
        <f t="shared" si="6"/>
        <v>0</v>
      </c>
      <c r="J23" s="97">
        <f t="shared" si="6"/>
        <v>0</v>
      </c>
      <c r="K23" s="97">
        <f t="shared" si="6"/>
        <v>0</v>
      </c>
      <c r="L23" s="97">
        <f t="shared" si="6"/>
        <v>0</v>
      </c>
      <c r="M23" s="97">
        <f t="shared" si="6"/>
        <v>0</v>
      </c>
      <c r="N23" s="97">
        <f t="shared" si="6"/>
        <v>0</v>
      </c>
      <c r="O23" s="97">
        <f t="shared" si="6"/>
        <v>0</v>
      </c>
      <c r="P23" s="97">
        <f t="shared" si="6"/>
        <v>0</v>
      </c>
      <c r="Q23" s="97">
        <f t="shared" si="6"/>
        <v>0</v>
      </c>
      <c r="R23" s="97">
        <f t="shared" si="6"/>
        <v>0</v>
      </c>
      <c r="S23" s="97">
        <f t="shared" si="6"/>
        <v>0</v>
      </c>
      <c r="T23" s="97"/>
      <c r="U23" s="97">
        <f t="shared" si="7"/>
        <v>0</v>
      </c>
      <c r="V23" s="97">
        <f t="shared" si="8"/>
        <v>0</v>
      </c>
      <c r="W23" s="97">
        <f t="shared" si="8"/>
        <v>0</v>
      </c>
      <c r="X23" s="97">
        <f t="shared" si="8"/>
        <v>0</v>
      </c>
      <c r="Y23" s="97">
        <f t="shared" si="8"/>
        <v>0</v>
      </c>
      <c r="Z23" s="97">
        <f t="shared" si="8"/>
        <v>0</v>
      </c>
      <c r="AA23" s="97">
        <f t="shared" si="8"/>
        <v>0</v>
      </c>
      <c r="AB23" s="97">
        <f t="shared" si="8"/>
        <v>0</v>
      </c>
      <c r="AC23" s="97">
        <f t="shared" si="8"/>
        <v>0</v>
      </c>
      <c r="AD23" s="97">
        <f t="shared" si="8"/>
        <v>0</v>
      </c>
      <c r="AE23" s="97">
        <f t="shared" si="8"/>
        <v>0</v>
      </c>
      <c r="AF23" s="97">
        <f t="shared" si="8"/>
        <v>0</v>
      </c>
      <c r="AG23" s="107">
        <f t="shared" si="9"/>
        <v>0</v>
      </c>
      <c r="AH23" s="108">
        <f t="shared" si="10"/>
        <v>0</v>
      </c>
      <c r="AI23" s="108">
        <f t="shared" si="11"/>
        <v>0</v>
      </c>
      <c r="AJ23" s="108">
        <f t="shared" si="12"/>
        <v>0</v>
      </c>
      <c r="AK23" s="108">
        <f t="shared" si="13"/>
        <v>0</v>
      </c>
      <c r="AL23" s="108">
        <f t="shared" si="14"/>
        <v>0</v>
      </c>
      <c r="AM23" s="108">
        <f t="shared" si="15"/>
        <v>0</v>
      </c>
      <c r="AN23" s="108">
        <f t="shared" si="16"/>
        <v>0</v>
      </c>
      <c r="AO23" s="108">
        <f t="shared" si="17"/>
        <v>0</v>
      </c>
      <c r="AP23" s="108">
        <f t="shared" si="18"/>
        <v>0</v>
      </c>
      <c r="AQ23" s="108">
        <f t="shared" si="19"/>
        <v>0</v>
      </c>
      <c r="AR23" s="108">
        <f t="shared" si="20"/>
        <v>0</v>
      </c>
      <c r="AS23" s="108">
        <f t="shared" si="21"/>
        <v>0</v>
      </c>
    </row>
    <row r="24" spans="1:45" x14ac:dyDescent="0.25">
      <c r="A24" s="73" t="s">
        <v>3</v>
      </c>
      <c r="B24" s="73" t="s">
        <v>1231</v>
      </c>
      <c r="C24" s="73" t="s">
        <v>196</v>
      </c>
      <c r="D24" s="4" t="s">
        <v>1289</v>
      </c>
      <c r="E24" s="73" t="s">
        <v>20</v>
      </c>
      <c r="F24" s="73" t="s">
        <v>1256</v>
      </c>
      <c r="G24" s="97"/>
      <c r="H24" s="97">
        <f t="shared" si="5"/>
        <v>0</v>
      </c>
      <c r="I24" s="97">
        <f t="shared" si="6"/>
        <v>0</v>
      </c>
      <c r="J24" s="97">
        <f t="shared" si="6"/>
        <v>0</v>
      </c>
      <c r="K24" s="97">
        <f t="shared" si="6"/>
        <v>0</v>
      </c>
      <c r="L24" s="97">
        <f t="shared" si="6"/>
        <v>0</v>
      </c>
      <c r="M24" s="97">
        <f t="shared" si="6"/>
        <v>0</v>
      </c>
      <c r="N24" s="97">
        <f t="shared" si="6"/>
        <v>0</v>
      </c>
      <c r="O24" s="97">
        <f t="shared" si="6"/>
        <v>0</v>
      </c>
      <c r="P24" s="97">
        <f t="shared" si="6"/>
        <v>0</v>
      </c>
      <c r="Q24" s="97">
        <f t="shared" si="6"/>
        <v>0</v>
      </c>
      <c r="R24" s="97">
        <f t="shared" si="6"/>
        <v>0</v>
      </c>
      <c r="S24" s="97">
        <f t="shared" si="6"/>
        <v>0</v>
      </c>
      <c r="T24" s="97"/>
      <c r="U24" s="97">
        <f t="shared" si="7"/>
        <v>0</v>
      </c>
      <c r="V24" s="97">
        <f t="shared" si="8"/>
        <v>0</v>
      </c>
      <c r="W24" s="97">
        <f t="shared" si="8"/>
        <v>0</v>
      </c>
      <c r="X24" s="97">
        <f t="shared" si="8"/>
        <v>0</v>
      </c>
      <c r="Y24" s="97">
        <f t="shared" si="8"/>
        <v>0</v>
      </c>
      <c r="Z24" s="97">
        <f t="shared" si="8"/>
        <v>0</v>
      </c>
      <c r="AA24" s="97">
        <f t="shared" si="8"/>
        <v>0</v>
      </c>
      <c r="AB24" s="97">
        <f t="shared" si="8"/>
        <v>0</v>
      </c>
      <c r="AC24" s="97">
        <f t="shared" si="8"/>
        <v>0</v>
      </c>
      <c r="AD24" s="97">
        <f t="shared" si="8"/>
        <v>0</v>
      </c>
      <c r="AE24" s="97">
        <f t="shared" si="8"/>
        <v>0</v>
      </c>
      <c r="AF24" s="97">
        <f t="shared" si="8"/>
        <v>0</v>
      </c>
      <c r="AG24" s="107">
        <f t="shared" si="9"/>
        <v>0</v>
      </c>
      <c r="AH24" s="108">
        <f t="shared" si="10"/>
        <v>0</v>
      </c>
      <c r="AI24" s="108">
        <f t="shared" si="11"/>
        <v>0</v>
      </c>
      <c r="AJ24" s="108">
        <f t="shared" si="12"/>
        <v>0</v>
      </c>
      <c r="AK24" s="108">
        <f t="shared" si="13"/>
        <v>0</v>
      </c>
      <c r="AL24" s="108">
        <f t="shared" si="14"/>
        <v>0</v>
      </c>
      <c r="AM24" s="108">
        <f t="shared" si="15"/>
        <v>0</v>
      </c>
      <c r="AN24" s="108">
        <f t="shared" si="16"/>
        <v>0</v>
      </c>
      <c r="AO24" s="108">
        <f t="shared" si="17"/>
        <v>0</v>
      </c>
      <c r="AP24" s="108">
        <f t="shared" si="18"/>
        <v>0</v>
      </c>
      <c r="AQ24" s="108">
        <f t="shared" si="19"/>
        <v>0</v>
      </c>
      <c r="AR24" s="108">
        <f t="shared" si="20"/>
        <v>0</v>
      </c>
      <c r="AS24" s="108">
        <f t="shared" si="21"/>
        <v>0</v>
      </c>
    </row>
    <row r="25" spans="1:45" x14ac:dyDescent="0.25">
      <c r="A25" s="73" t="s">
        <v>3</v>
      </c>
      <c r="B25" s="73" t="s">
        <v>1231</v>
      </c>
      <c r="C25" s="73" t="s">
        <v>196</v>
      </c>
      <c r="D25" s="4" t="s">
        <v>1289</v>
      </c>
      <c r="E25" s="73" t="s">
        <v>20</v>
      </c>
      <c r="F25" s="73" t="s">
        <v>1256</v>
      </c>
      <c r="G25" s="97"/>
      <c r="H25" s="97">
        <f t="shared" si="5"/>
        <v>0</v>
      </c>
      <c r="I25" s="97">
        <f t="shared" ref="I25:S25" si="22">$G25/12</f>
        <v>0</v>
      </c>
      <c r="J25" s="97">
        <f t="shared" si="22"/>
        <v>0</v>
      </c>
      <c r="K25" s="97">
        <f t="shared" si="22"/>
        <v>0</v>
      </c>
      <c r="L25" s="97">
        <f t="shared" si="22"/>
        <v>0</v>
      </c>
      <c r="M25" s="97">
        <f t="shared" si="22"/>
        <v>0</v>
      </c>
      <c r="N25" s="97">
        <f t="shared" si="22"/>
        <v>0</v>
      </c>
      <c r="O25" s="97">
        <f t="shared" si="22"/>
        <v>0</v>
      </c>
      <c r="P25" s="97">
        <f t="shared" si="22"/>
        <v>0</v>
      </c>
      <c r="Q25" s="97">
        <f t="shared" si="22"/>
        <v>0</v>
      </c>
      <c r="R25" s="97">
        <f t="shared" si="22"/>
        <v>0</v>
      </c>
      <c r="S25" s="97">
        <f t="shared" si="22"/>
        <v>0</v>
      </c>
      <c r="T25" s="97"/>
      <c r="U25" s="97">
        <f t="shared" si="7"/>
        <v>0</v>
      </c>
      <c r="V25" s="97">
        <f t="shared" ref="V25:AF25" si="23">$T25/12</f>
        <v>0</v>
      </c>
      <c r="W25" s="97">
        <f t="shared" si="23"/>
        <v>0</v>
      </c>
      <c r="X25" s="97">
        <f t="shared" si="23"/>
        <v>0</v>
      </c>
      <c r="Y25" s="97">
        <f t="shared" si="23"/>
        <v>0</v>
      </c>
      <c r="Z25" s="97">
        <f t="shared" si="23"/>
        <v>0</v>
      </c>
      <c r="AA25" s="97">
        <f t="shared" si="23"/>
        <v>0</v>
      </c>
      <c r="AB25" s="97">
        <f t="shared" si="23"/>
        <v>0</v>
      </c>
      <c r="AC25" s="97">
        <f t="shared" si="23"/>
        <v>0</v>
      </c>
      <c r="AD25" s="97">
        <f t="shared" si="23"/>
        <v>0</v>
      </c>
      <c r="AE25" s="97">
        <f t="shared" si="23"/>
        <v>0</v>
      </c>
      <c r="AF25" s="97">
        <f t="shared" si="23"/>
        <v>0</v>
      </c>
      <c r="AG25" s="107">
        <f t="shared" si="9"/>
        <v>0</v>
      </c>
      <c r="AH25" s="108">
        <f t="shared" si="10"/>
        <v>0</v>
      </c>
      <c r="AI25" s="108">
        <f t="shared" si="11"/>
        <v>0</v>
      </c>
      <c r="AJ25" s="108">
        <f t="shared" si="12"/>
        <v>0</v>
      </c>
      <c r="AK25" s="108">
        <f t="shared" si="13"/>
        <v>0</v>
      </c>
      <c r="AL25" s="108">
        <f t="shared" si="14"/>
        <v>0</v>
      </c>
      <c r="AM25" s="108">
        <f t="shared" si="15"/>
        <v>0</v>
      </c>
      <c r="AN25" s="108">
        <f t="shared" si="16"/>
        <v>0</v>
      </c>
      <c r="AO25" s="108">
        <f t="shared" si="17"/>
        <v>0</v>
      </c>
      <c r="AP25" s="108">
        <f t="shared" si="18"/>
        <v>0</v>
      </c>
      <c r="AQ25" s="108">
        <f t="shared" si="19"/>
        <v>0</v>
      </c>
      <c r="AR25" s="108">
        <f t="shared" si="20"/>
        <v>0</v>
      </c>
      <c r="AS25" s="108">
        <f t="shared" si="21"/>
        <v>0</v>
      </c>
    </row>
    <row r="26" spans="1:45" x14ac:dyDescent="0.25">
      <c r="A26" s="73" t="s">
        <v>3</v>
      </c>
      <c r="B26" s="73" t="s">
        <v>1231</v>
      </c>
      <c r="C26" s="73" t="s">
        <v>196</v>
      </c>
      <c r="D26" s="4" t="s">
        <v>1289</v>
      </c>
      <c r="E26" s="73" t="s">
        <v>20</v>
      </c>
      <c r="F26" s="73" t="s">
        <v>1256</v>
      </c>
      <c r="G26" s="97"/>
      <c r="H26" s="97">
        <f t="shared" ref="H26:S47" si="24">$G26/12</f>
        <v>0</v>
      </c>
      <c r="I26" s="97">
        <f t="shared" si="24"/>
        <v>0</v>
      </c>
      <c r="J26" s="97">
        <f t="shared" si="24"/>
        <v>0</v>
      </c>
      <c r="K26" s="97">
        <f t="shared" si="24"/>
        <v>0</v>
      </c>
      <c r="L26" s="97">
        <f t="shared" si="24"/>
        <v>0</v>
      </c>
      <c r="M26" s="97">
        <f t="shared" si="24"/>
        <v>0</v>
      </c>
      <c r="N26" s="97">
        <f t="shared" si="24"/>
        <v>0</v>
      </c>
      <c r="O26" s="97">
        <f t="shared" si="24"/>
        <v>0</v>
      </c>
      <c r="P26" s="97">
        <f t="shared" si="24"/>
        <v>0</v>
      </c>
      <c r="Q26" s="97">
        <f t="shared" si="24"/>
        <v>0</v>
      </c>
      <c r="R26" s="97">
        <f t="shared" si="24"/>
        <v>0</v>
      </c>
      <c r="S26" s="97">
        <f t="shared" si="24"/>
        <v>0</v>
      </c>
      <c r="T26" s="97"/>
      <c r="U26" s="97">
        <f t="shared" ref="U26:AF47" si="25">$T26/12</f>
        <v>0</v>
      </c>
      <c r="V26" s="97">
        <f t="shared" si="25"/>
        <v>0</v>
      </c>
      <c r="W26" s="97">
        <f t="shared" si="25"/>
        <v>0</v>
      </c>
      <c r="X26" s="97">
        <f t="shared" si="25"/>
        <v>0</v>
      </c>
      <c r="Y26" s="97">
        <f t="shared" si="25"/>
        <v>0</v>
      </c>
      <c r="Z26" s="97">
        <f t="shared" si="25"/>
        <v>0</v>
      </c>
      <c r="AA26" s="97">
        <f t="shared" si="25"/>
        <v>0</v>
      </c>
      <c r="AB26" s="97">
        <f t="shared" si="25"/>
        <v>0</v>
      </c>
      <c r="AC26" s="97">
        <f t="shared" si="25"/>
        <v>0</v>
      </c>
      <c r="AD26" s="97">
        <f t="shared" si="25"/>
        <v>0</v>
      </c>
      <c r="AE26" s="97">
        <f t="shared" si="25"/>
        <v>0</v>
      </c>
      <c r="AF26" s="97">
        <f t="shared" si="25"/>
        <v>0</v>
      </c>
      <c r="AG26" s="107">
        <f t="shared" si="9"/>
        <v>0</v>
      </c>
      <c r="AH26" s="108">
        <f t="shared" si="10"/>
        <v>0</v>
      </c>
      <c r="AI26" s="108">
        <f t="shared" si="11"/>
        <v>0</v>
      </c>
      <c r="AJ26" s="108">
        <f t="shared" si="12"/>
        <v>0</v>
      </c>
      <c r="AK26" s="108">
        <f t="shared" si="13"/>
        <v>0</v>
      </c>
      <c r="AL26" s="108">
        <f t="shared" si="14"/>
        <v>0</v>
      </c>
      <c r="AM26" s="108">
        <f t="shared" si="15"/>
        <v>0</v>
      </c>
      <c r="AN26" s="108">
        <f t="shared" si="16"/>
        <v>0</v>
      </c>
      <c r="AO26" s="108">
        <f t="shared" si="17"/>
        <v>0</v>
      </c>
      <c r="AP26" s="108">
        <f t="shared" si="18"/>
        <v>0</v>
      </c>
      <c r="AQ26" s="108">
        <f t="shared" si="19"/>
        <v>0</v>
      </c>
      <c r="AR26" s="108">
        <f t="shared" si="20"/>
        <v>0</v>
      </c>
      <c r="AS26" s="108">
        <f t="shared" si="21"/>
        <v>0</v>
      </c>
    </row>
    <row r="27" spans="1:45" x14ac:dyDescent="0.25">
      <c r="A27" s="73" t="s">
        <v>3</v>
      </c>
      <c r="B27" s="73" t="s">
        <v>1231</v>
      </c>
      <c r="C27" s="73" t="s">
        <v>196</v>
      </c>
      <c r="D27" s="4" t="s">
        <v>1289</v>
      </c>
      <c r="E27" s="73" t="s">
        <v>20</v>
      </c>
      <c r="F27" s="73" t="s">
        <v>1256</v>
      </c>
      <c r="G27" s="97"/>
      <c r="H27" s="97">
        <f t="shared" si="24"/>
        <v>0</v>
      </c>
      <c r="I27" s="97">
        <f t="shared" si="24"/>
        <v>0</v>
      </c>
      <c r="J27" s="97">
        <f t="shared" si="24"/>
        <v>0</v>
      </c>
      <c r="K27" s="97">
        <f t="shared" si="24"/>
        <v>0</v>
      </c>
      <c r="L27" s="97">
        <f t="shared" si="24"/>
        <v>0</v>
      </c>
      <c r="M27" s="97">
        <f t="shared" si="24"/>
        <v>0</v>
      </c>
      <c r="N27" s="97">
        <f t="shared" si="24"/>
        <v>0</v>
      </c>
      <c r="O27" s="97">
        <f t="shared" si="24"/>
        <v>0</v>
      </c>
      <c r="P27" s="97">
        <f t="shared" si="24"/>
        <v>0</v>
      </c>
      <c r="Q27" s="97">
        <f t="shared" si="24"/>
        <v>0</v>
      </c>
      <c r="R27" s="97">
        <f t="shared" si="24"/>
        <v>0</v>
      </c>
      <c r="S27" s="97">
        <f t="shared" si="24"/>
        <v>0</v>
      </c>
      <c r="T27" s="97"/>
      <c r="U27" s="97">
        <f t="shared" si="25"/>
        <v>0</v>
      </c>
      <c r="V27" s="97">
        <f t="shared" si="25"/>
        <v>0</v>
      </c>
      <c r="W27" s="97">
        <f t="shared" si="25"/>
        <v>0</v>
      </c>
      <c r="X27" s="97">
        <f t="shared" si="25"/>
        <v>0</v>
      </c>
      <c r="Y27" s="97">
        <f t="shared" si="25"/>
        <v>0</v>
      </c>
      <c r="Z27" s="97">
        <f t="shared" si="25"/>
        <v>0</v>
      </c>
      <c r="AA27" s="97">
        <f t="shared" si="25"/>
        <v>0</v>
      </c>
      <c r="AB27" s="97">
        <f t="shared" si="25"/>
        <v>0</v>
      </c>
      <c r="AC27" s="97">
        <f t="shared" si="25"/>
        <v>0</v>
      </c>
      <c r="AD27" s="97">
        <f t="shared" si="25"/>
        <v>0</v>
      </c>
      <c r="AE27" s="97">
        <f t="shared" si="25"/>
        <v>0</v>
      </c>
      <c r="AF27" s="97">
        <f t="shared" si="25"/>
        <v>0</v>
      </c>
      <c r="AG27" s="107">
        <f t="shared" si="9"/>
        <v>0</v>
      </c>
      <c r="AH27" s="108">
        <f t="shared" si="10"/>
        <v>0</v>
      </c>
      <c r="AI27" s="108">
        <f t="shared" si="11"/>
        <v>0</v>
      </c>
      <c r="AJ27" s="108">
        <f t="shared" si="12"/>
        <v>0</v>
      </c>
      <c r="AK27" s="108">
        <f t="shared" si="13"/>
        <v>0</v>
      </c>
      <c r="AL27" s="108">
        <f t="shared" si="14"/>
        <v>0</v>
      </c>
      <c r="AM27" s="108">
        <f t="shared" si="15"/>
        <v>0</v>
      </c>
      <c r="AN27" s="108">
        <f t="shared" si="16"/>
        <v>0</v>
      </c>
      <c r="AO27" s="108">
        <f t="shared" si="17"/>
        <v>0</v>
      </c>
      <c r="AP27" s="108">
        <f t="shared" si="18"/>
        <v>0</v>
      </c>
      <c r="AQ27" s="108">
        <f t="shared" si="19"/>
        <v>0</v>
      </c>
      <c r="AR27" s="108">
        <f t="shared" si="20"/>
        <v>0</v>
      </c>
      <c r="AS27" s="108">
        <f t="shared" si="21"/>
        <v>0</v>
      </c>
    </row>
    <row r="28" spans="1:45" x14ac:dyDescent="0.25">
      <c r="A28" s="73" t="s">
        <v>3</v>
      </c>
      <c r="B28" s="73" t="s">
        <v>1231</v>
      </c>
      <c r="C28" s="73" t="s">
        <v>196</v>
      </c>
      <c r="D28" s="4" t="s">
        <v>1289</v>
      </c>
      <c r="E28" s="73" t="s">
        <v>20</v>
      </c>
      <c r="F28" s="73" t="s">
        <v>1256</v>
      </c>
      <c r="G28" s="97"/>
      <c r="H28" s="97">
        <f t="shared" si="24"/>
        <v>0</v>
      </c>
      <c r="I28" s="97">
        <f t="shared" si="24"/>
        <v>0</v>
      </c>
      <c r="J28" s="97">
        <f t="shared" si="24"/>
        <v>0</v>
      </c>
      <c r="K28" s="97">
        <f t="shared" si="24"/>
        <v>0</v>
      </c>
      <c r="L28" s="97">
        <f t="shared" si="24"/>
        <v>0</v>
      </c>
      <c r="M28" s="97">
        <f t="shared" si="24"/>
        <v>0</v>
      </c>
      <c r="N28" s="97">
        <f t="shared" si="24"/>
        <v>0</v>
      </c>
      <c r="O28" s="97">
        <f t="shared" si="24"/>
        <v>0</v>
      </c>
      <c r="P28" s="97">
        <f t="shared" si="24"/>
        <v>0</v>
      </c>
      <c r="Q28" s="97">
        <f t="shared" si="24"/>
        <v>0</v>
      </c>
      <c r="R28" s="97">
        <f t="shared" si="24"/>
        <v>0</v>
      </c>
      <c r="S28" s="97">
        <f t="shared" si="24"/>
        <v>0</v>
      </c>
      <c r="T28" s="97"/>
      <c r="U28" s="97">
        <f t="shared" si="25"/>
        <v>0</v>
      </c>
      <c r="V28" s="97">
        <f t="shared" si="25"/>
        <v>0</v>
      </c>
      <c r="W28" s="97">
        <f t="shared" si="25"/>
        <v>0</v>
      </c>
      <c r="X28" s="97">
        <f t="shared" si="25"/>
        <v>0</v>
      </c>
      <c r="Y28" s="97">
        <f t="shared" si="25"/>
        <v>0</v>
      </c>
      <c r="Z28" s="97">
        <f t="shared" si="25"/>
        <v>0</v>
      </c>
      <c r="AA28" s="97">
        <f t="shared" si="25"/>
        <v>0</v>
      </c>
      <c r="AB28" s="97">
        <f t="shared" si="25"/>
        <v>0</v>
      </c>
      <c r="AC28" s="97">
        <f t="shared" si="25"/>
        <v>0</v>
      </c>
      <c r="AD28" s="97">
        <f t="shared" si="25"/>
        <v>0</v>
      </c>
      <c r="AE28" s="97">
        <f t="shared" si="25"/>
        <v>0</v>
      </c>
      <c r="AF28" s="97">
        <f t="shared" si="25"/>
        <v>0</v>
      </c>
      <c r="AG28" s="107">
        <f t="shared" si="9"/>
        <v>0</v>
      </c>
      <c r="AH28" s="108">
        <f t="shared" si="10"/>
        <v>0</v>
      </c>
      <c r="AI28" s="108">
        <f t="shared" si="11"/>
        <v>0</v>
      </c>
      <c r="AJ28" s="108">
        <f t="shared" si="12"/>
        <v>0</v>
      </c>
      <c r="AK28" s="108">
        <f t="shared" si="13"/>
        <v>0</v>
      </c>
      <c r="AL28" s="108">
        <f t="shared" si="14"/>
        <v>0</v>
      </c>
      <c r="AM28" s="108">
        <f t="shared" si="15"/>
        <v>0</v>
      </c>
      <c r="AN28" s="108">
        <f t="shared" si="16"/>
        <v>0</v>
      </c>
      <c r="AO28" s="108">
        <f t="shared" si="17"/>
        <v>0</v>
      </c>
      <c r="AP28" s="108">
        <f t="shared" si="18"/>
        <v>0</v>
      </c>
      <c r="AQ28" s="108">
        <f t="shared" si="19"/>
        <v>0</v>
      </c>
      <c r="AR28" s="108">
        <f t="shared" si="20"/>
        <v>0</v>
      </c>
      <c r="AS28" s="108">
        <f t="shared" si="21"/>
        <v>0</v>
      </c>
    </row>
    <row r="29" spans="1:45" x14ac:dyDescent="0.25">
      <c r="A29" s="73" t="s">
        <v>3</v>
      </c>
      <c r="B29" s="73" t="s">
        <v>1231</v>
      </c>
      <c r="C29" s="73" t="s">
        <v>196</v>
      </c>
      <c r="D29" s="4" t="s">
        <v>1289</v>
      </c>
      <c r="E29" s="73" t="s">
        <v>20</v>
      </c>
      <c r="F29" s="73" t="s">
        <v>1256</v>
      </c>
      <c r="G29" s="97"/>
      <c r="H29" s="97">
        <f t="shared" si="24"/>
        <v>0</v>
      </c>
      <c r="I29" s="97">
        <f t="shared" si="24"/>
        <v>0</v>
      </c>
      <c r="J29" s="97">
        <f t="shared" si="24"/>
        <v>0</v>
      </c>
      <c r="K29" s="97">
        <f t="shared" si="24"/>
        <v>0</v>
      </c>
      <c r="L29" s="97">
        <f t="shared" si="24"/>
        <v>0</v>
      </c>
      <c r="M29" s="97">
        <f t="shared" si="24"/>
        <v>0</v>
      </c>
      <c r="N29" s="97">
        <f t="shared" si="24"/>
        <v>0</v>
      </c>
      <c r="O29" s="97">
        <f t="shared" si="24"/>
        <v>0</v>
      </c>
      <c r="P29" s="97">
        <f t="shared" si="24"/>
        <v>0</v>
      </c>
      <c r="Q29" s="97">
        <f t="shared" si="24"/>
        <v>0</v>
      </c>
      <c r="R29" s="97">
        <f t="shared" si="24"/>
        <v>0</v>
      </c>
      <c r="S29" s="97">
        <f t="shared" si="24"/>
        <v>0</v>
      </c>
      <c r="T29" s="97"/>
      <c r="U29" s="97">
        <f t="shared" si="25"/>
        <v>0</v>
      </c>
      <c r="V29" s="97">
        <f t="shared" si="25"/>
        <v>0</v>
      </c>
      <c r="W29" s="97">
        <f t="shared" si="25"/>
        <v>0</v>
      </c>
      <c r="X29" s="97">
        <f t="shared" si="25"/>
        <v>0</v>
      </c>
      <c r="Y29" s="97">
        <f t="shared" si="25"/>
        <v>0</v>
      </c>
      <c r="Z29" s="97">
        <f t="shared" si="25"/>
        <v>0</v>
      </c>
      <c r="AA29" s="97">
        <f t="shared" si="25"/>
        <v>0</v>
      </c>
      <c r="AB29" s="97">
        <f t="shared" si="25"/>
        <v>0</v>
      </c>
      <c r="AC29" s="97">
        <f t="shared" si="25"/>
        <v>0</v>
      </c>
      <c r="AD29" s="97">
        <f t="shared" si="25"/>
        <v>0</v>
      </c>
      <c r="AE29" s="97">
        <f t="shared" si="25"/>
        <v>0</v>
      </c>
      <c r="AF29" s="97">
        <f t="shared" si="25"/>
        <v>0</v>
      </c>
      <c r="AG29" s="107">
        <f t="shared" si="9"/>
        <v>0</v>
      </c>
      <c r="AH29" s="108">
        <f t="shared" si="10"/>
        <v>0</v>
      </c>
      <c r="AI29" s="108">
        <f t="shared" si="11"/>
        <v>0</v>
      </c>
      <c r="AJ29" s="108">
        <f t="shared" si="12"/>
        <v>0</v>
      </c>
      <c r="AK29" s="108">
        <f t="shared" si="13"/>
        <v>0</v>
      </c>
      <c r="AL29" s="108">
        <f t="shared" si="14"/>
        <v>0</v>
      </c>
      <c r="AM29" s="108">
        <f t="shared" si="15"/>
        <v>0</v>
      </c>
      <c r="AN29" s="108">
        <f t="shared" si="16"/>
        <v>0</v>
      </c>
      <c r="AO29" s="108">
        <f t="shared" si="17"/>
        <v>0</v>
      </c>
      <c r="AP29" s="108">
        <f t="shared" si="18"/>
        <v>0</v>
      </c>
      <c r="AQ29" s="108">
        <f t="shared" si="19"/>
        <v>0</v>
      </c>
      <c r="AR29" s="108">
        <f t="shared" si="20"/>
        <v>0</v>
      </c>
      <c r="AS29" s="108">
        <f t="shared" si="21"/>
        <v>0</v>
      </c>
    </row>
    <row r="30" spans="1:45" x14ac:dyDescent="0.25">
      <c r="A30" s="73" t="s">
        <v>3</v>
      </c>
      <c r="B30" s="73" t="s">
        <v>1231</v>
      </c>
      <c r="C30" s="73" t="s">
        <v>196</v>
      </c>
      <c r="D30" s="4" t="s">
        <v>1289</v>
      </c>
      <c r="E30" s="73" t="s">
        <v>20</v>
      </c>
      <c r="F30" s="73" t="s">
        <v>1256</v>
      </c>
      <c r="G30" s="97"/>
      <c r="H30" s="97">
        <f t="shared" si="24"/>
        <v>0</v>
      </c>
      <c r="I30" s="97">
        <f t="shared" si="24"/>
        <v>0</v>
      </c>
      <c r="J30" s="97">
        <f t="shared" si="24"/>
        <v>0</v>
      </c>
      <c r="K30" s="97">
        <f t="shared" si="24"/>
        <v>0</v>
      </c>
      <c r="L30" s="97">
        <f t="shared" si="24"/>
        <v>0</v>
      </c>
      <c r="M30" s="97">
        <f t="shared" si="24"/>
        <v>0</v>
      </c>
      <c r="N30" s="97">
        <f t="shared" si="24"/>
        <v>0</v>
      </c>
      <c r="O30" s="97">
        <f t="shared" si="24"/>
        <v>0</v>
      </c>
      <c r="P30" s="97">
        <f t="shared" si="24"/>
        <v>0</v>
      </c>
      <c r="Q30" s="97">
        <f t="shared" si="24"/>
        <v>0</v>
      </c>
      <c r="R30" s="97">
        <f t="shared" si="24"/>
        <v>0</v>
      </c>
      <c r="S30" s="97">
        <f t="shared" si="24"/>
        <v>0</v>
      </c>
      <c r="T30" s="97"/>
      <c r="U30" s="97">
        <f t="shared" si="25"/>
        <v>0</v>
      </c>
      <c r="V30" s="97">
        <f t="shared" si="25"/>
        <v>0</v>
      </c>
      <c r="W30" s="97">
        <f t="shared" si="25"/>
        <v>0</v>
      </c>
      <c r="X30" s="97">
        <f t="shared" si="25"/>
        <v>0</v>
      </c>
      <c r="Y30" s="97">
        <f t="shared" si="25"/>
        <v>0</v>
      </c>
      <c r="Z30" s="97">
        <f t="shared" si="25"/>
        <v>0</v>
      </c>
      <c r="AA30" s="97">
        <f t="shared" si="25"/>
        <v>0</v>
      </c>
      <c r="AB30" s="97">
        <f t="shared" si="25"/>
        <v>0</v>
      </c>
      <c r="AC30" s="97">
        <f t="shared" si="25"/>
        <v>0</v>
      </c>
      <c r="AD30" s="97">
        <f t="shared" si="25"/>
        <v>0</v>
      </c>
      <c r="AE30" s="97">
        <f t="shared" si="25"/>
        <v>0</v>
      </c>
      <c r="AF30" s="97">
        <f t="shared" si="25"/>
        <v>0</v>
      </c>
      <c r="AG30" s="107">
        <f t="shared" si="9"/>
        <v>0</v>
      </c>
      <c r="AH30" s="108">
        <f t="shared" si="10"/>
        <v>0</v>
      </c>
      <c r="AI30" s="108">
        <f t="shared" si="11"/>
        <v>0</v>
      </c>
      <c r="AJ30" s="108">
        <f t="shared" si="12"/>
        <v>0</v>
      </c>
      <c r="AK30" s="108">
        <f t="shared" si="13"/>
        <v>0</v>
      </c>
      <c r="AL30" s="108">
        <f t="shared" si="14"/>
        <v>0</v>
      </c>
      <c r="AM30" s="108">
        <f t="shared" si="15"/>
        <v>0</v>
      </c>
      <c r="AN30" s="108">
        <f t="shared" si="16"/>
        <v>0</v>
      </c>
      <c r="AO30" s="108">
        <f t="shared" si="17"/>
        <v>0</v>
      </c>
      <c r="AP30" s="108">
        <f t="shared" si="18"/>
        <v>0</v>
      </c>
      <c r="AQ30" s="108">
        <f t="shared" si="19"/>
        <v>0</v>
      </c>
      <c r="AR30" s="108">
        <f t="shared" si="20"/>
        <v>0</v>
      </c>
      <c r="AS30" s="108">
        <f t="shared" si="21"/>
        <v>0</v>
      </c>
    </row>
    <row r="31" spans="1:45" x14ac:dyDescent="0.25">
      <c r="A31" s="73" t="s">
        <v>3</v>
      </c>
      <c r="B31" s="73" t="s">
        <v>1231</v>
      </c>
      <c r="C31" s="73" t="s">
        <v>196</v>
      </c>
      <c r="D31" s="4" t="s">
        <v>1289</v>
      </c>
      <c r="E31" s="73" t="s">
        <v>20</v>
      </c>
      <c r="F31" s="73" t="s">
        <v>1256</v>
      </c>
      <c r="G31" s="97"/>
      <c r="H31" s="97">
        <f t="shared" si="24"/>
        <v>0</v>
      </c>
      <c r="I31" s="97">
        <f t="shared" si="24"/>
        <v>0</v>
      </c>
      <c r="J31" s="97">
        <f t="shared" si="24"/>
        <v>0</v>
      </c>
      <c r="K31" s="97">
        <f t="shared" si="24"/>
        <v>0</v>
      </c>
      <c r="L31" s="97">
        <f t="shared" si="24"/>
        <v>0</v>
      </c>
      <c r="M31" s="97">
        <f t="shared" si="24"/>
        <v>0</v>
      </c>
      <c r="N31" s="97">
        <f t="shared" si="24"/>
        <v>0</v>
      </c>
      <c r="O31" s="97">
        <f t="shared" si="24"/>
        <v>0</v>
      </c>
      <c r="P31" s="97">
        <f t="shared" si="24"/>
        <v>0</v>
      </c>
      <c r="Q31" s="97">
        <f t="shared" si="24"/>
        <v>0</v>
      </c>
      <c r="R31" s="97">
        <f t="shared" si="24"/>
        <v>0</v>
      </c>
      <c r="S31" s="97">
        <f t="shared" si="24"/>
        <v>0</v>
      </c>
      <c r="T31" s="97"/>
      <c r="U31" s="97">
        <f t="shared" si="25"/>
        <v>0</v>
      </c>
      <c r="V31" s="97">
        <f t="shared" si="25"/>
        <v>0</v>
      </c>
      <c r="W31" s="97">
        <f t="shared" si="25"/>
        <v>0</v>
      </c>
      <c r="X31" s="97">
        <f t="shared" si="25"/>
        <v>0</v>
      </c>
      <c r="Y31" s="97">
        <f t="shared" si="25"/>
        <v>0</v>
      </c>
      <c r="Z31" s="97">
        <f t="shared" si="25"/>
        <v>0</v>
      </c>
      <c r="AA31" s="97">
        <f t="shared" si="25"/>
        <v>0</v>
      </c>
      <c r="AB31" s="97">
        <f t="shared" si="25"/>
        <v>0</v>
      </c>
      <c r="AC31" s="97">
        <f t="shared" si="25"/>
        <v>0</v>
      </c>
      <c r="AD31" s="97">
        <f t="shared" si="25"/>
        <v>0</v>
      </c>
      <c r="AE31" s="97">
        <f t="shared" si="25"/>
        <v>0</v>
      </c>
      <c r="AF31" s="97">
        <f t="shared" si="25"/>
        <v>0</v>
      </c>
      <c r="AG31" s="107">
        <f t="shared" si="9"/>
        <v>0</v>
      </c>
      <c r="AH31" s="108">
        <f t="shared" si="10"/>
        <v>0</v>
      </c>
      <c r="AI31" s="108">
        <f t="shared" si="11"/>
        <v>0</v>
      </c>
      <c r="AJ31" s="108">
        <f t="shared" si="12"/>
        <v>0</v>
      </c>
      <c r="AK31" s="108">
        <f t="shared" si="13"/>
        <v>0</v>
      </c>
      <c r="AL31" s="108">
        <f t="shared" si="14"/>
        <v>0</v>
      </c>
      <c r="AM31" s="108">
        <f t="shared" si="15"/>
        <v>0</v>
      </c>
      <c r="AN31" s="108">
        <f t="shared" si="16"/>
        <v>0</v>
      </c>
      <c r="AO31" s="108">
        <f t="shared" si="17"/>
        <v>0</v>
      </c>
      <c r="AP31" s="108">
        <f t="shared" si="18"/>
        <v>0</v>
      </c>
      <c r="AQ31" s="108">
        <f t="shared" si="19"/>
        <v>0</v>
      </c>
      <c r="AR31" s="108">
        <f t="shared" si="20"/>
        <v>0</v>
      </c>
      <c r="AS31" s="108">
        <f t="shared" si="21"/>
        <v>0</v>
      </c>
    </row>
    <row r="32" spans="1:45" x14ac:dyDescent="0.25">
      <c r="A32" s="73" t="s">
        <v>3</v>
      </c>
      <c r="B32" s="73" t="s">
        <v>1231</v>
      </c>
      <c r="C32" s="73" t="s">
        <v>196</v>
      </c>
      <c r="D32" s="4" t="s">
        <v>1289</v>
      </c>
      <c r="E32" s="73" t="s">
        <v>20</v>
      </c>
      <c r="F32" s="73" t="s">
        <v>1256</v>
      </c>
      <c r="G32" s="97"/>
      <c r="H32" s="97">
        <f t="shared" si="24"/>
        <v>0</v>
      </c>
      <c r="I32" s="97">
        <f t="shared" si="24"/>
        <v>0</v>
      </c>
      <c r="J32" s="97">
        <f t="shared" si="24"/>
        <v>0</v>
      </c>
      <c r="K32" s="97">
        <f t="shared" si="24"/>
        <v>0</v>
      </c>
      <c r="L32" s="97">
        <f t="shared" si="24"/>
        <v>0</v>
      </c>
      <c r="M32" s="97">
        <f t="shared" si="24"/>
        <v>0</v>
      </c>
      <c r="N32" s="97">
        <f t="shared" si="24"/>
        <v>0</v>
      </c>
      <c r="O32" s="97">
        <f t="shared" si="24"/>
        <v>0</v>
      </c>
      <c r="P32" s="97">
        <f t="shared" si="24"/>
        <v>0</v>
      </c>
      <c r="Q32" s="97">
        <f t="shared" si="24"/>
        <v>0</v>
      </c>
      <c r="R32" s="97">
        <f t="shared" si="24"/>
        <v>0</v>
      </c>
      <c r="S32" s="97">
        <f t="shared" si="24"/>
        <v>0</v>
      </c>
      <c r="T32" s="97"/>
      <c r="U32" s="97">
        <f t="shared" si="25"/>
        <v>0</v>
      </c>
      <c r="V32" s="97">
        <f t="shared" si="25"/>
        <v>0</v>
      </c>
      <c r="W32" s="97">
        <f t="shared" si="25"/>
        <v>0</v>
      </c>
      <c r="X32" s="97">
        <f t="shared" si="25"/>
        <v>0</v>
      </c>
      <c r="Y32" s="97">
        <f t="shared" si="25"/>
        <v>0</v>
      </c>
      <c r="Z32" s="97">
        <f t="shared" si="25"/>
        <v>0</v>
      </c>
      <c r="AA32" s="97">
        <f t="shared" si="25"/>
        <v>0</v>
      </c>
      <c r="AB32" s="97">
        <f t="shared" si="25"/>
        <v>0</v>
      </c>
      <c r="AC32" s="97">
        <f t="shared" si="25"/>
        <v>0</v>
      </c>
      <c r="AD32" s="97">
        <f t="shared" si="25"/>
        <v>0</v>
      </c>
      <c r="AE32" s="97">
        <f t="shared" si="25"/>
        <v>0</v>
      </c>
      <c r="AF32" s="97">
        <f t="shared" si="25"/>
        <v>0</v>
      </c>
      <c r="AG32" s="107">
        <f t="shared" si="9"/>
        <v>0</v>
      </c>
      <c r="AH32" s="108">
        <f t="shared" si="10"/>
        <v>0</v>
      </c>
      <c r="AI32" s="108">
        <f t="shared" si="11"/>
        <v>0</v>
      </c>
      <c r="AJ32" s="108">
        <f t="shared" si="12"/>
        <v>0</v>
      </c>
      <c r="AK32" s="108">
        <f t="shared" si="13"/>
        <v>0</v>
      </c>
      <c r="AL32" s="108">
        <f t="shared" si="14"/>
        <v>0</v>
      </c>
      <c r="AM32" s="108">
        <f t="shared" si="15"/>
        <v>0</v>
      </c>
      <c r="AN32" s="108">
        <f t="shared" si="16"/>
        <v>0</v>
      </c>
      <c r="AO32" s="108">
        <f t="shared" si="17"/>
        <v>0</v>
      </c>
      <c r="AP32" s="108">
        <f t="shared" si="18"/>
        <v>0</v>
      </c>
      <c r="AQ32" s="108">
        <f t="shared" si="19"/>
        <v>0</v>
      </c>
      <c r="AR32" s="108">
        <f t="shared" si="20"/>
        <v>0</v>
      </c>
      <c r="AS32" s="108">
        <f t="shared" si="21"/>
        <v>0</v>
      </c>
    </row>
    <row r="33" spans="1:45" x14ac:dyDescent="0.25">
      <c r="A33" s="73" t="s">
        <v>3</v>
      </c>
      <c r="B33" s="73" t="s">
        <v>1231</v>
      </c>
      <c r="C33" s="73" t="s">
        <v>196</v>
      </c>
      <c r="D33" s="4" t="s">
        <v>1289</v>
      </c>
      <c r="E33" s="73" t="s">
        <v>20</v>
      </c>
      <c r="F33" s="73" t="s">
        <v>1256</v>
      </c>
      <c r="G33" s="97"/>
      <c r="H33" s="97">
        <f t="shared" si="24"/>
        <v>0</v>
      </c>
      <c r="I33" s="97">
        <f t="shared" si="24"/>
        <v>0</v>
      </c>
      <c r="J33" s="97">
        <f t="shared" si="24"/>
        <v>0</v>
      </c>
      <c r="K33" s="97">
        <f t="shared" si="24"/>
        <v>0</v>
      </c>
      <c r="L33" s="97">
        <f t="shared" si="24"/>
        <v>0</v>
      </c>
      <c r="M33" s="97">
        <f t="shared" si="24"/>
        <v>0</v>
      </c>
      <c r="N33" s="97">
        <f t="shared" si="24"/>
        <v>0</v>
      </c>
      <c r="O33" s="97">
        <f t="shared" si="24"/>
        <v>0</v>
      </c>
      <c r="P33" s="97">
        <f t="shared" si="24"/>
        <v>0</v>
      </c>
      <c r="Q33" s="97">
        <f t="shared" si="24"/>
        <v>0</v>
      </c>
      <c r="R33" s="97">
        <f t="shared" si="24"/>
        <v>0</v>
      </c>
      <c r="S33" s="97">
        <f t="shared" si="24"/>
        <v>0</v>
      </c>
      <c r="T33" s="97"/>
      <c r="U33" s="97">
        <f t="shared" si="25"/>
        <v>0</v>
      </c>
      <c r="V33" s="97">
        <f t="shared" si="25"/>
        <v>0</v>
      </c>
      <c r="W33" s="97">
        <f t="shared" si="25"/>
        <v>0</v>
      </c>
      <c r="X33" s="97">
        <f t="shared" si="25"/>
        <v>0</v>
      </c>
      <c r="Y33" s="97">
        <f t="shared" si="25"/>
        <v>0</v>
      </c>
      <c r="Z33" s="97">
        <f t="shared" si="25"/>
        <v>0</v>
      </c>
      <c r="AA33" s="97">
        <f t="shared" si="25"/>
        <v>0</v>
      </c>
      <c r="AB33" s="97">
        <f t="shared" si="25"/>
        <v>0</v>
      </c>
      <c r="AC33" s="97">
        <f t="shared" si="25"/>
        <v>0</v>
      </c>
      <c r="AD33" s="97">
        <f t="shared" si="25"/>
        <v>0</v>
      </c>
      <c r="AE33" s="97">
        <f t="shared" si="25"/>
        <v>0</v>
      </c>
      <c r="AF33" s="97">
        <f t="shared" si="25"/>
        <v>0</v>
      </c>
      <c r="AG33" s="107">
        <f t="shared" si="9"/>
        <v>0</v>
      </c>
      <c r="AH33" s="108">
        <f t="shared" si="10"/>
        <v>0</v>
      </c>
      <c r="AI33" s="108">
        <f t="shared" si="11"/>
        <v>0</v>
      </c>
      <c r="AJ33" s="108">
        <f t="shared" si="12"/>
        <v>0</v>
      </c>
      <c r="AK33" s="108">
        <f t="shared" si="13"/>
        <v>0</v>
      </c>
      <c r="AL33" s="108">
        <f t="shared" si="14"/>
        <v>0</v>
      </c>
      <c r="AM33" s="108">
        <f t="shared" si="15"/>
        <v>0</v>
      </c>
      <c r="AN33" s="108">
        <f t="shared" si="16"/>
        <v>0</v>
      </c>
      <c r="AO33" s="108">
        <f t="shared" si="17"/>
        <v>0</v>
      </c>
      <c r="AP33" s="108">
        <f t="shared" si="18"/>
        <v>0</v>
      </c>
      <c r="AQ33" s="108">
        <f t="shared" si="19"/>
        <v>0</v>
      </c>
      <c r="AR33" s="108">
        <f t="shared" si="20"/>
        <v>0</v>
      </c>
      <c r="AS33" s="108">
        <f t="shared" si="21"/>
        <v>0</v>
      </c>
    </row>
    <row r="34" spans="1:45" x14ac:dyDescent="0.25">
      <c r="A34" s="73" t="s">
        <v>3</v>
      </c>
      <c r="B34" s="73" t="s">
        <v>1231</v>
      </c>
      <c r="C34" s="73" t="s">
        <v>196</v>
      </c>
      <c r="D34" s="4" t="s">
        <v>1289</v>
      </c>
      <c r="E34" s="73" t="s">
        <v>20</v>
      </c>
      <c r="F34" s="73" t="s">
        <v>1256</v>
      </c>
      <c r="G34" s="97"/>
      <c r="H34" s="97">
        <f t="shared" si="24"/>
        <v>0</v>
      </c>
      <c r="I34" s="97">
        <f t="shared" si="24"/>
        <v>0</v>
      </c>
      <c r="J34" s="97">
        <f t="shared" si="24"/>
        <v>0</v>
      </c>
      <c r="K34" s="97">
        <f t="shared" si="24"/>
        <v>0</v>
      </c>
      <c r="L34" s="97">
        <f t="shared" si="24"/>
        <v>0</v>
      </c>
      <c r="M34" s="97">
        <f t="shared" si="24"/>
        <v>0</v>
      </c>
      <c r="N34" s="97">
        <f t="shared" si="24"/>
        <v>0</v>
      </c>
      <c r="O34" s="97">
        <f t="shared" si="24"/>
        <v>0</v>
      </c>
      <c r="P34" s="97">
        <f t="shared" si="24"/>
        <v>0</v>
      </c>
      <c r="Q34" s="97">
        <f t="shared" si="24"/>
        <v>0</v>
      </c>
      <c r="R34" s="97">
        <f t="shared" si="24"/>
        <v>0</v>
      </c>
      <c r="S34" s="97">
        <f t="shared" si="24"/>
        <v>0</v>
      </c>
      <c r="T34" s="97"/>
      <c r="U34" s="97">
        <f t="shared" si="25"/>
        <v>0</v>
      </c>
      <c r="V34" s="97">
        <f t="shared" si="25"/>
        <v>0</v>
      </c>
      <c r="W34" s="97">
        <f t="shared" si="25"/>
        <v>0</v>
      </c>
      <c r="X34" s="97">
        <f t="shared" si="25"/>
        <v>0</v>
      </c>
      <c r="Y34" s="97">
        <f t="shared" si="25"/>
        <v>0</v>
      </c>
      <c r="Z34" s="97">
        <f t="shared" si="25"/>
        <v>0</v>
      </c>
      <c r="AA34" s="97">
        <f t="shared" si="25"/>
        <v>0</v>
      </c>
      <c r="AB34" s="97">
        <f t="shared" si="25"/>
        <v>0</v>
      </c>
      <c r="AC34" s="97">
        <f t="shared" si="25"/>
        <v>0</v>
      </c>
      <c r="AD34" s="97">
        <f t="shared" si="25"/>
        <v>0</v>
      </c>
      <c r="AE34" s="97">
        <f t="shared" si="25"/>
        <v>0</v>
      </c>
      <c r="AF34" s="97">
        <f t="shared" si="25"/>
        <v>0</v>
      </c>
      <c r="AG34" s="107">
        <f t="shared" si="9"/>
        <v>0</v>
      </c>
      <c r="AH34" s="108">
        <f t="shared" si="10"/>
        <v>0</v>
      </c>
      <c r="AI34" s="108">
        <f t="shared" si="11"/>
        <v>0</v>
      </c>
      <c r="AJ34" s="108">
        <f t="shared" si="12"/>
        <v>0</v>
      </c>
      <c r="AK34" s="108">
        <f t="shared" si="13"/>
        <v>0</v>
      </c>
      <c r="AL34" s="108">
        <f t="shared" si="14"/>
        <v>0</v>
      </c>
      <c r="AM34" s="108">
        <f t="shared" si="15"/>
        <v>0</v>
      </c>
      <c r="AN34" s="108">
        <f t="shared" si="16"/>
        <v>0</v>
      </c>
      <c r="AO34" s="108">
        <f t="shared" si="17"/>
        <v>0</v>
      </c>
      <c r="AP34" s="108">
        <f t="shared" si="18"/>
        <v>0</v>
      </c>
      <c r="AQ34" s="108">
        <f t="shared" si="19"/>
        <v>0</v>
      </c>
      <c r="AR34" s="108">
        <f t="shared" si="20"/>
        <v>0</v>
      </c>
      <c r="AS34" s="108">
        <f t="shared" si="21"/>
        <v>0</v>
      </c>
    </row>
    <row r="35" spans="1:45" x14ac:dyDescent="0.25">
      <c r="A35" s="73" t="s">
        <v>3</v>
      </c>
      <c r="B35" s="73" t="s">
        <v>1231</v>
      </c>
      <c r="C35" s="73" t="s">
        <v>196</v>
      </c>
      <c r="D35" s="4" t="s">
        <v>1289</v>
      </c>
      <c r="E35" s="73" t="s">
        <v>20</v>
      </c>
      <c r="F35" s="73" t="s">
        <v>1256</v>
      </c>
      <c r="G35" s="97"/>
      <c r="H35" s="97">
        <f t="shared" si="24"/>
        <v>0</v>
      </c>
      <c r="I35" s="97">
        <f t="shared" si="24"/>
        <v>0</v>
      </c>
      <c r="J35" s="97">
        <f t="shared" si="24"/>
        <v>0</v>
      </c>
      <c r="K35" s="97">
        <f t="shared" si="24"/>
        <v>0</v>
      </c>
      <c r="L35" s="97">
        <f t="shared" si="24"/>
        <v>0</v>
      </c>
      <c r="M35" s="97">
        <f t="shared" si="24"/>
        <v>0</v>
      </c>
      <c r="N35" s="97">
        <f t="shared" si="24"/>
        <v>0</v>
      </c>
      <c r="O35" s="97">
        <f t="shared" si="24"/>
        <v>0</v>
      </c>
      <c r="P35" s="97">
        <f t="shared" si="24"/>
        <v>0</v>
      </c>
      <c r="Q35" s="97">
        <f t="shared" si="24"/>
        <v>0</v>
      </c>
      <c r="R35" s="97">
        <f t="shared" si="24"/>
        <v>0</v>
      </c>
      <c r="S35" s="97">
        <f t="shared" si="24"/>
        <v>0</v>
      </c>
      <c r="T35" s="97"/>
      <c r="U35" s="97">
        <f t="shared" si="25"/>
        <v>0</v>
      </c>
      <c r="V35" s="97">
        <f t="shared" si="25"/>
        <v>0</v>
      </c>
      <c r="W35" s="97">
        <f t="shared" si="25"/>
        <v>0</v>
      </c>
      <c r="X35" s="97">
        <f t="shared" si="25"/>
        <v>0</v>
      </c>
      <c r="Y35" s="97">
        <f t="shared" si="25"/>
        <v>0</v>
      </c>
      <c r="Z35" s="97">
        <f t="shared" si="25"/>
        <v>0</v>
      </c>
      <c r="AA35" s="97">
        <f t="shared" si="25"/>
        <v>0</v>
      </c>
      <c r="AB35" s="97">
        <f t="shared" si="25"/>
        <v>0</v>
      </c>
      <c r="AC35" s="97">
        <f t="shared" si="25"/>
        <v>0</v>
      </c>
      <c r="AD35" s="97">
        <f t="shared" si="25"/>
        <v>0</v>
      </c>
      <c r="AE35" s="97">
        <f t="shared" si="25"/>
        <v>0</v>
      </c>
      <c r="AF35" s="97">
        <f t="shared" si="25"/>
        <v>0</v>
      </c>
      <c r="AG35" s="107">
        <f t="shared" si="9"/>
        <v>0</v>
      </c>
      <c r="AH35" s="108">
        <f t="shared" si="10"/>
        <v>0</v>
      </c>
      <c r="AI35" s="108">
        <f t="shared" si="11"/>
        <v>0</v>
      </c>
      <c r="AJ35" s="108">
        <f t="shared" si="12"/>
        <v>0</v>
      </c>
      <c r="AK35" s="108">
        <f t="shared" si="13"/>
        <v>0</v>
      </c>
      <c r="AL35" s="108">
        <f t="shared" si="14"/>
        <v>0</v>
      </c>
      <c r="AM35" s="108">
        <f t="shared" si="15"/>
        <v>0</v>
      </c>
      <c r="AN35" s="108">
        <f t="shared" si="16"/>
        <v>0</v>
      </c>
      <c r="AO35" s="108">
        <f t="shared" si="17"/>
        <v>0</v>
      </c>
      <c r="AP35" s="108">
        <f t="shared" si="18"/>
        <v>0</v>
      </c>
      <c r="AQ35" s="108">
        <f t="shared" si="19"/>
        <v>0</v>
      </c>
      <c r="AR35" s="108">
        <f t="shared" si="20"/>
        <v>0</v>
      </c>
      <c r="AS35" s="108">
        <f t="shared" si="21"/>
        <v>0</v>
      </c>
    </row>
    <row r="36" spans="1:45" x14ac:dyDescent="0.25">
      <c r="A36" s="73" t="s">
        <v>3</v>
      </c>
      <c r="B36" s="73" t="s">
        <v>1231</v>
      </c>
      <c r="C36" s="73" t="s">
        <v>196</v>
      </c>
      <c r="D36" s="4" t="s">
        <v>1289</v>
      </c>
      <c r="E36" s="73" t="s">
        <v>20</v>
      </c>
      <c r="F36" s="73" t="s">
        <v>1256</v>
      </c>
      <c r="G36" s="97"/>
      <c r="H36" s="97">
        <f t="shared" si="24"/>
        <v>0</v>
      </c>
      <c r="I36" s="97">
        <f t="shared" si="24"/>
        <v>0</v>
      </c>
      <c r="J36" s="97">
        <f t="shared" si="24"/>
        <v>0</v>
      </c>
      <c r="K36" s="97">
        <f t="shared" si="24"/>
        <v>0</v>
      </c>
      <c r="L36" s="97">
        <f t="shared" si="24"/>
        <v>0</v>
      </c>
      <c r="M36" s="97">
        <f t="shared" si="24"/>
        <v>0</v>
      </c>
      <c r="N36" s="97">
        <f t="shared" si="24"/>
        <v>0</v>
      </c>
      <c r="O36" s="97">
        <f t="shared" si="24"/>
        <v>0</v>
      </c>
      <c r="P36" s="97">
        <f t="shared" si="24"/>
        <v>0</v>
      </c>
      <c r="Q36" s="97">
        <f t="shared" si="24"/>
        <v>0</v>
      </c>
      <c r="R36" s="97">
        <f t="shared" si="24"/>
        <v>0</v>
      </c>
      <c r="S36" s="97">
        <f t="shared" si="24"/>
        <v>0</v>
      </c>
      <c r="T36" s="97"/>
      <c r="U36" s="97">
        <f t="shared" si="25"/>
        <v>0</v>
      </c>
      <c r="V36" s="97">
        <f t="shared" si="25"/>
        <v>0</v>
      </c>
      <c r="W36" s="97">
        <f t="shared" si="25"/>
        <v>0</v>
      </c>
      <c r="X36" s="97">
        <f t="shared" si="25"/>
        <v>0</v>
      </c>
      <c r="Y36" s="97">
        <f t="shared" si="25"/>
        <v>0</v>
      </c>
      <c r="Z36" s="97">
        <f t="shared" si="25"/>
        <v>0</v>
      </c>
      <c r="AA36" s="97">
        <f t="shared" si="25"/>
        <v>0</v>
      </c>
      <c r="AB36" s="97">
        <f t="shared" si="25"/>
        <v>0</v>
      </c>
      <c r="AC36" s="97">
        <f t="shared" si="25"/>
        <v>0</v>
      </c>
      <c r="AD36" s="97">
        <f t="shared" si="25"/>
        <v>0</v>
      </c>
      <c r="AE36" s="97">
        <f t="shared" si="25"/>
        <v>0</v>
      </c>
      <c r="AF36" s="97">
        <f t="shared" si="25"/>
        <v>0</v>
      </c>
      <c r="AG36" s="107">
        <f t="shared" si="9"/>
        <v>0</v>
      </c>
      <c r="AH36" s="108">
        <f t="shared" si="10"/>
        <v>0</v>
      </c>
      <c r="AI36" s="108">
        <f t="shared" si="11"/>
        <v>0</v>
      </c>
      <c r="AJ36" s="108">
        <f t="shared" si="12"/>
        <v>0</v>
      </c>
      <c r="AK36" s="108">
        <f t="shared" si="13"/>
        <v>0</v>
      </c>
      <c r="AL36" s="108">
        <f t="shared" si="14"/>
        <v>0</v>
      </c>
      <c r="AM36" s="108">
        <f t="shared" si="15"/>
        <v>0</v>
      </c>
      <c r="AN36" s="108">
        <f t="shared" si="16"/>
        <v>0</v>
      </c>
      <c r="AO36" s="108">
        <f t="shared" si="17"/>
        <v>0</v>
      </c>
      <c r="AP36" s="108">
        <f t="shared" si="18"/>
        <v>0</v>
      </c>
      <c r="AQ36" s="108">
        <f t="shared" si="19"/>
        <v>0</v>
      </c>
      <c r="AR36" s="108">
        <f t="shared" si="20"/>
        <v>0</v>
      </c>
      <c r="AS36" s="108">
        <f t="shared" si="21"/>
        <v>0</v>
      </c>
    </row>
    <row r="37" spans="1:45" x14ac:dyDescent="0.25">
      <c r="A37" s="73" t="s">
        <v>3</v>
      </c>
      <c r="B37" s="73" t="s">
        <v>1231</v>
      </c>
      <c r="C37" s="73" t="s">
        <v>196</v>
      </c>
      <c r="D37" s="4" t="s">
        <v>1289</v>
      </c>
      <c r="E37" s="73" t="s">
        <v>20</v>
      </c>
      <c r="F37" s="73" t="s">
        <v>1256</v>
      </c>
      <c r="G37" s="97"/>
      <c r="H37" s="97">
        <f t="shared" si="24"/>
        <v>0</v>
      </c>
      <c r="I37" s="97">
        <f t="shared" si="24"/>
        <v>0</v>
      </c>
      <c r="J37" s="97">
        <f t="shared" si="24"/>
        <v>0</v>
      </c>
      <c r="K37" s="97">
        <f t="shared" si="24"/>
        <v>0</v>
      </c>
      <c r="L37" s="97">
        <f t="shared" si="24"/>
        <v>0</v>
      </c>
      <c r="M37" s="97">
        <f t="shared" si="24"/>
        <v>0</v>
      </c>
      <c r="N37" s="97">
        <f t="shared" si="24"/>
        <v>0</v>
      </c>
      <c r="O37" s="97">
        <f t="shared" si="24"/>
        <v>0</v>
      </c>
      <c r="P37" s="97">
        <f t="shared" si="24"/>
        <v>0</v>
      </c>
      <c r="Q37" s="97">
        <f t="shared" si="24"/>
        <v>0</v>
      </c>
      <c r="R37" s="97">
        <f t="shared" si="24"/>
        <v>0</v>
      </c>
      <c r="S37" s="97">
        <f t="shared" si="24"/>
        <v>0</v>
      </c>
      <c r="T37" s="97"/>
      <c r="U37" s="97">
        <f t="shared" si="25"/>
        <v>0</v>
      </c>
      <c r="V37" s="97">
        <f t="shared" si="25"/>
        <v>0</v>
      </c>
      <c r="W37" s="97">
        <f t="shared" si="25"/>
        <v>0</v>
      </c>
      <c r="X37" s="97">
        <f t="shared" si="25"/>
        <v>0</v>
      </c>
      <c r="Y37" s="97">
        <f t="shared" si="25"/>
        <v>0</v>
      </c>
      <c r="Z37" s="97">
        <f t="shared" si="25"/>
        <v>0</v>
      </c>
      <c r="AA37" s="97">
        <f t="shared" si="25"/>
        <v>0</v>
      </c>
      <c r="AB37" s="97">
        <f t="shared" si="25"/>
        <v>0</v>
      </c>
      <c r="AC37" s="97">
        <f t="shared" si="25"/>
        <v>0</v>
      </c>
      <c r="AD37" s="97">
        <f t="shared" si="25"/>
        <v>0</v>
      </c>
      <c r="AE37" s="97">
        <f t="shared" si="25"/>
        <v>0</v>
      </c>
      <c r="AF37" s="97">
        <f t="shared" si="25"/>
        <v>0</v>
      </c>
      <c r="AG37" s="107">
        <f t="shared" si="9"/>
        <v>0</v>
      </c>
      <c r="AH37" s="108">
        <f t="shared" si="10"/>
        <v>0</v>
      </c>
      <c r="AI37" s="108">
        <f t="shared" si="11"/>
        <v>0</v>
      </c>
      <c r="AJ37" s="108">
        <f t="shared" si="12"/>
        <v>0</v>
      </c>
      <c r="AK37" s="108">
        <f t="shared" si="13"/>
        <v>0</v>
      </c>
      <c r="AL37" s="108">
        <f t="shared" si="14"/>
        <v>0</v>
      </c>
      <c r="AM37" s="108">
        <f t="shared" si="15"/>
        <v>0</v>
      </c>
      <c r="AN37" s="108">
        <f t="shared" si="16"/>
        <v>0</v>
      </c>
      <c r="AO37" s="108">
        <f t="shared" si="17"/>
        <v>0</v>
      </c>
      <c r="AP37" s="108">
        <f t="shared" si="18"/>
        <v>0</v>
      </c>
      <c r="AQ37" s="108">
        <f t="shared" si="19"/>
        <v>0</v>
      </c>
      <c r="AR37" s="108">
        <f t="shared" si="20"/>
        <v>0</v>
      </c>
      <c r="AS37" s="108">
        <f t="shared" si="21"/>
        <v>0</v>
      </c>
    </row>
    <row r="38" spans="1:45" x14ac:dyDescent="0.25">
      <c r="A38" s="73" t="s">
        <v>3</v>
      </c>
      <c r="B38" s="73" t="s">
        <v>1231</v>
      </c>
      <c r="C38" s="73" t="s">
        <v>196</v>
      </c>
      <c r="D38" s="4" t="s">
        <v>1289</v>
      </c>
      <c r="E38" s="73" t="s">
        <v>20</v>
      </c>
      <c r="F38" s="73" t="s">
        <v>1256</v>
      </c>
      <c r="G38" s="97"/>
      <c r="H38" s="97">
        <f t="shared" si="24"/>
        <v>0</v>
      </c>
      <c r="I38" s="97">
        <f t="shared" si="24"/>
        <v>0</v>
      </c>
      <c r="J38" s="97">
        <f t="shared" si="24"/>
        <v>0</v>
      </c>
      <c r="K38" s="97">
        <f t="shared" si="24"/>
        <v>0</v>
      </c>
      <c r="L38" s="97">
        <f t="shared" si="24"/>
        <v>0</v>
      </c>
      <c r="M38" s="97">
        <f t="shared" si="24"/>
        <v>0</v>
      </c>
      <c r="N38" s="97">
        <f t="shared" si="24"/>
        <v>0</v>
      </c>
      <c r="O38" s="97">
        <f t="shared" si="24"/>
        <v>0</v>
      </c>
      <c r="P38" s="97">
        <f t="shared" si="24"/>
        <v>0</v>
      </c>
      <c r="Q38" s="97">
        <f t="shared" si="24"/>
        <v>0</v>
      </c>
      <c r="R38" s="97">
        <f t="shared" si="24"/>
        <v>0</v>
      </c>
      <c r="S38" s="97">
        <f t="shared" si="24"/>
        <v>0</v>
      </c>
      <c r="T38" s="97"/>
      <c r="U38" s="97">
        <f t="shared" si="25"/>
        <v>0</v>
      </c>
      <c r="V38" s="97">
        <f t="shared" si="25"/>
        <v>0</v>
      </c>
      <c r="W38" s="97">
        <f t="shared" si="25"/>
        <v>0</v>
      </c>
      <c r="X38" s="97">
        <f t="shared" si="25"/>
        <v>0</v>
      </c>
      <c r="Y38" s="97">
        <f t="shared" si="25"/>
        <v>0</v>
      </c>
      <c r="Z38" s="97">
        <f t="shared" si="25"/>
        <v>0</v>
      </c>
      <c r="AA38" s="97">
        <f t="shared" si="25"/>
        <v>0</v>
      </c>
      <c r="AB38" s="97">
        <f t="shared" si="25"/>
        <v>0</v>
      </c>
      <c r="AC38" s="97">
        <f t="shared" si="25"/>
        <v>0</v>
      </c>
      <c r="AD38" s="97">
        <f t="shared" si="25"/>
        <v>0</v>
      </c>
      <c r="AE38" s="97">
        <f t="shared" si="25"/>
        <v>0</v>
      </c>
      <c r="AF38" s="97">
        <f t="shared" si="25"/>
        <v>0</v>
      </c>
      <c r="AG38" s="107">
        <f t="shared" si="9"/>
        <v>0</v>
      </c>
      <c r="AH38" s="108">
        <f t="shared" si="10"/>
        <v>0</v>
      </c>
      <c r="AI38" s="108">
        <f t="shared" si="11"/>
        <v>0</v>
      </c>
      <c r="AJ38" s="108">
        <f t="shared" si="12"/>
        <v>0</v>
      </c>
      <c r="AK38" s="108">
        <f t="shared" si="13"/>
        <v>0</v>
      </c>
      <c r="AL38" s="108">
        <f t="shared" si="14"/>
        <v>0</v>
      </c>
      <c r="AM38" s="108">
        <f t="shared" si="15"/>
        <v>0</v>
      </c>
      <c r="AN38" s="108">
        <f t="shared" si="16"/>
        <v>0</v>
      </c>
      <c r="AO38" s="108">
        <f t="shared" si="17"/>
        <v>0</v>
      </c>
      <c r="AP38" s="108">
        <f t="shared" si="18"/>
        <v>0</v>
      </c>
      <c r="AQ38" s="108">
        <f t="shared" si="19"/>
        <v>0</v>
      </c>
      <c r="AR38" s="108">
        <f t="shared" si="20"/>
        <v>0</v>
      </c>
      <c r="AS38" s="108">
        <f t="shared" si="21"/>
        <v>0</v>
      </c>
    </row>
    <row r="39" spans="1:45" x14ac:dyDescent="0.25">
      <c r="A39" s="73" t="s">
        <v>3</v>
      </c>
      <c r="B39" s="73" t="s">
        <v>1231</v>
      </c>
      <c r="C39" s="73" t="s">
        <v>196</v>
      </c>
      <c r="D39" s="4" t="s">
        <v>1289</v>
      </c>
      <c r="E39" s="73" t="s">
        <v>20</v>
      </c>
      <c r="F39" s="73" t="s">
        <v>1256</v>
      </c>
      <c r="G39" s="97"/>
      <c r="H39" s="97">
        <f t="shared" si="24"/>
        <v>0</v>
      </c>
      <c r="I39" s="97">
        <f t="shared" si="24"/>
        <v>0</v>
      </c>
      <c r="J39" s="97">
        <f t="shared" si="24"/>
        <v>0</v>
      </c>
      <c r="K39" s="97">
        <f t="shared" si="24"/>
        <v>0</v>
      </c>
      <c r="L39" s="97">
        <f t="shared" si="24"/>
        <v>0</v>
      </c>
      <c r="M39" s="97">
        <f t="shared" si="24"/>
        <v>0</v>
      </c>
      <c r="N39" s="97">
        <f t="shared" si="24"/>
        <v>0</v>
      </c>
      <c r="O39" s="97">
        <f t="shared" si="24"/>
        <v>0</v>
      </c>
      <c r="P39" s="97">
        <f t="shared" si="24"/>
        <v>0</v>
      </c>
      <c r="Q39" s="97">
        <f t="shared" si="24"/>
        <v>0</v>
      </c>
      <c r="R39" s="97">
        <f t="shared" si="24"/>
        <v>0</v>
      </c>
      <c r="S39" s="97">
        <f t="shared" si="24"/>
        <v>0</v>
      </c>
      <c r="T39" s="97"/>
      <c r="U39" s="97">
        <f t="shared" si="25"/>
        <v>0</v>
      </c>
      <c r="V39" s="97">
        <f t="shared" si="25"/>
        <v>0</v>
      </c>
      <c r="W39" s="97">
        <f t="shared" si="25"/>
        <v>0</v>
      </c>
      <c r="X39" s="97">
        <f t="shared" si="25"/>
        <v>0</v>
      </c>
      <c r="Y39" s="97">
        <f t="shared" si="25"/>
        <v>0</v>
      </c>
      <c r="Z39" s="97">
        <f t="shared" si="25"/>
        <v>0</v>
      </c>
      <c r="AA39" s="97">
        <f t="shared" si="25"/>
        <v>0</v>
      </c>
      <c r="AB39" s="97">
        <f t="shared" si="25"/>
        <v>0</v>
      </c>
      <c r="AC39" s="97">
        <f t="shared" si="25"/>
        <v>0</v>
      </c>
      <c r="AD39" s="97">
        <f t="shared" si="25"/>
        <v>0</v>
      </c>
      <c r="AE39" s="97">
        <f t="shared" si="25"/>
        <v>0</v>
      </c>
      <c r="AF39" s="97">
        <f t="shared" si="25"/>
        <v>0</v>
      </c>
      <c r="AG39" s="107">
        <f t="shared" si="9"/>
        <v>0</v>
      </c>
      <c r="AH39" s="108">
        <f t="shared" si="10"/>
        <v>0</v>
      </c>
      <c r="AI39" s="108">
        <f t="shared" si="11"/>
        <v>0</v>
      </c>
      <c r="AJ39" s="108">
        <f t="shared" si="12"/>
        <v>0</v>
      </c>
      <c r="AK39" s="108">
        <f t="shared" si="13"/>
        <v>0</v>
      </c>
      <c r="AL39" s="108">
        <f t="shared" si="14"/>
        <v>0</v>
      </c>
      <c r="AM39" s="108">
        <f t="shared" si="15"/>
        <v>0</v>
      </c>
      <c r="AN39" s="108">
        <f t="shared" si="16"/>
        <v>0</v>
      </c>
      <c r="AO39" s="108">
        <f t="shared" si="17"/>
        <v>0</v>
      </c>
      <c r="AP39" s="108">
        <f t="shared" si="18"/>
        <v>0</v>
      </c>
      <c r="AQ39" s="108">
        <f t="shared" si="19"/>
        <v>0</v>
      </c>
      <c r="AR39" s="108">
        <f t="shared" si="20"/>
        <v>0</v>
      </c>
      <c r="AS39" s="108">
        <f t="shared" si="21"/>
        <v>0</v>
      </c>
    </row>
    <row r="40" spans="1:45" x14ac:dyDescent="0.25">
      <c r="A40" s="73" t="s">
        <v>3</v>
      </c>
      <c r="B40" s="73" t="s">
        <v>1231</v>
      </c>
      <c r="C40" s="73" t="s">
        <v>196</v>
      </c>
      <c r="D40" s="4" t="s">
        <v>1289</v>
      </c>
      <c r="E40" s="73" t="s">
        <v>20</v>
      </c>
      <c r="F40" s="73" t="s">
        <v>1256</v>
      </c>
      <c r="G40" s="97"/>
      <c r="H40" s="97">
        <f t="shared" si="24"/>
        <v>0</v>
      </c>
      <c r="I40" s="97">
        <f t="shared" si="24"/>
        <v>0</v>
      </c>
      <c r="J40" s="97">
        <f t="shared" si="24"/>
        <v>0</v>
      </c>
      <c r="K40" s="97">
        <f t="shared" si="24"/>
        <v>0</v>
      </c>
      <c r="L40" s="97">
        <f t="shared" si="24"/>
        <v>0</v>
      </c>
      <c r="M40" s="97">
        <f t="shared" si="24"/>
        <v>0</v>
      </c>
      <c r="N40" s="97">
        <f t="shared" si="24"/>
        <v>0</v>
      </c>
      <c r="O40" s="97">
        <f t="shared" si="24"/>
        <v>0</v>
      </c>
      <c r="P40" s="97">
        <f t="shared" si="24"/>
        <v>0</v>
      </c>
      <c r="Q40" s="97">
        <f t="shared" si="24"/>
        <v>0</v>
      </c>
      <c r="R40" s="97">
        <f t="shared" si="24"/>
        <v>0</v>
      </c>
      <c r="S40" s="97">
        <f t="shared" si="24"/>
        <v>0</v>
      </c>
      <c r="T40" s="97"/>
      <c r="U40" s="97">
        <f t="shared" si="25"/>
        <v>0</v>
      </c>
      <c r="V40" s="97">
        <f t="shared" si="25"/>
        <v>0</v>
      </c>
      <c r="W40" s="97">
        <f t="shared" si="25"/>
        <v>0</v>
      </c>
      <c r="X40" s="97">
        <f t="shared" si="25"/>
        <v>0</v>
      </c>
      <c r="Y40" s="97">
        <f t="shared" si="25"/>
        <v>0</v>
      </c>
      <c r="Z40" s="97">
        <f t="shared" si="25"/>
        <v>0</v>
      </c>
      <c r="AA40" s="97">
        <f t="shared" si="25"/>
        <v>0</v>
      </c>
      <c r="AB40" s="97">
        <f t="shared" si="25"/>
        <v>0</v>
      </c>
      <c r="AC40" s="97">
        <f t="shared" si="25"/>
        <v>0</v>
      </c>
      <c r="AD40" s="97">
        <f t="shared" si="25"/>
        <v>0</v>
      </c>
      <c r="AE40" s="97">
        <f t="shared" si="25"/>
        <v>0</v>
      </c>
      <c r="AF40" s="97">
        <f t="shared" si="25"/>
        <v>0</v>
      </c>
      <c r="AG40" s="107">
        <f t="shared" si="9"/>
        <v>0</v>
      </c>
      <c r="AH40" s="108">
        <f t="shared" si="10"/>
        <v>0</v>
      </c>
      <c r="AI40" s="108">
        <f t="shared" si="11"/>
        <v>0</v>
      </c>
      <c r="AJ40" s="108">
        <f t="shared" si="12"/>
        <v>0</v>
      </c>
      <c r="AK40" s="108">
        <f t="shared" si="13"/>
        <v>0</v>
      </c>
      <c r="AL40" s="108">
        <f t="shared" si="14"/>
        <v>0</v>
      </c>
      <c r="AM40" s="108">
        <f t="shared" si="15"/>
        <v>0</v>
      </c>
      <c r="AN40" s="108">
        <f t="shared" si="16"/>
        <v>0</v>
      </c>
      <c r="AO40" s="108">
        <f t="shared" si="17"/>
        <v>0</v>
      </c>
      <c r="AP40" s="108">
        <f t="shared" si="18"/>
        <v>0</v>
      </c>
      <c r="AQ40" s="108">
        <f t="shared" si="19"/>
        <v>0</v>
      </c>
      <c r="AR40" s="108">
        <f t="shared" si="20"/>
        <v>0</v>
      </c>
      <c r="AS40" s="108">
        <f t="shared" si="21"/>
        <v>0</v>
      </c>
    </row>
    <row r="41" spans="1:45" x14ac:dyDescent="0.25">
      <c r="A41" s="73" t="s">
        <v>3</v>
      </c>
      <c r="B41" s="73" t="s">
        <v>1231</v>
      </c>
      <c r="C41" s="73" t="s">
        <v>196</v>
      </c>
      <c r="D41" s="4" t="s">
        <v>1289</v>
      </c>
      <c r="E41" s="73" t="s">
        <v>20</v>
      </c>
      <c r="F41" s="73" t="s">
        <v>1256</v>
      </c>
      <c r="G41" s="97"/>
      <c r="H41" s="97">
        <f t="shared" si="24"/>
        <v>0</v>
      </c>
      <c r="I41" s="97">
        <f t="shared" si="24"/>
        <v>0</v>
      </c>
      <c r="J41" s="97">
        <f t="shared" si="24"/>
        <v>0</v>
      </c>
      <c r="K41" s="97">
        <f t="shared" si="24"/>
        <v>0</v>
      </c>
      <c r="L41" s="97">
        <f t="shared" si="24"/>
        <v>0</v>
      </c>
      <c r="M41" s="97">
        <f t="shared" si="24"/>
        <v>0</v>
      </c>
      <c r="N41" s="97">
        <f t="shared" si="24"/>
        <v>0</v>
      </c>
      <c r="O41" s="97">
        <f t="shared" si="24"/>
        <v>0</v>
      </c>
      <c r="P41" s="97">
        <f t="shared" si="24"/>
        <v>0</v>
      </c>
      <c r="Q41" s="97">
        <f t="shared" si="24"/>
        <v>0</v>
      </c>
      <c r="R41" s="97">
        <f t="shared" si="24"/>
        <v>0</v>
      </c>
      <c r="S41" s="97">
        <f t="shared" si="24"/>
        <v>0</v>
      </c>
      <c r="T41" s="97"/>
      <c r="U41" s="97">
        <f t="shared" si="25"/>
        <v>0</v>
      </c>
      <c r="V41" s="97">
        <f t="shared" si="25"/>
        <v>0</v>
      </c>
      <c r="W41" s="97">
        <f t="shared" si="25"/>
        <v>0</v>
      </c>
      <c r="X41" s="97">
        <f t="shared" si="25"/>
        <v>0</v>
      </c>
      <c r="Y41" s="97">
        <f t="shared" si="25"/>
        <v>0</v>
      </c>
      <c r="Z41" s="97">
        <f t="shared" si="25"/>
        <v>0</v>
      </c>
      <c r="AA41" s="97">
        <f t="shared" si="25"/>
        <v>0</v>
      </c>
      <c r="AB41" s="97">
        <f t="shared" si="25"/>
        <v>0</v>
      </c>
      <c r="AC41" s="97">
        <f t="shared" si="25"/>
        <v>0</v>
      </c>
      <c r="AD41" s="97">
        <f t="shared" si="25"/>
        <v>0</v>
      </c>
      <c r="AE41" s="97">
        <f t="shared" si="25"/>
        <v>0</v>
      </c>
      <c r="AF41" s="97">
        <f t="shared" si="25"/>
        <v>0</v>
      </c>
      <c r="AG41" s="107">
        <f t="shared" si="9"/>
        <v>0</v>
      </c>
      <c r="AH41" s="108">
        <f t="shared" si="10"/>
        <v>0</v>
      </c>
      <c r="AI41" s="108">
        <f t="shared" si="11"/>
        <v>0</v>
      </c>
      <c r="AJ41" s="108">
        <f t="shared" si="12"/>
        <v>0</v>
      </c>
      <c r="AK41" s="108">
        <f t="shared" si="13"/>
        <v>0</v>
      </c>
      <c r="AL41" s="108">
        <f t="shared" si="14"/>
        <v>0</v>
      </c>
      <c r="AM41" s="108">
        <f t="shared" si="15"/>
        <v>0</v>
      </c>
      <c r="AN41" s="108">
        <f t="shared" si="16"/>
        <v>0</v>
      </c>
      <c r="AO41" s="108">
        <f t="shared" si="17"/>
        <v>0</v>
      </c>
      <c r="AP41" s="108">
        <f t="shared" si="18"/>
        <v>0</v>
      </c>
      <c r="AQ41" s="108">
        <f t="shared" si="19"/>
        <v>0</v>
      </c>
      <c r="AR41" s="108">
        <f t="shared" si="20"/>
        <v>0</v>
      </c>
      <c r="AS41" s="108">
        <f t="shared" si="21"/>
        <v>0</v>
      </c>
    </row>
    <row r="42" spans="1:45" x14ac:dyDescent="0.25">
      <c r="A42" s="73" t="s">
        <v>3</v>
      </c>
      <c r="B42" s="73" t="s">
        <v>1231</v>
      </c>
      <c r="C42" s="73" t="s">
        <v>196</v>
      </c>
      <c r="D42" s="4" t="s">
        <v>1289</v>
      </c>
      <c r="E42" s="73" t="s">
        <v>20</v>
      </c>
      <c r="F42" s="73" t="s">
        <v>1256</v>
      </c>
      <c r="G42" s="97"/>
      <c r="H42" s="97">
        <f t="shared" si="24"/>
        <v>0</v>
      </c>
      <c r="I42" s="97">
        <f t="shared" si="24"/>
        <v>0</v>
      </c>
      <c r="J42" s="97">
        <f t="shared" si="24"/>
        <v>0</v>
      </c>
      <c r="K42" s="97">
        <f t="shared" si="24"/>
        <v>0</v>
      </c>
      <c r="L42" s="97">
        <f t="shared" si="24"/>
        <v>0</v>
      </c>
      <c r="M42" s="97">
        <f t="shared" si="24"/>
        <v>0</v>
      </c>
      <c r="N42" s="97">
        <f t="shared" si="24"/>
        <v>0</v>
      </c>
      <c r="O42" s="97">
        <f t="shared" si="24"/>
        <v>0</v>
      </c>
      <c r="P42" s="97">
        <f t="shared" si="24"/>
        <v>0</v>
      </c>
      <c r="Q42" s="97">
        <f t="shared" si="24"/>
        <v>0</v>
      </c>
      <c r="R42" s="97">
        <f t="shared" si="24"/>
        <v>0</v>
      </c>
      <c r="S42" s="97">
        <f t="shared" si="24"/>
        <v>0</v>
      </c>
      <c r="T42" s="97"/>
      <c r="U42" s="97">
        <f t="shared" si="25"/>
        <v>0</v>
      </c>
      <c r="V42" s="97">
        <f t="shared" si="25"/>
        <v>0</v>
      </c>
      <c r="W42" s="97">
        <f t="shared" si="25"/>
        <v>0</v>
      </c>
      <c r="X42" s="97">
        <f t="shared" si="25"/>
        <v>0</v>
      </c>
      <c r="Y42" s="97">
        <f t="shared" si="25"/>
        <v>0</v>
      </c>
      <c r="Z42" s="97">
        <f t="shared" si="25"/>
        <v>0</v>
      </c>
      <c r="AA42" s="97">
        <f t="shared" si="25"/>
        <v>0</v>
      </c>
      <c r="AB42" s="97">
        <f t="shared" si="25"/>
        <v>0</v>
      </c>
      <c r="AC42" s="97">
        <f t="shared" si="25"/>
        <v>0</v>
      </c>
      <c r="AD42" s="97">
        <f t="shared" si="25"/>
        <v>0</v>
      </c>
      <c r="AE42" s="97">
        <f t="shared" si="25"/>
        <v>0</v>
      </c>
      <c r="AF42" s="97">
        <f t="shared" si="25"/>
        <v>0</v>
      </c>
      <c r="AG42" s="107">
        <f t="shared" si="9"/>
        <v>0</v>
      </c>
      <c r="AH42" s="108">
        <f t="shared" si="10"/>
        <v>0</v>
      </c>
      <c r="AI42" s="108">
        <f t="shared" si="11"/>
        <v>0</v>
      </c>
      <c r="AJ42" s="108">
        <f t="shared" si="12"/>
        <v>0</v>
      </c>
      <c r="AK42" s="108">
        <f t="shared" si="13"/>
        <v>0</v>
      </c>
      <c r="AL42" s="108">
        <f t="shared" si="14"/>
        <v>0</v>
      </c>
      <c r="AM42" s="108">
        <f t="shared" si="15"/>
        <v>0</v>
      </c>
      <c r="AN42" s="108">
        <f t="shared" si="16"/>
        <v>0</v>
      </c>
      <c r="AO42" s="108">
        <f t="shared" si="17"/>
        <v>0</v>
      </c>
      <c r="AP42" s="108">
        <f t="shared" si="18"/>
        <v>0</v>
      </c>
      <c r="AQ42" s="108">
        <f t="shared" si="19"/>
        <v>0</v>
      </c>
      <c r="AR42" s="108">
        <f t="shared" si="20"/>
        <v>0</v>
      </c>
      <c r="AS42" s="108">
        <f t="shared" si="21"/>
        <v>0</v>
      </c>
    </row>
    <row r="43" spans="1:45" x14ac:dyDescent="0.25">
      <c r="A43" s="73" t="s">
        <v>3</v>
      </c>
      <c r="B43" s="73" t="s">
        <v>1231</v>
      </c>
      <c r="C43" s="73" t="s">
        <v>196</v>
      </c>
      <c r="D43" s="4" t="s">
        <v>1289</v>
      </c>
      <c r="E43" s="73" t="s">
        <v>20</v>
      </c>
      <c r="F43" s="73" t="s">
        <v>1256</v>
      </c>
      <c r="G43" s="97"/>
      <c r="H43" s="97">
        <f t="shared" si="24"/>
        <v>0</v>
      </c>
      <c r="I43" s="97">
        <f t="shared" si="24"/>
        <v>0</v>
      </c>
      <c r="J43" s="97">
        <f t="shared" si="24"/>
        <v>0</v>
      </c>
      <c r="K43" s="97">
        <f t="shared" si="24"/>
        <v>0</v>
      </c>
      <c r="L43" s="97">
        <f t="shared" si="24"/>
        <v>0</v>
      </c>
      <c r="M43" s="97">
        <f t="shared" si="24"/>
        <v>0</v>
      </c>
      <c r="N43" s="97">
        <f t="shared" si="24"/>
        <v>0</v>
      </c>
      <c r="O43" s="97">
        <f t="shared" si="24"/>
        <v>0</v>
      </c>
      <c r="P43" s="97">
        <f t="shared" si="24"/>
        <v>0</v>
      </c>
      <c r="Q43" s="97">
        <f t="shared" si="24"/>
        <v>0</v>
      </c>
      <c r="R43" s="97">
        <f t="shared" si="24"/>
        <v>0</v>
      </c>
      <c r="S43" s="97">
        <f t="shared" si="24"/>
        <v>0</v>
      </c>
      <c r="T43" s="97"/>
      <c r="U43" s="97">
        <f t="shared" si="25"/>
        <v>0</v>
      </c>
      <c r="V43" s="97">
        <f t="shared" si="25"/>
        <v>0</v>
      </c>
      <c r="W43" s="97">
        <f t="shared" si="25"/>
        <v>0</v>
      </c>
      <c r="X43" s="97">
        <f t="shared" si="25"/>
        <v>0</v>
      </c>
      <c r="Y43" s="97">
        <f t="shared" si="25"/>
        <v>0</v>
      </c>
      <c r="Z43" s="97">
        <f t="shared" si="25"/>
        <v>0</v>
      </c>
      <c r="AA43" s="97">
        <f t="shared" si="25"/>
        <v>0</v>
      </c>
      <c r="AB43" s="97">
        <f t="shared" si="25"/>
        <v>0</v>
      </c>
      <c r="AC43" s="97">
        <f t="shared" si="25"/>
        <v>0</v>
      </c>
      <c r="AD43" s="97">
        <f t="shared" si="25"/>
        <v>0</v>
      </c>
      <c r="AE43" s="97">
        <f t="shared" si="25"/>
        <v>0</v>
      </c>
      <c r="AF43" s="97">
        <f t="shared" si="25"/>
        <v>0</v>
      </c>
      <c r="AG43" s="107">
        <f t="shared" si="9"/>
        <v>0</v>
      </c>
      <c r="AH43" s="108">
        <f t="shared" si="10"/>
        <v>0</v>
      </c>
      <c r="AI43" s="108">
        <f t="shared" si="11"/>
        <v>0</v>
      </c>
      <c r="AJ43" s="108">
        <f t="shared" si="12"/>
        <v>0</v>
      </c>
      <c r="AK43" s="108">
        <f t="shared" si="13"/>
        <v>0</v>
      </c>
      <c r="AL43" s="108">
        <f t="shared" si="14"/>
        <v>0</v>
      </c>
      <c r="AM43" s="108">
        <f t="shared" si="15"/>
        <v>0</v>
      </c>
      <c r="AN43" s="108">
        <f t="shared" si="16"/>
        <v>0</v>
      </c>
      <c r="AO43" s="108">
        <f t="shared" si="17"/>
        <v>0</v>
      </c>
      <c r="AP43" s="108">
        <f t="shared" si="18"/>
        <v>0</v>
      </c>
      <c r="AQ43" s="108">
        <f t="shared" si="19"/>
        <v>0</v>
      </c>
      <c r="AR43" s="108">
        <f t="shared" si="20"/>
        <v>0</v>
      </c>
      <c r="AS43" s="108">
        <f t="shared" si="21"/>
        <v>0</v>
      </c>
    </row>
    <row r="44" spans="1:45" x14ac:dyDescent="0.25">
      <c r="A44" s="73" t="s">
        <v>3</v>
      </c>
      <c r="B44" s="73" t="s">
        <v>1231</v>
      </c>
      <c r="C44" s="73" t="s">
        <v>196</v>
      </c>
      <c r="D44" s="4" t="s">
        <v>1289</v>
      </c>
      <c r="E44" s="73" t="s">
        <v>20</v>
      </c>
      <c r="F44" s="73" t="s">
        <v>1256</v>
      </c>
      <c r="G44" s="97"/>
      <c r="H44" s="97">
        <f t="shared" si="24"/>
        <v>0</v>
      </c>
      <c r="I44" s="97">
        <f t="shared" si="24"/>
        <v>0</v>
      </c>
      <c r="J44" s="97">
        <f t="shared" si="24"/>
        <v>0</v>
      </c>
      <c r="K44" s="97">
        <f t="shared" si="24"/>
        <v>0</v>
      </c>
      <c r="L44" s="97">
        <f t="shared" si="24"/>
        <v>0</v>
      </c>
      <c r="M44" s="97">
        <f t="shared" si="24"/>
        <v>0</v>
      </c>
      <c r="N44" s="97">
        <f t="shared" si="24"/>
        <v>0</v>
      </c>
      <c r="O44" s="97">
        <f t="shared" si="24"/>
        <v>0</v>
      </c>
      <c r="P44" s="97">
        <f t="shared" si="24"/>
        <v>0</v>
      </c>
      <c r="Q44" s="97">
        <f t="shared" si="24"/>
        <v>0</v>
      </c>
      <c r="R44" s="97">
        <f t="shared" si="24"/>
        <v>0</v>
      </c>
      <c r="S44" s="97">
        <f t="shared" si="24"/>
        <v>0</v>
      </c>
      <c r="T44" s="97"/>
      <c r="U44" s="97">
        <f t="shared" si="25"/>
        <v>0</v>
      </c>
      <c r="V44" s="97">
        <f t="shared" si="25"/>
        <v>0</v>
      </c>
      <c r="W44" s="97">
        <f t="shared" si="25"/>
        <v>0</v>
      </c>
      <c r="X44" s="97">
        <f t="shared" si="25"/>
        <v>0</v>
      </c>
      <c r="Y44" s="97">
        <f t="shared" si="25"/>
        <v>0</v>
      </c>
      <c r="Z44" s="97">
        <f t="shared" si="25"/>
        <v>0</v>
      </c>
      <c r="AA44" s="97">
        <f t="shared" si="25"/>
        <v>0</v>
      </c>
      <c r="AB44" s="97">
        <f t="shared" si="25"/>
        <v>0</v>
      </c>
      <c r="AC44" s="97">
        <f t="shared" si="25"/>
        <v>0</v>
      </c>
      <c r="AD44" s="97">
        <f t="shared" si="25"/>
        <v>0</v>
      </c>
      <c r="AE44" s="97">
        <f t="shared" si="25"/>
        <v>0</v>
      </c>
      <c r="AF44" s="97">
        <f t="shared" si="25"/>
        <v>0</v>
      </c>
      <c r="AG44" s="107">
        <f t="shared" si="9"/>
        <v>0</v>
      </c>
      <c r="AH44" s="108">
        <f t="shared" si="10"/>
        <v>0</v>
      </c>
      <c r="AI44" s="108">
        <f t="shared" si="11"/>
        <v>0</v>
      </c>
      <c r="AJ44" s="108">
        <f t="shared" si="12"/>
        <v>0</v>
      </c>
      <c r="AK44" s="108">
        <f t="shared" si="13"/>
        <v>0</v>
      </c>
      <c r="AL44" s="108">
        <f t="shared" si="14"/>
        <v>0</v>
      </c>
      <c r="AM44" s="108">
        <f t="shared" si="15"/>
        <v>0</v>
      </c>
      <c r="AN44" s="108">
        <f t="shared" si="16"/>
        <v>0</v>
      </c>
      <c r="AO44" s="108">
        <f t="shared" si="17"/>
        <v>0</v>
      </c>
      <c r="AP44" s="108">
        <f t="shared" si="18"/>
        <v>0</v>
      </c>
      <c r="AQ44" s="108">
        <f t="shared" si="19"/>
        <v>0</v>
      </c>
      <c r="AR44" s="108">
        <f t="shared" si="20"/>
        <v>0</v>
      </c>
      <c r="AS44" s="108">
        <f t="shared" si="21"/>
        <v>0</v>
      </c>
    </row>
    <row r="45" spans="1:45" x14ac:dyDescent="0.25">
      <c r="A45" s="73" t="s">
        <v>3</v>
      </c>
      <c r="B45" s="73" t="s">
        <v>1231</v>
      </c>
      <c r="C45" s="73" t="s">
        <v>196</v>
      </c>
      <c r="D45" s="4" t="s">
        <v>1289</v>
      </c>
      <c r="E45" s="73" t="s">
        <v>20</v>
      </c>
      <c r="F45" s="73" t="s">
        <v>1256</v>
      </c>
      <c r="G45" s="97"/>
      <c r="H45" s="97">
        <f t="shared" si="24"/>
        <v>0</v>
      </c>
      <c r="I45" s="97">
        <f t="shared" si="24"/>
        <v>0</v>
      </c>
      <c r="J45" s="97">
        <f t="shared" si="24"/>
        <v>0</v>
      </c>
      <c r="K45" s="97">
        <f t="shared" si="24"/>
        <v>0</v>
      </c>
      <c r="L45" s="97">
        <f t="shared" si="24"/>
        <v>0</v>
      </c>
      <c r="M45" s="97">
        <f t="shared" si="24"/>
        <v>0</v>
      </c>
      <c r="N45" s="97">
        <f t="shared" si="24"/>
        <v>0</v>
      </c>
      <c r="O45" s="97">
        <f t="shared" si="24"/>
        <v>0</v>
      </c>
      <c r="P45" s="97">
        <f t="shared" si="24"/>
        <v>0</v>
      </c>
      <c r="Q45" s="97">
        <f t="shared" si="24"/>
        <v>0</v>
      </c>
      <c r="R45" s="97">
        <f t="shared" si="24"/>
        <v>0</v>
      </c>
      <c r="S45" s="97">
        <f t="shared" si="24"/>
        <v>0</v>
      </c>
      <c r="T45" s="97"/>
      <c r="U45" s="97">
        <f t="shared" si="25"/>
        <v>0</v>
      </c>
      <c r="V45" s="97">
        <f t="shared" si="25"/>
        <v>0</v>
      </c>
      <c r="W45" s="97">
        <f t="shared" si="25"/>
        <v>0</v>
      </c>
      <c r="X45" s="97">
        <f t="shared" si="25"/>
        <v>0</v>
      </c>
      <c r="Y45" s="97">
        <f t="shared" si="25"/>
        <v>0</v>
      </c>
      <c r="Z45" s="97">
        <f t="shared" si="25"/>
        <v>0</v>
      </c>
      <c r="AA45" s="97">
        <f t="shared" si="25"/>
        <v>0</v>
      </c>
      <c r="AB45" s="97">
        <f t="shared" si="25"/>
        <v>0</v>
      </c>
      <c r="AC45" s="97">
        <f t="shared" si="25"/>
        <v>0</v>
      </c>
      <c r="AD45" s="97">
        <f t="shared" si="25"/>
        <v>0</v>
      </c>
      <c r="AE45" s="97">
        <f t="shared" si="25"/>
        <v>0</v>
      </c>
      <c r="AF45" s="97">
        <f t="shared" si="25"/>
        <v>0</v>
      </c>
      <c r="AG45" s="107">
        <f t="shared" si="9"/>
        <v>0</v>
      </c>
      <c r="AH45" s="108">
        <f t="shared" si="10"/>
        <v>0</v>
      </c>
      <c r="AI45" s="108">
        <f t="shared" si="11"/>
        <v>0</v>
      </c>
      <c r="AJ45" s="108">
        <f t="shared" si="12"/>
        <v>0</v>
      </c>
      <c r="AK45" s="108">
        <f t="shared" si="13"/>
        <v>0</v>
      </c>
      <c r="AL45" s="108">
        <f t="shared" si="14"/>
        <v>0</v>
      </c>
      <c r="AM45" s="108">
        <f t="shared" si="15"/>
        <v>0</v>
      </c>
      <c r="AN45" s="108">
        <f t="shared" si="16"/>
        <v>0</v>
      </c>
      <c r="AO45" s="108">
        <f t="shared" si="17"/>
        <v>0</v>
      </c>
      <c r="AP45" s="108">
        <f t="shared" si="18"/>
        <v>0</v>
      </c>
      <c r="AQ45" s="108">
        <f t="shared" si="19"/>
        <v>0</v>
      </c>
      <c r="AR45" s="108">
        <f t="shared" si="20"/>
        <v>0</v>
      </c>
      <c r="AS45" s="108">
        <f t="shared" si="21"/>
        <v>0</v>
      </c>
    </row>
    <row r="46" spans="1:45" x14ac:dyDescent="0.25">
      <c r="A46" s="73" t="s">
        <v>3</v>
      </c>
      <c r="B46" s="73" t="s">
        <v>1231</v>
      </c>
      <c r="C46" s="73" t="s">
        <v>196</v>
      </c>
      <c r="D46" s="4" t="s">
        <v>1289</v>
      </c>
      <c r="E46" s="73" t="s">
        <v>20</v>
      </c>
      <c r="F46" s="73" t="s">
        <v>1256</v>
      </c>
      <c r="G46" s="97"/>
      <c r="H46" s="97">
        <f t="shared" si="24"/>
        <v>0</v>
      </c>
      <c r="I46" s="97">
        <f t="shared" si="24"/>
        <v>0</v>
      </c>
      <c r="J46" s="97">
        <f t="shared" si="24"/>
        <v>0</v>
      </c>
      <c r="K46" s="97">
        <f t="shared" si="24"/>
        <v>0</v>
      </c>
      <c r="L46" s="97">
        <f t="shared" si="24"/>
        <v>0</v>
      </c>
      <c r="M46" s="97">
        <f t="shared" si="24"/>
        <v>0</v>
      </c>
      <c r="N46" s="97">
        <f t="shared" si="24"/>
        <v>0</v>
      </c>
      <c r="O46" s="97">
        <f t="shared" si="24"/>
        <v>0</v>
      </c>
      <c r="P46" s="97">
        <f t="shared" si="24"/>
        <v>0</v>
      </c>
      <c r="Q46" s="97">
        <f t="shared" si="24"/>
        <v>0</v>
      </c>
      <c r="R46" s="97">
        <f t="shared" si="24"/>
        <v>0</v>
      </c>
      <c r="S46" s="97">
        <f t="shared" si="24"/>
        <v>0</v>
      </c>
      <c r="T46" s="97"/>
      <c r="U46" s="97">
        <f t="shared" si="25"/>
        <v>0</v>
      </c>
      <c r="V46" s="97">
        <f t="shared" si="25"/>
        <v>0</v>
      </c>
      <c r="W46" s="97">
        <f t="shared" si="25"/>
        <v>0</v>
      </c>
      <c r="X46" s="97">
        <f t="shared" si="25"/>
        <v>0</v>
      </c>
      <c r="Y46" s="97">
        <f t="shared" si="25"/>
        <v>0</v>
      </c>
      <c r="Z46" s="97">
        <f t="shared" si="25"/>
        <v>0</v>
      </c>
      <c r="AA46" s="97">
        <f t="shared" si="25"/>
        <v>0</v>
      </c>
      <c r="AB46" s="97">
        <f t="shared" si="25"/>
        <v>0</v>
      </c>
      <c r="AC46" s="97">
        <f t="shared" si="25"/>
        <v>0</v>
      </c>
      <c r="AD46" s="97">
        <f t="shared" si="25"/>
        <v>0</v>
      </c>
      <c r="AE46" s="97">
        <f t="shared" si="25"/>
        <v>0</v>
      </c>
      <c r="AF46" s="97">
        <f t="shared" si="25"/>
        <v>0</v>
      </c>
      <c r="AG46" s="107">
        <f t="shared" si="9"/>
        <v>0</v>
      </c>
      <c r="AH46" s="108">
        <f t="shared" si="10"/>
        <v>0</v>
      </c>
      <c r="AI46" s="108">
        <f t="shared" si="11"/>
        <v>0</v>
      </c>
      <c r="AJ46" s="108">
        <f t="shared" si="12"/>
        <v>0</v>
      </c>
      <c r="AK46" s="108">
        <f t="shared" si="13"/>
        <v>0</v>
      </c>
      <c r="AL46" s="108">
        <f t="shared" si="14"/>
        <v>0</v>
      </c>
      <c r="AM46" s="108">
        <f t="shared" si="15"/>
        <v>0</v>
      </c>
      <c r="AN46" s="108">
        <f t="shared" si="16"/>
        <v>0</v>
      </c>
      <c r="AO46" s="108">
        <f t="shared" si="17"/>
        <v>0</v>
      </c>
      <c r="AP46" s="108">
        <f t="shared" si="18"/>
        <v>0</v>
      </c>
      <c r="AQ46" s="108">
        <f t="shared" si="19"/>
        <v>0</v>
      </c>
      <c r="AR46" s="108">
        <f t="shared" si="20"/>
        <v>0</v>
      </c>
      <c r="AS46" s="108">
        <f t="shared" si="21"/>
        <v>0</v>
      </c>
    </row>
    <row r="47" spans="1:45" x14ac:dyDescent="0.25">
      <c r="A47" s="73" t="s">
        <v>3</v>
      </c>
      <c r="B47" s="73" t="s">
        <v>1231</v>
      </c>
      <c r="C47" s="73" t="s">
        <v>196</v>
      </c>
      <c r="D47" s="4" t="s">
        <v>1289</v>
      </c>
      <c r="E47" s="73" t="s">
        <v>20</v>
      </c>
      <c r="F47" s="73" t="s">
        <v>1256</v>
      </c>
      <c r="G47" s="97"/>
      <c r="H47" s="97">
        <f t="shared" si="24"/>
        <v>0</v>
      </c>
      <c r="I47" s="97">
        <f t="shared" si="24"/>
        <v>0</v>
      </c>
      <c r="J47" s="97">
        <f t="shared" si="24"/>
        <v>0</v>
      </c>
      <c r="K47" s="97">
        <f t="shared" ref="I47:S58" si="26">$G47/12</f>
        <v>0</v>
      </c>
      <c r="L47" s="97">
        <f t="shared" si="26"/>
        <v>0</v>
      </c>
      <c r="M47" s="97">
        <f t="shared" si="26"/>
        <v>0</v>
      </c>
      <c r="N47" s="97">
        <f t="shared" si="26"/>
        <v>0</v>
      </c>
      <c r="O47" s="97">
        <f t="shared" si="26"/>
        <v>0</v>
      </c>
      <c r="P47" s="97">
        <f t="shared" si="26"/>
        <v>0</v>
      </c>
      <c r="Q47" s="97">
        <f t="shared" si="26"/>
        <v>0</v>
      </c>
      <c r="R47" s="97">
        <f t="shared" si="26"/>
        <v>0</v>
      </c>
      <c r="S47" s="97">
        <f t="shared" si="26"/>
        <v>0</v>
      </c>
      <c r="T47" s="97"/>
      <c r="U47" s="97">
        <f t="shared" si="25"/>
        <v>0</v>
      </c>
      <c r="V47" s="97">
        <f t="shared" si="25"/>
        <v>0</v>
      </c>
      <c r="W47" s="97">
        <f t="shared" si="25"/>
        <v>0</v>
      </c>
      <c r="X47" s="97">
        <f t="shared" ref="V47:AF58" si="27">$T47/12</f>
        <v>0</v>
      </c>
      <c r="Y47" s="97">
        <f t="shared" si="27"/>
        <v>0</v>
      </c>
      <c r="Z47" s="97">
        <f t="shared" si="27"/>
        <v>0</v>
      </c>
      <c r="AA47" s="97">
        <f t="shared" si="27"/>
        <v>0</v>
      </c>
      <c r="AB47" s="97">
        <f t="shared" si="27"/>
        <v>0</v>
      </c>
      <c r="AC47" s="97">
        <f t="shared" si="27"/>
        <v>0</v>
      </c>
      <c r="AD47" s="97">
        <f t="shared" si="27"/>
        <v>0</v>
      </c>
      <c r="AE47" s="97">
        <f t="shared" si="27"/>
        <v>0</v>
      </c>
      <c r="AF47" s="97">
        <f t="shared" si="27"/>
        <v>0</v>
      </c>
      <c r="AG47" s="107">
        <f t="shared" si="9"/>
        <v>0</v>
      </c>
      <c r="AH47" s="108">
        <f t="shared" si="10"/>
        <v>0</v>
      </c>
      <c r="AI47" s="108">
        <f t="shared" si="11"/>
        <v>0</v>
      </c>
      <c r="AJ47" s="108">
        <f t="shared" si="12"/>
        <v>0</v>
      </c>
      <c r="AK47" s="108">
        <f t="shared" si="13"/>
        <v>0</v>
      </c>
      <c r="AL47" s="108">
        <f t="shared" si="14"/>
        <v>0</v>
      </c>
      <c r="AM47" s="108">
        <f t="shared" si="15"/>
        <v>0</v>
      </c>
      <c r="AN47" s="108">
        <f t="shared" si="16"/>
        <v>0</v>
      </c>
      <c r="AO47" s="108">
        <f t="shared" si="17"/>
        <v>0</v>
      </c>
      <c r="AP47" s="108">
        <f t="shared" si="18"/>
        <v>0</v>
      </c>
      <c r="AQ47" s="108">
        <f t="shared" si="19"/>
        <v>0</v>
      </c>
      <c r="AR47" s="108">
        <f t="shared" si="20"/>
        <v>0</v>
      </c>
      <c r="AS47" s="108">
        <f t="shared" si="21"/>
        <v>0</v>
      </c>
    </row>
    <row r="48" spans="1:45" x14ac:dyDescent="0.25">
      <c r="A48" s="73" t="s">
        <v>3</v>
      </c>
      <c r="B48" s="73" t="s">
        <v>1231</v>
      </c>
      <c r="C48" s="73" t="s">
        <v>196</v>
      </c>
      <c r="D48" s="4" t="s">
        <v>1289</v>
      </c>
      <c r="E48" s="73" t="s">
        <v>20</v>
      </c>
      <c r="F48" s="73" t="s">
        <v>1256</v>
      </c>
      <c r="G48" s="97"/>
      <c r="H48" s="97">
        <f t="shared" ref="H48:H58" si="28">$G48/12</f>
        <v>0</v>
      </c>
      <c r="I48" s="97">
        <f t="shared" si="26"/>
        <v>0</v>
      </c>
      <c r="J48" s="97">
        <f t="shared" si="26"/>
        <v>0</v>
      </c>
      <c r="K48" s="97">
        <f t="shared" si="26"/>
        <v>0</v>
      </c>
      <c r="L48" s="97">
        <f t="shared" si="26"/>
        <v>0</v>
      </c>
      <c r="M48" s="97">
        <f t="shared" si="26"/>
        <v>0</v>
      </c>
      <c r="N48" s="97">
        <f t="shared" si="26"/>
        <v>0</v>
      </c>
      <c r="O48" s="97">
        <f t="shared" si="26"/>
        <v>0</v>
      </c>
      <c r="P48" s="97">
        <f t="shared" si="26"/>
        <v>0</v>
      </c>
      <c r="Q48" s="97">
        <f t="shared" si="26"/>
        <v>0</v>
      </c>
      <c r="R48" s="97">
        <f t="shared" si="26"/>
        <v>0</v>
      </c>
      <c r="S48" s="97">
        <f t="shared" si="26"/>
        <v>0</v>
      </c>
      <c r="T48" s="97"/>
      <c r="U48" s="97">
        <f t="shared" ref="U48:U58" si="29">$T48/12</f>
        <v>0</v>
      </c>
      <c r="V48" s="97">
        <f t="shared" si="27"/>
        <v>0</v>
      </c>
      <c r="W48" s="97">
        <f t="shared" si="27"/>
        <v>0</v>
      </c>
      <c r="X48" s="97">
        <f t="shared" si="27"/>
        <v>0</v>
      </c>
      <c r="Y48" s="97">
        <f t="shared" si="27"/>
        <v>0</v>
      </c>
      <c r="Z48" s="97">
        <f t="shared" si="27"/>
        <v>0</v>
      </c>
      <c r="AA48" s="97">
        <f t="shared" si="27"/>
        <v>0</v>
      </c>
      <c r="AB48" s="97">
        <f t="shared" si="27"/>
        <v>0</v>
      </c>
      <c r="AC48" s="97">
        <f t="shared" si="27"/>
        <v>0</v>
      </c>
      <c r="AD48" s="97">
        <f t="shared" si="27"/>
        <v>0</v>
      </c>
      <c r="AE48" s="97">
        <f t="shared" si="27"/>
        <v>0</v>
      </c>
      <c r="AF48" s="97">
        <f t="shared" si="27"/>
        <v>0</v>
      </c>
      <c r="AG48" s="107">
        <f t="shared" si="9"/>
        <v>0</v>
      </c>
      <c r="AH48" s="108">
        <f t="shared" si="10"/>
        <v>0</v>
      </c>
      <c r="AI48" s="108">
        <f t="shared" si="11"/>
        <v>0</v>
      </c>
      <c r="AJ48" s="108">
        <f t="shared" si="12"/>
        <v>0</v>
      </c>
      <c r="AK48" s="108">
        <f t="shared" si="13"/>
        <v>0</v>
      </c>
      <c r="AL48" s="108">
        <f t="shared" si="14"/>
        <v>0</v>
      </c>
      <c r="AM48" s="108">
        <f t="shared" si="15"/>
        <v>0</v>
      </c>
      <c r="AN48" s="108">
        <f t="shared" si="16"/>
        <v>0</v>
      </c>
      <c r="AO48" s="108">
        <f t="shared" si="17"/>
        <v>0</v>
      </c>
      <c r="AP48" s="108">
        <f t="shared" si="18"/>
        <v>0</v>
      </c>
      <c r="AQ48" s="108">
        <f t="shared" si="19"/>
        <v>0</v>
      </c>
      <c r="AR48" s="108">
        <f t="shared" si="20"/>
        <v>0</v>
      </c>
      <c r="AS48" s="108">
        <f t="shared" si="21"/>
        <v>0</v>
      </c>
    </row>
    <row r="49" spans="1:45" x14ac:dyDescent="0.25">
      <c r="A49" s="73" t="s">
        <v>3</v>
      </c>
      <c r="B49" s="73" t="s">
        <v>1231</v>
      </c>
      <c r="C49" s="73" t="s">
        <v>196</v>
      </c>
      <c r="D49" s="4" t="s">
        <v>1289</v>
      </c>
      <c r="E49" s="73" t="s">
        <v>20</v>
      </c>
      <c r="F49" s="73" t="s">
        <v>1256</v>
      </c>
      <c r="G49" s="97"/>
      <c r="H49" s="97">
        <f t="shared" si="28"/>
        <v>0</v>
      </c>
      <c r="I49" s="97">
        <f t="shared" si="26"/>
        <v>0</v>
      </c>
      <c r="J49" s="97">
        <f t="shared" si="26"/>
        <v>0</v>
      </c>
      <c r="K49" s="97">
        <f t="shared" si="26"/>
        <v>0</v>
      </c>
      <c r="L49" s="97">
        <f t="shared" si="26"/>
        <v>0</v>
      </c>
      <c r="M49" s="97">
        <f t="shared" si="26"/>
        <v>0</v>
      </c>
      <c r="N49" s="97">
        <f t="shared" si="26"/>
        <v>0</v>
      </c>
      <c r="O49" s="97">
        <f t="shared" si="26"/>
        <v>0</v>
      </c>
      <c r="P49" s="97">
        <f t="shared" si="26"/>
        <v>0</v>
      </c>
      <c r="Q49" s="97">
        <f t="shared" si="26"/>
        <v>0</v>
      </c>
      <c r="R49" s="97">
        <f t="shared" si="26"/>
        <v>0</v>
      </c>
      <c r="S49" s="97">
        <f t="shared" si="26"/>
        <v>0</v>
      </c>
      <c r="T49" s="97"/>
      <c r="U49" s="97">
        <f t="shared" si="29"/>
        <v>0</v>
      </c>
      <c r="V49" s="97">
        <f t="shared" si="27"/>
        <v>0</v>
      </c>
      <c r="W49" s="97">
        <f t="shared" si="27"/>
        <v>0</v>
      </c>
      <c r="X49" s="97">
        <f t="shared" si="27"/>
        <v>0</v>
      </c>
      <c r="Y49" s="97">
        <f t="shared" si="27"/>
        <v>0</v>
      </c>
      <c r="Z49" s="97">
        <f t="shared" si="27"/>
        <v>0</v>
      </c>
      <c r="AA49" s="97">
        <f t="shared" si="27"/>
        <v>0</v>
      </c>
      <c r="AB49" s="97">
        <f t="shared" si="27"/>
        <v>0</v>
      </c>
      <c r="AC49" s="97">
        <f t="shared" si="27"/>
        <v>0</v>
      </c>
      <c r="AD49" s="97">
        <f t="shared" si="27"/>
        <v>0</v>
      </c>
      <c r="AE49" s="97">
        <f t="shared" si="27"/>
        <v>0</v>
      </c>
      <c r="AF49" s="97">
        <f t="shared" si="27"/>
        <v>0</v>
      </c>
      <c r="AG49" s="107">
        <f t="shared" si="9"/>
        <v>0</v>
      </c>
      <c r="AH49" s="108">
        <f t="shared" si="10"/>
        <v>0</v>
      </c>
      <c r="AI49" s="108">
        <f t="shared" si="11"/>
        <v>0</v>
      </c>
      <c r="AJ49" s="108">
        <f t="shared" si="12"/>
        <v>0</v>
      </c>
      <c r="AK49" s="108">
        <f t="shared" si="13"/>
        <v>0</v>
      </c>
      <c r="AL49" s="108">
        <f t="shared" si="14"/>
        <v>0</v>
      </c>
      <c r="AM49" s="108">
        <f t="shared" si="15"/>
        <v>0</v>
      </c>
      <c r="AN49" s="108">
        <f t="shared" si="16"/>
        <v>0</v>
      </c>
      <c r="AO49" s="108">
        <f t="shared" si="17"/>
        <v>0</v>
      </c>
      <c r="AP49" s="108">
        <f t="shared" si="18"/>
        <v>0</v>
      </c>
      <c r="AQ49" s="108">
        <f t="shared" si="19"/>
        <v>0</v>
      </c>
      <c r="AR49" s="108">
        <f t="shared" si="20"/>
        <v>0</v>
      </c>
      <c r="AS49" s="108">
        <f t="shared" si="21"/>
        <v>0</v>
      </c>
    </row>
    <row r="50" spans="1:45" x14ac:dyDescent="0.25">
      <c r="A50" s="73" t="s">
        <v>3</v>
      </c>
      <c r="B50" s="73" t="s">
        <v>1231</v>
      </c>
      <c r="C50" s="73" t="s">
        <v>196</v>
      </c>
      <c r="D50" s="4" t="s">
        <v>1289</v>
      </c>
      <c r="E50" s="73" t="s">
        <v>20</v>
      </c>
      <c r="F50" s="73" t="s">
        <v>1256</v>
      </c>
      <c r="G50" s="97"/>
      <c r="H50" s="97">
        <f t="shared" si="28"/>
        <v>0</v>
      </c>
      <c r="I50" s="97">
        <f t="shared" si="26"/>
        <v>0</v>
      </c>
      <c r="J50" s="97">
        <f t="shared" si="26"/>
        <v>0</v>
      </c>
      <c r="K50" s="97">
        <f t="shared" si="26"/>
        <v>0</v>
      </c>
      <c r="L50" s="97">
        <f t="shared" si="26"/>
        <v>0</v>
      </c>
      <c r="M50" s="97">
        <f t="shared" si="26"/>
        <v>0</v>
      </c>
      <c r="N50" s="97">
        <f t="shared" si="26"/>
        <v>0</v>
      </c>
      <c r="O50" s="97">
        <f t="shared" si="26"/>
        <v>0</v>
      </c>
      <c r="P50" s="97">
        <f t="shared" si="26"/>
        <v>0</v>
      </c>
      <c r="Q50" s="97">
        <f t="shared" si="26"/>
        <v>0</v>
      </c>
      <c r="R50" s="97">
        <f t="shared" si="26"/>
        <v>0</v>
      </c>
      <c r="S50" s="97">
        <f t="shared" si="26"/>
        <v>0</v>
      </c>
      <c r="T50" s="97"/>
      <c r="U50" s="97">
        <f t="shared" si="29"/>
        <v>0</v>
      </c>
      <c r="V50" s="97">
        <f t="shared" si="27"/>
        <v>0</v>
      </c>
      <c r="W50" s="97">
        <f t="shared" si="27"/>
        <v>0</v>
      </c>
      <c r="X50" s="97">
        <f t="shared" si="27"/>
        <v>0</v>
      </c>
      <c r="Y50" s="97">
        <f t="shared" si="27"/>
        <v>0</v>
      </c>
      <c r="Z50" s="97">
        <f t="shared" si="27"/>
        <v>0</v>
      </c>
      <c r="AA50" s="97">
        <f t="shared" si="27"/>
        <v>0</v>
      </c>
      <c r="AB50" s="97">
        <f t="shared" si="27"/>
        <v>0</v>
      </c>
      <c r="AC50" s="97">
        <f t="shared" si="27"/>
        <v>0</v>
      </c>
      <c r="AD50" s="97">
        <f t="shared" si="27"/>
        <v>0</v>
      </c>
      <c r="AE50" s="97">
        <f t="shared" si="27"/>
        <v>0</v>
      </c>
      <c r="AF50" s="97">
        <f t="shared" si="27"/>
        <v>0</v>
      </c>
      <c r="AG50" s="107">
        <f t="shared" si="9"/>
        <v>0</v>
      </c>
      <c r="AH50" s="108">
        <f t="shared" si="10"/>
        <v>0</v>
      </c>
      <c r="AI50" s="108">
        <f t="shared" si="11"/>
        <v>0</v>
      </c>
      <c r="AJ50" s="108">
        <f t="shared" si="12"/>
        <v>0</v>
      </c>
      <c r="AK50" s="108">
        <f t="shared" si="13"/>
        <v>0</v>
      </c>
      <c r="AL50" s="108">
        <f t="shared" si="14"/>
        <v>0</v>
      </c>
      <c r="AM50" s="108">
        <f t="shared" si="15"/>
        <v>0</v>
      </c>
      <c r="AN50" s="108">
        <f t="shared" si="16"/>
        <v>0</v>
      </c>
      <c r="AO50" s="108">
        <f t="shared" si="17"/>
        <v>0</v>
      </c>
      <c r="AP50" s="108">
        <f t="shared" si="18"/>
        <v>0</v>
      </c>
      <c r="AQ50" s="108">
        <f t="shared" si="19"/>
        <v>0</v>
      </c>
      <c r="AR50" s="108">
        <f t="shared" si="20"/>
        <v>0</v>
      </c>
      <c r="AS50" s="108">
        <f t="shared" si="21"/>
        <v>0</v>
      </c>
    </row>
    <row r="51" spans="1:45" x14ac:dyDescent="0.25">
      <c r="A51" s="73" t="s">
        <v>3</v>
      </c>
      <c r="B51" s="73" t="s">
        <v>1231</v>
      </c>
      <c r="C51" s="73" t="s">
        <v>196</v>
      </c>
      <c r="D51" s="4" t="s">
        <v>1289</v>
      </c>
      <c r="E51" s="73" t="s">
        <v>20</v>
      </c>
      <c r="F51" s="73" t="s">
        <v>1256</v>
      </c>
      <c r="G51" s="97"/>
      <c r="H51" s="97">
        <f t="shared" si="28"/>
        <v>0</v>
      </c>
      <c r="I51" s="97">
        <f t="shared" si="26"/>
        <v>0</v>
      </c>
      <c r="J51" s="97">
        <f t="shared" si="26"/>
        <v>0</v>
      </c>
      <c r="K51" s="97">
        <f t="shared" si="26"/>
        <v>0</v>
      </c>
      <c r="L51" s="97">
        <f t="shared" si="26"/>
        <v>0</v>
      </c>
      <c r="M51" s="97">
        <f t="shared" si="26"/>
        <v>0</v>
      </c>
      <c r="N51" s="97">
        <f t="shared" si="26"/>
        <v>0</v>
      </c>
      <c r="O51" s="97">
        <f t="shared" si="26"/>
        <v>0</v>
      </c>
      <c r="P51" s="97">
        <f t="shared" si="26"/>
        <v>0</v>
      </c>
      <c r="Q51" s="97">
        <f t="shared" si="26"/>
        <v>0</v>
      </c>
      <c r="R51" s="97">
        <f t="shared" si="26"/>
        <v>0</v>
      </c>
      <c r="S51" s="97">
        <f t="shared" si="26"/>
        <v>0</v>
      </c>
      <c r="T51" s="97"/>
      <c r="U51" s="97">
        <f t="shared" si="29"/>
        <v>0</v>
      </c>
      <c r="V51" s="97">
        <f t="shared" si="27"/>
        <v>0</v>
      </c>
      <c r="W51" s="97">
        <f t="shared" si="27"/>
        <v>0</v>
      </c>
      <c r="X51" s="97">
        <f t="shared" si="27"/>
        <v>0</v>
      </c>
      <c r="Y51" s="97">
        <f t="shared" si="27"/>
        <v>0</v>
      </c>
      <c r="Z51" s="97">
        <f t="shared" si="27"/>
        <v>0</v>
      </c>
      <c r="AA51" s="97">
        <f t="shared" si="27"/>
        <v>0</v>
      </c>
      <c r="AB51" s="97">
        <f t="shared" si="27"/>
        <v>0</v>
      </c>
      <c r="AC51" s="97">
        <f t="shared" si="27"/>
        <v>0</v>
      </c>
      <c r="AD51" s="97">
        <f t="shared" si="27"/>
        <v>0</v>
      </c>
      <c r="AE51" s="97">
        <f t="shared" si="27"/>
        <v>0</v>
      </c>
      <c r="AF51" s="97">
        <f t="shared" si="27"/>
        <v>0</v>
      </c>
      <c r="AG51" s="107">
        <f t="shared" si="9"/>
        <v>0</v>
      </c>
      <c r="AH51" s="108">
        <f t="shared" si="10"/>
        <v>0</v>
      </c>
      <c r="AI51" s="108">
        <f t="shared" si="11"/>
        <v>0</v>
      </c>
      <c r="AJ51" s="108">
        <f t="shared" si="12"/>
        <v>0</v>
      </c>
      <c r="AK51" s="108">
        <f t="shared" si="13"/>
        <v>0</v>
      </c>
      <c r="AL51" s="108">
        <f t="shared" si="14"/>
        <v>0</v>
      </c>
      <c r="AM51" s="108">
        <f t="shared" si="15"/>
        <v>0</v>
      </c>
      <c r="AN51" s="108">
        <f t="shared" si="16"/>
        <v>0</v>
      </c>
      <c r="AO51" s="108">
        <f t="shared" si="17"/>
        <v>0</v>
      </c>
      <c r="AP51" s="108">
        <f t="shared" si="18"/>
        <v>0</v>
      </c>
      <c r="AQ51" s="108">
        <f t="shared" si="19"/>
        <v>0</v>
      </c>
      <c r="AR51" s="108">
        <f t="shared" si="20"/>
        <v>0</v>
      </c>
      <c r="AS51" s="108">
        <f t="shared" si="21"/>
        <v>0</v>
      </c>
    </row>
    <row r="52" spans="1:45" x14ac:dyDescent="0.25">
      <c r="A52" s="73" t="s">
        <v>3</v>
      </c>
      <c r="B52" s="73" t="s">
        <v>1231</v>
      </c>
      <c r="C52" s="73" t="s">
        <v>196</v>
      </c>
      <c r="D52" s="4" t="s">
        <v>1289</v>
      </c>
      <c r="E52" s="73" t="s">
        <v>20</v>
      </c>
      <c r="F52" s="73" t="s">
        <v>1256</v>
      </c>
      <c r="G52" s="97"/>
      <c r="H52" s="97">
        <f t="shared" si="28"/>
        <v>0</v>
      </c>
      <c r="I52" s="97">
        <f t="shared" si="26"/>
        <v>0</v>
      </c>
      <c r="J52" s="97">
        <f t="shared" si="26"/>
        <v>0</v>
      </c>
      <c r="K52" s="97">
        <f t="shared" si="26"/>
        <v>0</v>
      </c>
      <c r="L52" s="97">
        <f t="shared" si="26"/>
        <v>0</v>
      </c>
      <c r="M52" s="97">
        <f t="shared" si="26"/>
        <v>0</v>
      </c>
      <c r="N52" s="97">
        <f t="shared" si="26"/>
        <v>0</v>
      </c>
      <c r="O52" s="97">
        <f t="shared" si="26"/>
        <v>0</v>
      </c>
      <c r="P52" s="97">
        <f t="shared" si="26"/>
        <v>0</v>
      </c>
      <c r="Q52" s="97">
        <f t="shared" si="26"/>
        <v>0</v>
      </c>
      <c r="R52" s="97">
        <f t="shared" si="26"/>
        <v>0</v>
      </c>
      <c r="S52" s="97">
        <f t="shared" si="26"/>
        <v>0</v>
      </c>
      <c r="T52" s="97"/>
      <c r="U52" s="97">
        <f t="shared" si="29"/>
        <v>0</v>
      </c>
      <c r="V52" s="97">
        <f t="shared" si="27"/>
        <v>0</v>
      </c>
      <c r="W52" s="97">
        <f t="shared" si="27"/>
        <v>0</v>
      </c>
      <c r="X52" s="97">
        <f t="shared" si="27"/>
        <v>0</v>
      </c>
      <c r="Y52" s="97">
        <f t="shared" si="27"/>
        <v>0</v>
      </c>
      <c r="Z52" s="97">
        <f t="shared" si="27"/>
        <v>0</v>
      </c>
      <c r="AA52" s="97">
        <f t="shared" si="27"/>
        <v>0</v>
      </c>
      <c r="AB52" s="97">
        <f t="shared" si="27"/>
        <v>0</v>
      </c>
      <c r="AC52" s="97">
        <f t="shared" si="27"/>
        <v>0</v>
      </c>
      <c r="AD52" s="97">
        <f t="shared" si="27"/>
        <v>0</v>
      </c>
      <c r="AE52" s="97">
        <f t="shared" si="27"/>
        <v>0</v>
      </c>
      <c r="AF52" s="97">
        <f t="shared" si="27"/>
        <v>0</v>
      </c>
      <c r="AG52" s="107">
        <f t="shared" si="9"/>
        <v>0</v>
      </c>
      <c r="AH52" s="108">
        <f t="shared" si="10"/>
        <v>0</v>
      </c>
      <c r="AI52" s="108">
        <f t="shared" si="11"/>
        <v>0</v>
      </c>
      <c r="AJ52" s="108">
        <f t="shared" si="12"/>
        <v>0</v>
      </c>
      <c r="AK52" s="108">
        <f t="shared" si="13"/>
        <v>0</v>
      </c>
      <c r="AL52" s="108">
        <f t="shared" si="14"/>
        <v>0</v>
      </c>
      <c r="AM52" s="108">
        <f t="shared" si="15"/>
        <v>0</v>
      </c>
      <c r="AN52" s="108">
        <f t="shared" si="16"/>
        <v>0</v>
      </c>
      <c r="AO52" s="108">
        <f t="shared" si="17"/>
        <v>0</v>
      </c>
      <c r="AP52" s="108">
        <f t="shared" si="18"/>
        <v>0</v>
      </c>
      <c r="AQ52" s="108">
        <f t="shared" si="19"/>
        <v>0</v>
      </c>
      <c r="AR52" s="108">
        <f t="shared" si="20"/>
        <v>0</v>
      </c>
      <c r="AS52" s="108">
        <f t="shared" si="21"/>
        <v>0</v>
      </c>
    </row>
    <row r="53" spans="1:45" x14ac:dyDescent="0.25">
      <c r="A53" s="73" t="s">
        <v>3</v>
      </c>
      <c r="B53" s="73" t="s">
        <v>1231</v>
      </c>
      <c r="C53" s="73" t="s">
        <v>196</v>
      </c>
      <c r="D53" s="4" t="s">
        <v>1289</v>
      </c>
      <c r="E53" s="73" t="s">
        <v>20</v>
      </c>
      <c r="F53" s="73" t="s">
        <v>1256</v>
      </c>
      <c r="G53" s="97"/>
      <c r="H53" s="97">
        <f t="shared" si="28"/>
        <v>0</v>
      </c>
      <c r="I53" s="97">
        <f t="shared" si="26"/>
        <v>0</v>
      </c>
      <c r="J53" s="97">
        <f t="shared" si="26"/>
        <v>0</v>
      </c>
      <c r="K53" s="97">
        <f t="shared" si="26"/>
        <v>0</v>
      </c>
      <c r="L53" s="97">
        <f t="shared" si="26"/>
        <v>0</v>
      </c>
      <c r="M53" s="97">
        <f t="shared" si="26"/>
        <v>0</v>
      </c>
      <c r="N53" s="97">
        <f t="shared" si="26"/>
        <v>0</v>
      </c>
      <c r="O53" s="97">
        <f t="shared" si="26"/>
        <v>0</v>
      </c>
      <c r="P53" s="97">
        <f t="shared" si="26"/>
        <v>0</v>
      </c>
      <c r="Q53" s="97">
        <f t="shared" si="26"/>
        <v>0</v>
      </c>
      <c r="R53" s="97">
        <f t="shared" si="26"/>
        <v>0</v>
      </c>
      <c r="S53" s="97">
        <f t="shared" si="26"/>
        <v>0</v>
      </c>
      <c r="T53" s="97"/>
      <c r="U53" s="97">
        <f t="shared" si="29"/>
        <v>0</v>
      </c>
      <c r="V53" s="97">
        <f t="shared" si="27"/>
        <v>0</v>
      </c>
      <c r="W53" s="97">
        <f t="shared" si="27"/>
        <v>0</v>
      </c>
      <c r="X53" s="97">
        <f t="shared" si="27"/>
        <v>0</v>
      </c>
      <c r="Y53" s="97">
        <f t="shared" si="27"/>
        <v>0</v>
      </c>
      <c r="Z53" s="97">
        <f t="shared" si="27"/>
        <v>0</v>
      </c>
      <c r="AA53" s="97">
        <f t="shared" si="27"/>
        <v>0</v>
      </c>
      <c r="AB53" s="97">
        <f t="shared" si="27"/>
        <v>0</v>
      </c>
      <c r="AC53" s="97">
        <f t="shared" si="27"/>
        <v>0</v>
      </c>
      <c r="AD53" s="97">
        <f t="shared" si="27"/>
        <v>0</v>
      </c>
      <c r="AE53" s="97">
        <f t="shared" si="27"/>
        <v>0</v>
      </c>
      <c r="AF53" s="97">
        <f t="shared" si="27"/>
        <v>0</v>
      </c>
      <c r="AG53" s="107">
        <f t="shared" si="9"/>
        <v>0</v>
      </c>
      <c r="AH53" s="108">
        <f t="shared" si="10"/>
        <v>0</v>
      </c>
      <c r="AI53" s="108">
        <f t="shared" si="11"/>
        <v>0</v>
      </c>
      <c r="AJ53" s="108">
        <f t="shared" si="12"/>
        <v>0</v>
      </c>
      <c r="AK53" s="108">
        <f t="shared" si="13"/>
        <v>0</v>
      </c>
      <c r="AL53" s="108">
        <f t="shared" si="14"/>
        <v>0</v>
      </c>
      <c r="AM53" s="108">
        <f t="shared" si="15"/>
        <v>0</v>
      </c>
      <c r="AN53" s="108">
        <f t="shared" si="16"/>
        <v>0</v>
      </c>
      <c r="AO53" s="108">
        <f t="shared" si="17"/>
        <v>0</v>
      </c>
      <c r="AP53" s="108">
        <f t="shared" si="18"/>
        <v>0</v>
      </c>
      <c r="AQ53" s="108">
        <f t="shared" si="19"/>
        <v>0</v>
      </c>
      <c r="AR53" s="108">
        <f t="shared" si="20"/>
        <v>0</v>
      </c>
      <c r="AS53" s="108">
        <f t="shared" si="21"/>
        <v>0</v>
      </c>
    </row>
    <row r="54" spans="1:45" x14ac:dyDescent="0.25">
      <c r="A54" s="73" t="s">
        <v>3</v>
      </c>
      <c r="B54" s="73" t="s">
        <v>1231</v>
      </c>
      <c r="C54" s="73" t="s">
        <v>196</v>
      </c>
      <c r="D54" s="4" t="s">
        <v>1289</v>
      </c>
      <c r="E54" s="73" t="s">
        <v>20</v>
      </c>
      <c r="F54" s="73" t="s">
        <v>1256</v>
      </c>
      <c r="G54" s="97"/>
      <c r="H54" s="97">
        <f t="shared" si="28"/>
        <v>0</v>
      </c>
      <c r="I54" s="97">
        <f t="shared" si="26"/>
        <v>0</v>
      </c>
      <c r="J54" s="97">
        <f t="shared" si="26"/>
        <v>0</v>
      </c>
      <c r="K54" s="97">
        <f t="shared" si="26"/>
        <v>0</v>
      </c>
      <c r="L54" s="97">
        <f t="shared" si="26"/>
        <v>0</v>
      </c>
      <c r="M54" s="97">
        <f t="shared" si="26"/>
        <v>0</v>
      </c>
      <c r="N54" s="97">
        <f t="shared" si="26"/>
        <v>0</v>
      </c>
      <c r="O54" s="97">
        <f t="shared" si="26"/>
        <v>0</v>
      </c>
      <c r="P54" s="97">
        <f t="shared" si="26"/>
        <v>0</v>
      </c>
      <c r="Q54" s="97">
        <f t="shared" si="26"/>
        <v>0</v>
      </c>
      <c r="R54" s="97">
        <f t="shared" si="26"/>
        <v>0</v>
      </c>
      <c r="S54" s="97">
        <f t="shared" si="26"/>
        <v>0</v>
      </c>
      <c r="T54" s="97"/>
      <c r="U54" s="97">
        <f t="shared" si="29"/>
        <v>0</v>
      </c>
      <c r="V54" s="97">
        <f t="shared" si="27"/>
        <v>0</v>
      </c>
      <c r="W54" s="97">
        <f t="shared" si="27"/>
        <v>0</v>
      </c>
      <c r="X54" s="97">
        <f t="shared" si="27"/>
        <v>0</v>
      </c>
      <c r="Y54" s="97">
        <f t="shared" si="27"/>
        <v>0</v>
      </c>
      <c r="Z54" s="97">
        <f t="shared" si="27"/>
        <v>0</v>
      </c>
      <c r="AA54" s="97">
        <f t="shared" si="27"/>
        <v>0</v>
      </c>
      <c r="AB54" s="97">
        <f t="shared" si="27"/>
        <v>0</v>
      </c>
      <c r="AC54" s="97">
        <f t="shared" si="27"/>
        <v>0</v>
      </c>
      <c r="AD54" s="97">
        <f t="shared" si="27"/>
        <v>0</v>
      </c>
      <c r="AE54" s="97">
        <f t="shared" si="27"/>
        <v>0</v>
      </c>
      <c r="AF54" s="97">
        <f t="shared" si="27"/>
        <v>0</v>
      </c>
      <c r="AG54" s="107">
        <f t="shared" si="9"/>
        <v>0</v>
      </c>
      <c r="AH54" s="108">
        <f t="shared" si="10"/>
        <v>0</v>
      </c>
      <c r="AI54" s="108">
        <f t="shared" si="11"/>
        <v>0</v>
      </c>
      <c r="AJ54" s="108">
        <f t="shared" si="12"/>
        <v>0</v>
      </c>
      <c r="AK54" s="108">
        <f t="shared" si="13"/>
        <v>0</v>
      </c>
      <c r="AL54" s="108">
        <f t="shared" si="14"/>
        <v>0</v>
      </c>
      <c r="AM54" s="108">
        <f t="shared" si="15"/>
        <v>0</v>
      </c>
      <c r="AN54" s="108">
        <f t="shared" si="16"/>
        <v>0</v>
      </c>
      <c r="AO54" s="108">
        <f t="shared" si="17"/>
        <v>0</v>
      </c>
      <c r="AP54" s="108">
        <f t="shared" si="18"/>
        <v>0</v>
      </c>
      <c r="AQ54" s="108">
        <f t="shared" si="19"/>
        <v>0</v>
      </c>
      <c r="AR54" s="108">
        <f t="shared" si="20"/>
        <v>0</v>
      </c>
      <c r="AS54" s="108">
        <f t="shared" si="21"/>
        <v>0</v>
      </c>
    </row>
    <row r="55" spans="1:45" x14ac:dyDescent="0.25">
      <c r="A55" s="73" t="s">
        <v>3</v>
      </c>
      <c r="B55" s="73" t="s">
        <v>1231</v>
      </c>
      <c r="C55" s="73" t="s">
        <v>196</v>
      </c>
      <c r="D55" s="4" t="s">
        <v>1289</v>
      </c>
      <c r="E55" s="73" t="s">
        <v>20</v>
      </c>
      <c r="F55" s="73" t="s">
        <v>1256</v>
      </c>
      <c r="G55" s="97"/>
      <c r="H55" s="97">
        <f t="shared" si="28"/>
        <v>0</v>
      </c>
      <c r="I55" s="97">
        <f t="shared" si="26"/>
        <v>0</v>
      </c>
      <c r="J55" s="97">
        <f t="shared" si="26"/>
        <v>0</v>
      </c>
      <c r="K55" s="97">
        <f t="shared" si="26"/>
        <v>0</v>
      </c>
      <c r="L55" s="97">
        <f t="shared" si="26"/>
        <v>0</v>
      </c>
      <c r="M55" s="97">
        <f t="shared" si="26"/>
        <v>0</v>
      </c>
      <c r="N55" s="97">
        <f t="shared" si="26"/>
        <v>0</v>
      </c>
      <c r="O55" s="97">
        <f t="shared" si="26"/>
        <v>0</v>
      </c>
      <c r="P55" s="97">
        <f t="shared" si="26"/>
        <v>0</v>
      </c>
      <c r="Q55" s="97">
        <f t="shared" si="26"/>
        <v>0</v>
      </c>
      <c r="R55" s="97">
        <f t="shared" si="26"/>
        <v>0</v>
      </c>
      <c r="S55" s="97">
        <f t="shared" si="26"/>
        <v>0</v>
      </c>
      <c r="T55" s="97"/>
      <c r="U55" s="97">
        <f t="shared" si="29"/>
        <v>0</v>
      </c>
      <c r="V55" s="97">
        <f t="shared" si="27"/>
        <v>0</v>
      </c>
      <c r="W55" s="97">
        <f t="shared" si="27"/>
        <v>0</v>
      </c>
      <c r="X55" s="97">
        <f t="shared" si="27"/>
        <v>0</v>
      </c>
      <c r="Y55" s="97">
        <f t="shared" si="27"/>
        <v>0</v>
      </c>
      <c r="Z55" s="97">
        <f t="shared" si="27"/>
        <v>0</v>
      </c>
      <c r="AA55" s="97">
        <f t="shared" si="27"/>
        <v>0</v>
      </c>
      <c r="AB55" s="97">
        <f t="shared" si="27"/>
        <v>0</v>
      </c>
      <c r="AC55" s="97">
        <f t="shared" si="27"/>
        <v>0</v>
      </c>
      <c r="AD55" s="97">
        <f t="shared" si="27"/>
        <v>0</v>
      </c>
      <c r="AE55" s="97">
        <f t="shared" si="27"/>
        <v>0</v>
      </c>
      <c r="AF55" s="97">
        <f t="shared" si="27"/>
        <v>0</v>
      </c>
      <c r="AG55" s="107">
        <f t="shared" si="9"/>
        <v>0</v>
      </c>
      <c r="AH55" s="108">
        <f t="shared" si="10"/>
        <v>0</v>
      </c>
      <c r="AI55" s="108">
        <f t="shared" si="11"/>
        <v>0</v>
      </c>
      <c r="AJ55" s="108">
        <f t="shared" si="12"/>
        <v>0</v>
      </c>
      <c r="AK55" s="108">
        <f t="shared" si="13"/>
        <v>0</v>
      </c>
      <c r="AL55" s="108">
        <f t="shared" si="14"/>
        <v>0</v>
      </c>
      <c r="AM55" s="108">
        <f t="shared" si="15"/>
        <v>0</v>
      </c>
      <c r="AN55" s="108">
        <f t="shared" si="16"/>
        <v>0</v>
      </c>
      <c r="AO55" s="108">
        <f t="shared" si="17"/>
        <v>0</v>
      </c>
      <c r="AP55" s="108">
        <f t="shared" si="18"/>
        <v>0</v>
      </c>
      <c r="AQ55" s="108">
        <f t="shared" si="19"/>
        <v>0</v>
      </c>
      <c r="AR55" s="108">
        <f t="shared" si="20"/>
        <v>0</v>
      </c>
      <c r="AS55" s="108">
        <f t="shared" si="21"/>
        <v>0</v>
      </c>
    </row>
    <row r="56" spans="1:45" x14ac:dyDescent="0.25">
      <c r="A56" s="73" t="s">
        <v>3</v>
      </c>
      <c r="B56" s="73" t="s">
        <v>1231</v>
      </c>
      <c r="C56" s="73" t="s">
        <v>196</v>
      </c>
      <c r="D56" s="4" t="s">
        <v>1289</v>
      </c>
      <c r="E56" s="73" t="s">
        <v>20</v>
      </c>
      <c r="F56" s="73" t="s">
        <v>1256</v>
      </c>
      <c r="G56" s="97"/>
      <c r="H56" s="97">
        <f t="shared" si="28"/>
        <v>0</v>
      </c>
      <c r="I56" s="97">
        <f t="shared" si="26"/>
        <v>0</v>
      </c>
      <c r="J56" s="97">
        <f t="shared" si="26"/>
        <v>0</v>
      </c>
      <c r="K56" s="97">
        <f t="shared" si="26"/>
        <v>0</v>
      </c>
      <c r="L56" s="97">
        <f t="shared" si="26"/>
        <v>0</v>
      </c>
      <c r="M56" s="97">
        <f t="shared" si="26"/>
        <v>0</v>
      </c>
      <c r="N56" s="97">
        <f t="shared" si="26"/>
        <v>0</v>
      </c>
      <c r="O56" s="97">
        <f t="shared" si="26"/>
        <v>0</v>
      </c>
      <c r="P56" s="97">
        <f t="shared" si="26"/>
        <v>0</v>
      </c>
      <c r="Q56" s="97">
        <f t="shared" si="26"/>
        <v>0</v>
      </c>
      <c r="R56" s="97">
        <f t="shared" si="26"/>
        <v>0</v>
      </c>
      <c r="S56" s="97">
        <f t="shared" si="26"/>
        <v>0</v>
      </c>
      <c r="T56" s="97"/>
      <c r="U56" s="97">
        <f t="shared" si="29"/>
        <v>0</v>
      </c>
      <c r="V56" s="97">
        <f t="shared" si="27"/>
        <v>0</v>
      </c>
      <c r="W56" s="97">
        <f t="shared" si="27"/>
        <v>0</v>
      </c>
      <c r="X56" s="97">
        <f t="shared" si="27"/>
        <v>0</v>
      </c>
      <c r="Y56" s="97">
        <f t="shared" si="27"/>
        <v>0</v>
      </c>
      <c r="Z56" s="97">
        <f t="shared" si="27"/>
        <v>0</v>
      </c>
      <c r="AA56" s="97">
        <f t="shared" si="27"/>
        <v>0</v>
      </c>
      <c r="AB56" s="97">
        <f t="shared" si="27"/>
        <v>0</v>
      </c>
      <c r="AC56" s="97">
        <f t="shared" si="27"/>
        <v>0</v>
      </c>
      <c r="AD56" s="97">
        <f t="shared" si="27"/>
        <v>0</v>
      </c>
      <c r="AE56" s="97">
        <f t="shared" si="27"/>
        <v>0</v>
      </c>
      <c r="AF56" s="97">
        <f t="shared" si="27"/>
        <v>0</v>
      </c>
      <c r="AG56" s="107">
        <f t="shared" si="9"/>
        <v>0</v>
      </c>
      <c r="AH56" s="108">
        <f t="shared" si="10"/>
        <v>0</v>
      </c>
      <c r="AI56" s="108">
        <f t="shared" si="11"/>
        <v>0</v>
      </c>
      <c r="AJ56" s="108">
        <f t="shared" si="12"/>
        <v>0</v>
      </c>
      <c r="AK56" s="108">
        <f t="shared" si="13"/>
        <v>0</v>
      </c>
      <c r="AL56" s="108">
        <f t="shared" si="14"/>
        <v>0</v>
      </c>
      <c r="AM56" s="108">
        <f t="shared" si="15"/>
        <v>0</v>
      </c>
      <c r="AN56" s="108">
        <f t="shared" si="16"/>
        <v>0</v>
      </c>
      <c r="AO56" s="108">
        <f t="shared" si="17"/>
        <v>0</v>
      </c>
      <c r="AP56" s="108">
        <f t="shared" si="18"/>
        <v>0</v>
      </c>
      <c r="AQ56" s="108">
        <f t="shared" si="19"/>
        <v>0</v>
      </c>
      <c r="AR56" s="108">
        <f t="shared" si="20"/>
        <v>0</v>
      </c>
      <c r="AS56" s="108">
        <f t="shared" si="21"/>
        <v>0</v>
      </c>
    </row>
    <row r="57" spans="1:45" x14ac:dyDescent="0.25">
      <c r="A57" s="73" t="s">
        <v>3</v>
      </c>
      <c r="B57" s="73" t="s">
        <v>1231</v>
      </c>
      <c r="C57" s="73" t="s">
        <v>196</v>
      </c>
      <c r="D57" s="4" t="s">
        <v>1289</v>
      </c>
      <c r="E57" s="73" t="s">
        <v>20</v>
      </c>
      <c r="F57" s="73" t="s">
        <v>1256</v>
      </c>
      <c r="G57" s="97"/>
      <c r="H57" s="97">
        <f t="shared" si="28"/>
        <v>0</v>
      </c>
      <c r="I57" s="97">
        <f t="shared" si="26"/>
        <v>0</v>
      </c>
      <c r="J57" s="97">
        <f t="shared" si="26"/>
        <v>0</v>
      </c>
      <c r="K57" s="97">
        <f t="shared" si="26"/>
        <v>0</v>
      </c>
      <c r="L57" s="97">
        <f t="shared" si="26"/>
        <v>0</v>
      </c>
      <c r="M57" s="97">
        <f t="shared" si="26"/>
        <v>0</v>
      </c>
      <c r="N57" s="97">
        <f t="shared" si="26"/>
        <v>0</v>
      </c>
      <c r="O57" s="97">
        <f t="shared" si="26"/>
        <v>0</v>
      </c>
      <c r="P57" s="97">
        <f t="shared" si="26"/>
        <v>0</v>
      </c>
      <c r="Q57" s="97">
        <f t="shared" si="26"/>
        <v>0</v>
      </c>
      <c r="R57" s="97">
        <f t="shared" si="26"/>
        <v>0</v>
      </c>
      <c r="S57" s="97">
        <f t="shared" si="26"/>
        <v>0</v>
      </c>
      <c r="T57" s="97"/>
      <c r="U57" s="97">
        <f t="shared" si="29"/>
        <v>0</v>
      </c>
      <c r="V57" s="97">
        <f t="shared" si="27"/>
        <v>0</v>
      </c>
      <c r="W57" s="97">
        <f t="shared" si="27"/>
        <v>0</v>
      </c>
      <c r="X57" s="97">
        <f t="shared" si="27"/>
        <v>0</v>
      </c>
      <c r="Y57" s="97">
        <f t="shared" si="27"/>
        <v>0</v>
      </c>
      <c r="Z57" s="97">
        <f t="shared" si="27"/>
        <v>0</v>
      </c>
      <c r="AA57" s="97">
        <f t="shared" si="27"/>
        <v>0</v>
      </c>
      <c r="AB57" s="97">
        <f t="shared" si="27"/>
        <v>0</v>
      </c>
      <c r="AC57" s="97">
        <f t="shared" si="27"/>
        <v>0</v>
      </c>
      <c r="AD57" s="97">
        <f t="shared" si="27"/>
        <v>0</v>
      </c>
      <c r="AE57" s="97">
        <f t="shared" si="27"/>
        <v>0</v>
      </c>
      <c r="AF57" s="97">
        <f t="shared" si="27"/>
        <v>0</v>
      </c>
      <c r="AG57" s="107">
        <f t="shared" si="9"/>
        <v>0</v>
      </c>
      <c r="AH57" s="108">
        <f t="shared" si="10"/>
        <v>0</v>
      </c>
      <c r="AI57" s="108">
        <f t="shared" si="11"/>
        <v>0</v>
      </c>
      <c r="AJ57" s="108">
        <f t="shared" si="12"/>
        <v>0</v>
      </c>
      <c r="AK57" s="108">
        <f t="shared" si="13"/>
        <v>0</v>
      </c>
      <c r="AL57" s="108">
        <f t="shared" si="14"/>
        <v>0</v>
      </c>
      <c r="AM57" s="108">
        <f t="shared" si="15"/>
        <v>0</v>
      </c>
      <c r="AN57" s="108">
        <f t="shared" si="16"/>
        <v>0</v>
      </c>
      <c r="AO57" s="108">
        <f t="shared" si="17"/>
        <v>0</v>
      </c>
      <c r="AP57" s="108">
        <f t="shared" si="18"/>
        <v>0</v>
      </c>
      <c r="AQ57" s="108">
        <f t="shared" si="19"/>
        <v>0</v>
      </c>
      <c r="AR57" s="108">
        <f t="shared" si="20"/>
        <v>0</v>
      </c>
      <c r="AS57" s="108">
        <f t="shared" si="21"/>
        <v>0</v>
      </c>
    </row>
    <row r="58" spans="1:45" x14ac:dyDescent="0.25">
      <c r="A58" s="73" t="s">
        <v>3</v>
      </c>
      <c r="B58" s="73" t="s">
        <v>1231</v>
      </c>
      <c r="C58" s="73" t="s">
        <v>196</v>
      </c>
      <c r="D58" s="4" t="s">
        <v>1289</v>
      </c>
      <c r="E58" s="73" t="s">
        <v>20</v>
      </c>
      <c r="F58" s="73" t="s">
        <v>1256</v>
      </c>
      <c r="G58" s="97"/>
      <c r="H58" s="97">
        <f t="shared" si="28"/>
        <v>0</v>
      </c>
      <c r="I58" s="97">
        <f t="shared" si="26"/>
        <v>0</v>
      </c>
      <c r="J58" s="97">
        <f t="shared" si="26"/>
        <v>0</v>
      </c>
      <c r="K58" s="97">
        <f t="shared" si="26"/>
        <v>0</v>
      </c>
      <c r="L58" s="97">
        <f t="shared" si="26"/>
        <v>0</v>
      </c>
      <c r="M58" s="97">
        <f t="shared" si="26"/>
        <v>0</v>
      </c>
      <c r="N58" s="97">
        <f t="shared" si="26"/>
        <v>0</v>
      </c>
      <c r="O58" s="97">
        <f t="shared" si="26"/>
        <v>0</v>
      </c>
      <c r="P58" s="97">
        <f t="shared" si="26"/>
        <v>0</v>
      </c>
      <c r="Q58" s="97">
        <f t="shared" si="26"/>
        <v>0</v>
      </c>
      <c r="R58" s="97">
        <f t="shared" si="26"/>
        <v>0</v>
      </c>
      <c r="S58" s="97">
        <f t="shared" si="26"/>
        <v>0</v>
      </c>
      <c r="T58" s="97"/>
      <c r="U58" s="97">
        <f t="shared" si="29"/>
        <v>0</v>
      </c>
      <c r="V58" s="97">
        <f t="shared" si="27"/>
        <v>0</v>
      </c>
      <c r="W58" s="97">
        <f t="shared" si="27"/>
        <v>0</v>
      </c>
      <c r="X58" s="97">
        <f t="shared" si="27"/>
        <v>0</v>
      </c>
      <c r="Y58" s="97">
        <f t="shared" si="27"/>
        <v>0</v>
      </c>
      <c r="Z58" s="97">
        <f t="shared" si="27"/>
        <v>0</v>
      </c>
      <c r="AA58" s="97">
        <f t="shared" si="27"/>
        <v>0</v>
      </c>
      <c r="AB58" s="97">
        <f t="shared" si="27"/>
        <v>0</v>
      </c>
      <c r="AC58" s="97">
        <f t="shared" si="27"/>
        <v>0</v>
      </c>
      <c r="AD58" s="97">
        <f t="shared" si="27"/>
        <v>0</v>
      </c>
      <c r="AE58" s="97">
        <f t="shared" si="27"/>
        <v>0</v>
      </c>
      <c r="AF58" s="97">
        <f t="shared" si="27"/>
        <v>0</v>
      </c>
      <c r="AG58" s="107">
        <f t="shared" si="9"/>
        <v>0</v>
      </c>
      <c r="AH58" s="108">
        <f t="shared" si="10"/>
        <v>0</v>
      </c>
      <c r="AI58" s="108">
        <f t="shared" si="11"/>
        <v>0</v>
      </c>
      <c r="AJ58" s="108">
        <f t="shared" si="12"/>
        <v>0</v>
      </c>
      <c r="AK58" s="108">
        <f t="shared" si="13"/>
        <v>0</v>
      </c>
      <c r="AL58" s="108">
        <f t="shared" si="14"/>
        <v>0</v>
      </c>
      <c r="AM58" s="108">
        <f t="shared" si="15"/>
        <v>0</v>
      </c>
      <c r="AN58" s="108">
        <f t="shared" si="16"/>
        <v>0</v>
      </c>
      <c r="AO58" s="108">
        <f t="shared" si="17"/>
        <v>0</v>
      </c>
      <c r="AP58" s="108">
        <f t="shared" si="18"/>
        <v>0</v>
      </c>
      <c r="AQ58" s="108">
        <f t="shared" si="19"/>
        <v>0</v>
      </c>
      <c r="AR58" s="108">
        <f t="shared" si="20"/>
        <v>0</v>
      </c>
      <c r="AS58" s="108">
        <f t="shared" si="21"/>
        <v>0</v>
      </c>
    </row>
  </sheetData>
  <dataValidations count="5">
    <dataValidation type="list" allowBlank="1" showInputMessage="1" showErrorMessage="1" sqref="F9:F58">
      <formula1>Lookup_Reimbursements</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8000"/>
    <outlinePr summaryRight="0"/>
    <pageSetUpPr fitToPage="1"/>
  </sheetPr>
  <dimension ref="A1:AT58"/>
  <sheetViews>
    <sheetView topLeftCell="A7" zoomScale="80" zoomScaleNormal="80" zoomScalePageLayoutView="80" workbookViewId="0">
      <selection activeCell="AU18" sqref="AU18"/>
    </sheetView>
  </sheetViews>
  <sheetFormatPr defaultColWidth="15.7109375" defaultRowHeight="15" outlineLevelCol="1" x14ac:dyDescent="0.25"/>
  <cols>
    <col min="1" max="1" width="12.140625" style="3" customWidth="1"/>
    <col min="2" max="2" width="20.85546875" style="3" bestFit="1" customWidth="1"/>
    <col min="3" max="3" width="15.7109375" style="3"/>
    <col min="4" max="4" width="45.42578125" style="3" customWidth="1"/>
    <col min="5" max="5" width="0" style="3" hidden="1" customWidth="1"/>
    <col min="6" max="6" width="36" style="3" customWidth="1"/>
    <col min="7" max="7" width="26.140625" style="96" hidden="1" customWidth="1" collapsed="1"/>
    <col min="8" max="18" width="15.7109375" style="96" hidden="1" customWidth="1" outlineLevel="1"/>
    <col min="19" max="19" width="9.42578125" style="96" hidden="1" customWidth="1" outlineLevel="1"/>
    <col min="20" max="20" width="20.42578125" style="96" customWidth="1" collapsed="1"/>
    <col min="21" max="32" width="15.7109375" style="96" hidden="1" customWidth="1" outlineLevel="1"/>
    <col min="33" max="33" width="22.42578125" style="96" customWidth="1" collapsed="1"/>
    <col min="34" max="45" width="15.7109375" style="96" hidden="1" customWidth="1" outlineLevel="1"/>
    <col min="46" max="46" width="15.7109375" style="96" collapsed="1"/>
    <col min="47" max="16384" width="15.7109375" style="3"/>
  </cols>
  <sheetData>
    <row r="1" spans="1:45" hidden="1" x14ac:dyDescent="0.25">
      <c r="G1" s="94"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4"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idden="1" x14ac:dyDescent="0.25">
      <c r="G3" s="94"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4"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109</v>
      </c>
      <c r="H7" s="95" t="s">
        <v>109</v>
      </c>
      <c r="I7" s="95" t="s">
        <v>109</v>
      </c>
      <c r="J7" s="95" t="s">
        <v>109</v>
      </c>
      <c r="K7" s="95" t="s">
        <v>109</v>
      </c>
      <c r="L7" s="95" t="s">
        <v>109</v>
      </c>
      <c r="M7" s="95" t="s">
        <v>109</v>
      </c>
      <c r="N7" s="95" t="s">
        <v>109</v>
      </c>
      <c r="O7" s="95" t="s">
        <v>109</v>
      </c>
      <c r="P7" s="95" t="s">
        <v>109</v>
      </c>
      <c r="Q7" s="95" t="s">
        <v>109</v>
      </c>
      <c r="R7" s="95" t="s">
        <v>109</v>
      </c>
      <c r="S7" s="95" t="s">
        <v>109</v>
      </c>
      <c r="T7" s="95" t="s">
        <v>110</v>
      </c>
      <c r="U7" s="95" t="s">
        <v>110</v>
      </c>
      <c r="V7" s="95" t="s">
        <v>110</v>
      </c>
      <c r="W7" s="95" t="s">
        <v>110</v>
      </c>
      <c r="X7" s="95" t="s">
        <v>110</v>
      </c>
      <c r="Y7" s="95" t="s">
        <v>110</v>
      </c>
      <c r="Z7" s="95" t="s">
        <v>110</v>
      </c>
      <c r="AA7" s="95" t="s">
        <v>110</v>
      </c>
      <c r="AB7" s="95" t="s">
        <v>110</v>
      </c>
      <c r="AC7" s="95" t="s">
        <v>110</v>
      </c>
      <c r="AD7" s="95" t="s">
        <v>110</v>
      </c>
      <c r="AE7" s="95" t="s">
        <v>110</v>
      </c>
      <c r="AF7" s="95" t="s">
        <v>110</v>
      </c>
      <c r="AG7" s="95" t="s">
        <v>111</v>
      </c>
      <c r="AH7" s="95" t="s">
        <v>111</v>
      </c>
      <c r="AI7" s="95" t="s">
        <v>111</v>
      </c>
      <c r="AJ7" s="95" t="s">
        <v>111</v>
      </c>
      <c r="AK7" s="95" t="s">
        <v>111</v>
      </c>
      <c r="AL7" s="95" t="s">
        <v>111</v>
      </c>
      <c r="AM7" s="95" t="s">
        <v>111</v>
      </c>
      <c r="AN7" s="95" t="s">
        <v>111</v>
      </c>
      <c r="AO7" s="95" t="s">
        <v>111</v>
      </c>
      <c r="AP7" s="95" t="s">
        <v>111</v>
      </c>
      <c r="AQ7" s="95" t="s">
        <v>111</v>
      </c>
      <c r="AR7" s="95" t="s">
        <v>111</v>
      </c>
      <c r="AS7" s="95" t="s">
        <v>111</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3" t="s">
        <v>3</v>
      </c>
      <c r="B9" s="73" t="s">
        <v>1231</v>
      </c>
      <c r="C9" s="73" t="s">
        <v>7496</v>
      </c>
      <c r="D9" s="4" t="s">
        <v>1289</v>
      </c>
      <c r="E9" s="73" t="s">
        <v>20</v>
      </c>
      <c r="F9" s="73" t="s">
        <v>1256</v>
      </c>
      <c r="G9" s="97"/>
      <c r="H9" s="97">
        <f t="shared" ref="H9:H25" si="5">$G9/12</f>
        <v>0</v>
      </c>
      <c r="I9" s="97">
        <f t="shared" ref="I9:S24" si="6">$G9/12</f>
        <v>0</v>
      </c>
      <c r="J9" s="97">
        <f t="shared" si="6"/>
        <v>0</v>
      </c>
      <c r="K9" s="97">
        <f t="shared" si="6"/>
        <v>0</v>
      </c>
      <c r="L9" s="97">
        <f t="shared" si="6"/>
        <v>0</v>
      </c>
      <c r="M9" s="97">
        <f t="shared" si="6"/>
        <v>0</v>
      </c>
      <c r="N9" s="97">
        <f t="shared" si="6"/>
        <v>0</v>
      </c>
      <c r="O9" s="97">
        <f t="shared" si="6"/>
        <v>0</v>
      </c>
      <c r="P9" s="97">
        <f t="shared" si="6"/>
        <v>0</v>
      </c>
      <c r="Q9" s="97">
        <f t="shared" si="6"/>
        <v>0</v>
      </c>
      <c r="R9" s="97">
        <f t="shared" si="6"/>
        <v>0</v>
      </c>
      <c r="S9" s="97">
        <f t="shared" si="6"/>
        <v>0</v>
      </c>
      <c r="T9" s="97"/>
      <c r="U9" s="97">
        <f t="shared" ref="U9:U25" si="7">$T9/12</f>
        <v>0</v>
      </c>
      <c r="V9" s="97">
        <f t="shared" ref="V9:AF24" si="8">$T9/12</f>
        <v>0</v>
      </c>
      <c r="W9" s="97">
        <f t="shared" si="8"/>
        <v>0</v>
      </c>
      <c r="X9" s="97">
        <f t="shared" si="8"/>
        <v>0</v>
      </c>
      <c r="Y9" s="97">
        <f t="shared" si="8"/>
        <v>0</v>
      </c>
      <c r="Z9" s="97">
        <f t="shared" si="8"/>
        <v>0</v>
      </c>
      <c r="AA9" s="97">
        <f t="shared" si="8"/>
        <v>0</v>
      </c>
      <c r="AB9" s="97">
        <f t="shared" si="8"/>
        <v>0</v>
      </c>
      <c r="AC9" s="97">
        <f t="shared" si="8"/>
        <v>0</v>
      </c>
      <c r="AD9" s="97">
        <f t="shared" si="8"/>
        <v>0</v>
      </c>
      <c r="AE9" s="97">
        <f t="shared" si="8"/>
        <v>0</v>
      </c>
      <c r="AF9" s="97">
        <f t="shared" si="8"/>
        <v>0</v>
      </c>
      <c r="AG9" s="107">
        <f t="shared" ref="AG9:AG58" si="9">$G9+$T9</f>
        <v>0</v>
      </c>
      <c r="AH9" s="108">
        <f>$H9+$U9</f>
        <v>0</v>
      </c>
      <c r="AI9" s="108">
        <f>$I9+$V9</f>
        <v>0</v>
      </c>
      <c r="AJ9" s="108">
        <f>$J9+$W9</f>
        <v>0</v>
      </c>
      <c r="AK9" s="108">
        <f>$K9+$X9</f>
        <v>0</v>
      </c>
      <c r="AL9" s="108">
        <f>$L9+$Y9</f>
        <v>0</v>
      </c>
      <c r="AM9" s="108">
        <f>$M9+$Z9</f>
        <v>0</v>
      </c>
      <c r="AN9" s="108">
        <f>$N9+$AA9</f>
        <v>0</v>
      </c>
      <c r="AO9" s="108">
        <f>$O9+$AB9</f>
        <v>0</v>
      </c>
      <c r="AP9" s="108">
        <f>$P9+$AC9</f>
        <v>0</v>
      </c>
      <c r="AQ9" s="108">
        <f>$Q9+$AD9</f>
        <v>0</v>
      </c>
      <c r="AR9" s="108">
        <f>$R9+$AE9</f>
        <v>0</v>
      </c>
      <c r="AS9" s="108">
        <f>$S9+$AF9</f>
        <v>0</v>
      </c>
    </row>
    <row r="10" spans="1:45" x14ac:dyDescent="0.25">
      <c r="A10" s="73" t="s">
        <v>3</v>
      </c>
      <c r="B10" s="73" t="s">
        <v>1231</v>
      </c>
      <c r="C10" s="73" t="s">
        <v>7496</v>
      </c>
      <c r="D10" s="4" t="s">
        <v>1289</v>
      </c>
      <c r="E10" s="73" t="s">
        <v>20</v>
      </c>
      <c r="F10" s="73" t="s">
        <v>1256</v>
      </c>
      <c r="G10" s="97"/>
      <c r="H10" s="97">
        <f t="shared" si="5"/>
        <v>0</v>
      </c>
      <c r="I10" s="97">
        <f t="shared" si="6"/>
        <v>0</v>
      </c>
      <c r="J10" s="97">
        <f t="shared" si="6"/>
        <v>0</v>
      </c>
      <c r="K10" s="97">
        <f t="shared" si="6"/>
        <v>0</v>
      </c>
      <c r="L10" s="97">
        <f t="shared" si="6"/>
        <v>0</v>
      </c>
      <c r="M10" s="97">
        <f t="shared" si="6"/>
        <v>0</v>
      </c>
      <c r="N10" s="97">
        <f t="shared" si="6"/>
        <v>0</v>
      </c>
      <c r="O10" s="97">
        <f t="shared" si="6"/>
        <v>0</v>
      </c>
      <c r="P10" s="97">
        <f t="shared" si="6"/>
        <v>0</v>
      </c>
      <c r="Q10" s="97">
        <f t="shared" si="6"/>
        <v>0</v>
      </c>
      <c r="R10" s="97">
        <f t="shared" si="6"/>
        <v>0</v>
      </c>
      <c r="S10" s="97">
        <f t="shared" si="6"/>
        <v>0</v>
      </c>
      <c r="T10" s="97"/>
      <c r="U10" s="97">
        <f t="shared" si="7"/>
        <v>0</v>
      </c>
      <c r="V10" s="97">
        <f t="shared" si="8"/>
        <v>0</v>
      </c>
      <c r="W10" s="97">
        <f t="shared" si="8"/>
        <v>0</v>
      </c>
      <c r="X10" s="97">
        <f t="shared" si="8"/>
        <v>0</v>
      </c>
      <c r="Y10" s="97">
        <f t="shared" si="8"/>
        <v>0</v>
      </c>
      <c r="Z10" s="97">
        <f t="shared" si="8"/>
        <v>0</v>
      </c>
      <c r="AA10" s="97">
        <f t="shared" si="8"/>
        <v>0</v>
      </c>
      <c r="AB10" s="97">
        <f t="shared" si="8"/>
        <v>0</v>
      </c>
      <c r="AC10" s="97">
        <f t="shared" si="8"/>
        <v>0</v>
      </c>
      <c r="AD10" s="97">
        <f t="shared" si="8"/>
        <v>0</v>
      </c>
      <c r="AE10" s="97">
        <f t="shared" si="8"/>
        <v>0</v>
      </c>
      <c r="AF10" s="97">
        <f t="shared" si="8"/>
        <v>0</v>
      </c>
      <c r="AG10" s="107">
        <f t="shared" si="9"/>
        <v>0</v>
      </c>
      <c r="AH10" s="108">
        <f t="shared" ref="AH10:AH58" si="10">$H10+$U10</f>
        <v>0</v>
      </c>
      <c r="AI10" s="108">
        <f t="shared" ref="AI10:AI58" si="11">$I10+$V10</f>
        <v>0</v>
      </c>
      <c r="AJ10" s="108">
        <f t="shared" ref="AJ10:AJ58" si="12">$J10+$W10</f>
        <v>0</v>
      </c>
      <c r="AK10" s="108">
        <f t="shared" ref="AK10:AK58" si="13">$K10+$X10</f>
        <v>0</v>
      </c>
      <c r="AL10" s="108">
        <f t="shared" ref="AL10:AL58" si="14">$L10+$Y10</f>
        <v>0</v>
      </c>
      <c r="AM10" s="108">
        <f t="shared" ref="AM10:AM58" si="15">$M10+$Z10</f>
        <v>0</v>
      </c>
      <c r="AN10" s="108">
        <f t="shared" ref="AN10:AN58" si="16">$N10+$AA10</f>
        <v>0</v>
      </c>
      <c r="AO10" s="108">
        <f t="shared" ref="AO10:AO58" si="17">$O10+$AB10</f>
        <v>0</v>
      </c>
      <c r="AP10" s="108">
        <f t="shared" ref="AP10:AP58" si="18">$P10+$AC10</f>
        <v>0</v>
      </c>
      <c r="AQ10" s="108">
        <f t="shared" ref="AQ10:AQ58" si="19">$Q10+$AD10</f>
        <v>0</v>
      </c>
      <c r="AR10" s="108">
        <f t="shared" ref="AR10:AR58" si="20">$R10+$AE10</f>
        <v>0</v>
      </c>
      <c r="AS10" s="108">
        <f t="shared" ref="AS10:AS58" si="21">$S10+$AF10</f>
        <v>0</v>
      </c>
    </row>
    <row r="11" spans="1:45" x14ac:dyDescent="0.25">
      <c r="A11" s="73" t="s">
        <v>3</v>
      </c>
      <c r="B11" s="73" t="s">
        <v>1231</v>
      </c>
      <c r="C11" s="73" t="s">
        <v>7496</v>
      </c>
      <c r="D11" s="4" t="s">
        <v>1289</v>
      </c>
      <c r="E11" s="73" t="s">
        <v>20</v>
      </c>
      <c r="F11" s="73" t="s">
        <v>1256</v>
      </c>
      <c r="G11" s="97"/>
      <c r="H11" s="97">
        <f t="shared" si="5"/>
        <v>0</v>
      </c>
      <c r="I11" s="97">
        <f t="shared" si="6"/>
        <v>0</v>
      </c>
      <c r="J11" s="97">
        <f t="shared" si="6"/>
        <v>0</v>
      </c>
      <c r="K11" s="97">
        <f t="shared" si="6"/>
        <v>0</v>
      </c>
      <c r="L11" s="97">
        <f t="shared" si="6"/>
        <v>0</v>
      </c>
      <c r="M11" s="97">
        <f t="shared" si="6"/>
        <v>0</v>
      </c>
      <c r="N11" s="97">
        <f t="shared" si="6"/>
        <v>0</v>
      </c>
      <c r="O11" s="97">
        <f t="shared" si="6"/>
        <v>0</v>
      </c>
      <c r="P11" s="97">
        <f t="shared" si="6"/>
        <v>0</v>
      </c>
      <c r="Q11" s="97">
        <f t="shared" si="6"/>
        <v>0</v>
      </c>
      <c r="R11" s="97">
        <f t="shared" si="6"/>
        <v>0</v>
      </c>
      <c r="S11" s="97">
        <f t="shared" si="6"/>
        <v>0</v>
      </c>
      <c r="T11" s="97"/>
      <c r="U11" s="97">
        <f t="shared" si="7"/>
        <v>0</v>
      </c>
      <c r="V11" s="97">
        <f t="shared" si="8"/>
        <v>0</v>
      </c>
      <c r="W11" s="97">
        <f t="shared" si="8"/>
        <v>0</v>
      </c>
      <c r="X11" s="97">
        <f t="shared" si="8"/>
        <v>0</v>
      </c>
      <c r="Y11" s="97">
        <f t="shared" si="8"/>
        <v>0</v>
      </c>
      <c r="Z11" s="97">
        <f t="shared" si="8"/>
        <v>0</v>
      </c>
      <c r="AA11" s="97">
        <f t="shared" si="8"/>
        <v>0</v>
      </c>
      <c r="AB11" s="97">
        <f t="shared" si="8"/>
        <v>0</v>
      </c>
      <c r="AC11" s="97">
        <f t="shared" si="8"/>
        <v>0</v>
      </c>
      <c r="AD11" s="97">
        <f t="shared" si="8"/>
        <v>0</v>
      </c>
      <c r="AE11" s="97">
        <f t="shared" si="8"/>
        <v>0</v>
      </c>
      <c r="AF11" s="97">
        <f t="shared" si="8"/>
        <v>0</v>
      </c>
      <c r="AG11" s="107">
        <f t="shared" si="9"/>
        <v>0</v>
      </c>
      <c r="AH11" s="108">
        <f t="shared" si="10"/>
        <v>0</v>
      </c>
      <c r="AI11" s="108">
        <f t="shared" si="11"/>
        <v>0</v>
      </c>
      <c r="AJ11" s="108">
        <f t="shared" si="12"/>
        <v>0</v>
      </c>
      <c r="AK11" s="108">
        <f t="shared" si="13"/>
        <v>0</v>
      </c>
      <c r="AL11" s="108">
        <f t="shared" si="14"/>
        <v>0</v>
      </c>
      <c r="AM11" s="108">
        <f t="shared" si="15"/>
        <v>0</v>
      </c>
      <c r="AN11" s="108">
        <f t="shared" si="16"/>
        <v>0</v>
      </c>
      <c r="AO11" s="108">
        <f t="shared" si="17"/>
        <v>0</v>
      </c>
      <c r="AP11" s="108">
        <f t="shared" si="18"/>
        <v>0</v>
      </c>
      <c r="AQ11" s="108">
        <f t="shared" si="19"/>
        <v>0</v>
      </c>
      <c r="AR11" s="108">
        <f t="shared" si="20"/>
        <v>0</v>
      </c>
      <c r="AS11" s="108">
        <f t="shared" si="21"/>
        <v>0</v>
      </c>
    </row>
    <row r="12" spans="1:45" x14ac:dyDescent="0.25">
      <c r="A12" s="73" t="s">
        <v>3</v>
      </c>
      <c r="B12" s="73" t="s">
        <v>1231</v>
      </c>
      <c r="C12" s="73" t="s">
        <v>7496</v>
      </c>
      <c r="D12" s="4" t="s">
        <v>1289</v>
      </c>
      <c r="E12" s="73" t="s">
        <v>20</v>
      </c>
      <c r="F12" s="73" t="s">
        <v>1256</v>
      </c>
      <c r="G12" s="97"/>
      <c r="H12" s="97">
        <f t="shared" si="5"/>
        <v>0</v>
      </c>
      <c r="I12" s="97">
        <f t="shared" si="6"/>
        <v>0</v>
      </c>
      <c r="J12" s="97">
        <f t="shared" si="6"/>
        <v>0</v>
      </c>
      <c r="K12" s="97">
        <f t="shared" si="6"/>
        <v>0</v>
      </c>
      <c r="L12" s="97">
        <f t="shared" si="6"/>
        <v>0</v>
      </c>
      <c r="M12" s="97">
        <f t="shared" si="6"/>
        <v>0</v>
      </c>
      <c r="N12" s="97">
        <f t="shared" si="6"/>
        <v>0</v>
      </c>
      <c r="O12" s="97">
        <f t="shared" si="6"/>
        <v>0</v>
      </c>
      <c r="P12" s="97">
        <f t="shared" si="6"/>
        <v>0</v>
      </c>
      <c r="Q12" s="97">
        <f t="shared" si="6"/>
        <v>0</v>
      </c>
      <c r="R12" s="97">
        <f t="shared" si="6"/>
        <v>0</v>
      </c>
      <c r="S12" s="97">
        <f t="shared" si="6"/>
        <v>0</v>
      </c>
      <c r="T12" s="97"/>
      <c r="U12" s="97">
        <f t="shared" si="7"/>
        <v>0</v>
      </c>
      <c r="V12" s="97">
        <f t="shared" si="8"/>
        <v>0</v>
      </c>
      <c r="W12" s="97">
        <f t="shared" si="8"/>
        <v>0</v>
      </c>
      <c r="X12" s="97">
        <f t="shared" si="8"/>
        <v>0</v>
      </c>
      <c r="Y12" s="97">
        <f t="shared" si="8"/>
        <v>0</v>
      </c>
      <c r="Z12" s="97">
        <f t="shared" si="8"/>
        <v>0</v>
      </c>
      <c r="AA12" s="97">
        <f t="shared" si="8"/>
        <v>0</v>
      </c>
      <c r="AB12" s="97">
        <f t="shared" si="8"/>
        <v>0</v>
      </c>
      <c r="AC12" s="97">
        <f t="shared" si="8"/>
        <v>0</v>
      </c>
      <c r="AD12" s="97">
        <f t="shared" si="8"/>
        <v>0</v>
      </c>
      <c r="AE12" s="97">
        <f t="shared" si="8"/>
        <v>0</v>
      </c>
      <c r="AF12" s="97">
        <f t="shared" si="8"/>
        <v>0</v>
      </c>
      <c r="AG12" s="107">
        <f t="shared" si="9"/>
        <v>0</v>
      </c>
      <c r="AH12" s="108">
        <f t="shared" si="10"/>
        <v>0</v>
      </c>
      <c r="AI12" s="108">
        <f t="shared" si="11"/>
        <v>0</v>
      </c>
      <c r="AJ12" s="108">
        <f t="shared" si="12"/>
        <v>0</v>
      </c>
      <c r="AK12" s="108">
        <f t="shared" si="13"/>
        <v>0</v>
      </c>
      <c r="AL12" s="108">
        <f t="shared" si="14"/>
        <v>0</v>
      </c>
      <c r="AM12" s="108">
        <f t="shared" si="15"/>
        <v>0</v>
      </c>
      <c r="AN12" s="108">
        <f t="shared" si="16"/>
        <v>0</v>
      </c>
      <c r="AO12" s="108">
        <f t="shared" si="17"/>
        <v>0</v>
      </c>
      <c r="AP12" s="108">
        <f t="shared" si="18"/>
        <v>0</v>
      </c>
      <c r="AQ12" s="108">
        <f t="shared" si="19"/>
        <v>0</v>
      </c>
      <c r="AR12" s="108">
        <f t="shared" si="20"/>
        <v>0</v>
      </c>
      <c r="AS12" s="108">
        <f t="shared" si="21"/>
        <v>0</v>
      </c>
    </row>
    <row r="13" spans="1:45" x14ac:dyDescent="0.25">
      <c r="A13" s="73" t="s">
        <v>3</v>
      </c>
      <c r="B13" s="73" t="s">
        <v>1231</v>
      </c>
      <c r="C13" s="73" t="s">
        <v>7496</v>
      </c>
      <c r="D13" s="4" t="s">
        <v>1289</v>
      </c>
      <c r="E13" s="73" t="s">
        <v>20</v>
      </c>
      <c r="F13" s="73" t="s">
        <v>1256</v>
      </c>
      <c r="G13" s="97"/>
      <c r="H13" s="97">
        <f t="shared" si="5"/>
        <v>0</v>
      </c>
      <c r="I13" s="97">
        <f t="shared" si="6"/>
        <v>0</v>
      </c>
      <c r="J13" s="97">
        <f t="shared" si="6"/>
        <v>0</v>
      </c>
      <c r="K13" s="97">
        <f t="shared" si="6"/>
        <v>0</v>
      </c>
      <c r="L13" s="97">
        <f t="shared" si="6"/>
        <v>0</v>
      </c>
      <c r="M13" s="97">
        <f t="shared" si="6"/>
        <v>0</v>
      </c>
      <c r="N13" s="97">
        <f t="shared" si="6"/>
        <v>0</v>
      </c>
      <c r="O13" s="97">
        <f t="shared" si="6"/>
        <v>0</v>
      </c>
      <c r="P13" s="97">
        <f t="shared" si="6"/>
        <v>0</v>
      </c>
      <c r="Q13" s="97">
        <f t="shared" si="6"/>
        <v>0</v>
      </c>
      <c r="R13" s="97">
        <f t="shared" si="6"/>
        <v>0</v>
      </c>
      <c r="S13" s="97">
        <f t="shared" si="6"/>
        <v>0</v>
      </c>
      <c r="T13" s="97"/>
      <c r="U13" s="97">
        <f t="shared" si="7"/>
        <v>0</v>
      </c>
      <c r="V13" s="97">
        <f t="shared" si="8"/>
        <v>0</v>
      </c>
      <c r="W13" s="97">
        <f t="shared" si="8"/>
        <v>0</v>
      </c>
      <c r="X13" s="97">
        <f t="shared" si="8"/>
        <v>0</v>
      </c>
      <c r="Y13" s="97">
        <f t="shared" si="8"/>
        <v>0</v>
      </c>
      <c r="Z13" s="97">
        <f t="shared" si="8"/>
        <v>0</v>
      </c>
      <c r="AA13" s="97">
        <f t="shared" si="8"/>
        <v>0</v>
      </c>
      <c r="AB13" s="97">
        <f t="shared" si="8"/>
        <v>0</v>
      </c>
      <c r="AC13" s="97">
        <f t="shared" si="8"/>
        <v>0</v>
      </c>
      <c r="AD13" s="97">
        <f t="shared" si="8"/>
        <v>0</v>
      </c>
      <c r="AE13" s="97">
        <f t="shared" si="8"/>
        <v>0</v>
      </c>
      <c r="AF13" s="97">
        <f t="shared" si="8"/>
        <v>0</v>
      </c>
      <c r="AG13" s="107">
        <f t="shared" si="9"/>
        <v>0</v>
      </c>
      <c r="AH13" s="108">
        <f t="shared" si="10"/>
        <v>0</v>
      </c>
      <c r="AI13" s="108">
        <f t="shared" si="11"/>
        <v>0</v>
      </c>
      <c r="AJ13" s="108">
        <f t="shared" si="12"/>
        <v>0</v>
      </c>
      <c r="AK13" s="108">
        <f t="shared" si="13"/>
        <v>0</v>
      </c>
      <c r="AL13" s="108">
        <f t="shared" si="14"/>
        <v>0</v>
      </c>
      <c r="AM13" s="108">
        <f t="shared" si="15"/>
        <v>0</v>
      </c>
      <c r="AN13" s="108">
        <f t="shared" si="16"/>
        <v>0</v>
      </c>
      <c r="AO13" s="108">
        <f t="shared" si="17"/>
        <v>0</v>
      </c>
      <c r="AP13" s="108">
        <f t="shared" si="18"/>
        <v>0</v>
      </c>
      <c r="AQ13" s="108">
        <f t="shared" si="19"/>
        <v>0</v>
      </c>
      <c r="AR13" s="108">
        <f t="shared" si="20"/>
        <v>0</v>
      </c>
      <c r="AS13" s="108">
        <f t="shared" si="21"/>
        <v>0</v>
      </c>
    </row>
    <row r="14" spans="1:45" x14ac:dyDescent="0.25">
      <c r="A14" s="73" t="s">
        <v>3</v>
      </c>
      <c r="B14" s="73" t="s">
        <v>1231</v>
      </c>
      <c r="C14" s="73" t="s">
        <v>7496</v>
      </c>
      <c r="D14" s="4" t="s">
        <v>1289</v>
      </c>
      <c r="E14" s="73" t="s">
        <v>20</v>
      </c>
      <c r="F14" s="73" t="s">
        <v>1256</v>
      </c>
      <c r="G14" s="97"/>
      <c r="H14" s="97">
        <f t="shared" si="5"/>
        <v>0</v>
      </c>
      <c r="I14" s="97">
        <f t="shared" si="6"/>
        <v>0</v>
      </c>
      <c r="J14" s="97">
        <f t="shared" si="6"/>
        <v>0</v>
      </c>
      <c r="K14" s="97">
        <f t="shared" si="6"/>
        <v>0</v>
      </c>
      <c r="L14" s="97">
        <f t="shared" si="6"/>
        <v>0</v>
      </c>
      <c r="M14" s="97">
        <f t="shared" si="6"/>
        <v>0</v>
      </c>
      <c r="N14" s="97">
        <f t="shared" si="6"/>
        <v>0</v>
      </c>
      <c r="O14" s="97">
        <f t="shared" si="6"/>
        <v>0</v>
      </c>
      <c r="P14" s="97">
        <f t="shared" si="6"/>
        <v>0</v>
      </c>
      <c r="Q14" s="97">
        <f t="shared" si="6"/>
        <v>0</v>
      </c>
      <c r="R14" s="97">
        <f t="shared" si="6"/>
        <v>0</v>
      </c>
      <c r="S14" s="97">
        <f t="shared" si="6"/>
        <v>0</v>
      </c>
      <c r="T14" s="97"/>
      <c r="U14" s="97">
        <f t="shared" si="7"/>
        <v>0</v>
      </c>
      <c r="V14" s="97">
        <f t="shared" si="8"/>
        <v>0</v>
      </c>
      <c r="W14" s="97">
        <f t="shared" si="8"/>
        <v>0</v>
      </c>
      <c r="X14" s="97">
        <f t="shared" si="8"/>
        <v>0</v>
      </c>
      <c r="Y14" s="97">
        <f t="shared" si="8"/>
        <v>0</v>
      </c>
      <c r="Z14" s="97">
        <f t="shared" si="8"/>
        <v>0</v>
      </c>
      <c r="AA14" s="97">
        <f t="shared" si="8"/>
        <v>0</v>
      </c>
      <c r="AB14" s="97">
        <f t="shared" si="8"/>
        <v>0</v>
      </c>
      <c r="AC14" s="97">
        <f t="shared" si="8"/>
        <v>0</v>
      </c>
      <c r="AD14" s="97">
        <f t="shared" si="8"/>
        <v>0</v>
      </c>
      <c r="AE14" s="97">
        <f t="shared" si="8"/>
        <v>0</v>
      </c>
      <c r="AF14" s="97">
        <f t="shared" si="8"/>
        <v>0</v>
      </c>
      <c r="AG14" s="107">
        <f t="shared" si="9"/>
        <v>0</v>
      </c>
      <c r="AH14" s="108">
        <f t="shared" si="10"/>
        <v>0</v>
      </c>
      <c r="AI14" s="108">
        <f t="shared" si="11"/>
        <v>0</v>
      </c>
      <c r="AJ14" s="108">
        <f t="shared" si="12"/>
        <v>0</v>
      </c>
      <c r="AK14" s="108">
        <f t="shared" si="13"/>
        <v>0</v>
      </c>
      <c r="AL14" s="108">
        <f t="shared" si="14"/>
        <v>0</v>
      </c>
      <c r="AM14" s="108">
        <f t="shared" si="15"/>
        <v>0</v>
      </c>
      <c r="AN14" s="108">
        <f t="shared" si="16"/>
        <v>0</v>
      </c>
      <c r="AO14" s="108">
        <f t="shared" si="17"/>
        <v>0</v>
      </c>
      <c r="AP14" s="108">
        <f t="shared" si="18"/>
        <v>0</v>
      </c>
      <c r="AQ14" s="108">
        <f t="shared" si="19"/>
        <v>0</v>
      </c>
      <c r="AR14" s="108">
        <f t="shared" si="20"/>
        <v>0</v>
      </c>
      <c r="AS14" s="108">
        <f t="shared" si="21"/>
        <v>0</v>
      </c>
    </row>
    <row r="15" spans="1:45" x14ac:dyDescent="0.25">
      <c r="A15" s="73" t="s">
        <v>3</v>
      </c>
      <c r="B15" s="73" t="s">
        <v>1231</v>
      </c>
      <c r="C15" s="73" t="s">
        <v>7496</v>
      </c>
      <c r="D15" s="4" t="s">
        <v>1289</v>
      </c>
      <c r="E15" s="73" t="s">
        <v>20</v>
      </c>
      <c r="F15" s="73" t="s">
        <v>1256</v>
      </c>
      <c r="G15" s="97"/>
      <c r="H15" s="97">
        <f t="shared" si="5"/>
        <v>0</v>
      </c>
      <c r="I15" s="97">
        <f t="shared" si="6"/>
        <v>0</v>
      </c>
      <c r="J15" s="97">
        <f t="shared" si="6"/>
        <v>0</v>
      </c>
      <c r="K15" s="97">
        <f t="shared" si="6"/>
        <v>0</v>
      </c>
      <c r="L15" s="97">
        <f t="shared" si="6"/>
        <v>0</v>
      </c>
      <c r="M15" s="97">
        <f t="shared" si="6"/>
        <v>0</v>
      </c>
      <c r="N15" s="97">
        <f t="shared" si="6"/>
        <v>0</v>
      </c>
      <c r="O15" s="97">
        <f t="shared" si="6"/>
        <v>0</v>
      </c>
      <c r="P15" s="97">
        <f t="shared" si="6"/>
        <v>0</v>
      </c>
      <c r="Q15" s="97">
        <f t="shared" si="6"/>
        <v>0</v>
      </c>
      <c r="R15" s="97">
        <f t="shared" si="6"/>
        <v>0</v>
      </c>
      <c r="S15" s="97">
        <f t="shared" si="6"/>
        <v>0</v>
      </c>
      <c r="T15" s="97"/>
      <c r="U15" s="97">
        <f t="shared" si="7"/>
        <v>0</v>
      </c>
      <c r="V15" s="97">
        <f t="shared" si="8"/>
        <v>0</v>
      </c>
      <c r="W15" s="97">
        <f t="shared" si="8"/>
        <v>0</v>
      </c>
      <c r="X15" s="97">
        <f t="shared" si="8"/>
        <v>0</v>
      </c>
      <c r="Y15" s="97">
        <f t="shared" si="8"/>
        <v>0</v>
      </c>
      <c r="Z15" s="97">
        <f t="shared" si="8"/>
        <v>0</v>
      </c>
      <c r="AA15" s="97">
        <f t="shared" si="8"/>
        <v>0</v>
      </c>
      <c r="AB15" s="97">
        <f t="shared" si="8"/>
        <v>0</v>
      </c>
      <c r="AC15" s="97">
        <f t="shared" si="8"/>
        <v>0</v>
      </c>
      <c r="AD15" s="97">
        <f t="shared" si="8"/>
        <v>0</v>
      </c>
      <c r="AE15" s="97">
        <f t="shared" si="8"/>
        <v>0</v>
      </c>
      <c r="AF15" s="97">
        <f t="shared" si="8"/>
        <v>0</v>
      </c>
      <c r="AG15" s="107">
        <f t="shared" si="9"/>
        <v>0</v>
      </c>
      <c r="AH15" s="108">
        <f t="shared" si="10"/>
        <v>0</v>
      </c>
      <c r="AI15" s="108">
        <f t="shared" si="11"/>
        <v>0</v>
      </c>
      <c r="AJ15" s="108">
        <f t="shared" si="12"/>
        <v>0</v>
      </c>
      <c r="AK15" s="108">
        <f t="shared" si="13"/>
        <v>0</v>
      </c>
      <c r="AL15" s="108">
        <f t="shared" si="14"/>
        <v>0</v>
      </c>
      <c r="AM15" s="108">
        <f t="shared" si="15"/>
        <v>0</v>
      </c>
      <c r="AN15" s="108">
        <f t="shared" si="16"/>
        <v>0</v>
      </c>
      <c r="AO15" s="108">
        <f t="shared" si="17"/>
        <v>0</v>
      </c>
      <c r="AP15" s="108">
        <f t="shared" si="18"/>
        <v>0</v>
      </c>
      <c r="AQ15" s="108">
        <f t="shared" si="19"/>
        <v>0</v>
      </c>
      <c r="AR15" s="108">
        <f t="shared" si="20"/>
        <v>0</v>
      </c>
      <c r="AS15" s="108">
        <f t="shared" si="21"/>
        <v>0</v>
      </c>
    </row>
    <row r="16" spans="1:45" x14ac:dyDescent="0.25">
      <c r="A16" s="73" t="s">
        <v>3</v>
      </c>
      <c r="B16" s="73" t="s">
        <v>1231</v>
      </c>
      <c r="C16" s="73" t="s">
        <v>7496</v>
      </c>
      <c r="D16" s="4" t="s">
        <v>1289</v>
      </c>
      <c r="E16" s="73" t="s">
        <v>20</v>
      </c>
      <c r="F16" s="73" t="s">
        <v>1256</v>
      </c>
      <c r="G16" s="97"/>
      <c r="H16" s="97">
        <f t="shared" si="5"/>
        <v>0</v>
      </c>
      <c r="I16" s="97">
        <f t="shared" si="6"/>
        <v>0</v>
      </c>
      <c r="J16" s="97">
        <f t="shared" si="6"/>
        <v>0</v>
      </c>
      <c r="K16" s="97">
        <f t="shared" si="6"/>
        <v>0</v>
      </c>
      <c r="L16" s="97">
        <f t="shared" si="6"/>
        <v>0</v>
      </c>
      <c r="M16" s="97">
        <f t="shared" si="6"/>
        <v>0</v>
      </c>
      <c r="N16" s="97">
        <f t="shared" si="6"/>
        <v>0</v>
      </c>
      <c r="O16" s="97">
        <f t="shared" si="6"/>
        <v>0</v>
      </c>
      <c r="P16" s="97">
        <f t="shared" si="6"/>
        <v>0</v>
      </c>
      <c r="Q16" s="97">
        <f t="shared" si="6"/>
        <v>0</v>
      </c>
      <c r="R16" s="97">
        <f t="shared" si="6"/>
        <v>0</v>
      </c>
      <c r="S16" s="97">
        <f t="shared" si="6"/>
        <v>0</v>
      </c>
      <c r="T16" s="97"/>
      <c r="U16" s="97">
        <f t="shared" si="7"/>
        <v>0</v>
      </c>
      <c r="V16" s="97">
        <f t="shared" si="8"/>
        <v>0</v>
      </c>
      <c r="W16" s="97">
        <f t="shared" si="8"/>
        <v>0</v>
      </c>
      <c r="X16" s="97">
        <f t="shared" si="8"/>
        <v>0</v>
      </c>
      <c r="Y16" s="97">
        <f t="shared" si="8"/>
        <v>0</v>
      </c>
      <c r="Z16" s="97">
        <f t="shared" si="8"/>
        <v>0</v>
      </c>
      <c r="AA16" s="97">
        <f t="shared" si="8"/>
        <v>0</v>
      </c>
      <c r="AB16" s="97">
        <f t="shared" si="8"/>
        <v>0</v>
      </c>
      <c r="AC16" s="97">
        <f t="shared" si="8"/>
        <v>0</v>
      </c>
      <c r="AD16" s="97">
        <f t="shared" si="8"/>
        <v>0</v>
      </c>
      <c r="AE16" s="97">
        <f t="shared" si="8"/>
        <v>0</v>
      </c>
      <c r="AF16" s="97">
        <f t="shared" si="8"/>
        <v>0</v>
      </c>
      <c r="AG16" s="107">
        <f t="shared" si="9"/>
        <v>0</v>
      </c>
      <c r="AH16" s="108">
        <f t="shared" si="10"/>
        <v>0</v>
      </c>
      <c r="AI16" s="108">
        <f t="shared" si="11"/>
        <v>0</v>
      </c>
      <c r="AJ16" s="108">
        <f t="shared" si="12"/>
        <v>0</v>
      </c>
      <c r="AK16" s="108">
        <f t="shared" si="13"/>
        <v>0</v>
      </c>
      <c r="AL16" s="108">
        <f t="shared" si="14"/>
        <v>0</v>
      </c>
      <c r="AM16" s="108">
        <f t="shared" si="15"/>
        <v>0</v>
      </c>
      <c r="AN16" s="108">
        <f t="shared" si="16"/>
        <v>0</v>
      </c>
      <c r="AO16" s="108">
        <f t="shared" si="17"/>
        <v>0</v>
      </c>
      <c r="AP16" s="108">
        <f t="shared" si="18"/>
        <v>0</v>
      </c>
      <c r="AQ16" s="108">
        <f t="shared" si="19"/>
        <v>0</v>
      </c>
      <c r="AR16" s="108">
        <f t="shared" si="20"/>
        <v>0</v>
      </c>
      <c r="AS16" s="108">
        <f t="shared" si="21"/>
        <v>0</v>
      </c>
    </row>
    <row r="17" spans="1:45" x14ac:dyDescent="0.25">
      <c r="A17" s="73" t="s">
        <v>3</v>
      </c>
      <c r="B17" s="73" t="s">
        <v>1231</v>
      </c>
      <c r="C17" s="73" t="s">
        <v>7496</v>
      </c>
      <c r="D17" s="4" t="s">
        <v>1289</v>
      </c>
      <c r="E17" s="73" t="s">
        <v>20</v>
      </c>
      <c r="F17" s="73" t="s">
        <v>1256</v>
      </c>
      <c r="G17" s="97"/>
      <c r="H17" s="97">
        <f t="shared" si="5"/>
        <v>0</v>
      </c>
      <c r="I17" s="97">
        <f t="shared" si="6"/>
        <v>0</v>
      </c>
      <c r="J17" s="97">
        <f t="shared" si="6"/>
        <v>0</v>
      </c>
      <c r="K17" s="97">
        <f t="shared" si="6"/>
        <v>0</v>
      </c>
      <c r="L17" s="97">
        <f t="shared" si="6"/>
        <v>0</v>
      </c>
      <c r="M17" s="97">
        <f t="shared" si="6"/>
        <v>0</v>
      </c>
      <c r="N17" s="97">
        <f t="shared" si="6"/>
        <v>0</v>
      </c>
      <c r="O17" s="97">
        <f t="shared" si="6"/>
        <v>0</v>
      </c>
      <c r="P17" s="97">
        <f t="shared" si="6"/>
        <v>0</v>
      </c>
      <c r="Q17" s="97">
        <f t="shared" si="6"/>
        <v>0</v>
      </c>
      <c r="R17" s="97">
        <f t="shared" si="6"/>
        <v>0</v>
      </c>
      <c r="S17" s="97">
        <f t="shared" si="6"/>
        <v>0</v>
      </c>
      <c r="T17" s="97"/>
      <c r="U17" s="97">
        <f t="shared" si="7"/>
        <v>0</v>
      </c>
      <c r="V17" s="97">
        <f t="shared" si="8"/>
        <v>0</v>
      </c>
      <c r="W17" s="97">
        <f t="shared" si="8"/>
        <v>0</v>
      </c>
      <c r="X17" s="97">
        <f t="shared" si="8"/>
        <v>0</v>
      </c>
      <c r="Y17" s="97">
        <f t="shared" si="8"/>
        <v>0</v>
      </c>
      <c r="Z17" s="97">
        <f t="shared" si="8"/>
        <v>0</v>
      </c>
      <c r="AA17" s="97">
        <f t="shared" si="8"/>
        <v>0</v>
      </c>
      <c r="AB17" s="97">
        <f t="shared" si="8"/>
        <v>0</v>
      </c>
      <c r="AC17" s="97">
        <f t="shared" si="8"/>
        <v>0</v>
      </c>
      <c r="AD17" s="97">
        <f t="shared" si="8"/>
        <v>0</v>
      </c>
      <c r="AE17" s="97">
        <f t="shared" si="8"/>
        <v>0</v>
      </c>
      <c r="AF17" s="97">
        <f t="shared" si="8"/>
        <v>0</v>
      </c>
      <c r="AG17" s="107">
        <f t="shared" si="9"/>
        <v>0</v>
      </c>
      <c r="AH17" s="108">
        <f t="shared" si="10"/>
        <v>0</v>
      </c>
      <c r="AI17" s="108">
        <f t="shared" si="11"/>
        <v>0</v>
      </c>
      <c r="AJ17" s="108">
        <f t="shared" si="12"/>
        <v>0</v>
      </c>
      <c r="AK17" s="108">
        <f t="shared" si="13"/>
        <v>0</v>
      </c>
      <c r="AL17" s="108">
        <f t="shared" si="14"/>
        <v>0</v>
      </c>
      <c r="AM17" s="108">
        <f t="shared" si="15"/>
        <v>0</v>
      </c>
      <c r="AN17" s="108">
        <f t="shared" si="16"/>
        <v>0</v>
      </c>
      <c r="AO17" s="108">
        <f t="shared" si="17"/>
        <v>0</v>
      </c>
      <c r="AP17" s="108">
        <f t="shared" si="18"/>
        <v>0</v>
      </c>
      <c r="AQ17" s="108">
        <f t="shared" si="19"/>
        <v>0</v>
      </c>
      <c r="AR17" s="108">
        <f t="shared" si="20"/>
        <v>0</v>
      </c>
      <c r="AS17" s="108">
        <f t="shared" si="21"/>
        <v>0</v>
      </c>
    </row>
    <row r="18" spans="1:45" x14ac:dyDescent="0.25">
      <c r="A18" s="73" t="s">
        <v>3</v>
      </c>
      <c r="B18" s="73" t="s">
        <v>1231</v>
      </c>
      <c r="C18" s="73" t="s">
        <v>7496</v>
      </c>
      <c r="D18" s="4" t="s">
        <v>1289</v>
      </c>
      <c r="E18" s="73" t="s">
        <v>20</v>
      </c>
      <c r="F18" s="73" t="s">
        <v>1256</v>
      </c>
      <c r="G18" s="97"/>
      <c r="H18" s="97">
        <f t="shared" si="5"/>
        <v>0</v>
      </c>
      <c r="I18" s="97">
        <f t="shared" si="6"/>
        <v>0</v>
      </c>
      <c r="J18" s="97">
        <f t="shared" si="6"/>
        <v>0</v>
      </c>
      <c r="K18" s="97">
        <f t="shared" si="6"/>
        <v>0</v>
      </c>
      <c r="L18" s="97">
        <f t="shared" si="6"/>
        <v>0</v>
      </c>
      <c r="M18" s="97">
        <f t="shared" si="6"/>
        <v>0</v>
      </c>
      <c r="N18" s="97">
        <f t="shared" si="6"/>
        <v>0</v>
      </c>
      <c r="O18" s="97">
        <f t="shared" si="6"/>
        <v>0</v>
      </c>
      <c r="P18" s="97">
        <f t="shared" si="6"/>
        <v>0</v>
      </c>
      <c r="Q18" s="97">
        <f t="shared" si="6"/>
        <v>0</v>
      </c>
      <c r="R18" s="97">
        <f t="shared" si="6"/>
        <v>0</v>
      </c>
      <c r="S18" s="97">
        <f t="shared" si="6"/>
        <v>0</v>
      </c>
      <c r="T18" s="97"/>
      <c r="U18" s="97">
        <f t="shared" si="7"/>
        <v>0</v>
      </c>
      <c r="V18" s="97">
        <f t="shared" si="8"/>
        <v>0</v>
      </c>
      <c r="W18" s="97">
        <f t="shared" si="8"/>
        <v>0</v>
      </c>
      <c r="X18" s="97">
        <f t="shared" si="8"/>
        <v>0</v>
      </c>
      <c r="Y18" s="97">
        <f t="shared" si="8"/>
        <v>0</v>
      </c>
      <c r="Z18" s="97">
        <f t="shared" si="8"/>
        <v>0</v>
      </c>
      <c r="AA18" s="97">
        <f t="shared" si="8"/>
        <v>0</v>
      </c>
      <c r="AB18" s="97">
        <f t="shared" si="8"/>
        <v>0</v>
      </c>
      <c r="AC18" s="97">
        <f t="shared" si="8"/>
        <v>0</v>
      </c>
      <c r="AD18" s="97">
        <f t="shared" si="8"/>
        <v>0</v>
      </c>
      <c r="AE18" s="97">
        <f t="shared" si="8"/>
        <v>0</v>
      </c>
      <c r="AF18" s="97">
        <f t="shared" si="8"/>
        <v>0</v>
      </c>
      <c r="AG18" s="107">
        <f t="shared" si="9"/>
        <v>0</v>
      </c>
      <c r="AH18" s="108">
        <f t="shared" si="10"/>
        <v>0</v>
      </c>
      <c r="AI18" s="108">
        <f t="shared" si="11"/>
        <v>0</v>
      </c>
      <c r="AJ18" s="108">
        <f t="shared" si="12"/>
        <v>0</v>
      </c>
      <c r="AK18" s="108">
        <f t="shared" si="13"/>
        <v>0</v>
      </c>
      <c r="AL18" s="108">
        <f t="shared" si="14"/>
        <v>0</v>
      </c>
      <c r="AM18" s="108">
        <f t="shared" si="15"/>
        <v>0</v>
      </c>
      <c r="AN18" s="108">
        <f t="shared" si="16"/>
        <v>0</v>
      </c>
      <c r="AO18" s="108">
        <f t="shared" si="17"/>
        <v>0</v>
      </c>
      <c r="AP18" s="108">
        <f t="shared" si="18"/>
        <v>0</v>
      </c>
      <c r="AQ18" s="108">
        <f t="shared" si="19"/>
        <v>0</v>
      </c>
      <c r="AR18" s="108">
        <f t="shared" si="20"/>
        <v>0</v>
      </c>
      <c r="AS18" s="108">
        <f t="shared" si="21"/>
        <v>0</v>
      </c>
    </row>
    <row r="19" spans="1:45" x14ac:dyDescent="0.25">
      <c r="A19" s="73" t="s">
        <v>3</v>
      </c>
      <c r="B19" s="73" t="s">
        <v>1231</v>
      </c>
      <c r="C19" s="73" t="s">
        <v>7496</v>
      </c>
      <c r="D19" s="4" t="s">
        <v>1289</v>
      </c>
      <c r="E19" s="73" t="s">
        <v>20</v>
      </c>
      <c r="F19" s="73" t="s">
        <v>1256</v>
      </c>
      <c r="G19" s="97"/>
      <c r="H19" s="97">
        <f t="shared" si="5"/>
        <v>0</v>
      </c>
      <c r="I19" s="97">
        <f t="shared" si="6"/>
        <v>0</v>
      </c>
      <c r="J19" s="97">
        <f t="shared" si="6"/>
        <v>0</v>
      </c>
      <c r="K19" s="97">
        <f t="shared" si="6"/>
        <v>0</v>
      </c>
      <c r="L19" s="97">
        <f t="shared" si="6"/>
        <v>0</v>
      </c>
      <c r="M19" s="97">
        <f t="shared" si="6"/>
        <v>0</v>
      </c>
      <c r="N19" s="97">
        <f t="shared" si="6"/>
        <v>0</v>
      </c>
      <c r="O19" s="97">
        <f t="shared" si="6"/>
        <v>0</v>
      </c>
      <c r="P19" s="97">
        <f t="shared" si="6"/>
        <v>0</v>
      </c>
      <c r="Q19" s="97">
        <f t="shared" si="6"/>
        <v>0</v>
      </c>
      <c r="R19" s="97">
        <f t="shared" si="6"/>
        <v>0</v>
      </c>
      <c r="S19" s="97">
        <f t="shared" si="6"/>
        <v>0</v>
      </c>
      <c r="T19" s="97"/>
      <c r="U19" s="97">
        <f t="shared" si="7"/>
        <v>0</v>
      </c>
      <c r="V19" s="97">
        <f t="shared" si="8"/>
        <v>0</v>
      </c>
      <c r="W19" s="97">
        <f t="shared" si="8"/>
        <v>0</v>
      </c>
      <c r="X19" s="97">
        <f t="shared" si="8"/>
        <v>0</v>
      </c>
      <c r="Y19" s="97">
        <f t="shared" si="8"/>
        <v>0</v>
      </c>
      <c r="Z19" s="97">
        <f t="shared" si="8"/>
        <v>0</v>
      </c>
      <c r="AA19" s="97">
        <f t="shared" si="8"/>
        <v>0</v>
      </c>
      <c r="AB19" s="97">
        <f t="shared" si="8"/>
        <v>0</v>
      </c>
      <c r="AC19" s="97">
        <f t="shared" si="8"/>
        <v>0</v>
      </c>
      <c r="AD19" s="97">
        <f t="shared" si="8"/>
        <v>0</v>
      </c>
      <c r="AE19" s="97">
        <f t="shared" si="8"/>
        <v>0</v>
      </c>
      <c r="AF19" s="97">
        <f t="shared" si="8"/>
        <v>0</v>
      </c>
      <c r="AG19" s="107">
        <f t="shared" si="9"/>
        <v>0</v>
      </c>
      <c r="AH19" s="108">
        <f t="shared" si="10"/>
        <v>0</v>
      </c>
      <c r="AI19" s="108">
        <f t="shared" si="11"/>
        <v>0</v>
      </c>
      <c r="AJ19" s="108">
        <f t="shared" si="12"/>
        <v>0</v>
      </c>
      <c r="AK19" s="108">
        <f t="shared" si="13"/>
        <v>0</v>
      </c>
      <c r="AL19" s="108">
        <f t="shared" si="14"/>
        <v>0</v>
      </c>
      <c r="AM19" s="108">
        <f t="shared" si="15"/>
        <v>0</v>
      </c>
      <c r="AN19" s="108">
        <f t="shared" si="16"/>
        <v>0</v>
      </c>
      <c r="AO19" s="108">
        <f t="shared" si="17"/>
        <v>0</v>
      </c>
      <c r="AP19" s="108">
        <f t="shared" si="18"/>
        <v>0</v>
      </c>
      <c r="AQ19" s="108">
        <f t="shared" si="19"/>
        <v>0</v>
      </c>
      <c r="AR19" s="108">
        <f t="shared" si="20"/>
        <v>0</v>
      </c>
      <c r="AS19" s="108">
        <f t="shared" si="21"/>
        <v>0</v>
      </c>
    </row>
    <row r="20" spans="1:45" x14ac:dyDescent="0.25">
      <c r="A20" s="73" t="s">
        <v>3</v>
      </c>
      <c r="B20" s="73" t="s">
        <v>1231</v>
      </c>
      <c r="C20" s="73" t="s">
        <v>7496</v>
      </c>
      <c r="D20" s="4" t="s">
        <v>1289</v>
      </c>
      <c r="E20" s="73" t="s">
        <v>20</v>
      </c>
      <c r="F20" s="73" t="s">
        <v>1256</v>
      </c>
      <c r="G20" s="97"/>
      <c r="H20" s="97">
        <f t="shared" si="5"/>
        <v>0</v>
      </c>
      <c r="I20" s="97">
        <f t="shared" si="6"/>
        <v>0</v>
      </c>
      <c r="J20" s="97">
        <f t="shared" si="6"/>
        <v>0</v>
      </c>
      <c r="K20" s="97">
        <f t="shared" si="6"/>
        <v>0</v>
      </c>
      <c r="L20" s="97">
        <f t="shared" si="6"/>
        <v>0</v>
      </c>
      <c r="M20" s="97">
        <f t="shared" si="6"/>
        <v>0</v>
      </c>
      <c r="N20" s="97">
        <f t="shared" si="6"/>
        <v>0</v>
      </c>
      <c r="O20" s="97">
        <f t="shared" si="6"/>
        <v>0</v>
      </c>
      <c r="P20" s="97">
        <f t="shared" si="6"/>
        <v>0</v>
      </c>
      <c r="Q20" s="97">
        <f t="shared" si="6"/>
        <v>0</v>
      </c>
      <c r="R20" s="97">
        <f t="shared" si="6"/>
        <v>0</v>
      </c>
      <c r="S20" s="97">
        <f t="shared" si="6"/>
        <v>0</v>
      </c>
      <c r="T20" s="97"/>
      <c r="U20" s="97">
        <f t="shared" si="7"/>
        <v>0</v>
      </c>
      <c r="V20" s="97">
        <f t="shared" si="8"/>
        <v>0</v>
      </c>
      <c r="W20" s="97">
        <f t="shared" si="8"/>
        <v>0</v>
      </c>
      <c r="X20" s="97">
        <f t="shared" si="8"/>
        <v>0</v>
      </c>
      <c r="Y20" s="97">
        <f t="shared" si="8"/>
        <v>0</v>
      </c>
      <c r="Z20" s="97">
        <f t="shared" si="8"/>
        <v>0</v>
      </c>
      <c r="AA20" s="97">
        <f t="shared" si="8"/>
        <v>0</v>
      </c>
      <c r="AB20" s="97">
        <f t="shared" si="8"/>
        <v>0</v>
      </c>
      <c r="AC20" s="97">
        <f t="shared" si="8"/>
        <v>0</v>
      </c>
      <c r="AD20" s="97">
        <f t="shared" si="8"/>
        <v>0</v>
      </c>
      <c r="AE20" s="97">
        <f t="shared" si="8"/>
        <v>0</v>
      </c>
      <c r="AF20" s="97">
        <f t="shared" si="8"/>
        <v>0</v>
      </c>
      <c r="AG20" s="107">
        <f t="shared" si="9"/>
        <v>0</v>
      </c>
      <c r="AH20" s="108">
        <f t="shared" si="10"/>
        <v>0</v>
      </c>
      <c r="AI20" s="108">
        <f t="shared" si="11"/>
        <v>0</v>
      </c>
      <c r="AJ20" s="108">
        <f t="shared" si="12"/>
        <v>0</v>
      </c>
      <c r="AK20" s="108">
        <f t="shared" si="13"/>
        <v>0</v>
      </c>
      <c r="AL20" s="108">
        <f t="shared" si="14"/>
        <v>0</v>
      </c>
      <c r="AM20" s="108">
        <f t="shared" si="15"/>
        <v>0</v>
      </c>
      <c r="AN20" s="108">
        <f t="shared" si="16"/>
        <v>0</v>
      </c>
      <c r="AO20" s="108">
        <f t="shared" si="17"/>
        <v>0</v>
      </c>
      <c r="AP20" s="108">
        <f t="shared" si="18"/>
        <v>0</v>
      </c>
      <c r="AQ20" s="108">
        <f t="shared" si="19"/>
        <v>0</v>
      </c>
      <c r="AR20" s="108">
        <f t="shared" si="20"/>
        <v>0</v>
      </c>
      <c r="AS20" s="108">
        <f t="shared" si="21"/>
        <v>0</v>
      </c>
    </row>
    <row r="21" spans="1:45" x14ac:dyDescent="0.25">
      <c r="A21" s="73" t="s">
        <v>3</v>
      </c>
      <c r="B21" s="73" t="s">
        <v>1231</v>
      </c>
      <c r="C21" s="73" t="s">
        <v>7496</v>
      </c>
      <c r="D21" s="4" t="s">
        <v>1289</v>
      </c>
      <c r="E21" s="73" t="s">
        <v>20</v>
      </c>
      <c r="F21" s="73" t="s">
        <v>1256</v>
      </c>
      <c r="G21" s="97"/>
      <c r="H21" s="97">
        <f t="shared" si="5"/>
        <v>0</v>
      </c>
      <c r="I21" s="97">
        <f t="shared" si="6"/>
        <v>0</v>
      </c>
      <c r="J21" s="97">
        <f t="shared" si="6"/>
        <v>0</v>
      </c>
      <c r="K21" s="97">
        <f t="shared" si="6"/>
        <v>0</v>
      </c>
      <c r="L21" s="97">
        <f t="shared" si="6"/>
        <v>0</v>
      </c>
      <c r="M21" s="97">
        <f t="shared" si="6"/>
        <v>0</v>
      </c>
      <c r="N21" s="97">
        <f t="shared" si="6"/>
        <v>0</v>
      </c>
      <c r="O21" s="97">
        <f t="shared" si="6"/>
        <v>0</v>
      </c>
      <c r="P21" s="97">
        <f t="shared" si="6"/>
        <v>0</v>
      </c>
      <c r="Q21" s="97">
        <f t="shared" si="6"/>
        <v>0</v>
      </c>
      <c r="R21" s="97">
        <f t="shared" si="6"/>
        <v>0</v>
      </c>
      <c r="S21" s="97">
        <f t="shared" si="6"/>
        <v>0</v>
      </c>
      <c r="T21" s="97"/>
      <c r="U21" s="97">
        <f t="shared" si="7"/>
        <v>0</v>
      </c>
      <c r="V21" s="97">
        <f t="shared" si="8"/>
        <v>0</v>
      </c>
      <c r="W21" s="97">
        <f t="shared" si="8"/>
        <v>0</v>
      </c>
      <c r="X21" s="97">
        <f t="shared" si="8"/>
        <v>0</v>
      </c>
      <c r="Y21" s="97">
        <f t="shared" si="8"/>
        <v>0</v>
      </c>
      <c r="Z21" s="97">
        <f t="shared" si="8"/>
        <v>0</v>
      </c>
      <c r="AA21" s="97">
        <f t="shared" si="8"/>
        <v>0</v>
      </c>
      <c r="AB21" s="97">
        <f t="shared" si="8"/>
        <v>0</v>
      </c>
      <c r="AC21" s="97">
        <f t="shared" si="8"/>
        <v>0</v>
      </c>
      <c r="AD21" s="97">
        <f t="shared" si="8"/>
        <v>0</v>
      </c>
      <c r="AE21" s="97">
        <f t="shared" si="8"/>
        <v>0</v>
      </c>
      <c r="AF21" s="97">
        <f t="shared" si="8"/>
        <v>0</v>
      </c>
      <c r="AG21" s="107">
        <f t="shared" si="9"/>
        <v>0</v>
      </c>
      <c r="AH21" s="108">
        <f t="shared" si="10"/>
        <v>0</v>
      </c>
      <c r="AI21" s="108">
        <f t="shared" si="11"/>
        <v>0</v>
      </c>
      <c r="AJ21" s="108">
        <f t="shared" si="12"/>
        <v>0</v>
      </c>
      <c r="AK21" s="108">
        <f t="shared" si="13"/>
        <v>0</v>
      </c>
      <c r="AL21" s="108">
        <f t="shared" si="14"/>
        <v>0</v>
      </c>
      <c r="AM21" s="108">
        <f t="shared" si="15"/>
        <v>0</v>
      </c>
      <c r="AN21" s="108">
        <f t="shared" si="16"/>
        <v>0</v>
      </c>
      <c r="AO21" s="108">
        <f t="shared" si="17"/>
        <v>0</v>
      </c>
      <c r="AP21" s="108">
        <f t="shared" si="18"/>
        <v>0</v>
      </c>
      <c r="AQ21" s="108">
        <f t="shared" si="19"/>
        <v>0</v>
      </c>
      <c r="AR21" s="108">
        <f t="shared" si="20"/>
        <v>0</v>
      </c>
      <c r="AS21" s="108">
        <f t="shared" si="21"/>
        <v>0</v>
      </c>
    </row>
    <row r="22" spans="1:45" x14ac:dyDescent="0.25">
      <c r="A22" s="73" t="s">
        <v>3</v>
      </c>
      <c r="B22" s="73" t="s">
        <v>1231</v>
      </c>
      <c r="C22" s="73" t="s">
        <v>7496</v>
      </c>
      <c r="D22" s="4" t="s">
        <v>1289</v>
      </c>
      <c r="E22" s="73" t="s">
        <v>20</v>
      </c>
      <c r="F22" s="73" t="s">
        <v>1256</v>
      </c>
      <c r="G22" s="97"/>
      <c r="H22" s="97">
        <f t="shared" si="5"/>
        <v>0</v>
      </c>
      <c r="I22" s="97">
        <f t="shared" si="6"/>
        <v>0</v>
      </c>
      <c r="J22" s="97">
        <f t="shared" si="6"/>
        <v>0</v>
      </c>
      <c r="K22" s="97">
        <f t="shared" si="6"/>
        <v>0</v>
      </c>
      <c r="L22" s="97">
        <f t="shared" si="6"/>
        <v>0</v>
      </c>
      <c r="M22" s="97">
        <f t="shared" si="6"/>
        <v>0</v>
      </c>
      <c r="N22" s="97">
        <f t="shared" si="6"/>
        <v>0</v>
      </c>
      <c r="O22" s="97">
        <f t="shared" si="6"/>
        <v>0</v>
      </c>
      <c r="P22" s="97">
        <f t="shared" si="6"/>
        <v>0</v>
      </c>
      <c r="Q22" s="97">
        <f t="shared" si="6"/>
        <v>0</v>
      </c>
      <c r="R22" s="97">
        <f t="shared" si="6"/>
        <v>0</v>
      </c>
      <c r="S22" s="97">
        <f t="shared" si="6"/>
        <v>0</v>
      </c>
      <c r="T22" s="97"/>
      <c r="U22" s="97">
        <f t="shared" si="7"/>
        <v>0</v>
      </c>
      <c r="V22" s="97">
        <f t="shared" si="8"/>
        <v>0</v>
      </c>
      <c r="W22" s="97">
        <f t="shared" si="8"/>
        <v>0</v>
      </c>
      <c r="X22" s="97">
        <f t="shared" si="8"/>
        <v>0</v>
      </c>
      <c r="Y22" s="97">
        <f t="shared" si="8"/>
        <v>0</v>
      </c>
      <c r="Z22" s="97">
        <f t="shared" si="8"/>
        <v>0</v>
      </c>
      <c r="AA22" s="97">
        <f t="shared" si="8"/>
        <v>0</v>
      </c>
      <c r="AB22" s="97">
        <f t="shared" si="8"/>
        <v>0</v>
      </c>
      <c r="AC22" s="97">
        <f t="shared" si="8"/>
        <v>0</v>
      </c>
      <c r="AD22" s="97">
        <f t="shared" si="8"/>
        <v>0</v>
      </c>
      <c r="AE22" s="97">
        <f t="shared" si="8"/>
        <v>0</v>
      </c>
      <c r="AF22" s="97">
        <f t="shared" si="8"/>
        <v>0</v>
      </c>
      <c r="AG22" s="107">
        <f t="shared" si="9"/>
        <v>0</v>
      </c>
      <c r="AH22" s="108">
        <f t="shared" si="10"/>
        <v>0</v>
      </c>
      <c r="AI22" s="108">
        <f t="shared" si="11"/>
        <v>0</v>
      </c>
      <c r="AJ22" s="108">
        <f t="shared" si="12"/>
        <v>0</v>
      </c>
      <c r="AK22" s="108">
        <f t="shared" si="13"/>
        <v>0</v>
      </c>
      <c r="AL22" s="108">
        <f t="shared" si="14"/>
        <v>0</v>
      </c>
      <c r="AM22" s="108">
        <f t="shared" si="15"/>
        <v>0</v>
      </c>
      <c r="AN22" s="108">
        <f t="shared" si="16"/>
        <v>0</v>
      </c>
      <c r="AO22" s="108">
        <f t="shared" si="17"/>
        <v>0</v>
      </c>
      <c r="AP22" s="108">
        <f t="shared" si="18"/>
        <v>0</v>
      </c>
      <c r="AQ22" s="108">
        <f t="shared" si="19"/>
        <v>0</v>
      </c>
      <c r="AR22" s="108">
        <f t="shared" si="20"/>
        <v>0</v>
      </c>
      <c r="AS22" s="108">
        <f t="shared" si="21"/>
        <v>0</v>
      </c>
    </row>
    <row r="23" spans="1:45" x14ac:dyDescent="0.25">
      <c r="A23" s="73" t="s">
        <v>3</v>
      </c>
      <c r="B23" s="73" t="s">
        <v>1231</v>
      </c>
      <c r="C23" s="73" t="s">
        <v>7496</v>
      </c>
      <c r="D23" s="4" t="s">
        <v>1289</v>
      </c>
      <c r="E23" s="73" t="s">
        <v>20</v>
      </c>
      <c r="F23" s="73" t="s">
        <v>1256</v>
      </c>
      <c r="G23" s="97"/>
      <c r="H23" s="97">
        <f t="shared" si="5"/>
        <v>0</v>
      </c>
      <c r="I23" s="97">
        <f t="shared" si="6"/>
        <v>0</v>
      </c>
      <c r="J23" s="97">
        <f t="shared" si="6"/>
        <v>0</v>
      </c>
      <c r="K23" s="97">
        <f t="shared" si="6"/>
        <v>0</v>
      </c>
      <c r="L23" s="97">
        <f t="shared" si="6"/>
        <v>0</v>
      </c>
      <c r="M23" s="97">
        <f t="shared" si="6"/>
        <v>0</v>
      </c>
      <c r="N23" s="97">
        <f t="shared" si="6"/>
        <v>0</v>
      </c>
      <c r="O23" s="97">
        <f t="shared" si="6"/>
        <v>0</v>
      </c>
      <c r="P23" s="97">
        <f t="shared" si="6"/>
        <v>0</v>
      </c>
      <c r="Q23" s="97">
        <f t="shared" si="6"/>
        <v>0</v>
      </c>
      <c r="R23" s="97">
        <f t="shared" si="6"/>
        <v>0</v>
      </c>
      <c r="S23" s="97">
        <f t="shared" si="6"/>
        <v>0</v>
      </c>
      <c r="T23" s="97"/>
      <c r="U23" s="97">
        <f t="shared" si="7"/>
        <v>0</v>
      </c>
      <c r="V23" s="97">
        <f t="shared" si="8"/>
        <v>0</v>
      </c>
      <c r="W23" s="97">
        <f t="shared" si="8"/>
        <v>0</v>
      </c>
      <c r="X23" s="97">
        <f t="shared" si="8"/>
        <v>0</v>
      </c>
      <c r="Y23" s="97">
        <f t="shared" si="8"/>
        <v>0</v>
      </c>
      <c r="Z23" s="97">
        <f t="shared" si="8"/>
        <v>0</v>
      </c>
      <c r="AA23" s="97">
        <f t="shared" si="8"/>
        <v>0</v>
      </c>
      <c r="AB23" s="97">
        <f t="shared" si="8"/>
        <v>0</v>
      </c>
      <c r="AC23" s="97">
        <f t="shared" si="8"/>
        <v>0</v>
      </c>
      <c r="AD23" s="97">
        <f t="shared" si="8"/>
        <v>0</v>
      </c>
      <c r="AE23" s="97">
        <f t="shared" si="8"/>
        <v>0</v>
      </c>
      <c r="AF23" s="97">
        <f t="shared" si="8"/>
        <v>0</v>
      </c>
      <c r="AG23" s="107">
        <f t="shared" si="9"/>
        <v>0</v>
      </c>
      <c r="AH23" s="108">
        <f t="shared" si="10"/>
        <v>0</v>
      </c>
      <c r="AI23" s="108">
        <f t="shared" si="11"/>
        <v>0</v>
      </c>
      <c r="AJ23" s="108">
        <f t="shared" si="12"/>
        <v>0</v>
      </c>
      <c r="AK23" s="108">
        <f t="shared" si="13"/>
        <v>0</v>
      </c>
      <c r="AL23" s="108">
        <f t="shared" si="14"/>
        <v>0</v>
      </c>
      <c r="AM23" s="108">
        <f t="shared" si="15"/>
        <v>0</v>
      </c>
      <c r="AN23" s="108">
        <f t="shared" si="16"/>
        <v>0</v>
      </c>
      <c r="AO23" s="108">
        <f t="shared" si="17"/>
        <v>0</v>
      </c>
      <c r="AP23" s="108">
        <f t="shared" si="18"/>
        <v>0</v>
      </c>
      <c r="AQ23" s="108">
        <f t="shared" si="19"/>
        <v>0</v>
      </c>
      <c r="AR23" s="108">
        <f t="shared" si="20"/>
        <v>0</v>
      </c>
      <c r="AS23" s="108">
        <f t="shared" si="21"/>
        <v>0</v>
      </c>
    </row>
    <row r="24" spans="1:45" x14ac:dyDescent="0.25">
      <c r="A24" s="73" t="s">
        <v>3</v>
      </c>
      <c r="B24" s="73" t="s">
        <v>1231</v>
      </c>
      <c r="C24" s="73" t="s">
        <v>7496</v>
      </c>
      <c r="D24" s="4" t="s">
        <v>1289</v>
      </c>
      <c r="E24" s="73" t="s">
        <v>20</v>
      </c>
      <c r="F24" s="73" t="s">
        <v>1256</v>
      </c>
      <c r="G24" s="97"/>
      <c r="H24" s="97">
        <f t="shared" si="5"/>
        <v>0</v>
      </c>
      <c r="I24" s="97">
        <f t="shared" si="6"/>
        <v>0</v>
      </c>
      <c r="J24" s="97">
        <f t="shared" si="6"/>
        <v>0</v>
      </c>
      <c r="K24" s="97">
        <f t="shared" si="6"/>
        <v>0</v>
      </c>
      <c r="L24" s="97">
        <f t="shared" si="6"/>
        <v>0</v>
      </c>
      <c r="M24" s="97">
        <f t="shared" si="6"/>
        <v>0</v>
      </c>
      <c r="N24" s="97">
        <f t="shared" si="6"/>
        <v>0</v>
      </c>
      <c r="O24" s="97">
        <f t="shared" si="6"/>
        <v>0</v>
      </c>
      <c r="P24" s="97">
        <f t="shared" si="6"/>
        <v>0</v>
      </c>
      <c r="Q24" s="97">
        <f t="shared" si="6"/>
        <v>0</v>
      </c>
      <c r="R24" s="97">
        <f t="shared" si="6"/>
        <v>0</v>
      </c>
      <c r="S24" s="97">
        <f t="shared" si="6"/>
        <v>0</v>
      </c>
      <c r="T24" s="97"/>
      <c r="U24" s="97">
        <f t="shared" si="7"/>
        <v>0</v>
      </c>
      <c r="V24" s="97">
        <f t="shared" si="8"/>
        <v>0</v>
      </c>
      <c r="W24" s="97">
        <f t="shared" si="8"/>
        <v>0</v>
      </c>
      <c r="X24" s="97">
        <f t="shared" si="8"/>
        <v>0</v>
      </c>
      <c r="Y24" s="97">
        <f t="shared" si="8"/>
        <v>0</v>
      </c>
      <c r="Z24" s="97">
        <f t="shared" si="8"/>
        <v>0</v>
      </c>
      <c r="AA24" s="97">
        <f t="shared" si="8"/>
        <v>0</v>
      </c>
      <c r="AB24" s="97">
        <f t="shared" si="8"/>
        <v>0</v>
      </c>
      <c r="AC24" s="97">
        <f t="shared" si="8"/>
        <v>0</v>
      </c>
      <c r="AD24" s="97">
        <f t="shared" si="8"/>
        <v>0</v>
      </c>
      <c r="AE24" s="97">
        <f t="shared" si="8"/>
        <v>0</v>
      </c>
      <c r="AF24" s="97">
        <f t="shared" si="8"/>
        <v>0</v>
      </c>
      <c r="AG24" s="107">
        <f t="shared" si="9"/>
        <v>0</v>
      </c>
      <c r="AH24" s="108">
        <f t="shared" si="10"/>
        <v>0</v>
      </c>
      <c r="AI24" s="108">
        <f t="shared" si="11"/>
        <v>0</v>
      </c>
      <c r="AJ24" s="108">
        <f t="shared" si="12"/>
        <v>0</v>
      </c>
      <c r="AK24" s="108">
        <f t="shared" si="13"/>
        <v>0</v>
      </c>
      <c r="AL24" s="108">
        <f t="shared" si="14"/>
        <v>0</v>
      </c>
      <c r="AM24" s="108">
        <f t="shared" si="15"/>
        <v>0</v>
      </c>
      <c r="AN24" s="108">
        <f t="shared" si="16"/>
        <v>0</v>
      </c>
      <c r="AO24" s="108">
        <f t="shared" si="17"/>
        <v>0</v>
      </c>
      <c r="AP24" s="108">
        <f t="shared" si="18"/>
        <v>0</v>
      </c>
      <c r="AQ24" s="108">
        <f t="shared" si="19"/>
        <v>0</v>
      </c>
      <c r="AR24" s="108">
        <f t="shared" si="20"/>
        <v>0</v>
      </c>
      <c r="AS24" s="108">
        <f t="shared" si="21"/>
        <v>0</v>
      </c>
    </row>
    <row r="25" spans="1:45" x14ac:dyDescent="0.25">
      <c r="A25" s="73" t="s">
        <v>3</v>
      </c>
      <c r="B25" s="73" t="s">
        <v>1231</v>
      </c>
      <c r="C25" s="73" t="s">
        <v>7496</v>
      </c>
      <c r="D25" s="4" t="s">
        <v>1289</v>
      </c>
      <c r="E25" s="73" t="s">
        <v>20</v>
      </c>
      <c r="F25" s="73" t="s">
        <v>1256</v>
      </c>
      <c r="G25" s="97"/>
      <c r="H25" s="97">
        <f t="shared" si="5"/>
        <v>0</v>
      </c>
      <c r="I25" s="97">
        <f t="shared" ref="I25:S25" si="22">$G25/12</f>
        <v>0</v>
      </c>
      <c r="J25" s="97">
        <f t="shared" si="22"/>
        <v>0</v>
      </c>
      <c r="K25" s="97">
        <f t="shared" si="22"/>
        <v>0</v>
      </c>
      <c r="L25" s="97">
        <f t="shared" si="22"/>
        <v>0</v>
      </c>
      <c r="M25" s="97">
        <f t="shared" si="22"/>
        <v>0</v>
      </c>
      <c r="N25" s="97">
        <f t="shared" si="22"/>
        <v>0</v>
      </c>
      <c r="O25" s="97">
        <f t="shared" si="22"/>
        <v>0</v>
      </c>
      <c r="P25" s="97">
        <f t="shared" si="22"/>
        <v>0</v>
      </c>
      <c r="Q25" s="97">
        <f t="shared" si="22"/>
        <v>0</v>
      </c>
      <c r="R25" s="97">
        <f t="shared" si="22"/>
        <v>0</v>
      </c>
      <c r="S25" s="97">
        <f t="shared" si="22"/>
        <v>0</v>
      </c>
      <c r="T25" s="97"/>
      <c r="U25" s="97">
        <f t="shared" si="7"/>
        <v>0</v>
      </c>
      <c r="V25" s="97">
        <f t="shared" ref="V25:AF25" si="23">$T25/12</f>
        <v>0</v>
      </c>
      <c r="W25" s="97">
        <f t="shared" si="23"/>
        <v>0</v>
      </c>
      <c r="X25" s="97">
        <f t="shared" si="23"/>
        <v>0</v>
      </c>
      <c r="Y25" s="97">
        <f t="shared" si="23"/>
        <v>0</v>
      </c>
      <c r="Z25" s="97">
        <f t="shared" si="23"/>
        <v>0</v>
      </c>
      <c r="AA25" s="97">
        <f t="shared" si="23"/>
        <v>0</v>
      </c>
      <c r="AB25" s="97">
        <f t="shared" si="23"/>
        <v>0</v>
      </c>
      <c r="AC25" s="97">
        <f t="shared" si="23"/>
        <v>0</v>
      </c>
      <c r="AD25" s="97">
        <f t="shared" si="23"/>
        <v>0</v>
      </c>
      <c r="AE25" s="97">
        <f t="shared" si="23"/>
        <v>0</v>
      </c>
      <c r="AF25" s="97">
        <f t="shared" si="23"/>
        <v>0</v>
      </c>
      <c r="AG25" s="107">
        <f t="shared" si="9"/>
        <v>0</v>
      </c>
      <c r="AH25" s="108">
        <f t="shared" si="10"/>
        <v>0</v>
      </c>
      <c r="AI25" s="108">
        <f t="shared" si="11"/>
        <v>0</v>
      </c>
      <c r="AJ25" s="108">
        <f t="shared" si="12"/>
        <v>0</v>
      </c>
      <c r="AK25" s="108">
        <f t="shared" si="13"/>
        <v>0</v>
      </c>
      <c r="AL25" s="108">
        <f t="shared" si="14"/>
        <v>0</v>
      </c>
      <c r="AM25" s="108">
        <f t="shared" si="15"/>
        <v>0</v>
      </c>
      <c r="AN25" s="108">
        <f t="shared" si="16"/>
        <v>0</v>
      </c>
      <c r="AO25" s="108">
        <f t="shared" si="17"/>
        <v>0</v>
      </c>
      <c r="AP25" s="108">
        <f t="shared" si="18"/>
        <v>0</v>
      </c>
      <c r="AQ25" s="108">
        <f t="shared" si="19"/>
        <v>0</v>
      </c>
      <c r="AR25" s="108">
        <f t="shared" si="20"/>
        <v>0</v>
      </c>
      <c r="AS25" s="108">
        <f t="shared" si="21"/>
        <v>0</v>
      </c>
    </row>
    <row r="26" spans="1:45" x14ac:dyDescent="0.25">
      <c r="A26" s="73" t="s">
        <v>3</v>
      </c>
      <c r="B26" s="73" t="s">
        <v>1231</v>
      </c>
      <c r="C26" s="73" t="s">
        <v>7496</v>
      </c>
      <c r="D26" s="4" t="s">
        <v>1289</v>
      </c>
      <c r="E26" s="73" t="s">
        <v>20</v>
      </c>
      <c r="F26" s="73" t="s">
        <v>1256</v>
      </c>
      <c r="G26" s="97"/>
      <c r="H26" s="97">
        <f t="shared" ref="H26:S47" si="24">$G26/12</f>
        <v>0</v>
      </c>
      <c r="I26" s="97">
        <f t="shared" si="24"/>
        <v>0</v>
      </c>
      <c r="J26" s="97">
        <f t="shared" si="24"/>
        <v>0</v>
      </c>
      <c r="K26" s="97">
        <f t="shared" si="24"/>
        <v>0</v>
      </c>
      <c r="L26" s="97">
        <f t="shared" si="24"/>
        <v>0</v>
      </c>
      <c r="M26" s="97">
        <f t="shared" si="24"/>
        <v>0</v>
      </c>
      <c r="N26" s="97">
        <f t="shared" si="24"/>
        <v>0</v>
      </c>
      <c r="O26" s="97">
        <f t="shared" si="24"/>
        <v>0</v>
      </c>
      <c r="P26" s="97">
        <f t="shared" si="24"/>
        <v>0</v>
      </c>
      <c r="Q26" s="97">
        <f t="shared" si="24"/>
        <v>0</v>
      </c>
      <c r="R26" s="97">
        <f t="shared" si="24"/>
        <v>0</v>
      </c>
      <c r="S26" s="97">
        <f t="shared" si="24"/>
        <v>0</v>
      </c>
      <c r="T26" s="97"/>
      <c r="U26" s="97">
        <f t="shared" ref="U26:AF47" si="25">$T26/12</f>
        <v>0</v>
      </c>
      <c r="V26" s="97">
        <f t="shared" si="25"/>
        <v>0</v>
      </c>
      <c r="W26" s="97">
        <f t="shared" si="25"/>
        <v>0</v>
      </c>
      <c r="X26" s="97">
        <f t="shared" si="25"/>
        <v>0</v>
      </c>
      <c r="Y26" s="97">
        <f t="shared" si="25"/>
        <v>0</v>
      </c>
      <c r="Z26" s="97">
        <f t="shared" si="25"/>
        <v>0</v>
      </c>
      <c r="AA26" s="97">
        <f t="shared" si="25"/>
        <v>0</v>
      </c>
      <c r="AB26" s="97">
        <f t="shared" si="25"/>
        <v>0</v>
      </c>
      <c r="AC26" s="97">
        <f t="shared" si="25"/>
        <v>0</v>
      </c>
      <c r="AD26" s="97">
        <f t="shared" si="25"/>
        <v>0</v>
      </c>
      <c r="AE26" s="97">
        <f t="shared" si="25"/>
        <v>0</v>
      </c>
      <c r="AF26" s="97">
        <f t="shared" si="25"/>
        <v>0</v>
      </c>
      <c r="AG26" s="107">
        <f t="shared" si="9"/>
        <v>0</v>
      </c>
      <c r="AH26" s="108">
        <f t="shared" si="10"/>
        <v>0</v>
      </c>
      <c r="AI26" s="108">
        <f t="shared" si="11"/>
        <v>0</v>
      </c>
      <c r="AJ26" s="108">
        <f t="shared" si="12"/>
        <v>0</v>
      </c>
      <c r="AK26" s="108">
        <f t="shared" si="13"/>
        <v>0</v>
      </c>
      <c r="AL26" s="108">
        <f t="shared" si="14"/>
        <v>0</v>
      </c>
      <c r="AM26" s="108">
        <f t="shared" si="15"/>
        <v>0</v>
      </c>
      <c r="AN26" s="108">
        <f t="shared" si="16"/>
        <v>0</v>
      </c>
      <c r="AO26" s="108">
        <f t="shared" si="17"/>
        <v>0</v>
      </c>
      <c r="AP26" s="108">
        <f t="shared" si="18"/>
        <v>0</v>
      </c>
      <c r="AQ26" s="108">
        <f t="shared" si="19"/>
        <v>0</v>
      </c>
      <c r="AR26" s="108">
        <f t="shared" si="20"/>
        <v>0</v>
      </c>
      <c r="AS26" s="108">
        <f t="shared" si="21"/>
        <v>0</v>
      </c>
    </row>
    <row r="27" spans="1:45" x14ac:dyDescent="0.25">
      <c r="A27" s="73" t="s">
        <v>3</v>
      </c>
      <c r="B27" s="73" t="s">
        <v>1231</v>
      </c>
      <c r="C27" s="73" t="s">
        <v>7496</v>
      </c>
      <c r="D27" s="4" t="s">
        <v>1289</v>
      </c>
      <c r="E27" s="73" t="s">
        <v>20</v>
      </c>
      <c r="F27" s="73" t="s">
        <v>1256</v>
      </c>
      <c r="G27" s="97"/>
      <c r="H27" s="97">
        <f t="shared" si="24"/>
        <v>0</v>
      </c>
      <c r="I27" s="97">
        <f t="shared" si="24"/>
        <v>0</v>
      </c>
      <c r="J27" s="97">
        <f t="shared" si="24"/>
        <v>0</v>
      </c>
      <c r="K27" s="97">
        <f t="shared" si="24"/>
        <v>0</v>
      </c>
      <c r="L27" s="97">
        <f t="shared" si="24"/>
        <v>0</v>
      </c>
      <c r="M27" s="97">
        <f t="shared" si="24"/>
        <v>0</v>
      </c>
      <c r="N27" s="97">
        <f t="shared" si="24"/>
        <v>0</v>
      </c>
      <c r="O27" s="97">
        <f t="shared" si="24"/>
        <v>0</v>
      </c>
      <c r="P27" s="97">
        <f t="shared" si="24"/>
        <v>0</v>
      </c>
      <c r="Q27" s="97">
        <f t="shared" si="24"/>
        <v>0</v>
      </c>
      <c r="R27" s="97">
        <f t="shared" si="24"/>
        <v>0</v>
      </c>
      <c r="S27" s="97">
        <f t="shared" si="24"/>
        <v>0</v>
      </c>
      <c r="T27" s="97"/>
      <c r="U27" s="97">
        <f t="shared" si="25"/>
        <v>0</v>
      </c>
      <c r="V27" s="97">
        <f t="shared" si="25"/>
        <v>0</v>
      </c>
      <c r="W27" s="97">
        <f t="shared" si="25"/>
        <v>0</v>
      </c>
      <c r="X27" s="97">
        <f t="shared" si="25"/>
        <v>0</v>
      </c>
      <c r="Y27" s="97">
        <f t="shared" si="25"/>
        <v>0</v>
      </c>
      <c r="Z27" s="97">
        <f t="shared" si="25"/>
        <v>0</v>
      </c>
      <c r="AA27" s="97">
        <f t="shared" si="25"/>
        <v>0</v>
      </c>
      <c r="AB27" s="97">
        <f t="shared" si="25"/>
        <v>0</v>
      </c>
      <c r="AC27" s="97">
        <f t="shared" si="25"/>
        <v>0</v>
      </c>
      <c r="AD27" s="97">
        <f t="shared" si="25"/>
        <v>0</v>
      </c>
      <c r="AE27" s="97">
        <f t="shared" si="25"/>
        <v>0</v>
      </c>
      <c r="AF27" s="97">
        <f t="shared" si="25"/>
        <v>0</v>
      </c>
      <c r="AG27" s="107">
        <f t="shared" si="9"/>
        <v>0</v>
      </c>
      <c r="AH27" s="108">
        <f t="shared" si="10"/>
        <v>0</v>
      </c>
      <c r="AI27" s="108">
        <f t="shared" si="11"/>
        <v>0</v>
      </c>
      <c r="AJ27" s="108">
        <f t="shared" si="12"/>
        <v>0</v>
      </c>
      <c r="AK27" s="108">
        <f t="shared" si="13"/>
        <v>0</v>
      </c>
      <c r="AL27" s="108">
        <f t="shared" si="14"/>
        <v>0</v>
      </c>
      <c r="AM27" s="108">
        <f t="shared" si="15"/>
        <v>0</v>
      </c>
      <c r="AN27" s="108">
        <f t="shared" si="16"/>
        <v>0</v>
      </c>
      <c r="AO27" s="108">
        <f t="shared" si="17"/>
        <v>0</v>
      </c>
      <c r="AP27" s="108">
        <f t="shared" si="18"/>
        <v>0</v>
      </c>
      <c r="AQ27" s="108">
        <f t="shared" si="19"/>
        <v>0</v>
      </c>
      <c r="AR27" s="108">
        <f t="shared" si="20"/>
        <v>0</v>
      </c>
      <c r="AS27" s="108">
        <f t="shared" si="21"/>
        <v>0</v>
      </c>
    </row>
    <row r="28" spans="1:45" x14ac:dyDescent="0.25">
      <c r="A28" s="73" t="s">
        <v>3</v>
      </c>
      <c r="B28" s="73" t="s">
        <v>1231</v>
      </c>
      <c r="C28" s="73" t="s">
        <v>7496</v>
      </c>
      <c r="D28" s="4" t="s">
        <v>1289</v>
      </c>
      <c r="E28" s="73" t="s">
        <v>20</v>
      </c>
      <c r="F28" s="73" t="s">
        <v>1256</v>
      </c>
      <c r="G28" s="97"/>
      <c r="H28" s="97">
        <f t="shared" si="24"/>
        <v>0</v>
      </c>
      <c r="I28" s="97">
        <f t="shared" si="24"/>
        <v>0</v>
      </c>
      <c r="J28" s="97">
        <f t="shared" si="24"/>
        <v>0</v>
      </c>
      <c r="K28" s="97">
        <f t="shared" si="24"/>
        <v>0</v>
      </c>
      <c r="L28" s="97">
        <f t="shared" si="24"/>
        <v>0</v>
      </c>
      <c r="M28" s="97">
        <f t="shared" si="24"/>
        <v>0</v>
      </c>
      <c r="N28" s="97">
        <f t="shared" si="24"/>
        <v>0</v>
      </c>
      <c r="O28" s="97">
        <f t="shared" si="24"/>
        <v>0</v>
      </c>
      <c r="P28" s="97">
        <f t="shared" si="24"/>
        <v>0</v>
      </c>
      <c r="Q28" s="97">
        <f t="shared" si="24"/>
        <v>0</v>
      </c>
      <c r="R28" s="97">
        <f t="shared" si="24"/>
        <v>0</v>
      </c>
      <c r="S28" s="97">
        <f t="shared" si="24"/>
        <v>0</v>
      </c>
      <c r="T28" s="97"/>
      <c r="U28" s="97">
        <f t="shared" si="25"/>
        <v>0</v>
      </c>
      <c r="V28" s="97">
        <f t="shared" si="25"/>
        <v>0</v>
      </c>
      <c r="W28" s="97">
        <f t="shared" si="25"/>
        <v>0</v>
      </c>
      <c r="X28" s="97">
        <f t="shared" si="25"/>
        <v>0</v>
      </c>
      <c r="Y28" s="97">
        <f t="shared" si="25"/>
        <v>0</v>
      </c>
      <c r="Z28" s="97">
        <f t="shared" si="25"/>
        <v>0</v>
      </c>
      <c r="AA28" s="97">
        <f t="shared" si="25"/>
        <v>0</v>
      </c>
      <c r="AB28" s="97">
        <f t="shared" si="25"/>
        <v>0</v>
      </c>
      <c r="AC28" s="97">
        <f t="shared" si="25"/>
        <v>0</v>
      </c>
      <c r="AD28" s="97">
        <f t="shared" si="25"/>
        <v>0</v>
      </c>
      <c r="AE28" s="97">
        <f t="shared" si="25"/>
        <v>0</v>
      </c>
      <c r="AF28" s="97">
        <f t="shared" si="25"/>
        <v>0</v>
      </c>
      <c r="AG28" s="107">
        <f t="shared" si="9"/>
        <v>0</v>
      </c>
      <c r="AH28" s="108">
        <f t="shared" si="10"/>
        <v>0</v>
      </c>
      <c r="AI28" s="108">
        <f t="shared" si="11"/>
        <v>0</v>
      </c>
      <c r="AJ28" s="108">
        <f t="shared" si="12"/>
        <v>0</v>
      </c>
      <c r="AK28" s="108">
        <f t="shared" si="13"/>
        <v>0</v>
      </c>
      <c r="AL28" s="108">
        <f t="shared" si="14"/>
        <v>0</v>
      </c>
      <c r="AM28" s="108">
        <f t="shared" si="15"/>
        <v>0</v>
      </c>
      <c r="AN28" s="108">
        <f t="shared" si="16"/>
        <v>0</v>
      </c>
      <c r="AO28" s="108">
        <f t="shared" si="17"/>
        <v>0</v>
      </c>
      <c r="AP28" s="108">
        <f t="shared" si="18"/>
        <v>0</v>
      </c>
      <c r="AQ28" s="108">
        <f t="shared" si="19"/>
        <v>0</v>
      </c>
      <c r="AR28" s="108">
        <f t="shared" si="20"/>
        <v>0</v>
      </c>
      <c r="AS28" s="108">
        <f t="shared" si="21"/>
        <v>0</v>
      </c>
    </row>
    <row r="29" spans="1:45" x14ac:dyDescent="0.25">
      <c r="A29" s="73" t="s">
        <v>3</v>
      </c>
      <c r="B29" s="73" t="s">
        <v>1231</v>
      </c>
      <c r="C29" s="73" t="s">
        <v>7496</v>
      </c>
      <c r="D29" s="4" t="s">
        <v>1289</v>
      </c>
      <c r="E29" s="73" t="s">
        <v>20</v>
      </c>
      <c r="F29" s="73" t="s">
        <v>1256</v>
      </c>
      <c r="G29" s="97"/>
      <c r="H29" s="97">
        <f t="shared" si="24"/>
        <v>0</v>
      </c>
      <c r="I29" s="97">
        <f t="shared" si="24"/>
        <v>0</v>
      </c>
      <c r="J29" s="97">
        <f t="shared" si="24"/>
        <v>0</v>
      </c>
      <c r="K29" s="97">
        <f t="shared" si="24"/>
        <v>0</v>
      </c>
      <c r="L29" s="97">
        <f t="shared" si="24"/>
        <v>0</v>
      </c>
      <c r="M29" s="97">
        <f t="shared" si="24"/>
        <v>0</v>
      </c>
      <c r="N29" s="97">
        <f t="shared" si="24"/>
        <v>0</v>
      </c>
      <c r="O29" s="97">
        <f t="shared" si="24"/>
        <v>0</v>
      </c>
      <c r="P29" s="97">
        <f t="shared" si="24"/>
        <v>0</v>
      </c>
      <c r="Q29" s="97">
        <f t="shared" si="24"/>
        <v>0</v>
      </c>
      <c r="R29" s="97">
        <f t="shared" si="24"/>
        <v>0</v>
      </c>
      <c r="S29" s="97">
        <f t="shared" si="24"/>
        <v>0</v>
      </c>
      <c r="T29" s="97"/>
      <c r="U29" s="97">
        <f t="shared" si="25"/>
        <v>0</v>
      </c>
      <c r="V29" s="97">
        <f t="shared" si="25"/>
        <v>0</v>
      </c>
      <c r="W29" s="97">
        <f t="shared" si="25"/>
        <v>0</v>
      </c>
      <c r="X29" s="97">
        <f t="shared" si="25"/>
        <v>0</v>
      </c>
      <c r="Y29" s="97">
        <f t="shared" si="25"/>
        <v>0</v>
      </c>
      <c r="Z29" s="97">
        <f t="shared" si="25"/>
        <v>0</v>
      </c>
      <c r="AA29" s="97">
        <f t="shared" si="25"/>
        <v>0</v>
      </c>
      <c r="AB29" s="97">
        <f t="shared" si="25"/>
        <v>0</v>
      </c>
      <c r="AC29" s="97">
        <f t="shared" si="25"/>
        <v>0</v>
      </c>
      <c r="AD29" s="97">
        <f t="shared" si="25"/>
        <v>0</v>
      </c>
      <c r="AE29" s="97">
        <f t="shared" si="25"/>
        <v>0</v>
      </c>
      <c r="AF29" s="97">
        <f t="shared" si="25"/>
        <v>0</v>
      </c>
      <c r="AG29" s="107">
        <f t="shared" si="9"/>
        <v>0</v>
      </c>
      <c r="AH29" s="108">
        <f t="shared" si="10"/>
        <v>0</v>
      </c>
      <c r="AI29" s="108">
        <f t="shared" si="11"/>
        <v>0</v>
      </c>
      <c r="AJ29" s="108">
        <f t="shared" si="12"/>
        <v>0</v>
      </c>
      <c r="AK29" s="108">
        <f t="shared" si="13"/>
        <v>0</v>
      </c>
      <c r="AL29" s="108">
        <f t="shared" si="14"/>
        <v>0</v>
      </c>
      <c r="AM29" s="108">
        <f t="shared" si="15"/>
        <v>0</v>
      </c>
      <c r="AN29" s="108">
        <f t="shared" si="16"/>
        <v>0</v>
      </c>
      <c r="AO29" s="108">
        <f t="shared" si="17"/>
        <v>0</v>
      </c>
      <c r="AP29" s="108">
        <f t="shared" si="18"/>
        <v>0</v>
      </c>
      <c r="AQ29" s="108">
        <f t="shared" si="19"/>
        <v>0</v>
      </c>
      <c r="AR29" s="108">
        <f t="shared" si="20"/>
        <v>0</v>
      </c>
      <c r="AS29" s="108">
        <f t="shared" si="21"/>
        <v>0</v>
      </c>
    </row>
    <row r="30" spans="1:45" x14ac:dyDescent="0.25">
      <c r="A30" s="73" t="s">
        <v>3</v>
      </c>
      <c r="B30" s="73" t="s">
        <v>1231</v>
      </c>
      <c r="C30" s="73" t="s">
        <v>7496</v>
      </c>
      <c r="D30" s="4" t="s">
        <v>1289</v>
      </c>
      <c r="E30" s="73" t="s">
        <v>20</v>
      </c>
      <c r="F30" s="73" t="s">
        <v>1256</v>
      </c>
      <c r="G30" s="97"/>
      <c r="H30" s="97">
        <f t="shared" si="24"/>
        <v>0</v>
      </c>
      <c r="I30" s="97">
        <f t="shared" si="24"/>
        <v>0</v>
      </c>
      <c r="J30" s="97">
        <f t="shared" si="24"/>
        <v>0</v>
      </c>
      <c r="K30" s="97">
        <f t="shared" si="24"/>
        <v>0</v>
      </c>
      <c r="L30" s="97">
        <f t="shared" si="24"/>
        <v>0</v>
      </c>
      <c r="M30" s="97">
        <f t="shared" si="24"/>
        <v>0</v>
      </c>
      <c r="N30" s="97">
        <f t="shared" si="24"/>
        <v>0</v>
      </c>
      <c r="O30" s="97">
        <f t="shared" si="24"/>
        <v>0</v>
      </c>
      <c r="P30" s="97">
        <f t="shared" si="24"/>
        <v>0</v>
      </c>
      <c r="Q30" s="97">
        <f t="shared" si="24"/>
        <v>0</v>
      </c>
      <c r="R30" s="97">
        <f t="shared" si="24"/>
        <v>0</v>
      </c>
      <c r="S30" s="97">
        <f t="shared" si="24"/>
        <v>0</v>
      </c>
      <c r="T30" s="97"/>
      <c r="U30" s="97">
        <f t="shared" si="25"/>
        <v>0</v>
      </c>
      <c r="V30" s="97">
        <f t="shared" si="25"/>
        <v>0</v>
      </c>
      <c r="W30" s="97">
        <f t="shared" si="25"/>
        <v>0</v>
      </c>
      <c r="X30" s="97">
        <f t="shared" si="25"/>
        <v>0</v>
      </c>
      <c r="Y30" s="97">
        <f t="shared" si="25"/>
        <v>0</v>
      </c>
      <c r="Z30" s="97">
        <f t="shared" si="25"/>
        <v>0</v>
      </c>
      <c r="AA30" s="97">
        <f t="shared" si="25"/>
        <v>0</v>
      </c>
      <c r="AB30" s="97">
        <f t="shared" si="25"/>
        <v>0</v>
      </c>
      <c r="AC30" s="97">
        <f t="shared" si="25"/>
        <v>0</v>
      </c>
      <c r="AD30" s="97">
        <f t="shared" si="25"/>
        <v>0</v>
      </c>
      <c r="AE30" s="97">
        <f t="shared" si="25"/>
        <v>0</v>
      </c>
      <c r="AF30" s="97">
        <f t="shared" si="25"/>
        <v>0</v>
      </c>
      <c r="AG30" s="107">
        <f t="shared" si="9"/>
        <v>0</v>
      </c>
      <c r="AH30" s="108">
        <f t="shared" si="10"/>
        <v>0</v>
      </c>
      <c r="AI30" s="108">
        <f t="shared" si="11"/>
        <v>0</v>
      </c>
      <c r="AJ30" s="108">
        <f t="shared" si="12"/>
        <v>0</v>
      </c>
      <c r="AK30" s="108">
        <f t="shared" si="13"/>
        <v>0</v>
      </c>
      <c r="AL30" s="108">
        <f t="shared" si="14"/>
        <v>0</v>
      </c>
      <c r="AM30" s="108">
        <f t="shared" si="15"/>
        <v>0</v>
      </c>
      <c r="AN30" s="108">
        <f t="shared" si="16"/>
        <v>0</v>
      </c>
      <c r="AO30" s="108">
        <f t="shared" si="17"/>
        <v>0</v>
      </c>
      <c r="AP30" s="108">
        <f t="shared" si="18"/>
        <v>0</v>
      </c>
      <c r="AQ30" s="108">
        <f t="shared" si="19"/>
        <v>0</v>
      </c>
      <c r="AR30" s="108">
        <f t="shared" si="20"/>
        <v>0</v>
      </c>
      <c r="AS30" s="108">
        <f t="shared" si="21"/>
        <v>0</v>
      </c>
    </row>
    <row r="31" spans="1:45" x14ac:dyDescent="0.25">
      <c r="A31" s="73" t="s">
        <v>3</v>
      </c>
      <c r="B31" s="73" t="s">
        <v>1231</v>
      </c>
      <c r="C31" s="73" t="s">
        <v>7496</v>
      </c>
      <c r="D31" s="4" t="s">
        <v>1289</v>
      </c>
      <c r="E31" s="73" t="s">
        <v>20</v>
      </c>
      <c r="F31" s="73" t="s">
        <v>1256</v>
      </c>
      <c r="G31" s="97"/>
      <c r="H31" s="97">
        <f t="shared" si="24"/>
        <v>0</v>
      </c>
      <c r="I31" s="97">
        <f t="shared" si="24"/>
        <v>0</v>
      </c>
      <c r="J31" s="97">
        <f t="shared" si="24"/>
        <v>0</v>
      </c>
      <c r="K31" s="97">
        <f t="shared" si="24"/>
        <v>0</v>
      </c>
      <c r="L31" s="97">
        <f t="shared" si="24"/>
        <v>0</v>
      </c>
      <c r="M31" s="97">
        <f t="shared" si="24"/>
        <v>0</v>
      </c>
      <c r="N31" s="97">
        <f t="shared" si="24"/>
        <v>0</v>
      </c>
      <c r="O31" s="97">
        <f t="shared" si="24"/>
        <v>0</v>
      </c>
      <c r="P31" s="97">
        <f t="shared" si="24"/>
        <v>0</v>
      </c>
      <c r="Q31" s="97">
        <f t="shared" si="24"/>
        <v>0</v>
      </c>
      <c r="R31" s="97">
        <f t="shared" si="24"/>
        <v>0</v>
      </c>
      <c r="S31" s="97">
        <f t="shared" si="24"/>
        <v>0</v>
      </c>
      <c r="T31" s="97"/>
      <c r="U31" s="97">
        <f t="shared" si="25"/>
        <v>0</v>
      </c>
      <c r="V31" s="97">
        <f t="shared" si="25"/>
        <v>0</v>
      </c>
      <c r="W31" s="97">
        <f t="shared" si="25"/>
        <v>0</v>
      </c>
      <c r="X31" s="97">
        <f t="shared" si="25"/>
        <v>0</v>
      </c>
      <c r="Y31" s="97">
        <f t="shared" si="25"/>
        <v>0</v>
      </c>
      <c r="Z31" s="97">
        <f t="shared" si="25"/>
        <v>0</v>
      </c>
      <c r="AA31" s="97">
        <f t="shared" si="25"/>
        <v>0</v>
      </c>
      <c r="AB31" s="97">
        <f t="shared" si="25"/>
        <v>0</v>
      </c>
      <c r="AC31" s="97">
        <f t="shared" si="25"/>
        <v>0</v>
      </c>
      <c r="AD31" s="97">
        <f t="shared" si="25"/>
        <v>0</v>
      </c>
      <c r="AE31" s="97">
        <f t="shared" si="25"/>
        <v>0</v>
      </c>
      <c r="AF31" s="97">
        <f t="shared" si="25"/>
        <v>0</v>
      </c>
      <c r="AG31" s="107">
        <f t="shared" si="9"/>
        <v>0</v>
      </c>
      <c r="AH31" s="108">
        <f t="shared" si="10"/>
        <v>0</v>
      </c>
      <c r="AI31" s="108">
        <f t="shared" si="11"/>
        <v>0</v>
      </c>
      <c r="AJ31" s="108">
        <f t="shared" si="12"/>
        <v>0</v>
      </c>
      <c r="AK31" s="108">
        <f t="shared" si="13"/>
        <v>0</v>
      </c>
      <c r="AL31" s="108">
        <f t="shared" si="14"/>
        <v>0</v>
      </c>
      <c r="AM31" s="108">
        <f t="shared" si="15"/>
        <v>0</v>
      </c>
      <c r="AN31" s="108">
        <f t="shared" si="16"/>
        <v>0</v>
      </c>
      <c r="AO31" s="108">
        <f t="shared" si="17"/>
        <v>0</v>
      </c>
      <c r="AP31" s="108">
        <f t="shared" si="18"/>
        <v>0</v>
      </c>
      <c r="AQ31" s="108">
        <f t="shared" si="19"/>
        <v>0</v>
      </c>
      <c r="AR31" s="108">
        <f t="shared" si="20"/>
        <v>0</v>
      </c>
      <c r="AS31" s="108">
        <f t="shared" si="21"/>
        <v>0</v>
      </c>
    </row>
    <row r="32" spans="1:45" x14ac:dyDescent="0.25">
      <c r="A32" s="73" t="s">
        <v>3</v>
      </c>
      <c r="B32" s="73" t="s">
        <v>1231</v>
      </c>
      <c r="C32" s="73" t="s">
        <v>7496</v>
      </c>
      <c r="D32" s="4" t="s">
        <v>1289</v>
      </c>
      <c r="E32" s="73" t="s">
        <v>20</v>
      </c>
      <c r="F32" s="73" t="s">
        <v>1256</v>
      </c>
      <c r="G32" s="97"/>
      <c r="H32" s="97">
        <f t="shared" si="24"/>
        <v>0</v>
      </c>
      <c r="I32" s="97">
        <f t="shared" si="24"/>
        <v>0</v>
      </c>
      <c r="J32" s="97">
        <f t="shared" si="24"/>
        <v>0</v>
      </c>
      <c r="K32" s="97">
        <f t="shared" si="24"/>
        <v>0</v>
      </c>
      <c r="L32" s="97">
        <f t="shared" si="24"/>
        <v>0</v>
      </c>
      <c r="M32" s="97">
        <f t="shared" si="24"/>
        <v>0</v>
      </c>
      <c r="N32" s="97">
        <f t="shared" si="24"/>
        <v>0</v>
      </c>
      <c r="O32" s="97">
        <f t="shared" si="24"/>
        <v>0</v>
      </c>
      <c r="P32" s="97">
        <f t="shared" si="24"/>
        <v>0</v>
      </c>
      <c r="Q32" s="97">
        <f t="shared" si="24"/>
        <v>0</v>
      </c>
      <c r="R32" s="97">
        <f t="shared" si="24"/>
        <v>0</v>
      </c>
      <c r="S32" s="97">
        <f t="shared" si="24"/>
        <v>0</v>
      </c>
      <c r="T32" s="97"/>
      <c r="U32" s="97">
        <f t="shared" si="25"/>
        <v>0</v>
      </c>
      <c r="V32" s="97">
        <f t="shared" si="25"/>
        <v>0</v>
      </c>
      <c r="W32" s="97">
        <f t="shared" si="25"/>
        <v>0</v>
      </c>
      <c r="X32" s="97">
        <f t="shared" si="25"/>
        <v>0</v>
      </c>
      <c r="Y32" s="97">
        <f t="shared" si="25"/>
        <v>0</v>
      </c>
      <c r="Z32" s="97">
        <f t="shared" si="25"/>
        <v>0</v>
      </c>
      <c r="AA32" s="97">
        <f t="shared" si="25"/>
        <v>0</v>
      </c>
      <c r="AB32" s="97">
        <f t="shared" si="25"/>
        <v>0</v>
      </c>
      <c r="AC32" s="97">
        <f t="shared" si="25"/>
        <v>0</v>
      </c>
      <c r="AD32" s="97">
        <f t="shared" si="25"/>
        <v>0</v>
      </c>
      <c r="AE32" s="97">
        <f t="shared" si="25"/>
        <v>0</v>
      </c>
      <c r="AF32" s="97">
        <f t="shared" si="25"/>
        <v>0</v>
      </c>
      <c r="AG32" s="107">
        <f t="shared" si="9"/>
        <v>0</v>
      </c>
      <c r="AH32" s="108">
        <f t="shared" si="10"/>
        <v>0</v>
      </c>
      <c r="AI32" s="108">
        <f t="shared" si="11"/>
        <v>0</v>
      </c>
      <c r="AJ32" s="108">
        <f t="shared" si="12"/>
        <v>0</v>
      </c>
      <c r="AK32" s="108">
        <f t="shared" si="13"/>
        <v>0</v>
      </c>
      <c r="AL32" s="108">
        <f t="shared" si="14"/>
        <v>0</v>
      </c>
      <c r="AM32" s="108">
        <f t="shared" si="15"/>
        <v>0</v>
      </c>
      <c r="AN32" s="108">
        <f t="shared" si="16"/>
        <v>0</v>
      </c>
      <c r="AO32" s="108">
        <f t="shared" si="17"/>
        <v>0</v>
      </c>
      <c r="AP32" s="108">
        <f t="shared" si="18"/>
        <v>0</v>
      </c>
      <c r="AQ32" s="108">
        <f t="shared" si="19"/>
        <v>0</v>
      </c>
      <c r="AR32" s="108">
        <f t="shared" si="20"/>
        <v>0</v>
      </c>
      <c r="AS32" s="108">
        <f t="shared" si="21"/>
        <v>0</v>
      </c>
    </row>
    <row r="33" spans="1:45" x14ac:dyDescent="0.25">
      <c r="A33" s="73" t="s">
        <v>3</v>
      </c>
      <c r="B33" s="73" t="s">
        <v>1231</v>
      </c>
      <c r="C33" s="73" t="s">
        <v>7496</v>
      </c>
      <c r="D33" s="4" t="s">
        <v>1289</v>
      </c>
      <c r="E33" s="73" t="s">
        <v>20</v>
      </c>
      <c r="F33" s="73" t="s">
        <v>1256</v>
      </c>
      <c r="G33" s="97"/>
      <c r="H33" s="97">
        <f t="shared" si="24"/>
        <v>0</v>
      </c>
      <c r="I33" s="97">
        <f t="shared" si="24"/>
        <v>0</v>
      </c>
      <c r="J33" s="97">
        <f t="shared" si="24"/>
        <v>0</v>
      </c>
      <c r="K33" s="97">
        <f t="shared" si="24"/>
        <v>0</v>
      </c>
      <c r="L33" s="97">
        <f t="shared" si="24"/>
        <v>0</v>
      </c>
      <c r="M33" s="97">
        <f t="shared" si="24"/>
        <v>0</v>
      </c>
      <c r="N33" s="97">
        <f t="shared" si="24"/>
        <v>0</v>
      </c>
      <c r="O33" s="97">
        <f t="shared" si="24"/>
        <v>0</v>
      </c>
      <c r="P33" s="97">
        <f t="shared" si="24"/>
        <v>0</v>
      </c>
      <c r="Q33" s="97">
        <f t="shared" si="24"/>
        <v>0</v>
      </c>
      <c r="R33" s="97">
        <f t="shared" si="24"/>
        <v>0</v>
      </c>
      <c r="S33" s="97">
        <f t="shared" si="24"/>
        <v>0</v>
      </c>
      <c r="T33" s="97"/>
      <c r="U33" s="97">
        <f t="shared" si="25"/>
        <v>0</v>
      </c>
      <c r="V33" s="97">
        <f t="shared" si="25"/>
        <v>0</v>
      </c>
      <c r="W33" s="97">
        <f t="shared" si="25"/>
        <v>0</v>
      </c>
      <c r="X33" s="97">
        <f t="shared" si="25"/>
        <v>0</v>
      </c>
      <c r="Y33" s="97">
        <f t="shared" si="25"/>
        <v>0</v>
      </c>
      <c r="Z33" s="97">
        <f t="shared" si="25"/>
        <v>0</v>
      </c>
      <c r="AA33" s="97">
        <f t="shared" si="25"/>
        <v>0</v>
      </c>
      <c r="AB33" s="97">
        <f t="shared" si="25"/>
        <v>0</v>
      </c>
      <c r="AC33" s="97">
        <f t="shared" si="25"/>
        <v>0</v>
      </c>
      <c r="AD33" s="97">
        <f t="shared" si="25"/>
        <v>0</v>
      </c>
      <c r="AE33" s="97">
        <f t="shared" si="25"/>
        <v>0</v>
      </c>
      <c r="AF33" s="97">
        <f t="shared" si="25"/>
        <v>0</v>
      </c>
      <c r="AG33" s="107">
        <f t="shared" si="9"/>
        <v>0</v>
      </c>
      <c r="AH33" s="108">
        <f t="shared" si="10"/>
        <v>0</v>
      </c>
      <c r="AI33" s="108">
        <f t="shared" si="11"/>
        <v>0</v>
      </c>
      <c r="AJ33" s="108">
        <f t="shared" si="12"/>
        <v>0</v>
      </c>
      <c r="AK33" s="108">
        <f t="shared" si="13"/>
        <v>0</v>
      </c>
      <c r="AL33" s="108">
        <f t="shared" si="14"/>
        <v>0</v>
      </c>
      <c r="AM33" s="108">
        <f t="shared" si="15"/>
        <v>0</v>
      </c>
      <c r="AN33" s="108">
        <f t="shared" si="16"/>
        <v>0</v>
      </c>
      <c r="AO33" s="108">
        <f t="shared" si="17"/>
        <v>0</v>
      </c>
      <c r="AP33" s="108">
        <f t="shared" si="18"/>
        <v>0</v>
      </c>
      <c r="AQ33" s="108">
        <f t="shared" si="19"/>
        <v>0</v>
      </c>
      <c r="AR33" s="108">
        <f t="shared" si="20"/>
        <v>0</v>
      </c>
      <c r="AS33" s="108">
        <f t="shared" si="21"/>
        <v>0</v>
      </c>
    </row>
    <row r="34" spans="1:45" x14ac:dyDescent="0.25">
      <c r="A34" s="73" t="s">
        <v>3</v>
      </c>
      <c r="B34" s="73" t="s">
        <v>1231</v>
      </c>
      <c r="C34" s="73" t="s">
        <v>7496</v>
      </c>
      <c r="D34" s="4" t="s">
        <v>1289</v>
      </c>
      <c r="E34" s="73" t="s">
        <v>20</v>
      </c>
      <c r="F34" s="73" t="s">
        <v>1256</v>
      </c>
      <c r="G34" s="97"/>
      <c r="H34" s="97">
        <f t="shared" si="24"/>
        <v>0</v>
      </c>
      <c r="I34" s="97">
        <f t="shared" si="24"/>
        <v>0</v>
      </c>
      <c r="J34" s="97">
        <f t="shared" si="24"/>
        <v>0</v>
      </c>
      <c r="K34" s="97">
        <f t="shared" si="24"/>
        <v>0</v>
      </c>
      <c r="L34" s="97">
        <f t="shared" si="24"/>
        <v>0</v>
      </c>
      <c r="M34" s="97">
        <f t="shared" si="24"/>
        <v>0</v>
      </c>
      <c r="N34" s="97">
        <f t="shared" si="24"/>
        <v>0</v>
      </c>
      <c r="O34" s="97">
        <f t="shared" si="24"/>
        <v>0</v>
      </c>
      <c r="P34" s="97">
        <f t="shared" si="24"/>
        <v>0</v>
      </c>
      <c r="Q34" s="97">
        <f t="shared" si="24"/>
        <v>0</v>
      </c>
      <c r="R34" s="97">
        <f t="shared" si="24"/>
        <v>0</v>
      </c>
      <c r="S34" s="97">
        <f t="shared" si="24"/>
        <v>0</v>
      </c>
      <c r="T34" s="97"/>
      <c r="U34" s="97">
        <f t="shared" si="25"/>
        <v>0</v>
      </c>
      <c r="V34" s="97">
        <f t="shared" si="25"/>
        <v>0</v>
      </c>
      <c r="W34" s="97">
        <f t="shared" si="25"/>
        <v>0</v>
      </c>
      <c r="X34" s="97">
        <f t="shared" si="25"/>
        <v>0</v>
      </c>
      <c r="Y34" s="97">
        <f t="shared" si="25"/>
        <v>0</v>
      </c>
      <c r="Z34" s="97">
        <f t="shared" si="25"/>
        <v>0</v>
      </c>
      <c r="AA34" s="97">
        <f t="shared" si="25"/>
        <v>0</v>
      </c>
      <c r="AB34" s="97">
        <f t="shared" si="25"/>
        <v>0</v>
      </c>
      <c r="AC34" s="97">
        <f t="shared" si="25"/>
        <v>0</v>
      </c>
      <c r="AD34" s="97">
        <f t="shared" si="25"/>
        <v>0</v>
      </c>
      <c r="AE34" s="97">
        <f t="shared" si="25"/>
        <v>0</v>
      </c>
      <c r="AF34" s="97">
        <f t="shared" si="25"/>
        <v>0</v>
      </c>
      <c r="AG34" s="107">
        <f t="shared" si="9"/>
        <v>0</v>
      </c>
      <c r="AH34" s="108">
        <f t="shared" si="10"/>
        <v>0</v>
      </c>
      <c r="AI34" s="108">
        <f t="shared" si="11"/>
        <v>0</v>
      </c>
      <c r="AJ34" s="108">
        <f t="shared" si="12"/>
        <v>0</v>
      </c>
      <c r="AK34" s="108">
        <f t="shared" si="13"/>
        <v>0</v>
      </c>
      <c r="AL34" s="108">
        <f t="shared" si="14"/>
        <v>0</v>
      </c>
      <c r="AM34" s="108">
        <f t="shared" si="15"/>
        <v>0</v>
      </c>
      <c r="AN34" s="108">
        <f t="shared" si="16"/>
        <v>0</v>
      </c>
      <c r="AO34" s="108">
        <f t="shared" si="17"/>
        <v>0</v>
      </c>
      <c r="AP34" s="108">
        <f t="shared" si="18"/>
        <v>0</v>
      </c>
      <c r="AQ34" s="108">
        <f t="shared" si="19"/>
        <v>0</v>
      </c>
      <c r="AR34" s="108">
        <f t="shared" si="20"/>
        <v>0</v>
      </c>
      <c r="AS34" s="108">
        <f t="shared" si="21"/>
        <v>0</v>
      </c>
    </row>
    <row r="35" spans="1:45" x14ac:dyDescent="0.25">
      <c r="A35" s="73" t="s">
        <v>3</v>
      </c>
      <c r="B35" s="73" t="s">
        <v>1231</v>
      </c>
      <c r="C35" s="73" t="s">
        <v>7496</v>
      </c>
      <c r="D35" s="4" t="s">
        <v>1289</v>
      </c>
      <c r="E35" s="73" t="s">
        <v>20</v>
      </c>
      <c r="F35" s="73" t="s">
        <v>1256</v>
      </c>
      <c r="G35" s="97"/>
      <c r="H35" s="97">
        <f t="shared" si="24"/>
        <v>0</v>
      </c>
      <c r="I35" s="97">
        <f t="shared" si="24"/>
        <v>0</v>
      </c>
      <c r="J35" s="97">
        <f t="shared" si="24"/>
        <v>0</v>
      </c>
      <c r="K35" s="97">
        <f t="shared" si="24"/>
        <v>0</v>
      </c>
      <c r="L35" s="97">
        <f t="shared" si="24"/>
        <v>0</v>
      </c>
      <c r="M35" s="97">
        <f t="shared" si="24"/>
        <v>0</v>
      </c>
      <c r="N35" s="97">
        <f t="shared" si="24"/>
        <v>0</v>
      </c>
      <c r="O35" s="97">
        <f t="shared" si="24"/>
        <v>0</v>
      </c>
      <c r="P35" s="97">
        <f t="shared" si="24"/>
        <v>0</v>
      </c>
      <c r="Q35" s="97">
        <f t="shared" si="24"/>
        <v>0</v>
      </c>
      <c r="R35" s="97">
        <f t="shared" si="24"/>
        <v>0</v>
      </c>
      <c r="S35" s="97">
        <f t="shared" si="24"/>
        <v>0</v>
      </c>
      <c r="T35" s="97"/>
      <c r="U35" s="97">
        <f t="shared" si="25"/>
        <v>0</v>
      </c>
      <c r="V35" s="97">
        <f t="shared" si="25"/>
        <v>0</v>
      </c>
      <c r="W35" s="97">
        <f t="shared" si="25"/>
        <v>0</v>
      </c>
      <c r="X35" s="97">
        <f t="shared" si="25"/>
        <v>0</v>
      </c>
      <c r="Y35" s="97">
        <f t="shared" si="25"/>
        <v>0</v>
      </c>
      <c r="Z35" s="97">
        <f t="shared" si="25"/>
        <v>0</v>
      </c>
      <c r="AA35" s="97">
        <f t="shared" si="25"/>
        <v>0</v>
      </c>
      <c r="AB35" s="97">
        <f t="shared" si="25"/>
        <v>0</v>
      </c>
      <c r="AC35" s="97">
        <f t="shared" si="25"/>
        <v>0</v>
      </c>
      <c r="AD35" s="97">
        <f t="shared" si="25"/>
        <v>0</v>
      </c>
      <c r="AE35" s="97">
        <f t="shared" si="25"/>
        <v>0</v>
      </c>
      <c r="AF35" s="97">
        <f t="shared" si="25"/>
        <v>0</v>
      </c>
      <c r="AG35" s="107">
        <f t="shared" si="9"/>
        <v>0</v>
      </c>
      <c r="AH35" s="108">
        <f t="shared" si="10"/>
        <v>0</v>
      </c>
      <c r="AI35" s="108">
        <f t="shared" si="11"/>
        <v>0</v>
      </c>
      <c r="AJ35" s="108">
        <f t="shared" si="12"/>
        <v>0</v>
      </c>
      <c r="AK35" s="108">
        <f t="shared" si="13"/>
        <v>0</v>
      </c>
      <c r="AL35" s="108">
        <f t="shared" si="14"/>
        <v>0</v>
      </c>
      <c r="AM35" s="108">
        <f t="shared" si="15"/>
        <v>0</v>
      </c>
      <c r="AN35" s="108">
        <f t="shared" si="16"/>
        <v>0</v>
      </c>
      <c r="AO35" s="108">
        <f t="shared" si="17"/>
        <v>0</v>
      </c>
      <c r="AP35" s="108">
        <f t="shared" si="18"/>
        <v>0</v>
      </c>
      <c r="AQ35" s="108">
        <f t="shared" si="19"/>
        <v>0</v>
      </c>
      <c r="AR35" s="108">
        <f t="shared" si="20"/>
        <v>0</v>
      </c>
      <c r="AS35" s="108">
        <f t="shared" si="21"/>
        <v>0</v>
      </c>
    </row>
    <row r="36" spans="1:45" x14ac:dyDescent="0.25">
      <c r="A36" s="73" t="s">
        <v>3</v>
      </c>
      <c r="B36" s="73" t="s">
        <v>1231</v>
      </c>
      <c r="C36" s="73" t="s">
        <v>7496</v>
      </c>
      <c r="D36" s="4" t="s">
        <v>1289</v>
      </c>
      <c r="E36" s="73" t="s">
        <v>20</v>
      </c>
      <c r="F36" s="73" t="s">
        <v>1256</v>
      </c>
      <c r="G36" s="97"/>
      <c r="H36" s="97">
        <f t="shared" si="24"/>
        <v>0</v>
      </c>
      <c r="I36" s="97">
        <f t="shared" si="24"/>
        <v>0</v>
      </c>
      <c r="J36" s="97">
        <f t="shared" si="24"/>
        <v>0</v>
      </c>
      <c r="K36" s="97">
        <f t="shared" si="24"/>
        <v>0</v>
      </c>
      <c r="L36" s="97">
        <f t="shared" si="24"/>
        <v>0</v>
      </c>
      <c r="M36" s="97">
        <f t="shared" si="24"/>
        <v>0</v>
      </c>
      <c r="N36" s="97">
        <f t="shared" si="24"/>
        <v>0</v>
      </c>
      <c r="O36" s="97">
        <f t="shared" si="24"/>
        <v>0</v>
      </c>
      <c r="P36" s="97">
        <f t="shared" si="24"/>
        <v>0</v>
      </c>
      <c r="Q36" s="97">
        <f t="shared" si="24"/>
        <v>0</v>
      </c>
      <c r="R36" s="97">
        <f t="shared" si="24"/>
        <v>0</v>
      </c>
      <c r="S36" s="97">
        <f t="shared" si="24"/>
        <v>0</v>
      </c>
      <c r="T36" s="97"/>
      <c r="U36" s="97">
        <f t="shared" si="25"/>
        <v>0</v>
      </c>
      <c r="V36" s="97">
        <f t="shared" si="25"/>
        <v>0</v>
      </c>
      <c r="W36" s="97">
        <f t="shared" si="25"/>
        <v>0</v>
      </c>
      <c r="X36" s="97">
        <f t="shared" si="25"/>
        <v>0</v>
      </c>
      <c r="Y36" s="97">
        <f t="shared" si="25"/>
        <v>0</v>
      </c>
      <c r="Z36" s="97">
        <f t="shared" si="25"/>
        <v>0</v>
      </c>
      <c r="AA36" s="97">
        <f t="shared" si="25"/>
        <v>0</v>
      </c>
      <c r="AB36" s="97">
        <f t="shared" si="25"/>
        <v>0</v>
      </c>
      <c r="AC36" s="97">
        <f t="shared" si="25"/>
        <v>0</v>
      </c>
      <c r="AD36" s="97">
        <f t="shared" si="25"/>
        <v>0</v>
      </c>
      <c r="AE36" s="97">
        <f t="shared" si="25"/>
        <v>0</v>
      </c>
      <c r="AF36" s="97">
        <f t="shared" si="25"/>
        <v>0</v>
      </c>
      <c r="AG36" s="107">
        <f t="shared" si="9"/>
        <v>0</v>
      </c>
      <c r="AH36" s="108">
        <f t="shared" si="10"/>
        <v>0</v>
      </c>
      <c r="AI36" s="108">
        <f t="shared" si="11"/>
        <v>0</v>
      </c>
      <c r="AJ36" s="108">
        <f t="shared" si="12"/>
        <v>0</v>
      </c>
      <c r="AK36" s="108">
        <f t="shared" si="13"/>
        <v>0</v>
      </c>
      <c r="AL36" s="108">
        <f t="shared" si="14"/>
        <v>0</v>
      </c>
      <c r="AM36" s="108">
        <f t="shared" si="15"/>
        <v>0</v>
      </c>
      <c r="AN36" s="108">
        <f t="shared" si="16"/>
        <v>0</v>
      </c>
      <c r="AO36" s="108">
        <f t="shared" si="17"/>
        <v>0</v>
      </c>
      <c r="AP36" s="108">
        <f t="shared" si="18"/>
        <v>0</v>
      </c>
      <c r="AQ36" s="108">
        <f t="shared" si="19"/>
        <v>0</v>
      </c>
      <c r="AR36" s="108">
        <f t="shared" si="20"/>
        <v>0</v>
      </c>
      <c r="AS36" s="108">
        <f t="shared" si="21"/>
        <v>0</v>
      </c>
    </row>
    <row r="37" spans="1:45" x14ac:dyDescent="0.25">
      <c r="A37" s="73" t="s">
        <v>3</v>
      </c>
      <c r="B37" s="73" t="s">
        <v>1231</v>
      </c>
      <c r="C37" s="73" t="s">
        <v>7496</v>
      </c>
      <c r="D37" s="4" t="s">
        <v>1289</v>
      </c>
      <c r="E37" s="73" t="s">
        <v>20</v>
      </c>
      <c r="F37" s="73" t="s">
        <v>1256</v>
      </c>
      <c r="G37" s="97"/>
      <c r="H37" s="97">
        <f t="shared" si="24"/>
        <v>0</v>
      </c>
      <c r="I37" s="97">
        <f t="shared" si="24"/>
        <v>0</v>
      </c>
      <c r="J37" s="97">
        <f t="shared" si="24"/>
        <v>0</v>
      </c>
      <c r="K37" s="97">
        <f t="shared" si="24"/>
        <v>0</v>
      </c>
      <c r="L37" s="97">
        <f t="shared" si="24"/>
        <v>0</v>
      </c>
      <c r="M37" s="97">
        <f t="shared" si="24"/>
        <v>0</v>
      </c>
      <c r="N37" s="97">
        <f t="shared" si="24"/>
        <v>0</v>
      </c>
      <c r="O37" s="97">
        <f t="shared" si="24"/>
        <v>0</v>
      </c>
      <c r="P37" s="97">
        <f t="shared" si="24"/>
        <v>0</v>
      </c>
      <c r="Q37" s="97">
        <f t="shared" si="24"/>
        <v>0</v>
      </c>
      <c r="R37" s="97">
        <f t="shared" si="24"/>
        <v>0</v>
      </c>
      <c r="S37" s="97">
        <f t="shared" si="24"/>
        <v>0</v>
      </c>
      <c r="T37" s="97"/>
      <c r="U37" s="97">
        <f t="shared" si="25"/>
        <v>0</v>
      </c>
      <c r="V37" s="97">
        <f t="shared" si="25"/>
        <v>0</v>
      </c>
      <c r="W37" s="97">
        <f t="shared" si="25"/>
        <v>0</v>
      </c>
      <c r="X37" s="97">
        <f t="shared" si="25"/>
        <v>0</v>
      </c>
      <c r="Y37" s="97">
        <f t="shared" si="25"/>
        <v>0</v>
      </c>
      <c r="Z37" s="97">
        <f t="shared" si="25"/>
        <v>0</v>
      </c>
      <c r="AA37" s="97">
        <f t="shared" si="25"/>
        <v>0</v>
      </c>
      <c r="AB37" s="97">
        <f t="shared" si="25"/>
        <v>0</v>
      </c>
      <c r="AC37" s="97">
        <f t="shared" si="25"/>
        <v>0</v>
      </c>
      <c r="AD37" s="97">
        <f t="shared" si="25"/>
        <v>0</v>
      </c>
      <c r="AE37" s="97">
        <f t="shared" si="25"/>
        <v>0</v>
      </c>
      <c r="AF37" s="97">
        <f t="shared" si="25"/>
        <v>0</v>
      </c>
      <c r="AG37" s="107">
        <f t="shared" si="9"/>
        <v>0</v>
      </c>
      <c r="AH37" s="108">
        <f t="shared" si="10"/>
        <v>0</v>
      </c>
      <c r="AI37" s="108">
        <f t="shared" si="11"/>
        <v>0</v>
      </c>
      <c r="AJ37" s="108">
        <f t="shared" si="12"/>
        <v>0</v>
      </c>
      <c r="AK37" s="108">
        <f t="shared" si="13"/>
        <v>0</v>
      </c>
      <c r="AL37" s="108">
        <f t="shared" si="14"/>
        <v>0</v>
      </c>
      <c r="AM37" s="108">
        <f t="shared" si="15"/>
        <v>0</v>
      </c>
      <c r="AN37" s="108">
        <f t="shared" si="16"/>
        <v>0</v>
      </c>
      <c r="AO37" s="108">
        <f t="shared" si="17"/>
        <v>0</v>
      </c>
      <c r="AP37" s="108">
        <f t="shared" si="18"/>
        <v>0</v>
      </c>
      <c r="AQ37" s="108">
        <f t="shared" si="19"/>
        <v>0</v>
      </c>
      <c r="AR37" s="108">
        <f t="shared" si="20"/>
        <v>0</v>
      </c>
      <c r="AS37" s="108">
        <f t="shared" si="21"/>
        <v>0</v>
      </c>
    </row>
    <row r="38" spans="1:45" x14ac:dyDescent="0.25">
      <c r="A38" s="73" t="s">
        <v>3</v>
      </c>
      <c r="B38" s="73" t="s">
        <v>1231</v>
      </c>
      <c r="C38" s="73" t="s">
        <v>7496</v>
      </c>
      <c r="D38" s="4" t="s">
        <v>1289</v>
      </c>
      <c r="E38" s="73" t="s">
        <v>20</v>
      </c>
      <c r="F38" s="73" t="s">
        <v>1256</v>
      </c>
      <c r="G38" s="97"/>
      <c r="H38" s="97">
        <f t="shared" si="24"/>
        <v>0</v>
      </c>
      <c r="I38" s="97">
        <f t="shared" si="24"/>
        <v>0</v>
      </c>
      <c r="J38" s="97">
        <f t="shared" si="24"/>
        <v>0</v>
      </c>
      <c r="K38" s="97">
        <f t="shared" si="24"/>
        <v>0</v>
      </c>
      <c r="L38" s="97">
        <f t="shared" si="24"/>
        <v>0</v>
      </c>
      <c r="M38" s="97">
        <f t="shared" si="24"/>
        <v>0</v>
      </c>
      <c r="N38" s="97">
        <f t="shared" si="24"/>
        <v>0</v>
      </c>
      <c r="O38" s="97">
        <f t="shared" si="24"/>
        <v>0</v>
      </c>
      <c r="P38" s="97">
        <f t="shared" si="24"/>
        <v>0</v>
      </c>
      <c r="Q38" s="97">
        <f t="shared" si="24"/>
        <v>0</v>
      </c>
      <c r="R38" s="97">
        <f t="shared" si="24"/>
        <v>0</v>
      </c>
      <c r="S38" s="97">
        <f t="shared" si="24"/>
        <v>0</v>
      </c>
      <c r="T38" s="97"/>
      <c r="U38" s="97">
        <f t="shared" si="25"/>
        <v>0</v>
      </c>
      <c r="V38" s="97">
        <f t="shared" si="25"/>
        <v>0</v>
      </c>
      <c r="W38" s="97">
        <f t="shared" si="25"/>
        <v>0</v>
      </c>
      <c r="X38" s="97">
        <f t="shared" si="25"/>
        <v>0</v>
      </c>
      <c r="Y38" s="97">
        <f t="shared" si="25"/>
        <v>0</v>
      </c>
      <c r="Z38" s="97">
        <f t="shared" si="25"/>
        <v>0</v>
      </c>
      <c r="AA38" s="97">
        <f t="shared" si="25"/>
        <v>0</v>
      </c>
      <c r="AB38" s="97">
        <f t="shared" si="25"/>
        <v>0</v>
      </c>
      <c r="AC38" s="97">
        <f t="shared" si="25"/>
        <v>0</v>
      </c>
      <c r="AD38" s="97">
        <f t="shared" si="25"/>
        <v>0</v>
      </c>
      <c r="AE38" s="97">
        <f t="shared" si="25"/>
        <v>0</v>
      </c>
      <c r="AF38" s="97">
        <f t="shared" si="25"/>
        <v>0</v>
      </c>
      <c r="AG38" s="107">
        <f t="shared" si="9"/>
        <v>0</v>
      </c>
      <c r="AH38" s="108">
        <f t="shared" si="10"/>
        <v>0</v>
      </c>
      <c r="AI38" s="108">
        <f t="shared" si="11"/>
        <v>0</v>
      </c>
      <c r="AJ38" s="108">
        <f t="shared" si="12"/>
        <v>0</v>
      </c>
      <c r="AK38" s="108">
        <f t="shared" si="13"/>
        <v>0</v>
      </c>
      <c r="AL38" s="108">
        <f t="shared" si="14"/>
        <v>0</v>
      </c>
      <c r="AM38" s="108">
        <f t="shared" si="15"/>
        <v>0</v>
      </c>
      <c r="AN38" s="108">
        <f t="shared" si="16"/>
        <v>0</v>
      </c>
      <c r="AO38" s="108">
        <f t="shared" si="17"/>
        <v>0</v>
      </c>
      <c r="AP38" s="108">
        <f t="shared" si="18"/>
        <v>0</v>
      </c>
      <c r="AQ38" s="108">
        <f t="shared" si="19"/>
        <v>0</v>
      </c>
      <c r="AR38" s="108">
        <f t="shared" si="20"/>
        <v>0</v>
      </c>
      <c r="AS38" s="108">
        <f t="shared" si="21"/>
        <v>0</v>
      </c>
    </row>
    <row r="39" spans="1:45" x14ac:dyDescent="0.25">
      <c r="A39" s="73" t="s">
        <v>3</v>
      </c>
      <c r="B39" s="73" t="s">
        <v>1231</v>
      </c>
      <c r="C39" s="73" t="s">
        <v>7496</v>
      </c>
      <c r="D39" s="4" t="s">
        <v>1289</v>
      </c>
      <c r="E39" s="73" t="s">
        <v>20</v>
      </c>
      <c r="F39" s="73" t="s">
        <v>1256</v>
      </c>
      <c r="G39" s="97"/>
      <c r="H39" s="97">
        <f t="shared" si="24"/>
        <v>0</v>
      </c>
      <c r="I39" s="97">
        <f t="shared" si="24"/>
        <v>0</v>
      </c>
      <c r="J39" s="97">
        <f t="shared" si="24"/>
        <v>0</v>
      </c>
      <c r="K39" s="97">
        <f t="shared" si="24"/>
        <v>0</v>
      </c>
      <c r="L39" s="97">
        <f t="shared" si="24"/>
        <v>0</v>
      </c>
      <c r="M39" s="97">
        <f t="shared" si="24"/>
        <v>0</v>
      </c>
      <c r="N39" s="97">
        <f t="shared" si="24"/>
        <v>0</v>
      </c>
      <c r="O39" s="97">
        <f t="shared" si="24"/>
        <v>0</v>
      </c>
      <c r="P39" s="97">
        <f t="shared" si="24"/>
        <v>0</v>
      </c>
      <c r="Q39" s="97">
        <f t="shared" si="24"/>
        <v>0</v>
      </c>
      <c r="R39" s="97">
        <f t="shared" si="24"/>
        <v>0</v>
      </c>
      <c r="S39" s="97">
        <f t="shared" si="24"/>
        <v>0</v>
      </c>
      <c r="T39" s="97"/>
      <c r="U39" s="97">
        <f t="shared" si="25"/>
        <v>0</v>
      </c>
      <c r="V39" s="97">
        <f t="shared" si="25"/>
        <v>0</v>
      </c>
      <c r="W39" s="97">
        <f t="shared" si="25"/>
        <v>0</v>
      </c>
      <c r="X39" s="97">
        <f t="shared" si="25"/>
        <v>0</v>
      </c>
      <c r="Y39" s="97">
        <f t="shared" si="25"/>
        <v>0</v>
      </c>
      <c r="Z39" s="97">
        <f t="shared" si="25"/>
        <v>0</v>
      </c>
      <c r="AA39" s="97">
        <f t="shared" si="25"/>
        <v>0</v>
      </c>
      <c r="AB39" s="97">
        <f t="shared" si="25"/>
        <v>0</v>
      </c>
      <c r="AC39" s="97">
        <f t="shared" si="25"/>
        <v>0</v>
      </c>
      <c r="AD39" s="97">
        <f t="shared" si="25"/>
        <v>0</v>
      </c>
      <c r="AE39" s="97">
        <f t="shared" si="25"/>
        <v>0</v>
      </c>
      <c r="AF39" s="97">
        <f t="shared" si="25"/>
        <v>0</v>
      </c>
      <c r="AG39" s="107">
        <f t="shared" si="9"/>
        <v>0</v>
      </c>
      <c r="AH39" s="108">
        <f t="shared" si="10"/>
        <v>0</v>
      </c>
      <c r="AI39" s="108">
        <f t="shared" si="11"/>
        <v>0</v>
      </c>
      <c r="AJ39" s="108">
        <f t="shared" si="12"/>
        <v>0</v>
      </c>
      <c r="AK39" s="108">
        <f t="shared" si="13"/>
        <v>0</v>
      </c>
      <c r="AL39" s="108">
        <f t="shared" si="14"/>
        <v>0</v>
      </c>
      <c r="AM39" s="108">
        <f t="shared" si="15"/>
        <v>0</v>
      </c>
      <c r="AN39" s="108">
        <f t="shared" si="16"/>
        <v>0</v>
      </c>
      <c r="AO39" s="108">
        <f t="shared" si="17"/>
        <v>0</v>
      </c>
      <c r="AP39" s="108">
        <f t="shared" si="18"/>
        <v>0</v>
      </c>
      <c r="AQ39" s="108">
        <f t="shared" si="19"/>
        <v>0</v>
      </c>
      <c r="AR39" s="108">
        <f t="shared" si="20"/>
        <v>0</v>
      </c>
      <c r="AS39" s="108">
        <f t="shared" si="21"/>
        <v>0</v>
      </c>
    </row>
    <row r="40" spans="1:45" x14ac:dyDescent="0.25">
      <c r="A40" s="73" t="s">
        <v>3</v>
      </c>
      <c r="B40" s="73" t="s">
        <v>1231</v>
      </c>
      <c r="C40" s="73" t="s">
        <v>7496</v>
      </c>
      <c r="D40" s="4" t="s">
        <v>1289</v>
      </c>
      <c r="E40" s="73" t="s">
        <v>20</v>
      </c>
      <c r="F40" s="73" t="s">
        <v>1256</v>
      </c>
      <c r="G40" s="97"/>
      <c r="H40" s="97">
        <f t="shared" si="24"/>
        <v>0</v>
      </c>
      <c r="I40" s="97">
        <f t="shared" si="24"/>
        <v>0</v>
      </c>
      <c r="J40" s="97">
        <f t="shared" si="24"/>
        <v>0</v>
      </c>
      <c r="K40" s="97">
        <f t="shared" si="24"/>
        <v>0</v>
      </c>
      <c r="L40" s="97">
        <f t="shared" si="24"/>
        <v>0</v>
      </c>
      <c r="M40" s="97">
        <f t="shared" si="24"/>
        <v>0</v>
      </c>
      <c r="N40" s="97">
        <f t="shared" si="24"/>
        <v>0</v>
      </c>
      <c r="O40" s="97">
        <f t="shared" si="24"/>
        <v>0</v>
      </c>
      <c r="P40" s="97">
        <f t="shared" si="24"/>
        <v>0</v>
      </c>
      <c r="Q40" s="97">
        <f t="shared" si="24"/>
        <v>0</v>
      </c>
      <c r="R40" s="97">
        <f t="shared" si="24"/>
        <v>0</v>
      </c>
      <c r="S40" s="97">
        <f t="shared" si="24"/>
        <v>0</v>
      </c>
      <c r="T40" s="97"/>
      <c r="U40" s="97">
        <f t="shared" si="25"/>
        <v>0</v>
      </c>
      <c r="V40" s="97">
        <f t="shared" si="25"/>
        <v>0</v>
      </c>
      <c r="W40" s="97">
        <f t="shared" si="25"/>
        <v>0</v>
      </c>
      <c r="X40" s="97">
        <f t="shared" si="25"/>
        <v>0</v>
      </c>
      <c r="Y40" s="97">
        <f t="shared" si="25"/>
        <v>0</v>
      </c>
      <c r="Z40" s="97">
        <f t="shared" si="25"/>
        <v>0</v>
      </c>
      <c r="AA40" s="97">
        <f t="shared" si="25"/>
        <v>0</v>
      </c>
      <c r="AB40" s="97">
        <f t="shared" si="25"/>
        <v>0</v>
      </c>
      <c r="AC40" s="97">
        <f t="shared" si="25"/>
        <v>0</v>
      </c>
      <c r="AD40" s="97">
        <f t="shared" si="25"/>
        <v>0</v>
      </c>
      <c r="AE40" s="97">
        <f t="shared" si="25"/>
        <v>0</v>
      </c>
      <c r="AF40" s="97">
        <f t="shared" si="25"/>
        <v>0</v>
      </c>
      <c r="AG40" s="107">
        <f t="shared" si="9"/>
        <v>0</v>
      </c>
      <c r="AH40" s="108">
        <f t="shared" si="10"/>
        <v>0</v>
      </c>
      <c r="AI40" s="108">
        <f t="shared" si="11"/>
        <v>0</v>
      </c>
      <c r="AJ40" s="108">
        <f t="shared" si="12"/>
        <v>0</v>
      </c>
      <c r="AK40" s="108">
        <f t="shared" si="13"/>
        <v>0</v>
      </c>
      <c r="AL40" s="108">
        <f t="shared" si="14"/>
        <v>0</v>
      </c>
      <c r="AM40" s="108">
        <f t="shared" si="15"/>
        <v>0</v>
      </c>
      <c r="AN40" s="108">
        <f t="shared" si="16"/>
        <v>0</v>
      </c>
      <c r="AO40" s="108">
        <f t="shared" si="17"/>
        <v>0</v>
      </c>
      <c r="AP40" s="108">
        <f t="shared" si="18"/>
        <v>0</v>
      </c>
      <c r="AQ40" s="108">
        <f t="shared" si="19"/>
        <v>0</v>
      </c>
      <c r="AR40" s="108">
        <f t="shared" si="20"/>
        <v>0</v>
      </c>
      <c r="AS40" s="108">
        <f t="shared" si="21"/>
        <v>0</v>
      </c>
    </row>
    <row r="41" spans="1:45" x14ac:dyDescent="0.25">
      <c r="A41" s="73" t="s">
        <v>3</v>
      </c>
      <c r="B41" s="73" t="s">
        <v>1231</v>
      </c>
      <c r="C41" s="73" t="s">
        <v>7496</v>
      </c>
      <c r="D41" s="4" t="s">
        <v>1289</v>
      </c>
      <c r="E41" s="73" t="s">
        <v>20</v>
      </c>
      <c r="F41" s="73" t="s">
        <v>1256</v>
      </c>
      <c r="G41" s="97"/>
      <c r="H41" s="97">
        <f t="shared" si="24"/>
        <v>0</v>
      </c>
      <c r="I41" s="97">
        <f t="shared" si="24"/>
        <v>0</v>
      </c>
      <c r="J41" s="97">
        <f t="shared" si="24"/>
        <v>0</v>
      </c>
      <c r="K41" s="97">
        <f t="shared" si="24"/>
        <v>0</v>
      </c>
      <c r="L41" s="97">
        <f t="shared" si="24"/>
        <v>0</v>
      </c>
      <c r="M41" s="97">
        <f t="shared" si="24"/>
        <v>0</v>
      </c>
      <c r="N41" s="97">
        <f t="shared" si="24"/>
        <v>0</v>
      </c>
      <c r="O41" s="97">
        <f t="shared" si="24"/>
        <v>0</v>
      </c>
      <c r="P41" s="97">
        <f t="shared" si="24"/>
        <v>0</v>
      </c>
      <c r="Q41" s="97">
        <f t="shared" si="24"/>
        <v>0</v>
      </c>
      <c r="R41" s="97">
        <f t="shared" si="24"/>
        <v>0</v>
      </c>
      <c r="S41" s="97">
        <f t="shared" si="24"/>
        <v>0</v>
      </c>
      <c r="T41" s="97"/>
      <c r="U41" s="97">
        <f t="shared" si="25"/>
        <v>0</v>
      </c>
      <c r="V41" s="97">
        <f t="shared" si="25"/>
        <v>0</v>
      </c>
      <c r="W41" s="97">
        <f t="shared" si="25"/>
        <v>0</v>
      </c>
      <c r="X41" s="97">
        <f t="shared" si="25"/>
        <v>0</v>
      </c>
      <c r="Y41" s="97">
        <f t="shared" si="25"/>
        <v>0</v>
      </c>
      <c r="Z41" s="97">
        <f t="shared" si="25"/>
        <v>0</v>
      </c>
      <c r="AA41" s="97">
        <f t="shared" si="25"/>
        <v>0</v>
      </c>
      <c r="AB41" s="97">
        <f t="shared" si="25"/>
        <v>0</v>
      </c>
      <c r="AC41" s="97">
        <f t="shared" si="25"/>
        <v>0</v>
      </c>
      <c r="AD41" s="97">
        <f t="shared" si="25"/>
        <v>0</v>
      </c>
      <c r="AE41" s="97">
        <f t="shared" si="25"/>
        <v>0</v>
      </c>
      <c r="AF41" s="97">
        <f t="shared" si="25"/>
        <v>0</v>
      </c>
      <c r="AG41" s="107">
        <f t="shared" si="9"/>
        <v>0</v>
      </c>
      <c r="AH41" s="108">
        <f t="shared" si="10"/>
        <v>0</v>
      </c>
      <c r="AI41" s="108">
        <f t="shared" si="11"/>
        <v>0</v>
      </c>
      <c r="AJ41" s="108">
        <f t="shared" si="12"/>
        <v>0</v>
      </c>
      <c r="AK41" s="108">
        <f t="shared" si="13"/>
        <v>0</v>
      </c>
      <c r="AL41" s="108">
        <f t="shared" si="14"/>
        <v>0</v>
      </c>
      <c r="AM41" s="108">
        <f t="shared" si="15"/>
        <v>0</v>
      </c>
      <c r="AN41" s="108">
        <f t="shared" si="16"/>
        <v>0</v>
      </c>
      <c r="AO41" s="108">
        <f t="shared" si="17"/>
        <v>0</v>
      </c>
      <c r="AP41" s="108">
        <f t="shared" si="18"/>
        <v>0</v>
      </c>
      <c r="AQ41" s="108">
        <f t="shared" si="19"/>
        <v>0</v>
      </c>
      <c r="AR41" s="108">
        <f t="shared" si="20"/>
        <v>0</v>
      </c>
      <c r="AS41" s="108">
        <f t="shared" si="21"/>
        <v>0</v>
      </c>
    </row>
    <row r="42" spans="1:45" x14ac:dyDescent="0.25">
      <c r="A42" s="73" t="s">
        <v>3</v>
      </c>
      <c r="B42" s="73" t="s">
        <v>1231</v>
      </c>
      <c r="C42" s="73" t="s">
        <v>7496</v>
      </c>
      <c r="D42" s="4" t="s">
        <v>1289</v>
      </c>
      <c r="E42" s="73" t="s">
        <v>20</v>
      </c>
      <c r="F42" s="73" t="s">
        <v>1256</v>
      </c>
      <c r="G42" s="97"/>
      <c r="H42" s="97">
        <f t="shared" si="24"/>
        <v>0</v>
      </c>
      <c r="I42" s="97">
        <f t="shared" si="24"/>
        <v>0</v>
      </c>
      <c r="J42" s="97">
        <f t="shared" si="24"/>
        <v>0</v>
      </c>
      <c r="K42" s="97">
        <f t="shared" si="24"/>
        <v>0</v>
      </c>
      <c r="L42" s="97">
        <f t="shared" si="24"/>
        <v>0</v>
      </c>
      <c r="M42" s="97">
        <f t="shared" si="24"/>
        <v>0</v>
      </c>
      <c r="N42" s="97">
        <f t="shared" si="24"/>
        <v>0</v>
      </c>
      <c r="O42" s="97">
        <f t="shared" si="24"/>
        <v>0</v>
      </c>
      <c r="P42" s="97">
        <f t="shared" si="24"/>
        <v>0</v>
      </c>
      <c r="Q42" s="97">
        <f t="shared" si="24"/>
        <v>0</v>
      </c>
      <c r="R42" s="97">
        <f t="shared" si="24"/>
        <v>0</v>
      </c>
      <c r="S42" s="97">
        <f t="shared" si="24"/>
        <v>0</v>
      </c>
      <c r="T42" s="97"/>
      <c r="U42" s="97">
        <f t="shared" si="25"/>
        <v>0</v>
      </c>
      <c r="V42" s="97">
        <f t="shared" si="25"/>
        <v>0</v>
      </c>
      <c r="W42" s="97">
        <f t="shared" si="25"/>
        <v>0</v>
      </c>
      <c r="X42" s="97">
        <f t="shared" si="25"/>
        <v>0</v>
      </c>
      <c r="Y42" s="97">
        <f t="shared" si="25"/>
        <v>0</v>
      </c>
      <c r="Z42" s="97">
        <f t="shared" si="25"/>
        <v>0</v>
      </c>
      <c r="AA42" s="97">
        <f t="shared" si="25"/>
        <v>0</v>
      </c>
      <c r="AB42" s="97">
        <f t="shared" si="25"/>
        <v>0</v>
      </c>
      <c r="AC42" s="97">
        <f t="shared" si="25"/>
        <v>0</v>
      </c>
      <c r="AD42" s="97">
        <f t="shared" si="25"/>
        <v>0</v>
      </c>
      <c r="AE42" s="97">
        <f t="shared" si="25"/>
        <v>0</v>
      </c>
      <c r="AF42" s="97">
        <f t="shared" si="25"/>
        <v>0</v>
      </c>
      <c r="AG42" s="107">
        <f t="shared" si="9"/>
        <v>0</v>
      </c>
      <c r="AH42" s="108">
        <f t="shared" si="10"/>
        <v>0</v>
      </c>
      <c r="AI42" s="108">
        <f t="shared" si="11"/>
        <v>0</v>
      </c>
      <c r="AJ42" s="108">
        <f t="shared" si="12"/>
        <v>0</v>
      </c>
      <c r="AK42" s="108">
        <f t="shared" si="13"/>
        <v>0</v>
      </c>
      <c r="AL42" s="108">
        <f t="shared" si="14"/>
        <v>0</v>
      </c>
      <c r="AM42" s="108">
        <f t="shared" si="15"/>
        <v>0</v>
      </c>
      <c r="AN42" s="108">
        <f t="shared" si="16"/>
        <v>0</v>
      </c>
      <c r="AO42" s="108">
        <f t="shared" si="17"/>
        <v>0</v>
      </c>
      <c r="AP42" s="108">
        <f t="shared" si="18"/>
        <v>0</v>
      </c>
      <c r="AQ42" s="108">
        <f t="shared" si="19"/>
        <v>0</v>
      </c>
      <c r="AR42" s="108">
        <f t="shared" si="20"/>
        <v>0</v>
      </c>
      <c r="AS42" s="108">
        <f t="shared" si="21"/>
        <v>0</v>
      </c>
    </row>
    <row r="43" spans="1:45" x14ac:dyDescent="0.25">
      <c r="A43" s="73" t="s">
        <v>3</v>
      </c>
      <c r="B43" s="73" t="s">
        <v>1231</v>
      </c>
      <c r="C43" s="73" t="s">
        <v>7496</v>
      </c>
      <c r="D43" s="4" t="s">
        <v>1289</v>
      </c>
      <c r="E43" s="73" t="s">
        <v>20</v>
      </c>
      <c r="F43" s="73" t="s">
        <v>1256</v>
      </c>
      <c r="G43" s="97"/>
      <c r="H43" s="97">
        <f t="shared" si="24"/>
        <v>0</v>
      </c>
      <c r="I43" s="97">
        <f t="shared" si="24"/>
        <v>0</v>
      </c>
      <c r="J43" s="97">
        <f t="shared" si="24"/>
        <v>0</v>
      </c>
      <c r="K43" s="97">
        <f t="shared" si="24"/>
        <v>0</v>
      </c>
      <c r="L43" s="97">
        <f t="shared" si="24"/>
        <v>0</v>
      </c>
      <c r="M43" s="97">
        <f t="shared" si="24"/>
        <v>0</v>
      </c>
      <c r="N43" s="97">
        <f t="shared" si="24"/>
        <v>0</v>
      </c>
      <c r="O43" s="97">
        <f t="shared" si="24"/>
        <v>0</v>
      </c>
      <c r="P43" s="97">
        <f t="shared" si="24"/>
        <v>0</v>
      </c>
      <c r="Q43" s="97">
        <f t="shared" si="24"/>
        <v>0</v>
      </c>
      <c r="R43" s="97">
        <f t="shared" si="24"/>
        <v>0</v>
      </c>
      <c r="S43" s="97">
        <f t="shared" si="24"/>
        <v>0</v>
      </c>
      <c r="T43" s="97"/>
      <c r="U43" s="97">
        <f t="shared" si="25"/>
        <v>0</v>
      </c>
      <c r="V43" s="97">
        <f t="shared" si="25"/>
        <v>0</v>
      </c>
      <c r="W43" s="97">
        <f t="shared" si="25"/>
        <v>0</v>
      </c>
      <c r="X43" s="97">
        <f t="shared" si="25"/>
        <v>0</v>
      </c>
      <c r="Y43" s="97">
        <f t="shared" si="25"/>
        <v>0</v>
      </c>
      <c r="Z43" s="97">
        <f t="shared" si="25"/>
        <v>0</v>
      </c>
      <c r="AA43" s="97">
        <f t="shared" si="25"/>
        <v>0</v>
      </c>
      <c r="AB43" s="97">
        <f t="shared" si="25"/>
        <v>0</v>
      </c>
      <c r="AC43" s="97">
        <f t="shared" si="25"/>
        <v>0</v>
      </c>
      <c r="AD43" s="97">
        <f t="shared" si="25"/>
        <v>0</v>
      </c>
      <c r="AE43" s="97">
        <f t="shared" si="25"/>
        <v>0</v>
      </c>
      <c r="AF43" s="97">
        <f t="shared" si="25"/>
        <v>0</v>
      </c>
      <c r="AG43" s="107">
        <f t="shared" si="9"/>
        <v>0</v>
      </c>
      <c r="AH43" s="108">
        <f t="shared" si="10"/>
        <v>0</v>
      </c>
      <c r="AI43" s="108">
        <f t="shared" si="11"/>
        <v>0</v>
      </c>
      <c r="AJ43" s="108">
        <f t="shared" si="12"/>
        <v>0</v>
      </c>
      <c r="AK43" s="108">
        <f t="shared" si="13"/>
        <v>0</v>
      </c>
      <c r="AL43" s="108">
        <f t="shared" si="14"/>
        <v>0</v>
      </c>
      <c r="AM43" s="108">
        <f t="shared" si="15"/>
        <v>0</v>
      </c>
      <c r="AN43" s="108">
        <f t="shared" si="16"/>
        <v>0</v>
      </c>
      <c r="AO43" s="108">
        <f t="shared" si="17"/>
        <v>0</v>
      </c>
      <c r="AP43" s="108">
        <f t="shared" si="18"/>
        <v>0</v>
      </c>
      <c r="AQ43" s="108">
        <f t="shared" si="19"/>
        <v>0</v>
      </c>
      <c r="AR43" s="108">
        <f t="shared" si="20"/>
        <v>0</v>
      </c>
      <c r="AS43" s="108">
        <f t="shared" si="21"/>
        <v>0</v>
      </c>
    </row>
    <row r="44" spans="1:45" x14ac:dyDescent="0.25">
      <c r="A44" s="73" t="s">
        <v>3</v>
      </c>
      <c r="B44" s="73" t="s">
        <v>1231</v>
      </c>
      <c r="C44" s="73" t="s">
        <v>7496</v>
      </c>
      <c r="D44" s="4" t="s">
        <v>1289</v>
      </c>
      <c r="E44" s="73" t="s">
        <v>20</v>
      </c>
      <c r="F44" s="73" t="s">
        <v>1256</v>
      </c>
      <c r="G44" s="97"/>
      <c r="H44" s="97">
        <f t="shared" si="24"/>
        <v>0</v>
      </c>
      <c r="I44" s="97">
        <f t="shared" si="24"/>
        <v>0</v>
      </c>
      <c r="J44" s="97">
        <f t="shared" si="24"/>
        <v>0</v>
      </c>
      <c r="K44" s="97">
        <f t="shared" si="24"/>
        <v>0</v>
      </c>
      <c r="L44" s="97">
        <f t="shared" si="24"/>
        <v>0</v>
      </c>
      <c r="M44" s="97">
        <f t="shared" si="24"/>
        <v>0</v>
      </c>
      <c r="N44" s="97">
        <f t="shared" si="24"/>
        <v>0</v>
      </c>
      <c r="O44" s="97">
        <f t="shared" si="24"/>
        <v>0</v>
      </c>
      <c r="P44" s="97">
        <f t="shared" si="24"/>
        <v>0</v>
      </c>
      <c r="Q44" s="97">
        <f t="shared" si="24"/>
        <v>0</v>
      </c>
      <c r="R44" s="97">
        <f t="shared" si="24"/>
        <v>0</v>
      </c>
      <c r="S44" s="97">
        <f t="shared" si="24"/>
        <v>0</v>
      </c>
      <c r="T44" s="97"/>
      <c r="U44" s="97">
        <f t="shared" si="25"/>
        <v>0</v>
      </c>
      <c r="V44" s="97">
        <f t="shared" si="25"/>
        <v>0</v>
      </c>
      <c r="W44" s="97">
        <f t="shared" si="25"/>
        <v>0</v>
      </c>
      <c r="X44" s="97">
        <f t="shared" si="25"/>
        <v>0</v>
      </c>
      <c r="Y44" s="97">
        <f t="shared" si="25"/>
        <v>0</v>
      </c>
      <c r="Z44" s="97">
        <f t="shared" si="25"/>
        <v>0</v>
      </c>
      <c r="AA44" s="97">
        <f t="shared" si="25"/>
        <v>0</v>
      </c>
      <c r="AB44" s="97">
        <f t="shared" si="25"/>
        <v>0</v>
      </c>
      <c r="AC44" s="97">
        <f t="shared" si="25"/>
        <v>0</v>
      </c>
      <c r="AD44" s="97">
        <f t="shared" si="25"/>
        <v>0</v>
      </c>
      <c r="AE44" s="97">
        <f t="shared" si="25"/>
        <v>0</v>
      </c>
      <c r="AF44" s="97">
        <f t="shared" si="25"/>
        <v>0</v>
      </c>
      <c r="AG44" s="107">
        <f t="shared" si="9"/>
        <v>0</v>
      </c>
      <c r="AH44" s="108">
        <f t="shared" si="10"/>
        <v>0</v>
      </c>
      <c r="AI44" s="108">
        <f t="shared" si="11"/>
        <v>0</v>
      </c>
      <c r="AJ44" s="108">
        <f t="shared" si="12"/>
        <v>0</v>
      </c>
      <c r="AK44" s="108">
        <f t="shared" si="13"/>
        <v>0</v>
      </c>
      <c r="AL44" s="108">
        <f t="shared" si="14"/>
        <v>0</v>
      </c>
      <c r="AM44" s="108">
        <f t="shared" si="15"/>
        <v>0</v>
      </c>
      <c r="AN44" s="108">
        <f t="shared" si="16"/>
        <v>0</v>
      </c>
      <c r="AO44" s="108">
        <f t="shared" si="17"/>
        <v>0</v>
      </c>
      <c r="AP44" s="108">
        <f t="shared" si="18"/>
        <v>0</v>
      </c>
      <c r="AQ44" s="108">
        <f t="shared" si="19"/>
        <v>0</v>
      </c>
      <c r="AR44" s="108">
        <f t="shared" si="20"/>
        <v>0</v>
      </c>
      <c r="AS44" s="108">
        <f t="shared" si="21"/>
        <v>0</v>
      </c>
    </row>
    <row r="45" spans="1:45" x14ac:dyDescent="0.25">
      <c r="A45" s="73" t="s">
        <v>3</v>
      </c>
      <c r="B45" s="73" t="s">
        <v>1231</v>
      </c>
      <c r="C45" s="73" t="s">
        <v>7496</v>
      </c>
      <c r="D45" s="4" t="s">
        <v>1289</v>
      </c>
      <c r="E45" s="73" t="s">
        <v>20</v>
      </c>
      <c r="F45" s="73" t="s">
        <v>1256</v>
      </c>
      <c r="G45" s="97"/>
      <c r="H45" s="97">
        <f t="shared" si="24"/>
        <v>0</v>
      </c>
      <c r="I45" s="97">
        <f t="shared" si="24"/>
        <v>0</v>
      </c>
      <c r="J45" s="97">
        <f t="shared" si="24"/>
        <v>0</v>
      </c>
      <c r="K45" s="97">
        <f t="shared" si="24"/>
        <v>0</v>
      </c>
      <c r="L45" s="97">
        <f t="shared" si="24"/>
        <v>0</v>
      </c>
      <c r="M45" s="97">
        <f t="shared" si="24"/>
        <v>0</v>
      </c>
      <c r="N45" s="97">
        <f t="shared" si="24"/>
        <v>0</v>
      </c>
      <c r="O45" s="97">
        <f t="shared" si="24"/>
        <v>0</v>
      </c>
      <c r="P45" s="97">
        <f t="shared" si="24"/>
        <v>0</v>
      </c>
      <c r="Q45" s="97">
        <f t="shared" si="24"/>
        <v>0</v>
      </c>
      <c r="R45" s="97">
        <f t="shared" si="24"/>
        <v>0</v>
      </c>
      <c r="S45" s="97">
        <f t="shared" si="24"/>
        <v>0</v>
      </c>
      <c r="T45" s="97"/>
      <c r="U45" s="97">
        <f t="shared" si="25"/>
        <v>0</v>
      </c>
      <c r="V45" s="97">
        <f t="shared" si="25"/>
        <v>0</v>
      </c>
      <c r="W45" s="97">
        <f t="shared" si="25"/>
        <v>0</v>
      </c>
      <c r="X45" s="97">
        <f t="shared" si="25"/>
        <v>0</v>
      </c>
      <c r="Y45" s="97">
        <f t="shared" si="25"/>
        <v>0</v>
      </c>
      <c r="Z45" s="97">
        <f t="shared" si="25"/>
        <v>0</v>
      </c>
      <c r="AA45" s="97">
        <f t="shared" si="25"/>
        <v>0</v>
      </c>
      <c r="AB45" s="97">
        <f t="shared" si="25"/>
        <v>0</v>
      </c>
      <c r="AC45" s="97">
        <f t="shared" si="25"/>
        <v>0</v>
      </c>
      <c r="AD45" s="97">
        <f t="shared" si="25"/>
        <v>0</v>
      </c>
      <c r="AE45" s="97">
        <f t="shared" si="25"/>
        <v>0</v>
      </c>
      <c r="AF45" s="97">
        <f t="shared" si="25"/>
        <v>0</v>
      </c>
      <c r="AG45" s="107">
        <f t="shared" si="9"/>
        <v>0</v>
      </c>
      <c r="AH45" s="108">
        <f t="shared" si="10"/>
        <v>0</v>
      </c>
      <c r="AI45" s="108">
        <f t="shared" si="11"/>
        <v>0</v>
      </c>
      <c r="AJ45" s="108">
        <f t="shared" si="12"/>
        <v>0</v>
      </c>
      <c r="AK45" s="108">
        <f t="shared" si="13"/>
        <v>0</v>
      </c>
      <c r="AL45" s="108">
        <f t="shared" si="14"/>
        <v>0</v>
      </c>
      <c r="AM45" s="108">
        <f t="shared" si="15"/>
        <v>0</v>
      </c>
      <c r="AN45" s="108">
        <f t="shared" si="16"/>
        <v>0</v>
      </c>
      <c r="AO45" s="108">
        <f t="shared" si="17"/>
        <v>0</v>
      </c>
      <c r="AP45" s="108">
        <f t="shared" si="18"/>
        <v>0</v>
      </c>
      <c r="AQ45" s="108">
        <f t="shared" si="19"/>
        <v>0</v>
      </c>
      <c r="AR45" s="108">
        <f t="shared" si="20"/>
        <v>0</v>
      </c>
      <c r="AS45" s="108">
        <f t="shared" si="21"/>
        <v>0</v>
      </c>
    </row>
    <row r="46" spans="1:45" x14ac:dyDescent="0.25">
      <c r="A46" s="73" t="s">
        <v>3</v>
      </c>
      <c r="B46" s="73" t="s">
        <v>1231</v>
      </c>
      <c r="C46" s="73" t="s">
        <v>7496</v>
      </c>
      <c r="D46" s="4" t="s">
        <v>1289</v>
      </c>
      <c r="E46" s="73" t="s">
        <v>20</v>
      </c>
      <c r="F46" s="73" t="s">
        <v>1256</v>
      </c>
      <c r="G46" s="97"/>
      <c r="H46" s="97">
        <f t="shared" si="24"/>
        <v>0</v>
      </c>
      <c r="I46" s="97">
        <f t="shared" si="24"/>
        <v>0</v>
      </c>
      <c r="J46" s="97">
        <f t="shared" si="24"/>
        <v>0</v>
      </c>
      <c r="K46" s="97">
        <f t="shared" si="24"/>
        <v>0</v>
      </c>
      <c r="L46" s="97">
        <f t="shared" si="24"/>
        <v>0</v>
      </c>
      <c r="M46" s="97">
        <f t="shared" si="24"/>
        <v>0</v>
      </c>
      <c r="N46" s="97">
        <f t="shared" si="24"/>
        <v>0</v>
      </c>
      <c r="O46" s="97">
        <f t="shared" si="24"/>
        <v>0</v>
      </c>
      <c r="P46" s="97">
        <f t="shared" si="24"/>
        <v>0</v>
      </c>
      <c r="Q46" s="97">
        <f t="shared" si="24"/>
        <v>0</v>
      </c>
      <c r="R46" s="97">
        <f t="shared" si="24"/>
        <v>0</v>
      </c>
      <c r="S46" s="97">
        <f t="shared" si="24"/>
        <v>0</v>
      </c>
      <c r="T46" s="97"/>
      <c r="U46" s="97">
        <f t="shared" si="25"/>
        <v>0</v>
      </c>
      <c r="V46" s="97">
        <f t="shared" si="25"/>
        <v>0</v>
      </c>
      <c r="W46" s="97">
        <f t="shared" si="25"/>
        <v>0</v>
      </c>
      <c r="X46" s="97">
        <f t="shared" si="25"/>
        <v>0</v>
      </c>
      <c r="Y46" s="97">
        <f t="shared" si="25"/>
        <v>0</v>
      </c>
      <c r="Z46" s="97">
        <f t="shared" si="25"/>
        <v>0</v>
      </c>
      <c r="AA46" s="97">
        <f t="shared" si="25"/>
        <v>0</v>
      </c>
      <c r="AB46" s="97">
        <f t="shared" si="25"/>
        <v>0</v>
      </c>
      <c r="AC46" s="97">
        <f t="shared" si="25"/>
        <v>0</v>
      </c>
      <c r="AD46" s="97">
        <f t="shared" si="25"/>
        <v>0</v>
      </c>
      <c r="AE46" s="97">
        <f t="shared" si="25"/>
        <v>0</v>
      </c>
      <c r="AF46" s="97">
        <f t="shared" si="25"/>
        <v>0</v>
      </c>
      <c r="AG46" s="107">
        <f t="shared" si="9"/>
        <v>0</v>
      </c>
      <c r="AH46" s="108">
        <f t="shared" si="10"/>
        <v>0</v>
      </c>
      <c r="AI46" s="108">
        <f t="shared" si="11"/>
        <v>0</v>
      </c>
      <c r="AJ46" s="108">
        <f t="shared" si="12"/>
        <v>0</v>
      </c>
      <c r="AK46" s="108">
        <f t="shared" si="13"/>
        <v>0</v>
      </c>
      <c r="AL46" s="108">
        <f t="shared" si="14"/>
        <v>0</v>
      </c>
      <c r="AM46" s="108">
        <f t="shared" si="15"/>
        <v>0</v>
      </c>
      <c r="AN46" s="108">
        <f t="shared" si="16"/>
        <v>0</v>
      </c>
      <c r="AO46" s="108">
        <f t="shared" si="17"/>
        <v>0</v>
      </c>
      <c r="AP46" s="108">
        <f t="shared" si="18"/>
        <v>0</v>
      </c>
      <c r="AQ46" s="108">
        <f t="shared" si="19"/>
        <v>0</v>
      </c>
      <c r="AR46" s="108">
        <f t="shared" si="20"/>
        <v>0</v>
      </c>
      <c r="AS46" s="108">
        <f t="shared" si="21"/>
        <v>0</v>
      </c>
    </row>
    <row r="47" spans="1:45" x14ac:dyDescent="0.25">
      <c r="A47" s="73" t="s">
        <v>3</v>
      </c>
      <c r="B47" s="73" t="s">
        <v>1231</v>
      </c>
      <c r="C47" s="73" t="s">
        <v>7496</v>
      </c>
      <c r="D47" s="4" t="s">
        <v>1289</v>
      </c>
      <c r="E47" s="73" t="s">
        <v>20</v>
      </c>
      <c r="F47" s="73" t="s">
        <v>1256</v>
      </c>
      <c r="G47" s="97"/>
      <c r="H47" s="97">
        <f t="shared" si="24"/>
        <v>0</v>
      </c>
      <c r="I47" s="97">
        <f t="shared" si="24"/>
        <v>0</v>
      </c>
      <c r="J47" s="97">
        <f t="shared" si="24"/>
        <v>0</v>
      </c>
      <c r="K47" s="97">
        <f t="shared" ref="I47:S58" si="26">$G47/12</f>
        <v>0</v>
      </c>
      <c r="L47" s="97">
        <f t="shared" si="26"/>
        <v>0</v>
      </c>
      <c r="M47" s="97">
        <f t="shared" si="26"/>
        <v>0</v>
      </c>
      <c r="N47" s="97">
        <f t="shared" si="26"/>
        <v>0</v>
      </c>
      <c r="O47" s="97">
        <f t="shared" si="26"/>
        <v>0</v>
      </c>
      <c r="P47" s="97">
        <f t="shared" si="26"/>
        <v>0</v>
      </c>
      <c r="Q47" s="97">
        <f t="shared" si="26"/>
        <v>0</v>
      </c>
      <c r="R47" s="97">
        <f t="shared" si="26"/>
        <v>0</v>
      </c>
      <c r="S47" s="97">
        <f t="shared" si="26"/>
        <v>0</v>
      </c>
      <c r="T47" s="97"/>
      <c r="U47" s="97">
        <f t="shared" si="25"/>
        <v>0</v>
      </c>
      <c r="V47" s="97">
        <f t="shared" si="25"/>
        <v>0</v>
      </c>
      <c r="W47" s="97">
        <f t="shared" si="25"/>
        <v>0</v>
      </c>
      <c r="X47" s="97">
        <f t="shared" ref="V47:AF58" si="27">$T47/12</f>
        <v>0</v>
      </c>
      <c r="Y47" s="97">
        <f t="shared" si="27"/>
        <v>0</v>
      </c>
      <c r="Z47" s="97">
        <f t="shared" si="27"/>
        <v>0</v>
      </c>
      <c r="AA47" s="97">
        <f t="shared" si="27"/>
        <v>0</v>
      </c>
      <c r="AB47" s="97">
        <f t="shared" si="27"/>
        <v>0</v>
      </c>
      <c r="AC47" s="97">
        <f t="shared" si="27"/>
        <v>0</v>
      </c>
      <c r="AD47" s="97">
        <f t="shared" si="27"/>
        <v>0</v>
      </c>
      <c r="AE47" s="97">
        <f t="shared" si="27"/>
        <v>0</v>
      </c>
      <c r="AF47" s="97">
        <f t="shared" si="27"/>
        <v>0</v>
      </c>
      <c r="AG47" s="107">
        <f t="shared" si="9"/>
        <v>0</v>
      </c>
      <c r="AH47" s="108">
        <f t="shared" si="10"/>
        <v>0</v>
      </c>
      <c r="AI47" s="108">
        <f t="shared" si="11"/>
        <v>0</v>
      </c>
      <c r="AJ47" s="108">
        <f t="shared" si="12"/>
        <v>0</v>
      </c>
      <c r="AK47" s="108">
        <f t="shared" si="13"/>
        <v>0</v>
      </c>
      <c r="AL47" s="108">
        <f t="shared" si="14"/>
        <v>0</v>
      </c>
      <c r="AM47" s="108">
        <f t="shared" si="15"/>
        <v>0</v>
      </c>
      <c r="AN47" s="108">
        <f t="shared" si="16"/>
        <v>0</v>
      </c>
      <c r="AO47" s="108">
        <f t="shared" si="17"/>
        <v>0</v>
      </c>
      <c r="AP47" s="108">
        <f t="shared" si="18"/>
        <v>0</v>
      </c>
      <c r="AQ47" s="108">
        <f t="shared" si="19"/>
        <v>0</v>
      </c>
      <c r="AR47" s="108">
        <f t="shared" si="20"/>
        <v>0</v>
      </c>
      <c r="AS47" s="108">
        <f t="shared" si="21"/>
        <v>0</v>
      </c>
    </row>
    <row r="48" spans="1:45" x14ac:dyDescent="0.25">
      <c r="A48" s="73" t="s">
        <v>3</v>
      </c>
      <c r="B48" s="73" t="s">
        <v>1231</v>
      </c>
      <c r="C48" s="73" t="s">
        <v>7496</v>
      </c>
      <c r="D48" s="4" t="s">
        <v>1289</v>
      </c>
      <c r="E48" s="73" t="s">
        <v>20</v>
      </c>
      <c r="F48" s="73" t="s">
        <v>1256</v>
      </c>
      <c r="G48" s="97"/>
      <c r="H48" s="97">
        <f t="shared" ref="H48:H58" si="28">$G48/12</f>
        <v>0</v>
      </c>
      <c r="I48" s="97">
        <f t="shared" si="26"/>
        <v>0</v>
      </c>
      <c r="J48" s="97">
        <f t="shared" si="26"/>
        <v>0</v>
      </c>
      <c r="K48" s="97">
        <f t="shared" si="26"/>
        <v>0</v>
      </c>
      <c r="L48" s="97">
        <f t="shared" si="26"/>
        <v>0</v>
      </c>
      <c r="M48" s="97">
        <f t="shared" si="26"/>
        <v>0</v>
      </c>
      <c r="N48" s="97">
        <f t="shared" si="26"/>
        <v>0</v>
      </c>
      <c r="O48" s="97">
        <f t="shared" si="26"/>
        <v>0</v>
      </c>
      <c r="P48" s="97">
        <f t="shared" si="26"/>
        <v>0</v>
      </c>
      <c r="Q48" s="97">
        <f t="shared" si="26"/>
        <v>0</v>
      </c>
      <c r="R48" s="97">
        <f t="shared" si="26"/>
        <v>0</v>
      </c>
      <c r="S48" s="97">
        <f t="shared" si="26"/>
        <v>0</v>
      </c>
      <c r="T48" s="97"/>
      <c r="U48" s="97">
        <f t="shared" ref="U48:U58" si="29">$T48/12</f>
        <v>0</v>
      </c>
      <c r="V48" s="97">
        <f t="shared" si="27"/>
        <v>0</v>
      </c>
      <c r="W48" s="97">
        <f t="shared" si="27"/>
        <v>0</v>
      </c>
      <c r="X48" s="97">
        <f t="shared" si="27"/>
        <v>0</v>
      </c>
      <c r="Y48" s="97">
        <f t="shared" si="27"/>
        <v>0</v>
      </c>
      <c r="Z48" s="97">
        <f t="shared" si="27"/>
        <v>0</v>
      </c>
      <c r="AA48" s="97">
        <f t="shared" si="27"/>
        <v>0</v>
      </c>
      <c r="AB48" s="97">
        <f t="shared" si="27"/>
        <v>0</v>
      </c>
      <c r="AC48" s="97">
        <f t="shared" si="27"/>
        <v>0</v>
      </c>
      <c r="AD48" s="97">
        <f t="shared" si="27"/>
        <v>0</v>
      </c>
      <c r="AE48" s="97">
        <f t="shared" si="27"/>
        <v>0</v>
      </c>
      <c r="AF48" s="97">
        <f t="shared" si="27"/>
        <v>0</v>
      </c>
      <c r="AG48" s="107">
        <f t="shared" si="9"/>
        <v>0</v>
      </c>
      <c r="AH48" s="108">
        <f t="shared" si="10"/>
        <v>0</v>
      </c>
      <c r="AI48" s="108">
        <f t="shared" si="11"/>
        <v>0</v>
      </c>
      <c r="AJ48" s="108">
        <f t="shared" si="12"/>
        <v>0</v>
      </c>
      <c r="AK48" s="108">
        <f t="shared" si="13"/>
        <v>0</v>
      </c>
      <c r="AL48" s="108">
        <f t="shared" si="14"/>
        <v>0</v>
      </c>
      <c r="AM48" s="108">
        <f t="shared" si="15"/>
        <v>0</v>
      </c>
      <c r="AN48" s="108">
        <f t="shared" si="16"/>
        <v>0</v>
      </c>
      <c r="AO48" s="108">
        <f t="shared" si="17"/>
        <v>0</v>
      </c>
      <c r="AP48" s="108">
        <f t="shared" si="18"/>
        <v>0</v>
      </c>
      <c r="AQ48" s="108">
        <f t="shared" si="19"/>
        <v>0</v>
      </c>
      <c r="AR48" s="108">
        <f t="shared" si="20"/>
        <v>0</v>
      </c>
      <c r="AS48" s="108">
        <f t="shared" si="21"/>
        <v>0</v>
      </c>
    </row>
    <row r="49" spans="1:45" x14ac:dyDescent="0.25">
      <c r="A49" s="73" t="s">
        <v>3</v>
      </c>
      <c r="B49" s="73" t="s">
        <v>1231</v>
      </c>
      <c r="C49" s="73" t="s">
        <v>7496</v>
      </c>
      <c r="D49" s="4" t="s">
        <v>1289</v>
      </c>
      <c r="E49" s="73" t="s">
        <v>20</v>
      </c>
      <c r="F49" s="73" t="s">
        <v>1256</v>
      </c>
      <c r="G49" s="97"/>
      <c r="H49" s="97">
        <f t="shared" si="28"/>
        <v>0</v>
      </c>
      <c r="I49" s="97">
        <f t="shared" si="26"/>
        <v>0</v>
      </c>
      <c r="J49" s="97">
        <f t="shared" si="26"/>
        <v>0</v>
      </c>
      <c r="K49" s="97">
        <f t="shared" si="26"/>
        <v>0</v>
      </c>
      <c r="L49" s="97">
        <f t="shared" si="26"/>
        <v>0</v>
      </c>
      <c r="M49" s="97">
        <f t="shared" si="26"/>
        <v>0</v>
      </c>
      <c r="N49" s="97">
        <f t="shared" si="26"/>
        <v>0</v>
      </c>
      <c r="O49" s="97">
        <f t="shared" si="26"/>
        <v>0</v>
      </c>
      <c r="P49" s="97">
        <f t="shared" si="26"/>
        <v>0</v>
      </c>
      <c r="Q49" s="97">
        <f t="shared" si="26"/>
        <v>0</v>
      </c>
      <c r="R49" s="97">
        <f t="shared" si="26"/>
        <v>0</v>
      </c>
      <c r="S49" s="97">
        <f t="shared" si="26"/>
        <v>0</v>
      </c>
      <c r="T49" s="97"/>
      <c r="U49" s="97">
        <f t="shared" si="29"/>
        <v>0</v>
      </c>
      <c r="V49" s="97">
        <f t="shared" si="27"/>
        <v>0</v>
      </c>
      <c r="W49" s="97">
        <f t="shared" si="27"/>
        <v>0</v>
      </c>
      <c r="X49" s="97">
        <f t="shared" si="27"/>
        <v>0</v>
      </c>
      <c r="Y49" s="97">
        <f t="shared" si="27"/>
        <v>0</v>
      </c>
      <c r="Z49" s="97">
        <f t="shared" si="27"/>
        <v>0</v>
      </c>
      <c r="AA49" s="97">
        <f t="shared" si="27"/>
        <v>0</v>
      </c>
      <c r="AB49" s="97">
        <f t="shared" si="27"/>
        <v>0</v>
      </c>
      <c r="AC49" s="97">
        <f t="shared" si="27"/>
        <v>0</v>
      </c>
      <c r="AD49" s="97">
        <f t="shared" si="27"/>
        <v>0</v>
      </c>
      <c r="AE49" s="97">
        <f t="shared" si="27"/>
        <v>0</v>
      </c>
      <c r="AF49" s="97">
        <f t="shared" si="27"/>
        <v>0</v>
      </c>
      <c r="AG49" s="107">
        <f t="shared" si="9"/>
        <v>0</v>
      </c>
      <c r="AH49" s="108">
        <f t="shared" si="10"/>
        <v>0</v>
      </c>
      <c r="AI49" s="108">
        <f t="shared" si="11"/>
        <v>0</v>
      </c>
      <c r="AJ49" s="108">
        <f t="shared" si="12"/>
        <v>0</v>
      </c>
      <c r="AK49" s="108">
        <f t="shared" si="13"/>
        <v>0</v>
      </c>
      <c r="AL49" s="108">
        <f t="shared" si="14"/>
        <v>0</v>
      </c>
      <c r="AM49" s="108">
        <f t="shared" si="15"/>
        <v>0</v>
      </c>
      <c r="AN49" s="108">
        <f t="shared" si="16"/>
        <v>0</v>
      </c>
      <c r="AO49" s="108">
        <f t="shared" si="17"/>
        <v>0</v>
      </c>
      <c r="AP49" s="108">
        <f t="shared" si="18"/>
        <v>0</v>
      </c>
      <c r="AQ49" s="108">
        <f t="shared" si="19"/>
        <v>0</v>
      </c>
      <c r="AR49" s="108">
        <f t="shared" si="20"/>
        <v>0</v>
      </c>
      <c r="AS49" s="108">
        <f t="shared" si="21"/>
        <v>0</v>
      </c>
    </row>
    <row r="50" spans="1:45" x14ac:dyDescent="0.25">
      <c r="A50" s="73" t="s">
        <v>3</v>
      </c>
      <c r="B50" s="73" t="s">
        <v>1231</v>
      </c>
      <c r="C50" s="73" t="s">
        <v>7496</v>
      </c>
      <c r="D50" s="4" t="s">
        <v>1289</v>
      </c>
      <c r="E50" s="73" t="s">
        <v>20</v>
      </c>
      <c r="F50" s="73" t="s">
        <v>1256</v>
      </c>
      <c r="G50" s="97"/>
      <c r="H50" s="97">
        <f t="shared" si="28"/>
        <v>0</v>
      </c>
      <c r="I50" s="97">
        <f t="shared" si="26"/>
        <v>0</v>
      </c>
      <c r="J50" s="97">
        <f t="shared" si="26"/>
        <v>0</v>
      </c>
      <c r="K50" s="97">
        <f t="shared" si="26"/>
        <v>0</v>
      </c>
      <c r="L50" s="97">
        <f t="shared" si="26"/>
        <v>0</v>
      </c>
      <c r="M50" s="97">
        <f t="shared" si="26"/>
        <v>0</v>
      </c>
      <c r="N50" s="97">
        <f t="shared" si="26"/>
        <v>0</v>
      </c>
      <c r="O50" s="97">
        <f t="shared" si="26"/>
        <v>0</v>
      </c>
      <c r="P50" s="97">
        <f t="shared" si="26"/>
        <v>0</v>
      </c>
      <c r="Q50" s="97">
        <f t="shared" si="26"/>
        <v>0</v>
      </c>
      <c r="R50" s="97">
        <f t="shared" si="26"/>
        <v>0</v>
      </c>
      <c r="S50" s="97">
        <f t="shared" si="26"/>
        <v>0</v>
      </c>
      <c r="T50" s="97"/>
      <c r="U50" s="97">
        <f t="shared" si="29"/>
        <v>0</v>
      </c>
      <c r="V50" s="97">
        <f t="shared" si="27"/>
        <v>0</v>
      </c>
      <c r="W50" s="97">
        <f t="shared" si="27"/>
        <v>0</v>
      </c>
      <c r="X50" s="97">
        <f t="shared" si="27"/>
        <v>0</v>
      </c>
      <c r="Y50" s="97">
        <f t="shared" si="27"/>
        <v>0</v>
      </c>
      <c r="Z50" s="97">
        <f t="shared" si="27"/>
        <v>0</v>
      </c>
      <c r="AA50" s="97">
        <f t="shared" si="27"/>
        <v>0</v>
      </c>
      <c r="AB50" s="97">
        <f t="shared" si="27"/>
        <v>0</v>
      </c>
      <c r="AC50" s="97">
        <f t="shared" si="27"/>
        <v>0</v>
      </c>
      <c r="AD50" s="97">
        <f t="shared" si="27"/>
        <v>0</v>
      </c>
      <c r="AE50" s="97">
        <f t="shared" si="27"/>
        <v>0</v>
      </c>
      <c r="AF50" s="97">
        <f t="shared" si="27"/>
        <v>0</v>
      </c>
      <c r="AG50" s="107">
        <f t="shared" si="9"/>
        <v>0</v>
      </c>
      <c r="AH50" s="108">
        <f t="shared" si="10"/>
        <v>0</v>
      </c>
      <c r="AI50" s="108">
        <f t="shared" si="11"/>
        <v>0</v>
      </c>
      <c r="AJ50" s="108">
        <f t="shared" si="12"/>
        <v>0</v>
      </c>
      <c r="AK50" s="108">
        <f t="shared" si="13"/>
        <v>0</v>
      </c>
      <c r="AL50" s="108">
        <f t="shared" si="14"/>
        <v>0</v>
      </c>
      <c r="AM50" s="108">
        <f t="shared" si="15"/>
        <v>0</v>
      </c>
      <c r="AN50" s="108">
        <f t="shared" si="16"/>
        <v>0</v>
      </c>
      <c r="AO50" s="108">
        <f t="shared" si="17"/>
        <v>0</v>
      </c>
      <c r="AP50" s="108">
        <f t="shared" si="18"/>
        <v>0</v>
      </c>
      <c r="AQ50" s="108">
        <f t="shared" si="19"/>
        <v>0</v>
      </c>
      <c r="AR50" s="108">
        <f t="shared" si="20"/>
        <v>0</v>
      </c>
      <c r="AS50" s="108">
        <f t="shared" si="21"/>
        <v>0</v>
      </c>
    </row>
    <row r="51" spans="1:45" x14ac:dyDescent="0.25">
      <c r="A51" s="73" t="s">
        <v>3</v>
      </c>
      <c r="B51" s="73" t="s">
        <v>1231</v>
      </c>
      <c r="C51" s="73" t="s">
        <v>7496</v>
      </c>
      <c r="D51" s="4" t="s">
        <v>1289</v>
      </c>
      <c r="E51" s="73" t="s">
        <v>20</v>
      </c>
      <c r="F51" s="73" t="s">
        <v>1256</v>
      </c>
      <c r="G51" s="97"/>
      <c r="H51" s="97">
        <f t="shared" si="28"/>
        <v>0</v>
      </c>
      <c r="I51" s="97">
        <f t="shared" si="26"/>
        <v>0</v>
      </c>
      <c r="J51" s="97">
        <f t="shared" si="26"/>
        <v>0</v>
      </c>
      <c r="K51" s="97">
        <f t="shared" si="26"/>
        <v>0</v>
      </c>
      <c r="L51" s="97">
        <f t="shared" si="26"/>
        <v>0</v>
      </c>
      <c r="M51" s="97">
        <f t="shared" si="26"/>
        <v>0</v>
      </c>
      <c r="N51" s="97">
        <f t="shared" si="26"/>
        <v>0</v>
      </c>
      <c r="O51" s="97">
        <f t="shared" si="26"/>
        <v>0</v>
      </c>
      <c r="P51" s="97">
        <f t="shared" si="26"/>
        <v>0</v>
      </c>
      <c r="Q51" s="97">
        <f t="shared" si="26"/>
        <v>0</v>
      </c>
      <c r="R51" s="97">
        <f t="shared" si="26"/>
        <v>0</v>
      </c>
      <c r="S51" s="97">
        <f t="shared" si="26"/>
        <v>0</v>
      </c>
      <c r="T51" s="97"/>
      <c r="U51" s="97">
        <f t="shared" si="29"/>
        <v>0</v>
      </c>
      <c r="V51" s="97">
        <f t="shared" si="27"/>
        <v>0</v>
      </c>
      <c r="W51" s="97">
        <f t="shared" si="27"/>
        <v>0</v>
      </c>
      <c r="X51" s="97">
        <f t="shared" si="27"/>
        <v>0</v>
      </c>
      <c r="Y51" s="97">
        <f t="shared" si="27"/>
        <v>0</v>
      </c>
      <c r="Z51" s="97">
        <f t="shared" si="27"/>
        <v>0</v>
      </c>
      <c r="AA51" s="97">
        <f t="shared" si="27"/>
        <v>0</v>
      </c>
      <c r="AB51" s="97">
        <f t="shared" si="27"/>
        <v>0</v>
      </c>
      <c r="AC51" s="97">
        <f t="shared" si="27"/>
        <v>0</v>
      </c>
      <c r="AD51" s="97">
        <f t="shared" si="27"/>
        <v>0</v>
      </c>
      <c r="AE51" s="97">
        <f t="shared" si="27"/>
        <v>0</v>
      </c>
      <c r="AF51" s="97">
        <f t="shared" si="27"/>
        <v>0</v>
      </c>
      <c r="AG51" s="107">
        <f t="shared" si="9"/>
        <v>0</v>
      </c>
      <c r="AH51" s="108">
        <f t="shared" si="10"/>
        <v>0</v>
      </c>
      <c r="AI51" s="108">
        <f t="shared" si="11"/>
        <v>0</v>
      </c>
      <c r="AJ51" s="108">
        <f t="shared" si="12"/>
        <v>0</v>
      </c>
      <c r="AK51" s="108">
        <f t="shared" si="13"/>
        <v>0</v>
      </c>
      <c r="AL51" s="108">
        <f t="shared" si="14"/>
        <v>0</v>
      </c>
      <c r="AM51" s="108">
        <f t="shared" si="15"/>
        <v>0</v>
      </c>
      <c r="AN51" s="108">
        <f t="shared" si="16"/>
        <v>0</v>
      </c>
      <c r="AO51" s="108">
        <f t="shared" si="17"/>
        <v>0</v>
      </c>
      <c r="AP51" s="108">
        <f t="shared" si="18"/>
        <v>0</v>
      </c>
      <c r="AQ51" s="108">
        <f t="shared" si="19"/>
        <v>0</v>
      </c>
      <c r="AR51" s="108">
        <f t="shared" si="20"/>
        <v>0</v>
      </c>
      <c r="AS51" s="108">
        <f t="shared" si="21"/>
        <v>0</v>
      </c>
    </row>
    <row r="52" spans="1:45" x14ac:dyDescent="0.25">
      <c r="A52" s="73" t="s">
        <v>3</v>
      </c>
      <c r="B52" s="73" t="s">
        <v>1231</v>
      </c>
      <c r="C52" s="73" t="s">
        <v>7496</v>
      </c>
      <c r="D52" s="4" t="s">
        <v>1289</v>
      </c>
      <c r="E52" s="73" t="s">
        <v>20</v>
      </c>
      <c r="F52" s="73" t="s">
        <v>1256</v>
      </c>
      <c r="G52" s="97"/>
      <c r="H52" s="97">
        <f t="shared" si="28"/>
        <v>0</v>
      </c>
      <c r="I52" s="97">
        <f t="shared" si="26"/>
        <v>0</v>
      </c>
      <c r="J52" s="97">
        <f t="shared" si="26"/>
        <v>0</v>
      </c>
      <c r="K52" s="97">
        <f t="shared" si="26"/>
        <v>0</v>
      </c>
      <c r="L52" s="97">
        <f t="shared" si="26"/>
        <v>0</v>
      </c>
      <c r="M52" s="97">
        <f t="shared" si="26"/>
        <v>0</v>
      </c>
      <c r="N52" s="97">
        <f t="shared" si="26"/>
        <v>0</v>
      </c>
      <c r="O52" s="97">
        <f t="shared" si="26"/>
        <v>0</v>
      </c>
      <c r="P52" s="97">
        <f t="shared" si="26"/>
        <v>0</v>
      </c>
      <c r="Q52" s="97">
        <f t="shared" si="26"/>
        <v>0</v>
      </c>
      <c r="R52" s="97">
        <f t="shared" si="26"/>
        <v>0</v>
      </c>
      <c r="S52" s="97">
        <f t="shared" si="26"/>
        <v>0</v>
      </c>
      <c r="T52" s="97"/>
      <c r="U52" s="97">
        <f t="shared" si="29"/>
        <v>0</v>
      </c>
      <c r="V52" s="97">
        <f t="shared" si="27"/>
        <v>0</v>
      </c>
      <c r="W52" s="97">
        <f t="shared" si="27"/>
        <v>0</v>
      </c>
      <c r="X52" s="97">
        <f t="shared" si="27"/>
        <v>0</v>
      </c>
      <c r="Y52" s="97">
        <f t="shared" si="27"/>
        <v>0</v>
      </c>
      <c r="Z52" s="97">
        <f t="shared" si="27"/>
        <v>0</v>
      </c>
      <c r="AA52" s="97">
        <f t="shared" si="27"/>
        <v>0</v>
      </c>
      <c r="AB52" s="97">
        <f t="shared" si="27"/>
        <v>0</v>
      </c>
      <c r="AC52" s="97">
        <f t="shared" si="27"/>
        <v>0</v>
      </c>
      <c r="AD52" s="97">
        <f t="shared" si="27"/>
        <v>0</v>
      </c>
      <c r="AE52" s="97">
        <f t="shared" si="27"/>
        <v>0</v>
      </c>
      <c r="AF52" s="97">
        <f t="shared" si="27"/>
        <v>0</v>
      </c>
      <c r="AG52" s="107">
        <f t="shared" si="9"/>
        <v>0</v>
      </c>
      <c r="AH52" s="108">
        <f t="shared" si="10"/>
        <v>0</v>
      </c>
      <c r="AI52" s="108">
        <f t="shared" si="11"/>
        <v>0</v>
      </c>
      <c r="AJ52" s="108">
        <f t="shared" si="12"/>
        <v>0</v>
      </c>
      <c r="AK52" s="108">
        <f t="shared" si="13"/>
        <v>0</v>
      </c>
      <c r="AL52" s="108">
        <f t="shared" si="14"/>
        <v>0</v>
      </c>
      <c r="AM52" s="108">
        <f t="shared" si="15"/>
        <v>0</v>
      </c>
      <c r="AN52" s="108">
        <f t="shared" si="16"/>
        <v>0</v>
      </c>
      <c r="AO52" s="108">
        <f t="shared" si="17"/>
        <v>0</v>
      </c>
      <c r="AP52" s="108">
        <f t="shared" si="18"/>
        <v>0</v>
      </c>
      <c r="AQ52" s="108">
        <f t="shared" si="19"/>
        <v>0</v>
      </c>
      <c r="AR52" s="108">
        <f t="shared" si="20"/>
        <v>0</v>
      </c>
      <c r="AS52" s="108">
        <f t="shared" si="21"/>
        <v>0</v>
      </c>
    </row>
    <row r="53" spans="1:45" x14ac:dyDescent="0.25">
      <c r="A53" s="73" t="s">
        <v>3</v>
      </c>
      <c r="B53" s="73" t="s">
        <v>1231</v>
      </c>
      <c r="C53" s="73" t="s">
        <v>7496</v>
      </c>
      <c r="D53" s="4" t="s">
        <v>1289</v>
      </c>
      <c r="E53" s="73" t="s">
        <v>20</v>
      </c>
      <c r="F53" s="73" t="s">
        <v>1256</v>
      </c>
      <c r="G53" s="97"/>
      <c r="H53" s="97">
        <f t="shared" si="28"/>
        <v>0</v>
      </c>
      <c r="I53" s="97">
        <f t="shared" si="26"/>
        <v>0</v>
      </c>
      <c r="J53" s="97">
        <f t="shared" si="26"/>
        <v>0</v>
      </c>
      <c r="K53" s="97">
        <f t="shared" si="26"/>
        <v>0</v>
      </c>
      <c r="L53" s="97">
        <f t="shared" si="26"/>
        <v>0</v>
      </c>
      <c r="M53" s="97">
        <f t="shared" si="26"/>
        <v>0</v>
      </c>
      <c r="N53" s="97">
        <f t="shared" si="26"/>
        <v>0</v>
      </c>
      <c r="O53" s="97">
        <f t="shared" si="26"/>
        <v>0</v>
      </c>
      <c r="P53" s="97">
        <f t="shared" si="26"/>
        <v>0</v>
      </c>
      <c r="Q53" s="97">
        <f t="shared" si="26"/>
        <v>0</v>
      </c>
      <c r="R53" s="97">
        <f t="shared" si="26"/>
        <v>0</v>
      </c>
      <c r="S53" s="97">
        <f t="shared" si="26"/>
        <v>0</v>
      </c>
      <c r="T53" s="97"/>
      <c r="U53" s="97">
        <f t="shared" si="29"/>
        <v>0</v>
      </c>
      <c r="V53" s="97">
        <f t="shared" si="27"/>
        <v>0</v>
      </c>
      <c r="W53" s="97">
        <f t="shared" si="27"/>
        <v>0</v>
      </c>
      <c r="X53" s="97">
        <f t="shared" si="27"/>
        <v>0</v>
      </c>
      <c r="Y53" s="97">
        <f t="shared" si="27"/>
        <v>0</v>
      </c>
      <c r="Z53" s="97">
        <f t="shared" si="27"/>
        <v>0</v>
      </c>
      <c r="AA53" s="97">
        <f t="shared" si="27"/>
        <v>0</v>
      </c>
      <c r="AB53" s="97">
        <f t="shared" si="27"/>
        <v>0</v>
      </c>
      <c r="AC53" s="97">
        <f t="shared" si="27"/>
        <v>0</v>
      </c>
      <c r="AD53" s="97">
        <f t="shared" si="27"/>
        <v>0</v>
      </c>
      <c r="AE53" s="97">
        <f t="shared" si="27"/>
        <v>0</v>
      </c>
      <c r="AF53" s="97">
        <f t="shared" si="27"/>
        <v>0</v>
      </c>
      <c r="AG53" s="107">
        <f t="shared" si="9"/>
        <v>0</v>
      </c>
      <c r="AH53" s="108">
        <f t="shared" si="10"/>
        <v>0</v>
      </c>
      <c r="AI53" s="108">
        <f t="shared" si="11"/>
        <v>0</v>
      </c>
      <c r="AJ53" s="108">
        <f t="shared" si="12"/>
        <v>0</v>
      </c>
      <c r="AK53" s="108">
        <f t="shared" si="13"/>
        <v>0</v>
      </c>
      <c r="AL53" s="108">
        <f t="shared" si="14"/>
        <v>0</v>
      </c>
      <c r="AM53" s="108">
        <f t="shared" si="15"/>
        <v>0</v>
      </c>
      <c r="AN53" s="108">
        <f t="shared" si="16"/>
        <v>0</v>
      </c>
      <c r="AO53" s="108">
        <f t="shared" si="17"/>
        <v>0</v>
      </c>
      <c r="AP53" s="108">
        <f t="shared" si="18"/>
        <v>0</v>
      </c>
      <c r="AQ53" s="108">
        <f t="shared" si="19"/>
        <v>0</v>
      </c>
      <c r="AR53" s="108">
        <f t="shared" si="20"/>
        <v>0</v>
      </c>
      <c r="AS53" s="108">
        <f t="shared" si="21"/>
        <v>0</v>
      </c>
    </row>
    <row r="54" spans="1:45" x14ac:dyDescent="0.25">
      <c r="A54" s="73" t="s">
        <v>3</v>
      </c>
      <c r="B54" s="73" t="s">
        <v>1231</v>
      </c>
      <c r="C54" s="73" t="s">
        <v>7496</v>
      </c>
      <c r="D54" s="4" t="s">
        <v>1289</v>
      </c>
      <c r="E54" s="73" t="s">
        <v>20</v>
      </c>
      <c r="F54" s="73" t="s">
        <v>1256</v>
      </c>
      <c r="G54" s="97"/>
      <c r="H54" s="97">
        <f t="shared" si="28"/>
        <v>0</v>
      </c>
      <c r="I54" s="97">
        <f t="shared" si="26"/>
        <v>0</v>
      </c>
      <c r="J54" s="97">
        <f t="shared" si="26"/>
        <v>0</v>
      </c>
      <c r="K54" s="97">
        <f t="shared" si="26"/>
        <v>0</v>
      </c>
      <c r="L54" s="97">
        <f t="shared" si="26"/>
        <v>0</v>
      </c>
      <c r="M54" s="97">
        <f t="shared" si="26"/>
        <v>0</v>
      </c>
      <c r="N54" s="97">
        <f t="shared" si="26"/>
        <v>0</v>
      </c>
      <c r="O54" s="97">
        <f t="shared" si="26"/>
        <v>0</v>
      </c>
      <c r="P54" s="97">
        <f t="shared" si="26"/>
        <v>0</v>
      </c>
      <c r="Q54" s="97">
        <f t="shared" si="26"/>
        <v>0</v>
      </c>
      <c r="R54" s="97">
        <f t="shared" si="26"/>
        <v>0</v>
      </c>
      <c r="S54" s="97">
        <f t="shared" si="26"/>
        <v>0</v>
      </c>
      <c r="T54" s="97"/>
      <c r="U54" s="97">
        <f t="shared" si="29"/>
        <v>0</v>
      </c>
      <c r="V54" s="97">
        <f t="shared" si="27"/>
        <v>0</v>
      </c>
      <c r="W54" s="97">
        <f t="shared" si="27"/>
        <v>0</v>
      </c>
      <c r="X54" s="97">
        <f t="shared" si="27"/>
        <v>0</v>
      </c>
      <c r="Y54" s="97">
        <f t="shared" si="27"/>
        <v>0</v>
      </c>
      <c r="Z54" s="97">
        <f t="shared" si="27"/>
        <v>0</v>
      </c>
      <c r="AA54" s="97">
        <f t="shared" si="27"/>
        <v>0</v>
      </c>
      <c r="AB54" s="97">
        <f t="shared" si="27"/>
        <v>0</v>
      </c>
      <c r="AC54" s="97">
        <f t="shared" si="27"/>
        <v>0</v>
      </c>
      <c r="AD54" s="97">
        <f t="shared" si="27"/>
        <v>0</v>
      </c>
      <c r="AE54" s="97">
        <f t="shared" si="27"/>
        <v>0</v>
      </c>
      <c r="AF54" s="97">
        <f t="shared" si="27"/>
        <v>0</v>
      </c>
      <c r="AG54" s="107">
        <f t="shared" si="9"/>
        <v>0</v>
      </c>
      <c r="AH54" s="108">
        <f t="shared" si="10"/>
        <v>0</v>
      </c>
      <c r="AI54" s="108">
        <f t="shared" si="11"/>
        <v>0</v>
      </c>
      <c r="AJ54" s="108">
        <f t="shared" si="12"/>
        <v>0</v>
      </c>
      <c r="AK54" s="108">
        <f t="shared" si="13"/>
        <v>0</v>
      </c>
      <c r="AL54" s="108">
        <f t="shared" si="14"/>
        <v>0</v>
      </c>
      <c r="AM54" s="108">
        <f t="shared" si="15"/>
        <v>0</v>
      </c>
      <c r="AN54" s="108">
        <f t="shared" si="16"/>
        <v>0</v>
      </c>
      <c r="AO54" s="108">
        <f t="shared" si="17"/>
        <v>0</v>
      </c>
      <c r="AP54" s="108">
        <f t="shared" si="18"/>
        <v>0</v>
      </c>
      <c r="AQ54" s="108">
        <f t="shared" si="19"/>
        <v>0</v>
      </c>
      <c r="AR54" s="108">
        <f t="shared" si="20"/>
        <v>0</v>
      </c>
      <c r="AS54" s="108">
        <f t="shared" si="21"/>
        <v>0</v>
      </c>
    </row>
    <row r="55" spans="1:45" x14ac:dyDescent="0.25">
      <c r="A55" s="73" t="s">
        <v>3</v>
      </c>
      <c r="B55" s="73" t="s">
        <v>1231</v>
      </c>
      <c r="C55" s="73" t="s">
        <v>7496</v>
      </c>
      <c r="D55" s="4" t="s">
        <v>1289</v>
      </c>
      <c r="E55" s="73" t="s">
        <v>20</v>
      </c>
      <c r="F55" s="73" t="s">
        <v>1256</v>
      </c>
      <c r="G55" s="97"/>
      <c r="H55" s="97">
        <f t="shared" si="28"/>
        <v>0</v>
      </c>
      <c r="I55" s="97">
        <f t="shared" si="26"/>
        <v>0</v>
      </c>
      <c r="J55" s="97">
        <f t="shared" si="26"/>
        <v>0</v>
      </c>
      <c r="K55" s="97">
        <f t="shared" si="26"/>
        <v>0</v>
      </c>
      <c r="L55" s="97">
        <f t="shared" si="26"/>
        <v>0</v>
      </c>
      <c r="M55" s="97">
        <f t="shared" si="26"/>
        <v>0</v>
      </c>
      <c r="N55" s="97">
        <f t="shared" si="26"/>
        <v>0</v>
      </c>
      <c r="O55" s="97">
        <f t="shared" si="26"/>
        <v>0</v>
      </c>
      <c r="P55" s="97">
        <f t="shared" si="26"/>
        <v>0</v>
      </c>
      <c r="Q55" s="97">
        <f t="shared" si="26"/>
        <v>0</v>
      </c>
      <c r="R55" s="97">
        <f t="shared" si="26"/>
        <v>0</v>
      </c>
      <c r="S55" s="97">
        <f t="shared" si="26"/>
        <v>0</v>
      </c>
      <c r="T55" s="97"/>
      <c r="U55" s="97">
        <f t="shared" si="29"/>
        <v>0</v>
      </c>
      <c r="V55" s="97">
        <f t="shared" si="27"/>
        <v>0</v>
      </c>
      <c r="W55" s="97">
        <f t="shared" si="27"/>
        <v>0</v>
      </c>
      <c r="X55" s="97">
        <f t="shared" si="27"/>
        <v>0</v>
      </c>
      <c r="Y55" s="97">
        <f t="shared" si="27"/>
        <v>0</v>
      </c>
      <c r="Z55" s="97">
        <f t="shared" si="27"/>
        <v>0</v>
      </c>
      <c r="AA55" s="97">
        <f t="shared" si="27"/>
        <v>0</v>
      </c>
      <c r="AB55" s="97">
        <f t="shared" si="27"/>
        <v>0</v>
      </c>
      <c r="AC55" s="97">
        <f t="shared" si="27"/>
        <v>0</v>
      </c>
      <c r="AD55" s="97">
        <f t="shared" si="27"/>
        <v>0</v>
      </c>
      <c r="AE55" s="97">
        <f t="shared" si="27"/>
        <v>0</v>
      </c>
      <c r="AF55" s="97">
        <f t="shared" si="27"/>
        <v>0</v>
      </c>
      <c r="AG55" s="107">
        <f t="shared" si="9"/>
        <v>0</v>
      </c>
      <c r="AH55" s="108">
        <f t="shared" si="10"/>
        <v>0</v>
      </c>
      <c r="AI55" s="108">
        <f t="shared" si="11"/>
        <v>0</v>
      </c>
      <c r="AJ55" s="108">
        <f t="shared" si="12"/>
        <v>0</v>
      </c>
      <c r="AK55" s="108">
        <f t="shared" si="13"/>
        <v>0</v>
      </c>
      <c r="AL55" s="108">
        <f t="shared" si="14"/>
        <v>0</v>
      </c>
      <c r="AM55" s="108">
        <f t="shared" si="15"/>
        <v>0</v>
      </c>
      <c r="AN55" s="108">
        <f t="shared" si="16"/>
        <v>0</v>
      </c>
      <c r="AO55" s="108">
        <f t="shared" si="17"/>
        <v>0</v>
      </c>
      <c r="AP55" s="108">
        <f t="shared" si="18"/>
        <v>0</v>
      </c>
      <c r="AQ55" s="108">
        <f t="shared" si="19"/>
        <v>0</v>
      </c>
      <c r="AR55" s="108">
        <f t="shared" si="20"/>
        <v>0</v>
      </c>
      <c r="AS55" s="108">
        <f t="shared" si="21"/>
        <v>0</v>
      </c>
    </row>
    <row r="56" spans="1:45" x14ac:dyDescent="0.25">
      <c r="A56" s="73" t="s">
        <v>3</v>
      </c>
      <c r="B56" s="73" t="s">
        <v>1231</v>
      </c>
      <c r="C56" s="73" t="s">
        <v>7496</v>
      </c>
      <c r="D56" s="4" t="s">
        <v>1289</v>
      </c>
      <c r="E56" s="73" t="s">
        <v>20</v>
      </c>
      <c r="F56" s="73" t="s">
        <v>1256</v>
      </c>
      <c r="G56" s="97"/>
      <c r="H56" s="97">
        <f t="shared" si="28"/>
        <v>0</v>
      </c>
      <c r="I56" s="97">
        <f t="shared" si="26"/>
        <v>0</v>
      </c>
      <c r="J56" s="97">
        <f t="shared" si="26"/>
        <v>0</v>
      </c>
      <c r="K56" s="97">
        <f t="shared" si="26"/>
        <v>0</v>
      </c>
      <c r="L56" s="97">
        <f t="shared" si="26"/>
        <v>0</v>
      </c>
      <c r="M56" s="97">
        <f t="shared" si="26"/>
        <v>0</v>
      </c>
      <c r="N56" s="97">
        <f t="shared" si="26"/>
        <v>0</v>
      </c>
      <c r="O56" s="97">
        <f t="shared" si="26"/>
        <v>0</v>
      </c>
      <c r="P56" s="97">
        <f t="shared" si="26"/>
        <v>0</v>
      </c>
      <c r="Q56" s="97">
        <f t="shared" si="26"/>
        <v>0</v>
      </c>
      <c r="R56" s="97">
        <f t="shared" si="26"/>
        <v>0</v>
      </c>
      <c r="S56" s="97">
        <f t="shared" si="26"/>
        <v>0</v>
      </c>
      <c r="T56" s="97"/>
      <c r="U56" s="97">
        <f t="shared" si="29"/>
        <v>0</v>
      </c>
      <c r="V56" s="97">
        <f t="shared" si="27"/>
        <v>0</v>
      </c>
      <c r="W56" s="97">
        <f t="shared" si="27"/>
        <v>0</v>
      </c>
      <c r="X56" s="97">
        <f t="shared" si="27"/>
        <v>0</v>
      </c>
      <c r="Y56" s="97">
        <f t="shared" si="27"/>
        <v>0</v>
      </c>
      <c r="Z56" s="97">
        <f t="shared" si="27"/>
        <v>0</v>
      </c>
      <c r="AA56" s="97">
        <f t="shared" si="27"/>
        <v>0</v>
      </c>
      <c r="AB56" s="97">
        <f t="shared" si="27"/>
        <v>0</v>
      </c>
      <c r="AC56" s="97">
        <f t="shared" si="27"/>
        <v>0</v>
      </c>
      <c r="AD56" s="97">
        <f t="shared" si="27"/>
        <v>0</v>
      </c>
      <c r="AE56" s="97">
        <f t="shared" si="27"/>
        <v>0</v>
      </c>
      <c r="AF56" s="97">
        <f t="shared" si="27"/>
        <v>0</v>
      </c>
      <c r="AG56" s="107">
        <f t="shared" si="9"/>
        <v>0</v>
      </c>
      <c r="AH56" s="108">
        <f t="shared" si="10"/>
        <v>0</v>
      </c>
      <c r="AI56" s="108">
        <f t="shared" si="11"/>
        <v>0</v>
      </c>
      <c r="AJ56" s="108">
        <f t="shared" si="12"/>
        <v>0</v>
      </c>
      <c r="AK56" s="108">
        <f t="shared" si="13"/>
        <v>0</v>
      </c>
      <c r="AL56" s="108">
        <f t="shared" si="14"/>
        <v>0</v>
      </c>
      <c r="AM56" s="108">
        <f t="shared" si="15"/>
        <v>0</v>
      </c>
      <c r="AN56" s="108">
        <f t="shared" si="16"/>
        <v>0</v>
      </c>
      <c r="AO56" s="108">
        <f t="shared" si="17"/>
        <v>0</v>
      </c>
      <c r="AP56" s="108">
        <f t="shared" si="18"/>
        <v>0</v>
      </c>
      <c r="AQ56" s="108">
        <f t="shared" si="19"/>
        <v>0</v>
      </c>
      <c r="AR56" s="108">
        <f t="shared" si="20"/>
        <v>0</v>
      </c>
      <c r="AS56" s="108">
        <f t="shared" si="21"/>
        <v>0</v>
      </c>
    </row>
    <row r="57" spans="1:45" x14ac:dyDescent="0.25">
      <c r="A57" s="73" t="s">
        <v>3</v>
      </c>
      <c r="B57" s="73" t="s">
        <v>1231</v>
      </c>
      <c r="C57" s="73" t="s">
        <v>7496</v>
      </c>
      <c r="D57" s="4" t="s">
        <v>1289</v>
      </c>
      <c r="E57" s="73" t="s">
        <v>20</v>
      </c>
      <c r="F57" s="73" t="s">
        <v>1256</v>
      </c>
      <c r="G57" s="97"/>
      <c r="H57" s="97">
        <f t="shared" si="28"/>
        <v>0</v>
      </c>
      <c r="I57" s="97">
        <f t="shared" si="26"/>
        <v>0</v>
      </c>
      <c r="J57" s="97">
        <f t="shared" si="26"/>
        <v>0</v>
      </c>
      <c r="K57" s="97">
        <f t="shared" si="26"/>
        <v>0</v>
      </c>
      <c r="L57" s="97">
        <f t="shared" si="26"/>
        <v>0</v>
      </c>
      <c r="M57" s="97">
        <f t="shared" si="26"/>
        <v>0</v>
      </c>
      <c r="N57" s="97">
        <f t="shared" si="26"/>
        <v>0</v>
      </c>
      <c r="O57" s="97">
        <f t="shared" si="26"/>
        <v>0</v>
      </c>
      <c r="P57" s="97">
        <f t="shared" si="26"/>
        <v>0</v>
      </c>
      <c r="Q57" s="97">
        <f t="shared" si="26"/>
        <v>0</v>
      </c>
      <c r="R57" s="97">
        <f t="shared" si="26"/>
        <v>0</v>
      </c>
      <c r="S57" s="97">
        <f t="shared" si="26"/>
        <v>0</v>
      </c>
      <c r="T57" s="97"/>
      <c r="U57" s="97">
        <f t="shared" si="29"/>
        <v>0</v>
      </c>
      <c r="V57" s="97">
        <f t="shared" si="27"/>
        <v>0</v>
      </c>
      <c r="W57" s="97">
        <f t="shared" si="27"/>
        <v>0</v>
      </c>
      <c r="X57" s="97">
        <f t="shared" si="27"/>
        <v>0</v>
      </c>
      <c r="Y57" s="97">
        <f t="shared" si="27"/>
        <v>0</v>
      </c>
      <c r="Z57" s="97">
        <f t="shared" si="27"/>
        <v>0</v>
      </c>
      <c r="AA57" s="97">
        <f t="shared" si="27"/>
        <v>0</v>
      </c>
      <c r="AB57" s="97">
        <f t="shared" si="27"/>
        <v>0</v>
      </c>
      <c r="AC57" s="97">
        <f t="shared" si="27"/>
        <v>0</v>
      </c>
      <c r="AD57" s="97">
        <f t="shared" si="27"/>
        <v>0</v>
      </c>
      <c r="AE57" s="97">
        <f t="shared" si="27"/>
        <v>0</v>
      </c>
      <c r="AF57" s="97">
        <f t="shared" si="27"/>
        <v>0</v>
      </c>
      <c r="AG57" s="107">
        <f t="shared" si="9"/>
        <v>0</v>
      </c>
      <c r="AH57" s="108">
        <f t="shared" si="10"/>
        <v>0</v>
      </c>
      <c r="AI57" s="108">
        <f t="shared" si="11"/>
        <v>0</v>
      </c>
      <c r="AJ57" s="108">
        <f t="shared" si="12"/>
        <v>0</v>
      </c>
      <c r="AK57" s="108">
        <f t="shared" si="13"/>
        <v>0</v>
      </c>
      <c r="AL57" s="108">
        <f t="shared" si="14"/>
        <v>0</v>
      </c>
      <c r="AM57" s="108">
        <f t="shared" si="15"/>
        <v>0</v>
      </c>
      <c r="AN57" s="108">
        <f t="shared" si="16"/>
        <v>0</v>
      </c>
      <c r="AO57" s="108">
        <f t="shared" si="17"/>
        <v>0</v>
      </c>
      <c r="AP57" s="108">
        <f t="shared" si="18"/>
        <v>0</v>
      </c>
      <c r="AQ57" s="108">
        <f t="shared" si="19"/>
        <v>0</v>
      </c>
      <c r="AR57" s="108">
        <f t="shared" si="20"/>
        <v>0</v>
      </c>
      <c r="AS57" s="108">
        <f t="shared" si="21"/>
        <v>0</v>
      </c>
    </row>
    <row r="58" spans="1:45" x14ac:dyDescent="0.25">
      <c r="A58" s="73" t="s">
        <v>3</v>
      </c>
      <c r="B58" s="73" t="s">
        <v>1231</v>
      </c>
      <c r="C58" s="73" t="s">
        <v>7496</v>
      </c>
      <c r="D58" s="4" t="s">
        <v>1289</v>
      </c>
      <c r="E58" s="73" t="s">
        <v>20</v>
      </c>
      <c r="F58" s="73" t="s">
        <v>1256</v>
      </c>
      <c r="G58" s="97"/>
      <c r="H58" s="97">
        <f t="shared" si="28"/>
        <v>0</v>
      </c>
      <c r="I58" s="97">
        <f t="shared" si="26"/>
        <v>0</v>
      </c>
      <c r="J58" s="97">
        <f t="shared" si="26"/>
        <v>0</v>
      </c>
      <c r="K58" s="97">
        <f t="shared" si="26"/>
        <v>0</v>
      </c>
      <c r="L58" s="97">
        <f t="shared" si="26"/>
        <v>0</v>
      </c>
      <c r="M58" s="97">
        <f t="shared" si="26"/>
        <v>0</v>
      </c>
      <c r="N58" s="97">
        <f t="shared" si="26"/>
        <v>0</v>
      </c>
      <c r="O58" s="97">
        <f t="shared" si="26"/>
        <v>0</v>
      </c>
      <c r="P58" s="97">
        <f t="shared" si="26"/>
        <v>0</v>
      </c>
      <c r="Q58" s="97">
        <f t="shared" si="26"/>
        <v>0</v>
      </c>
      <c r="R58" s="97">
        <f t="shared" si="26"/>
        <v>0</v>
      </c>
      <c r="S58" s="97">
        <f t="shared" si="26"/>
        <v>0</v>
      </c>
      <c r="T58" s="97"/>
      <c r="U58" s="97">
        <f t="shared" si="29"/>
        <v>0</v>
      </c>
      <c r="V58" s="97">
        <f t="shared" si="27"/>
        <v>0</v>
      </c>
      <c r="W58" s="97">
        <f t="shared" si="27"/>
        <v>0</v>
      </c>
      <c r="X58" s="97">
        <f t="shared" si="27"/>
        <v>0</v>
      </c>
      <c r="Y58" s="97">
        <f t="shared" si="27"/>
        <v>0</v>
      </c>
      <c r="Z58" s="97">
        <f t="shared" si="27"/>
        <v>0</v>
      </c>
      <c r="AA58" s="97">
        <f t="shared" si="27"/>
        <v>0</v>
      </c>
      <c r="AB58" s="97">
        <f t="shared" si="27"/>
        <v>0</v>
      </c>
      <c r="AC58" s="97">
        <f t="shared" si="27"/>
        <v>0</v>
      </c>
      <c r="AD58" s="97">
        <f t="shared" si="27"/>
        <v>0</v>
      </c>
      <c r="AE58" s="97">
        <f t="shared" si="27"/>
        <v>0</v>
      </c>
      <c r="AF58" s="97">
        <f t="shared" si="27"/>
        <v>0</v>
      </c>
      <c r="AG58" s="107">
        <f t="shared" si="9"/>
        <v>0</v>
      </c>
      <c r="AH58" s="108">
        <f t="shared" si="10"/>
        <v>0</v>
      </c>
      <c r="AI58" s="108">
        <f t="shared" si="11"/>
        <v>0</v>
      </c>
      <c r="AJ58" s="108">
        <f t="shared" si="12"/>
        <v>0</v>
      </c>
      <c r="AK58" s="108">
        <f t="shared" si="13"/>
        <v>0</v>
      </c>
      <c r="AL58" s="108">
        <f t="shared" si="14"/>
        <v>0</v>
      </c>
      <c r="AM58" s="108">
        <f t="shared" si="15"/>
        <v>0</v>
      </c>
      <c r="AN58" s="108">
        <f t="shared" si="16"/>
        <v>0</v>
      </c>
      <c r="AO58" s="108">
        <f t="shared" si="17"/>
        <v>0</v>
      </c>
      <c r="AP58" s="108">
        <f t="shared" si="18"/>
        <v>0</v>
      </c>
      <c r="AQ58" s="108">
        <f t="shared" si="19"/>
        <v>0</v>
      </c>
      <c r="AR58" s="108">
        <f t="shared" si="20"/>
        <v>0</v>
      </c>
      <c r="AS58" s="108">
        <f t="shared" si="21"/>
        <v>0</v>
      </c>
    </row>
  </sheetData>
  <dataValidations count="5">
    <dataValidation type="list" allowBlank="1" showInputMessage="1" showErrorMessage="1" sqref="F9:F58">
      <formula1>Lookup_Reimbursements</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8000"/>
    <outlinePr summaryRight="0"/>
    <pageSetUpPr fitToPage="1"/>
  </sheetPr>
  <dimension ref="A1:AT58"/>
  <sheetViews>
    <sheetView topLeftCell="A7" zoomScale="80" zoomScaleNormal="80" zoomScalePageLayoutView="80" workbookViewId="0">
      <selection activeCell="AU18" sqref="AU18"/>
    </sheetView>
  </sheetViews>
  <sheetFormatPr defaultColWidth="15.7109375" defaultRowHeight="15" outlineLevelCol="1" x14ac:dyDescent="0.25"/>
  <cols>
    <col min="1" max="1" width="12.7109375" style="3" customWidth="1"/>
    <col min="2" max="2" width="20.85546875" style="3" bestFit="1" customWidth="1"/>
    <col min="3" max="3" width="15.7109375" style="3"/>
    <col min="4" max="4" width="45.85546875" style="3" customWidth="1"/>
    <col min="5" max="5" width="0" style="3" hidden="1" customWidth="1"/>
    <col min="6" max="6" width="36" style="3" customWidth="1"/>
    <col min="7" max="7" width="26.140625" style="96" hidden="1" customWidth="1" collapsed="1"/>
    <col min="8" max="18" width="15.7109375" style="96" hidden="1" customWidth="1" outlineLevel="1"/>
    <col min="19" max="19" width="9.42578125" style="96" hidden="1" customWidth="1" outlineLevel="1"/>
    <col min="20" max="20" width="20.42578125" style="96" customWidth="1" collapsed="1"/>
    <col min="21" max="32" width="15.7109375" style="96" hidden="1" customWidth="1" outlineLevel="1"/>
    <col min="33" max="33" width="22.42578125" style="96" customWidth="1" collapsed="1"/>
    <col min="34" max="45" width="15.7109375" style="96" hidden="1" customWidth="1" outlineLevel="1"/>
    <col min="46" max="46" width="15.7109375" style="96" collapsed="1"/>
    <col min="47" max="16384" width="15.7109375" style="3"/>
  </cols>
  <sheetData>
    <row r="1" spans="1:45" hidden="1" x14ac:dyDescent="0.25">
      <c r="G1" s="94"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4"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idden="1" x14ac:dyDescent="0.25">
      <c r="G3" s="94"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4"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112</v>
      </c>
      <c r="H7" s="95" t="s">
        <v>112</v>
      </c>
      <c r="I7" s="95" t="s">
        <v>112</v>
      </c>
      <c r="J7" s="95" t="s">
        <v>112</v>
      </c>
      <c r="K7" s="95" t="s">
        <v>112</v>
      </c>
      <c r="L7" s="95" t="s">
        <v>112</v>
      </c>
      <c r="M7" s="95" t="s">
        <v>112</v>
      </c>
      <c r="N7" s="95" t="s">
        <v>112</v>
      </c>
      <c r="O7" s="95" t="s">
        <v>112</v>
      </c>
      <c r="P7" s="95" t="s">
        <v>112</v>
      </c>
      <c r="Q7" s="95" t="s">
        <v>112</v>
      </c>
      <c r="R7" s="95" t="s">
        <v>112</v>
      </c>
      <c r="S7" s="95" t="s">
        <v>112</v>
      </c>
      <c r="T7" s="95" t="s">
        <v>113</v>
      </c>
      <c r="U7" s="95" t="s">
        <v>113</v>
      </c>
      <c r="V7" s="95" t="s">
        <v>113</v>
      </c>
      <c r="W7" s="95" t="s">
        <v>113</v>
      </c>
      <c r="X7" s="95" t="s">
        <v>113</v>
      </c>
      <c r="Y7" s="95" t="s">
        <v>113</v>
      </c>
      <c r="Z7" s="95" t="s">
        <v>113</v>
      </c>
      <c r="AA7" s="95" t="s">
        <v>113</v>
      </c>
      <c r="AB7" s="95" t="s">
        <v>113</v>
      </c>
      <c r="AC7" s="95" t="s">
        <v>113</v>
      </c>
      <c r="AD7" s="95" t="s">
        <v>113</v>
      </c>
      <c r="AE7" s="95" t="s">
        <v>113</v>
      </c>
      <c r="AF7" s="95" t="s">
        <v>113</v>
      </c>
      <c r="AG7" s="95" t="s">
        <v>114</v>
      </c>
      <c r="AH7" s="95" t="s">
        <v>114</v>
      </c>
      <c r="AI7" s="95" t="s">
        <v>114</v>
      </c>
      <c r="AJ7" s="95" t="s">
        <v>114</v>
      </c>
      <c r="AK7" s="95" t="s">
        <v>114</v>
      </c>
      <c r="AL7" s="95" t="s">
        <v>114</v>
      </c>
      <c r="AM7" s="95" t="s">
        <v>114</v>
      </c>
      <c r="AN7" s="95" t="s">
        <v>114</v>
      </c>
      <c r="AO7" s="95" t="s">
        <v>114</v>
      </c>
      <c r="AP7" s="95" t="s">
        <v>114</v>
      </c>
      <c r="AQ7" s="95" t="s">
        <v>114</v>
      </c>
      <c r="AR7" s="95" t="s">
        <v>114</v>
      </c>
      <c r="AS7" s="95" t="s">
        <v>114</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3" t="s">
        <v>3</v>
      </c>
      <c r="B9" s="73" t="s">
        <v>1231</v>
      </c>
      <c r="C9" s="73" t="s">
        <v>7496</v>
      </c>
      <c r="D9" s="4" t="s">
        <v>1289</v>
      </c>
      <c r="E9" s="73" t="s">
        <v>20</v>
      </c>
      <c r="F9" s="73" t="s">
        <v>1256</v>
      </c>
      <c r="G9" s="97"/>
      <c r="H9" s="97">
        <f t="shared" ref="H9:S9" si="5">$G9/12</f>
        <v>0</v>
      </c>
      <c r="I9" s="97">
        <f t="shared" si="5"/>
        <v>0</v>
      </c>
      <c r="J9" s="97">
        <f t="shared" si="5"/>
        <v>0</v>
      </c>
      <c r="K9" s="97">
        <f t="shared" si="5"/>
        <v>0</v>
      </c>
      <c r="L9" s="97">
        <f t="shared" si="5"/>
        <v>0</v>
      </c>
      <c r="M9" s="97">
        <f t="shared" si="5"/>
        <v>0</v>
      </c>
      <c r="N9" s="97">
        <f t="shared" si="5"/>
        <v>0</v>
      </c>
      <c r="O9" s="97">
        <f t="shared" si="5"/>
        <v>0</v>
      </c>
      <c r="P9" s="97">
        <f t="shared" si="5"/>
        <v>0</v>
      </c>
      <c r="Q9" s="97">
        <f t="shared" si="5"/>
        <v>0</v>
      </c>
      <c r="R9" s="97">
        <f t="shared" si="5"/>
        <v>0</v>
      </c>
      <c r="S9" s="97">
        <f t="shared" si="5"/>
        <v>0</v>
      </c>
      <c r="T9" s="97"/>
      <c r="U9" s="97">
        <f t="shared" ref="U9:AF9" si="6">$T9/12</f>
        <v>0</v>
      </c>
      <c r="V9" s="97">
        <f t="shared" si="6"/>
        <v>0</v>
      </c>
      <c r="W9" s="97">
        <f t="shared" si="6"/>
        <v>0</v>
      </c>
      <c r="X9" s="97">
        <f t="shared" si="6"/>
        <v>0</v>
      </c>
      <c r="Y9" s="97">
        <f t="shared" si="6"/>
        <v>0</v>
      </c>
      <c r="Z9" s="97">
        <f t="shared" si="6"/>
        <v>0</v>
      </c>
      <c r="AA9" s="97">
        <f t="shared" si="6"/>
        <v>0</v>
      </c>
      <c r="AB9" s="97">
        <f t="shared" si="6"/>
        <v>0</v>
      </c>
      <c r="AC9" s="97">
        <f t="shared" si="6"/>
        <v>0</v>
      </c>
      <c r="AD9" s="97">
        <f t="shared" si="6"/>
        <v>0</v>
      </c>
      <c r="AE9" s="97">
        <f t="shared" si="6"/>
        <v>0</v>
      </c>
      <c r="AF9" s="97">
        <f t="shared" si="6"/>
        <v>0</v>
      </c>
      <c r="AG9" s="107">
        <f>$G9+$T9</f>
        <v>0</v>
      </c>
      <c r="AH9" s="108">
        <f>$H9+$U9</f>
        <v>0</v>
      </c>
      <c r="AI9" s="108">
        <f>$I9+$V9</f>
        <v>0</v>
      </c>
      <c r="AJ9" s="108">
        <f>$J9+$W9</f>
        <v>0</v>
      </c>
      <c r="AK9" s="108">
        <f>$K9+$X9</f>
        <v>0</v>
      </c>
      <c r="AL9" s="108">
        <f>$L9+$Y9</f>
        <v>0</v>
      </c>
      <c r="AM9" s="108">
        <f>$M9+$Z9</f>
        <v>0</v>
      </c>
      <c r="AN9" s="108">
        <f>$N9+$AA9</f>
        <v>0</v>
      </c>
      <c r="AO9" s="108">
        <f>$O9+$AB9</f>
        <v>0</v>
      </c>
      <c r="AP9" s="108">
        <f>$P9+$AC9</f>
        <v>0</v>
      </c>
      <c r="AQ9" s="108">
        <f>$Q9+$AD9</f>
        <v>0</v>
      </c>
      <c r="AR9" s="108">
        <f>$R9+$AE9</f>
        <v>0</v>
      </c>
      <c r="AS9" s="108">
        <f>$S9+$AF9</f>
        <v>0</v>
      </c>
    </row>
    <row r="10" spans="1:45" x14ac:dyDescent="0.25">
      <c r="A10" s="73" t="s">
        <v>3</v>
      </c>
      <c r="B10" s="73" t="s">
        <v>1231</v>
      </c>
      <c r="C10" s="73" t="s">
        <v>7496</v>
      </c>
      <c r="D10" s="4" t="s">
        <v>1289</v>
      </c>
      <c r="E10" s="73" t="s">
        <v>20</v>
      </c>
      <c r="F10" s="73" t="s">
        <v>1256</v>
      </c>
      <c r="G10" s="97"/>
      <c r="H10" s="97">
        <f t="shared" ref="H10:H25" si="7">$G10/12</f>
        <v>0</v>
      </c>
      <c r="I10" s="97">
        <f t="shared" ref="I10:S24" si="8">$G10/12</f>
        <v>0</v>
      </c>
      <c r="J10" s="97">
        <f t="shared" si="8"/>
        <v>0</v>
      </c>
      <c r="K10" s="97">
        <f t="shared" si="8"/>
        <v>0</v>
      </c>
      <c r="L10" s="97">
        <f t="shared" si="8"/>
        <v>0</v>
      </c>
      <c r="M10" s="97">
        <f t="shared" si="8"/>
        <v>0</v>
      </c>
      <c r="N10" s="97">
        <f t="shared" si="8"/>
        <v>0</v>
      </c>
      <c r="O10" s="97">
        <f t="shared" si="8"/>
        <v>0</v>
      </c>
      <c r="P10" s="97">
        <f t="shared" si="8"/>
        <v>0</v>
      </c>
      <c r="Q10" s="97">
        <f t="shared" si="8"/>
        <v>0</v>
      </c>
      <c r="R10" s="97">
        <f t="shared" si="8"/>
        <v>0</v>
      </c>
      <c r="S10" s="97">
        <f t="shared" si="8"/>
        <v>0</v>
      </c>
      <c r="T10" s="97"/>
      <c r="U10" s="97">
        <f t="shared" ref="U10:U25" si="9">$T10/12</f>
        <v>0</v>
      </c>
      <c r="V10" s="97">
        <f t="shared" ref="V10:AF24" si="10">$T10/12</f>
        <v>0</v>
      </c>
      <c r="W10" s="97">
        <f t="shared" si="10"/>
        <v>0</v>
      </c>
      <c r="X10" s="97">
        <f t="shared" si="10"/>
        <v>0</v>
      </c>
      <c r="Y10" s="97">
        <f t="shared" si="10"/>
        <v>0</v>
      </c>
      <c r="Z10" s="97">
        <f t="shared" si="10"/>
        <v>0</v>
      </c>
      <c r="AA10" s="97">
        <f t="shared" si="10"/>
        <v>0</v>
      </c>
      <c r="AB10" s="97">
        <f t="shared" si="10"/>
        <v>0</v>
      </c>
      <c r="AC10" s="97">
        <f t="shared" si="10"/>
        <v>0</v>
      </c>
      <c r="AD10" s="97">
        <f t="shared" si="10"/>
        <v>0</v>
      </c>
      <c r="AE10" s="97">
        <f t="shared" si="10"/>
        <v>0</v>
      </c>
      <c r="AF10" s="97">
        <f t="shared" si="10"/>
        <v>0</v>
      </c>
      <c r="AG10" s="107">
        <f t="shared" ref="AG10:AG58" si="11">$G10+$T10</f>
        <v>0</v>
      </c>
      <c r="AH10" s="108">
        <f t="shared" ref="AH10:AH58" si="12">$H10+$U10</f>
        <v>0</v>
      </c>
      <c r="AI10" s="108">
        <f t="shared" ref="AI10:AI58" si="13">$I10+$V10</f>
        <v>0</v>
      </c>
      <c r="AJ10" s="108">
        <f t="shared" ref="AJ10:AJ58" si="14">$J10+$W10</f>
        <v>0</v>
      </c>
      <c r="AK10" s="108">
        <f t="shared" ref="AK10:AK58" si="15">$K10+$X10</f>
        <v>0</v>
      </c>
      <c r="AL10" s="108">
        <f t="shared" ref="AL10:AL58" si="16">$L10+$Y10</f>
        <v>0</v>
      </c>
      <c r="AM10" s="108">
        <f t="shared" ref="AM10:AM58" si="17">$M10+$Z10</f>
        <v>0</v>
      </c>
      <c r="AN10" s="108">
        <f t="shared" ref="AN10:AN58" si="18">$N10+$AA10</f>
        <v>0</v>
      </c>
      <c r="AO10" s="108">
        <f t="shared" ref="AO10:AO58" si="19">$O10+$AB10</f>
        <v>0</v>
      </c>
      <c r="AP10" s="108">
        <f t="shared" ref="AP10:AP58" si="20">$P10+$AC10</f>
        <v>0</v>
      </c>
      <c r="AQ10" s="108">
        <f t="shared" ref="AQ10:AQ58" si="21">$Q10+$AD10</f>
        <v>0</v>
      </c>
      <c r="AR10" s="108">
        <f t="shared" ref="AR10:AR58" si="22">$R10+$AE10</f>
        <v>0</v>
      </c>
      <c r="AS10" s="108">
        <f t="shared" ref="AS10:AS58" si="23">$S10+$AF10</f>
        <v>0</v>
      </c>
    </row>
    <row r="11" spans="1:45" x14ac:dyDescent="0.25">
      <c r="A11" s="73" t="s">
        <v>3</v>
      </c>
      <c r="B11" s="73" t="s">
        <v>1231</v>
      </c>
      <c r="C11" s="73" t="s">
        <v>7496</v>
      </c>
      <c r="D11" s="4" t="s">
        <v>1289</v>
      </c>
      <c r="E11" s="73" t="s">
        <v>20</v>
      </c>
      <c r="F11" s="73" t="s">
        <v>1256</v>
      </c>
      <c r="G11" s="97"/>
      <c r="H11" s="97">
        <f t="shared" si="7"/>
        <v>0</v>
      </c>
      <c r="I11" s="97">
        <f t="shared" si="8"/>
        <v>0</v>
      </c>
      <c r="J11" s="97">
        <f t="shared" si="8"/>
        <v>0</v>
      </c>
      <c r="K11" s="97">
        <f t="shared" si="8"/>
        <v>0</v>
      </c>
      <c r="L11" s="97">
        <f t="shared" si="8"/>
        <v>0</v>
      </c>
      <c r="M11" s="97">
        <f t="shared" si="8"/>
        <v>0</v>
      </c>
      <c r="N11" s="97">
        <f t="shared" si="8"/>
        <v>0</v>
      </c>
      <c r="O11" s="97">
        <f t="shared" si="8"/>
        <v>0</v>
      </c>
      <c r="P11" s="97">
        <f t="shared" si="8"/>
        <v>0</v>
      </c>
      <c r="Q11" s="97">
        <f t="shared" si="8"/>
        <v>0</v>
      </c>
      <c r="R11" s="97">
        <f t="shared" si="8"/>
        <v>0</v>
      </c>
      <c r="S11" s="97">
        <f t="shared" si="8"/>
        <v>0</v>
      </c>
      <c r="T11" s="97"/>
      <c r="U11" s="97">
        <f t="shared" si="9"/>
        <v>0</v>
      </c>
      <c r="V11" s="97">
        <f t="shared" si="10"/>
        <v>0</v>
      </c>
      <c r="W11" s="97">
        <f t="shared" si="10"/>
        <v>0</v>
      </c>
      <c r="X11" s="97">
        <f t="shared" si="10"/>
        <v>0</v>
      </c>
      <c r="Y11" s="97">
        <f t="shared" si="10"/>
        <v>0</v>
      </c>
      <c r="Z11" s="97">
        <f t="shared" si="10"/>
        <v>0</v>
      </c>
      <c r="AA11" s="97">
        <f t="shared" si="10"/>
        <v>0</v>
      </c>
      <c r="AB11" s="97">
        <f t="shared" si="10"/>
        <v>0</v>
      </c>
      <c r="AC11" s="97">
        <f t="shared" si="10"/>
        <v>0</v>
      </c>
      <c r="AD11" s="97">
        <f t="shared" si="10"/>
        <v>0</v>
      </c>
      <c r="AE11" s="97">
        <f t="shared" si="10"/>
        <v>0</v>
      </c>
      <c r="AF11" s="97">
        <f t="shared" si="10"/>
        <v>0</v>
      </c>
      <c r="AG11" s="107">
        <f t="shared" si="11"/>
        <v>0</v>
      </c>
      <c r="AH11" s="108">
        <f t="shared" si="12"/>
        <v>0</v>
      </c>
      <c r="AI11" s="108">
        <f t="shared" si="13"/>
        <v>0</v>
      </c>
      <c r="AJ11" s="108">
        <f t="shared" si="14"/>
        <v>0</v>
      </c>
      <c r="AK11" s="108">
        <f t="shared" si="15"/>
        <v>0</v>
      </c>
      <c r="AL11" s="108">
        <f t="shared" si="16"/>
        <v>0</v>
      </c>
      <c r="AM11" s="108">
        <f t="shared" si="17"/>
        <v>0</v>
      </c>
      <c r="AN11" s="108">
        <f t="shared" si="18"/>
        <v>0</v>
      </c>
      <c r="AO11" s="108">
        <f t="shared" si="19"/>
        <v>0</v>
      </c>
      <c r="AP11" s="108">
        <f t="shared" si="20"/>
        <v>0</v>
      </c>
      <c r="AQ11" s="108">
        <f t="shared" si="21"/>
        <v>0</v>
      </c>
      <c r="AR11" s="108">
        <f t="shared" si="22"/>
        <v>0</v>
      </c>
      <c r="AS11" s="108">
        <f t="shared" si="23"/>
        <v>0</v>
      </c>
    </row>
    <row r="12" spans="1:45" x14ac:dyDescent="0.25">
      <c r="A12" s="73" t="s">
        <v>3</v>
      </c>
      <c r="B12" s="73" t="s">
        <v>1231</v>
      </c>
      <c r="C12" s="73" t="s">
        <v>7496</v>
      </c>
      <c r="D12" s="4" t="s">
        <v>1289</v>
      </c>
      <c r="E12" s="73" t="s">
        <v>20</v>
      </c>
      <c r="F12" s="73" t="s">
        <v>1256</v>
      </c>
      <c r="G12" s="97"/>
      <c r="H12" s="97">
        <f t="shared" si="7"/>
        <v>0</v>
      </c>
      <c r="I12" s="97">
        <f t="shared" si="8"/>
        <v>0</v>
      </c>
      <c r="J12" s="97">
        <f t="shared" si="8"/>
        <v>0</v>
      </c>
      <c r="K12" s="97">
        <f t="shared" si="8"/>
        <v>0</v>
      </c>
      <c r="L12" s="97">
        <f t="shared" si="8"/>
        <v>0</v>
      </c>
      <c r="M12" s="97">
        <f t="shared" si="8"/>
        <v>0</v>
      </c>
      <c r="N12" s="97">
        <f t="shared" si="8"/>
        <v>0</v>
      </c>
      <c r="O12" s="97">
        <f t="shared" si="8"/>
        <v>0</v>
      </c>
      <c r="P12" s="97">
        <f t="shared" si="8"/>
        <v>0</v>
      </c>
      <c r="Q12" s="97">
        <f t="shared" si="8"/>
        <v>0</v>
      </c>
      <c r="R12" s="97">
        <f t="shared" si="8"/>
        <v>0</v>
      </c>
      <c r="S12" s="97">
        <f t="shared" si="8"/>
        <v>0</v>
      </c>
      <c r="T12" s="97"/>
      <c r="U12" s="97">
        <f t="shared" si="9"/>
        <v>0</v>
      </c>
      <c r="V12" s="97">
        <f t="shared" si="10"/>
        <v>0</v>
      </c>
      <c r="W12" s="97">
        <f t="shared" si="10"/>
        <v>0</v>
      </c>
      <c r="X12" s="97">
        <f t="shared" si="10"/>
        <v>0</v>
      </c>
      <c r="Y12" s="97">
        <f t="shared" si="10"/>
        <v>0</v>
      </c>
      <c r="Z12" s="97">
        <f t="shared" si="10"/>
        <v>0</v>
      </c>
      <c r="AA12" s="97">
        <f t="shared" si="10"/>
        <v>0</v>
      </c>
      <c r="AB12" s="97">
        <f t="shared" si="10"/>
        <v>0</v>
      </c>
      <c r="AC12" s="97">
        <f t="shared" si="10"/>
        <v>0</v>
      </c>
      <c r="AD12" s="97">
        <f t="shared" si="10"/>
        <v>0</v>
      </c>
      <c r="AE12" s="97">
        <f t="shared" si="10"/>
        <v>0</v>
      </c>
      <c r="AF12" s="97">
        <f t="shared" si="10"/>
        <v>0</v>
      </c>
      <c r="AG12" s="107">
        <f t="shared" si="11"/>
        <v>0</v>
      </c>
      <c r="AH12" s="108">
        <f t="shared" si="12"/>
        <v>0</v>
      </c>
      <c r="AI12" s="108">
        <f t="shared" si="13"/>
        <v>0</v>
      </c>
      <c r="AJ12" s="108">
        <f t="shared" si="14"/>
        <v>0</v>
      </c>
      <c r="AK12" s="108">
        <f t="shared" si="15"/>
        <v>0</v>
      </c>
      <c r="AL12" s="108">
        <f t="shared" si="16"/>
        <v>0</v>
      </c>
      <c r="AM12" s="108">
        <f t="shared" si="17"/>
        <v>0</v>
      </c>
      <c r="AN12" s="108">
        <f t="shared" si="18"/>
        <v>0</v>
      </c>
      <c r="AO12" s="108">
        <f t="shared" si="19"/>
        <v>0</v>
      </c>
      <c r="AP12" s="108">
        <f t="shared" si="20"/>
        <v>0</v>
      </c>
      <c r="AQ12" s="108">
        <f t="shared" si="21"/>
        <v>0</v>
      </c>
      <c r="AR12" s="108">
        <f t="shared" si="22"/>
        <v>0</v>
      </c>
      <c r="AS12" s="108">
        <f t="shared" si="23"/>
        <v>0</v>
      </c>
    </row>
    <row r="13" spans="1:45" x14ac:dyDescent="0.25">
      <c r="A13" s="73" t="s">
        <v>3</v>
      </c>
      <c r="B13" s="73" t="s">
        <v>1231</v>
      </c>
      <c r="C13" s="73" t="s">
        <v>7496</v>
      </c>
      <c r="D13" s="4" t="s">
        <v>1289</v>
      </c>
      <c r="E13" s="73" t="s">
        <v>20</v>
      </c>
      <c r="F13" s="73" t="s">
        <v>1256</v>
      </c>
      <c r="G13" s="97"/>
      <c r="H13" s="97">
        <f t="shared" si="7"/>
        <v>0</v>
      </c>
      <c r="I13" s="97">
        <f t="shared" si="8"/>
        <v>0</v>
      </c>
      <c r="J13" s="97">
        <f t="shared" si="8"/>
        <v>0</v>
      </c>
      <c r="K13" s="97">
        <f t="shared" si="8"/>
        <v>0</v>
      </c>
      <c r="L13" s="97">
        <f t="shared" si="8"/>
        <v>0</v>
      </c>
      <c r="M13" s="97">
        <f t="shared" si="8"/>
        <v>0</v>
      </c>
      <c r="N13" s="97">
        <f t="shared" si="8"/>
        <v>0</v>
      </c>
      <c r="O13" s="97">
        <f t="shared" si="8"/>
        <v>0</v>
      </c>
      <c r="P13" s="97">
        <f t="shared" si="8"/>
        <v>0</v>
      </c>
      <c r="Q13" s="97">
        <f t="shared" si="8"/>
        <v>0</v>
      </c>
      <c r="R13" s="97">
        <f t="shared" si="8"/>
        <v>0</v>
      </c>
      <c r="S13" s="97">
        <f t="shared" si="8"/>
        <v>0</v>
      </c>
      <c r="T13" s="97"/>
      <c r="U13" s="97">
        <f t="shared" si="9"/>
        <v>0</v>
      </c>
      <c r="V13" s="97">
        <f t="shared" si="10"/>
        <v>0</v>
      </c>
      <c r="W13" s="97">
        <f t="shared" si="10"/>
        <v>0</v>
      </c>
      <c r="X13" s="97">
        <f t="shared" si="10"/>
        <v>0</v>
      </c>
      <c r="Y13" s="97">
        <f t="shared" si="10"/>
        <v>0</v>
      </c>
      <c r="Z13" s="97">
        <f t="shared" si="10"/>
        <v>0</v>
      </c>
      <c r="AA13" s="97">
        <f t="shared" si="10"/>
        <v>0</v>
      </c>
      <c r="AB13" s="97">
        <f t="shared" si="10"/>
        <v>0</v>
      </c>
      <c r="AC13" s="97">
        <f t="shared" si="10"/>
        <v>0</v>
      </c>
      <c r="AD13" s="97">
        <f t="shared" si="10"/>
        <v>0</v>
      </c>
      <c r="AE13" s="97">
        <f t="shared" si="10"/>
        <v>0</v>
      </c>
      <c r="AF13" s="97">
        <f t="shared" si="10"/>
        <v>0</v>
      </c>
      <c r="AG13" s="107">
        <f t="shared" si="11"/>
        <v>0</v>
      </c>
      <c r="AH13" s="108">
        <f t="shared" si="12"/>
        <v>0</v>
      </c>
      <c r="AI13" s="108">
        <f t="shared" si="13"/>
        <v>0</v>
      </c>
      <c r="AJ13" s="108">
        <f t="shared" si="14"/>
        <v>0</v>
      </c>
      <c r="AK13" s="108">
        <f t="shared" si="15"/>
        <v>0</v>
      </c>
      <c r="AL13" s="108">
        <f t="shared" si="16"/>
        <v>0</v>
      </c>
      <c r="AM13" s="108">
        <f t="shared" si="17"/>
        <v>0</v>
      </c>
      <c r="AN13" s="108">
        <f t="shared" si="18"/>
        <v>0</v>
      </c>
      <c r="AO13" s="108">
        <f t="shared" si="19"/>
        <v>0</v>
      </c>
      <c r="AP13" s="108">
        <f t="shared" si="20"/>
        <v>0</v>
      </c>
      <c r="AQ13" s="108">
        <f t="shared" si="21"/>
        <v>0</v>
      </c>
      <c r="AR13" s="108">
        <f t="shared" si="22"/>
        <v>0</v>
      </c>
      <c r="AS13" s="108">
        <f t="shared" si="23"/>
        <v>0</v>
      </c>
    </row>
    <row r="14" spans="1:45" x14ac:dyDescent="0.25">
      <c r="A14" s="73" t="s">
        <v>3</v>
      </c>
      <c r="B14" s="73" t="s">
        <v>1231</v>
      </c>
      <c r="C14" s="73" t="s">
        <v>7496</v>
      </c>
      <c r="D14" s="4" t="s">
        <v>1289</v>
      </c>
      <c r="E14" s="73" t="s">
        <v>20</v>
      </c>
      <c r="F14" s="73" t="s">
        <v>1256</v>
      </c>
      <c r="G14" s="97"/>
      <c r="H14" s="97">
        <f t="shared" si="7"/>
        <v>0</v>
      </c>
      <c r="I14" s="97">
        <f t="shared" si="8"/>
        <v>0</v>
      </c>
      <c r="J14" s="97">
        <f t="shared" si="8"/>
        <v>0</v>
      </c>
      <c r="K14" s="97">
        <f t="shared" si="8"/>
        <v>0</v>
      </c>
      <c r="L14" s="97">
        <f t="shared" si="8"/>
        <v>0</v>
      </c>
      <c r="M14" s="97">
        <f t="shared" si="8"/>
        <v>0</v>
      </c>
      <c r="N14" s="97">
        <f t="shared" si="8"/>
        <v>0</v>
      </c>
      <c r="O14" s="97">
        <f t="shared" si="8"/>
        <v>0</v>
      </c>
      <c r="P14" s="97">
        <f t="shared" si="8"/>
        <v>0</v>
      </c>
      <c r="Q14" s="97">
        <f t="shared" si="8"/>
        <v>0</v>
      </c>
      <c r="R14" s="97">
        <f t="shared" si="8"/>
        <v>0</v>
      </c>
      <c r="S14" s="97">
        <f t="shared" si="8"/>
        <v>0</v>
      </c>
      <c r="T14" s="97"/>
      <c r="U14" s="97">
        <f t="shared" si="9"/>
        <v>0</v>
      </c>
      <c r="V14" s="97">
        <f t="shared" si="10"/>
        <v>0</v>
      </c>
      <c r="W14" s="97">
        <f t="shared" si="10"/>
        <v>0</v>
      </c>
      <c r="X14" s="97">
        <f t="shared" si="10"/>
        <v>0</v>
      </c>
      <c r="Y14" s="97">
        <f t="shared" si="10"/>
        <v>0</v>
      </c>
      <c r="Z14" s="97">
        <f t="shared" si="10"/>
        <v>0</v>
      </c>
      <c r="AA14" s="97">
        <f t="shared" si="10"/>
        <v>0</v>
      </c>
      <c r="AB14" s="97">
        <f t="shared" si="10"/>
        <v>0</v>
      </c>
      <c r="AC14" s="97">
        <f t="shared" si="10"/>
        <v>0</v>
      </c>
      <c r="AD14" s="97">
        <f t="shared" si="10"/>
        <v>0</v>
      </c>
      <c r="AE14" s="97">
        <f t="shared" si="10"/>
        <v>0</v>
      </c>
      <c r="AF14" s="97">
        <f t="shared" si="10"/>
        <v>0</v>
      </c>
      <c r="AG14" s="107">
        <f t="shared" si="11"/>
        <v>0</v>
      </c>
      <c r="AH14" s="108">
        <f t="shared" si="12"/>
        <v>0</v>
      </c>
      <c r="AI14" s="108">
        <f t="shared" si="13"/>
        <v>0</v>
      </c>
      <c r="AJ14" s="108">
        <f t="shared" si="14"/>
        <v>0</v>
      </c>
      <c r="AK14" s="108">
        <f t="shared" si="15"/>
        <v>0</v>
      </c>
      <c r="AL14" s="108">
        <f t="shared" si="16"/>
        <v>0</v>
      </c>
      <c r="AM14" s="108">
        <f t="shared" si="17"/>
        <v>0</v>
      </c>
      <c r="AN14" s="108">
        <f t="shared" si="18"/>
        <v>0</v>
      </c>
      <c r="AO14" s="108">
        <f t="shared" si="19"/>
        <v>0</v>
      </c>
      <c r="AP14" s="108">
        <f t="shared" si="20"/>
        <v>0</v>
      </c>
      <c r="AQ14" s="108">
        <f t="shared" si="21"/>
        <v>0</v>
      </c>
      <c r="AR14" s="108">
        <f t="shared" si="22"/>
        <v>0</v>
      </c>
      <c r="AS14" s="108">
        <f t="shared" si="23"/>
        <v>0</v>
      </c>
    </row>
    <row r="15" spans="1:45" x14ac:dyDescent="0.25">
      <c r="A15" s="73" t="s">
        <v>3</v>
      </c>
      <c r="B15" s="73" t="s">
        <v>1231</v>
      </c>
      <c r="C15" s="73" t="s">
        <v>7496</v>
      </c>
      <c r="D15" s="4" t="s">
        <v>1289</v>
      </c>
      <c r="E15" s="73" t="s">
        <v>20</v>
      </c>
      <c r="F15" s="73" t="s">
        <v>1256</v>
      </c>
      <c r="G15" s="97"/>
      <c r="H15" s="97">
        <f t="shared" si="7"/>
        <v>0</v>
      </c>
      <c r="I15" s="97">
        <f t="shared" si="8"/>
        <v>0</v>
      </c>
      <c r="J15" s="97">
        <f t="shared" si="8"/>
        <v>0</v>
      </c>
      <c r="K15" s="97">
        <f t="shared" si="8"/>
        <v>0</v>
      </c>
      <c r="L15" s="97">
        <f t="shared" si="8"/>
        <v>0</v>
      </c>
      <c r="M15" s="97">
        <f t="shared" si="8"/>
        <v>0</v>
      </c>
      <c r="N15" s="97">
        <f t="shared" si="8"/>
        <v>0</v>
      </c>
      <c r="O15" s="97">
        <f t="shared" si="8"/>
        <v>0</v>
      </c>
      <c r="P15" s="97">
        <f t="shared" si="8"/>
        <v>0</v>
      </c>
      <c r="Q15" s="97">
        <f t="shared" si="8"/>
        <v>0</v>
      </c>
      <c r="R15" s="97">
        <f t="shared" si="8"/>
        <v>0</v>
      </c>
      <c r="S15" s="97">
        <f t="shared" si="8"/>
        <v>0</v>
      </c>
      <c r="T15" s="97"/>
      <c r="U15" s="97">
        <f t="shared" si="9"/>
        <v>0</v>
      </c>
      <c r="V15" s="97">
        <f t="shared" si="10"/>
        <v>0</v>
      </c>
      <c r="W15" s="97">
        <f t="shared" si="10"/>
        <v>0</v>
      </c>
      <c r="X15" s="97">
        <f t="shared" si="10"/>
        <v>0</v>
      </c>
      <c r="Y15" s="97">
        <f t="shared" si="10"/>
        <v>0</v>
      </c>
      <c r="Z15" s="97">
        <f t="shared" si="10"/>
        <v>0</v>
      </c>
      <c r="AA15" s="97">
        <f t="shared" si="10"/>
        <v>0</v>
      </c>
      <c r="AB15" s="97">
        <f t="shared" si="10"/>
        <v>0</v>
      </c>
      <c r="AC15" s="97">
        <f t="shared" si="10"/>
        <v>0</v>
      </c>
      <c r="AD15" s="97">
        <f t="shared" si="10"/>
        <v>0</v>
      </c>
      <c r="AE15" s="97">
        <f t="shared" si="10"/>
        <v>0</v>
      </c>
      <c r="AF15" s="97">
        <f t="shared" si="10"/>
        <v>0</v>
      </c>
      <c r="AG15" s="107">
        <f t="shared" si="11"/>
        <v>0</v>
      </c>
      <c r="AH15" s="108">
        <f t="shared" si="12"/>
        <v>0</v>
      </c>
      <c r="AI15" s="108">
        <f t="shared" si="13"/>
        <v>0</v>
      </c>
      <c r="AJ15" s="108">
        <f t="shared" si="14"/>
        <v>0</v>
      </c>
      <c r="AK15" s="108">
        <f t="shared" si="15"/>
        <v>0</v>
      </c>
      <c r="AL15" s="108">
        <f t="shared" si="16"/>
        <v>0</v>
      </c>
      <c r="AM15" s="108">
        <f t="shared" si="17"/>
        <v>0</v>
      </c>
      <c r="AN15" s="108">
        <f t="shared" si="18"/>
        <v>0</v>
      </c>
      <c r="AO15" s="108">
        <f t="shared" si="19"/>
        <v>0</v>
      </c>
      <c r="AP15" s="108">
        <f t="shared" si="20"/>
        <v>0</v>
      </c>
      <c r="AQ15" s="108">
        <f t="shared" si="21"/>
        <v>0</v>
      </c>
      <c r="AR15" s="108">
        <f t="shared" si="22"/>
        <v>0</v>
      </c>
      <c r="AS15" s="108">
        <f t="shared" si="23"/>
        <v>0</v>
      </c>
    </row>
    <row r="16" spans="1:45" x14ac:dyDescent="0.25">
      <c r="A16" s="73" t="s">
        <v>3</v>
      </c>
      <c r="B16" s="73" t="s">
        <v>1231</v>
      </c>
      <c r="C16" s="73" t="s">
        <v>7496</v>
      </c>
      <c r="D16" s="4" t="s">
        <v>1289</v>
      </c>
      <c r="E16" s="73" t="s">
        <v>20</v>
      </c>
      <c r="F16" s="73" t="s">
        <v>1256</v>
      </c>
      <c r="G16" s="97"/>
      <c r="H16" s="97">
        <f t="shared" si="7"/>
        <v>0</v>
      </c>
      <c r="I16" s="97">
        <f t="shared" si="8"/>
        <v>0</v>
      </c>
      <c r="J16" s="97">
        <f t="shared" si="8"/>
        <v>0</v>
      </c>
      <c r="K16" s="97">
        <f t="shared" si="8"/>
        <v>0</v>
      </c>
      <c r="L16" s="97">
        <f t="shared" si="8"/>
        <v>0</v>
      </c>
      <c r="M16" s="97">
        <f t="shared" si="8"/>
        <v>0</v>
      </c>
      <c r="N16" s="97">
        <f t="shared" si="8"/>
        <v>0</v>
      </c>
      <c r="O16" s="97">
        <f t="shared" si="8"/>
        <v>0</v>
      </c>
      <c r="P16" s="97">
        <f t="shared" si="8"/>
        <v>0</v>
      </c>
      <c r="Q16" s="97">
        <f t="shared" si="8"/>
        <v>0</v>
      </c>
      <c r="R16" s="97">
        <f t="shared" si="8"/>
        <v>0</v>
      </c>
      <c r="S16" s="97">
        <f t="shared" si="8"/>
        <v>0</v>
      </c>
      <c r="T16" s="97"/>
      <c r="U16" s="97">
        <f t="shared" si="9"/>
        <v>0</v>
      </c>
      <c r="V16" s="97">
        <f t="shared" si="10"/>
        <v>0</v>
      </c>
      <c r="W16" s="97">
        <f t="shared" si="10"/>
        <v>0</v>
      </c>
      <c r="X16" s="97">
        <f t="shared" si="10"/>
        <v>0</v>
      </c>
      <c r="Y16" s="97">
        <f t="shared" si="10"/>
        <v>0</v>
      </c>
      <c r="Z16" s="97">
        <f t="shared" si="10"/>
        <v>0</v>
      </c>
      <c r="AA16" s="97">
        <f t="shared" si="10"/>
        <v>0</v>
      </c>
      <c r="AB16" s="97">
        <f t="shared" si="10"/>
        <v>0</v>
      </c>
      <c r="AC16" s="97">
        <f t="shared" si="10"/>
        <v>0</v>
      </c>
      <c r="AD16" s="97">
        <f t="shared" si="10"/>
        <v>0</v>
      </c>
      <c r="AE16" s="97">
        <f t="shared" si="10"/>
        <v>0</v>
      </c>
      <c r="AF16" s="97">
        <f t="shared" si="10"/>
        <v>0</v>
      </c>
      <c r="AG16" s="107">
        <f t="shared" si="11"/>
        <v>0</v>
      </c>
      <c r="AH16" s="108">
        <f t="shared" si="12"/>
        <v>0</v>
      </c>
      <c r="AI16" s="108">
        <f t="shared" si="13"/>
        <v>0</v>
      </c>
      <c r="AJ16" s="108">
        <f t="shared" si="14"/>
        <v>0</v>
      </c>
      <c r="AK16" s="108">
        <f t="shared" si="15"/>
        <v>0</v>
      </c>
      <c r="AL16" s="108">
        <f t="shared" si="16"/>
        <v>0</v>
      </c>
      <c r="AM16" s="108">
        <f t="shared" si="17"/>
        <v>0</v>
      </c>
      <c r="AN16" s="108">
        <f t="shared" si="18"/>
        <v>0</v>
      </c>
      <c r="AO16" s="108">
        <f t="shared" si="19"/>
        <v>0</v>
      </c>
      <c r="AP16" s="108">
        <f t="shared" si="20"/>
        <v>0</v>
      </c>
      <c r="AQ16" s="108">
        <f t="shared" si="21"/>
        <v>0</v>
      </c>
      <c r="AR16" s="108">
        <f t="shared" si="22"/>
        <v>0</v>
      </c>
      <c r="AS16" s="108">
        <f t="shared" si="23"/>
        <v>0</v>
      </c>
    </row>
    <row r="17" spans="1:45" x14ac:dyDescent="0.25">
      <c r="A17" s="73" t="s">
        <v>3</v>
      </c>
      <c r="B17" s="73" t="s">
        <v>1231</v>
      </c>
      <c r="C17" s="73" t="s">
        <v>7496</v>
      </c>
      <c r="D17" s="4" t="s">
        <v>1289</v>
      </c>
      <c r="E17" s="73" t="s">
        <v>20</v>
      </c>
      <c r="F17" s="73" t="s">
        <v>1256</v>
      </c>
      <c r="G17" s="97"/>
      <c r="H17" s="97">
        <f t="shared" si="7"/>
        <v>0</v>
      </c>
      <c r="I17" s="97">
        <f t="shared" si="8"/>
        <v>0</v>
      </c>
      <c r="J17" s="97">
        <f t="shared" si="8"/>
        <v>0</v>
      </c>
      <c r="K17" s="97">
        <f t="shared" si="8"/>
        <v>0</v>
      </c>
      <c r="L17" s="97">
        <f t="shared" si="8"/>
        <v>0</v>
      </c>
      <c r="M17" s="97">
        <f t="shared" si="8"/>
        <v>0</v>
      </c>
      <c r="N17" s="97">
        <f t="shared" si="8"/>
        <v>0</v>
      </c>
      <c r="O17" s="97">
        <f t="shared" si="8"/>
        <v>0</v>
      </c>
      <c r="P17" s="97">
        <f t="shared" si="8"/>
        <v>0</v>
      </c>
      <c r="Q17" s="97">
        <f t="shared" si="8"/>
        <v>0</v>
      </c>
      <c r="R17" s="97">
        <f t="shared" si="8"/>
        <v>0</v>
      </c>
      <c r="S17" s="97">
        <f t="shared" si="8"/>
        <v>0</v>
      </c>
      <c r="T17" s="97"/>
      <c r="U17" s="97">
        <f t="shared" si="9"/>
        <v>0</v>
      </c>
      <c r="V17" s="97">
        <f t="shared" si="10"/>
        <v>0</v>
      </c>
      <c r="W17" s="97">
        <f t="shared" si="10"/>
        <v>0</v>
      </c>
      <c r="X17" s="97">
        <f t="shared" si="10"/>
        <v>0</v>
      </c>
      <c r="Y17" s="97">
        <f t="shared" si="10"/>
        <v>0</v>
      </c>
      <c r="Z17" s="97">
        <f t="shared" si="10"/>
        <v>0</v>
      </c>
      <c r="AA17" s="97">
        <f t="shared" si="10"/>
        <v>0</v>
      </c>
      <c r="AB17" s="97">
        <f t="shared" si="10"/>
        <v>0</v>
      </c>
      <c r="AC17" s="97">
        <f t="shared" si="10"/>
        <v>0</v>
      </c>
      <c r="AD17" s="97">
        <f t="shared" si="10"/>
        <v>0</v>
      </c>
      <c r="AE17" s="97">
        <f t="shared" si="10"/>
        <v>0</v>
      </c>
      <c r="AF17" s="97">
        <f t="shared" si="10"/>
        <v>0</v>
      </c>
      <c r="AG17" s="107">
        <f t="shared" si="11"/>
        <v>0</v>
      </c>
      <c r="AH17" s="108">
        <f t="shared" si="12"/>
        <v>0</v>
      </c>
      <c r="AI17" s="108">
        <f t="shared" si="13"/>
        <v>0</v>
      </c>
      <c r="AJ17" s="108">
        <f t="shared" si="14"/>
        <v>0</v>
      </c>
      <c r="AK17" s="108">
        <f t="shared" si="15"/>
        <v>0</v>
      </c>
      <c r="AL17" s="108">
        <f t="shared" si="16"/>
        <v>0</v>
      </c>
      <c r="AM17" s="108">
        <f t="shared" si="17"/>
        <v>0</v>
      </c>
      <c r="AN17" s="108">
        <f t="shared" si="18"/>
        <v>0</v>
      </c>
      <c r="AO17" s="108">
        <f t="shared" si="19"/>
        <v>0</v>
      </c>
      <c r="AP17" s="108">
        <f t="shared" si="20"/>
        <v>0</v>
      </c>
      <c r="AQ17" s="108">
        <f t="shared" si="21"/>
        <v>0</v>
      </c>
      <c r="AR17" s="108">
        <f t="shared" si="22"/>
        <v>0</v>
      </c>
      <c r="AS17" s="108">
        <f t="shared" si="23"/>
        <v>0</v>
      </c>
    </row>
    <row r="18" spans="1:45" x14ac:dyDescent="0.25">
      <c r="A18" s="73" t="s">
        <v>3</v>
      </c>
      <c r="B18" s="73" t="s">
        <v>1231</v>
      </c>
      <c r="C18" s="73" t="s">
        <v>7496</v>
      </c>
      <c r="D18" s="4" t="s">
        <v>1289</v>
      </c>
      <c r="E18" s="73" t="s">
        <v>20</v>
      </c>
      <c r="F18" s="73" t="s">
        <v>1256</v>
      </c>
      <c r="G18" s="97"/>
      <c r="H18" s="97">
        <f t="shared" si="7"/>
        <v>0</v>
      </c>
      <c r="I18" s="97">
        <f t="shared" si="8"/>
        <v>0</v>
      </c>
      <c r="J18" s="97">
        <f t="shared" si="8"/>
        <v>0</v>
      </c>
      <c r="K18" s="97">
        <f t="shared" si="8"/>
        <v>0</v>
      </c>
      <c r="L18" s="97">
        <f t="shared" si="8"/>
        <v>0</v>
      </c>
      <c r="M18" s="97">
        <f t="shared" si="8"/>
        <v>0</v>
      </c>
      <c r="N18" s="97">
        <f t="shared" si="8"/>
        <v>0</v>
      </c>
      <c r="O18" s="97">
        <f t="shared" si="8"/>
        <v>0</v>
      </c>
      <c r="P18" s="97">
        <f t="shared" si="8"/>
        <v>0</v>
      </c>
      <c r="Q18" s="97">
        <f t="shared" si="8"/>
        <v>0</v>
      </c>
      <c r="R18" s="97">
        <f t="shared" si="8"/>
        <v>0</v>
      </c>
      <c r="S18" s="97">
        <f t="shared" si="8"/>
        <v>0</v>
      </c>
      <c r="T18" s="97"/>
      <c r="U18" s="97">
        <f t="shared" si="9"/>
        <v>0</v>
      </c>
      <c r="V18" s="97">
        <f t="shared" si="10"/>
        <v>0</v>
      </c>
      <c r="W18" s="97">
        <f t="shared" si="10"/>
        <v>0</v>
      </c>
      <c r="X18" s="97">
        <f t="shared" si="10"/>
        <v>0</v>
      </c>
      <c r="Y18" s="97">
        <f t="shared" si="10"/>
        <v>0</v>
      </c>
      <c r="Z18" s="97">
        <f t="shared" si="10"/>
        <v>0</v>
      </c>
      <c r="AA18" s="97">
        <f t="shared" si="10"/>
        <v>0</v>
      </c>
      <c r="AB18" s="97">
        <f t="shared" si="10"/>
        <v>0</v>
      </c>
      <c r="AC18" s="97">
        <f t="shared" si="10"/>
        <v>0</v>
      </c>
      <c r="AD18" s="97">
        <f t="shared" si="10"/>
        <v>0</v>
      </c>
      <c r="AE18" s="97">
        <f t="shared" si="10"/>
        <v>0</v>
      </c>
      <c r="AF18" s="97">
        <f t="shared" si="10"/>
        <v>0</v>
      </c>
      <c r="AG18" s="107">
        <f t="shared" si="11"/>
        <v>0</v>
      </c>
      <c r="AH18" s="108">
        <f t="shared" si="12"/>
        <v>0</v>
      </c>
      <c r="AI18" s="108">
        <f t="shared" si="13"/>
        <v>0</v>
      </c>
      <c r="AJ18" s="108">
        <f t="shared" si="14"/>
        <v>0</v>
      </c>
      <c r="AK18" s="108">
        <f t="shared" si="15"/>
        <v>0</v>
      </c>
      <c r="AL18" s="108">
        <f t="shared" si="16"/>
        <v>0</v>
      </c>
      <c r="AM18" s="108">
        <f t="shared" si="17"/>
        <v>0</v>
      </c>
      <c r="AN18" s="108">
        <f t="shared" si="18"/>
        <v>0</v>
      </c>
      <c r="AO18" s="108">
        <f t="shared" si="19"/>
        <v>0</v>
      </c>
      <c r="AP18" s="108">
        <f t="shared" si="20"/>
        <v>0</v>
      </c>
      <c r="AQ18" s="108">
        <f t="shared" si="21"/>
        <v>0</v>
      </c>
      <c r="AR18" s="108">
        <f t="shared" si="22"/>
        <v>0</v>
      </c>
      <c r="AS18" s="108">
        <f t="shared" si="23"/>
        <v>0</v>
      </c>
    </row>
    <row r="19" spans="1:45" x14ac:dyDescent="0.25">
      <c r="A19" s="73" t="s">
        <v>3</v>
      </c>
      <c r="B19" s="73" t="s">
        <v>1231</v>
      </c>
      <c r="C19" s="73" t="s">
        <v>7496</v>
      </c>
      <c r="D19" s="4" t="s">
        <v>1289</v>
      </c>
      <c r="E19" s="73" t="s">
        <v>20</v>
      </c>
      <c r="F19" s="73" t="s">
        <v>1256</v>
      </c>
      <c r="G19" s="97"/>
      <c r="H19" s="97">
        <f t="shared" si="7"/>
        <v>0</v>
      </c>
      <c r="I19" s="97">
        <f t="shared" si="8"/>
        <v>0</v>
      </c>
      <c r="J19" s="97">
        <f t="shared" si="8"/>
        <v>0</v>
      </c>
      <c r="K19" s="97">
        <f t="shared" si="8"/>
        <v>0</v>
      </c>
      <c r="L19" s="97">
        <f t="shared" si="8"/>
        <v>0</v>
      </c>
      <c r="M19" s="97">
        <f t="shared" si="8"/>
        <v>0</v>
      </c>
      <c r="N19" s="97">
        <f t="shared" si="8"/>
        <v>0</v>
      </c>
      <c r="O19" s="97">
        <f t="shared" si="8"/>
        <v>0</v>
      </c>
      <c r="P19" s="97">
        <f t="shared" si="8"/>
        <v>0</v>
      </c>
      <c r="Q19" s="97">
        <f t="shared" si="8"/>
        <v>0</v>
      </c>
      <c r="R19" s="97">
        <f t="shared" si="8"/>
        <v>0</v>
      </c>
      <c r="S19" s="97">
        <f t="shared" si="8"/>
        <v>0</v>
      </c>
      <c r="T19" s="97"/>
      <c r="U19" s="97">
        <f t="shared" si="9"/>
        <v>0</v>
      </c>
      <c r="V19" s="97">
        <f t="shared" si="10"/>
        <v>0</v>
      </c>
      <c r="W19" s="97">
        <f t="shared" si="10"/>
        <v>0</v>
      </c>
      <c r="X19" s="97">
        <f t="shared" si="10"/>
        <v>0</v>
      </c>
      <c r="Y19" s="97">
        <f t="shared" si="10"/>
        <v>0</v>
      </c>
      <c r="Z19" s="97">
        <f t="shared" si="10"/>
        <v>0</v>
      </c>
      <c r="AA19" s="97">
        <f t="shared" si="10"/>
        <v>0</v>
      </c>
      <c r="AB19" s="97">
        <f t="shared" si="10"/>
        <v>0</v>
      </c>
      <c r="AC19" s="97">
        <f t="shared" si="10"/>
        <v>0</v>
      </c>
      <c r="AD19" s="97">
        <f t="shared" si="10"/>
        <v>0</v>
      </c>
      <c r="AE19" s="97">
        <f t="shared" si="10"/>
        <v>0</v>
      </c>
      <c r="AF19" s="97">
        <f t="shared" si="10"/>
        <v>0</v>
      </c>
      <c r="AG19" s="107">
        <f t="shared" si="11"/>
        <v>0</v>
      </c>
      <c r="AH19" s="108">
        <f t="shared" si="12"/>
        <v>0</v>
      </c>
      <c r="AI19" s="108">
        <f t="shared" si="13"/>
        <v>0</v>
      </c>
      <c r="AJ19" s="108">
        <f t="shared" si="14"/>
        <v>0</v>
      </c>
      <c r="AK19" s="108">
        <f t="shared" si="15"/>
        <v>0</v>
      </c>
      <c r="AL19" s="108">
        <f t="shared" si="16"/>
        <v>0</v>
      </c>
      <c r="AM19" s="108">
        <f t="shared" si="17"/>
        <v>0</v>
      </c>
      <c r="AN19" s="108">
        <f t="shared" si="18"/>
        <v>0</v>
      </c>
      <c r="AO19" s="108">
        <f t="shared" si="19"/>
        <v>0</v>
      </c>
      <c r="AP19" s="108">
        <f t="shared" si="20"/>
        <v>0</v>
      </c>
      <c r="AQ19" s="108">
        <f t="shared" si="21"/>
        <v>0</v>
      </c>
      <c r="AR19" s="108">
        <f t="shared" si="22"/>
        <v>0</v>
      </c>
      <c r="AS19" s="108">
        <f t="shared" si="23"/>
        <v>0</v>
      </c>
    </row>
    <row r="20" spans="1:45" x14ac:dyDescent="0.25">
      <c r="A20" s="73" t="s">
        <v>3</v>
      </c>
      <c r="B20" s="73" t="s">
        <v>1231</v>
      </c>
      <c r="C20" s="73" t="s">
        <v>7496</v>
      </c>
      <c r="D20" s="4" t="s">
        <v>1289</v>
      </c>
      <c r="E20" s="73" t="s">
        <v>20</v>
      </c>
      <c r="F20" s="73" t="s">
        <v>1256</v>
      </c>
      <c r="G20" s="97"/>
      <c r="H20" s="97">
        <f t="shared" si="7"/>
        <v>0</v>
      </c>
      <c r="I20" s="97">
        <f t="shared" si="8"/>
        <v>0</v>
      </c>
      <c r="J20" s="97">
        <f t="shared" si="8"/>
        <v>0</v>
      </c>
      <c r="K20" s="97">
        <f t="shared" si="8"/>
        <v>0</v>
      </c>
      <c r="L20" s="97">
        <f t="shared" si="8"/>
        <v>0</v>
      </c>
      <c r="M20" s="97">
        <f t="shared" si="8"/>
        <v>0</v>
      </c>
      <c r="N20" s="97">
        <f t="shared" si="8"/>
        <v>0</v>
      </c>
      <c r="O20" s="97">
        <f t="shared" si="8"/>
        <v>0</v>
      </c>
      <c r="P20" s="97">
        <f t="shared" si="8"/>
        <v>0</v>
      </c>
      <c r="Q20" s="97">
        <f t="shared" si="8"/>
        <v>0</v>
      </c>
      <c r="R20" s="97">
        <f t="shared" si="8"/>
        <v>0</v>
      </c>
      <c r="S20" s="97">
        <f t="shared" si="8"/>
        <v>0</v>
      </c>
      <c r="T20" s="97"/>
      <c r="U20" s="97">
        <f t="shared" si="9"/>
        <v>0</v>
      </c>
      <c r="V20" s="97">
        <f t="shared" si="10"/>
        <v>0</v>
      </c>
      <c r="W20" s="97">
        <f t="shared" si="10"/>
        <v>0</v>
      </c>
      <c r="X20" s="97">
        <f t="shared" si="10"/>
        <v>0</v>
      </c>
      <c r="Y20" s="97">
        <f t="shared" si="10"/>
        <v>0</v>
      </c>
      <c r="Z20" s="97">
        <f t="shared" si="10"/>
        <v>0</v>
      </c>
      <c r="AA20" s="97">
        <f t="shared" si="10"/>
        <v>0</v>
      </c>
      <c r="AB20" s="97">
        <f t="shared" si="10"/>
        <v>0</v>
      </c>
      <c r="AC20" s="97">
        <f t="shared" si="10"/>
        <v>0</v>
      </c>
      <c r="AD20" s="97">
        <f t="shared" si="10"/>
        <v>0</v>
      </c>
      <c r="AE20" s="97">
        <f t="shared" si="10"/>
        <v>0</v>
      </c>
      <c r="AF20" s="97">
        <f t="shared" si="10"/>
        <v>0</v>
      </c>
      <c r="AG20" s="107">
        <f t="shared" si="11"/>
        <v>0</v>
      </c>
      <c r="AH20" s="108">
        <f t="shared" si="12"/>
        <v>0</v>
      </c>
      <c r="AI20" s="108">
        <f t="shared" si="13"/>
        <v>0</v>
      </c>
      <c r="AJ20" s="108">
        <f t="shared" si="14"/>
        <v>0</v>
      </c>
      <c r="AK20" s="108">
        <f t="shared" si="15"/>
        <v>0</v>
      </c>
      <c r="AL20" s="108">
        <f t="shared" si="16"/>
        <v>0</v>
      </c>
      <c r="AM20" s="108">
        <f t="shared" si="17"/>
        <v>0</v>
      </c>
      <c r="AN20" s="108">
        <f t="shared" si="18"/>
        <v>0</v>
      </c>
      <c r="AO20" s="108">
        <f t="shared" si="19"/>
        <v>0</v>
      </c>
      <c r="AP20" s="108">
        <f t="shared" si="20"/>
        <v>0</v>
      </c>
      <c r="AQ20" s="108">
        <f t="shared" si="21"/>
        <v>0</v>
      </c>
      <c r="AR20" s="108">
        <f t="shared" si="22"/>
        <v>0</v>
      </c>
      <c r="AS20" s="108">
        <f t="shared" si="23"/>
        <v>0</v>
      </c>
    </row>
    <row r="21" spans="1:45" x14ac:dyDescent="0.25">
      <c r="A21" s="73" t="s">
        <v>3</v>
      </c>
      <c r="B21" s="73" t="s">
        <v>1231</v>
      </c>
      <c r="C21" s="73" t="s">
        <v>7496</v>
      </c>
      <c r="D21" s="4" t="s">
        <v>1289</v>
      </c>
      <c r="E21" s="73" t="s">
        <v>20</v>
      </c>
      <c r="F21" s="73" t="s">
        <v>1256</v>
      </c>
      <c r="G21" s="97"/>
      <c r="H21" s="97">
        <f t="shared" si="7"/>
        <v>0</v>
      </c>
      <c r="I21" s="97">
        <f t="shared" si="8"/>
        <v>0</v>
      </c>
      <c r="J21" s="97">
        <f t="shared" si="8"/>
        <v>0</v>
      </c>
      <c r="K21" s="97">
        <f t="shared" si="8"/>
        <v>0</v>
      </c>
      <c r="L21" s="97">
        <f t="shared" si="8"/>
        <v>0</v>
      </c>
      <c r="M21" s="97">
        <f t="shared" si="8"/>
        <v>0</v>
      </c>
      <c r="N21" s="97">
        <f t="shared" si="8"/>
        <v>0</v>
      </c>
      <c r="O21" s="97">
        <f t="shared" si="8"/>
        <v>0</v>
      </c>
      <c r="P21" s="97">
        <f t="shared" si="8"/>
        <v>0</v>
      </c>
      <c r="Q21" s="97">
        <f t="shared" si="8"/>
        <v>0</v>
      </c>
      <c r="R21" s="97">
        <f t="shared" si="8"/>
        <v>0</v>
      </c>
      <c r="S21" s="97">
        <f t="shared" si="8"/>
        <v>0</v>
      </c>
      <c r="T21" s="97"/>
      <c r="U21" s="97">
        <f t="shared" si="9"/>
        <v>0</v>
      </c>
      <c r="V21" s="97">
        <f t="shared" si="10"/>
        <v>0</v>
      </c>
      <c r="W21" s="97">
        <f t="shared" si="10"/>
        <v>0</v>
      </c>
      <c r="X21" s="97">
        <f t="shared" si="10"/>
        <v>0</v>
      </c>
      <c r="Y21" s="97">
        <f t="shared" si="10"/>
        <v>0</v>
      </c>
      <c r="Z21" s="97">
        <f t="shared" si="10"/>
        <v>0</v>
      </c>
      <c r="AA21" s="97">
        <f t="shared" si="10"/>
        <v>0</v>
      </c>
      <c r="AB21" s="97">
        <f t="shared" si="10"/>
        <v>0</v>
      </c>
      <c r="AC21" s="97">
        <f t="shared" si="10"/>
        <v>0</v>
      </c>
      <c r="AD21" s="97">
        <f t="shared" si="10"/>
        <v>0</v>
      </c>
      <c r="AE21" s="97">
        <f t="shared" si="10"/>
        <v>0</v>
      </c>
      <c r="AF21" s="97">
        <f t="shared" si="10"/>
        <v>0</v>
      </c>
      <c r="AG21" s="107">
        <f t="shared" si="11"/>
        <v>0</v>
      </c>
      <c r="AH21" s="108">
        <f t="shared" si="12"/>
        <v>0</v>
      </c>
      <c r="AI21" s="108">
        <f t="shared" si="13"/>
        <v>0</v>
      </c>
      <c r="AJ21" s="108">
        <f t="shared" si="14"/>
        <v>0</v>
      </c>
      <c r="AK21" s="108">
        <f t="shared" si="15"/>
        <v>0</v>
      </c>
      <c r="AL21" s="108">
        <f t="shared" si="16"/>
        <v>0</v>
      </c>
      <c r="AM21" s="108">
        <f t="shared" si="17"/>
        <v>0</v>
      </c>
      <c r="AN21" s="108">
        <f t="shared" si="18"/>
        <v>0</v>
      </c>
      <c r="AO21" s="108">
        <f t="shared" si="19"/>
        <v>0</v>
      </c>
      <c r="AP21" s="108">
        <f t="shared" si="20"/>
        <v>0</v>
      </c>
      <c r="AQ21" s="108">
        <f t="shared" si="21"/>
        <v>0</v>
      </c>
      <c r="AR21" s="108">
        <f t="shared" si="22"/>
        <v>0</v>
      </c>
      <c r="AS21" s="108">
        <f t="shared" si="23"/>
        <v>0</v>
      </c>
    </row>
    <row r="22" spans="1:45" x14ac:dyDescent="0.25">
      <c r="A22" s="73" t="s">
        <v>3</v>
      </c>
      <c r="B22" s="73" t="s">
        <v>1231</v>
      </c>
      <c r="C22" s="73" t="s">
        <v>7496</v>
      </c>
      <c r="D22" s="4" t="s">
        <v>1289</v>
      </c>
      <c r="E22" s="73" t="s">
        <v>20</v>
      </c>
      <c r="F22" s="73" t="s">
        <v>1256</v>
      </c>
      <c r="G22" s="97"/>
      <c r="H22" s="97">
        <f t="shared" si="7"/>
        <v>0</v>
      </c>
      <c r="I22" s="97">
        <f t="shared" si="8"/>
        <v>0</v>
      </c>
      <c r="J22" s="97">
        <f t="shared" si="8"/>
        <v>0</v>
      </c>
      <c r="K22" s="97">
        <f t="shared" si="8"/>
        <v>0</v>
      </c>
      <c r="L22" s="97">
        <f t="shared" si="8"/>
        <v>0</v>
      </c>
      <c r="M22" s="97">
        <f t="shared" si="8"/>
        <v>0</v>
      </c>
      <c r="N22" s="97">
        <f t="shared" si="8"/>
        <v>0</v>
      </c>
      <c r="O22" s="97">
        <f t="shared" si="8"/>
        <v>0</v>
      </c>
      <c r="P22" s="97">
        <f t="shared" si="8"/>
        <v>0</v>
      </c>
      <c r="Q22" s="97">
        <f t="shared" si="8"/>
        <v>0</v>
      </c>
      <c r="R22" s="97">
        <f t="shared" si="8"/>
        <v>0</v>
      </c>
      <c r="S22" s="97">
        <f t="shared" si="8"/>
        <v>0</v>
      </c>
      <c r="T22" s="97"/>
      <c r="U22" s="97">
        <f t="shared" si="9"/>
        <v>0</v>
      </c>
      <c r="V22" s="97">
        <f t="shared" si="10"/>
        <v>0</v>
      </c>
      <c r="W22" s="97">
        <f t="shared" si="10"/>
        <v>0</v>
      </c>
      <c r="X22" s="97">
        <f t="shared" si="10"/>
        <v>0</v>
      </c>
      <c r="Y22" s="97">
        <f t="shared" si="10"/>
        <v>0</v>
      </c>
      <c r="Z22" s="97">
        <f t="shared" si="10"/>
        <v>0</v>
      </c>
      <c r="AA22" s="97">
        <f t="shared" si="10"/>
        <v>0</v>
      </c>
      <c r="AB22" s="97">
        <f t="shared" si="10"/>
        <v>0</v>
      </c>
      <c r="AC22" s="97">
        <f t="shared" si="10"/>
        <v>0</v>
      </c>
      <c r="AD22" s="97">
        <f t="shared" si="10"/>
        <v>0</v>
      </c>
      <c r="AE22" s="97">
        <f t="shared" si="10"/>
        <v>0</v>
      </c>
      <c r="AF22" s="97">
        <f t="shared" si="10"/>
        <v>0</v>
      </c>
      <c r="AG22" s="107">
        <f t="shared" si="11"/>
        <v>0</v>
      </c>
      <c r="AH22" s="108">
        <f t="shared" si="12"/>
        <v>0</v>
      </c>
      <c r="AI22" s="108">
        <f t="shared" si="13"/>
        <v>0</v>
      </c>
      <c r="AJ22" s="108">
        <f t="shared" si="14"/>
        <v>0</v>
      </c>
      <c r="AK22" s="108">
        <f t="shared" si="15"/>
        <v>0</v>
      </c>
      <c r="AL22" s="108">
        <f t="shared" si="16"/>
        <v>0</v>
      </c>
      <c r="AM22" s="108">
        <f t="shared" si="17"/>
        <v>0</v>
      </c>
      <c r="AN22" s="108">
        <f t="shared" si="18"/>
        <v>0</v>
      </c>
      <c r="AO22" s="108">
        <f t="shared" si="19"/>
        <v>0</v>
      </c>
      <c r="AP22" s="108">
        <f t="shared" si="20"/>
        <v>0</v>
      </c>
      <c r="AQ22" s="108">
        <f t="shared" si="21"/>
        <v>0</v>
      </c>
      <c r="AR22" s="108">
        <f t="shared" si="22"/>
        <v>0</v>
      </c>
      <c r="AS22" s="108">
        <f t="shared" si="23"/>
        <v>0</v>
      </c>
    </row>
    <row r="23" spans="1:45" x14ac:dyDescent="0.25">
      <c r="A23" s="73" t="s">
        <v>3</v>
      </c>
      <c r="B23" s="73" t="s">
        <v>1231</v>
      </c>
      <c r="C23" s="73" t="s">
        <v>7496</v>
      </c>
      <c r="D23" s="4" t="s">
        <v>1289</v>
      </c>
      <c r="E23" s="73" t="s">
        <v>20</v>
      </c>
      <c r="F23" s="73" t="s">
        <v>1256</v>
      </c>
      <c r="G23" s="97"/>
      <c r="H23" s="97">
        <f t="shared" si="7"/>
        <v>0</v>
      </c>
      <c r="I23" s="97">
        <f t="shared" si="8"/>
        <v>0</v>
      </c>
      <c r="J23" s="97">
        <f t="shared" si="8"/>
        <v>0</v>
      </c>
      <c r="K23" s="97">
        <f t="shared" si="8"/>
        <v>0</v>
      </c>
      <c r="L23" s="97">
        <f t="shared" si="8"/>
        <v>0</v>
      </c>
      <c r="M23" s="97">
        <f t="shared" si="8"/>
        <v>0</v>
      </c>
      <c r="N23" s="97">
        <f t="shared" si="8"/>
        <v>0</v>
      </c>
      <c r="O23" s="97">
        <f t="shared" si="8"/>
        <v>0</v>
      </c>
      <c r="P23" s="97">
        <f t="shared" si="8"/>
        <v>0</v>
      </c>
      <c r="Q23" s="97">
        <f t="shared" si="8"/>
        <v>0</v>
      </c>
      <c r="R23" s="97">
        <f t="shared" si="8"/>
        <v>0</v>
      </c>
      <c r="S23" s="97">
        <f t="shared" si="8"/>
        <v>0</v>
      </c>
      <c r="T23" s="97"/>
      <c r="U23" s="97">
        <f t="shared" si="9"/>
        <v>0</v>
      </c>
      <c r="V23" s="97">
        <f t="shared" si="10"/>
        <v>0</v>
      </c>
      <c r="W23" s="97">
        <f t="shared" si="10"/>
        <v>0</v>
      </c>
      <c r="X23" s="97">
        <f t="shared" si="10"/>
        <v>0</v>
      </c>
      <c r="Y23" s="97">
        <f t="shared" si="10"/>
        <v>0</v>
      </c>
      <c r="Z23" s="97">
        <f t="shared" si="10"/>
        <v>0</v>
      </c>
      <c r="AA23" s="97">
        <f t="shared" si="10"/>
        <v>0</v>
      </c>
      <c r="AB23" s="97">
        <f t="shared" si="10"/>
        <v>0</v>
      </c>
      <c r="AC23" s="97">
        <f t="shared" si="10"/>
        <v>0</v>
      </c>
      <c r="AD23" s="97">
        <f t="shared" si="10"/>
        <v>0</v>
      </c>
      <c r="AE23" s="97">
        <f t="shared" si="10"/>
        <v>0</v>
      </c>
      <c r="AF23" s="97">
        <f t="shared" si="10"/>
        <v>0</v>
      </c>
      <c r="AG23" s="107">
        <f t="shared" si="11"/>
        <v>0</v>
      </c>
      <c r="AH23" s="108">
        <f t="shared" si="12"/>
        <v>0</v>
      </c>
      <c r="AI23" s="108">
        <f t="shared" si="13"/>
        <v>0</v>
      </c>
      <c r="AJ23" s="108">
        <f t="shared" si="14"/>
        <v>0</v>
      </c>
      <c r="AK23" s="108">
        <f t="shared" si="15"/>
        <v>0</v>
      </c>
      <c r="AL23" s="108">
        <f t="shared" si="16"/>
        <v>0</v>
      </c>
      <c r="AM23" s="108">
        <f t="shared" si="17"/>
        <v>0</v>
      </c>
      <c r="AN23" s="108">
        <f t="shared" si="18"/>
        <v>0</v>
      </c>
      <c r="AO23" s="108">
        <f t="shared" si="19"/>
        <v>0</v>
      </c>
      <c r="AP23" s="108">
        <f t="shared" si="20"/>
        <v>0</v>
      </c>
      <c r="AQ23" s="108">
        <f t="shared" si="21"/>
        <v>0</v>
      </c>
      <c r="AR23" s="108">
        <f t="shared" si="22"/>
        <v>0</v>
      </c>
      <c r="AS23" s="108">
        <f t="shared" si="23"/>
        <v>0</v>
      </c>
    </row>
    <row r="24" spans="1:45" x14ac:dyDescent="0.25">
      <c r="A24" s="73" t="s">
        <v>3</v>
      </c>
      <c r="B24" s="73" t="s">
        <v>1231</v>
      </c>
      <c r="C24" s="73" t="s">
        <v>7496</v>
      </c>
      <c r="D24" s="4" t="s">
        <v>1289</v>
      </c>
      <c r="E24" s="73" t="s">
        <v>20</v>
      </c>
      <c r="F24" s="73" t="s">
        <v>1256</v>
      </c>
      <c r="G24" s="97"/>
      <c r="H24" s="97">
        <f t="shared" si="7"/>
        <v>0</v>
      </c>
      <c r="I24" s="97">
        <f t="shared" si="8"/>
        <v>0</v>
      </c>
      <c r="J24" s="97">
        <f t="shared" si="8"/>
        <v>0</v>
      </c>
      <c r="K24" s="97">
        <f t="shared" si="8"/>
        <v>0</v>
      </c>
      <c r="L24" s="97">
        <f t="shared" si="8"/>
        <v>0</v>
      </c>
      <c r="M24" s="97">
        <f t="shared" si="8"/>
        <v>0</v>
      </c>
      <c r="N24" s="97">
        <f t="shared" si="8"/>
        <v>0</v>
      </c>
      <c r="O24" s="97">
        <f t="shared" si="8"/>
        <v>0</v>
      </c>
      <c r="P24" s="97">
        <f t="shared" si="8"/>
        <v>0</v>
      </c>
      <c r="Q24" s="97">
        <f t="shared" si="8"/>
        <v>0</v>
      </c>
      <c r="R24" s="97">
        <f t="shared" si="8"/>
        <v>0</v>
      </c>
      <c r="S24" s="97">
        <f t="shared" si="8"/>
        <v>0</v>
      </c>
      <c r="T24" s="97"/>
      <c r="U24" s="97">
        <f t="shared" si="9"/>
        <v>0</v>
      </c>
      <c r="V24" s="97">
        <f t="shared" si="10"/>
        <v>0</v>
      </c>
      <c r="W24" s="97">
        <f t="shared" si="10"/>
        <v>0</v>
      </c>
      <c r="X24" s="97">
        <f t="shared" si="10"/>
        <v>0</v>
      </c>
      <c r="Y24" s="97">
        <f t="shared" si="10"/>
        <v>0</v>
      </c>
      <c r="Z24" s="97">
        <f t="shared" si="10"/>
        <v>0</v>
      </c>
      <c r="AA24" s="97">
        <f t="shared" si="10"/>
        <v>0</v>
      </c>
      <c r="AB24" s="97">
        <f t="shared" si="10"/>
        <v>0</v>
      </c>
      <c r="AC24" s="97">
        <f t="shared" si="10"/>
        <v>0</v>
      </c>
      <c r="AD24" s="97">
        <f t="shared" si="10"/>
        <v>0</v>
      </c>
      <c r="AE24" s="97">
        <f t="shared" si="10"/>
        <v>0</v>
      </c>
      <c r="AF24" s="97">
        <f t="shared" si="10"/>
        <v>0</v>
      </c>
      <c r="AG24" s="107">
        <f t="shared" si="11"/>
        <v>0</v>
      </c>
      <c r="AH24" s="108">
        <f t="shared" si="12"/>
        <v>0</v>
      </c>
      <c r="AI24" s="108">
        <f t="shared" si="13"/>
        <v>0</v>
      </c>
      <c r="AJ24" s="108">
        <f t="shared" si="14"/>
        <v>0</v>
      </c>
      <c r="AK24" s="108">
        <f t="shared" si="15"/>
        <v>0</v>
      </c>
      <c r="AL24" s="108">
        <f t="shared" si="16"/>
        <v>0</v>
      </c>
      <c r="AM24" s="108">
        <f t="shared" si="17"/>
        <v>0</v>
      </c>
      <c r="AN24" s="108">
        <f t="shared" si="18"/>
        <v>0</v>
      </c>
      <c r="AO24" s="108">
        <f t="shared" si="19"/>
        <v>0</v>
      </c>
      <c r="AP24" s="108">
        <f t="shared" si="20"/>
        <v>0</v>
      </c>
      <c r="AQ24" s="108">
        <f t="shared" si="21"/>
        <v>0</v>
      </c>
      <c r="AR24" s="108">
        <f t="shared" si="22"/>
        <v>0</v>
      </c>
      <c r="AS24" s="108">
        <f t="shared" si="23"/>
        <v>0</v>
      </c>
    </row>
    <row r="25" spans="1:45" x14ac:dyDescent="0.25">
      <c r="A25" s="73" t="s">
        <v>3</v>
      </c>
      <c r="B25" s="73" t="s">
        <v>1231</v>
      </c>
      <c r="C25" s="73" t="s">
        <v>7496</v>
      </c>
      <c r="D25" s="4" t="s">
        <v>1289</v>
      </c>
      <c r="E25" s="73" t="s">
        <v>20</v>
      </c>
      <c r="F25" s="73" t="s">
        <v>1256</v>
      </c>
      <c r="G25" s="97"/>
      <c r="H25" s="97">
        <f t="shared" si="7"/>
        <v>0</v>
      </c>
      <c r="I25" s="97">
        <f t="shared" ref="I25:S25" si="24">$G25/12</f>
        <v>0</v>
      </c>
      <c r="J25" s="97">
        <f t="shared" si="24"/>
        <v>0</v>
      </c>
      <c r="K25" s="97">
        <f t="shared" si="24"/>
        <v>0</v>
      </c>
      <c r="L25" s="97">
        <f t="shared" si="24"/>
        <v>0</v>
      </c>
      <c r="M25" s="97">
        <f t="shared" si="24"/>
        <v>0</v>
      </c>
      <c r="N25" s="97">
        <f t="shared" si="24"/>
        <v>0</v>
      </c>
      <c r="O25" s="97">
        <f t="shared" si="24"/>
        <v>0</v>
      </c>
      <c r="P25" s="97">
        <f t="shared" si="24"/>
        <v>0</v>
      </c>
      <c r="Q25" s="97">
        <f t="shared" si="24"/>
        <v>0</v>
      </c>
      <c r="R25" s="97">
        <f t="shared" si="24"/>
        <v>0</v>
      </c>
      <c r="S25" s="97">
        <f t="shared" si="24"/>
        <v>0</v>
      </c>
      <c r="T25" s="97"/>
      <c r="U25" s="97">
        <f t="shared" si="9"/>
        <v>0</v>
      </c>
      <c r="V25" s="97">
        <f t="shared" ref="V25:AF25" si="25">$T25/12</f>
        <v>0</v>
      </c>
      <c r="W25" s="97">
        <f t="shared" si="25"/>
        <v>0</v>
      </c>
      <c r="X25" s="97">
        <f t="shared" si="25"/>
        <v>0</v>
      </c>
      <c r="Y25" s="97">
        <f t="shared" si="25"/>
        <v>0</v>
      </c>
      <c r="Z25" s="97">
        <f t="shared" si="25"/>
        <v>0</v>
      </c>
      <c r="AA25" s="97">
        <f t="shared" si="25"/>
        <v>0</v>
      </c>
      <c r="AB25" s="97">
        <f t="shared" si="25"/>
        <v>0</v>
      </c>
      <c r="AC25" s="97">
        <f t="shared" si="25"/>
        <v>0</v>
      </c>
      <c r="AD25" s="97">
        <f t="shared" si="25"/>
        <v>0</v>
      </c>
      <c r="AE25" s="97">
        <f t="shared" si="25"/>
        <v>0</v>
      </c>
      <c r="AF25" s="97">
        <f t="shared" si="25"/>
        <v>0</v>
      </c>
      <c r="AG25" s="107">
        <f t="shared" si="11"/>
        <v>0</v>
      </c>
      <c r="AH25" s="108">
        <f t="shared" si="12"/>
        <v>0</v>
      </c>
      <c r="AI25" s="108">
        <f t="shared" si="13"/>
        <v>0</v>
      </c>
      <c r="AJ25" s="108">
        <f t="shared" si="14"/>
        <v>0</v>
      </c>
      <c r="AK25" s="108">
        <f t="shared" si="15"/>
        <v>0</v>
      </c>
      <c r="AL25" s="108">
        <f t="shared" si="16"/>
        <v>0</v>
      </c>
      <c r="AM25" s="108">
        <f t="shared" si="17"/>
        <v>0</v>
      </c>
      <c r="AN25" s="108">
        <f t="shared" si="18"/>
        <v>0</v>
      </c>
      <c r="AO25" s="108">
        <f t="shared" si="19"/>
        <v>0</v>
      </c>
      <c r="AP25" s="108">
        <f t="shared" si="20"/>
        <v>0</v>
      </c>
      <c r="AQ25" s="108">
        <f t="shared" si="21"/>
        <v>0</v>
      </c>
      <c r="AR25" s="108">
        <f t="shared" si="22"/>
        <v>0</v>
      </c>
      <c r="AS25" s="108">
        <f t="shared" si="23"/>
        <v>0</v>
      </c>
    </row>
    <row r="26" spans="1:45" x14ac:dyDescent="0.25">
      <c r="A26" s="73" t="s">
        <v>3</v>
      </c>
      <c r="B26" s="73" t="s">
        <v>1231</v>
      </c>
      <c r="C26" s="73" t="s">
        <v>7496</v>
      </c>
      <c r="D26" s="4" t="s">
        <v>1289</v>
      </c>
      <c r="E26" s="73" t="s">
        <v>20</v>
      </c>
      <c r="F26" s="73" t="s">
        <v>1256</v>
      </c>
      <c r="G26" s="97"/>
      <c r="H26" s="97">
        <f t="shared" ref="H26:S47" si="26">$G26/12</f>
        <v>0</v>
      </c>
      <c r="I26" s="97">
        <f t="shared" si="26"/>
        <v>0</v>
      </c>
      <c r="J26" s="97">
        <f t="shared" si="26"/>
        <v>0</v>
      </c>
      <c r="K26" s="97">
        <f t="shared" si="26"/>
        <v>0</v>
      </c>
      <c r="L26" s="97">
        <f t="shared" si="26"/>
        <v>0</v>
      </c>
      <c r="M26" s="97">
        <f t="shared" si="26"/>
        <v>0</v>
      </c>
      <c r="N26" s="97">
        <f t="shared" si="26"/>
        <v>0</v>
      </c>
      <c r="O26" s="97">
        <f t="shared" si="26"/>
        <v>0</v>
      </c>
      <c r="P26" s="97">
        <f t="shared" si="26"/>
        <v>0</v>
      </c>
      <c r="Q26" s="97">
        <f t="shared" si="26"/>
        <v>0</v>
      </c>
      <c r="R26" s="97">
        <f t="shared" si="26"/>
        <v>0</v>
      </c>
      <c r="S26" s="97">
        <f t="shared" si="26"/>
        <v>0</v>
      </c>
      <c r="T26" s="97"/>
      <c r="U26" s="97">
        <f t="shared" ref="U26:AF47" si="27">$T26/12</f>
        <v>0</v>
      </c>
      <c r="V26" s="97">
        <f t="shared" si="27"/>
        <v>0</v>
      </c>
      <c r="W26" s="97">
        <f t="shared" si="27"/>
        <v>0</v>
      </c>
      <c r="X26" s="97">
        <f t="shared" si="27"/>
        <v>0</v>
      </c>
      <c r="Y26" s="97">
        <f t="shared" si="27"/>
        <v>0</v>
      </c>
      <c r="Z26" s="97">
        <f t="shared" si="27"/>
        <v>0</v>
      </c>
      <c r="AA26" s="97">
        <f t="shared" si="27"/>
        <v>0</v>
      </c>
      <c r="AB26" s="97">
        <f t="shared" si="27"/>
        <v>0</v>
      </c>
      <c r="AC26" s="97">
        <f t="shared" si="27"/>
        <v>0</v>
      </c>
      <c r="AD26" s="97">
        <f t="shared" si="27"/>
        <v>0</v>
      </c>
      <c r="AE26" s="97">
        <f t="shared" si="27"/>
        <v>0</v>
      </c>
      <c r="AF26" s="97">
        <f t="shared" si="27"/>
        <v>0</v>
      </c>
      <c r="AG26" s="107">
        <f t="shared" si="11"/>
        <v>0</v>
      </c>
      <c r="AH26" s="108">
        <f t="shared" si="12"/>
        <v>0</v>
      </c>
      <c r="AI26" s="108">
        <f t="shared" si="13"/>
        <v>0</v>
      </c>
      <c r="AJ26" s="108">
        <f t="shared" si="14"/>
        <v>0</v>
      </c>
      <c r="AK26" s="108">
        <f t="shared" si="15"/>
        <v>0</v>
      </c>
      <c r="AL26" s="108">
        <f t="shared" si="16"/>
        <v>0</v>
      </c>
      <c r="AM26" s="108">
        <f t="shared" si="17"/>
        <v>0</v>
      </c>
      <c r="AN26" s="108">
        <f t="shared" si="18"/>
        <v>0</v>
      </c>
      <c r="AO26" s="108">
        <f t="shared" si="19"/>
        <v>0</v>
      </c>
      <c r="AP26" s="108">
        <f t="shared" si="20"/>
        <v>0</v>
      </c>
      <c r="AQ26" s="108">
        <f t="shared" si="21"/>
        <v>0</v>
      </c>
      <c r="AR26" s="108">
        <f t="shared" si="22"/>
        <v>0</v>
      </c>
      <c r="AS26" s="108">
        <f t="shared" si="23"/>
        <v>0</v>
      </c>
    </row>
    <row r="27" spans="1:45" x14ac:dyDescent="0.25">
      <c r="A27" s="73" t="s">
        <v>3</v>
      </c>
      <c r="B27" s="73" t="s">
        <v>1231</v>
      </c>
      <c r="C27" s="73" t="s">
        <v>7496</v>
      </c>
      <c r="D27" s="4" t="s">
        <v>1289</v>
      </c>
      <c r="E27" s="73" t="s">
        <v>20</v>
      </c>
      <c r="F27" s="73" t="s">
        <v>1256</v>
      </c>
      <c r="G27" s="97"/>
      <c r="H27" s="97">
        <f t="shared" si="26"/>
        <v>0</v>
      </c>
      <c r="I27" s="97">
        <f t="shared" si="26"/>
        <v>0</v>
      </c>
      <c r="J27" s="97">
        <f t="shared" si="26"/>
        <v>0</v>
      </c>
      <c r="K27" s="97">
        <f t="shared" si="26"/>
        <v>0</v>
      </c>
      <c r="L27" s="97">
        <f t="shared" si="26"/>
        <v>0</v>
      </c>
      <c r="M27" s="97">
        <f t="shared" si="26"/>
        <v>0</v>
      </c>
      <c r="N27" s="97">
        <f t="shared" si="26"/>
        <v>0</v>
      </c>
      <c r="O27" s="97">
        <f t="shared" si="26"/>
        <v>0</v>
      </c>
      <c r="P27" s="97">
        <f t="shared" si="26"/>
        <v>0</v>
      </c>
      <c r="Q27" s="97">
        <f t="shared" si="26"/>
        <v>0</v>
      </c>
      <c r="R27" s="97">
        <f t="shared" si="26"/>
        <v>0</v>
      </c>
      <c r="S27" s="97">
        <f t="shared" si="26"/>
        <v>0</v>
      </c>
      <c r="T27" s="97"/>
      <c r="U27" s="97">
        <f t="shared" si="27"/>
        <v>0</v>
      </c>
      <c r="V27" s="97">
        <f t="shared" si="27"/>
        <v>0</v>
      </c>
      <c r="W27" s="97">
        <f t="shared" si="27"/>
        <v>0</v>
      </c>
      <c r="X27" s="97">
        <f t="shared" si="27"/>
        <v>0</v>
      </c>
      <c r="Y27" s="97">
        <f t="shared" si="27"/>
        <v>0</v>
      </c>
      <c r="Z27" s="97">
        <f t="shared" si="27"/>
        <v>0</v>
      </c>
      <c r="AA27" s="97">
        <f t="shared" si="27"/>
        <v>0</v>
      </c>
      <c r="AB27" s="97">
        <f t="shared" si="27"/>
        <v>0</v>
      </c>
      <c r="AC27" s="97">
        <f t="shared" si="27"/>
        <v>0</v>
      </c>
      <c r="AD27" s="97">
        <f t="shared" si="27"/>
        <v>0</v>
      </c>
      <c r="AE27" s="97">
        <f t="shared" si="27"/>
        <v>0</v>
      </c>
      <c r="AF27" s="97">
        <f t="shared" si="27"/>
        <v>0</v>
      </c>
      <c r="AG27" s="107">
        <f t="shared" si="11"/>
        <v>0</v>
      </c>
      <c r="AH27" s="108">
        <f t="shared" si="12"/>
        <v>0</v>
      </c>
      <c r="AI27" s="108">
        <f t="shared" si="13"/>
        <v>0</v>
      </c>
      <c r="AJ27" s="108">
        <f t="shared" si="14"/>
        <v>0</v>
      </c>
      <c r="AK27" s="108">
        <f t="shared" si="15"/>
        <v>0</v>
      </c>
      <c r="AL27" s="108">
        <f t="shared" si="16"/>
        <v>0</v>
      </c>
      <c r="AM27" s="108">
        <f t="shared" si="17"/>
        <v>0</v>
      </c>
      <c r="AN27" s="108">
        <f t="shared" si="18"/>
        <v>0</v>
      </c>
      <c r="AO27" s="108">
        <f t="shared" si="19"/>
        <v>0</v>
      </c>
      <c r="AP27" s="108">
        <f t="shared" si="20"/>
        <v>0</v>
      </c>
      <c r="AQ27" s="108">
        <f t="shared" si="21"/>
        <v>0</v>
      </c>
      <c r="AR27" s="108">
        <f t="shared" si="22"/>
        <v>0</v>
      </c>
      <c r="AS27" s="108">
        <f t="shared" si="23"/>
        <v>0</v>
      </c>
    </row>
    <row r="28" spans="1:45" x14ac:dyDescent="0.25">
      <c r="A28" s="73" t="s">
        <v>3</v>
      </c>
      <c r="B28" s="73" t="s">
        <v>1231</v>
      </c>
      <c r="C28" s="73" t="s">
        <v>7496</v>
      </c>
      <c r="D28" s="4" t="s">
        <v>1289</v>
      </c>
      <c r="E28" s="73" t="s">
        <v>20</v>
      </c>
      <c r="F28" s="73" t="s">
        <v>1256</v>
      </c>
      <c r="G28" s="97"/>
      <c r="H28" s="97">
        <f t="shared" si="26"/>
        <v>0</v>
      </c>
      <c r="I28" s="97">
        <f t="shared" si="26"/>
        <v>0</v>
      </c>
      <c r="J28" s="97">
        <f t="shared" si="26"/>
        <v>0</v>
      </c>
      <c r="K28" s="97">
        <f t="shared" si="26"/>
        <v>0</v>
      </c>
      <c r="L28" s="97">
        <f t="shared" si="26"/>
        <v>0</v>
      </c>
      <c r="M28" s="97">
        <f t="shared" si="26"/>
        <v>0</v>
      </c>
      <c r="N28" s="97">
        <f t="shared" si="26"/>
        <v>0</v>
      </c>
      <c r="O28" s="97">
        <f t="shared" si="26"/>
        <v>0</v>
      </c>
      <c r="P28" s="97">
        <f t="shared" si="26"/>
        <v>0</v>
      </c>
      <c r="Q28" s="97">
        <f t="shared" si="26"/>
        <v>0</v>
      </c>
      <c r="R28" s="97">
        <f t="shared" si="26"/>
        <v>0</v>
      </c>
      <c r="S28" s="97">
        <f t="shared" si="26"/>
        <v>0</v>
      </c>
      <c r="T28" s="97"/>
      <c r="U28" s="97">
        <f t="shared" si="27"/>
        <v>0</v>
      </c>
      <c r="V28" s="97">
        <f t="shared" si="27"/>
        <v>0</v>
      </c>
      <c r="W28" s="97">
        <f t="shared" si="27"/>
        <v>0</v>
      </c>
      <c r="X28" s="97">
        <f t="shared" si="27"/>
        <v>0</v>
      </c>
      <c r="Y28" s="97">
        <f t="shared" si="27"/>
        <v>0</v>
      </c>
      <c r="Z28" s="97">
        <f t="shared" si="27"/>
        <v>0</v>
      </c>
      <c r="AA28" s="97">
        <f t="shared" si="27"/>
        <v>0</v>
      </c>
      <c r="AB28" s="97">
        <f t="shared" si="27"/>
        <v>0</v>
      </c>
      <c r="AC28" s="97">
        <f t="shared" si="27"/>
        <v>0</v>
      </c>
      <c r="AD28" s="97">
        <f t="shared" si="27"/>
        <v>0</v>
      </c>
      <c r="AE28" s="97">
        <f t="shared" si="27"/>
        <v>0</v>
      </c>
      <c r="AF28" s="97">
        <f t="shared" si="27"/>
        <v>0</v>
      </c>
      <c r="AG28" s="107">
        <f t="shared" si="11"/>
        <v>0</v>
      </c>
      <c r="AH28" s="108">
        <f t="shared" si="12"/>
        <v>0</v>
      </c>
      <c r="AI28" s="108">
        <f t="shared" si="13"/>
        <v>0</v>
      </c>
      <c r="AJ28" s="108">
        <f t="shared" si="14"/>
        <v>0</v>
      </c>
      <c r="AK28" s="108">
        <f t="shared" si="15"/>
        <v>0</v>
      </c>
      <c r="AL28" s="108">
        <f t="shared" si="16"/>
        <v>0</v>
      </c>
      <c r="AM28" s="108">
        <f t="shared" si="17"/>
        <v>0</v>
      </c>
      <c r="AN28" s="108">
        <f t="shared" si="18"/>
        <v>0</v>
      </c>
      <c r="AO28" s="108">
        <f t="shared" si="19"/>
        <v>0</v>
      </c>
      <c r="AP28" s="108">
        <f t="shared" si="20"/>
        <v>0</v>
      </c>
      <c r="AQ28" s="108">
        <f t="shared" si="21"/>
        <v>0</v>
      </c>
      <c r="AR28" s="108">
        <f t="shared" si="22"/>
        <v>0</v>
      </c>
      <c r="AS28" s="108">
        <f t="shared" si="23"/>
        <v>0</v>
      </c>
    </row>
    <row r="29" spans="1:45" x14ac:dyDescent="0.25">
      <c r="A29" s="73" t="s">
        <v>3</v>
      </c>
      <c r="B29" s="73" t="s">
        <v>1231</v>
      </c>
      <c r="C29" s="73" t="s">
        <v>7496</v>
      </c>
      <c r="D29" s="4" t="s">
        <v>1289</v>
      </c>
      <c r="E29" s="73" t="s">
        <v>20</v>
      </c>
      <c r="F29" s="73" t="s">
        <v>1256</v>
      </c>
      <c r="G29" s="97"/>
      <c r="H29" s="97">
        <f t="shared" si="26"/>
        <v>0</v>
      </c>
      <c r="I29" s="97">
        <f t="shared" si="26"/>
        <v>0</v>
      </c>
      <c r="J29" s="97">
        <f t="shared" si="26"/>
        <v>0</v>
      </c>
      <c r="K29" s="97">
        <f t="shared" si="26"/>
        <v>0</v>
      </c>
      <c r="L29" s="97">
        <f t="shared" si="26"/>
        <v>0</v>
      </c>
      <c r="M29" s="97">
        <f t="shared" si="26"/>
        <v>0</v>
      </c>
      <c r="N29" s="97">
        <f t="shared" si="26"/>
        <v>0</v>
      </c>
      <c r="O29" s="97">
        <f t="shared" si="26"/>
        <v>0</v>
      </c>
      <c r="P29" s="97">
        <f t="shared" si="26"/>
        <v>0</v>
      </c>
      <c r="Q29" s="97">
        <f t="shared" si="26"/>
        <v>0</v>
      </c>
      <c r="R29" s="97">
        <f t="shared" si="26"/>
        <v>0</v>
      </c>
      <c r="S29" s="97">
        <f t="shared" si="26"/>
        <v>0</v>
      </c>
      <c r="T29" s="97"/>
      <c r="U29" s="97">
        <f t="shared" si="27"/>
        <v>0</v>
      </c>
      <c r="V29" s="97">
        <f t="shared" si="27"/>
        <v>0</v>
      </c>
      <c r="W29" s="97">
        <f t="shared" si="27"/>
        <v>0</v>
      </c>
      <c r="X29" s="97">
        <f t="shared" si="27"/>
        <v>0</v>
      </c>
      <c r="Y29" s="97">
        <f t="shared" si="27"/>
        <v>0</v>
      </c>
      <c r="Z29" s="97">
        <f t="shared" si="27"/>
        <v>0</v>
      </c>
      <c r="AA29" s="97">
        <f t="shared" si="27"/>
        <v>0</v>
      </c>
      <c r="AB29" s="97">
        <f t="shared" si="27"/>
        <v>0</v>
      </c>
      <c r="AC29" s="97">
        <f t="shared" si="27"/>
        <v>0</v>
      </c>
      <c r="AD29" s="97">
        <f t="shared" si="27"/>
        <v>0</v>
      </c>
      <c r="AE29" s="97">
        <f t="shared" si="27"/>
        <v>0</v>
      </c>
      <c r="AF29" s="97">
        <f t="shared" si="27"/>
        <v>0</v>
      </c>
      <c r="AG29" s="107">
        <f t="shared" si="11"/>
        <v>0</v>
      </c>
      <c r="AH29" s="108">
        <f t="shared" si="12"/>
        <v>0</v>
      </c>
      <c r="AI29" s="108">
        <f t="shared" si="13"/>
        <v>0</v>
      </c>
      <c r="AJ29" s="108">
        <f t="shared" si="14"/>
        <v>0</v>
      </c>
      <c r="AK29" s="108">
        <f t="shared" si="15"/>
        <v>0</v>
      </c>
      <c r="AL29" s="108">
        <f t="shared" si="16"/>
        <v>0</v>
      </c>
      <c r="AM29" s="108">
        <f t="shared" si="17"/>
        <v>0</v>
      </c>
      <c r="AN29" s="108">
        <f t="shared" si="18"/>
        <v>0</v>
      </c>
      <c r="AO29" s="108">
        <f t="shared" si="19"/>
        <v>0</v>
      </c>
      <c r="AP29" s="108">
        <f t="shared" si="20"/>
        <v>0</v>
      </c>
      <c r="AQ29" s="108">
        <f t="shared" si="21"/>
        <v>0</v>
      </c>
      <c r="AR29" s="108">
        <f t="shared" si="22"/>
        <v>0</v>
      </c>
      <c r="AS29" s="108">
        <f t="shared" si="23"/>
        <v>0</v>
      </c>
    </row>
    <row r="30" spans="1:45" x14ac:dyDescent="0.25">
      <c r="A30" s="73" t="s">
        <v>3</v>
      </c>
      <c r="B30" s="73" t="s">
        <v>1231</v>
      </c>
      <c r="C30" s="73" t="s">
        <v>7496</v>
      </c>
      <c r="D30" s="4" t="s">
        <v>1289</v>
      </c>
      <c r="E30" s="73" t="s">
        <v>20</v>
      </c>
      <c r="F30" s="73" t="s">
        <v>1256</v>
      </c>
      <c r="G30" s="97"/>
      <c r="H30" s="97">
        <f t="shared" si="26"/>
        <v>0</v>
      </c>
      <c r="I30" s="97">
        <f t="shared" si="26"/>
        <v>0</v>
      </c>
      <c r="J30" s="97">
        <f t="shared" si="26"/>
        <v>0</v>
      </c>
      <c r="K30" s="97">
        <f t="shared" si="26"/>
        <v>0</v>
      </c>
      <c r="L30" s="97">
        <f t="shared" si="26"/>
        <v>0</v>
      </c>
      <c r="M30" s="97">
        <f t="shared" si="26"/>
        <v>0</v>
      </c>
      <c r="N30" s="97">
        <f t="shared" si="26"/>
        <v>0</v>
      </c>
      <c r="O30" s="97">
        <f t="shared" si="26"/>
        <v>0</v>
      </c>
      <c r="P30" s="97">
        <f t="shared" si="26"/>
        <v>0</v>
      </c>
      <c r="Q30" s="97">
        <f t="shared" si="26"/>
        <v>0</v>
      </c>
      <c r="R30" s="97">
        <f t="shared" si="26"/>
        <v>0</v>
      </c>
      <c r="S30" s="97">
        <f t="shared" si="26"/>
        <v>0</v>
      </c>
      <c r="T30" s="97"/>
      <c r="U30" s="97">
        <f t="shared" si="27"/>
        <v>0</v>
      </c>
      <c r="V30" s="97">
        <f t="shared" si="27"/>
        <v>0</v>
      </c>
      <c r="W30" s="97">
        <f t="shared" si="27"/>
        <v>0</v>
      </c>
      <c r="X30" s="97">
        <f t="shared" si="27"/>
        <v>0</v>
      </c>
      <c r="Y30" s="97">
        <f t="shared" si="27"/>
        <v>0</v>
      </c>
      <c r="Z30" s="97">
        <f t="shared" si="27"/>
        <v>0</v>
      </c>
      <c r="AA30" s="97">
        <f t="shared" si="27"/>
        <v>0</v>
      </c>
      <c r="AB30" s="97">
        <f t="shared" si="27"/>
        <v>0</v>
      </c>
      <c r="AC30" s="97">
        <f t="shared" si="27"/>
        <v>0</v>
      </c>
      <c r="AD30" s="97">
        <f t="shared" si="27"/>
        <v>0</v>
      </c>
      <c r="AE30" s="97">
        <f t="shared" si="27"/>
        <v>0</v>
      </c>
      <c r="AF30" s="97">
        <f t="shared" si="27"/>
        <v>0</v>
      </c>
      <c r="AG30" s="107">
        <f t="shared" si="11"/>
        <v>0</v>
      </c>
      <c r="AH30" s="108">
        <f t="shared" si="12"/>
        <v>0</v>
      </c>
      <c r="AI30" s="108">
        <f t="shared" si="13"/>
        <v>0</v>
      </c>
      <c r="AJ30" s="108">
        <f t="shared" si="14"/>
        <v>0</v>
      </c>
      <c r="AK30" s="108">
        <f t="shared" si="15"/>
        <v>0</v>
      </c>
      <c r="AL30" s="108">
        <f t="shared" si="16"/>
        <v>0</v>
      </c>
      <c r="AM30" s="108">
        <f t="shared" si="17"/>
        <v>0</v>
      </c>
      <c r="AN30" s="108">
        <f t="shared" si="18"/>
        <v>0</v>
      </c>
      <c r="AO30" s="108">
        <f t="shared" si="19"/>
        <v>0</v>
      </c>
      <c r="AP30" s="108">
        <f t="shared" si="20"/>
        <v>0</v>
      </c>
      <c r="AQ30" s="108">
        <f t="shared" si="21"/>
        <v>0</v>
      </c>
      <c r="AR30" s="108">
        <f t="shared" si="22"/>
        <v>0</v>
      </c>
      <c r="AS30" s="108">
        <f t="shared" si="23"/>
        <v>0</v>
      </c>
    </row>
    <row r="31" spans="1:45" x14ac:dyDescent="0.25">
      <c r="A31" s="73" t="s">
        <v>3</v>
      </c>
      <c r="B31" s="73" t="s">
        <v>1231</v>
      </c>
      <c r="C31" s="73" t="s">
        <v>7496</v>
      </c>
      <c r="D31" s="4" t="s">
        <v>1289</v>
      </c>
      <c r="E31" s="73" t="s">
        <v>20</v>
      </c>
      <c r="F31" s="73" t="s">
        <v>1256</v>
      </c>
      <c r="G31" s="97"/>
      <c r="H31" s="97">
        <f t="shared" si="26"/>
        <v>0</v>
      </c>
      <c r="I31" s="97">
        <f t="shared" si="26"/>
        <v>0</v>
      </c>
      <c r="J31" s="97">
        <f t="shared" si="26"/>
        <v>0</v>
      </c>
      <c r="K31" s="97">
        <f t="shared" si="26"/>
        <v>0</v>
      </c>
      <c r="L31" s="97">
        <f t="shared" si="26"/>
        <v>0</v>
      </c>
      <c r="M31" s="97">
        <f t="shared" si="26"/>
        <v>0</v>
      </c>
      <c r="N31" s="97">
        <f t="shared" si="26"/>
        <v>0</v>
      </c>
      <c r="O31" s="97">
        <f t="shared" si="26"/>
        <v>0</v>
      </c>
      <c r="P31" s="97">
        <f t="shared" si="26"/>
        <v>0</v>
      </c>
      <c r="Q31" s="97">
        <f t="shared" si="26"/>
        <v>0</v>
      </c>
      <c r="R31" s="97">
        <f t="shared" si="26"/>
        <v>0</v>
      </c>
      <c r="S31" s="97">
        <f t="shared" si="26"/>
        <v>0</v>
      </c>
      <c r="T31" s="97"/>
      <c r="U31" s="97">
        <f t="shared" si="27"/>
        <v>0</v>
      </c>
      <c r="V31" s="97">
        <f t="shared" si="27"/>
        <v>0</v>
      </c>
      <c r="W31" s="97">
        <f t="shared" si="27"/>
        <v>0</v>
      </c>
      <c r="X31" s="97">
        <f t="shared" si="27"/>
        <v>0</v>
      </c>
      <c r="Y31" s="97">
        <f t="shared" si="27"/>
        <v>0</v>
      </c>
      <c r="Z31" s="97">
        <f t="shared" si="27"/>
        <v>0</v>
      </c>
      <c r="AA31" s="97">
        <f t="shared" si="27"/>
        <v>0</v>
      </c>
      <c r="AB31" s="97">
        <f t="shared" si="27"/>
        <v>0</v>
      </c>
      <c r="AC31" s="97">
        <f t="shared" si="27"/>
        <v>0</v>
      </c>
      <c r="AD31" s="97">
        <f t="shared" si="27"/>
        <v>0</v>
      </c>
      <c r="AE31" s="97">
        <f t="shared" si="27"/>
        <v>0</v>
      </c>
      <c r="AF31" s="97">
        <f t="shared" si="27"/>
        <v>0</v>
      </c>
      <c r="AG31" s="107">
        <f t="shared" si="11"/>
        <v>0</v>
      </c>
      <c r="AH31" s="108">
        <f t="shared" si="12"/>
        <v>0</v>
      </c>
      <c r="AI31" s="108">
        <f t="shared" si="13"/>
        <v>0</v>
      </c>
      <c r="AJ31" s="108">
        <f t="shared" si="14"/>
        <v>0</v>
      </c>
      <c r="AK31" s="108">
        <f t="shared" si="15"/>
        <v>0</v>
      </c>
      <c r="AL31" s="108">
        <f t="shared" si="16"/>
        <v>0</v>
      </c>
      <c r="AM31" s="108">
        <f t="shared" si="17"/>
        <v>0</v>
      </c>
      <c r="AN31" s="108">
        <f t="shared" si="18"/>
        <v>0</v>
      </c>
      <c r="AO31" s="108">
        <f t="shared" si="19"/>
        <v>0</v>
      </c>
      <c r="AP31" s="108">
        <f t="shared" si="20"/>
        <v>0</v>
      </c>
      <c r="AQ31" s="108">
        <f t="shared" si="21"/>
        <v>0</v>
      </c>
      <c r="AR31" s="108">
        <f t="shared" si="22"/>
        <v>0</v>
      </c>
      <c r="AS31" s="108">
        <f t="shared" si="23"/>
        <v>0</v>
      </c>
    </row>
    <row r="32" spans="1:45" x14ac:dyDescent="0.25">
      <c r="A32" s="73" t="s">
        <v>3</v>
      </c>
      <c r="B32" s="73" t="s">
        <v>1231</v>
      </c>
      <c r="C32" s="73" t="s">
        <v>7496</v>
      </c>
      <c r="D32" s="4" t="s">
        <v>1289</v>
      </c>
      <c r="E32" s="73" t="s">
        <v>20</v>
      </c>
      <c r="F32" s="73" t="s">
        <v>1256</v>
      </c>
      <c r="G32" s="97"/>
      <c r="H32" s="97">
        <f t="shared" si="26"/>
        <v>0</v>
      </c>
      <c r="I32" s="97">
        <f t="shared" si="26"/>
        <v>0</v>
      </c>
      <c r="J32" s="97">
        <f t="shared" si="26"/>
        <v>0</v>
      </c>
      <c r="K32" s="97">
        <f t="shared" si="26"/>
        <v>0</v>
      </c>
      <c r="L32" s="97">
        <f t="shared" si="26"/>
        <v>0</v>
      </c>
      <c r="M32" s="97">
        <f t="shared" si="26"/>
        <v>0</v>
      </c>
      <c r="N32" s="97">
        <f t="shared" si="26"/>
        <v>0</v>
      </c>
      <c r="O32" s="97">
        <f t="shared" si="26"/>
        <v>0</v>
      </c>
      <c r="P32" s="97">
        <f t="shared" si="26"/>
        <v>0</v>
      </c>
      <c r="Q32" s="97">
        <f t="shared" si="26"/>
        <v>0</v>
      </c>
      <c r="R32" s="97">
        <f t="shared" si="26"/>
        <v>0</v>
      </c>
      <c r="S32" s="97">
        <f t="shared" si="26"/>
        <v>0</v>
      </c>
      <c r="T32" s="97"/>
      <c r="U32" s="97">
        <f t="shared" si="27"/>
        <v>0</v>
      </c>
      <c r="V32" s="97">
        <f t="shared" si="27"/>
        <v>0</v>
      </c>
      <c r="W32" s="97">
        <f t="shared" si="27"/>
        <v>0</v>
      </c>
      <c r="X32" s="97">
        <f t="shared" si="27"/>
        <v>0</v>
      </c>
      <c r="Y32" s="97">
        <f t="shared" si="27"/>
        <v>0</v>
      </c>
      <c r="Z32" s="97">
        <f t="shared" si="27"/>
        <v>0</v>
      </c>
      <c r="AA32" s="97">
        <f t="shared" si="27"/>
        <v>0</v>
      </c>
      <c r="AB32" s="97">
        <f t="shared" si="27"/>
        <v>0</v>
      </c>
      <c r="AC32" s="97">
        <f t="shared" si="27"/>
        <v>0</v>
      </c>
      <c r="AD32" s="97">
        <f t="shared" si="27"/>
        <v>0</v>
      </c>
      <c r="AE32" s="97">
        <f t="shared" si="27"/>
        <v>0</v>
      </c>
      <c r="AF32" s="97">
        <f t="shared" si="27"/>
        <v>0</v>
      </c>
      <c r="AG32" s="107">
        <f t="shared" si="11"/>
        <v>0</v>
      </c>
      <c r="AH32" s="108">
        <f t="shared" si="12"/>
        <v>0</v>
      </c>
      <c r="AI32" s="108">
        <f t="shared" si="13"/>
        <v>0</v>
      </c>
      <c r="AJ32" s="108">
        <f t="shared" si="14"/>
        <v>0</v>
      </c>
      <c r="AK32" s="108">
        <f t="shared" si="15"/>
        <v>0</v>
      </c>
      <c r="AL32" s="108">
        <f t="shared" si="16"/>
        <v>0</v>
      </c>
      <c r="AM32" s="108">
        <f t="shared" si="17"/>
        <v>0</v>
      </c>
      <c r="AN32" s="108">
        <f t="shared" si="18"/>
        <v>0</v>
      </c>
      <c r="AO32" s="108">
        <f t="shared" si="19"/>
        <v>0</v>
      </c>
      <c r="AP32" s="108">
        <f t="shared" si="20"/>
        <v>0</v>
      </c>
      <c r="AQ32" s="108">
        <f t="shared" si="21"/>
        <v>0</v>
      </c>
      <c r="AR32" s="108">
        <f t="shared" si="22"/>
        <v>0</v>
      </c>
      <c r="AS32" s="108">
        <f t="shared" si="23"/>
        <v>0</v>
      </c>
    </row>
    <row r="33" spans="1:45" x14ac:dyDescent="0.25">
      <c r="A33" s="73" t="s">
        <v>3</v>
      </c>
      <c r="B33" s="73" t="s">
        <v>1231</v>
      </c>
      <c r="C33" s="73" t="s">
        <v>7496</v>
      </c>
      <c r="D33" s="4" t="s">
        <v>1289</v>
      </c>
      <c r="E33" s="73" t="s">
        <v>20</v>
      </c>
      <c r="F33" s="73" t="s">
        <v>1256</v>
      </c>
      <c r="G33" s="97"/>
      <c r="H33" s="97">
        <f t="shared" si="26"/>
        <v>0</v>
      </c>
      <c r="I33" s="97">
        <f t="shared" si="26"/>
        <v>0</v>
      </c>
      <c r="J33" s="97">
        <f t="shared" si="26"/>
        <v>0</v>
      </c>
      <c r="K33" s="97">
        <f t="shared" si="26"/>
        <v>0</v>
      </c>
      <c r="L33" s="97">
        <f t="shared" si="26"/>
        <v>0</v>
      </c>
      <c r="M33" s="97">
        <f t="shared" si="26"/>
        <v>0</v>
      </c>
      <c r="N33" s="97">
        <f t="shared" si="26"/>
        <v>0</v>
      </c>
      <c r="O33" s="97">
        <f t="shared" si="26"/>
        <v>0</v>
      </c>
      <c r="P33" s="97">
        <f t="shared" si="26"/>
        <v>0</v>
      </c>
      <c r="Q33" s="97">
        <f t="shared" si="26"/>
        <v>0</v>
      </c>
      <c r="R33" s="97">
        <f t="shared" si="26"/>
        <v>0</v>
      </c>
      <c r="S33" s="97">
        <f t="shared" si="26"/>
        <v>0</v>
      </c>
      <c r="T33" s="97"/>
      <c r="U33" s="97">
        <f t="shared" si="27"/>
        <v>0</v>
      </c>
      <c r="V33" s="97">
        <f t="shared" si="27"/>
        <v>0</v>
      </c>
      <c r="W33" s="97">
        <f t="shared" si="27"/>
        <v>0</v>
      </c>
      <c r="X33" s="97">
        <f t="shared" si="27"/>
        <v>0</v>
      </c>
      <c r="Y33" s="97">
        <f t="shared" si="27"/>
        <v>0</v>
      </c>
      <c r="Z33" s="97">
        <f t="shared" si="27"/>
        <v>0</v>
      </c>
      <c r="AA33" s="97">
        <f t="shared" si="27"/>
        <v>0</v>
      </c>
      <c r="AB33" s="97">
        <f t="shared" si="27"/>
        <v>0</v>
      </c>
      <c r="AC33" s="97">
        <f t="shared" si="27"/>
        <v>0</v>
      </c>
      <c r="AD33" s="97">
        <f t="shared" si="27"/>
        <v>0</v>
      </c>
      <c r="AE33" s="97">
        <f t="shared" si="27"/>
        <v>0</v>
      </c>
      <c r="AF33" s="97">
        <f t="shared" si="27"/>
        <v>0</v>
      </c>
      <c r="AG33" s="107">
        <f t="shared" si="11"/>
        <v>0</v>
      </c>
      <c r="AH33" s="108">
        <f t="shared" si="12"/>
        <v>0</v>
      </c>
      <c r="AI33" s="108">
        <f t="shared" si="13"/>
        <v>0</v>
      </c>
      <c r="AJ33" s="108">
        <f t="shared" si="14"/>
        <v>0</v>
      </c>
      <c r="AK33" s="108">
        <f t="shared" si="15"/>
        <v>0</v>
      </c>
      <c r="AL33" s="108">
        <f t="shared" si="16"/>
        <v>0</v>
      </c>
      <c r="AM33" s="108">
        <f t="shared" si="17"/>
        <v>0</v>
      </c>
      <c r="AN33" s="108">
        <f t="shared" si="18"/>
        <v>0</v>
      </c>
      <c r="AO33" s="108">
        <f t="shared" si="19"/>
        <v>0</v>
      </c>
      <c r="AP33" s="108">
        <f t="shared" si="20"/>
        <v>0</v>
      </c>
      <c r="AQ33" s="108">
        <f t="shared" si="21"/>
        <v>0</v>
      </c>
      <c r="AR33" s="108">
        <f t="shared" si="22"/>
        <v>0</v>
      </c>
      <c r="AS33" s="108">
        <f t="shared" si="23"/>
        <v>0</v>
      </c>
    </row>
    <row r="34" spans="1:45" x14ac:dyDescent="0.25">
      <c r="A34" s="73" t="s">
        <v>3</v>
      </c>
      <c r="B34" s="73" t="s">
        <v>1231</v>
      </c>
      <c r="C34" s="73" t="s">
        <v>7496</v>
      </c>
      <c r="D34" s="4" t="s">
        <v>1289</v>
      </c>
      <c r="E34" s="73" t="s">
        <v>20</v>
      </c>
      <c r="F34" s="73" t="s">
        <v>1256</v>
      </c>
      <c r="G34" s="97"/>
      <c r="H34" s="97">
        <f t="shared" si="26"/>
        <v>0</v>
      </c>
      <c r="I34" s="97">
        <f t="shared" si="26"/>
        <v>0</v>
      </c>
      <c r="J34" s="97">
        <f t="shared" si="26"/>
        <v>0</v>
      </c>
      <c r="K34" s="97">
        <f t="shared" si="26"/>
        <v>0</v>
      </c>
      <c r="L34" s="97">
        <f t="shared" si="26"/>
        <v>0</v>
      </c>
      <c r="M34" s="97">
        <f t="shared" si="26"/>
        <v>0</v>
      </c>
      <c r="N34" s="97">
        <f t="shared" si="26"/>
        <v>0</v>
      </c>
      <c r="O34" s="97">
        <f t="shared" si="26"/>
        <v>0</v>
      </c>
      <c r="P34" s="97">
        <f t="shared" si="26"/>
        <v>0</v>
      </c>
      <c r="Q34" s="97">
        <f t="shared" si="26"/>
        <v>0</v>
      </c>
      <c r="R34" s="97">
        <f t="shared" si="26"/>
        <v>0</v>
      </c>
      <c r="S34" s="97">
        <f t="shared" si="26"/>
        <v>0</v>
      </c>
      <c r="T34" s="97"/>
      <c r="U34" s="97">
        <f t="shared" si="27"/>
        <v>0</v>
      </c>
      <c r="V34" s="97">
        <f t="shared" si="27"/>
        <v>0</v>
      </c>
      <c r="W34" s="97">
        <f t="shared" si="27"/>
        <v>0</v>
      </c>
      <c r="X34" s="97">
        <f t="shared" si="27"/>
        <v>0</v>
      </c>
      <c r="Y34" s="97">
        <f t="shared" si="27"/>
        <v>0</v>
      </c>
      <c r="Z34" s="97">
        <f t="shared" si="27"/>
        <v>0</v>
      </c>
      <c r="AA34" s="97">
        <f t="shared" si="27"/>
        <v>0</v>
      </c>
      <c r="AB34" s="97">
        <f t="shared" si="27"/>
        <v>0</v>
      </c>
      <c r="AC34" s="97">
        <f t="shared" si="27"/>
        <v>0</v>
      </c>
      <c r="AD34" s="97">
        <f t="shared" si="27"/>
        <v>0</v>
      </c>
      <c r="AE34" s="97">
        <f t="shared" si="27"/>
        <v>0</v>
      </c>
      <c r="AF34" s="97">
        <f t="shared" si="27"/>
        <v>0</v>
      </c>
      <c r="AG34" s="107">
        <f t="shared" si="11"/>
        <v>0</v>
      </c>
      <c r="AH34" s="108">
        <f t="shared" si="12"/>
        <v>0</v>
      </c>
      <c r="AI34" s="108">
        <f t="shared" si="13"/>
        <v>0</v>
      </c>
      <c r="AJ34" s="108">
        <f t="shared" si="14"/>
        <v>0</v>
      </c>
      <c r="AK34" s="108">
        <f t="shared" si="15"/>
        <v>0</v>
      </c>
      <c r="AL34" s="108">
        <f t="shared" si="16"/>
        <v>0</v>
      </c>
      <c r="AM34" s="108">
        <f t="shared" si="17"/>
        <v>0</v>
      </c>
      <c r="AN34" s="108">
        <f t="shared" si="18"/>
        <v>0</v>
      </c>
      <c r="AO34" s="108">
        <f t="shared" si="19"/>
        <v>0</v>
      </c>
      <c r="AP34" s="108">
        <f t="shared" si="20"/>
        <v>0</v>
      </c>
      <c r="AQ34" s="108">
        <f t="shared" si="21"/>
        <v>0</v>
      </c>
      <c r="AR34" s="108">
        <f t="shared" si="22"/>
        <v>0</v>
      </c>
      <c r="AS34" s="108">
        <f t="shared" si="23"/>
        <v>0</v>
      </c>
    </row>
    <row r="35" spans="1:45" x14ac:dyDescent="0.25">
      <c r="A35" s="73" t="s">
        <v>3</v>
      </c>
      <c r="B35" s="73" t="s">
        <v>1231</v>
      </c>
      <c r="C35" s="73" t="s">
        <v>7496</v>
      </c>
      <c r="D35" s="4" t="s">
        <v>1289</v>
      </c>
      <c r="E35" s="73" t="s">
        <v>20</v>
      </c>
      <c r="F35" s="73" t="s">
        <v>1256</v>
      </c>
      <c r="G35" s="97"/>
      <c r="H35" s="97">
        <f t="shared" si="26"/>
        <v>0</v>
      </c>
      <c r="I35" s="97">
        <f t="shared" si="26"/>
        <v>0</v>
      </c>
      <c r="J35" s="97">
        <f t="shared" si="26"/>
        <v>0</v>
      </c>
      <c r="K35" s="97">
        <f t="shared" si="26"/>
        <v>0</v>
      </c>
      <c r="L35" s="97">
        <f t="shared" si="26"/>
        <v>0</v>
      </c>
      <c r="M35" s="97">
        <f t="shared" si="26"/>
        <v>0</v>
      </c>
      <c r="N35" s="97">
        <f t="shared" si="26"/>
        <v>0</v>
      </c>
      <c r="O35" s="97">
        <f t="shared" si="26"/>
        <v>0</v>
      </c>
      <c r="P35" s="97">
        <f t="shared" si="26"/>
        <v>0</v>
      </c>
      <c r="Q35" s="97">
        <f t="shared" si="26"/>
        <v>0</v>
      </c>
      <c r="R35" s="97">
        <f t="shared" si="26"/>
        <v>0</v>
      </c>
      <c r="S35" s="97">
        <f t="shared" si="26"/>
        <v>0</v>
      </c>
      <c r="T35" s="97"/>
      <c r="U35" s="97">
        <f t="shared" si="27"/>
        <v>0</v>
      </c>
      <c r="V35" s="97">
        <f t="shared" si="27"/>
        <v>0</v>
      </c>
      <c r="W35" s="97">
        <f t="shared" si="27"/>
        <v>0</v>
      </c>
      <c r="X35" s="97">
        <f t="shared" si="27"/>
        <v>0</v>
      </c>
      <c r="Y35" s="97">
        <f t="shared" si="27"/>
        <v>0</v>
      </c>
      <c r="Z35" s="97">
        <f t="shared" si="27"/>
        <v>0</v>
      </c>
      <c r="AA35" s="97">
        <f t="shared" si="27"/>
        <v>0</v>
      </c>
      <c r="AB35" s="97">
        <f t="shared" si="27"/>
        <v>0</v>
      </c>
      <c r="AC35" s="97">
        <f t="shared" si="27"/>
        <v>0</v>
      </c>
      <c r="AD35" s="97">
        <f t="shared" si="27"/>
        <v>0</v>
      </c>
      <c r="AE35" s="97">
        <f t="shared" si="27"/>
        <v>0</v>
      </c>
      <c r="AF35" s="97">
        <f t="shared" si="27"/>
        <v>0</v>
      </c>
      <c r="AG35" s="107">
        <f t="shared" si="11"/>
        <v>0</v>
      </c>
      <c r="AH35" s="108">
        <f t="shared" si="12"/>
        <v>0</v>
      </c>
      <c r="AI35" s="108">
        <f t="shared" si="13"/>
        <v>0</v>
      </c>
      <c r="AJ35" s="108">
        <f t="shared" si="14"/>
        <v>0</v>
      </c>
      <c r="AK35" s="108">
        <f t="shared" si="15"/>
        <v>0</v>
      </c>
      <c r="AL35" s="108">
        <f t="shared" si="16"/>
        <v>0</v>
      </c>
      <c r="AM35" s="108">
        <f t="shared" si="17"/>
        <v>0</v>
      </c>
      <c r="AN35" s="108">
        <f t="shared" si="18"/>
        <v>0</v>
      </c>
      <c r="AO35" s="108">
        <f t="shared" si="19"/>
        <v>0</v>
      </c>
      <c r="AP35" s="108">
        <f t="shared" si="20"/>
        <v>0</v>
      </c>
      <c r="AQ35" s="108">
        <f t="shared" si="21"/>
        <v>0</v>
      </c>
      <c r="AR35" s="108">
        <f t="shared" si="22"/>
        <v>0</v>
      </c>
      <c r="AS35" s="108">
        <f t="shared" si="23"/>
        <v>0</v>
      </c>
    </row>
    <row r="36" spans="1:45" x14ac:dyDescent="0.25">
      <c r="A36" s="73" t="s">
        <v>3</v>
      </c>
      <c r="B36" s="73" t="s">
        <v>1231</v>
      </c>
      <c r="C36" s="73" t="s">
        <v>7496</v>
      </c>
      <c r="D36" s="4" t="s">
        <v>1289</v>
      </c>
      <c r="E36" s="73" t="s">
        <v>20</v>
      </c>
      <c r="F36" s="73" t="s">
        <v>1256</v>
      </c>
      <c r="G36" s="97"/>
      <c r="H36" s="97">
        <f t="shared" si="26"/>
        <v>0</v>
      </c>
      <c r="I36" s="97">
        <f t="shared" si="26"/>
        <v>0</v>
      </c>
      <c r="J36" s="97">
        <f t="shared" si="26"/>
        <v>0</v>
      </c>
      <c r="K36" s="97">
        <f t="shared" si="26"/>
        <v>0</v>
      </c>
      <c r="L36" s="97">
        <f t="shared" si="26"/>
        <v>0</v>
      </c>
      <c r="M36" s="97">
        <f t="shared" si="26"/>
        <v>0</v>
      </c>
      <c r="N36" s="97">
        <f t="shared" si="26"/>
        <v>0</v>
      </c>
      <c r="O36" s="97">
        <f t="shared" si="26"/>
        <v>0</v>
      </c>
      <c r="P36" s="97">
        <f t="shared" si="26"/>
        <v>0</v>
      </c>
      <c r="Q36" s="97">
        <f t="shared" si="26"/>
        <v>0</v>
      </c>
      <c r="R36" s="97">
        <f t="shared" si="26"/>
        <v>0</v>
      </c>
      <c r="S36" s="97">
        <f t="shared" si="26"/>
        <v>0</v>
      </c>
      <c r="T36" s="97"/>
      <c r="U36" s="97">
        <f t="shared" si="27"/>
        <v>0</v>
      </c>
      <c r="V36" s="97">
        <f t="shared" si="27"/>
        <v>0</v>
      </c>
      <c r="W36" s="97">
        <f t="shared" si="27"/>
        <v>0</v>
      </c>
      <c r="X36" s="97">
        <f t="shared" si="27"/>
        <v>0</v>
      </c>
      <c r="Y36" s="97">
        <f t="shared" si="27"/>
        <v>0</v>
      </c>
      <c r="Z36" s="97">
        <f t="shared" si="27"/>
        <v>0</v>
      </c>
      <c r="AA36" s="97">
        <f t="shared" si="27"/>
        <v>0</v>
      </c>
      <c r="AB36" s="97">
        <f t="shared" si="27"/>
        <v>0</v>
      </c>
      <c r="AC36" s="97">
        <f t="shared" si="27"/>
        <v>0</v>
      </c>
      <c r="AD36" s="97">
        <f t="shared" si="27"/>
        <v>0</v>
      </c>
      <c r="AE36" s="97">
        <f t="shared" si="27"/>
        <v>0</v>
      </c>
      <c r="AF36" s="97">
        <f t="shared" si="27"/>
        <v>0</v>
      </c>
      <c r="AG36" s="107">
        <f t="shared" si="11"/>
        <v>0</v>
      </c>
      <c r="AH36" s="108">
        <f t="shared" si="12"/>
        <v>0</v>
      </c>
      <c r="AI36" s="108">
        <f t="shared" si="13"/>
        <v>0</v>
      </c>
      <c r="AJ36" s="108">
        <f t="shared" si="14"/>
        <v>0</v>
      </c>
      <c r="AK36" s="108">
        <f t="shared" si="15"/>
        <v>0</v>
      </c>
      <c r="AL36" s="108">
        <f t="shared" si="16"/>
        <v>0</v>
      </c>
      <c r="AM36" s="108">
        <f t="shared" si="17"/>
        <v>0</v>
      </c>
      <c r="AN36" s="108">
        <f t="shared" si="18"/>
        <v>0</v>
      </c>
      <c r="AO36" s="108">
        <f t="shared" si="19"/>
        <v>0</v>
      </c>
      <c r="AP36" s="108">
        <f t="shared" si="20"/>
        <v>0</v>
      </c>
      <c r="AQ36" s="108">
        <f t="shared" si="21"/>
        <v>0</v>
      </c>
      <c r="AR36" s="108">
        <f t="shared" si="22"/>
        <v>0</v>
      </c>
      <c r="AS36" s="108">
        <f t="shared" si="23"/>
        <v>0</v>
      </c>
    </row>
    <row r="37" spans="1:45" x14ac:dyDescent="0.25">
      <c r="A37" s="73" t="s">
        <v>3</v>
      </c>
      <c r="B37" s="73" t="s">
        <v>1231</v>
      </c>
      <c r="C37" s="73" t="s">
        <v>7496</v>
      </c>
      <c r="D37" s="4" t="s">
        <v>1289</v>
      </c>
      <c r="E37" s="73" t="s">
        <v>20</v>
      </c>
      <c r="F37" s="73" t="s">
        <v>1256</v>
      </c>
      <c r="G37" s="97"/>
      <c r="H37" s="97">
        <f t="shared" si="26"/>
        <v>0</v>
      </c>
      <c r="I37" s="97">
        <f t="shared" si="26"/>
        <v>0</v>
      </c>
      <c r="J37" s="97">
        <f t="shared" si="26"/>
        <v>0</v>
      </c>
      <c r="K37" s="97">
        <f t="shared" si="26"/>
        <v>0</v>
      </c>
      <c r="L37" s="97">
        <f t="shared" si="26"/>
        <v>0</v>
      </c>
      <c r="M37" s="97">
        <f t="shared" si="26"/>
        <v>0</v>
      </c>
      <c r="N37" s="97">
        <f t="shared" si="26"/>
        <v>0</v>
      </c>
      <c r="O37" s="97">
        <f t="shared" si="26"/>
        <v>0</v>
      </c>
      <c r="P37" s="97">
        <f t="shared" si="26"/>
        <v>0</v>
      </c>
      <c r="Q37" s="97">
        <f t="shared" si="26"/>
        <v>0</v>
      </c>
      <c r="R37" s="97">
        <f t="shared" si="26"/>
        <v>0</v>
      </c>
      <c r="S37" s="97">
        <f t="shared" si="26"/>
        <v>0</v>
      </c>
      <c r="T37" s="97"/>
      <c r="U37" s="97">
        <f t="shared" si="27"/>
        <v>0</v>
      </c>
      <c r="V37" s="97">
        <f t="shared" si="27"/>
        <v>0</v>
      </c>
      <c r="W37" s="97">
        <f t="shared" si="27"/>
        <v>0</v>
      </c>
      <c r="X37" s="97">
        <f t="shared" si="27"/>
        <v>0</v>
      </c>
      <c r="Y37" s="97">
        <f t="shared" si="27"/>
        <v>0</v>
      </c>
      <c r="Z37" s="97">
        <f t="shared" si="27"/>
        <v>0</v>
      </c>
      <c r="AA37" s="97">
        <f t="shared" si="27"/>
        <v>0</v>
      </c>
      <c r="AB37" s="97">
        <f t="shared" si="27"/>
        <v>0</v>
      </c>
      <c r="AC37" s="97">
        <f t="shared" si="27"/>
        <v>0</v>
      </c>
      <c r="AD37" s="97">
        <f t="shared" si="27"/>
        <v>0</v>
      </c>
      <c r="AE37" s="97">
        <f t="shared" si="27"/>
        <v>0</v>
      </c>
      <c r="AF37" s="97">
        <f t="shared" si="27"/>
        <v>0</v>
      </c>
      <c r="AG37" s="107">
        <f t="shared" si="11"/>
        <v>0</v>
      </c>
      <c r="AH37" s="108">
        <f t="shared" si="12"/>
        <v>0</v>
      </c>
      <c r="AI37" s="108">
        <f t="shared" si="13"/>
        <v>0</v>
      </c>
      <c r="AJ37" s="108">
        <f t="shared" si="14"/>
        <v>0</v>
      </c>
      <c r="AK37" s="108">
        <f t="shared" si="15"/>
        <v>0</v>
      </c>
      <c r="AL37" s="108">
        <f t="shared" si="16"/>
        <v>0</v>
      </c>
      <c r="AM37" s="108">
        <f t="shared" si="17"/>
        <v>0</v>
      </c>
      <c r="AN37" s="108">
        <f t="shared" si="18"/>
        <v>0</v>
      </c>
      <c r="AO37" s="108">
        <f t="shared" si="19"/>
        <v>0</v>
      </c>
      <c r="AP37" s="108">
        <f t="shared" si="20"/>
        <v>0</v>
      </c>
      <c r="AQ37" s="108">
        <f t="shared" si="21"/>
        <v>0</v>
      </c>
      <c r="AR37" s="108">
        <f t="shared" si="22"/>
        <v>0</v>
      </c>
      <c r="AS37" s="108">
        <f t="shared" si="23"/>
        <v>0</v>
      </c>
    </row>
    <row r="38" spans="1:45" x14ac:dyDescent="0.25">
      <c r="A38" s="73" t="s">
        <v>3</v>
      </c>
      <c r="B38" s="73" t="s">
        <v>1231</v>
      </c>
      <c r="C38" s="73" t="s">
        <v>7496</v>
      </c>
      <c r="D38" s="4" t="s">
        <v>1289</v>
      </c>
      <c r="E38" s="73" t="s">
        <v>20</v>
      </c>
      <c r="F38" s="73" t="s">
        <v>1256</v>
      </c>
      <c r="G38" s="97"/>
      <c r="H38" s="97">
        <f t="shared" si="26"/>
        <v>0</v>
      </c>
      <c r="I38" s="97">
        <f t="shared" si="26"/>
        <v>0</v>
      </c>
      <c r="J38" s="97">
        <f t="shared" si="26"/>
        <v>0</v>
      </c>
      <c r="K38" s="97">
        <f t="shared" si="26"/>
        <v>0</v>
      </c>
      <c r="L38" s="97">
        <f t="shared" si="26"/>
        <v>0</v>
      </c>
      <c r="M38" s="97">
        <f t="shared" si="26"/>
        <v>0</v>
      </c>
      <c r="N38" s="97">
        <f t="shared" si="26"/>
        <v>0</v>
      </c>
      <c r="O38" s="97">
        <f t="shared" si="26"/>
        <v>0</v>
      </c>
      <c r="P38" s="97">
        <f t="shared" si="26"/>
        <v>0</v>
      </c>
      <c r="Q38" s="97">
        <f t="shared" si="26"/>
        <v>0</v>
      </c>
      <c r="R38" s="97">
        <f t="shared" si="26"/>
        <v>0</v>
      </c>
      <c r="S38" s="97">
        <f t="shared" si="26"/>
        <v>0</v>
      </c>
      <c r="T38" s="97"/>
      <c r="U38" s="97">
        <f t="shared" si="27"/>
        <v>0</v>
      </c>
      <c r="V38" s="97">
        <f t="shared" si="27"/>
        <v>0</v>
      </c>
      <c r="W38" s="97">
        <f t="shared" si="27"/>
        <v>0</v>
      </c>
      <c r="X38" s="97">
        <f t="shared" si="27"/>
        <v>0</v>
      </c>
      <c r="Y38" s="97">
        <f t="shared" si="27"/>
        <v>0</v>
      </c>
      <c r="Z38" s="97">
        <f t="shared" si="27"/>
        <v>0</v>
      </c>
      <c r="AA38" s="97">
        <f t="shared" si="27"/>
        <v>0</v>
      </c>
      <c r="AB38" s="97">
        <f t="shared" si="27"/>
        <v>0</v>
      </c>
      <c r="AC38" s="97">
        <f t="shared" si="27"/>
        <v>0</v>
      </c>
      <c r="AD38" s="97">
        <f t="shared" si="27"/>
        <v>0</v>
      </c>
      <c r="AE38" s="97">
        <f t="shared" si="27"/>
        <v>0</v>
      </c>
      <c r="AF38" s="97">
        <f t="shared" si="27"/>
        <v>0</v>
      </c>
      <c r="AG38" s="107">
        <f t="shared" si="11"/>
        <v>0</v>
      </c>
      <c r="AH38" s="108">
        <f t="shared" si="12"/>
        <v>0</v>
      </c>
      <c r="AI38" s="108">
        <f t="shared" si="13"/>
        <v>0</v>
      </c>
      <c r="AJ38" s="108">
        <f t="shared" si="14"/>
        <v>0</v>
      </c>
      <c r="AK38" s="108">
        <f t="shared" si="15"/>
        <v>0</v>
      </c>
      <c r="AL38" s="108">
        <f t="shared" si="16"/>
        <v>0</v>
      </c>
      <c r="AM38" s="108">
        <f t="shared" si="17"/>
        <v>0</v>
      </c>
      <c r="AN38" s="108">
        <f t="shared" si="18"/>
        <v>0</v>
      </c>
      <c r="AO38" s="108">
        <f t="shared" si="19"/>
        <v>0</v>
      </c>
      <c r="AP38" s="108">
        <f t="shared" si="20"/>
        <v>0</v>
      </c>
      <c r="AQ38" s="108">
        <f t="shared" si="21"/>
        <v>0</v>
      </c>
      <c r="AR38" s="108">
        <f t="shared" si="22"/>
        <v>0</v>
      </c>
      <c r="AS38" s="108">
        <f t="shared" si="23"/>
        <v>0</v>
      </c>
    </row>
    <row r="39" spans="1:45" x14ac:dyDescent="0.25">
      <c r="A39" s="73" t="s">
        <v>3</v>
      </c>
      <c r="B39" s="73" t="s">
        <v>1231</v>
      </c>
      <c r="C39" s="73" t="s">
        <v>7496</v>
      </c>
      <c r="D39" s="4" t="s">
        <v>1289</v>
      </c>
      <c r="E39" s="73" t="s">
        <v>20</v>
      </c>
      <c r="F39" s="73" t="s">
        <v>1256</v>
      </c>
      <c r="G39" s="97"/>
      <c r="H39" s="97">
        <f t="shared" si="26"/>
        <v>0</v>
      </c>
      <c r="I39" s="97">
        <f t="shared" si="26"/>
        <v>0</v>
      </c>
      <c r="J39" s="97">
        <f t="shared" si="26"/>
        <v>0</v>
      </c>
      <c r="K39" s="97">
        <f t="shared" si="26"/>
        <v>0</v>
      </c>
      <c r="L39" s="97">
        <f t="shared" si="26"/>
        <v>0</v>
      </c>
      <c r="M39" s="97">
        <f t="shared" si="26"/>
        <v>0</v>
      </c>
      <c r="N39" s="97">
        <f t="shared" si="26"/>
        <v>0</v>
      </c>
      <c r="O39" s="97">
        <f t="shared" si="26"/>
        <v>0</v>
      </c>
      <c r="P39" s="97">
        <f t="shared" si="26"/>
        <v>0</v>
      </c>
      <c r="Q39" s="97">
        <f t="shared" si="26"/>
        <v>0</v>
      </c>
      <c r="R39" s="97">
        <f t="shared" si="26"/>
        <v>0</v>
      </c>
      <c r="S39" s="97">
        <f t="shared" si="26"/>
        <v>0</v>
      </c>
      <c r="T39" s="97"/>
      <c r="U39" s="97">
        <f t="shared" si="27"/>
        <v>0</v>
      </c>
      <c r="V39" s="97">
        <f t="shared" si="27"/>
        <v>0</v>
      </c>
      <c r="W39" s="97">
        <f t="shared" si="27"/>
        <v>0</v>
      </c>
      <c r="X39" s="97">
        <f t="shared" si="27"/>
        <v>0</v>
      </c>
      <c r="Y39" s="97">
        <f t="shared" si="27"/>
        <v>0</v>
      </c>
      <c r="Z39" s="97">
        <f t="shared" si="27"/>
        <v>0</v>
      </c>
      <c r="AA39" s="97">
        <f t="shared" si="27"/>
        <v>0</v>
      </c>
      <c r="AB39" s="97">
        <f t="shared" si="27"/>
        <v>0</v>
      </c>
      <c r="AC39" s="97">
        <f t="shared" si="27"/>
        <v>0</v>
      </c>
      <c r="AD39" s="97">
        <f t="shared" si="27"/>
        <v>0</v>
      </c>
      <c r="AE39" s="97">
        <f t="shared" si="27"/>
        <v>0</v>
      </c>
      <c r="AF39" s="97">
        <f t="shared" si="27"/>
        <v>0</v>
      </c>
      <c r="AG39" s="107">
        <f t="shared" si="11"/>
        <v>0</v>
      </c>
      <c r="AH39" s="108">
        <f t="shared" si="12"/>
        <v>0</v>
      </c>
      <c r="AI39" s="108">
        <f t="shared" si="13"/>
        <v>0</v>
      </c>
      <c r="AJ39" s="108">
        <f t="shared" si="14"/>
        <v>0</v>
      </c>
      <c r="AK39" s="108">
        <f t="shared" si="15"/>
        <v>0</v>
      </c>
      <c r="AL39" s="108">
        <f t="shared" si="16"/>
        <v>0</v>
      </c>
      <c r="AM39" s="108">
        <f t="shared" si="17"/>
        <v>0</v>
      </c>
      <c r="AN39" s="108">
        <f t="shared" si="18"/>
        <v>0</v>
      </c>
      <c r="AO39" s="108">
        <f t="shared" si="19"/>
        <v>0</v>
      </c>
      <c r="AP39" s="108">
        <f t="shared" si="20"/>
        <v>0</v>
      </c>
      <c r="AQ39" s="108">
        <f t="shared" si="21"/>
        <v>0</v>
      </c>
      <c r="AR39" s="108">
        <f t="shared" si="22"/>
        <v>0</v>
      </c>
      <c r="AS39" s="108">
        <f t="shared" si="23"/>
        <v>0</v>
      </c>
    </row>
    <row r="40" spans="1:45" x14ac:dyDescent="0.25">
      <c r="A40" s="73" t="s">
        <v>3</v>
      </c>
      <c r="B40" s="73" t="s">
        <v>1231</v>
      </c>
      <c r="C40" s="73" t="s">
        <v>7496</v>
      </c>
      <c r="D40" s="4" t="s">
        <v>1289</v>
      </c>
      <c r="E40" s="73" t="s">
        <v>20</v>
      </c>
      <c r="F40" s="73" t="s">
        <v>1256</v>
      </c>
      <c r="G40" s="97"/>
      <c r="H40" s="97">
        <f t="shared" si="26"/>
        <v>0</v>
      </c>
      <c r="I40" s="97">
        <f t="shared" si="26"/>
        <v>0</v>
      </c>
      <c r="J40" s="97">
        <f t="shared" si="26"/>
        <v>0</v>
      </c>
      <c r="K40" s="97">
        <f t="shared" si="26"/>
        <v>0</v>
      </c>
      <c r="L40" s="97">
        <f t="shared" si="26"/>
        <v>0</v>
      </c>
      <c r="M40" s="97">
        <f t="shared" si="26"/>
        <v>0</v>
      </c>
      <c r="N40" s="97">
        <f t="shared" si="26"/>
        <v>0</v>
      </c>
      <c r="O40" s="97">
        <f t="shared" si="26"/>
        <v>0</v>
      </c>
      <c r="P40" s="97">
        <f t="shared" si="26"/>
        <v>0</v>
      </c>
      <c r="Q40" s="97">
        <f t="shared" si="26"/>
        <v>0</v>
      </c>
      <c r="R40" s="97">
        <f t="shared" si="26"/>
        <v>0</v>
      </c>
      <c r="S40" s="97">
        <f t="shared" si="26"/>
        <v>0</v>
      </c>
      <c r="T40" s="97"/>
      <c r="U40" s="97">
        <f t="shared" si="27"/>
        <v>0</v>
      </c>
      <c r="V40" s="97">
        <f t="shared" si="27"/>
        <v>0</v>
      </c>
      <c r="W40" s="97">
        <f t="shared" si="27"/>
        <v>0</v>
      </c>
      <c r="X40" s="97">
        <f t="shared" si="27"/>
        <v>0</v>
      </c>
      <c r="Y40" s="97">
        <f t="shared" si="27"/>
        <v>0</v>
      </c>
      <c r="Z40" s="97">
        <f t="shared" si="27"/>
        <v>0</v>
      </c>
      <c r="AA40" s="97">
        <f t="shared" si="27"/>
        <v>0</v>
      </c>
      <c r="AB40" s="97">
        <f t="shared" si="27"/>
        <v>0</v>
      </c>
      <c r="AC40" s="97">
        <f t="shared" si="27"/>
        <v>0</v>
      </c>
      <c r="AD40" s="97">
        <f t="shared" si="27"/>
        <v>0</v>
      </c>
      <c r="AE40" s="97">
        <f t="shared" si="27"/>
        <v>0</v>
      </c>
      <c r="AF40" s="97">
        <f t="shared" si="27"/>
        <v>0</v>
      </c>
      <c r="AG40" s="107">
        <f t="shared" si="11"/>
        <v>0</v>
      </c>
      <c r="AH40" s="108">
        <f t="shared" si="12"/>
        <v>0</v>
      </c>
      <c r="AI40" s="108">
        <f t="shared" si="13"/>
        <v>0</v>
      </c>
      <c r="AJ40" s="108">
        <f t="shared" si="14"/>
        <v>0</v>
      </c>
      <c r="AK40" s="108">
        <f t="shared" si="15"/>
        <v>0</v>
      </c>
      <c r="AL40" s="108">
        <f t="shared" si="16"/>
        <v>0</v>
      </c>
      <c r="AM40" s="108">
        <f t="shared" si="17"/>
        <v>0</v>
      </c>
      <c r="AN40" s="108">
        <f t="shared" si="18"/>
        <v>0</v>
      </c>
      <c r="AO40" s="108">
        <f t="shared" si="19"/>
        <v>0</v>
      </c>
      <c r="AP40" s="108">
        <f t="shared" si="20"/>
        <v>0</v>
      </c>
      <c r="AQ40" s="108">
        <f t="shared" si="21"/>
        <v>0</v>
      </c>
      <c r="AR40" s="108">
        <f t="shared" si="22"/>
        <v>0</v>
      </c>
      <c r="AS40" s="108">
        <f t="shared" si="23"/>
        <v>0</v>
      </c>
    </row>
    <row r="41" spans="1:45" x14ac:dyDescent="0.25">
      <c r="A41" s="73" t="s">
        <v>3</v>
      </c>
      <c r="B41" s="73" t="s">
        <v>1231</v>
      </c>
      <c r="C41" s="73" t="s">
        <v>7496</v>
      </c>
      <c r="D41" s="4" t="s">
        <v>1289</v>
      </c>
      <c r="E41" s="73" t="s">
        <v>20</v>
      </c>
      <c r="F41" s="73" t="s">
        <v>1256</v>
      </c>
      <c r="G41" s="97"/>
      <c r="H41" s="97">
        <f t="shared" si="26"/>
        <v>0</v>
      </c>
      <c r="I41" s="97">
        <f t="shared" si="26"/>
        <v>0</v>
      </c>
      <c r="J41" s="97">
        <f t="shared" si="26"/>
        <v>0</v>
      </c>
      <c r="K41" s="97">
        <f t="shared" si="26"/>
        <v>0</v>
      </c>
      <c r="L41" s="97">
        <f t="shared" si="26"/>
        <v>0</v>
      </c>
      <c r="M41" s="97">
        <f t="shared" si="26"/>
        <v>0</v>
      </c>
      <c r="N41" s="97">
        <f t="shared" si="26"/>
        <v>0</v>
      </c>
      <c r="O41" s="97">
        <f t="shared" si="26"/>
        <v>0</v>
      </c>
      <c r="P41" s="97">
        <f t="shared" si="26"/>
        <v>0</v>
      </c>
      <c r="Q41" s="97">
        <f t="shared" si="26"/>
        <v>0</v>
      </c>
      <c r="R41" s="97">
        <f t="shared" si="26"/>
        <v>0</v>
      </c>
      <c r="S41" s="97">
        <f t="shared" si="26"/>
        <v>0</v>
      </c>
      <c r="T41" s="97"/>
      <c r="U41" s="97">
        <f t="shared" si="27"/>
        <v>0</v>
      </c>
      <c r="V41" s="97">
        <f t="shared" si="27"/>
        <v>0</v>
      </c>
      <c r="W41" s="97">
        <f t="shared" si="27"/>
        <v>0</v>
      </c>
      <c r="X41" s="97">
        <f t="shared" si="27"/>
        <v>0</v>
      </c>
      <c r="Y41" s="97">
        <f t="shared" si="27"/>
        <v>0</v>
      </c>
      <c r="Z41" s="97">
        <f t="shared" si="27"/>
        <v>0</v>
      </c>
      <c r="AA41" s="97">
        <f t="shared" si="27"/>
        <v>0</v>
      </c>
      <c r="AB41" s="97">
        <f t="shared" si="27"/>
        <v>0</v>
      </c>
      <c r="AC41" s="97">
        <f t="shared" si="27"/>
        <v>0</v>
      </c>
      <c r="AD41" s="97">
        <f t="shared" si="27"/>
        <v>0</v>
      </c>
      <c r="AE41" s="97">
        <f t="shared" si="27"/>
        <v>0</v>
      </c>
      <c r="AF41" s="97">
        <f t="shared" si="27"/>
        <v>0</v>
      </c>
      <c r="AG41" s="107">
        <f t="shared" si="11"/>
        <v>0</v>
      </c>
      <c r="AH41" s="108">
        <f t="shared" si="12"/>
        <v>0</v>
      </c>
      <c r="AI41" s="108">
        <f t="shared" si="13"/>
        <v>0</v>
      </c>
      <c r="AJ41" s="108">
        <f t="shared" si="14"/>
        <v>0</v>
      </c>
      <c r="AK41" s="108">
        <f t="shared" si="15"/>
        <v>0</v>
      </c>
      <c r="AL41" s="108">
        <f t="shared" si="16"/>
        <v>0</v>
      </c>
      <c r="AM41" s="108">
        <f t="shared" si="17"/>
        <v>0</v>
      </c>
      <c r="AN41" s="108">
        <f t="shared" si="18"/>
        <v>0</v>
      </c>
      <c r="AO41" s="108">
        <f t="shared" si="19"/>
        <v>0</v>
      </c>
      <c r="AP41" s="108">
        <f t="shared" si="20"/>
        <v>0</v>
      </c>
      <c r="AQ41" s="108">
        <f t="shared" si="21"/>
        <v>0</v>
      </c>
      <c r="AR41" s="108">
        <f t="shared" si="22"/>
        <v>0</v>
      </c>
      <c r="AS41" s="108">
        <f t="shared" si="23"/>
        <v>0</v>
      </c>
    </row>
    <row r="42" spans="1:45" x14ac:dyDescent="0.25">
      <c r="A42" s="73" t="s">
        <v>3</v>
      </c>
      <c r="B42" s="73" t="s">
        <v>1231</v>
      </c>
      <c r="C42" s="73" t="s">
        <v>7496</v>
      </c>
      <c r="D42" s="4" t="s">
        <v>1289</v>
      </c>
      <c r="E42" s="73" t="s">
        <v>20</v>
      </c>
      <c r="F42" s="73" t="s">
        <v>1256</v>
      </c>
      <c r="G42" s="97"/>
      <c r="H42" s="97">
        <f t="shared" si="26"/>
        <v>0</v>
      </c>
      <c r="I42" s="97">
        <f t="shared" si="26"/>
        <v>0</v>
      </c>
      <c r="J42" s="97">
        <f t="shared" si="26"/>
        <v>0</v>
      </c>
      <c r="K42" s="97">
        <f t="shared" si="26"/>
        <v>0</v>
      </c>
      <c r="L42" s="97">
        <f t="shared" si="26"/>
        <v>0</v>
      </c>
      <c r="M42" s="97">
        <f t="shared" si="26"/>
        <v>0</v>
      </c>
      <c r="N42" s="97">
        <f t="shared" si="26"/>
        <v>0</v>
      </c>
      <c r="O42" s="97">
        <f t="shared" si="26"/>
        <v>0</v>
      </c>
      <c r="P42" s="97">
        <f t="shared" si="26"/>
        <v>0</v>
      </c>
      <c r="Q42" s="97">
        <f t="shared" si="26"/>
        <v>0</v>
      </c>
      <c r="R42" s="97">
        <f t="shared" si="26"/>
        <v>0</v>
      </c>
      <c r="S42" s="97">
        <f t="shared" si="26"/>
        <v>0</v>
      </c>
      <c r="T42" s="97"/>
      <c r="U42" s="97">
        <f t="shared" si="27"/>
        <v>0</v>
      </c>
      <c r="V42" s="97">
        <f t="shared" si="27"/>
        <v>0</v>
      </c>
      <c r="W42" s="97">
        <f t="shared" si="27"/>
        <v>0</v>
      </c>
      <c r="X42" s="97">
        <f t="shared" si="27"/>
        <v>0</v>
      </c>
      <c r="Y42" s="97">
        <f t="shared" si="27"/>
        <v>0</v>
      </c>
      <c r="Z42" s="97">
        <f t="shared" si="27"/>
        <v>0</v>
      </c>
      <c r="AA42" s="97">
        <f t="shared" si="27"/>
        <v>0</v>
      </c>
      <c r="AB42" s="97">
        <f t="shared" si="27"/>
        <v>0</v>
      </c>
      <c r="AC42" s="97">
        <f t="shared" si="27"/>
        <v>0</v>
      </c>
      <c r="AD42" s="97">
        <f t="shared" si="27"/>
        <v>0</v>
      </c>
      <c r="AE42" s="97">
        <f t="shared" si="27"/>
        <v>0</v>
      </c>
      <c r="AF42" s="97">
        <f t="shared" si="27"/>
        <v>0</v>
      </c>
      <c r="AG42" s="107">
        <f t="shared" si="11"/>
        <v>0</v>
      </c>
      <c r="AH42" s="108">
        <f t="shared" si="12"/>
        <v>0</v>
      </c>
      <c r="AI42" s="108">
        <f t="shared" si="13"/>
        <v>0</v>
      </c>
      <c r="AJ42" s="108">
        <f t="shared" si="14"/>
        <v>0</v>
      </c>
      <c r="AK42" s="108">
        <f t="shared" si="15"/>
        <v>0</v>
      </c>
      <c r="AL42" s="108">
        <f t="shared" si="16"/>
        <v>0</v>
      </c>
      <c r="AM42" s="108">
        <f t="shared" si="17"/>
        <v>0</v>
      </c>
      <c r="AN42" s="108">
        <f t="shared" si="18"/>
        <v>0</v>
      </c>
      <c r="AO42" s="108">
        <f t="shared" si="19"/>
        <v>0</v>
      </c>
      <c r="AP42" s="108">
        <f t="shared" si="20"/>
        <v>0</v>
      </c>
      <c r="AQ42" s="108">
        <f t="shared" si="21"/>
        <v>0</v>
      </c>
      <c r="AR42" s="108">
        <f t="shared" si="22"/>
        <v>0</v>
      </c>
      <c r="AS42" s="108">
        <f t="shared" si="23"/>
        <v>0</v>
      </c>
    </row>
    <row r="43" spans="1:45" x14ac:dyDescent="0.25">
      <c r="A43" s="73" t="s">
        <v>3</v>
      </c>
      <c r="B43" s="73" t="s">
        <v>1231</v>
      </c>
      <c r="C43" s="73" t="s">
        <v>7496</v>
      </c>
      <c r="D43" s="4" t="s">
        <v>1289</v>
      </c>
      <c r="E43" s="73" t="s">
        <v>20</v>
      </c>
      <c r="F43" s="73" t="s">
        <v>1256</v>
      </c>
      <c r="G43" s="97"/>
      <c r="H43" s="97">
        <f t="shared" si="26"/>
        <v>0</v>
      </c>
      <c r="I43" s="97">
        <f t="shared" si="26"/>
        <v>0</v>
      </c>
      <c r="J43" s="97">
        <f t="shared" si="26"/>
        <v>0</v>
      </c>
      <c r="K43" s="97">
        <f t="shared" si="26"/>
        <v>0</v>
      </c>
      <c r="L43" s="97">
        <f t="shared" si="26"/>
        <v>0</v>
      </c>
      <c r="M43" s="97">
        <f t="shared" si="26"/>
        <v>0</v>
      </c>
      <c r="N43" s="97">
        <f t="shared" si="26"/>
        <v>0</v>
      </c>
      <c r="O43" s="97">
        <f t="shared" si="26"/>
        <v>0</v>
      </c>
      <c r="P43" s="97">
        <f t="shared" si="26"/>
        <v>0</v>
      </c>
      <c r="Q43" s="97">
        <f t="shared" si="26"/>
        <v>0</v>
      </c>
      <c r="R43" s="97">
        <f t="shared" si="26"/>
        <v>0</v>
      </c>
      <c r="S43" s="97">
        <f t="shared" si="26"/>
        <v>0</v>
      </c>
      <c r="T43" s="97"/>
      <c r="U43" s="97">
        <f t="shared" si="27"/>
        <v>0</v>
      </c>
      <c r="V43" s="97">
        <f t="shared" si="27"/>
        <v>0</v>
      </c>
      <c r="W43" s="97">
        <f t="shared" si="27"/>
        <v>0</v>
      </c>
      <c r="X43" s="97">
        <f t="shared" si="27"/>
        <v>0</v>
      </c>
      <c r="Y43" s="97">
        <f t="shared" si="27"/>
        <v>0</v>
      </c>
      <c r="Z43" s="97">
        <f t="shared" si="27"/>
        <v>0</v>
      </c>
      <c r="AA43" s="97">
        <f t="shared" si="27"/>
        <v>0</v>
      </c>
      <c r="AB43" s="97">
        <f t="shared" si="27"/>
        <v>0</v>
      </c>
      <c r="AC43" s="97">
        <f t="shared" si="27"/>
        <v>0</v>
      </c>
      <c r="AD43" s="97">
        <f t="shared" si="27"/>
        <v>0</v>
      </c>
      <c r="AE43" s="97">
        <f t="shared" si="27"/>
        <v>0</v>
      </c>
      <c r="AF43" s="97">
        <f t="shared" si="27"/>
        <v>0</v>
      </c>
      <c r="AG43" s="107">
        <f t="shared" si="11"/>
        <v>0</v>
      </c>
      <c r="AH43" s="108">
        <f t="shared" si="12"/>
        <v>0</v>
      </c>
      <c r="AI43" s="108">
        <f t="shared" si="13"/>
        <v>0</v>
      </c>
      <c r="AJ43" s="108">
        <f t="shared" si="14"/>
        <v>0</v>
      </c>
      <c r="AK43" s="108">
        <f t="shared" si="15"/>
        <v>0</v>
      </c>
      <c r="AL43" s="108">
        <f t="shared" si="16"/>
        <v>0</v>
      </c>
      <c r="AM43" s="108">
        <f t="shared" si="17"/>
        <v>0</v>
      </c>
      <c r="AN43" s="108">
        <f t="shared" si="18"/>
        <v>0</v>
      </c>
      <c r="AO43" s="108">
        <f t="shared" si="19"/>
        <v>0</v>
      </c>
      <c r="AP43" s="108">
        <f t="shared" si="20"/>
        <v>0</v>
      </c>
      <c r="AQ43" s="108">
        <f t="shared" si="21"/>
        <v>0</v>
      </c>
      <c r="AR43" s="108">
        <f t="shared" si="22"/>
        <v>0</v>
      </c>
      <c r="AS43" s="108">
        <f t="shared" si="23"/>
        <v>0</v>
      </c>
    </row>
    <row r="44" spans="1:45" x14ac:dyDescent="0.25">
      <c r="A44" s="73" t="s">
        <v>3</v>
      </c>
      <c r="B44" s="73" t="s">
        <v>1231</v>
      </c>
      <c r="C44" s="73" t="s">
        <v>7496</v>
      </c>
      <c r="D44" s="4" t="s">
        <v>1289</v>
      </c>
      <c r="E44" s="73" t="s">
        <v>20</v>
      </c>
      <c r="F44" s="73" t="s">
        <v>1256</v>
      </c>
      <c r="G44" s="97"/>
      <c r="H44" s="97">
        <f t="shared" si="26"/>
        <v>0</v>
      </c>
      <c r="I44" s="97">
        <f t="shared" si="26"/>
        <v>0</v>
      </c>
      <c r="J44" s="97">
        <f t="shared" si="26"/>
        <v>0</v>
      </c>
      <c r="K44" s="97">
        <f t="shared" si="26"/>
        <v>0</v>
      </c>
      <c r="L44" s="97">
        <f t="shared" si="26"/>
        <v>0</v>
      </c>
      <c r="M44" s="97">
        <f t="shared" si="26"/>
        <v>0</v>
      </c>
      <c r="N44" s="97">
        <f t="shared" si="26"/>
        <v>0</v>
      </c>
      <c r="O44" s="97">
        <f t="shared" si="26"/>
        <v>0</v>
      </c>
      <c r="P44" s="97">
        <f t="shared" si="26"/>
        <v>0</v>
      </c>
      <c r="Q44" s="97">
        <f t="shared" si="26"/>
        <v>0</v>
      </c>
      <c r="R44" s="97">
        <f t="shared" si="26"/>
        <v>0</v>
      </c>
      <c r="S44" s="97">
        <f t="shared" si="26"/>
        <v>0</v>
      </c>
      <c r="T44" s="97"/>
      <c r="U44" s="97">
        <f t="shared" si="27"/>
        <v>0</v>
      </c>
      <c r="V44" s="97">
        <f t="shared" si="27"/>
        <v>0</v>
      </c>
      <c r="W44" s="97">
        <f t="shared" si="27"/>
        <v>0</v>
      </c>
      <c r="X44" s="97">
        <f t="shared" si="27"/>
        <v>0</v>
      </c>
      <c r="Y44" s="97">
        <f t="shared" si="27"/>
        <v>0</v>
      </c>
      <c r="Z44" s="97">
        <f t="shared" si="27"/>
        <v>0</v>
      </c>
      <c r="AA44" s="97">
        <f t="shared" si="27"/>
        <v>0</v>
      </c>
      <c r="AB44" s="97">
        <f t="shared" si="27"/>
        <v>0</v>
      </c>
      <c r="AC44" s="97">
        <f t="shared" si="27"/>
        <v>0</v>
      </c>
      <c r="AD44" s="97">
        <f t="shared" si="27"/>
        <v>0</v>
      </c>
      <c r="AE44" s="97">
        <f t="shared" si="27"/>
        <v>0</v>
      </c>
      <c r="AF44" s="97">
        <f t="shared" si="27"/>
        <v>0</v>
      </c>
      <c r="AG44" s="107">
        <f t="shared" si="11"/>
        <v>0</v>
      </c>
      <c r="AH44" s="108">
        <f t="shared" si="12"/>
        <v>0</v>
      </c>
      <c r="AI44" s="108">
        <f t="shared" si="13"/>
        <v>0</v>
      </c>
      <c r="AJ44" s="108">
        <f t="shared" si="14"/>
        <v>0</v>
      </c>
      <c r="AK44" s="108">
        <f t="shared" si="15"/>
        <v>0</v>
      </c>
      <c r="AL44" s="108">
        <f t="shared" si="16"/>
        <v>0</v>
      </c>
      <c r="AM44" s="108">
        <f t="shared" si="17"/>
        <v>0</v>
      </c>
      <c r="AN44" s="108">
        <f t="shared" si="18"/>
        <v>0</v>
      </c>
      <c r="AO44" s="108">
        <f t="shared" si="19"/>
        <v>0</v>
      </c>
      <c r="AP44" s="108">
        <f t="shared" si="20"/>
        <v>0</v>
      </c>
      <c r="AQ44" s="108">
        <f t="shared" si="21"/>
        <v>0</v>
      </c>
      <c r="AR44" s="108">
        <f t="shared" si="22"/>
        <v>0</v>
      </c>
      <c r="AS44" s="108">
        <f t="shared" si="23"/>
        <v>0</v>
      </c>
    </row>
    <row r="45" spans="1:45" x14ac:dyDescent="0.25">
      <c r="A45" s="73" t="s">
        <v>3</v>
      </c>
      <c r="B45" s="73" t="s">
        <v>1231</v>
      </c>
      <c r="C45" s="73" t="s">
        <v>7496</v>
      </c>
      <c r="D45" s="4" t="s">
        <v>1289</v>
      </c>
      <c r="E45" s="73" t="s">
        <v>20</v>
      </c>
      <c r="F45" s="73" t="s">
        <v>1256</v>
      </c>
      <c r="G45" s="97"/>
      <c r="H45" s="97">
        <f t="shared" si="26"/>
        <v>0</v>
      </c>
      <c r="I45" s="97">
        <f t="shared" si="26"/>
        <v>0</v>
      </c>
      <c r="J45" s="97">
        <f t="shared" si="26"/>
        <v>0</v>
      </c>
      <c r="K45" s="97">
        <f t="shared" si="26"/>
        <v>0</v>
      </c>
      <c r="L45" s="97">
        <f t="shared" si="26"/>
        <v>0</v>
      </c>
      <c r="M45" s="97">
        <f t="shared" si="26"/>
        <v>0</v>
      </c>
      <c r="N45" s="97">
        <f t="shared" si="26"/>
        <v>0</v>
      </c>
      <c r="O45" s="97">
        <f t="shared" si="26"/>
        <v>0</v>
      </c>
      <c r="P45" s="97">
        <f t="shared" si="26"/>
        <v>0</v>
      </c>
      <c r="Q45" s="97">
        <f t="shared" si="26"/>
        <v>0</v>
      </c>
      <c r="R45" s="97">
        <f t="shared" si="26"/>
        <v>0</v>
      </c>
      <c r="S45" s="97">
        <f t="shared" si="26"/>
        <v>0</v>
      </c>
      <c r="T45" s="97"/>
      <c r="U45" s="97">
        <f t="shared" si="27"/>
        <v>0</v>
      </c>
      <c r="V45" s="97">
        <f t="shared" si="27"/>
        <v>0</v>
      </c>
      <c r="W45" s="97">
        <f t="shared" si="27"/>
        <v>0</v>
      </c>
      <c r="X45" s="97">
        <f t="shared" si="27"/>
        <v>0</v>
      </c>
      <c r="Y45" s="97">
        <f t="shared" si="27"/>
        <v>0</v>
      </c>
      <c r="Z45" s="97">
        <f t="shared" si="27"/>
        <v>0</v>
      </c>
      <c r="AA45" s="97">
        <f t="shared" si="27"/>
        <v>0</v>
      </c>
      <c r="AB45" s="97">
        <f t="shared" si="27"/>
        <v>0</v>
      </c>
      <c r="AC45" s="97">
        <f t="shared" si="27"/>
        <v>0</v>
      </c>
      <c r="AD45" s="97">
        <f t="shared" si="27"/>
        <v>0</v>
      </c>
      <c r="AE45" s="97">
        <f t="shared" si="27"/>
        <v>0</v>
      </c>
      <c r="AF45" s="97">
        <f t="shared" si="27"/>
        <v>0</v>
      </c>
      <c r="AG45" s="107">
        <f t="shared" si="11"/>
        <v>0</v>
      </c>
      <c r="AH45" s="108">
        <f t="shared" si="12"/>
        <v>0</v>
      </c>
      <c r="AI45" s="108">
        <f t="shared" si="13"/>
        <v>0</v>
      </c>
      <c r="AJ45" s="108">
        <f t="shared" si="14"/>
        <v>0</v>
      </c>
      <c r="AK45" s="108">
        <f t="shared" si="15"/>
        <v>0</v>
      </c>
      <c r="AL45" s="108">
        <f t="shared" si="16"/>
        <v>0</v>
      </c>
      <c r="AM45" s="108">
        <f t="shared" si="17"/>
        <v>0</v>
      </c>
      <c r="AN45" s="108">
        <f t="shared" si="18"/>
        <v>0</v>
      </c>
      <c r="AO45" s="108">
        <f t="shared" si="19"/>
        <v>0</v>
      </c>
      <c r="AP45" s="108">
        <f t="shared" si="20"/>
        <v>0</v>
      </c>
      <c r="AQ45" s="108">
        <f t="shared" si="21"/>
        <v>0</v>
      </c>
      <c r="AR45" s="108">
        <f t="shared" si="22"/>
        <v>0</v>
      </c>
      <c r="AS45" s="108">
        <f t="shared" si="23"/>
        <v>0</v>
      </c>
    </row>
    <row r="46" spans="1:45" x14ac:dyDescent="0.25">
      <c r="A46" s="73" t="s">
        <v>3</v>
      </c>
      <c r="B46" s="73" t="s">
        <v>1231</v>
      </c>
      <c r="C46" s="73" t="s">
        <v>7496</v>
      </c>
      <c r="D46" s="4" t="s">
        <v>1289</v>
      </c>
      <c r="E46" s="73" t="s">
        <v>20</v>
      </c>
      <c r="F46" s="73" t="s">
        <v>1256</v>
      </c>
      <c r="G46" s="97"/>
      <c r="H46" s="97">
        <f t="shared" si="26"/>
        <v>0</v>
      </c>
      <c r="I46" s="97">
        <f t="shared" si="26"/>
        <v>0</v>
      </c>
      <c r="J46" s="97">
        <f t="shared" si="26"/>
        <v>0</v>
      </c>
      <c r="K46" s="97">
        <f t="shared" si="26"/>
        <v>0</v>
      </c>
      <c r="L46" s="97">
        <f t="shared" si="26"/>
        <v>0</v>
      </c>
      <c r="M46" s="97">
        <f t="shared" si="26"/>
        <v>0</v>
      </c>
      <c r="N46" s="97">
        <f t="shared" si="26"/>
        <v>0</v>
      </c>
      <c r="O46" s="97">
        <f t="shared" si="26"/>
        <v>0</v>
      </c>
      <c r="P46" s="97">
        <f t="shared" si="26"/>
        <v>0</v>
      </c>
      <c r="Q46" s="97">
        <f t="shared" si="26"/>
        <v>0</v>
      </c>
      <c r="R46" s="97">
        <f t="shared" si="26"/>
        <v>0</v>
      </c>
      <c r="S46" s="97">
        <f t="shared" si="26"/>
        <v>0</v>
      </c>
      <c r="T46" s="97"/>
      <c r="U46" s="97">
        <f t="shared" si="27"/>
        <v>0</v>
      </c>
      <c r="V46" s="97">
        <f t="shared" si="27"/>
        <v>0</v>
      </c>
      <c r="W46" s="97">
        <f t="shared" si="27"/>
        <v>0</v>
      </c>
      <c r="X46" s="97">
        <f t="shared" si="27"/>
        <v>0</v>
      </c>
      <c r="Y46" s="97">
        <f t="shared" si="27"/>
        <v>0</v>
      </c>
      <c r="Z46" s="97">
        <f t="shared" si="27"/>
        <v>0</v>
      </c>
      <c r="AA46" s="97">
        <f t="shared" si="27"/>
        <v>0</v>
      </c>
      <c r="AB46" s="97">
        <f t="shared" si="27"/>
        <v>0</v>
      </c>
      <c r="AC46" s="97">
        <f t="shared" si="27"/>
        <v>0</v>
      </c>
      <c r="AD46" s="97">
        <f t="shared" si="27"/>
        <v>0</v>
      </c>
      <c r="AE46" s="97">
        <f t="shared" si="27"/>
        <v>0</v>
      </c>
      <c r="AF46" s="97">
        <f t="shared" si="27"/>
        <v>0</v>
      </c>
      <c r="AG46" s="107">
        <f t="shared" si="11"/>
        <v>0</v>
      </c>
      <c r="AH46" s="108">
        <f t="shared" si="12"/>
        <v>0</v>
      </c>
      <c r="AI46" s="108">
        <f t="shared" si="13"/>
        <v>0</v>
      </c>
      <c r="AJ46" s="108">
        <f t="shared" si="14"/>
        <v>0</v>
      </c>
      <c r="AK46" s="108">
        <f t="shared" si="15"/>
        <v>0</v>
      </c>
      <c r="AL46" s="108">
        <f t="shared" si="16"/>
        <v>0</v>
      </c>
      <c r="AM46" s="108">
        <f t="shared" si="17"/>
        <v>0</v>
      </c>
      <c r="AN46" s="108">
        <f t="shared" si="18"/>
        <v>0</v>
      </c>
      <c r="AO46" s="108">
        <f t="shared" si="19"/>
        <v>0</v>
      </c>
      <c r="AP46" s="108">
        <f t="shared" si="20"/>
        <v>0</v>
      </c>
      <c r="AQ46" s="108">
        <f t="shared" si="21"/>
        <v>0</v>
      </c>
      <c r="AR46" s="108">
        <f t="shared" si="22"/>
        <v>0</v>
      </c>
      <c r="AS46" s="108">
        <f t="shared" si="23"/>
        <v>0</v>
      </c>
    </row>
    <row r="47" spans="1:45" x14ac:dyDescent="0.25">
      <c r="A47" s="73" t="s">
        <v>3</v>
      </c>
      <c r="B47" s="73" t="s">
        <v>1231</v>
      </c>
      <c r="C47" s="73" t="s">
        <v>7496</v>
      </c>
      <c r="D47" s="4" t="s">
        <v>1289</v>
      </c>
      <c r="E47" s="73" t="s">
        <v>20</v>
      </c>
      <c r="F47" s="73" t="s">
        <v>1256</v>
      </c>
      <c r="G47" s="97"/>
      <c r="H47" s="97">
        <f t="shared" si="26"/>
        <v>0</v>
      </c>
      <c r="I47" s="97">
        <f t="shared" si="26"/>
        <v>0</v>
      </c>
      <c r="J47" s="97">
        <f t="shared" si="26"/>
        <v>0</v>
      </c>
      <c r="K47" s="97">
        <f t="shared" ref="I47:S58" si="28">$G47/12</f>
        <v>0</v>
      </c>
      <c r="L47" s="97">
        <f t="shared" si="28"/>
        <v>0</v>
      </c>
      <c r="M47" s="97">
        <f t="shared" si="28"/>
        <v>0</v>
      </c>
      <c r="N47" s="97">
        <f t="shared" si="28"/>
        <v>0</v>
      </c>
      <c r="O47" s="97">
        <f t="shared" si="28"/>
        <v>0</v>
      </c>
      <c r="P47" s="97">
        <f t="shared" si="28"/>
        <v>0</v>
      </c>
      <c r="Q47" s="97">
        <f t="shared" si="28"/>
        <v>0</v>
      </c>
      <c r="R47" s="97">
        <f t="shared" si="28"/>
        <v>0</v>
      </c>
      <c r="S47" s="97">
        <f t="shared" si="28"/>
        <v>0</v>
      </c>
      <c r="T47" s="97"/>
      <c r="U47" s="97">
        <f t="shared" si="27"/>
        <v>0</v>
      </c>
      <c r="V47" s="97">
        <f t="shared" si="27"/>
        <v>0</v>
      </c>
      <c r="W47" s="97">
        <f t="shared" si="27"/>
        <v>0</v>
      </c>
      <c r="X47" s="97">
        <f t="shared" ref="V47:AF58" si="29">$T47/12</f>
        <v>0</v>
      </c>
      <c r="Y47" s="97">
        <f t="shared" si="29"/>
        <v>0</v>
      </c>
      <c r="Z47" s="97">
        <f t="shared" si="29"/>
        <v>0</v>
      </c>
      <c r="AA47" s="97">
        <f t="shared" si="29"/>
        <v>0</v>
      </c>
      <c r="AB47" s="97">
        <f t="shared" si="29"/>
        <v>0</v>
      </c>
      <c r="AC47" s="97">
        <f t="shared" si="29"/>
        <v>0</v>
      </c>
      <c r="AD47" s="97">
        <f t="shared" si="29"/>
        <v>0</v>
      </c>
      <c r="AE47" s="97">
        <f t="shared" si="29"/>
        <v>0</v>
      </c>
      <c r="AF47" s="97">
        <f t="shared" si="29"/>
        <v>0</v>
      </c>
      <c r="AG47" s="107">
        <f t="shared" si="11"/>
        <v>0</v>
      </c>
      <c r="AH47" s="108">
        <f t="shared" si="12"/>
        <v>0</v>
      </c>
      <c r="AI47" s="108">
        <f t="shared" si="13"/>
        <v>0</v>
      </c>
      <c r="AJ47" s="108">
        <f t="shared" si="14"/>
        <v>0</v>
      </c>
      <c r="AK47" s="108">
        <f t="shared" si="15"/>
        <v>0</v>
      </c>
      <c r="AL47" s="108">
        <f t="shared" si="16"/>
        <v>0</v>
      </c>
      <c r="AM47" s="108">
        <f t="shared" si="17"/>
        <v>0</v>
      </c>
      <c r="AN47" s="108">
        <f t="shared" si="18"/>
        <v>0</v>
      </c>
      <c r="AO47" s="108">
        <f t="shared" si="19"/>
        <v>0</v>
      </c>
      <c r="AP47" s="108">
        <f t="shared" si="20"/>
        <v>0</v>
      </c>
      <c r="AQ47" s="108">
        <f t="shared" si="21"/>
        <v>0</v>
      </c>
      <c r="AR47" s="108">
        <f t="shared" si="22"/>
        <v>0</v>
      </c>
      <c r="AS47" s="108">
        <f t="shared" si="23"/>
        <v>0</v>
      </c>
    </row>
    <row r="48" spans="1:45" x14ac:dyDescent="0.25">
      <c r="A48" s="73" t="s">
        <v>3</v>
      </c>
      <c r="B48" s="73" t="s">
        <v>1231</v>
      </c>
      <c r="C48" s="73" t="s">
        <v>7496</v>
      </c>
      <c r="D48" s="4" t="s">
        <v>1289</v>
      </c>
      <c r="E48" s="73" t="s">
        <v>20</v>
      </c>
      <c r="F48" s="73" t="s">
        <v>1256</v>
      </c>
      <c r="G48" s="97"/>
      <c r="H48" s="97">
        <f t="shared" ref="H48:H58" si="30">$G48/12</f>
        <v>0</v>
      </c>
      <c r="I48" s="97">
        <f t="shared" si="28"/>
        <v>0</v>
      </c>
      <c r="J48" s="97">
        <f t="shared" si="28"/>
        <v>0</v>
      </c>
      <c r="K48" s="97">
        <f t="shared" si="28"/>
        <v>0</v>
      </c>
      <c r="L48" s="97">
        <f t="shared" si="28"/>
        <v>0</v>
      </c>
      <c r="M48" s="97">
        <f t="shared" si="28"/>
        <v>0</v>
      </c>
      <c r="N48" s="97">
        <f t="shared" si="28"/>
        <v>0</v>
      </c>
      <c r="O48" s="97">
        <f t="shared" si="28"/>
        <v>0</v>
      </c>
      <c r="P48" s="97">
        <f t="shared" si="28"/>
        <v>0</v>
      </c>
      <c r="Q48" s="97">
        <f t="shared" si="28"/>
        <v>0</v>
      </c>
      <c r="R48" s="97">
        <f t="shared" si="28"/>
        <v>0</v>
      </c>
      <c r="S48" s="97">
        <f t="shared" si="28"/>
        <v>0</v>
      </c>
      <c r="T48" s="97"/>
      <c r="U48" s="97">
        <f t="shared" ref="U48:U58" si="31">$T48/12</f>
        <v>0</v>
      </c>
      <c r="V48" s="97">
        <f t="shared" si="29"/>
        <v>0</v>
      </c>
      <c r="W48" s="97">
        <f t="shared" si="29"/>
        <v>0</v>
      </c>
      <c r="X48" s="97">
        <f t="shared" si="29"/>
        <v>0</v>
      </c>
      <c r="Y48" s="97">
        <f t="shared" si="29"/>
        <v>0</v>
      </c>
      <c r="Z48" s="97">
        <f t="shared" si="29"/>
        <v>0</v>
      </c>
      <c r="AA48" s="97">
        <f t="shared" si="29"/>
        <v>0</v>
      </c>
      <c r="AB48" s="97">
        <f t="shared" si="29"/>
        <v>0</v>
      </c>
      <c r="AC48" s="97">
        <f t="shared" si="29"/>
        <v>0</v>
      </c>
      <c r="AD48" s="97">
        <f t="shared" si="29"/>
        <v>0</v>
      </c>
      <c r="AE48" s="97">
        <f t="shared" si="29"/>
        <v>0</v>
      </c>
      <c r="AF48" s="97">
        <f t="shared" si="29"/>
        <v>0</v>
      </c>
      <c r="AG48" s="107">
        <f t="shared" si="11"/>
        <v>0</v>
      </c>
      <c r="AH48" s="108">
        <f t="shared" si="12"/>
        <v>0</v>
      </c>
      <c r="AI48" s="108">
        <f t="shared" si="13"/>
        <v>0</v>
      </c>
      <c r="AJ48" s="108">
        <f t="shared" si="14"/>
        <v>0</v>
      </c>
      <c r="AK48" s="108">
        <f t="shared" si="15"/>
        <v>0</v>
      </c>
      <c r="AL48" s="108">
        <f t="shared" si="16"/>
        <v>0</v>
      </c>
      <c r="AM48" s="108">
        <f t="shared" si="17"/>
        <v>0</v>
      </c>
      <c r="AN48" s="108">
        <f t="shared" si="18"/>
        <v>0</v>
      </c>
      <c r="AO48" s="108">
        <f t="shared" si="19"/>
        <v>0</v>
      </c>
      <c r="AP48" s="108">
        <f t="shared" si="20"/>
        <v>0</v>
      </c>
      <c r="AQ48" s="108">
        <f t="shared" si="21"/>
        <v>0</v>
      </c>
      <c r="AR48" s="108">
        <f t="shared" si="22"/>
        <v>0</v>
      </c>
      <c r="AS48" s="108">
        <f t="shared" si="23"/>
        <v>0</v>
      </c>
    </row>
    <row r="49" spans="1:45" x14ac:dyDescent="0.25">
      <c r="A49" s="73" t="s">
        <v>3</v>
      </c>
      <c r="B49" s="73" t="s">
        <v>1231</v>
      </c>
      <c r="C49" s="73" t="s">
        <v>7496</v>
      </c>
      <c r="D49" s="4" t="s">
        <v>1289</v>
      </c>
      <c r="E49" s="73" t="s">
        <v>20</v>
      </c>
      <c r="F49" s="73" t="s">
        <v>1256</v>
      </c>
      <c r="G49" s="97"/>
      <c r="H49" s="97">
        <f t="shared" si="30"/>
        <v>0</v>
      </c>
      <c r="I49" s="97">
        <f t="shared" si="28"/>
        <v>0</v>
      </c>
      <c r="J49" s="97">
        <f t="shared" si="28"/>
        <v>0</v>
      </c>
      <c r="K49" s="97">
        <f t="shared" si="28"/>
        <v>0</v>
      </c>
      <c r="L49" s="97">
        <f t="shared" si="28"/>
        <v>0</v>
      </c>
      <c r="M49" s="97">
        <f t="shared" si="28"/>
        <v>0</v>
      </c>
      <c r="N49" s="97">
        <f t="shared" si="28"/>
        <v>0</v>
      </c>
      <c r="O49" s="97">
        <f t="shared" si="28"/>
        <v>0</v>
      </c>
      <c r="P49" s="97">
        <f t="shared" si="28"/>
        <v>0</v>
      </c>
      <c r="Q49" s="97">
        <f t="shared" si="28"/>
        <v>0</v>
      </c>
      <c r="R49" s="97">
        <f t="shared" si="28"/>
        <v>0</v>
      </c>
      <c r="S49" s="97">
        <f t="shared" si="28"/>
        <v>0</v>
      </c>
      <c r="T49" s="97"/>
      <c r="U49" s="97">
        <f t="shared" si="31"/>
        <v>0</v>
      </c>
      <c r="V49" s="97">
        <f t="shared" si="29"/>
        <v>0</v>
      </c>
      <c r="W49" s="97">
        <f t="shared" si="29"/>
        <v>0</v>
      </c>
      <c r="X49" s="97">
        <f t="shared" si="29"/>
        <v>0</v>
      </c>
      <c r="Y49" s="97">
        <f t="shared" si="29"/>
        <v>0</v>
      </c>
      <c r="Z49" s="97">
        <f t="shared" si="29"/>
        <v>0</v>
      </c>
      <c r="AA49" s="97">
        <f t="shared" si="29"/>
        <v>0</v>
      </c>
      <c r="AB49" s="97">
        <f t="shared" si="29"/>
        <v>0</v>
      </c>
      <c r="AC49" s="97">
        <f t="shared" si="29"/>
        <v>0</v>
      </c>
      <c r="AD49" s="97">
        <f t="shared" si="29"/>
        <v>0</v>
      </c>
      <c r="AE49" s="97">
        <f t="shared" si="29"/>
        <v>0</v>
      </c>
      <c r="AF49" s="97">
        <f t="shared" si="29"/>
        <v>0</v>
      </c>
      <c r="AG49" s="107">
        <f t="shared" si="11"/>
        <v>0</v>
      </c>
      <c r="AH49" s="108">
        <f t="shared" si="12"/>
        <v>0</v>
      </c>
      <c r="AI49" s="108">
        <f t="shared" si="13"/>
        <v>0</v>
      </c>
      <c r="AJ49" s="108">
        <f t="shared" si="14"/>
        <v>0</v>
      </c>
      <c r="AK49" s="108">
        <f t="shared" si="15"/>
        <v>0</v>
      </c>
      <c r="AL49" s="108">
        <f t="shared" si="16"/>
        <v>0</v>
      </c>
      <c r="AM49" s="108">
        <f t="shared" si="17"/>
        <v>0</v>
      </c>
      <c r="AN49" s="108">
        <f t="shared" si="18"/>
        <v>0</v>
      </c>
      <c r="AO49" s="108">
        <f t="shared" si="19"/>
        <v>0</v>
      </c>
      <c r="AP49" s="108">
        <f t="shared" si="20"/>
        <v>0</v>
      </c>
      <c r="AQ49" s="108">
        <f t="shared" si="21"/>
        <v>0</v>
      </c>
      <c r="AR49" s="108">
        <f t="shared" si="22"/>
        <v>0</v>
      </c>
      <c r="AS49" s="108">
        <f t="shared" si="23"/>
        <v>0</v>
      </c>
    </row>
    <row r="50" spans="1:45" x14ac:dyDescent="0.25">
      <c r="A50" s="73" t="s">
        <v>3</v>
      </c>
      <c r="B50" s="73" t="s">
        <v>1231</v>
      </c>
      <c r="C50" s="73" t="s">
        <v>7496</v>
      </c>
      <c r="D50" s="4" t="s">
        <v>1289</v>
      </c>
      <c r="E50" s="73" t="s">
        <v>20</v>
      </c>
      <c r="F50" s="73" t="s">
        <v>1256</v>
      </c>
      <c r="G50" s="97"/>
      <c r="H50" s="97">
        <f t="shared" si="30"/>
        <v>0</v>
      </c>
      <c r="I50" s="97">
        <f t="shared" si="28"/>
        <v>0</v>
      </c>
      <c r="J50" s="97">
        <f t="shared" si="28"/>
        <v>0</v>
      </c>
      <c r="K50" s="97">
        <f t="shared" si="28"/>
        <v>0</v>
      </c>
      <c r="L50" s="97">
        <f t="shared" si="28"/>
        <v>0</v>
      </c>
      <c r="M50" s="97">
        <f t="shared" si="28"/>
        <v>0</v>
      </c>
      <c r="N50" s="97">
        <f t="shared" si="28"/>
        <v>0</v>
      </c>
      <c r="O50" s="97">
        <f t="shared" si="28"/>
        <v>0</v>
      </c>
      <c r="P50" s="97">
        <f t="shared" si="28"/>
        <v>0</v>
      </c>
      <c r="Q50" s="97">
        <f t="shared" si="28"/>
        <v>0</v>
      </c>
      <c r="R50" s="97">
        <f t="shared" si="28"/>
        <v>0</v>
      </c>
      <c r="S50" s="97">
        <f t="shared" si="28"/>
        <v>0</v>
      </c>
      <c r="T50" s="97"/>
      <c r="U50" s="97">
        <f t="shared" si="31"/>
        <v>0</v>
      </c>
      <c r="V50" s="97">
        <f t="shared" si="29"/>
        <v>0</v>
      </c>
      <c r="W50" s="97">
        <f t="shared" si="29"/>
        <v>0</v>
      </c>
      <c r="X50" s="97">
        <f t="shared" si="29"/>
        <v>0</v>
      </c>
      <c r="Y50" s="97">
        <f t="shared" si="29"/>
        <v>0</v>
      </c>
      <c r="Z50" s="97">
        <f t="shared" si="29"/>
        <v>0</v>
      </c>
      <c r="AA50" s="97">
        <f t="shared" si="29"/>
        <v>0</v>
      </c>
      <c r="AB50" s="97">
        <f t="shared" si="29"/>
        <v>0</v>
      </c>
      <c r="AC50" s="97">
        <f t="shared" si="29"/>
        <v>0</v>
      </c>
      <c r="AD50" s="97">
        <f t="shared" si="29"/>
        <v>0</v>
      </c>
      <c r="AE50" s="97">
        <f t="shared" si="29"/>
        <v>0</v>
      </c>
      <c r="AF50" s="97">
        <f t="shared" si="29"/>
        <v>0</v>
      </c>
      <c r="AG50" s="107">
        <f t="shared" si="11"/>
        <v>0</v>
      </c>
      <c r="AH50" s="108">
        <f t="shared" si="12"/>
        <v>0</v>
      </c>
      <c r="AI50" s="108">
        <f t="shared" si="13"/>
        <v>0</v>
      </c>
      <c r="AJ50" s="108">
        <f t="shared" si="14"/>
        <v>0</v>
      </c>
      <c r="AK50" s="108">
        <f t="shared" si="15"/>
        <v>0</v>
      </c>
      <c r="AL50" s="108">
        <f t="shared" si="16"/>
        <v>0</v>
      </c>
      <c r="AM50" s="108">
        <f t="shared" si="17"/>
        <v>0</v>
      </c>
      <c r="AN50" s="108">
        <f t="shared" si="18"/>
        <v>0</v>
      </c>
      <c r="AO50" s="108">
        <f t="shared" si="19"/>
        <v>0</v>
      </c>
      <c r="AP50" s="108">
        <f t="shared" si="20"/>
        <v>0</v>
      </c>
      <c r="AQ50" s="108">
        <f t="shared" si="21"/>
        <v>0</v>
      </c>
      <c r="AR50" s="108">
        <f t="shared" si="22"/>
        <v>0</v>
      </c>
      <c r="AS50" s="108">
        <f t="shared" si="23"/>
        <v>0</v>
      </c>
    </row>
    <row r="51" spans="1:45" x14ac:dyDescent="0.25">
      <c r="A51" s="73" t="s">
        <v>3</v>
      </c>
      <c r="B51" s="73" t="s">
        <v>1231</v>
      </c>
      <c r="C51" s="73" t="s">
        <v>7496</v>
      </c>
      <c r="D51" s="4" t="s">
        <v>1289</v>
      </c>
      <c r="E51" s="73" t="s">
        <v>20</v>
      </c>
      <c r="F51" s="73" t="s">
        <v>1256</v>
      </c>
      <c r="G51" s="97"/>
      <c r="H51" s="97">
        <f t="shared" si="30"/>
        <v>0</v>
      </c>
      <c r="I51" s="97">
        <f t="shared" si="28"/>
        <v>0</v>
      </c>
      <c r="J51" s="97">
        <f t="shared" si="28"/>
        <v>0</v>
      </c>
      <c r="K51" s="97">
        <f t="shared" si="28"/>
        <v>0</v>
      </c>
      <c r="L51" s="97">
        <f t="shared" si="28"/>
        <v>0</v>
      </c>
      <c r="M51" s="97">
        <f t="shared" si="28"/>
        <v>0</v>
      </c>
      <c r="N51" s="97">
        <f t="shared" si="28"/>
        <v>0</v>
      </c>
      <c r="O51" s="97">
        <f t="shared" si="28"/>
        <v>0</v>
      </c>
      <c r="P51" s="97">
        <f t="shared" si="28"/>
        <v>0</v>
      </c>
      <c r="Q51" s="97">
        <f t="shared" si="28"/>
        <v>0</v>
      </c>
      <c r="R51" s="97">
        <f t="shared" si="28"/>
        <v>0</v>
      </c>
      <c r="S51" s="97">
        <f t="shared" si="28"/>
        <v>0</v>
      </c>
      <c r="T51" s="97"/>
      <c r="U51" s="97">
        <f t="shared" si="31"/>
        <v>0</v>
      </c>
      <c r="V51" s="97">
        <f t="shared" si="29"/>
        <v>0</v>
      </c>
      <c r="W51" s="97">
        <f t="shared" si="29"/>
        <v>0</v>
      </c>
      <c r="X51" s="97">
        <f t="shared" si="29"/>
        <v>0</v>
      </c>
      <c r="Y51" s="97">
        <f t="shared" si="29"/>
        <v>0</v>
      </c>
      <c r="Z51" s="97">
        <f t="shared" si="29"/>
        <v>0</v>
      </c>
      <c r="AA51" s="97">
        <f t="shared" si="29"/>
        <v>0</v>
      </c>
      <c r="AB51" s="97">
        <f t="shared" si="29"/>
        <v>0</v>
      </c>
      <c r="AC51" s="97">
        <f t="shared" si="29"/>
        <v>0</v>
      </c>
      <c r="AD51" s="97">
        <f t="shared" si="29"/>
        <v>0</v>
      </c>
      <c r="AE51" s="97">
        <f t="shared" si="29"/>
        <v>0</v>
      </c>
      <c r="AF51" s="97">
        <f t="shared" si="29"/>
        <v>0</v>
      </c>
      <c r="AG51" s="107">
        <f t="shared" si="11"/>
        <v>0</v>
      </c>
      <c r="AH51" s="108">
        <f t="shared" si="12"/>
        <v>0</v>
      </c>
      <c r="AI51" s="108">
        <f t="shared" si="13"/>
        <v>0</v>
      </c>
      <c r="AJ51" s="108">
        <f t="shared" si="14"/>
        <v>0</v>
      </c>
      <c r="AK51" s="108">
        <f t="shared" si="15"/>
        <v>0</v>
      </c>
      <c r="AL51" s="108">
        <f t="shared" si="16"/>
        <v>0</v>
      </c>
      <c r="AM51" s="108">
        <f t="shared" si="17"/>
        <v>0</v>
      </c>
      <c r="AN51" s="108">
        <f t="shared" si="18"/>
        <v>0</v>
      </c>
      <c r="AO51" s="108">
        <f t="shared" si="19"/>
        <v>0</v>
      </c>
      <c r="AP51" s="108">
        <f t="shared" si="20"/>
        <v>0</v>
      </c>
      <c r="AQ51" s="108">
        <f t="shared" si="21"/>
        <v>0</v>
      </c>
      <c r="AR51" s="108">
        <f t="shared" si="22"/>
        <v>0</v>
      </c>
      <c r="AS51" s="108">
        <f t="shared" si="23"/>
        <v>0</v>
      </c>
    </row>
    <row r="52" spans="1:45" x14ac:dyDescent="0.25">
      <c r="A52" s="73" t="s">
        <v>3</v>
      </c>
      <c r="B52" s="73" t="s">
        <v>1231</v>
      </c>
      <c r="C52" s="73" t="s">
        <v>7496</v>
      </c>
      <c r="D52" s="4" t="s">
        <v>1289</v>
      </c>
      <c r="E52" s="73" t="s">
        <v>20</v>
      </c>
      <c r="F52" s="73" t="s">
        <v>1256</v>
      </c>
      <c r="G52" s="97"/>
      <c r="H52" s="97">
        <f t="shared" si="30"/>
        <v>0</v>
      </c>
      <c r="I52" s="97">
        <f t="shared" si="28"/>
        <v>0</v>
      </c>
      <c r="J52" s="97">
        <f t="shared" si="28"/>
        <v>0</v>
      </c>
      <c r="K52" s="97">
        <f t="shared" si="28"/>
        <v>0</v>
      </c>
      <c r="L52" s="97">
        <f t="shared" si="28"/>
        <v>0</v>
      </c>
      <c r="M52" s="97">
        <f t="shared" si="28"/>
        <v>0</v>
      </c>
      <c r="N52" s="97">
        <f t="shared" si="28"/>
        <v>0</v>
      </c>
      <c r="O52" s="97">
        <f t="shared" si="28"/>
        <v>0</v>
      </c>
      <c r="P52" s="97">
        <f t="shared" si="28"/>
        <v>0</v>
      </c>
      <c r="Q52" s="97">
        <f t="shared" si="28"/>
        <v>0</v>
      </c>
      <c r="R52" s="97">
        <f t="shared" si="28"/>
        <v>0</v>
      </c>
      <c r="S52" s="97">
        <f t="shared" si="28"/>
        <v>0</v>
      </c>
      <c r="T52" s="97"/>
      <c r="U52" s="97">
        <f t="shared" si="31"/>
        <v>0</v>
      </c>
      <c r="V52" s="97">
        <f t="shared" si="29"/>
        <v>0</v>
      </c>
      <c r="W52" s="97">
        <f t="shared" si="29"/>
        <v>0</v>
      </c>
      <c r="X52" s="97">
        <f t="shared" si="29"/>
        <v>0</v>
      </c>
      <c r="Y52" s="97">
        <f t="shared" si="29"/>
        <v>0</v>
      </c>
      <c r="Z52" s="97">
        <f t="shared" si="29"/>
        <v>0</v>
      </c>
      <c r="AA52" s="97">
        <f t="shared" si="29"/>
        <v>0</v>
      </c>
      <c r="AB52" s="97">
        <f t="shared" si="29"/>
        <v>0</v>
      </c>
      <c r="AC52" s="97">
        <f t="shared" si="29"/>
        <v>0</v>
      </c>
      <c r="AD52" s="97">
        <f t="shared" si="29"/>
        <v>0</v>
      </c>
      <c r="AE52" s="97">
        <f t="shared" si="29"/>
        <v>0</v>
      </c>
      <c r="AF52" s="97">
        <f t="shared" si="29"/>
        <v>0</v>
      </c>
      <c r="AG52" s="107">
        <f t="shared" si="11"/>
        <v>0</v>
      </c>
      <c r="AH52" s="108">
        <f t="shared" si="12"/>
        <v>0</v>
      </c>
      <c r="AI52" s="108">
        <f t="shared" si="13"/>
        <v>0</v>
      </c>
      <c r="AJ52" s="108">
        <f t="shared" si="14"/>
        <v>0</v>
      </c>
      <c r="AK52" s="108">
        <f t="shared" si="15"/>
        <v>0</v>
      </c>
      <c r="AL52" s="108">
        <f t="shared" si="16"/>
        <v>0</v>
      </c>
      <c r="AM52" s="108">
        <f t="shared" si="17"/>
        <v>0</v>
      </c>
      <c r="AN52" s="108">
        <f t="shared" si="18"/>
        <v>0</v>
      </c>
      <c r="AO52" s="108">
        <f t="shared" si="19"/>
        <v>0</v>
      </c>
      <c r="AP52" s="108">
        <f t="shared" si="20"/>
        <v>0</v>
      </c>
      <c r="AQ52" s="108">
        <f t="shared" si="21"/>
        <v>0</v>
      </c>
      <c r="AR52" s="108">
        <f t="shared" si="22"/>
        <v>0</v>
      </c>
      <c r="AS52" s="108">
        <f t="shared" si="23"/>
        <v>0</v>
      </c>
    </row>
    <row r="53" spans="1:45" x14ac:dyDescent="0.25">
      <c r="A53" s="73" t="s">
        <v>3</v>
      </c>
      <c r="B53" s="73" t="s">
        <v>1231</v>
      </c>
      <c r="C53" s="73" t="s">
        <v>7496</v>
      </c>
      <c r="D53" s="4" t="s">
        <v>1289</v>
      </c>
      <c r="E53" s="73" t="s">
        <v>20</v>
      </c>
      <c r="F53" s="73" t="s">
        <v>1256</v>
      </c>
      <c r="G53" s="97"/>
      <c r="H53" s="97">
        <f t="shared" si="30"/>
        <v>0</v>
      </c>
      <c r="I53" s="97">
        <f t="shared" si="28"/>
        <v>0</v>
      </c>
      <c r="J53" s="97">
        <f t="shared" si="28"/>
        <v>0</v>
      </c>
      <c r="K53" s="97">
        <f t="shared" si="28"/>
        <v>0</v>
      </c>
      <c r="L53" s="97">
        <f t="shared" si="28"/>
        <v>0</v>
      </c>
      <c r="M53" s="97">
        <f t="shared" si="28"/>
        <v>0</v>
      </c>
      <c r="N53" s="97">
        <f t="shared" si="28"/>
        <v>0</v>
      </c>
      <c r="O53" s="97">
        <f t="shared" si="28"/>
        <v>0</v>
      </c>
      <c r="P53" s="97">
        <f t="shared" si="28"/>
        <v>0</v>
      </c>
      <c r="Q53" s="97">
        <f t="shared" si="28"/>
        <v>0</v>
      </c>
      <c r="R53" s="97">
        <f t="shared" si="28"/>
        <v>0</v>
      </c>
      <c r="S53" s="97">
        <f t="shared" si="28"/>
        <v>0</v>
      </c>
      <c r="T53" s="97"/>
      <c r="U53" s="97">
        <f t="shared" si="31"/>
        <v>0</v>
      </c>
      <c r="V53" s="97">
        <f t="shared" si="29"/>
        <v>0</v>
      </c>
      <c r="W53" s="97">
        <f t="shared" si="29"/>
        <v>0</v>
      </c>
      <c r="X53" s="97">
        <f t="shared" si="29"/>
        <v>0</v>
      </c>
      <c r="Y53" s="97">
        <f t="shared" si="29"/>
        <v>0</v>
      </c>
      <c r="Z53" s="97">
        <f t="shared" si="29"/>
        <v>0</v>
      </c>
      <c r="AA53" s="97">
        <f t="shared" si="29"/>
        <v>0</v>
      </c>
      <c r="AB53" s="97">
        <f t="shared" si="29"/>
        <v>0</v>
      </c>
      <c r="AC53" s="97">
        <f t="shared" si="29"/>
        <v>0</v>
      </c>
      <c r="AD53" s="97">
        <f t="shared" si="29"/>
        <v>0</v>
      </c>
      <c r="AE53" s="97">
        <f t="shared" si="29"/>
        <v>0</v>
      </c>
      <c r="AF53" s="97">
        <f t="shared" si="29"/>
        <v>0</v>
      </c>
      <c r="AG53" s="107">
        <f t="shared" si="11"/>
        <v>0</v>
      </c>
      <c r="AH53" s="108">
        <f t="shared" si="12"/>
        <v>0</v>
      </c>
      <c r="AI53" s="108">
        <f t="shared" si="13"/>
        <v>0</v>
      </c>
      <c r="AJ53" s="108">
        <f t="shared" si="14"/>
        <v>0</v>
      </c>
      <c r="AK53" s="108">
        <f t="shared" si="15"/>
        <v>0</v>
      </c>
      <c r="AL53" s="108">
        <f t="shared" si="16"/>
        <v>0</v>
      </c>
      <c r="AM53" s="108">
        <f t="shared" si="17"/>
        <v>0</v>
      </c>
      <c r="AN53" s="108">
        <f t="shared" si="18"/>
        <v>0</v>
      </c>
      <c r="AO53" s="108">
        <f t="shared" si="19"/>
        <v>0</v>
      </c>
      <c r="AP53" s="108">
        <f t="shared" si="20"/>
        <v>0</v>
      </c>
      <c r="AQ53" s="108">
        <f t="shared" si="21"/>
        <v>0</v>
      </c>
      <c r="AR53" s="108">
        <f t="shared" si="22"/>
        <v>0</v>
      </c>
      <c r="AS53" s="108">
        <f t="shared" si="23"/>
        <v>0</v>
      </c>
    </row>
    <row r="54" spans="1:45" x14ac:dyDescent="0.25">
      <c r="A54" s="73" t="s">
        <v>3</v>
      </c>
      <c r="B54" s="73" t="s">
        <v>1231</v>
      </c>
      <c r="C54" s="73" t="s">
        <v>7496</v>
      </c>
      <c r="D54" s="4" t="s">
        <v>1289</v>
      </c>
      <c r="E54" s="73" t="s">
        <v>20</v>
      </c>
      <c r="F54" s="73" t="s">
        <v>1256</v>
      </c>
      <c r="G54" s="97"/>
      <c r="H54" s="97">
        <f t="shared" si="30"/>
        <v>0</v>
      </c>
      <c r="I54" s="97">
        <f t="shared" si="28"/>
        <v>0</v>
      </c>
      <c r="J54" s="97">
        <f t="shared" si="28"/>
        <v>0</v>
      </c>
      <c r="K54" s="97">
        <f t="shared" si="28"/>
        <v>0</v>
      </c>
      <c r="L54" s="97">
        <f t="shared" si="28"/>
        <v>0</v>
      </c>
      <c r="M54" s="97">
        <f t="shared" si="28"/>
        <v>0</v>
      </c>
      <c r="N54" s="97">
        <f t="shared" si="28"/>
        <v>0</v>
      </c>
      <c r="O54" s="97">
        <f t="shared" si="28"/>
        <v>0</v>
      </c>
      <c r="P54" s="97">
        <f t="shared" si="28"/>
        <v>0</v>
      </c>
      <c r="Q54" s="97">
        <f t="shared" si="28"/>
        <v>0</v>
      </c>
      <c r="R54" s="97">
        <f t="shared" si="28"/>
        <v>0</v>
      </c>
      <c r="S54" s="97">
        <f t="shared" si="28"/>
        <v>0</v>
      </c>
      <c r="T54" s="97"/>
      <c r="U54" s="97">
        <f t="shared" si="31"/>
        <v>0</v>
      </c>
      <c r="V54" s="97">
        <f t="shared" si="29"/>
        <v>0</v>
      </c>
      <c r="W54" s="97">
        <f t="shared" si="29"/>
        <v>0</v>
      </c>
      <c r="X54" s="97">
        <f t="shared" si="29"/>
        <v>0</v>
      </c>
      <c r="Y54" s="97">
        <f t="shared" si="29"/>
        <v>0</v>
      </c>
      <c r="Z54" s="97">
        <f t="shared" si="29"/>
        <v>0</v>
      </c>
      <c r="AA54" s="97">
        <f t="shared" si="29"/>
        <v>0</v>
      </c>
      <c r="AB54" s="97">
        <f t="shared" si="29"/>
        <v>0</v>
      </c>
      <c r="AC54" s="97">
        <f t="shared" si="29"/>
        <v>0</v>
      </c>
      <c r="AD54" s="97">
        <f t="shared" si="29"/>
        <v>0</v>
      </c>
      <c r="AE54" s="97">
        <f t="shared" si="29"/>
        <v>0</v>
      </c>
      <c r="AF54" s="97">
        <f t="shared" si="29"/>
        <v>0</v>
      </c>
      <c r="AG54" s="107">
        <f t="shared" si="11"/>
        <v>0</v>
      </c>
      <c r="AH54" s="108">
        <f t="shared" si="12"/>
        <v>0</v>
      </c>
      <c r="AI54" s="108">
        <f t="shared" si="13"/>
        <v>0</v>
      </c>
      <c r="AJ54" s="108">
        <f t="shared" si="14"/>
        <v>0</v>
      </c>
      <c r="AK54" s="108">
        <f t="shared" si="15"/>
        <v>0</v>
      </c>
      <c r="AL54" s="108">
        <f t="shared" si="16"/>
        <v>0</v>
      </c>
      <c r="AM54" s="108">
        <f t="shared" si="17"/>
        <v>0</v>
      </c>
      <c r="AN54" s="108">
        <f t="shared" si="18"/>
        <v>0</v>
      </c>
      <c r="AO54" s="108">
        <f t="shared" si="19"/>
        <v>0</v>
      </c>
      <c r="AP54" s="108">
        <f t="shared" si="20"/>
        <v>0</v>
      </c>
      <c r="AQ54" s="108">
        <f t="shared" si="21"/>
        <v>0</v>
      </c>
      <c r="AR54" s="108">
        <f t="shared" si="22"/>
        <v>0</v>
      </c>
      <c r="AS54" s="108">
        <f t="shared" si="23"/>
        <v>0</v>
      </c>
    </row>
    <row r="55" spans="1:45" x14ac:dyDescent="0.25">
      <c r="A55" s="73" t="s">
        <v>3</v>
      </c>
      <c r="B55" s="73" t="s">
        <v>1231</v>
      </c>
      <c r="C55" s="73" t="s">
        <v>7496</v>
      </c>
      <c r="D55" s="4" t="s">
        <v>1289</v>
      </c>
      <c r="E55" s="73" t="s">
        <v>20</v>
      </c>
      <c r="F55" s="73" t="s">
        <v>1256</v>
      </c>
      <c r="G55" s="97"/>
      <c r="H55" s="97">
        <f t="shared" si="30"/>
        <v>0</v>
      </c>
      <c r="I55" s="97">
        <f t="shared" si="28"/>
        <v>0</v>
      </c>
      <c r="J55" s="97">
        <f t="shared" si="28"/>
        <v>0</v>
      </c>
      <c r="K55" s="97">
        <f t="shared" si="28"/>
        <v>0</v>
      </c>
      <c r="L55" s="97">
        <f t="shared" si="28"/>
        <v>0</v>
      </c>
      <c r="M55" s="97">
        <f t="shared" si="28"/>
        <v>0</v>
      </c>
      <c r="N55" s="97">
        <f t="shared" si="28"/>
        <v>0</v>
      </c>
      <c r="O55" s="97">
        <f t="shared" si="28"/>
        <v>0</v>
      </c>
      <c r="P55" s="97">
        <f t="shared" si="28"/>
        <v>0</v>
      </c>
      <c r="Q55" s="97">
        <f t="shared" si="28"/>
        <v>0</v>
      </c>
      <c r="R55" s="97">
        <f t="shared" si="28"/>
        <v>0</v>
      </c>
      <c r="S55" s="97">
        <f t="shared" si="28"/>
        <v>0</v>
      </c>
      <c r="T55" s="97"/>
      <c r="U55" s="97">
        <f t="shared" si="31"/>
        <v>0</v>
      </c>
      <c r="V55" s="97">
        <f t="shared" si="29"/>
        <v>0</v>
      </c>
      <c r="W55" s="97">
        <f t="shared" si="29"/>
        <v>0</v>
      </c>
      <c r="X55" s="97">
        <f t="shared" si="29"/>
        <v>0</v>
      </c>
      <c r="Y55" s="97">
        <f t="shared" si="29"/>
        <v>0</v>
      </c>
      <c r="Z55" s="97">
        <f t="shared" si="29"/>
        <v>0</v>
      </c>
      <c r="AA55" s="97">
        <f t="shared" si="29"/>
        <v>0</v>
      </c>
      <c r="AB55" s="97">
        <f t="shared" si="29"/>
        <v>0</v>
      </c>
      <c r="AC55" s="97">
        <f t="shared" si="29"/>
        <v>0</v>
      </c>
      <c r="AD55" s="97">
        <f t="shared" si="29"/>
        <v>0</v>
      </c>
      <c r="AE55" s="97">
        <f t="shared" si="29"/>
        <v>0</v>
      </c>
      <c r="AF55" s="97">
        <f t="shared" si="29"/>
        <v>0</v>
      </c>
      <c r="AG55" s="107">
        <f t="shared" si="11"/>
        <v>0</v>
      </c>
      <c r="AH55" s="108">
        <f t="shared" si="12"/>
        <v>0</v>
      </c>
      <c r="AI55" s="108">
        <f t="shared" si="13"/>
        <v>0</v>
      </c>
      <c r="AJ55" s="108">
        <f t="shared" si="14"/>
        <v>0</v>
      </c>
      <c r="AK55" s="108">
        <f t="shared" si="15"/>
        <v>0</v>
      </c>
      <c r="AL55" s="108">
        <f t="shared" si="16"/>
        <v>0</v>
      </c>
      <c r="AM55" s="108">
        <f t="shared" si="17"/>
        <v>0</v>
      </c>
      <c r="AN55" s="108">
        <f t="shared" si="18"/>
        <v>0</v>
      </c>
      <c r="AO55" s="108">
        <f t="shared" si="19"/>
        <v>0</v>
      </c>
      <c r="AP55" s="108">
        <f t="shared" si="20"/>
        <v>0</v>
      </c>
      <c r="AQ55" s="108">
        <f t="shared" si="21"/>
        <v>0</v>
      </c>
      <c r="AR55" s="108">
        <f t="shared" si="22"/>
        <v>0</v>
      </c>
      <c r="AS55" s="108">
        <f t="shared" si="23"/>
        <v>0</v>
      </c>
    </row>
    <row r="56" spans="1:45" x14ac:dyDescent="0.25">
      <c r="A56" s="73" t="s">
        <v>3</v>
      </c>
      <c r="B56" s="73" t="s">
        <v>1231</v>
      </c>
      <c r="C56" s="73" t="s">
        <v>7496</v>
      </c>
      <c r="D56" s="4" t="s">
        <v>1289</v>
      </c>
      <c r="E56" s="73" t="s">
        <v>20</v>
      </c>
      <c r="F56" s="73" t="s">
        <v>1256</v>
      </c>
      <c r="G56" s="97"/>
      <c r="H56" s="97">
        <f t="shared" si="30"/>
        <v>0</v>
      </c>
      <c r="I56" s="97">
        <f t="shared" si="28"/>
        <v>0</v>
      </c>
      <c r="J56" s="97">
        <f t="shared" si="28"/>
        <v>0</v>
      </c>
      <c r="K56" s="97">
        <f t="shared" si="28"/>
        <v>0</v>
      </c>
      <c r="L56" s="97">
        <f t="shared" si="28"/>
        <v>0</v>
      </c>
      <c r="M56" s="97">
        <f t="shared" si="28"/>
        <v>0</v>
      </c>
      <c r="N56" s="97">
        <f t="shared" si="28"/>
        <v>0</v>
      </c>
      <c r="O56" s="97">
        <f t="shared" si="28"/>
        <v>0</v>
      </c>
      <c r="P56" s="97">
        <f t="shared" si="28"/>
        <v>0</v>
      </c>
      <c r="Q56" s="97">
        <f t="shared" si="28"/>
        <v>0</v>
      </c>
      <c r="R56" s="97">
        <f t="shared" si="28"/>
        <v>0</v>
      </c>
      <c r="S56" s="97">
        <f t="shared" si="28"/>
        <v>0</v>
      </c>
      <c r="T56" s="97"/>
      <c r="U56" s="97">
        <f t="shared" si="31"/>
        <v>0</v>
      </c>
      <c r="V56" s="97">
        <f t="shared" si="29"/>
        <v>0</v>
      </c>
      <c r="W56" s="97">
        <f t="shared" si="29"/>
        <v>0</v>
      </c>
      <c r="X56" s="97">
        <f t="shared" si="29"/>
        <v>0</v>
      </c>
      <c r="Y56" s="97">
        <f t="shared" si="29"/>
        <v>0</v>
      </c>
      <c r="Z56" s="97">
        <f t="shared" si="29"/>
        <v>0</v>
      </c>
      <c r="AA56" s="97">
        <f t="shared" si="29"/>
        <v>0</v>
      </c>
      <c r="AB56" s="97">
        <f t="shared" si="29"/>
        <v>0</v>
      </c>
      <c r="AC56" s="97">
        <f t="shared" si="29"/>
        <v>0</v>
      </c>
      <c r="AD56" s="97">
        <f t="shared" si="29"/>
        <v>0</v>
      </c>
      <c r="AE56" s="97">
        <f t="shared" si="29"/>
        <v>0</v>
      </c>
      <c r="AF56" s="97">
        <f t="shared" si="29"/>
        <v>0</v>
      </c>
      <c r="AG56" s="107">
        <f t="shared" si="11"/>
        <v>0</v>
      </c>
      <c r="AH56" s="108">
        <f t="shared" si="12"/>
        <v>0</v>
      </c>
      <c r="AI56" s="108">
        <f t="shared" si="13"/>
        <v>0</v>
      </c>
      <c r="AJ56" s="108">
        <f t="shared" si="14"/>
        <v>0</v>
      </c>
      <c r="AK56" s="108">
        <f t="shared" si="15"/>
        <v>0</v>
      </c>
      <c r="AL56" s="108">
        <f t="shared" si="16"/>
        <v>0</v>
      </c>
      <c r="AM56" s="108">
        <f t="shared" si="17"/>
        <v>0</v>
      </c>
      <c r="AN56" s="108">
        <f t="shared" si="18"/>
        <v>0</v>
      </c>
      <c r="AO56" s="108">
        <f t="shared" si="19"/>
        <v>0</v>
      </c>
      <c r="AP56" s="108">
        <f t="shared" si="20"/>
        <v>0</v>
      </c>
      <c r="AQ56" s="108">
        <f t="shared" si="21"/>
        <v>0</v>
      </c>
      <c r="AR56" s="108">
        <f t="shared" si="22"/>
        <v>0</v>
      </c>
      <c r="AS56" s="108">
        <f t="shared" si="23"/>
        <v>0</v>
      </c>
    </row>
    <row r="57" spans="1:45" x14ac:dyDescent="0.25">
      <c r="A57" s="73" t="s">
        <v>3</v>
      </c>
      <c r="B57" s="73" t="s">
        <v>1231</v>
      </c>
      <c r="C57" s="73" t="s">
        <v>7496</v>
      </c>
      <c r="D57" s="4" t="s">
        <v>1289</v>
      </c>
      <c r="E57" s="73" t="s">
        <v>20</v>
      </c>
      <c r="F57" s="73" t="s">
        <v>1256</v>
      </c>
      <c r="G57" s="97"/>
      <c r="H57" s="97">
        <f t="shared" si="30"/>
        <v>0</v>
      </c>
      <c r="I57" s="97">
        <f t="shared" si="28"/>
        <v>0</v>
      </c>
      <c r="J57" s="97">
        <f t="shared" si="28"/>
        <v>0</v>
      </c>
      <c r="K57" s="97">
        <f t="shared" si="28"/>
        <v>0</v>
      </c>
      <c r="L57" s="97">
        <f t="shared" si="28"/>
        <v>0</v>
      </c>
      <c r="M57" s="97">
        <f t="shared" si="28"/>
        <v>0</v>
      </c>
      <c r="N57" s="97">
        <f t="shared" si="28"/>
        <v>0</v>
      </c>
      <c r="O57" s="97">
        <f t="shared" si="28"/>
        <v>0</v>
      </c>
      <c r="P57" s="97">
        <f t="shared" si="28"/>
        <v>0</v>
      </c>
      <c r="Q57" s="97">
        <f t="shared" si="28"/>
        <v>0</v>
      </c>
      <c r="R57" s="97">
        <f t="shared" si="28"/>
        <v>0</v>
      </c>
      <c r="S57" s="97">
        <f t="shared" si="28"/>
        <v>0</v>
      </c>
      <c r="T57" s="97"/>
      <c r="U57" s="97">
        <f t="shared" si="31"/>
        <v>0</v>
      </c>
      <c r="V57" s="97">
        <f t="shared" si="29"/>
        <v>0</v>
      </c>
      <c r="W57" s="97">
        <f t="shared" si="29"/>
        <v>0</v>
      </c>
      <c r="X57" s="97">
        <f t="shared" si="29"/>
        <v>0</v>
      </c>
      <c r="Y57" s="97">
        <f t="shared" si="29"/>
        <v>0</v>
      </c>
      <c r="Z57" s="97">
        <f t="shared" si="29"/>
        <v>0</v>
      </c>
      <c r="AA57" s="97">
        <f t="shared" si="29"/>
        <v>0</v>
      </c>
      <c r="AB57" s="97">
        <f t="shared" si="29"/>
        <v>0</v>
      </c>
      <c r="AC57" s="97">
        <f t="shared" si="29"/>
        <v>0</v>
      </c>
      <c r="AD57" s="97">
        <f t="shared" si="29"/>
        <v>0</v>
      </c>
      <c r="AE57" s="97">
        <f t="shared" si="29"/>
        <v>0</v>
      </c>
      <c r="AF57" s="97">
        <f t="shared" si="29"/>
        <v>0</v>
      </c>
      <c r="AG57" s="107">
        <f t="shared" si="11"/>
        <v>0</v>
      </c>
      <c r="AH57" s="108">
        <f t="shared" si="12"/>
        <v>0</v>
      </c>
      <c r="AI57" s="108">
        <f t="shared" si="13"/>
        <v>0</v>
      </c>
      <c r="AJ57" s="108">
        <f t="shared" si="14"/>
        <v>0</v>
      </c>
      <c r="AK57" s="108">
        <f t="shared" si="15"/>
        <v>0</v>
      </c>
      <c r="AL57" s="108">
        <f t="shared" si="16"/>
        <v>0</v>
      </c>
      <c r="AM57" s="108">
        <f t="shared" si="17"/>
        <v>0</v>
      </c>
      <c r="AN57" s="108">
        <f t="shared" si="18"/>
        <v>0</v>
      </c>
      <c r="AO57" s="108">
        <f t="shared" si="19"/>
        <v>0</v>
      </c>
      <c r="AP57" s="108">
        <f t="shared" si="20"/>
        <v>0</v>
      </c>
      <c r="AQ57" s="108">
        <f t="shared" si="21"/>
        <v>0</v>
      </c>
      <c r="AR57" s="108">
        <f t="shared" si="22"/>
        <v>0</v>
      </c>
      <c r="AS57" s="108">
        <f t="shared" si="23"/>
        <v>0</v>
      </c>
    </row>
    <row r="58" spans="1:45" x14ac:dyDescent="0.25">
      <c r="A58" s="73" t="s">
        <v>3</v>
      </c>
      <c r="B58" s="73" t="s">
        <v>1231</v>
      </c>
      <c r="C58" s="73" t="s">
        <v>7496</v>
      </c>
      <c r="D58" s="4" t="s">
        <v>1289</v>
      </c>
      <c r="E58" s="73" t="s">
        <v>20</v>
      </c>
      <c r="F58" s="73" t="s">
        <v>1256</v>
      </c>
      <c r="G58" s="97"/>
      <c r="H58" s="97">
        <f t="shared" si="30"/>
        <v>0</v>
      </c>
      <c r="I58" s="97">
        <f t="shared" si="28"/>
        <v>0</v>
      </c>
      <c r="J58" s="97">
        <f t="shared" si="28"/>
        <v>0</v>
      </c>
      <c r="K58" s="97">
        <f t="shared" si="28"/>
        <v>0</v>
      </c>
      <c r="L58" s="97">
        <f t="shared" si="28"/>
        <v>0</v>
      </c>
      <c r="M58" s="97">
        <f t="shared" si="28"/>
        <v>0</v>
      </c>
      <c r="N58" s="97">
        <f t="shared" si="28"/>
        <v>0</v>
      </c>
      <c r="O58" s="97">
        <f t="shared" si="28"/>
        <v>0</v>
      </c>
      <c r="P58" s="97">
        <f t="shared" si="28"/>
        <v>0</v>
      </c>
      <c r="Q58" s="97">
        <f t="shared" si="28"/>
        <v>0</v>
      </c>
      <c r="R58" s="97">
        <f t="shared" si="28"/>
        <v>0</v>
      </c>
      <c r="S58" s="97">
        <f t="shared" si="28"/>
        <v>0</v>
      </c>
      <c r="T58" s="97"/>
      <c r="U58" s="97">
        <f t="shared" si="31"/>
        <v>0</v>
      </c>
      <c r="V58" s="97">
        <f t="shared" si="29"/>
        <v>0</v>
      </c>
      <c r="W58" s="97">
        <f t="shared" si="29"/>
        <v>0</v>
      </c>
      <c r="X58" s="97">
        <f t="shared" si="29"/>
        <v>0</v>
      </c>
      <c r="Y58" s="97">
        <f t="shared" si="29"/>
        <v>0</v>
      </c>
      <c r="Z58" s="97">
        <f t="shared" si="29"/>
        <v>0</v>
      </c>
      <c r="AA58" s="97">
        <f t="shared" si="29"/>
        <v>0</v>
      </c>
      <c r="AB58" s="97">
        <f t="shared" si="29"/>
        <v>0</v>
      </c>
      <c r="AC58" s="97">
        <f t="shared" si="29"/>
        <v>0</v>
      </c>
      <c r="AD58" s="97">
        <f t="shared" si="29"/>
        <v>0</v>
      </c>
      <c r="AE58" s="97">
        <f t="shared" si="29"/>
        <v>0</v>
      </c>
      <c r="AF58" s="97">
        <f t="shared" si="29"/>
        <v>0</v>
      </c>
      <c r="AG58" s="107">
        <f t="shared" si="11"/>
        <v>0</v>
      </c>
      <c r="AH58" s="108">
        <f t="shared" si="12"/>
        <v>0</v>
      </c>
      <c r="AI58" s="108">
        <f t="shared" si="13"/>
        <v>0</v>
      </c>
      <c r="AJ58" s="108">
        <f t="shared" si="14"/>
        <v>0</v>
      </c>
      <c r="AK58" s="108">
        <f t="shared" si="15"/>
        <v>0</v>
      </c>
      <c r="AL58" s="108">
        <f t="shared" si="16"/>
        <v>0</v>
      </c>
      <c r="AM58" s="108">
        <f t="shared" si="17"/>
        <v>0</v>
      </c>
      <c r="AN58" s="108">
        <f t="shared" si="18"/>
        <v>0</v>
      </c>
      <c r="AO58" s="108">
        <f t="shared" si="19"/>
        <v>0</v>
      </c>
      <c r="AP58" s="108">
        <f t="shared" si="20"/>
        <v>0</v>
      </c>
      <c r="AQ58" s="108">
        <f t="shared" si="21"/>
        <v>0</v>
      </c>
      <c r="AR58" s="108">
        <f t="shared" si="22"/>
        <v>0</v>
      </c>
      <c r="AS58" s="108">
        <f t="shared" si="23"/>
        <v>0</v>
      </c>
    </row>
  </sheetData>
  <dataValidations count="5">
    <dataValidation type="list" allowBlank="1" showInputMessage="1" showErrorMessage="1" sqref="F9:F58">
      <formula1>Lookup_Reimbursements</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8000"/>
    <outlinePr summaryRight="0"/>
    <pageSetUpPr fitToPage="1"/>
  </sheetPr>
  <dimension ref="A1:AT58"/>
  <sheetViews>
    <sheetView topLeftCell="A7" zoomScale="80" zoomScaleNormal="80" zoomScalePageLayoutView="80" workbookViewId="0">
      <selection activeCell="AU18" sqref="AU18"/>
    </sheetView>
  </sheetViews>
  <sheetFormatPr defaultColWidth="15.7109375" defaultRowHeight="15" outlineLevelCol="1" x14ac:dyDescent="0.25"/>
  <cols>
    <col min="1" max="1" width="11.7109375" style="3" customWidth="1"/>
    <col min="2" max="2" width="20.85546875" style="3" bestFit="1" customWidth="1"/>
    <col min="3" max="3" width="15.7109375" style="3" customWidth="1"/>
    <col min="4" max="4" width="45.42578125" style="3" customWidth="1"/>
    <col min="5" max="5" width="0" style="3" hidden="1" customWidth="1"/>
    <col min="6" max="6" width="36" style="3" customWidth="1"/>
    <col min="7" max="7" width="26.140625" style="96" hidden="1" customWidth="1" collapsed="1"/>
    <col min="8" max="18" width="15.7109375" style="96" hidden="1" customWidth="1" outlineLevel="1"/>
    <col min="19" max="19" width="9.42578125" style="96" hidden="1" customWidth="1" outlineLevel="1"/>
    <col min="20" max="20" width="20.42578125" style="96" customWidth="1" collapsed="1"/>
    <col min="21" max="32" width="15.7109375" style="96" hidden="1" customWidth="1" outlineLevel="1"/>
    <col min="33" max="33" width="22.42578125" style="96" customWidth="1" collapsed="1"/>
    <col min="34" max="45" width="15.7109375" style="96" hidden="1" customWidth="1" outlineLevel="1"/>
    <col min="46" max="46" width="15.7109375" style="96" collapsed="1"/>
    <col min="47" max="16384" width="15.7109375" style="3"/>
  </cols>
  <sheetData>
    <row r="1" spans="1:45" hidden="1" x14ac:dyDescent="0.25">
      <c r="G1" s="94"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4"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idden="1" x14ac:dyDescent="0.25">
      <c r="G3" s="94"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4"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115</v>
      </c>
      <c r="H7" s="95" t="s">
        <v>115</v>
      </c>
      <c r="I7" s="95" t="s">
        <v>115</v>
      </c>
      <c r="J7" s="95" t="s">
        <v>115</v>
      </c>
      <c r="K7" s="95" t="s">
        <v>115</v>
      </c>
      <c r="L7" s="95" t="s">
        <v>115</v>
      </c>
      <c r="M7" s="95" t="s">
        <v>115</v>
      </c>
      <c r="N7" s="95" t="s">
        <v>115</v>
      </c>
      <c r="O7" s="95" t="s">
        <v>115</v>
      </c>
      <c r="P7" s="95" t="s">
        <v>115</v>
      </c>
      <c r="Q7" s="95" t="s">
        <v>115</v>
      </c>
      <c r="R7" s="95" t="s">
        <v>115</v>
      </c>
      <c r="S7" s="95" t="s">
        <v>115</v>
      </c>
      <c r="T7" s="95" t="s">
        <v>118</v>
      </c>
      <c r="U7" s="95" t="s">
        <v>118</v>
      </c>
      <c r="V7" s="95" t="s">
        <v>118</v>
      </c>
      <c r="W7" s="95" t="s">
        <v>118</v>
      </c>
      <c r="X7" s="95" t="s">
        <v>118</v>
      </c>
      <c r="Y7" s="95" t="s">
        <v>118</v>
      </c>
      <c r="Z7" s="95" t="s">
        <v>118</v>
      </c>
      <c r="AA7" s="95" t="s">
        <v>118</v>
      </c>
      <c r="AB7" s="95" t="s">
        <v>118</v>
      </c>
      <c r="AC7" s="95" t="s">
        <v>118</v>
      </c>
      <c r="AD7" s="95" t="s">
        <v>118</v>
      </c>
      <c r="AE7" s="95" t="s">
        <v>118</v>
      </c>
      <c r="AF7" s="95" t="s">
        <v>118</v>
      </c>
      <c r="AG7" s="95" t="s">
        <v>121</v>
      </c>
      <c r="AH7" s="95" t="s">
        <v>121</v>
      </c>
      <c r="AI7" s="95" t="s">
        <v>121</v>
      </c>
      <c r="AJ7" s="95" t="s">
        <v>121</v>
      </c>
      <c r="AK7" s="95" t="s">
        <v>121</v>
      </c>
      <c r="AL7" s="95" t="s">
        <v>121</v>
      </c>
      <c r="AM7" s="95" t="s">
        <v>121</v>
      </c>
      <c r="AN7" s="95" t="s">
        <v>121</v>
      </c>
      <c r="AO7" s="95" t="s">
        <v>121</v>
      </c>
      <c r="AP7" s="95" t="s">
        <v>121</v>
      </c>
      <c r="AQ7" s="95" t="s">
        <v>121</v>
      </c>
      <c r="AR7" s="95" t="s">
        <v>121</v>
      </c>
      <c r="AS7" s="95" t="s">
        <v>121</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3" t="s">
        <v>3</v>
      </c>
      <c r="B9" s="73" t="s">
        <v>1231</v>
      </c>
      <c r="C9" s="73" t="s">
        <v>7496</v>
      </c>
      <c r="D9" s="4" t="s">
        <v>1289</v>
      </c>
      <c r="E9" s="73" t="s">
        <v>20</v>
      </c>
      <c r="F9" s="73" t="s">
        <v>1256</v>
      </c>
      <c r="G9" s="97"/>
      <c r="H9" s="97">
        <f t="shared" ref="H9:S9" si="5">$G9/12</f>
        <v>0</v>
      </c>
      <c r="I9" s="97">
        <f t="shared" si="5"/>
        <v>0</v>
      </c>
      <c r="J9" s="97">
        <f t="shared" si="5"/>
        <v>0</v>
      </c>
      <c r="K9" s="97">
        <f t="shared" si="5"/>
        <v>0</v>
      </c>
      <c r="L9" s="97">
        <f t="shared" si="5"/>
        <v>0</v>
      </c>
      <c r="M9" s="97">
        <f t="shared" si="5"/>
        <v>0</v>
      </c>
      <c r="N9" s="97">
        <f t="shared" si="5"/>
        <v>0</v>
      </c>
      <c r="O9" s="97">
        <f t="shared" si="5"/>
        <v>0</v>
      </c>
      <c r="P9" s="97">
        <f t="shared" si="5"/>
        <v>0</v>
      </c>
      <c r="Q9" s="97">
        <f t="shared" si="5"/>
        <v>0</v>
      </c>
      <c r="R9" s="97">
        <f t="shared" si="5"/>
        <v>0</v>
      </c>
      <c r="S9" s="97">
        <f t="shared" si="5"/>
        <v>0</v>
      </c>
      <c r="T9" s="97"/>
      <c r="U9" s="97">
        <f t="shared" ref="U9:AF9" si="6">$T9/12</f>
        <v>0</v>
      </c>
      <c r="V9" s="97">
        <f t="shared" si="6"/>
        <v>0</v>
      </c>
      <c r="W9" s="97">
        <f t="shared" si="6"/>
        <v>0</v>
      </c>
      <c r="X9" s="97">
        <f t="shared" si="6"/>
        <v>0</v>
      </c>
      <c r="Y9" s="97">
        <f t="shared" si="6"/>
        <v>0</v>
      </c>
      <c r="Z9" s="97">
        <f t="shared" si="6"/>
        <v>0</v>
      </c>
      <c r="AA9" s="97">
        <f t="shared" si="6"/>
        <v>0</v>
      </c>
      <c r="AB9" s="97">
        <f t="shared" si="6"/>
        <v>0</v>
      </c>
      <c r="AC9" s="97">
        <f t="shared" si="6"/>
        <v>0</v>
      </c>
      <c r="AD9" s="97">
        <f t="shared" si="6"/>
        <v>0</v>
      </c>
      <c r="AE9" s="97">
        <f t="shared" si="6"/>
        <v>0</v>
      </c>
      <c r="AF9" s="97">
        <f t="shared" si="6"/>
        <v>0</v>
      </c>
      <c r="AG9" s="107">
        <f>$G9+$T9</f>
        <v>0</v>
      </c>
      <c r="AH9" s="108">
        <f>$H9+$U9</f>
        <v>0</v>
      </c>
      <c r="AI9" s="108">
        <f>$I9+$V9</f>
        <v>0</v>
      </c>
      <c r="AJ9" s="108">
        <f>$J9+$W9</f>
        <v>0</v>
      </c>
      <c r="AK9" s="108">
        <f>$K9+$X9</f>
        <v>0</v>
      </c>
      <c r="AL9" s="108">
        <f>$L9+$Y9</f>
        <v>0</v>
      </c>
      <c r="AM9" s="108">
        <f>$M9+$Z9</f>
        <v>0</v>
      </c>
      <c r="AN9" s="108">
        <f>$N9+$AA9</f>
        <v>0</v>
      </c>
      <c r="AO9" s="108">
        <f>$O9+$AB9</f>
        <v>0</v>
      </c>
      <c r="AP9" s="108">
        <f>$P9+$AC9</f>
        <v>0</v>
      </c>
      <c r="AQ9" s="108">
        <f>$Q9+$AD9</f>
        <v>0</v>
      </c>
      <c r="AR9" s="108">
        <f>$R9+$AE9</f>
        <v>0</v>
      </c>
      <c r="AS9" s="108">
        <f>$S9+$AF9</f>
        <v>0</v>
      </c>
    </row>
    <row r="10" spans="1:45" x14ac:dyDescent="0.25">
      <c r="A10" s="73" t="s">
        <v>3</v>
      </c>
      <c r="B10" s="73" t="s">
        <v>1231</v>
      </c>
      <c r="C10" s="73" t="s">
        <v>7496</v>
      </c>
      <c r="D10" s="4" t="s">
        <v>1289</v>
      </c>
      <c r="E10" s="73" t="s">
        <v>20</v>
      </c>
      <c r="F10" s="73" t="s">
        <v>1256</v>
      </c>
      <c r="G10" s="97"/>
      <c r="H10" s="97">
        <f t="shared" ref="H10:H25" si="7">$G10/12</f>
        <v>0</v>
      </c>
      <c r="I10" s="97">
        <f t="shared" ref="I10:S24" si="8">$G10/12</f>
        <v>0</v>
      </c>
      <c r="J10" s="97">
        <f t="shared" si="8"/>
        <v>0</v>
      </c>
      <c r="K10" s="97">
        <f t="shared" si="8"/>
        <v>0</v>
      </c>
      <c r="L10" s="97">
        <f t="shared" si="8"/>
        <v>0</v>
      </c>
      <c r="M10" s="97">
        <f t="shared" si="8"/>
        <v>0</v>
      </c>
      <c r="N10" s="97">
        <f t="shared" si="8"/>
        <v>0</v>
      </c>
      <c r="O10" s="97">
        <f t="shared" si="8"/>
        <v>0</v>
      </c>
      <c r="P10" s="97">
        <f t="shared" si="8"/>
        <v>0</v>
      </c>
      <c r="Q10" s="97">
        <f t="shared" si="8"/>
        <v>0</v>
      </c>
      <c r="R10" s="97">
        <f t="shared" si="8"/>
        <v>0</v>
      </c>
      <c r="S10" s="97">
        <f t="shared" si="8"/>
        <v>0</v>
      </c>
      <c r="T10" s="97"/>
      <c r="U10" s="97">
        <f t="shared" ref="U10:U25" si="9">$T10/12</f>
        <v>0</v>
      </c>
      <c r="V10" s="97">
        <f t="shared" ref="V10:AF24" si="10">$T10/12</f>
        <v>0</v>
      </c>
      <c r="W10" s="97">
        <f t="shared" si="10"/>
        <v>0</v>
      </c>
      <c r="X10" s="97">
        <f t="shared" si="10"/>
        <v>0</v>
      </c>
      <c r="Y10" s="97">
        <f t="shared" si="10"/>
        <v>0</v>
      </c>
      <c r="Z10" s="97">
        <f t="shared" si="10"/>
        <v>0</v>
      </c>
      <c r="AA10" s="97">
        <f t="shared" si="10"/>
        <v>0</v>
      </c>
      <c r="AB10" s="97">
        <f t="shared" si="10"/>
        <v>0</v>
      </c>
      <c r="AC10" s="97">
        <f t="shared" si="10"/>
        <v>0</v>
      </c>
      <c r="AD10" s="97">
        <f t="shared" si="10"/>
        <v>0</v>
      </c>
      <c r="AE10" s="97">
        <f t="shared" si="10"/>
        <v>0</v>
      </c>
      <c r="AF10" s="97">
        <f t="shared" si="10"/>
        <v>0</v>
      </c>
      <c r="AG10" s="107">
        <f t="shared" ref="AG10:AG58" si="11">$G10+$T10</f>
        <v>0</v>
      </c>
      <c r="AH10" s="108">
        <f t="shared" ref="AH10:AH58" si="12">$H10+$U10</f>
        <v>0</v>
      </c>
      <c r="AI10" s="108">
        <f t="shared" ref="AI10:AI58" si="13">$I10+$V10</f>
        <v>0</v>
      </c>
      <c r="AJ10" s="108">
        <f t="shared" ref="AJ10:AJ58" si="14">$J10+$W10</f>
        <v>0</v>
      </c>
      <c r="AK10" s="108">
        <f t="shared" ref="AK10:AK58" si="15">$K10+$X10</f>
        <v>0</v>
      </c>
      <c r="AL10" s="108">
        <f t="shared" ref="AL10:AL58" si="16">$L10+$Y10</f>
        <v>0</v>
      </c>
      <c r="AM10" s="108">
        <f t="shared" ref="AM10:AM58" si="17">$M10+$Z10</f>
        <v>0</v>
      </c>
      <c r="AN10" s="108">
        <f t="shared" ref="AN10:AN58" si="18">$N10+$AA10</f>
        <v>0</v>
      </c>
      <c r="AO10" s="108">
        <f t="shared" ref="AO10:AO58" si="19">$O10+$AB10</f>
        <v>0</v>
      </c>
      <c r="AP10" s="108">
        <f t="shared" ref="AP10:AP58" si="20">$P10+$AC10</f>
        <v>0</v>
      </c>
      <c r="AQ10" s="108">
        <f t="shared" ref="AQ10:AQ58" si="21">$Q10+$AD10</f>
        <v>0</v>
      </c>
      <c r="AR10" s="108">
        <f t="shared" ref="AR10:AR58" si="22">$R10+$AE10</f>
        <v>0</v>
      </c>
      <c r="AS10" s="108">
        <f t="shared" ref="AS10:AS58" si="23">$S10+$AF10</f>
        <v>0</v>
      </c>
    </row>
    <row r="11" spans="1:45" x14ac:dyDescent="0.25">
      <c r="A11" s="73" t="s">
        <v>3</v>
      </c>
      <c r="B11" s="73" t="s">
        <v>1231</v>
      </c>
      <c r="C11" s="73" t="s">
        <v>7496</v>
      </c>
      <c r="D11" s="4" t="s">
        <v>1289</v>
      </c>
      <c r="E11" s="73" t="s">
        <v>20</v>
      </c>
      <c r="F11" s="73" t="s">
        <v>1256</v>
      </c>
      <c r="G11" s="97"/>
      <c r="H11" s="97">
        <f t="shared" si="7"/>
        <v>0</v>
      </c>
      <c r="I11" s="97">
        <f t="shared" si="8"/>
        <v>0</v>
      </c>
      <c r="J11" s="97">
        <f t="shared" si="8"/>
        <v>0</v>
      </c>
      <c r="K11" s="97">
        <f t="shared" si="8"/>
        <v>0</v>
      </c>
      <c r="L11" s="97">
        <f t="shared" si="8"/>
        <v>0</v>
      </c>
      <c r="M11" s="97">
        <f t="shared" si="8"/>
        <v>0</v>
      </c>
      <c r="N11" s="97">
        <f t="shared" si="8"/>
        <v>0</v>
      </c>
      <c r="O11" s="97">
        <f t="shared" si="8"/>
        <v>0</v>
      </c>
      <c r="P11" s="97">
        <f t="shared" si="8"/>
        <v>0</v>
      </c>
      <c r="Q11" s="97">
        <f t="shared" si="8"/>
        <v>0</v>
      </c>
      <c r="R11" s="97">
        <f t="shared" si="8"/>
        <v>0</v>
      </c>
      <c r="S11" s="97">
        <f t="shared" si="8"/>
        <v>0</v>
      </c>
      <c r="T11" s="97"/>
      <c r="U11" s="97">
        <f t="shared" si="9"/>
        <v>0</v>
      </c>
      <c r="V11" s="97">
        <f t="shared" si="10"/>
        <v>0</v>
      </c>
      <c r="W11" s="97">
        <f t="shared" si="10"/>
        <v>0</v>
      </c>
      <c r="X11" s="97">
        <f t="shared" si="10"/>
        <v>0</v>
      </c>
      <c r="Y11" s="97">
        <f t="shared" si="10"/>
        <v>0</v>
      </c>
      <c r="Z11" s="97">
        <f t="shared" si="10"/>
        <v>0</v>
      </c>
      <c r="AA11" s="97">
        <f t="shared" si="10"/>
        <v>0</v>
      </c>
      <c r="AB11" s="97">
        <f t="shared" si="10"/>
        <v>0</v>
      </c>
      <c r="AC11" s="97">
        <f t="shared" si="10"/>
        <v>0</v>
      </c>
      <c r="AD11" s="97">
        <f t="shared" si="10"/>
        <v>0</v>
      </c>
      <c r="AE11" s="97">
        <f t="shared" si="10"/>
        <v>0</v>
      </c>
      <c r="AF11" s="97">
        <f t="shared" si="10"/>
        <v>0</v>
      </c>
      <c r="AG11" s="107">
        <f t="shared" si="11"/>
        <v>0</v>
      </c>
      <c r="AH11" s="108">
        <f t="shared" si="12"/>
        <v>0</v>
      </c>
      <c r="AI11" s="108">
        <f t="shared" si="13"/>
        <v>0</v>
      </c>
      <c r="AJ11" s="108">
        <f t="shared" si="14"/>
        <v>0</v>
      </c>
      <c r="AK11" s="108">
        <f t="shared" si="15"/>
        <v>0</v>
      </c>
      <c r="AL11" s="108">
        <f t="shared" si="16"/>
        <v>0</v>
      </c>
      <c r="AM11" s="108">
        <f t="shared" si="17"/>
        <v>0</v>
      </c>
      <c r="AN11" s="108">
        <f t="shared" si="18"/>
        <v>0</v>
      </c>
      <c r="AO11" s="108">
        <f t="shared" si="19"/>
        <v>0</v>
      </c>
      <c r="AP11" s="108">
        <f t="shared" si="20"/>
        <v>0</v>
      </c>
      <c r="AQ11" s="108">
        <f t="shared" si="21"/>
        <v>0</v>
      </c>
      <c r="AR11" s="108">
        <f t="shared" si="22"/>
        <v>0</v>
      </c>
      <c r="AS11" s="108">
        <f t="shared" si="23"/>
        <v>0</v>
      </c>
    </row>
    <row r="12" spans="1:45" x14ac:dyDescent="0.25">
      <c r="A12" s="73" t="s">
        <v>3</v>
      </c>
      <c r="B12" s="73" t="s">
        <v>1231</v>
      </c>
      <c r="C12" s="73" t="s">
        <v>7496</v>
      </c>
      <c r="D12" s="4" t="s">
        <v>1289</v>
      </c>
      <c r="E12" s="73" t="s">
        <v>20</v>
      </c>
      <c r="F12" s="73" t="s">
        <v>1256</v>
      </c>
      <c r="G12" s="97"/>
      <c r="H12" s="97">
        <f t="shared" si="7"/>
        <v>0</v>
      </c>
      <c r="I12" s="97">
        <f t="shared" si="8"/>
        <v>0</v>
      </c>
      <c r="J12" s="97">
        <f t="shared" si="8"/>
        <v>0</v>
      </c>
      <c r="K12" s="97">
        <f t="shared" si="8"/>
        <v>0</v>
      </c>
      <c r="L12" s="97">
        <f t="shared" si="8"/>
        <v>0</v>
      </c>
      <c r="M12" s="97">
        <f t="shared" si="8"/>
        <v>0</v>
      </c>
      <c r="N12" s="97">
        <f t="shared" si="8"/>
        <v>0</v>
      </c>
      <c r="O12" s="97">
        <f t="shared" si="8"/>
        <v>0</v>
      </c>
      <c r="P12" s="97">
        <f t="shared" si="8"/>
        <v>0</v>
      </c>
      <c r="Q12" s="97">
        <f t="shared" si="8"/>
        <v>0</v>
      </c>
      <c r="R12" s="97">
        <f t="shared" si="8"/>
        <v>0</v>
      </c>
      <c r="S12" s="97">
        <f t="shared" si="8"/>
        <v>0</v>
      </c>
      <c r="T12" s="97"/>
      <c r="U12" s="97">
        <f t="shared" si="9"/>
        <v>0</v>
      </c>
      <c r="V12" s="97">
        <f t="shared" si="10"/>
        <v>0</v>
      </c>
      <c r="W12" s="97">
        <f t="shared" si="10"/>
        <v>0</v>
      </c>
      <c r="X12" s="97">
        <f t="shared" si="10"/>
        <v>0</v>
      </c>
      <c r="Y12" s="97">
        <f t="shared" si="10"/>
        <v>0</v>
      </c>
      <c r="Z12" s="97">
        <f t="shared" si="10"/>
        <v>0</v>
      </c>
      <c r="AA12" s="97">
        <f t="shared" si="10"/>
        <v>0</v>
      </c>
      <c r="AB12" s="97">
        <f t="shared" si="10"/>
        <v>0</v>
      </c>
      <c r="AC12" s="97">
        <f t="shared" si="10"/>
        <v>0</v>
      </c>
      <c r="AD12" s="97">
        <f t="shared" si="10"/>
        <v>0</v>
      </c>
      <c r="AE12" s="97">
        <f t="shared" si="10"/>
        <v>0</v>
      </c>
      <c r="AF12" s="97">
        <f t="shared" si="10"/>
        <v>0</v>
      </c>
      <c r="AG12" s="107">
        <f t="shared" si="11"/>
        <v>0</v>
      </c>
      <c r="AH12" s="108">
        <f t="shared" si="12"/>
        <v>0</v>
      </c>
      <c r="AI12" s="108">
        <f t="shared" si="13"/>
        <v>0</v>
      </c>
      <c r="AJ12" s="108">
        <f t="shared" si="14"/>
        <v>0</v>
      </c>
      <c r="AK12" s="108">
        <f t="shared" si="15"/>
        <v>0</v>
      </c>
      <c r="AL12" s="108">
        <f t="shared" si="16"/>
        <v>0</v>
      </c>
      <c r="AM12" s="108">
        <f t="shared" si="17"/>
        <v>0</v>
      </c>
      <c r="AN12" s="108">
        <f t="shared" si="18"/>
        <v>0</v>
      </c>
      <c r="AO12" s="108">
        <f t="shared" si="19"/>
        <v>0</v>
      </c>
      <c r="AP12" s="108">
        <f t="shared" si="20"/>
        <v>0</v>
      </c>
      <c r="AQ12" s="108">
        <f t="shared" si="21"/>
        <v>0</v>
      </c>
      <c r="AR12" s="108">
        <f t="shared" si="22"/>
        <v>0</v>
      </c>
      <c r="AS12" s="108">
        <f t="shared" si="23"/>
        <v>0</v>
      </c>
    </row>
    <row r="13" spans="1:45" x14ac:dyDescent="0.25">
      <c r="A13" s="73" t="s">
        <v>3</v>
      </c>
      <c r="B13" s="73" t="s">
        <v>1231</v>
      </c>
      <c r="C13" s="73" t="s">
        <v>7496</v>
      </c>
      <c r="D13" s="4" t="s">
        <v>1289</v>
      </c>
      <c r="E13" s="73" t="s">
        <v>20</v>
      </c>
      <c r="F13" s="73" t="s">
        <v>1256</v>
      </c>
      <c r="G13" s="97"/>
      <c r="H13" s="97">
        <f t="shared" si="7"/>
        <v>0</v>
      </c>
      <c r="I13" s="97">
        <f t="shared" si="8"/>
        <v>0</v>
      </c>
      <c r="J13" s="97">
        <f t="shared" si="8"/>
        <v>0</v>
      </c>
      <c r="K13" s="97">
        <f t="shared" si="8"/>
        <v>0</v>
      </c>
      <c r="L13" s="97">
        <f t="shared" si="8"/>
        <v>0</v>
      </c>
      <c r="M13" s="97">
        <f t="shared" si="8"/>
        <v>0</v>
      </c>
      <c r="N13" s="97">
        <f t="shared" si="8"/>
        <v>0</v>
      </c>
      <c r="O13" s="97">
        <f t="shared" si="8"/>
        <v>0</v>
      </c>
      <c r="P13" s="97">
        <f t="shared" si="8"/>
        <v>0</v>
      </c>
      <c r="Q13" s="97">
        <f t="shared" si="8"/>
        <v>0</v>
      </c>
      <c r="R13" s="97">
        <f t="shared" si="8"/>
        <v>0</v>
      </c>
      <c r="S13" s="97">
        <f t="shared" si="8"/>
        <v>0</v>
      </c>
      <c r="T13" s="97"/>
      <c r="U13" s="97">
        <f t="shared" si="9"/>
        <v>0</v>
      </c>
      <c r="V13" s="97">
        <f t="shared" si="10"/>
        <v>0</v>
      </c>
      <c r="W13" s="97">
        <f t="shared" si="10"/>
        <v>0</v>
      </c>
      <c r="X13" s="97">
        <f t="shared" si="10"/>
        <v>0</v>
      </c>
      <c r="Y13" s="97">
        <f t="shared" si="10"/>
        <v>0</v>
      </c>
      <c r="Z13" s="97">
        <f t="shared" si="10"/>
        <v>0</v>
      </c>
      <c r="AA13" s="97">
        <f t="shared" si="10"/>
        <v>0</v>
      </c>
      <c r="AB13" s="97">
        <f t="shared" si="10"/>
        <v>0</v>
      </c>
      <c r="AC13" s="97">
        <f t="shared" si="10"/>
        <v>0</v>
      </c>
      <c r="AD13" s="97">
        <f t="shared" si="10"/>
        <v>0</v>
      </c>
      <c r="AE13" s="97">
        <f t="shared" si="10"/>
        <v>0</v>
      </c>
      <c r="AF13" s="97">
        <f t="shared" si="10"/>
        <v>0</v>
      </c>
      <c r="AG13" s="107">
        <f t="shared" si="11"/>
        <v>0</v>
      </c>
      <c r="AH13" s="108">
        <f t="shared" si="12"/>
        <v>0</v>
      </c>
      <c r="AI13" s="108">
        <f t="shared" si="13"/>
        <v>0</v>
      </c>
      <c r="AJ13" s="108">
        <f t="shared" si="14"/>
        <v>0</v>
      </c>
      <c r="AK13" s="108">
        <f t="shared" si="15"/>
        <v>0</v>
      </c>
      <c r="AL13" s="108">
        <f t="shared" si="16"/>
        <v>0</v>
      </c>
      <c r="AM13" s="108">
        <f t="shared" si="17"/>
        <v>0</v>
      </c>
      <c r="AN13" s="108">
        <f t="shared" si="18"/>
        <v>0</v>
      </c>
      <c r="AO13" s="108">
        <f t="shared" si="19"/>
        <v>0</v>
      </c>
      <c r="AP13" s="108">
        <f t="shared" si="20"/>
        <v>0</v>
      </c>
      <c r="AQ13" s="108">
        <f t="shared" si="21"/>
        <v>0</v>
      </c>
      <c r="AR13" s="108">
        <f t="shared" si="22"/>
        <v>0</v>
      </c>
      <c r="AS13" s="108">
        <f t="shared" si="23"/>
        <v>0</v>
      </c>
    </row>
    <row r="14" spans="1:45" x14ac:dyDescent="0.25">
      <c r="A14" s="73" t="s">
        <v>3</v>
      </c>
      <c r="B14" s="73" t="s">
        <v>1231</v>
      </c>
      <c r="C14" s="73" t="s">
        <v>7496</v>
      </c>
      <c r="D14" s="4" t="s">
        <v>1289</v>
      </c>
      <c r="E14" s="73" t="s">
        <v>20</v>
      </c>
      <c r="F14" s="73" t="s">
        <v>1256</v>
      </c>
      <c r="G14" s="97"/>
      <c r="H14" s="97">
        <f t="shared" si="7"/>
        <v>0</v>
      </c>
      <c r="I14" s="97">
        <f t="shared" si="8"/>
        <v>0</v>
      </c>
      <c r="J14" s="97">
        <f t="shared" si="8"/>
        <v>0</v>
      </c>
      <c r="K14" s="97">
        <f t="shared" si="8"/>
        <v>0</v>
      </c>
      <c r="L14" s="97">
        <f t="shared" si="8"/>
        <v>0</v>
      </c>
      <c r="M14" s="97">
        <f t="shared" si="8"/>
        <v>0</v>
      </c>
      <c r="N14" s="97">
        <f t="shared" si="8"/>
        <v>0</v>
      </c>
      <c r="O14" s="97">
        <f t="shared" si="8"/>
        <v>0</v>
      </c>
      <c r="P14" s="97">
        <f t="shared" si="8"/>
        <v>0</v>
      </c>
      <c r="Q14" s="97">
        <f t="shared" si="8"/>
        <v>0</v>
      </c>
      <c r="R14" s="97">
        <f t="shared" si="8"/>
        <v>0</v>
      </c>
      <c r="S14" s="97">
        <f t="shared" si="8"/>
        <v>0</v>
      </c>
      <c r="T14" s="97"/>
      <c r="U14" s="97">
        <f t="shared" si="9"/>
        <v>0</v>
      </c>
      <c r="V14" s="97">
        <f t="shared" si="10"/>
        <v>0</v>
      </c>
      <c r="W14" s="97">
        <f t="shared" si="10"/>
        <v>0</v>
      </c>
      <c r="X14" s="97">
        <f t="shared" si="10"/>
        <v>0</v>
      </c>
      <c r="Y14" s="97">
        <f t="shared" si="10"/>
        <v>0</v>
      </c>
      <c r="Z14" s="97">
        <f t="shared" si="10"/>
        <v>0</v>
      </c>
      <c r="AA14" s="97">
        <f t="shared" si="10"/>
        <v>0</v>
      </c>
      <c r="AB14" s="97">
        <f t="shared" si="10"/>
        <v>0</v>
      </c>
      <c r="AC14" s="97">
        <f t="shared" si="10"/>
        <v>0</v>
      </c>
      <c r="AD14" s="97">
        <f t="shared" si="10"/>
        <v>0</v>
      </c>
      <c r="AE14" s="97">
        <f t="shared" si="10"/>
        <v>0</v>
      </c>
      <c r="AF14" s="97">
        <f t="shared" si="10"/>
        <v>0</v>
      </c>
      <c r="AG14" s="107">
        <f t="shared" si="11"/>
        <v>0</v>
      </c>
      <c r="AH14" s="108">
        <f t="shared" si="12"/>
        <v>0</v>
      </c>
      <c r="AI14" s="108">
        <f t="shared" si="13"/>
        <v>0</v>
      </c>
      <c r="AJ14" s="108">
        <f t="shared" si="14"/>
        <v>0</v>
      </c>
      <c r="AK14" s="108">
        <f t="shared" si="15"/>
        <v>0</v>
      </c>
      <c r="AL14" s="108">
        <f t="shared" si="16"/>
        <v>0</v>
      </c>
      <c r="AM14" s="108">
        <f t="shared" si="17"/>
        <v>0</v>
      </c>
      <c r="AN14" s="108">
        <f t="shared" si="18"/>
        <v>0</v>
      </c>
      <c r="AO14" s="108">
        <f t="shared" si="19"/>
        <v>0</v>
      </c>
      <c r="AP14" s="108">
        <f t="shared" si="20"/>
        <v>0</v>
      </c>
      <c r="AQ14" s="108">
        <f t="shared" si="21"/>
        <v>0</v>
      </c>
      <c r="AR14" s="108">
        <f t="shared" si="22"/>
        <v>0</v>
      </c>
      <c r="AS14" s="108">
        <f t="shared" si="23"/>
        <v>0</v>
      </c>
    </row>
    <row r="15" spans="1:45" x14ac:dyDescent="0.25">
      <c r="A15" s="73" t="s">
        <v>3</v>
      </c>
      <c r="B15" s="73" t="s">
        <v>1231</v>
      </c>
      <c r="C15" s="73" t="s">
        <v>7496</v>
      </c>
      <c r="D15" s="4" t="s">
        <v>1289</v>
      </c>
      <c r="E15" s="73" t="s">
        <v>20</v>
      </c>
      <c r="F15" s="73" t="s">
        <v>1256</v>
      </c>
      <c r="G15" s="97"/>
      <c r="H15" s="97">
        <f t="shared" si="7"/>
        <v>0</v>
      </c>
      <c r="I15" s="97">
        <f t="shared" si="8"/>
        <v>0</v>
      </c>
      <c r="J15" s="97">
        <f t="shared" si="8"/>
        <v>0</v>
      </c>
      <c r="K15" s="97">
        <f t="shared" si="8"/>
        <v>0</v>
      </c>
      <c r="L15" s="97">
        <f t="shared" si="8"/>
        <v>0</v>
      </c>
      <c r="M15" s="97">
        <f t="shared" si="8"/>
        <v>0</v>
      </c>
      <c r="N15" s="97">
        <f t="shared" si="8"/>
        <v>0</v>
      </c>
      <c r="O15" s="97">
        <f t="shared" si="8"/>
        <v>0</v>
      </c>
      <c r="P15" s="97">
        <f t="shared" si="8"/>
        <v>0</v>
      </c>
      <c r="Q15" s="97">
        <f t="shared" si="8"/>
        <v>0</v>
      </c>
      <c r="R15" s="97">
        <f t="shared" si="8"/>
        <v>0</v>
      </c>
      <c r="S15" s="97">
        <f t="shared" si="8"/>
        <v>0</v>
      </c>
      <c r="T15" s="97"/>
      <c r="U15" s="97">
        <f t="shared" si="9"/>
        <v>0</v>
      </c>
      <c r="V15" s="97">
        <f t="shared" si="10"/>
        <v>0</v>
      </c>
      <c r="W15" s="97">
        <f t="shared" si="10"/>
        <v>0</v>
      </c>
      <c r="X15" s="97">
        <f t="shared" si="10"/>
        <v>0</v>
      </c>
      <c r="Y15" s="97">
        <f t="shared" si="10"/>
        <v>0</v>
      </c>
      <c r="Z15" s="97">
        <f t="shared" si="10"/>
        <v>0</v>
      </c>
      <c r="AA15" s="97">
        <f t="shared" si="10"/>
        <v>0</v>
      </c>
      <c r="AB15" s="97">
        <f t="shared" si="10"/>
        <v>0</v>
      </c>
      <c r="AC15" s="97">
        <f t="shared" si="10"/>
        <v>0</v>
      </c>
      <c r="AD15" s="97">
        <f t="shared" si="10"/>
        <v>0</v>
      </c>
      <c r="AE15" s="97">
        <f t="shared" si="10"/>
        <v>0</v>
      </c>
      <c r="AF15" s="97">
        <f t="shared" si="10"/>
        <v>0</v>
      </c>
      <c r="AG15" s="107">
        <f t="shared" si="11"/>
        <v>0</v>
      </c>
      <c r="AH15" s="108">
        <f t="shared" si="12"/>
        <v>0</v>
      </c>
      <c r="AI15" s="108">
        <f t="shared" si="13"/>
        <v>0</v>
      </c>
      <c r="AJ15" s="108">
        <f t="shared" si="14"/>
        <v>0</v>
      </c>
      <c r="AK15" s="108">
        <f t="shared" si="15"/>
        <v>0</v>
      </c>
      <c r="AL15" s="108">
        <f t="shared" si="16"/>
        <v>0</v>
      </c>
      <c r="AM15" s="108">
        <f t="shared" si="17"/>
        <v>0</v>
      </c>
      <c r="AN15" s="108">
        <f t="shared" si="18"/>
        <v>0</v>
      </c>
      <c r="AO15" s="108">
        <f t="shared" si="19"/>
        <v>0</v>
      </c>
      <c r="AP15" s="108">
        <f t="shared" si="20"/>
        <v>0</v>
      </c>
      <c r="AQ15" s="108">
        <f t="shared" si="21"/>
        <v>0</v>
      </c>
      <c r="AR15" s="108">
        <f t="shared" si="22"/>
        <v>0</v>
      </c>
      <c r="AS15" s="108">
        <f t="shared" si="23"/>
        <v>0</v>
      </c>
    </row>
    <row r="16" spans="1:45" x14ac:dyDescent="0.25">
      <c r="A16" s="73" t="s">
        <v>3</v>
      </c>
      <c r="B16" s="73" t="s">
        <v>1231</v>
      </c>
      <c r="C16" s="73" t="s">
        <v>7496</v>
      </c>
      <c r="D16" s="4" t="s">
        <v>1289</v>
      </c>
      <c r="E16" s="73" t="s">
        <v>20</v>
      </c>
      <c r="F16" s="73" t="s">
        <v>1256</v>
      </c>
      <c r="G16" s="97"/>
      <c r="H16" s="97">
        <f t="shared" si="7"/>
        <v>0</v>
      </c>
      <c r="I16" s="97">
        <f t="shared" si="8"/>
        <v>0</v>
      </c>
      <c r="J16" s="97">
        <f t="shared" si="8"/>
        <v>0</v>
      </c>
      <c r="K16" s="97">
        <f t="shared" si="8"/>
        <v>0</v>
      </c>
      <c r="L16" s="97">
        <f t="shared" si="8"/>
        <v>0</v>
      </c>
      <c r="M16" s="97">
        <f t="shared" si="8"/>
        <v>0</v>
      </c>
      <c r="N16" s="97">
        <f t="shared" si="8"/>
        <v>0</v>
      </c>
      <c r="O16" s="97">
        <f t="shared" si="8"/>
        <v>0</v>
      </c>
      <c r="P16" s="97">
        <f t="shared" si="8"/>
        <v>0</v>
      </c>
      <c r="Q16" s="97">
        <f t="shared" si="8"/>
        <v>0</v>
      </c>
      <c r="R16" s="97">
        <f t="shared" si="8"/>
        <v>0</v>
      </c>
      <c r="S16" s="97">
        <f t="shared" si="8"/>
        <v>0</v>
      </c>
      <c r="T16" s="97"/>
      <c r="U16" s="97">
        <f t="shared" si="9"/>
        <v>0</v>
      </c>
      <c r="V16" s="97">
        <f t="shared" si="10"/>
        <v>0</v>
      </c>
      <c r="W16" s="97">
        <f t="shared" si="10"/>
        <v>0</v>
      </c>
      <c r="X16" s="97">
        <f t="shared" si="10"/>
        <v>0</v>
      </c>
      <c r="Y16" s="97">
        <f t="shared" si="10"/>
        <v>0</v>
      </c>
      <c r="Z16" s="97">
        <f t="shared" si="10"/>
        <v>0</v>
      </c>
      <c r="AA16" s="97">
        <f t="shared" si="10"/>
        <v>0</v>
      </c>
      <c r="AB16" s="97">
        <f t="shared" si="10"/>
        <v>0</v>
      </c>
      <c r="AC16" s="97">
        <f t="shared" si="10"/>
        <v>0</v>
      </c>
      <c r="AD16" s="97">
        <f t="shared" si="10"/>
        <v>0</v>
      </c>
      <c r="AE16" s="97">
        <f t="shared" si="10"/>
        <v>0</v>
      </c>
      <c r="AF16" s="97">
        <f t="shared" si="10"/>
        <v>0</v>
      </c>
      <c r="AG16" s="107">
        <f t="shared" si="11"/>
        <v>0</v>
      </c>
      <c r="AH16" s="108">
        <f t="shared" si="12"/>
        <v>0</v>
      </c>
      <c r="AI16" s="108">
        <f t="shared" si="13"/>
        <v>0</v>
      </c>
      <c r="AJ16" s="108">
        <f t="shared" si="14"/>
        <v>0</v>
      </c>
      <c r="AK16" s="108">
        <f t="shared" si="15"/>
        <v>0</v>
      </c>
      <c r="AL16" s="108">
        <f t="shared" si="16"/>
        <v>0</v>
      </c>
      <c r="AM16" s="108">
        <f t="shared" si="17"/>
        <v>0</v>
      </c>
      <c r="AN16" s="108">
        <f t="shared" si="18"/>
        <v>0</v>
      </c>
      <c r="AO16" s="108">
        <f t="shared" si="19"/>
        <v>0</v>
      </c>
      <c r="AP16" s="108">
        <f t="shared" si="20"/>
        <v>0</v>
      </c>
      <c r="AQ16" s="108">
        <f t="shared" si="21"/>
        <v>0</v>
      </c>
      <c r="AR16" s="108">
        <f t="shared" si="22"/>
        <v>0</v>
      </c>
      <c r="AS16" s="108">
        <f t="shared" si="23"/>
        <v>0</v>
      </c>
    </row>
    <row r="17" spans="1:45" x14ac:dyDescent="0.25">
      <c r="A17" s="73" t="s">
        <v>3</v>
      </c>
      <c r="B17" s="73" t="s">
        <v>1231</v>
      </c>
      <c r="C17" s="73" t="s">
        <v>7496</v>
      </c>
      <c r="D17" s="4" t="s">
        <v>1289</v>
      </c>
      <c r="E17" s="73" t="s">
        <v>20</v>
      </c>
      <c r="F17" s="73" t="s">
        <v>1256</v>
      </c>
      <c r="G17" s="97"/>
      <c r="H17" s="97">
        <f t="shared" si="7"/>
        <v>0</v>
      </c>
      <c r="I17" s="97">
        <f t="shared" si="8"/>
        <v>0</v>
      </c>
      <c r="J17" s="97">
        <f t="shared" si="8"/>
        <v>0</v>
      </c>
      <c r="K17" s="97">
        <f t="shared" si="8"/>
        <v>0</v>
      </c>
      <c r="L17" s="97">
        <f t="shared" si="8"/>
        <v>0</v>
      </c>
      <c r="M17" s="97">
        <f t="shared" si="8"/>
        <v>0</v>
      </c>
      <c r="N17" s="97">
        <f t="shared" si="8"/>
        <v>0</v>
      </c>
      <c r="O17" s="97">
        <f t="shared" si="8"/>
        <v>0</v>
      </c>
      <c r="P17" s="97">
        <f t="shared" si="8"/>
        <v>0</v>
      </c>
      <c r="Q17" s="97">
        <f t="shared" si="8"/>
        <v>0</v>
      </c>
      <c r="R17" s="97">
        <f t="shared" si="8"/>
        <v>0</v>
      </c>
      <c r="S17" s="97">
        <f t="shared" si="8"/>
        <v>0</v>
      </c>
      <c r="T17" s="97"/>
      <c r="U17" s="97">
        <f t="shared" si="9"/>
        <v>0</v>
      </c>
      <c r="V17" s="97">
        <f t="shared" si="10"/>
        <v>0</v>
      </c>
      <c r="W17" s="97">
        <f t="shared" si="10"/>
        <v>0</v>
      </c>
      <c r="X17" s="97">
        <f t="shared" si="10"/>
        <v>0</v>
      </c>
      <c r="Y17" s="97">
        <f t="shared" si="10"/>
        <v>0</v>
      </c>
      <c r="Z17" s="97">
        <f t="shared" si="10"/>
        <v>0</v>
      </c>
      <c r="AA17" s="97">
        <f t="shared" si="10"/>
        <v>0</v>
      </c>
      <c r="AB17" s="97">
        <f t="shared" si="10"/>
        <v>0</v>
      </c>
      <c r="AC17" s="97">
        <f t="shared" si="10"/>
        <v>0</v>
      </c>
      <c r="AD17" s="97">
        <f t="shared" si="10"/>
        <v>0</v>
      </c>
      <c r="AE17" s="97">
        <f t="shared" si="10"/>
        <v>0</v>
      </c>
      <c r="AF17" s="97">
        <f t="shared" si="10"/>
        <v>0</v>
      </c>
      <c r="AG17" s="107">
        <f t="shared" si="11"/>
        <v>0</v>
      </c>
      <c r="AH17" s="108">
        <f t="shared" si="12"/>
        <v>0</v>
      </c>
      <c r="AI17" s="108">
        <f t="shared" si="13"/>
        <v>0</v>
      </c>
      <c r="AJ17" s="108">
        <f t="shared" si="14"/>
        <v>0</v>
      </c>
      <c r="AK17" s="108">
        <f t="shared" si="15"/>
        <v>0</v>
      </c>
      <c r="AL17" s="108">
        <f t="shared" si="16"/>
        <v>0</v>
      </c>
      <c r="AM17" s="108">
        <f t="shared" si="17"/>
        <v>0</v>
      </c>
      <c r="AN17" s="108">
        <f t="shared" si="18"/>
        <v>0</v>
      </c>
      <c r="AO17" s="108">
        <f t="shared" si="19"/>
        <v>0</v>
      </c>
      <c r="AP17" s="108">
        <f t="shared" si="20"/>
        <v>0</v>
      </c>
      <c r="AQ17" s="108">
        <f t="shared" si="21"/>
        <v>0</v>
      </c>
      <c r="AR17" s="108">
        <f t="shared" si="22"/>
        <v>0</v>
      </c>
      <c r="AS17" s="108">
        <f t="shared" si="23"/>
        <v>0</v>
      </c>
    </row>
    <row r="18" spans="1:45" x14ac:dyDescent="0.25">
      <c r="A18" s="73" t="s">
        <v>3</v>
      </c>
      <c r="B18" s="73" t="s">
        <v>1231</v>
      </c>
      <c r="C18" s="73" t="s">
        <v>7496</v>
      </c>
      <c r="D18" s="4" t="s">
        <v>1289</v>
      </c>
      <c r="E18" s="73" t="s">
        <v>20</v>
      </c>
      <c r="F18" s="73" t="s">
        <v>1256</v>
      </c>
      <c r="G18" s="97"/>
      <c r="H18" s="97">
        <f t="shared" si="7"/>
        <v>0</v>
      </c>
      <c r="I18" s="97">
        <f t="shared" si="8"/>
        <v>0</v>
      </c>
      <c r="J18" s="97">
        <f t="shared" si="8"/>
        <v>0</v>
      </c>
      <c r="K18" s="97">
        <f t="shared" si="8"/>
        <v>0</v>
      </c>
      <c r="L18" s="97">
        <f t="shared" si="8"/>
        <v>0</v>
      </c>
      <c r="M18" s="97">
        <f t="shared" si="8"/>
        <v>0</v>
      </c>
      <c r="N18" s="97">
        <f t="shared" si="8"/>
        <v>0</v>
      </c>
      <c r="O18" s="97">
        <f t="shared" si="8"/>
        <v>0</v>
      </c>
      <c r="P18" s="97">
        <f t="shared" si="8"/>
        <v>0</v>
      </c>
      <c r="Q18" s="97">
        <f t="shared" si="8"/>
        <v>0</v>
      </c>
      <c r="R18" s="97">
        <f t="shared" si="8"/>
        <v>0</v>
      </c>
      <c r="S18" s="97">
        <f t="shared" si="8"/>
        <v>0</v>
      </c>
      <c r="T18" s="97"/>
      <c r="U18" s="97">
        <f t="shared" si="9"/>
        <v>0</v>
      </c>
      <c r="V18" s="97">
        <f t="shared" si="10"/>
        <v>0</v>
      </c>
      <c r="W18" s="97">
        <f t="shared" si="10"/>
        <v>0</v>
      </c>
      <c r="X18" s="97">
        <f t="shared" si="10"/>
        <v>0</v>
      </c>
      <c r="Y18" s="97">
        <f t="shared" si="10"/>
        <v>0</v>
      </c>
      <c r="Z18" s="97">
        <f t="shared" si="10"/>
        <v>0</v>
      </c>
      <c r="AA18" s="97">
        <f t="shared" si="10"/>
        <v>0</v>
      </c>
      <c r="AB18" s="97">
        <f t="shared" si="10"/>
        <v>0</v>
      </c>
      <c r="AC18" s="97">
        <f t="shared" si="10"/>
        <v>0</v>
      </c>
      <c r="AD18" s="97">
        <f t="shared" si="10"/>
        <v>0</v>
      </c>
      <c r="AE18" s="97">
        <f t="shared" si="10"/>
        <v>0</v>
      </c>
      <c r="AF18" s="97">
        <f t="shared" si="10"/>
        <v>0</v>
      </c>
      <c r="AG18" s="107">
        <f t="shared" si="11"/>
        <v>0</v>
      </c>
      <c r="AH18" s="108">
        <f t="shared" si="12"/>
        <v>0</v>
      </c>
      <c r="AI18" s="108">
        <f t="shared" si="13"/>
        <v>0</v>
      </c>
      <c r="AJ18" s="108">
        <f t="shared" si="14"/>
        <v>0</v>
      </c>
      <c r="AK18" s="108">
        <f t="shared" si="15"/>
        <v>0</v>
      </c>
      <c r="AL18" s="108">
        <f t="shared" si="16"/>
        <v>0</v>
      </c>
      <c r="AM18" s="108">
        <f t="shared" si="17"/>
        <v>0</v>
      </c>
      <c r="AN18" s="108">
        <f t="shared" si="18"/>
        <v>0</v>
      </c>
      <c r="AO18" s="108">
        <f t="shared" si="19"/>
        <v>0</v>
      </c>
      <c r="AP18" s="108">
        <f t="shared" si="20"/>
        <v>0</v>
      </c>
      <c r="AQ18" s="108">
        <f t="shared" si="21"/>
        <v>0</v>
      </c>
      <c r="AR18" s="108">
        <f t="shared" si="22"/>
        <v>0</v>
      </c>
      <c r="AS18" s="108">
        <f t="shared" si="23"/>
        <v>0</v>
      </c>
    </row>
    <row r="19" spans="1:45" x14ac:dyDescent="0.25">
      <c r="A19" s="73" t="s">
        <v>3</v>
      </c>
      <c r="B19" s="73" t="s">
        <v>1231</v>
      </c>
      <c r="C19" s="73" t="s">
        <v>7496</v>
      </c>
      <c r="D19" s="4" t="s">
        <v>1289</v>
      </c>
      <c r="E19" s="73" t="s">
        <v>20</v>
      </c>
      <c r="F19" s="73" t="s">
        <v>1256</v>
      </c>
      <c r="G19" s="97"/>
      <c r="H19" s="97">
        <f t="shared" si="7"/>
        <v>0</v>
      </c>
      <c r="I19" s="97">
        <f t="shared" si="8"/>
        <v>0</v>
      </c>
      <c r="J19" s="97">
        <f t="shared" si="8"/>
        <v>0</v>
      </c>
      <c r="K19" s="97">
        <f t="shared" si="8"/>
        <v>0</v>
      </c>
      <c r="L19" s="97">
        <f t="shared" si="8"/>
        <v>0</v>
      </c>
      <c r="M19" s="97">
        <f t="shared" si="8"/>
        <v>0</v>
      </c>
      <c r="N19" s="97">
        <f t="shared" si="8"/>
        <v>0</v>
      </c>
      <c r="O19" s="97">
        <f t="shared" si="8"/>
        <v>0</v>
      </c>
      <c r="P19" s="97">
        <f t="shared" si="8"/>
        <v>0</v>
      </c>
      <c r="Q19" s="97">
        <f t="shared" si="8"/>
        <v>0</v>
      </c>
      <c r="R19" s="97">
        <f t="shared" si="8"/>
        <v>0</v>
      </c>
      <c r="S19" s="97">
        <f t="shared" si="8"/>
        <v>0</v>
      </c>
      <c r="T19" s="97"/>
      <c r="U19" s="97">
        <f t="shared" si="9"/>
        <v>0</v>
      </c>
      <c r="V19" s="97">
        <f t="shared" si="10"/>
        <v>0</v>
      </c>
      <c r="W19" s="97">
        <f t="shared" si="10"/>
        <v>0</v>
      </c>
      <c r="X19" s="97">
        <f t="shared" si="10"/>
        <v>0</v>
      </c>
      <c r="Y19" s="97">
        <f t="shared" si="10"/>
        <v>0</v>
      </c>
      <c r="Z19" s="97">
        <f t="shared" si="10"/>
        <v>0</v>
      </c>
      <c r="AA19" s="97">
        <f t="shared" si="10"/>
        <v>0</v>
      </c>
      <c r="AB19" s="97">
        <f t="shared" si="10"/>
        <v>0</v>
      </c>
      <c r="AC19" s="97">
        <f t="shared" si="10"/>
        <v>0</v>
      </c>
      <c r="AD19" s="97">
        <f t="shared" si="10"/>
        <v>0</v>
      </c>
      <c r="AE19" s="97">
        <f t="shared" si="10"/>
        <v>0</v>
      </c>
      <c r="AF19" s="97">
        <f t="shared" si="10"/>
        <v>0</v>
      </c>
      <c r="AG19" s="107">
        <f t="shared" si="11"/>
        <v>0</v>
      </c>
      <c r="AH19" s="108">
        <f t="shared" si="12"/>
        <v>0</v>
      </c>
      <c r="AI19" s="108">
        <f t="shared" si="13"/>
        <v>0</v>
      </c>
      <c r="AJ19" s="108">
        <f t="shared" si="14"/>
        <v>0</v>
      </c>
      <c r="AK19" s="108">
        <f t="shared" si="15"/>
        <v>0</v>
      </c>
      <c r="AL19" s="108">
        <f t="shared" si="16"/>
        <v>0</v>
      </c>
      <c r="AM19" s="108">
        <f t="shared" si="17"/>
        <v>0</v>
      </c>
      <c r="AN19" s="108">
        <f t="shared" si="18"/>
        <v>0</v>
      </c>
      <c r="AO19" s="108">
        <f t="shared" si="19"/>
        <v>0</v>
      </c>
      <c r="AP19" s="108">
        <f t="shared" si="20"/>
        <v>0</v>
      </c>
      <c r="AQ19" s="108">
        <f t="shared" si="21"/>
        <v>0</v>
      </c>
      <c r="AR19" s="108">
        <f t="shared" si="22"/>
        <v>0</v>
      </c>
      <c r="AS19" s="108">
        <f t="shared" si="23"/>
        <v>0</v>
      </c>
    </row>
    <row r="20" spans="1:45" x14ac:dyDescent="0.25">
      <c r="A20" s="73" t="s">
        <v>3</v>
      </c>
      <c r="B20" s="73" t="s">
        <v>1231</v>
      </c>
      <c r="C20" s="73" t="s">
        <v>7496</v>
      </c>
      <c r="D20" s="4" t="s">
        <v>1289</v>
      </c>
      <c r="E20" s="73" t="s">
        <v>20</v>
      </c>
      <c r="F20" s="73" t="s">
        <v>1256</v>
      </c>
      <c r="G20" s="97"/>
      <c r="H20" s="97">
        <f t="shared" si="7"/>
        <v>0</v>
      </c>
      <c r="I20" s="97">
        <f t="shared" si="8"/>
        <v>0</v>
      </c>
      <c r="J20" s="97">
        <f t="shared" si="8"/>
        <v>0</v>
      </c>
      <c r="K20" s="97">
        <f t="shared" si="8"/>
        <v>0</v>
      </c>
      <c r="L20" s="97">
        <f t="shared" si="8"/>
        <v>0</v>
      </c>
      <c r="M20" s="97">
        <f t="shared" si="8"/>
        <v>0</v>
      </c>
      <c r="N20" s="97">
        <f t="shared" si="8"/>
        <v>0</v>
      </c>
      <c r="O20" s="97">
        <f t="shared" si="8"/>
        <v>0</v>
      </c>
      <c r="P20" s="97">
        <f t="shared" si="8"/>
        <v>0</v>
      </c>
      <c r="Q20" s="97">
        <f t="shared" si="8"/>
        <v>0</v>
      </c>
      <c r="R20" s="97">
        <f t="shared" si="8"/>
        <v>0</v>
      </c>
      <c r="S20" s="97">
        <f t="shared" si="8"/>
        <v>0</v>
      </c>
      <c r="T20" s="97"/>
      <c r="U20" s="97">
        <f t="shared" si="9"/>
        <v>0</v>
      </c>
      <c r="V20" s="97">
        <f t="shared" si="10"/>
        <v>0</v>
      </c>
      <c r="W20" s="97">
        <f t="shared" si="10"/>
        <v>0</v>
      </c>
      <c r="X20" s="97">
        <f t="shared" si="10"/>
        <v>0</v>
      </c>
      <c r="Y20" s="97">
        <f t="shared" si="10"/>
        <v>0</v>
      </c>
      <c r="Z20" s="97">
        <f t="shared" si="10"/>
        <v>0</v>
      </c>
      <c r="AA20" s="97">
        <f t="shared" si="10"/>
        <v>0</v>
      </c>
      <c r="AB20" s="97">
        <f t="shared" si="10"/>
        <v>0</v>
      </c>
      <c r="AC20" s="97">
        <f t="shared" si="10"/>
        <v>0</v>
      </c>
      <c r="AD20" s="97">
        <f t="shared" si="10"/>
        <v>0</v>
      </c>
      <c r="AE20" s="97">
        <f t="shared" si="10"/>
        <v>0</v>
      </c>
      <c r="AF20" s="97">
        <f t="shared" si="10"/>
        <v>0</v>
      </c>
      <c r="AG20" s="107">
        <f t="shared" si="11"/>
        <v>0</v>
      </c>
      <c r="AH20" s="108">
        <f t="shared" si="12"/>
        <v>0</v>
      </c>
      <c r="AI20" s="108">
        <f t="shared" si="13"/>
        <v>0</v>
      </c>
      <c r="AJ20" s="108">
        <f t="shared" si="14"/>
        <v>0</v>
      </c>
      <c r="AK20" s="108">
        <f t="shared" si="15"/>
        <v>0</v>
      </c>
      <c r="AL20" s="108">
        <f t="shared" si="16"/>
        <v>0</v>
      </c>
      <c r="AM20" s="108">
        <f t="shared" si="17"/>
        <v>0</v>
      </c>
      <c r="AN20" s="108">
        <f t="shared" si="18"/>
        <v>0</v>
      </c>
      <c r="AO20" s="108">
        <f t="shared" si="19"/>
        <v>0</v>
      </c>
      <c r="AP20" s="108">
        <f t="shared" si="20"/>
        <v>0</v>
      </c>
      <c r="AQ20" s="108">
        <f t="shared" si="21"/>
        <v>0</v>
      </c>
      <c r="AR20" s="108">
        <f t="shared" si="22"/>
        <v>0</v>
      </c>
      <c r="AS20" s="108">
        <f t="shared" si="23"/>
        <v>0</v>
      </c>
    </row>
    <row r="21" spans="1:45" x14ac:dyDescent="0.25">
      <c r="A21" s="73" t="s">
        <v>3</v>
      </c>
      <c r="B21" s="73" t="s">
        <v>1231</v>
      </c>
      <c r="C21" s="73" t="s">
        <v>7496</v>
      </c>
      <c r="D21" s="4" t="s">
        <v>1289</v>
      </c>
      <c r="E21" s="73" t="s">
        <v>20</v>
      </c>
      <c r="F21" s="73" t="s">
        <v>1256</v>
      </c>
      <c r="G21" s="97"/>
      <c r="H21" s="97">
        <f t="shared" si="7"/>
        <v>0</v>
      </c>
      <c r="I21" s="97">
        <f t="shared" si="8"/>
        <v>0</v>
      </c>
      <c r="J21" s="97">
        <f t="shared" si="8"/>
        <v>0</v>
      </c>
      <c r="K21" s="97">
        <f t="shared" si="8"/>
        <v>0</v>
      </c>
      <c r="L21" s="97">
        <f t="shared" si="8"/>
        <v>0</v>
      </c>
      <c r="M21" s="97">
        <f t="shared" si="8"/>
        <v>0</v>
      </c>
      <c r="N21" s="97">
        <f t="shared" si="8"/>
        <v>0</v>
      </c>
      <c r="O21" s="97">
        <f t="shared" si="8"/>
        <v>0</v>
      </c>
      <c r="P21" s="97">
        <f t="shared" si="8"/>
        <v>0</v>
      </c>
      <c r="Q21" s="97">
        <f t="shared" si="8"/>
        <v>0</v>
      </c>
      <c r="R21" s="97">
        <f t="shared" si="8"/>
        <v>0</v>
      </c>
      <c r="S21" s="97">
        <f t="shared" si="8"/>
        <v>0</v>
      </c>
      <c r="T21" s="97"/>
      <c r="U21" s="97">
        <f t="shared" si="9"/>
        <v>0</v>
      </c>
      <c r="V21" s="97">
        <f t="shared" si="10"/>
        <v>0</v>
      </c>
      <c r="W21" s="97">
        <f t="shared" si="10"/>
        <v>0</v>
      </c>
      <c r="X21" s="97">
        <f t="shared" si="10"/>
        <v>0</v>
      </c>
      <c r="Y21" s="97">
        <f t="shared" si="10"/>
        <v>0</v>
      </c>
      <c r="Z21" s="97">
        <f t="shared" si="10"/>
        <v>0</v>
      </c>
      <c r="AA21" s="97">
        <f t="shared" si="10"/>
        <v>0</v>
      </c>
      <c r="AB21" s="97">
        <f t="shared" si="10"/>
        <v>0</v>
      </c>
      <c r="AC21" s="97">
        <f t="shared" si="10"/>
        <v>0</v>
      </c>
      <c r="AD21" s="97">
        <f t="shared" si="10"/>
        <v>0</v>
      </c>
      <c r="AE21" s="97">
        <f t="shared" si="10"/>
        <v>0</v>
      </c>
      <c r="AF21" s="97">
        <f t="shared" si="10"/>
        <v>0</v>
      </c>
      <c r="AG21" s="107">
        <f t="shared" si="11"/>
        <v>0</v>
      </c>
      <c r="AH21" s="108">
        <f t="shared" si="12"/>
        <v>0</v>
      </c>
      <c r="AI21" s="108">
        <f t="shared" si="13"/>
        <v>0</v>
      </c>
      <c r="AJ21" s="108">
        <f t="shared" si="14"/>
        <v>0</v>
      </c>
      <c r="AK21" s="108">
        <f t="shared" si="15"/>
        <v>0</v>
      </c>
      <c r="AL21" s="108">
        <f t="shared" si="16"/>
        <v>0</v>
      </c>
      <c r="AM21" s="108">
        <f t="shared" si="17"/>
        <v>0</v>
      </c>
      <c r="AN21" s="108">
        <f t="shared" si="18"/>
        <v>0</v>
      </c>
      <c r="AO21" s="108">
        <f t="shared" si="19"/>
        <v>0</v>
      </c>
      <c r="AP21" s="108">
        <f t="shared" si="20"/>
        <v>0</v>
      </c>
      <c r="AQ21" s="108">
        <f t="shared" si="21"/>
        <v>0</v>
      </c>
      <c r="AR21" s="108">
        <f t="shared" si="22"/>
        <v>0</v>
      </c>
      <c r="AS21" s="108">
        <f t="shared" si="23"/>
        <v>0</v>
      </c>
    </row>
    <row r="22" spans="1:45" x14ac:dyDescent="0.25">
      <c r="A22" s="73" t="s">
        <v>3</v>
      </c>
      <c r="B22" s="73" t="s">
        <v>1231</v>
      </c>
      <c r="C22" s="73" t="s">
        <v>7496</v>
      </c>
      <c r="D22" s="4" t="s">
        <v>1289</v>
      </c>
      <c r="E22" s="73" t="s">
        <v>20</v>
      </c>
      <c r="F22" s="73" t="s">
        <v>1256</v>
      </c>
      <c r="G22" s="97"/>
      <c r="H22" s="97">
        <f t="shared" si="7"/>
        <v>0</v>
      </c>
      <c r="I22" s="97">
        <f t="shared" si="8"/>
        <v>0</v>
      </c>
      <c r="J22" s="97">
        <f t="shared" si="8"/>
        <v>0</v>
      </c>
      <c r="K22" s="97">
        <f t="shared" si="8"/>
        <v>0</v>
      </c>
      <c r="L22" s="97">
        <f t="shared" si="8"/>
        <v>0</v>
      </c>
      <c r="M22" s="97">
        <f t="shared" si="8"/>
        <v>0</v>
      </c>
      <c r="N22" s="97">
        <f t="shared" si="8"/>
        <v>0</v>
      </c>
      <c r="O22" s="97">
        <f t="shared" si="8"/>
        <v>0</v>
      </c>
      <c r="P22" s="97">
        <f t="shared" si="8"/>
        <v>0</v>
      </c>
      <c r="Q22" s="97">
        <f t="shared" si="8"/>
        <v>0</v>
      </c>
      <c r="R22" s="97">
        <f t="shared" si="8"/>
        <v>0</v>
      </c>
      <c r="S22" s="97">
        <f t="shared" si="8"/>
        <v>0</v>
      </c>
      <c r="T22" s="97"/>
      <c r="U22" s="97">
        <f t="shared" si="9"/>
        <v>0</v>
      </c>
      <c r="V22" s="97">
        <f t="shared" si="10"/>
        <v>0</v>
      </c>
      <c r="W22" s="97">
        <f t="shared" si="10"/>
        <v>0</v>
      </c>
      <c r="X22" s="97">
        <f t="shared" si="10"/>
        <v>0</v>
      </c>
      <c r="Y22" s="97">
        <f t="shared" si="10"/>
        <v>0</v>
      </c>
      <c r="Z22" s="97">
        <f t="shared" si="10"/>
        <v>0</v>
      </c>
      <c r="AA22" s="97">
        <f t="shared" si="10"/>
        <v>0</v>
      </c>
      <c r="AB22" s="97">
        <f t="shared" si="10"/>
        <v>0</v>
      </c>
      <c r="AC22" s="97">
        <f t="shared" si="10"/>
        <v>0</v>
      </c>
      <c r="AD22" s="97">
        <f t="shared" si="10"/>
        <v>0</v>
      </c>
      <c r="AE22" s="97">
        <f t="shared" si="10"/>
        <v>0</v>
      </c>
      <c r="AF22" s="97">
        <f t="shared" si="10"/>
        <v>0</v>
      </c>
      <c r="AG22" s="107">
        <f t="shared" si="11"/>
        <v>0</v>
      </c>
      <c r="AH22" s="108">
        <f t="shared" si="12"/>
        <v>0</v>
      </c>
      <c r="AI22" s="108">
        <f t="shared" si="13"/>
        <v>0</v>
      </c>
      <c r="AJ22" s="108">
        <f t="shared" si="14"/>
        <v>0</v>
      </c>
      <c r="AK22" s="108">
        <f t="shared" si="15"/>
        <v>0</v>
      </c>
      <c r="AL22" s="108">
        <f t="shared" si="16"/>
        <v>0</v>
      </c>
      <c r="AM22" s="108">
        <f t="shared" si="17"/>
        <v>0</v>
      </c>
      <c r="AN22" s="108">
        <f t="shared" si="18"/>
        <v>0</v>
      </c>
      <c r="AO22" s="108">
        <f t="shared" si="19"/>
        <v>0</v>
      </c>
      <c r="AP22" s="108">
        <f t="shared" si="20"/>
        <v>0</v>
      </c>
      <c r="AQ22" s="108">
        <f t="shared" si="21"/>
        <v>0</v>
      </c>
      <c r="AR22" s="108">
        <f t="shared" si="22"/>
        <v>0</v>
      </c>
      <c r="AS22" s="108">
        <f t="shared" si="23"/>
        <v>0</v>
      </c>
    </row>
    <row r="23" spans="1:45" x14ac:dyDescent="0.25">
      <c r="A23" s="73" t="s">
        <v>3</v>
      </c>
      <c r="B23" s="73" t="s">
        <v>1231</v>
      </c>
      <c r="C23" s="73" t="s">
        <v>7496</v>
      </c>
      <c r="D23" s="4" t="s">
        <v>1289</v>
      </c>
      <c r="E23" s="73" t="s">
        <v>20</v>
      </c>
      <c r="F23" s="73" t="s">
        <v>1256</v>
      </c>
      <c r="G23" s="97"/>
      <c r="H23" s="97">
        <f t="shared" si="7"/>
        <v>0</v>
      </c>
      <c r="I23" s="97">
        <f t="shared" si="8"/>
        <v>0</v>
      </c>
      <c r="J23" s="97">
        <f t="shared" si="8"/>
        <v>0</v>
      </c>
      <c r="K23" s="97">
        <f t="shared" si="8"/>
        <v>0</v>
      </c>
      <c r="L23" s="97">
        <f t="shared" si="8"/>
        <v>0</v>
      </c>
      <c r="M23" s="97">
        <f t="shared" si="8"/>
        <v>0</v>
      </c>
      <c r="N23" s="97">
        <f t="shared" si="8"/>
        <v>0</v>
      </c>
      <c r="O23" s="97">
        <f t="shared" si="8"/>
        <v>0</v>
      </c>
      <c r="P23" s="97">
        <f t="shared" si="8"/>
        <v>0</v>
      </c>
      <c r="Q23" s="97">
        <f t="shared" si="8"/>
        <v>0</v>
      </c>
      <c r="R23" s="97">
        <f t="shared" si="8"/>
        <v>0</v>
      </c>
      <c r="S23" s="97">
        <f t="shared" si="8"/>
        <v>0</v>
      </c>
      <c r="T23" s="97"/>
      <c r="U23" s="97">
        <f t="shared" si="9"/>
        <v>0</v>
      </c>
      <c r="V23" s="97">
        <f t="shared" si="10"/>
        <v>0</v>
      </c>
      <c r="W23" s="97">
        <f t="shared" si="10"/>
        <v>0</v>
      </c>
      <c r="X23" s="97">
        <f t="shared" si="10"/>
        <v>0</v>
      </c>
      <c r="Y23" s="97">
        <f t="shared" si="10"/>
        <v>0</v>
      </c>
      <c r="Z23" s="97">
        <f t="shared" si="10"/>
        <v>0</v>
      </c>
      <c r="AA23" s="97">
        <f t="shared" si="10"/>
        <v>0</v>
      </c>
      <c r="AB23" s="97">
        <f t="shared" si="10"/>
        <v>0</v>
      </c>
      <c r="AC23" s="97">
        <f t="shared" si="10"/>
        <v>0</v>
      </c>
      <c r="AD23" s="97">
        <f t="shared" si="10"/>
        <v>0</v>
      </c>
      <c r="AE23" s="97">
        <f t="shared" si="10"/>
        <v>0</v>
      </c>
      <c r="AF23" s="97">
        <f t="shared" si="10"/>
        <v>0</v>
      </c>
      <c r="AG23" s="107">
        <f t="shared" si="11"/>
        <v>0</v>
      </c>
      <c r="AH23" s="108">
        <f t="shared" si="12"/>
        <v>0</v>
      </c>
      <c r="AI23" s="108">
        <f t="shared" si="13"/>
        <v>0</v>
      </c>
      <c r="AJ23" s="108">
        <f t="shared" si="14"/>
        <v>0</v>
      </c>
      <c r="AK23" s="108">
        <f t="shared" si="15"/>
        <v>0</v>
      </c>
      <c r="AL23" s="108">
        <f t="shared" si="16"/>
        <v>0</v>
      </c>
      <c r="AM23" s="108">
        <f t="shared" si="17"/>
        <v>0</v>
      </c>
      <c r="AN23" s="108">
        <f t="shared" si="18"/>
        <v>0</v>
      </c>
      <c r="AO23" s="108">
        <f t="shared" si="19"/>
        <v>0</v>
      </c>
      <c r="AP23" s="108">
        <f t="shared" si="20"/>
        <v>0</v>
      </c>
      <c r="AQ23" s="108">
        <f t="shared" si="21"/>
        <v>0</v>
      </c>
      <c r="AR23" s="108">
        <f t="shared" si="22"/>
        <v>0</v>
      </c>
      <c r="AS23" s="108">
        <f t="shared" si="23"/>
        <v>0</v>
      </c>
    </row>
    <row r="24" spans="1:45" x14ac:dyDescent="0.25">
      <c r="A24" s="73" t="s">
        <v>3</v>
      </c>
      <c r="B24" s="73" t="s">
        <v>1231</v>
      </c>
      <c r="C24" s="73" t="s">
        <v>7496</v>
      </c>
      <c r="D24" s="4" t="s">
        <v>1289</v>
      </c>
      <c r="E24" s="73" t="s">
        <v>20</v>
      </c>
      <c r="F24" s="73" t="s">
        <v>1256</v>
      </c>
      <c r="G24" s="97"/>
      <c r="H24" s="97">
        <f t="shared" si="7"/>
        <v>0</v>
      </c>
      <c r="I24" s="97">
        <f t="shared" si="8"/>
        <v>0</v>
      </c>
      <c r="J24" s="97">
        <f t="shared" si="8"/>
        <v>0</v>
      </c>
      <c r="K24" s="97">
        <f t="shared" si="8"/>
        <v>0</v>
      </c>
      <c r="L24" s="97">
        <f t="shared" si="8"/>
        <v>0</v>
      </c>
      <c r="M24" s="97">
        <f t="shared" si="8"/>
        <v>0</v>
      </c>
      <c r="N24" s="97">
        <f t="shared" si="8"/>
        <v>0</v>
      </c>
      <c r="O24" s="97">
        <f t="shared" si="8"/>
        <v>0</v>
      </c>
      <c r="P24" s="97">
        <f t="shared" si="8"/>
        <v>0</v>
      </c>
      <c r="Q24" s="97">
        <f t="shared" si="8"/>
        <v>0</v>
      </c>
      <c r="R24" s="97">
        <f t="shared" si="8"/>
        <v>0</v>
      </c>
      <c r="S24" s="97">
        <f t="shared" si="8"/>
        <v>0</v>
      </c>
      <c r="T24" s="97"/>
      <c r="U24" s="97">
        <f t="shared" si="9"/>
        <v>0</v>
      </c>
      <c r="V24" s="97">
        <f t="shared" si="10"/>
        <v>0</v>
      </c>
      <c r="W24" s="97">
        <f t="shared" si="10"/>
        <v>0</v>
      </c>
      <c r="X24" s="97">
        <f t="shared" si="10"/>
        <v>0</v>
      </c>
      <c r="Y24" s="97">
        <f t="shared" si="10"/>
        <v>0</v>
      </c>
      <c r="Z24" s="97">
        <f t="shared" si="10"/>
        <v>0</v>
      </c>
      <c r="AA24" s="97">
        <f t="shared" si="10"/>
        <v>0</v>
      </c>
      <c r="AB24" s="97">
        <f t="shared" si="10"/>
        <v>0</v>
      </c>
      <c r="AC24" s="97">
        <f t="shared" si="10"/>
        <v>0</v>
      </c>
      <c r="AD24" s="97">
        <f t="shared" si="10"/>
        <v>0</v>
      </c>
      <c r="AE24" s="97">
        <f t="shared" si="10"/>
        <v>0</v>
      </c>
      <c r="AF24" s="97">
        <f t="shared" si="10"/>
        <v>0</v>
      </c>
      <c r="AG24" s="107">
        <f t="shared" si="11"/>
        <v>0</v>
      </c>
      <c r="AH24" s="108">
        <f t="shared" si="12"/>
        <v>0</v>
      </c>
      <c r="AI24" s="108">
        <f t="shared" si="13"/>
        <v>0</v>
      </c>
      <c r="AJ24" s="108">
        <f t="shared" si="14"/>
        <v>0</v>
      </c>
      <c r="AK24" s="108">
        <f t="shared" si="15"/>
        <v>0</v>
      </c>
      <c r="AL24" s="108">
        <f t="shared" si="16"/>
        <v>0</v>
      </c>
      <c r="AM24" s="108">
        <f t="shared" si="17"/>
        <v>0</v>
      </c>
      <c r="AN24" s="108">
        <f t="shared" si="18"/>
        <v>0</v>
      </c>
      <c r="AO24" s="108">
        <f t="shared" si="19"/>
        <v>0</v>
      </c>
      <c r="AP24" s="108">
        <f t="shared" si="20"/>
        <v>0</v>
      </c>
      <c r="AQ24" s="108">
        <f t="shared" si="21"/>
        <v>0</v>
      </c>
      <c r="AR24" s="108">
        <f t="shared" si="22"/>
        <v>0</v>
      </c>
      <c r="AS24" s="108">
        <f t="shared" si="23"/>
        <v>0</v>
      </c>
    </row>
    <row r="25" spans="1:45" x14ac:dyDescent="0.25">
      <c r="A25" s="73" t="s">
        <v>3</v>
      </c>
      <c r="B25" s="73" t="s">
        <v>1231</v>
      </c>
      <c r="C25" s="73" t="s">
        <v>7496</v>
      </c>
      <c r="D25" s="4" t="s">
        <v>1289</v>
      </c>
      <c r="E25" s="73" t="s">
        <v>20</v>
      </c>
      <c r="F25" s="73" t="s">
        <v>1256</v>
      </c>
      <c r="G25" s="97"/>
      <c r="H25" s="97">
        <f t="shared" si="7"/>
        <v>0</v>
      </c>
      <c r="I25" s="97">
        <f t="shared" ref="I25:S25" si="24">$G25/12</f>
        <v>0</v>
      </c>
      <c r="J25" s="97">
        <f t="shared" si="24"/>
        <v>0</v>
      </c>
      <c r="K25" s="97">
        <f t="shared" si="24"/>
        <v>0</v>
      </c>
      <c r="L25" s="97">
        <f t="shared" si="24"/>
        <v>0</v>
      </c>
      <c r="M25" s="97">
        <f t="shared" si="24"/>
        <v>0</v>
      </c>
      <c r="N25" s="97">
        <f t="shared" si="24"/>
        <v>0</v>
      </c>
      <c r="O25" s="97">
        <f t="shared" si="24"/>
        <v>0</v>
      </c>
      <c r="P25" s="97">
        <f t="shared" si="24"/>
        <v>0</v>
      </c>
      <c r="Q25" s="97">
        <f t="shared" si="24"/>
        <v>0</v>
      </c>
      <c r="R25" s="97">
        <f t="shared" si="24"/>
        <v>0</v>
      </c>
      <c r="S25" s="97">
        <f t="shared" si="24"/>
        <v>0</v>
      </c>
      <c r="T25" s="97"/>
      <c r="U25" s="97">
        <f t="shared" si="9"/>
        <v>0</v>
      </c>
      <c r="V25" s="97">
        <f t="shared" ref="V25:AF25" si="25">$T25/12</f>
        <v>0</v>
      </c>
      <c r="W25" s="97">
        <f t="shared" si="25"/>
        <v>0</v>
      </c>
      <c r="X25" s="97">
        <f t="shared" si="25"/>
        <v>0</v>
      </c>
      <c r="Y25" s="97">
        <f t="shared" si="25"/>
        <v>0</v>
      </c>
      <c r="Z25" s="97">
        <f t="shared" si="25"/>
        <v>0</v>
      </c>
      <c r="AA25" s="97">
        <f t="shared" si="25"/>
        <v>0</v>
      </c>
      <c r="AB25" s="97">
        <f t="shared" si="25"/>
        <v>0</v>
      </c>
      <c r="AC25" s="97">
        <f t="shared" si="25"/>
        <v>0</v>
      </c>
      <c r="AD25" s="97">
        <f t="shared" si="25"/>
        <v>0</v>
      </c>
      <c r="AE25" s="97">
        <f t="shared" si="25"/>
        <v>0</v>
      </c>
      <c r="AF25" s="97">
        <f t="shared" si="25"/>
        <v>0</v>
      </c>
      <c r="AG25" s="107">
        <f t="shared" si="11"/>
        <v>0</v>
      </c>
      <c r="AH25" s="108">
        <f t="shared" si="12"/>
        <v>0</v>
      </c>
      <c r="AI25" s="108">
        <f t="shared" si="13"/>
        <v>0</v>
      </c>
      <c r="AJ25" s="108">
        <f t="shared" si="14"/>
        <v>0</v>
      </c>
      <c r="AK25" s="108">
        <f t="shared" si="15"/>
        <v>0</v>
      </c>
      <c r="AL25" s="108">
        <f t="shared" si="16"/>
        <v>0</v>
      </c>
      <c r="AM25" s="108">
        <f t="shared" si="17"/>
        <v>0</v>
      </c>
      <c r="AN25" s="108">
        <f t="shared" si="18"/>
        <v>0</v>
      </c>
      <c r="AO25" s="108">
        <f t="shared" si="19"/>
        <v>0</v>
      </c>
      <c r="AP25" s="108">
        <f t="shared" si="20"/>
        <v>0</v>
      </c>
      <c r="AQ25" s="108">
        <f t="shared" si="21"/>
        <v>0</v>
      </c>
      <c r="AR25" s="108">
        <f t="shared" si="22"/>
        <v>0</v>
      </c>
      <c r="AS25" s="108">
        <f t="shared" si="23"/>
        <v>0</v>
      </c>
    </row>
    <row r="26" spans="1:45" x14ac:dyDescent="0.25">
      <c r="A26" s="73" t="s">
        <v>3</v>
      </c>
      <c r="B26" s="73" t="s">
        <v>1231</v>
      </c>
      <c r="C26" s="73" t="s">
        <v>7496</v>
      </c>
      <c r="D26" s="4" t="s">
        <v>1289</v>
      </c>
      <c r="E26" s="73" t="s">
        <v>20</v>
      </c>
      <c r="F26" s="73" t="s">
        <v>1256</v>
      </c>
      <c r="G26" s="97"/>
      <c r="H26" s="97">
        <f t="shared" ref="H26:S47" si="26">$G26/12</f>
        <v>0</v>
      </c>
      <c r="I26" s="97">
        <f t="shared" si="26"/>
        <v>0</v>
      </c>
      <c r="J26" s="97">
        <f t="shared" si="26"/>
        <v>0</v>
      </c>
      <c r="K26" s="97">
        <f t="shared" si="26"/>
        <v>0</v>
      </c>
      <c r="L26" s="97">
        <f t="shared" si="26"/>
        <v>0</v>
      </c>
      <c r="M26" s="97">
        <f t="shared" si="26"/>
        <v>0</v>
      </c>
      <c r="N26" s="97">
        <f t="shared" si="26"/>
        <v>0</v>
      </c>
      <c r="O26" s="97">
        <f t="shared" si="26"/>
        <v>0</v>
      </c>
      <c r="P26" s="97">
        <f t="shared" si="26"/>
        <v>0</v>
      </c>
      <c r="Q26" s="97">
        <f t="shared" si="26"/>
        <v>0</v>
      </c>
      <c r="R26" s="97">
        <f t="shared" si="26"/>
        <v>0</v>
      </c>
      <c r="S26" s="97">
        <f t="shared" si="26"/>
        <v>0</v>
      </c>
      <c r="T26" s="97"/>
      <c r="U26" s="97">
        <f t="shared" ref="U26:AF47" si="27">$T26/12</f>
        <v>0</v>
      </c>
      <c r="V26" s="97">
        <f t="shared" si="27"/>
        <v>0</v>
      </c>
      <c r="W26" s="97">
        <f t="shared" si="27"/>
        <v>0</v>
      </c>
      <c r="X26" s="97">
        <f t="shared" si="27"/>
        <v>0</v>
      </c>
      <c r="Y26" s="97">
        <f t="shared" si="27"/>
        <v>0</v>
      </c>
      <c r="Z26" s="97">
        <f t="shared" si="27"/>
        <v>0</v>
      </c>
      <c r="AA26" s="97">
        <f t="shared" si="27"/>
        <v>0</v>
      </c>
      <c r="AB26" s="97">
        <f t="shared" si="27"/>
        <v>0</v>
      </c>
      <c r="AC26" s="97">
        <f t="shared" si="27"/>
        <v>0</v>
      </c>
      <c r="AD26" s="97">
        <f t="shared" si="27"/>
        <v>0</v>
      </c>
      <c r="AE26" s="97">
        <f t="shared" si="27"/>
        <v>0</v>
      </c>
      <c r="AF26" s="97">
        <f t="shared" si="27"/>
        <v>0</v>
      </c>
      <c r="AG26" s="107">
        <f t="shared" si="11"/>
        <v>0</v>
      </c>
      <c r="AH26" s="108">
        <f t="shared" si="12"/>
        <v>0</v>
      </c>
      <c r="AI26" s="108">
        <f t="shared" si="13"/>
        <v>0</v>
      </c>
      <c r="AJ26" s="108">
        <f t="shared" si="14"/>
        <v>0</v>
      </c>
      <c r="AK26" s="108">
        <f t="shared" si="15"/>
        <v>0</v>
      </c>
      <c r="AL26" s="108">
        <f t="shared" si="16"/>
        <v>0</v>
      </c>
      <c r="AM26" s="108">
        <f t="shared" si="17"/>
        <v>0</v>
      </c>
      <c r="AN26" s="108">
        <f t="shared" si="18"/>
        <v>0</v>
      </c>
      <c r="AO26" s="108">
        <f t="shared" si="19"/>
        <v>0</v>
      </c>
      <c r="AP26" s="108">
        <f t="shared" si="20"/>
        <v>0</v>
      </c>
      <c r="AQ26" s="108">
        <f t="shared" si="21"/>
        <v>0</v>
      </c>
      <c r="AR26" s="108">
        <f t="shared" si="22"/>
        <v>0</v>
      </c>
      <c r="AS26" s="108">
        <f t="shared" si="23"/>
        <v>0</v>
      </c>
    </row>
    <row r="27" spans="1:45" x14ac:dyDescent="0.25">
      <c r="A27" s="73" t="s">
        <v>3</v>
      </c>
      <c r="B27" s="73" t="s">
        <v>1231</v>
      </c>
      <c r="C27" s="73" t="s">
        <v>7496</v>
      </c>
      <c r="D27" s="4" t="s">
        <v>1289</v>
      </c>
      <c r="E27" s="73" t="s">
        <v>20</v>
      </c>
      <c r="F27" s="73" t="s">
        <v>1256</v>
      </c>
      <c r="G27" s="97"/>
      <c r="H27" s="97">
        <f t="shared" si="26"/>
        <v>0</v>
      </c>
      <c r="I27" s="97">
        <f t="shared" si="26"/>
        <v>0</v>
      </c>
      <c r="J27" s="97">
        <f t="shared" si="26"/>
        <v>0</v>
      </c>
      <c r="K27" s="97">
        <f t="shared" si="26"/>
        <v>0</v>
      </c>
      <c r="L27" s="97">
        <f t="shared" si="26"/>
        <v>0</v>
      </c>
      <c r="M27" s="97">
        <f t="shared" si="26"/>
        <v>0</v>
      </c>
      <c r="N27" s="97">
        <f t="shared" si="26"/>
        <v>0</v>
      </c>
      <c r="O27" s="97">
        <f t="shared" si="26"/>
        <v>0</v>
      </c>
      <c r="P27" s="97">
        <f t="shared" si="26"/>
        <v>0</v>
      </c>
      <c r="Q27" s="97">
        <f t="shared" si="26"/>
        <v>0</v>
      </c>
      <c r="R27" s="97">
        <f t="shared" si="26"/>
        <v>0</v>
      </c>
      <c r="S27" s="97">
        <f t="shared" si="26"/>
        <v>0</v>
      </c>
      <c r="T27" s="97"/>
      <c r="U27" s="97">
        <f t="shared" si="27"/>
        <v>0</v>
      </c>
      <c r="V27" s="97">
        <f t="shared" si="27"/>
        <v>0</v>
      </c>
      <c r="W27" s="97">
        <f t="shared" si="27"/>
        <v>0</v>
      </c>
      <c r="X27" s="97">
        <f t="shared" si="27"/>
        <v>0</v>
      </c>
      <c r="Y27" s="97">
        <f t="shared" si="27"/>
        <v>0</v>
      </c>
      <c r="Z27" s="97">
        <f t="shared" si="27"/>
        <v>0</v>
      </c>
      <c r="AA27" s="97">
        <f t="shared" si="27"/>
        <v>0</v>
      </c>
      <c r="AB27" s="97">
        <f t="shared" si="27"/>
        <v>0</v>
      </c>
      <c r="AC27" s="97">
        <f t="shared" si="27"/>
        <v>0</v>
      </c>
      <c r="AD27" s="97">
        <f t="shared" si="27"/>
        <v>0</v>
      </c>
      <c r="AE27" s="97">
        <f t="shared" si="27"/>
        <v>0</v>
      </c>
      <c r="AF27" s="97">
        <f t="shared" si="27"/>
        <v>0</v>
      </c>
      <c r="AG27" s="107">
        <f t="shared" si="11"/>
        <v>0</v>
      </c>
      <c r="AH27" s="108">
        <f t="shared" si="12"/>
        <v>0</v>
      </c>
      <c r="AI27" s="108">
        <f t="shared" si="13"/>
        <v>0</v>
      </c>
      <c r="AJ27" s="108">
        <f t="shared" si="14"/>
        <v>0</v>
      </c>
      <c r="AK27" s="108">
        <f t="shared" si="15"/>
        <v>0</v>
      </c>
      <c r="AL27" s="108">
        <f t="shared" si="16"/>
        <v>0</v>
      </c>
      <c r="AM27" s="108">
        <f t="shared" si="17"/>
        <v>0</v>
      </c>
      <c r="AN27" s="108">
        <f t="shared" si="18"/>
        <v>0</v>
      </c>
      <c r="AO27" s="108">
        <f t="shared" si="19"/>
        <v>0</v>
      </c>
      <c r="AP27" s="108">
        <f t="shared" si="20"/>
        <v>0</v>
      </c>
      <c r="AQ27" s="108">
        <f t="shared" si="21"/>
        <v>0</v>
      </c>
      <c r="AR27" s="108">
        <f t="shared" si="22"/>
        <v>0</v>
      </c>
      <c r="AS27" s="108">
        <f t="shared" si="23"/>
        <v>0</v>
      </c>
    </row>
    <row r="28" spans="1:45" x14ac:dyDescent="0.25">
      <c r="A28" s="73" t="s">
        <v>3</v>
      </c>
      <c r="B28" s="73" t="s">
        <v>1231</v>
      </c>
      <c r="C28" s="73" t="s">
        <v>7496</v>
      </c>
      <c r="D28" s="4" t="s">
        <v>1289</v>
      </c>
      <c r="E28" s="73" t="s">
        <v>20</v>
      </c>
      <c r="F28" s="73" t="s">
        <v>1256</v>
      </c>
      <c r="G28" s="97"/>
      <c r="H28" s="97">
        <f t="shared" si="26"/>
        <v>0</v>
      </c>
      <c r="I28" s="97">
        <f t="shared" si="26"/>
        <v>0</v>
      </c>
      <c r="J28" s="97">
        <f t="shared" si="26"/>
        <v>0</v>
      </c>
      <c r="K28" s="97">
        <f t="shared" si="26"/>
        <v>0</v>
      </c>
      <c r="L28" s="97">
        <f t="shared" si="26"/>
        <v>0</v>
      </c>
      <c r="M28" s="97">
        <f t="shared" si="26"/>
        <v>0</v>
      </c>
      <c r="N28" s="97">
        <f t="shared" si="26"/>
        <v>0</v>
      </c>
      <c r="O28" s="97">
        <f t="shared" si="26"/>
        <v>0</v>
      </c>
      <c r="P28" s="97">
        <f t="shared" si="26"/>
        <v>0</v>
      </c>
      <c r="Q28" s="97">
        <f t="shared" si="26"/>
        <v>0</v>
      </c>
      <c r="R28" s="97">
        <f t="shared" si="26"/>
        <v>0</v>
      </c>
      <c r="S28" s="97">
        <f t="shared" si="26"/>
        <v>0</v>
      </c>
      <c r="T28" s="97"/>
      <c r="U28" s="97">
        <f t="shared" si="27"/>
        <v>0</v>
      </c>
      <c r="V28" s="97">
        <f t="shared" si="27"/>
        <v>0</v>
      </c>
      <c r="W28" s="97">
        <f t="shared" si="27"/>
        <v>0</v>
      </c>
      <c r="X28" s="97">
        <f t="shared" si="27"/>
        <v>0</v>
      </c>
      <c r="Y28" s="97">
        <f t="shared" si="27"/>
        <v>0</v>
      </c>
      <c r="Z28" s="97">
        <f t="shared" si="27"/>
        <v>0</v>
      </c>
      <c r="AA28" s="97">
        <f t="shared" si="27"/>
        <v>0</v>
      </c>
      <c r="AB28" s="97">
        <f t="shared" si="27"/>
        <v>0</v>
      </c>
      <c r="AC28" s="97">
        <f t="shared" si="27"/>
        <v>0</v>
      </c>
      <c r="AD28" s="97">
        <f t="shared" si="27"/>
        <v>0</v>
      </c>
      <c r="AE28" s="97">
        <f t="shared" si="27"/>
        <v>0</v>
      </c>
      <c r="AF28" s="97">
        <f t="shared" si="27"/>
        <v>0</v>
      </c>
      <c r="AG28" s="107">
        <f t="shared" si="11"/>
        <v>0</v>
      </c>
      <c r="AH28" s="108">
        <f t="shared" si="12"/>
        <v>0</v>
      </c>
      <c r="AI28" s="108">
        <f t="shared" si="13"/>
        <v>0</v>
      </c>
      <c r="AJ28" s="108">
        <f t="shared" si="14"/>
        <v>0</v>
      </c>
      <c r="AK28" s="108">
        <f t="shared" si="15"/>
        <v>0</v>
      </c>
      <c r="AL28" s="108">
        <f t="shared" si="16"/>
        <v>0</v>
      </c>
      <c r="AM28" s="108">
        <f t="shared" si="17"/>
        <v>0</v>
      </c>
      <c r="AN28" s="108">
        <f t="shared" si="18"/>
        <v>0</v>
      </c>
      <c r="AO28" s="108">
        <f t="shared" si="19"/>
        <v>0</v>
      </c>
      <c r="AP28" s="108">
        <f t="shared" si="20"/>
        <v>0</v>
      </c>
      <c r="AQ28" s="108">
        <f t="shared" si="21"/>
        <v>0</v>
      </c>
      <c r="AR28" s="108">
        <f t="shared" si="22"/>
        <v>0</v>
      </c>
      <c r="AS28" s="108">
        <f t="shared" si="23"/>
        <v>0</v>
      </c>
    </row>
    <row r="29" spans="1:45" x14ac:dyDescent="0.25">
      <c r="A29" s="73" t="s">
        <v>3</v>
      </c>
      <c r="B29" s="73" t="s">
        <v>1231</v>
      </c>
      <c r="C29" s="73" t="s">
        <v>7496</v>
      </c>
      <c r="D29" s="4" t="s">
        <v>1289</v>
      </c>
      <c r="E29" s="73" t="s">
        <v>20</v>
      </c>
      <c r="F29" s="73" t="s">
        <v>1256</v>
      </c>
      <c r="G29" s="97"/>
      <c r="H29" s="97">
        <f t="shared" si="26"/>
        <v>0</v>
      </c>
      <c r="I29" s="97">
        <f t="shared" si="26"/>
        <v>0</v>
      </c>
      <c r="J29" s="97">
        <f t="shared" si="26"/>
        <v>0</v>
      </c>
      <c r="K29" s="97">
        <f t="shared" si="26"/>
        <v>0</v>
      </c>
      <c r="L29" s="97">
        <f t="shared" si="26"/>
        <v>0</v>
      </c>
      <c r="M29" s="97">
        <f t="shared" si="26"/>
        <v>0</v>
      </c>
      <c r="N29" s="97">
        <f t="shared" si="26"/>
        <v>0</v>
      </c>
      <c r="O29" s="97">
        <f t="shared" si="26"/>
        <v>0</v>
      </c>
      <c r="P29" s="97">
        <f t="shared" si="26"/>
        <v>0</v>
      </c>
      <c r="Q29" s="97">
        <f t="shared" si="26"/>
        <v>0</v>
      </c>
      <c r="R29" s="97">
        <f t="shared" si="26"/>
        <v>0</v>
      </c>
      <c r="S29" s="97">
        <f t="shared" si="26"/>
        <v>0</v>
      </c>
      <c r="T29" s="97"/>
      <c r="U29" s="97">
        <f t="shared" si="27"/>
        <v>0</v>
      </c>
      <c r="V29" s="97">
        <f t="shared" si="27"/>
        <v>0</v>
      </c>
      <c r="W29" s="97">
        <f t="shared" si="27"/>
        <v>0</v>
      </c>
      <c r="X29" s="97">
        <f t="shared" si="27"/>
        <v>0</v>
      </c>
      <c r="Y29" s="97">
        <f t="shared" si="27"/>
        <v>0</v>
      </c>
      <c r="Z29" s="97">
        <f t="shared" si="27"/>
        <v>0</v>
      </c>
      <c r="AA29" s="97">
        <f t="shared" si="27"/>
        <v>0</v>
      </c>
      <c r="AB29" s="97">
        <f t="shared" si="27"/>
        <v>0</v>
      </c>
      <c r="AC29" s="97">
        <f t="shared" si="27"/>
        <v>0</v>
      </c>
      <c r="AD29" s="97">
        <f t="shared" si="27"/>
        <v>0</v>
      </c>
      <c r="AE29" s="97">
        <f t="shared" si="27"/>
        <v>0</v>
      </c>
      <c r="AF29" s="97">
        <f t="shared" si="27"/>
        <v>0</v>
      </c>
      <c r="AG29" s="107">
        <f t="shared" si="11"/>
        <v>0</v>
      </c>
      <c r="AH29" s="108">
        <f t="shared" si="12"/>
        <v>0</v>
      </c>
      <c r="AI29" s="108">
        <f t="shared" si="13"/>
        <v>0</v>
      </c>
      <c r="AJ29" s="108">
        <f t="shared" si="14"/>
        <v>0</v>
      </c>
      <c r="AK29" s="108">
        <f t="shared" si="15"/>
        <v>0</v>
      </c>
      <c r="AL29" s="108">
        <f t="shared" si="16"/>
        <v>0</v>
      </c>
      <c r="AM29" s="108">
        <f t="shared" si="17"/>
        <v>0</v>
      </c>
      <c r="AN29" s="108">
        <f t="shared" si="18"/>
        <v>0</v>
      </c>
      <c r="AO29" s="108">
        <f t="shared" si="19"/>
        <v>0</v>
      </c>
      <c r="AP29" s="108">
        <f t="shared" si="20"/>
        <v>0</v>
      </c>
      <c r="AQ29" s="108">
        <f t="shared" si="21"/>
        <v>0</v>
      </c>
      <c r="AR29" s="108">
        <f t="shared" si="22"/>
        <v>0</v>
      </c>
      <c r="AS29" s="108">
        <f t="shared" si="23"/>
        <v>0</v>
      </c>
    </row>
    <row r="30" spans="1:45" x14ac:dyDescent="0.25">
      <c r="A30" s="73" t="s">
        <v>3</v>
      </c>
      <c r="B30" s="73" t="s">
        <v>1231</v>
      </c>
      <c r="C30" s="73" t="s">
        <v>7496</v>
      </c>
      <c r="D30" s="4" t="s">
        <v>1289</v>
      </c>
      <c r="E30" s="73" t="s">
        <v>20</v>
      </c>
      <c r="F30" s="73" t="s">
        <v>1256</v>
      </c>
      <c r="G30" s="97"/>
      <c r="H30" s="97">
        <f t="shared" si="26"/>
        <v>0</v>
      </c>
      <c r="I30" s="97">
        <f t="shared" si="26"/>
        <v>0</v>
      </c>
      <c r="J30" s="97">
        <f t="shared" si="26"/>
        <v>0</v>
      </c>
      <c r="K30" s="97">
        <f t="shared" si="26"/>
        <v>0</v>
      </c>
      <c r="L30" s="97">
        <f t="shared" si="26"/>
        <v>0</v>
      </c>
      <c r="M30" s="97">
        <f t="shared" si="26"/>
        <v>0</v>
      </c>
      <c r="N30" s="97">
        <f t="shared" si="26"/>
        <v>0</v>
      </c>
      <c r="O30" s="97">
        <f t="shared" si="26"/>
        <v>0</v>
      </c>
      <c r="P30" s="97">
        <f t="shared" si="26"/>
        <v>0</v>
      </c>
      <c r="Q30" s="97">
        <f t="shared" si="26"/>
        <v>0</v>
      </c>
      <c r="R30" s="97">
        <f t="shared" si="26"/>
        <v>0</v>
      </c>
      <c r="S30" s="97">
        <f t="shared" si="26"/>
        <v>0</v>
      </c>
      <c r="T30" s="97"/>
      <c r="U30" s="97">
        <f t="shared" si="27"/>
        <v>0</v>
      </c>
      <c r="V30" s="97">
        <f t="shared" si="27"/>
        <v>0</v>
      </c>
      <c r="W30" s="97">
        <f t="shared" si="27"/>
        <v>0</v>
      </c>
      <c r="X30" s="97">
        <f t="shared" si="27"/>
        <v>0</v>
      </c>
      <c r="Y30" s="97">
        <f t="shared" si="27"/>
        <v>0</v>
      </c>
      <c r="Z30" s="97">
        <f t="shared" si="27"/>
        <v>0</v>
      </c>
      <c r="AA30" s="97">
        <f t="shared" si="27"/>
        <v>0</v>
      </c>
      <c r="AB30" s="97">
        <f t="shared" si="27"/>
        <v>0</v>
      </c>
      <c r="AC30" s="97">
        <f t="shared" si="27"/>
        <v>0</v>
      </c>
      <c r="AD30" s="97">
        <f t="shared" si="27"/>
        <v>0</v>
      </c>
      <c r="AE30" s="97">
        <f t="shared" si="27"/>
        <v>0</v>
      </c>
      <c r="AF30" s="97">
        <f t="shared" si="27"/>
        <v>0</v>
      </c>
      <c r="AG30" s="107">
        <f t="shared" si="11"/>
        <v>0</v>
      </c>
      <c r="AH30" s="108">
        <f t="shared" si="12"/>
        <v>0</v>
      </c>
      <c r="AI30" s="108">
        <f t="shared" si="13"/>
        <v>0</v>
      </c>
      <c r="AJ30" s="108">
        <f t="shared" si="14"/>
        <v>0</v>
      </c>
      <c r="AK30" s="108">
        <f t="shared" si="15"/>
        <v>0</v>
      </c>
      <c r="AL30" s="108">
        <f t="shared" si="16"/>
        <v>0</v>
      </c>
      <c r="AM30" s="108">
        <f t="shared" si="17"/>
        <v>0</v>
      </c>
      <c r="AN30" s="108">
        <f t="shared" si="18"/>
        <v>0</v>
      </c>
      <c r="AO30" s="108">
        <f t="shared" si="19"/>
        <v>0</v>
      </c>
      <c r="AP30" s="108">
        <f t="shared" si="20"/>
        <v>0</v>
      </c>
      <c r="AQ30" s="108">
        <f t="shared" si="21"/>
        <v>0</v>
      </c>
      <c r="AR30" s="108">
        <f t="shared" si="22"/>
        <v>0</v>
      </c>
      <c r="AS30" s="108">
        <f t="shared" si="23"/>
        <v>0</v>
      </c>
    </row>
    <row r="31" spans="1:45" x14ac:dyDescent="0.25">
      <c r="A31" s="73" t="s">
        <v>3</v>
      </c>
      <c r="B31" s="73" t="s">
        <v>1231</v>
      </c>
      <c r="C31" s="73" t="s">
        <v>7496</v>
      </c>
      <c r="D31" s="4" t="s">
        <v>1289</v>
      </c>
      <c r="E31" s="73" t="s">
        <v>20</v>
      </c>
      <c r="F31" s="73" t="s">
        <v>1256</v>
      </c>
      <c r="G31" s="97"/>
      <c r="H31" s="97">
        <f t="shared" si="26"/>
        <v>0</v>
      </c>
      <c r="I31" s="97">
        <f t="shared" si="26"/>
        <v>0</v>
      </c>
      <c r="J31" s="97">
        <f t="shared" si="26"/>
        <v>0</v>
      </c>
      <c r="K31" s="97">
        <f t="shared" si="26"/>
        <v>0</v>
      </c>
      <c r="L31" s="97">
        <f t="shared" si="26"/>
        <v>0</v>
      </c>
      <c r="M31" s="97">
        <f t="shared" si="26"/>
        <v>0</v>
      </c>
      <c r="N31" s="97">
        <f t="shared" si="26"/>
        <v>0</v>
      </c>
      <c r="O31" s="97">
        <f t="shared" si="26"/>
        <v>0</v>
      </c>
      <c r="P31" s="97">
        <f t="shared" si="26"/>
        <v>0</v>
      </c>
      <c r="Q31" s="97">
        <f t="shared" si="26"/>
        <v>0</v>
      </c>
      <c r="R31" s="97">
        <f t="shared" si="26"/>
        <v>0</v>
      </c>
      <c r="S31" s="97">
        <f t="shared" si="26"/>
        <v>0</v>
      </c>
      <c r="T31" s="97"/>
      <c r="U31" s="97">
        <f t="shared" si="27"/>
        <v>0</v>
      </c>
      <c r="V31" s="97">
        <f t="shared" si="27"/>
        <v>0</v>
      </c>
      <c r="W31" s="97">
        <f t="shared" si="27"/>
        <v>0</v>
      </c>
      <c r="X31" s="97">
        <f t="shared" si="27"/>
        <v>0</v>
      </c>
      <c r="Y31" s="97">
        <f t="shared" si="27"/>
        <v>0</v>
      </c>
      <c r="Z31" s="97">
        <f t="shared" si="27"/>
        <v>0</v>
      </c>
      <c r="AA31" s="97">
        <f t="shared" si="27"/>
        <v>0</v>
      </c>
      <c r="AB31" s="97">
        <f t="shared" si="27"/>
        <v>0</v>
      </c>
      <c r="AC31" s="97">
        <f t="shared" si="27"/>
        <v>0</v>
      </c>
      <c r="AD31" s="97">
        <f t="shared" si="27"/>
        <v>0</v>
      </c>
      <c r="AE31" s="97">
        <f t="shared" si="27"/>
        <v>0</v>
      </c>
      <c r="AF31" s="97">
        <f t="shared" si="27"/>
        <v>0</v>
      </c>
      <c r="AG31" s="107">
        <f t="shared" si="11"/>
        <v>0</v>
      </c>
      <c r="AH31" s="108">
        <f t="shared" si="12"/>
        <v>0</v>
      </c>
      <c r="AI31" s="108">
        <f t="shared" si="13"/>
        <v>0</v>
      </c>
      <c r="AJ31" s="108">
        <f t="shared" si="14"/>
        <v>0</v>
      </c>
      <c r="AK31" s="108">
        <f t="shared" si="15"/>
        <v>0</v>
      </c>
      <c r="AL31" s="108">
        <f t="shared" si="16"/>
        <v>0</v>
      </c>
      <c r="AM31" s="108">
        <f t="shared" si="17"/>
        <v>0</v>
      </c>
      <c r="AN31" s="108">
        <f t="shared" si="18"/>
        <v>0</v>
      </c>
      <c r="AO31" s="108">
        <f t="shared" si="19"/>
        <v>0</v>
      </c>
      <c r="AP31" s="108">
        <f t="shared" si="20"/>
        <v>0</v>
      </c>
      <c r="AQ31" s="108">
        <f t="shared" si="21"/>
        <v>0</v>
      </c>
      <c r="AR31" s="108">
        <f t="shared" si="22"/>
        <v>0</v>
      </c>
      <c r="AS31" s="108">
        <f t="shared" si="23"/>
        <v>0</v>
      </c>
    </row>
    <row r="32" spans="1:45" x14ac:dyDescent="0.25">
      <c r="A32" s="73" t="s">
        <v>3</v>
      </c>
      <c r="B32" s="73" t="s">
        <v>1231</v>
      </c>
      <c r="C32" s="73" t="s">
        <v>7496</v>
      </c>
      <c r="D32" s="4" t="s">
        <v>1289</v>
      </c>
      <c r="E32" s="73" t="s">
        <v>20</v>
      </c>
      <c r="F32" s="73" t="s">
        <v>1256</v>
      </c>
      <c r="G32" s="97"/>
      <c r="H32" s="97">
        <f t="shared" si="26"/>
        <v>0</v>
      </c>
      <c r="I32" s="97">
        <f t="shared" si="26"/>
        <v>0</v>
      </c>
      <c r="J32" s="97">
        <f t="shared" si="26"/>
        <v>0</v>
      </c>
      <c r="K32" s="97">
        <f t="shared" si="26"/>
        <v>0</v>
      </c>
      <c r="L32" s="97">
        <f t="shared" si="26"/>
        <v>0</v>
      </c>
      <c r="M32" s="97">
        <f t="shared" si="26"/>
        <v>0</v>
      </c>
      <c r="N32" s="97">
        <f t="shared" si="26"/>
        <v>0</v>
      </c>
      <c r="O32" s="97">
        <f t="shared" si="26"/>
        <v>0</v>
      </c>
      <c r="P32" s="97">
        <f t="shared" si="26"/>
        <v>0</v>
      </c>
      <c r="Q32" s="97">
        <f t="shared" si="26"/>
        <v>0</v>
      </c>
      <c r="R32" s="97">
        <f t="shared" si="26"/>
        <v>0</v>
      </c>
      <c r="S32" s="97">
        <f t="shared" si="26"/>
        <v>0</v>
      </c>
      <c r="T32" s="97"/>
      <c r="U32" s="97">
        <f t="shared" si="27"/>
        <v>0</v>
      </c>
      <c r="V32" s="97">
        <f t="shared" si="27"/>
        <v>0</v>
      </c>
      <c r="W32" s="97">
        <f t="shared" si="27"/>
        <v>0</v>
      </c>
      <c r="X32" s="97">
        <f t="shared" si="27"/>
        <v>0</v>
      </c>
      <c r="Y32" s="97">
        <f t="shared" si="27"/>
        <v>0</v>
      </c>
      <c r="Z32" s="97">
        <f t="shared" si="27"/>
        <v>0</v>
      </c>
      <c r="AA32" s="97">
        <f t="shared" si="27"/>
        <v>0</v>
      </c>
      <c r="AB32" s="97">
        <f t="shared" si="27"/>
        <v>0</v>
      </c>
      <c r="AC32" s="97">
        <f t="shared" si="27"/>
        <v>0</v>
      </c>
      <c r="AD32" s="97">
        <f t="shared" si="27"/>
        <v>0</v>
      </c>
      <c r="AE32" s="97">
        <f t="shared" si="27"/>
        <v>0</v>
      </c>
      <c r="AF32" s="97">
        <f t="shared" si="27"/>
        <v>0</v>
      </c>
      <c r="AG32" s="107">
        <f t="shared" si="11"/>
        <v>0</v>
      </c>
      <c r="AH32" s="108">
        <f t="shared" si="12"/>
        <v>0</v>
      </c>
      <c r="AI32" s="108">
        <f t="shared" si="13"/>
        <v>0</v>
      </c>
      <c r="AJ32" s="108">
        <f t="shared" si="14"/>
        <v>0</v>
      </c>
      <c r="AK32" s="108">
        <f t="shared" si="15"/>
        <v>0</v>
      </c>
      <c r="AL32" s="108">
        <f t="shared" si="16"/>
        <v>0</v>
      </c>
      <c r="AM32" s="108">
        <f t="shared" si="17"/>
        <v>0</v>
      </c>
      <c r="AN32" s="108">
        <f t="shared" si="18"/>
        <v>0</v>
      </c>
      <c r="AO32" s="108">
        <f t="shared" si="19"/>
        <v>0</v>
      </c>
      <c r="AP32" s="108">
        <f t="shared" si="20"/>
        <v>0</v>
      </c>
      <c r="AQ32" s="108">
        <f t="shared" si="21"/>
        <v>0</v>
      </c>
      <c r="AR32" s="108">
        <f t="shared" si="22"/>
        <v>0</v>
      </c>
      <c r="AS32" s="108">
        <f t="shared" si="23"/>
        <v>0</v>
      </c>
    </row>
    <row r="33" spans="1:45" x14ac:dyDescent="0.25">
      <c r="A33" s="73" t="s">
        <v>3</v>
      </c>
      <c r="B33" s="73" t="s">
        <v>1231</v>
      </c>
      <c r="C33" s="73" t="s">
        <v>7496</v>
      </c>
      <c r="D33" s="4" t="s">
        <v>1289</v>
      </c>
      <c r="E33" s="73" t="s">
        <v>20</v>
      </c>
      <c r="F33" s="73" t="s">
        <v>1256</v>
      </c>
      <c r="G33" s="97"/>
      <c r="H33" s="97">
        <f t="shared" si="26"/>
        <v>0</v>
      </c>
      <c r="I33" s="97">
        <f t="shared" si="26"/>
        <v>0</v>
      </c>
      <c r="J33" s="97">
        <f t="shared" si="26"/>
        <v>0</v>
      </c>
      <c r="K33" s="97">
        <f t="shared" si="26"/>
        <v>0</v>
      </c>
      <c r="L33" s="97">
        <f t="shared" si="26"/>
        <v>0</v>
      </c>
      <c r="M33" s="97">
        <f t="shared" si="26"/>
        <v>0</v>
      </c>
      <c r="N33" s="97">
        <f t="shared" si="26"/>
        <v>0</v>
      </c>
      <c r="O33" s="97">
        <f t="shared" si="26"/>
        <v>0</v>
      </c>
      <c r="P33" s="97">
        <f t="shared" si="26"/>
        <v>0</v>
      </c>
      <c r="Q33" s="97">
        <f t="shared" si="26"/>
        <v>0</v>
      </c>
      <c r="R33" s="97">
        <f t="shared" si="26"/>
        <v>0</v>
      </c>
      <c r="S33" s="97">
        <f t="shared" si="26"/>
        <v>0</v>
      </c>
      <c r="T33" s="97"/>
      <c r="U33" s="97">
        <f t="shared" si="27"/>
        <v>0</v>
      </c>
      <c r="V33" s="97">
        <f t="shared" si="27"/>
        <v>0</v>
      </c>
      <c r="W33" s="97">
        <f t="shared" si="27"/>
        <v>0</v>
      </c>
      <c r="X33" s="97">
        <f t="shared" si="27"/>
        <v>0</v>
      </c>
      <c r="Y33" s="97">
        <f t="shared" si="27"/>
        <v>0</v>
      </c>
      <c r="Z33" s="97">
        <f t="shared" si="27"/>
        <v>0</v>
      </c>
      <c r="AA33" s="97">
        <f t="shared" si="27"/>
        <v>0</v>
      </c>
      <c r="AB33" s="97">
        <f t="shared" si="27"/>
        <v>0</v>
      </c>
      <c r="AC33" s="97">
        <f t="shared" si="27"/>
        <v>0</v>
      </c>
      <c r="AD33" s="97">
        <f t="shared" si="27"/>
        <v>0</v>
      </c>
      <c r="AE33" s="97">
        <f t="shared" si="27"/>
        <v>0</v>
      </c>
      <c r="AF33" s="97">
        <f t="shared" si="27"/>
        <v>0</v>
      </c>
      <c r="AG33" s="107">
        <f t="shared" si="11"/>
        <v>0</v>
      </c>
      <c r="AH33" s="108">
        <f t="shared" si="12"/>
        <v>0</v>
      </c>
      <c r="AI33" s="108">
        <f t="shared" si="13"/>
        <v>0</v>
      </c>
      <c r="AJ33" s="108">
        <f t="shared" si="14"/>
        <v>0</v>
      </c>
      <c r="AK33" s="108">
        <f t="shared" si="15"/>
        <v>0</v>
      </c>
      <c r="AL33" s="108">
        <f t="shared" si="16"/>
        <v>0</v>
      </c>
      <c r="AM33" s="108">
        <f t="shared" si="17"/>
        <v>0</v>
      </c>
      <c r="AN33" s="108">
        <f t="shared" si="18"/>
        <v>0</v>
      </c>
      <c r="AO33" s="108">
        <f t="shared" si="19"/>
        <v>0</v>
      </c>
      <c r="AP33" s="108">
        <f t="shared" si="20"/>
        <v>0</v>
      </c>
      <c r="AQ33" s="108">
        <f t="shared" si="21"/>
        <v>0</v>
      </c>
      <c r="AR33" s="108">
        <f t="shared" si="22"/>
        <v>0</v>
      </c>
      <c r="AS33" s="108">
        <f t="shared" si="23"/>
        <v>0</v>
      </c>
    </row>
    <row r="34" spans="1:45" x14ac:dyDescent="0.25">
      <c r="A34" s="73" t="s">
        <v>3</v>
      </c>
      <c r="B34" s="73" t="s">
        <v>1231</v>
      </c>
      <c r="C34" s="73" t="s">
        <v>7496</v>
      </c>
      <c r="D34" s="4" t="s">
        <v>1289</v>
      </c>
      <c r="E34" s="73" t="s">
        <v>20</v>
      </c>
      <c r="F34" s="73" t="s">
        <v>1256</v>
      </c>
      <c r="G34" s="97"/>
      <c r="H34" s="97">
        <f t="shared" si="26"/>
        <v>0</v>
      </c>
      <c r="I34" s="97">
        <f t="shared" si="26"/>
        <v>0</v>
      </c>
      <c r="J34" s="97">
        <f t="shared" si="26"/>
        <v>0</v>
      </c>
      <c r="K34" s="97">
        <f t="shared" si="26"/>
        <v>0</v>
      </c>
      <c r="L34" s="97">
        <f t="shared" si="26"/>
        <v>0</v>
      </c>
      <c r="M34" s="97">
        <f t="shared" si="26"/>
        <v>0</v>
      </c>
      <c r="N34" s="97">
        <f t="shared" si="26"/>
        <v>0</v>
      </c>
      <c r="O34" s="97">
        <f t="shared" si="26"/>
        <v>0</v>
      </c>
      <c r="P34" s="97">
        <f t="shared" si="26"/>
        <v>0</v>
      </c>
      <c r="Q34" s="97">
        <f t="shared" si="26"/>
        <v>0</v>
      </c>
      <c r="R34" s="97">
        <f t="shared" si="26"/>
        <v>0</v>
      </c>
      <c r="S34" s="97">
        <f t="shared" si="26"/>
        <v>0</v>
      </c>
      <c r="T34" s="97"/>
      <c r="U34" s="97">
        <f t="shared" si="27"/>
        <v>0</v>
      </c>
      <c r="V34" s="97">
        <f t="shared" si="27"/>
        <v>0</v>
      </c>
      <c r="W34" s="97">
        <f t="shared" si="27"/>
        <v>0</v>
      </c>
      <c r="X34" s="97">
        <f t="shared" si="27"/>
        <v>0</v>
      </c>
      <c r="Y34" s="97">
        <f t="shared" si="27"/>
        <v>0</v>
      </c>
      <c r="Z34" s="97">
        <f t="shared" si="27"/>
        <v>0</v>
      </c>
      <c r="AA34" s="97">
        <f t="shared" si="27"/>
        <v>0</v>
      </c>
      <c r="AB34" s="97">
        <f t="shared" si="27"/>
        <v>0</v>
      </c>
      <c r="AC34" s="97">
        <f t="shared" si="27"/>
        <v>0</v>
      </c>
      <c r="AD34" s="97">
        <f t="shared" si="27"/>
        <v>0</v>
      </c>
      <c r="AE34" s="97">
        <f t="shared" si="27"/>
        <v>0</v>
      </c>
      <c r="AF34" s="97">
        <f t="shared" si="27"/>
        <v>0</v>
      </c>
      <c r="AG34" s="107">
        <f t="shared" si="11"/>
        <v>0</v>
      </c>
      <c r="AH34" s="108">
        <f t="shared" si="12"/>
        <v>0</v>
      </c>
      <c r="AI34" s="108">
        <f t="shared" si="13"/>
        <v>0</v>
      </c>
      <c r="AJ34" s="108">
        <f t="shared" si="14"/>
        <v>0</v>
      </c>
      <c r="AK34" s="108">
        <f t="shared" si="15"/>
        <v>0</v>
      </c>
      <c r="AL34" s="108">
        <f t="shared" si="16"/>
        <v>0</v>
      </c>
      <c r="AM34" s="108">
        <f t="shared" si="17"/>
        <v>0</v>
      </c>
      <c r="AN34" s="108">
        <f t="shared" si="18"/>
        <v>0</v>
      </c>
      <c r="AO34" s="108">
        <f t="shared" si="19"/>
        <v>0</v>
      </c>
      <c r="AP34" s="108">
        <f t="shared" si="20"/>
        <v>0</v>
      </c>
      <c r="AQ34" s="108">
        <f t="shared" si="21"/>
        <v>0</v>
      </c>
      <c r="AR34" s="108">
        <f t="shared" si="22"/>
        <v>0</v>
      </c>
      <c r="AS34" s="108">
        <f t="shared" si="23"/>
        <v>0</v>
      </c>
    </row>
    <row r="35" spans="1:45" x14ac:dyDescent="0.25">
      <c r="A35" s="73" t="s">
        <v>3</v>
      </c>
      <c r="B35" s="73" t="s">
        <v>1231</v>
      </c>
      <c r="C35" s="73" t="s">
        <v>7496</v>
      </c>
      <c r="D35" s="4" t="s">
        <v>1289</v>
      </c>
      <c r="E35" s="73" t="s">
        <v>20</v>
      </c>
      <c r="F35" s="73" t="s">
        <v>1256</v>
      </c>
      <c r="G35" s="97"/>
      <c r="H35" s="97">
        <f t="shared" si="26"/>
        <v>0</v>
      </c>
      <c r="I35" s="97">
        <f t="shared" si="26"/>
        <v>0</v>
      </c>
      <c r="J35" s="97">
        <f t="shared" si="26"/>
        <v>0</v>
      </c>
      <c r="K35" s="97">
        <f t="shared" si="26"/>
        <v>0</v>
      </c>
      <c r="L35" s="97">
        <f t="shared" si="26"/>
        <v>0</v>
      </c>
      <c r="M35" s="97">
        <f t="shared" si="26"/>
        <v>0</v>
      </c>
      <c r="N35" s="97">
        <f t="shared" si="26"/>
        <v>0</v>
      </c>
      <c r="O35" s="97">
        <f t="shared" si="26"/>
        <v>0</v>
      </c>
      <c r="P35" s="97">
        <f t="shared" si="26"/>
        <v>0</v>
      </c>
      <c r="Q35" s="97">
        <f t="shared" si="26"/>
        <v>0</v>
      </c>
      <c r="R35" s="97">
        <f t="shared" si="26"/>
        <v>0</v>
      </c>
      <c r="S35" s="97">
        <f t="shared" si="26"/>
        <v>0</v>
      </c>
      <c r="T35" s="97"/>
      <c r="U35" s="97">
        <f t="shared" si="27"/>
        <v>0</v>
      </c>
      <c r="V35" s="97">
        <f t="shared" si="27"/>
        <v>0</v>
      </c>
      <c r="W35" s="97">
        <f t="shared" si="27"/>
        <v>0</v>
      </c>
      <c r="X35" s="97">
        <f t="shared" si="27"/>
        <v>0</v>
      </c>
      <c r="Y35" s="97">
        <f t="shared" si="27"/>
        <v>0</v>
      </c>
      <c r="Z35" s="97">
        <f t="shared" si="27"/>
        <v>0</v>
      </c>
      <c r="AA35" s="97">
        <f t="shared" si="27"/>
        <v>0</v>
      </c>
      <c r="AB35" s="97">
        <f t="shared" si="27"/>
        <v>0</v>
      </c>
      <c r="AC35" s="97">
        <f t="shared" si="27"/>
        <v>0</v>
      </c>
      <c r="AD35" s="97">
        <f t="shared" si="27"/>
        <v>0</v>
      </c>
      <c r="AE35" s="97">
        <f t="shared" si="27"/>
        <v>0</v>
      </c>
      <c r="AF35" s="97">
        <f t="shared" si="27"/>
        <v>0</v>
      </c>
      <c r="AG35" s="107">
        <f t="shared" si="11"/>
        <v>0</v>
      </c>
      <c r="AH35" s="108">
        <f t="shared" si="12"/>
        <v>0</v>
      </c>
      <c r="AI35" s="108">
        <f t="shared" si="13"/>
        <v>0</v>
      </c>
      <c r="AJ35" s="108">
        <f t="shared" si="14"/>
        <v>0</v>
      </c>
      <c r="AK35" s="108">
        <f t="shared" si="15"/>
        <v>0</v>
      </c>
      <c r="AL35" s="108">
        <f t="shared" si="16"/>
        <v>0</v>
      </c>
      <c r="AM35" s="108">
        <f t="shared" si="17"/>
        <v>0</v>
      </c>
      <c r="AN35" s="108">
        <f t="shared" si="18"/>
        <v>0</v>
      </c>
      <c r="AO35" s="108">
        <f t="shared" si="19"/>
        <v>0</v>
      </c>
      <c r="AP35" s="108">
        <f t="shared" si="20"/>
        <v>0</v>
      </c>
      <c r="AQ35" s="108">
        <f t="shared" si="21"/>
        <v>0</v>
      </c>
      <c r="AR35" s="108">
        <f t="shared" si="22"/>
        <v>0</v>
      </c>
      <c r="AS35" s="108">
        <f t="shared" si="23"/>
        <v>0</v>
      </c>
    </row>
    <row r="36" spans="1:45" x14ac:dyDescent="0.25">
      <c r="A36" s="73" t="s">
        <v>3</v>
      </c>
      <c r="B36" s="73" t="s">
        <v>1231</v>
      </c>
      <c r="C36" s="73" t="s">
        <v>7496</v>
      </c>
      <c r="D36" s="4" t="s">
        <v>1289</v>
      </c>
      <c r="E36" s="73" t="s">
        <v>20</v>
      </c>
      <c r="F36" s="73" t="s">
        <v>1256</v>
      </c>
      <c r="G36" s="97"/>
      <c r="H36" s="97">
        <f t="shared" si="26"/>
        <v>0</v>
      </c>
      <c r="I36" s="97">
        <f t="shared" si="26"/>
        <v>0</v>
      </c>
      <c r="J36" s="97">
        <f t="shared" si="26"/>
        <v>0</v>
      </c>
      <c r="K36" s="97">
        <f t="shared" si="26"/>
        <v>0</v>
      </c>
      <c r="L36" s="97">
        <f t="shared" si="26"/>
        <v>0</v>
      </c>
      <c r="M36" s="97">
        <f t="shared" si="26"/>
        <v>0</v>
      </c>
      <c r="N36" s="97">
        <f t="shared" si="26"/>
        <v>0</v>
      </c>
      <c r="O36" s="97">
        <f t="shared" si="26"/>
        <v>0</v>
      </c>
      <c r="P36" s="97">
        <f t="shared" si="26"/>
        <v>0</v>
      </c>
      <c r="Q36" s="97">
        <f t="shared" si="26"/>
        <v>0</v>
      </c>
      <c r="R36" s="97">
        <f t="shared" si="26"/>
        <v>0</v>
      </c>
      <c r="S36" s="97">
        <f t="shared" si="26"/>
        <v>0</v>
      </c>
      <c r="T36" s="97"/>
      <c r="U36" s="97">
        <f t="shared" si="27"/>
        <v>0</v>
      </c>
      <c r="V36" s="97">
        <f t="shared" si="27"/>
        <v>0</v>
      </c>
      <c r="W36" s="97">
        <f t="shared" si="27"/>
        <v>0</v>
      </c>
      <c r="X36" s="97">
        <f t="shared" si="27"/>
        <v>0</v>
      </c>
      <c r="Y36" s="97">
        <f t="shared" si="27"/>
        <v>0</v>
      </c>
      <c r="Z36" s="97">
        <f t="shared" si="27"/>
        <v>0</v>
      </c>
      <c r="AA36" s="97">
        <f t="shared" si="27"/>
        <v>0</v>
      </c>
      <c r="AB36" s="97">
        <f t="shared" si="27"/>
        <v>0</v>
      </c>
      <c r="AC36" s="97">
        <f t="shared" si="27"/>
        <v>0</v>
      </c>
      <c r="AD36" s="97">
        <f t="shared" si="27"/>
        <v>0</v>
      </c>
      <c r="AE36" s="97">
        <f t="shared" si="27"/>
        <v>0</v>
      </c>
      <c r="AF36" s="97">
        <f t="shared" si="27"/>
        <v>0</v>
      </c>
      <c r="AG36" s="107">
        <f t="shared" si="11"/>
        <v>0</v>
      </c>
      <c r="AH36" s="108">
        <f t="shared" si="12"/>
        <v>0</v>
      </c>
      <c r="AI36" s="108">
        <f t="shared" si="13"/>
        <v>0</v>
      </c>
      <c r="AJ36" s="108">
        <f t="shared" si="14"/>
        <v>0</v>
      </c>
      <c r="AK36" s="108">
        <f t="shared" si="15"/>
        <v>0</v>
      </c>
      <c r="AL36" s="108">
        <f t="shared" si="16"/>
        <v>0</v>
      </c>
      <c r="AM36" s="108">
        <f t="shared" si="17"/>
        <v>0</v>
      </c>
      <c r="AN36" s="108">
        <f t="shared" si="18"/>
        <v>0</v>
      </c>
      <c r="AO36" s="108">
        <f t="shared" si="19"/>
        <v>0</v>
      </c>
      <c r="AP36" s="108">
        <f t="shared" si="20"/>
        <v>0</v>
      </c>
      <c r="AQ36" s="108">
        <f t="shared" si="21"/>
        <v>0</v>
      </c>
      <c r="AR36" s="108">
        <f t="shared" si="22"/>
        <v>0</v>
      </c>
      <c r="AS36" s="108">
        <f t="shared" si="23"/>
        <v>0</v>
      </c>
    </row>
    <row r="37" spans="1:45" x14ac:dyDescent="0.25">
      <c r="A37" s="73" t="s">
        <v>3</v>
      </c>
      <c r="B37" s="73" t="s">
        <v>1231</v>
      </c>
      <c r="C37" s="73" t="s">
        <v>7496</v>
      </c>
      <c r="D37" s="4" t="s">
        <v>1289</v>
      </c>
      <c r="E37" s="73" t="s">
        <v>20</v>
      </c>
      <c r="F37" s="73" t="s">
        <v>1256</v>
      </c>
      <c r="G37" s="97"/>
      <c r="H37" s="97">
        <f t="shared" si="26"/>
        <v>0</v>
      </c>
      <c r="I37" s="97">
        <f t="shared" si="26"/>
        <v>0</v>
      </c>
      <c r="J37" s="97">
        <f t="shared" si="26"/>
        <v>0</v>
      </c>
      <c r="K37" s="97">
        <f t="shared" si="26"/>
        <v>0</v>
      </c>
      <c r="L37" s="97">
        <f t="shared" si="26"/>
        <v>0</v>
      </c>
      <c r="M37" s="97">
        <f t="shared" si="26"/>
        <v>0</v>
      </c>
      <c r="N37" s="97">
        <f t="shared" si="26"/>
        <v>0</v>
      </c>
      <c r="O37" s="97">
        <f t="shared" si="26"/>
        <v>0</v>
      </c>
      <c r="P37" s="97">
        <f t="shared" si="26"/>
        <v>0</v>
      </c>
      <c r="Q37" s="97">
        <f t="shared" si="26"/>
        <v>0</v>
      </c>
      <c r="R37" s="97">
        <f t="shared" si="26"/>
        <v>0</v>
      </c>
      <c r="S37" s="97">
        <f t="shared" si="26"/>
        <v>0</v>
      </c>
      <c r="T37" s="97"/>
      <c r="U37" s="97">
        <f t="shared" si="27"/>
        <v>0</v>
      </c>
      <c r="V37" s="97">
        <f t="shared" si="27"/>
        <v>0</v>
      </c>
      <c r="W37" s="97">
        <f t="shared" si="27"/>
        <v>0</v>
      </c>
      <c r="X37" s="97">
        <f t="shared" si="27"/>
        <v>0</v>
      </c>
      <c r="Y37" s="97">
        <f t="shared" si="27"/>
        <v>0</v>
      </c>
      <c r="Z37" s="97">
        <f t="shared" si="27"/>
        <v>0</v>
      </c>
      <c r="AA37" s="97">
        <f t="shared" si="27"/>
        <v>0</v>
      </c>
      <c r="AB37" s="97">
        <f t="shared" si="27"/>
        <v>0</v>
      </c>
      <c r="AC37" s="97">
        <f t="shared" si="27"/>
        <v>0</v>
      </c>
      <c r="AD37" s="97">
        <f t="shared" si="27"/>
        <v>0</v>
      </c>
      <c r="AE37" s="97">
        <f t="shared" si="27"/>
        <v>0</v>
      </c>
      <c r="AF37" s="97">
        <f t="shared" si="27"/>
        <v>0</v>
      </c>
      <c r="AG37" s="107">
        <f t="shared" si="11"/>
        <v>0</v>
      </c>
      <c r="AH37" s="108">
        <f t="shared" si="12"/>
        <v>0</v>
      </c>
      <c r="AI37" s="108">
        <f t="shared" si="13"/>
        <v>0</v>
      </c>
      <c r="AJ37" s="108">
        <f t="shared" si="14"/>
        <v>0</v>
      </c>
      <c r="AK37" s="108">
        <f t="shared" si="15"/>
        <v>0</v>
      </c>
      <c r="AL37" s="108">
        <f t="shared" si="16"/>
        <v>0</v>
      </c>
      <c r="AM37" s="108">
        <f t="shared" si="17"/>
        <v>0</v>
      </c>
      <c r="AN37" s="108">
        <f t="shared" si="18"/>
        <v>0</v>
      </c>
      <c r="AO37" s="108">
        <f t="shared" si="19"/>
        <v>0</v>
      </c>
      <c r="AP37" s="108">
        <f t="shared" si="20"/>
        <v>0</v>
      </c>
      <c r="AQ37" s="108">
        <f t="shared" si="21"/>
        <v>0</v>
      </c>
      <c r="AR37" s="108">
        <f t="shared" si="22"/>
        <v>0</v>
      </c>
      <c r="AS37" s="108">
        <f t="shared" si="23"/>
        <v>0</v>
      </c>
    </row>
    <row r="38" spans="1:45" x14ac:dyDescent="0.25">
      <c r="A38" s="73" t="s">
        <v>3</v>
      </c>
      <c r="B38" s="73" t="s">
        <v>1231</v>
      </c>
      <c r="C38" s="73" t="s">
        <v>7496</v>
      </c>
      <c r="D38" s="4" t="s">
        <v>1289</v>
      </c>
      <c r="E38" s="73" t="s">
        <v>20</v>
      </c>
      <c r="F38" s="73" t="s">
        <v>1256</v>
      </c>
      <c r="G38" s="97"/>
      <c r="H38" s="97">
        <f t="shared" si="26"/>
        <v>0</v>
      </c>
      <c r="I38" s="97">
        <f t="shared" si="26"/>
        <v>0</v>
      </c>
      <c r="J38" s="97">
        <f t="shared" si="26"/>
        <v>0</v>
      </c>
      <c r="K38" s="97">
        <f t="shared" si="26"/>
        <v>0</v>
      </c>
      <c r="L38" s="97">
        <f t="shared" si="26"/>
        <v>0</v>
      </c>
      <c r="M38" s="97">
        <f t="shared" si="26"/>
        <v>0</v>
      </c>
      <c r="N38" s="97">
        <f t="shared" si="26"/>
        <v>0</v>
      </c>
      <c r="O38" s="97">
        <f t="shared" si="26"/>
        <v>0</v>
      </c>
      <c r="P38" s="97">
        <f t="shared" si="26"/>
        <v>0</v>
      </c>
      <c r="Q38" s="97">
        <f t="shared" si="26"/>
        <v>0</v>
      </c>
      <c r="R38" s="97">
        <f t="shared" si="26"/>
        <v>0</v>
      </c>
      <c r="S38" s="97">
        <f t="shared" si="26"/>
        <v>0</v>
      </c>
      <c r="T38" s="97"/>
      <c r="U38" s="97">
        <f t="shared" si="27"/>
        <v>0</v>
      </c>
      <c r="V38" s="97">
        <f t="shared" si="27"/>
        <v>0</v>
      </c>
      <c r="W38" s="97">
        <f t="shared" si="27"/>
        <v>0</v>
      </c>
      <c r="X38" s="97">
        <f t="shared" si="27"/>
        <v>0</v>
      </c>
      <c r="Y38" s="97">
        <f t="shared" si="27"/>
        <v>0</v>
      </c>
      <c r="Z38" s="97">
        <f t="shared" si="27"/>
        <v>0</v>
      </c>
      <c r="AA38" s="97">
        <f t="shared" si="27"/>
        <v>0</v>
      </c>
      <c r="AB38" s="97">
        <f t="shared" si="27"/>
        <v>0</v>
      </c>
      <c r="AC38" s="97">
        <f t="shared" si="27"/>
        <v>0</v>
      </c>
      <c r="AD38" s="97">
        <f t="shared" si="27"/>
        <v>0</v>
      </c>
      <c r="AE38" s="97">
        <f t="shared" si="27"/>
        <v>0</v>
      </c>
      <c r="AF38" s="97">
        <f t="shared" si="27"/>
        <v>0</v>
      </c>
      <c r="AG38" s="107">
        <f t="shared" si="11"/>
        <v>0</v>
      </c>
      <c r="AH38" s="108">
        <f t="shared" si="12"/>
        <v>0</v>
      </c>
      <c r="AI38" s="108">
        <f t="shared" si="13"/>
        <v>0</v>
      </c>
      <c r="AJ38" s="108">
        <f t="shared" si="14"/>
        <v>0</v>
      </c>
      <c r="AK38" s="108">
        <f t="shared" si="15"/>
        <v>0</v>
      </c>
      <c r="AL38" s="108">
        <f t="shared" si="16"/>
        <v>0</v>
      </c>
      <c r="AM38" s="108">
        <f t="shared" si="17"/>
        <v>0</v>
      </c>
      <c r="AN38" s="108">
        <f t="shared" si="18"/>
        <v>0</v>
      </c>
      <c r="AO38" s="108">
        <f t="shared" si="19"/>
        <v>0</v>
      </c>
      <c r="AP38" s="108">
        <f t="shared" si="20"/>
        <v>0</v>
      </c>
      <c r="AQ38" s="108">
        <f t="shared" si="21"/>
        <v>0</v>
      </c>
      <c r="AR38" s="108">
        <f t="shared" si="22"/>
        <v>0</v>
      </c>
      <c r="AS38" s="108">
        <f t="shared" si="23"/>
        <v>0</v>
      </c>
    </row>
    <row r="39" spans="1:45" x14ac:dyDescent="0.25">
      <c r="A39" s="73" t="s">
        <v>3</v>
      </c>
      <c r="B39" s="73" t="s">
        <v>1231</v>
      </c>
      <c r="C39" s="73" t="s">
        <v>7496</v>
      </c>
      <c r="D39" s="4" t="s">
        <v>1289</v>
      </c>
      <c r="E39" s="73" t="s">
        <v>20</v>
      </c>
      <c r="F39" s="73" t="s">
        <v>1256</v>
      </c>
      <c r="G39" s="97"/>
      <c r="H39" s="97">
        <f t="shared" si="26"/>
        <v>0</v>
      </c>
      <c r="I39" s="97">
        <f t="shared" si="26"/>
        <v>0</v>
      </c>
      <c r="J39" s="97">
        <f t="shared" si="26"/>
        <v>0</v>
      </c>
      <c r="K39" s="97">
        <f t="shared" si="26"/>
        <v>0</v>
      </c>
      <c r="L39" s="97">
        <f t="shared" si="26"/>
        <v>0</v>
      </c>
      <c r="M39" s="97">
        <f t="shared" si="26"/>
        <v>0</v>
      </c>
      <c r="N39" s="97">
        <f t="shared" si="26"/>
        <v>0</v>
      </c>
      <c r="O39" s="97">
        <f t="shared" si="26"/>
        <v>0</v>
      </c>
      <c r="P39" s="97">
        <f t="shared" si="26"/>
        <v>0</v>
      </c>
      <c r="Q39" s="97">
        <f t="shared" si="26"/>
        <v>0</v>
      </c>
      <c r="R39" s="97">
        <f t="shared" si="26"/>
        <v>0</v>
      </c>
      <c r="S39" s="97">
        <f t="shared" si="26"/>
        <v>0</v>
      </c>
      <c r="T39" s="97"/>
      <c r="U39" s="97">
        <f t="shared" si="27"/>
        <v>0</v>
      </c>
      <c r="V39" s="97">
        <f t="shared" si="27"/>
        <v>0</v>
      </c>
      <c r="W39" s="97">
        <f t="shared" si="27"/>
        <v>0</v>
      </c>
      <c r="X39" s="97">
        <f t="shared" si="27"/>
        <v>0</v>
      </c>
      <c r="Y39" s="97">
        <f t="shared" si="27"/>
        <v>0</v>
      </c>
      <c r="Z39" s="97">
        <f t="shared" si="27"/>
        <v>0</v>
      </c>
      <c r="AA39" s="97">
        <f t="shared" si="27"/>
        <v>0</v>
      </c>
      <c r="AB39" s="97">
        <f t="shared" si="27"/>
        <v>0</v>
      </c>
      <c r="AC39" s="97">
        <f t="shared" si="27"/>
        <v>0</v>
      </c>
      <c r="AD39" s="97">
        <f t="shared" si="27"/>
        <v>0</v>
      </c>
      <c r="AE39" s="97">
        <f t="shared" si="27"/>
        <v>0</v>
      </c>
      <c r="AF39" s="97">
        <f t="shared" si="27"/>
        <v>0</v>
      </c>
      <c r="AG39" s="107">
        <f t="shared" si="11"/>
        <v>0</v>
      </c>
      <c r="AH39" s="108">
        <f t="shared" si="12"/>
        <v>0</v>
      </c>
      <c r="AI39" s="108">
        <f t="shared" si="13"/>
        <v>0</v>
      </c>
      <c r="AJ39" s="108">
        <f t="shared" si="14"/>
        <v>0</v>
      </c>
      <c r="AK39" s="108">
        <f t="shared" si="15"/>
        <v>0</v>
      </c>
      <c r="AL39" s="108">
        <f t="shared" si="16"/>
        <v>0</v>
      </c>
      <c r="AM39" s="108">
        <f t="shared" si="17"/>
        <v>0</v>
      </c>
      <c r="AN39" s="108">
        <f t="shared" si="18"/>
        <v>0</v>
      </c>
      <c r="AO39" s="108">
        <f t="shared" si="19"/>
        <v>0</v>
      </c>
      <c r="AP39" s="108">
        <f t="shared" si="20"/>
        <v>0</v>
      </c>
      <c r="AQ39" s="108">
        <f t="shared" si="21"/>
        <v>0</v>
      </c>
      <c r="AR39" s="108">
        <f t="shared" si="22"/>
        <v>0</v>
      </c>
      <c r="AS39" s="108">
        <f t="shared" si="23"/>
        <v>0</v>
      </c>
    </row>
    <row r="40" spans="1:45" x14ac:dyDescent="0.25">
      <c r="A40" s="73" t="s">
        <v>3</v>
      </c>
      <c r="B40" s="73" t="s">
        <v>1231</v>
      </c>
      <c r="C40" s="73" t="s">
        <v>7496</v>
      </c>
      <c r="D40" s="4" t="s">
        <v>1289</v>
      </c>
      <c r="E40" s="73" t="s">
        <v>20</v>
      </c>
      <c r="F40" s="73" t="s">
        <v>1256</v>
      </c>
      <c r="G40" s="97"/>
      <c r="H40" s="97">
        <f t="shared" si="26"/>
        <v>0</v>
      </c>
      <c r="I40" s="97">
        <f t="shared" si="26"/>
        <v>0</v>
      </c>
      <c r="J40" s="97">
        <f t="shared" si="26"/>
        <v>0</v>
      </c>
      <c r="K40" s="97">
        <f t="shared" si="26"/>
        <v>0</v>
      </c>
      <c r="L40" s="97">
        <f t="shared" si="26"/>
        <v>0</v>
      </c>
      <c r="M40" s="97">
        <f t="shared" si="26"/>
        <v>0</v>
      </c>
      <c r="N40" s="97">
        <f t="shared" si="26"/>
        <v>0</v>
      </c>
      <c r="O40" s="97">
        <f t="shared" si="26"/>
        <v>0</v>
      </c>
      <c r="P40" s="97">
        <f t="shared" si="26"/>
        <v>0</v>
      </c>
      <c r="Q40" s="97">
        <f t="shared" si="26"/>
        <v>0</v>
      </c>
      <c r="R40" s="97">
        <f t="shared" si="26"/>
        <v>0</v>
      </c>
      <c r="S40" s="97">
        <f t="shared" si="26"/>
        <v>0</v>
      </c>
      <c r="T40" s="97"/>
      <c r="U40" s="97">
        <f t="shared" si="27"/>
        <v>0</v>
      </c>
      <c r="V40" s="97">
        <f t="shared" si="27"/>
        <v>0</v>
      </c>
      <c r="W40" s="97">
        <f t="shared" si="27"/>
        <v>0</v>
      </c>
      <c r="X40" s="97">
        <f t="shared" si="27"/>
        <v>0</v>
      </c>
      <c r="Y40" s="97">
        <f t="shared" si="27"/>
        <v>0</v>
      </c>
      <c r="Z40" s="97">
        <f t="shared" si="27"/>
        <v>0</v>
      </c>
      <c r="AA40" s="97">
        <f t="shared" si="27"/>
        <v>0</v>
      </c>
      <c r="AB40" s="97">
        <f t="shared" si="27"/>
        <v>0</v>
      </c>
      <c r="AC40" s="97">
        <f t="shared" si="27"/>
        <v>0</v>
      </c>
      <c r="AD40" s="97">
        <f t="shared" si="27"/>
        <v>0</v>
      </c>
      <c r="AE40" s="97">
        <f t="shared" si="27"/>
        <v>0</v>
      </c>
      <c r="AF40" s="97">
        <f t="shared" si="27"/>
        <v>0</v>
      </c>
      <c r="AG40" s="107">
        <f t="shared" si="11"/>
        <v>0</v>
      </c>
      <c r="AH40" s="108">
        <f t="shared" si="12"/>
        <v>0</v>
      </c>
      <c r="AI40" s="108">
        <f t="shared" si="13"/>
        <v>0</v>
      </c>
      <c r="AJ40" s="108">
        <f t="shared" si="14"/>
        <v>0</v>
      </c>
      <c r="AK40" s="108">
        <f t="shared" si="15"/>
        <v>0</v>
      </c>
      <c r="AL40" s="108">
        <f t="shared" si="16"/>
        <v>0</v>
      </c>
      <c r="AM40" s="108">
        <f t="shared" si="17"/>
        <v>0</v>
      </c>
      <c r="AN40" s="108">
        <f t="shared" si="18"/>
        <v>0</v>
      </c>
      <c r="AO40" s="108">
        <f t="shared" si="19"/>
        <v>0</v>
      </c>
      <c r="AP40" s="108">
        <f t="shared" si="20"/>
        <v>0</v>
      </c>
      <c r="AQ40" s="108">
        <f t="shared" si="21"/>
        <v>0</v>
      </c>
      <c r="AR40" s="108">
        <f t="shared" si="22"/>
        <v>0</v>
      </c>
      <c r="AS40" s="108">
        <f t="shared" si="23"/>
        <v>0</v>
      </c>
    </row>
    <row r="41" spans="1:45" x14ac:dyDescent="0.25">
      <c r="A41" s="73" t="s">
        <v>3</v>
      </c>
      <c r="B41" s="73" t="s">
        <v>1231</v>
      </c>
      <c r="C41" s="73" t="s">
        <v>7496</v>
      </c>
      <c r="D41" s="4" t="s">
        <v>1289</v>
      </c>
      <c r="E41" s="73" t="s">
        <v>20</v>
      </c>
      <c r="F41" s="73" t="s">
        <v>1256</v>
      </c>
      <c r="G41" s="97"/>
      <c r="H41" s="97">
        <f t="shared" si="26"/>
        <v>0</v>
      </c>
      <c r="I41" s="97">
        <f t="shared" si="26"/>
        <v>0</v>
      </c>
      <c r="J41" s="97">
        <f t="shared" si="26"/>
        <v>0</v>
      </c>
      <c r="K41" s="97">
        <f t="shared" si="26"/>
        <v>0</v>
      </c>
      <c r="L41" s="97">
        <f t="shared" si="26"/>
        <v>0</v>
      </c>
      <c r="M41" s="97">
        <f t="shared" si="26"/>
        <v>0</v>
      </c>
      <c r="N41" s="97">
        <f t="shared" si="26"/>
        <v>0</v>
      </c>
      <c r="O41" s="97">
        <f t="shared" si="26"/>
        <v>0</v>
      </c>
      <c r="P41" s="97">
        <f t="shared" si="26"/>
        <v>0</v>
      </c>
      <c r="Q41" s="97">
        <f t="shared" si="26"/>
        <v>0</v>
      </c>
      <c r="R41" s="97">
        <f t="shared" si="26"/>
        <v>0</v>
      </c>
      <c r="S41" s="97">
        <f t="shared" si="26"/>
        <v>0</v>
      </c>
      <c r="T41" s="97"/>
      <c r="U41" s="97">
        <f t="shared" si="27"/>
        <v>0</v>
      </c>
      <c r="V41" s="97">
        <f t="shared" si="27"/>
        <v>0</v>
      </c>
      <c r="W41" s="97">
        <f t="shared" si="27"/>
        <v>0</v>
      </c>
      <c r="X41" s="97">
        <f t="shared" si="27"/>
        <v>0</v>
      </c>
      <c r="Y41" s="97">
        <f t="shared" si="27"/>
        <v>0</v>
      </c>
      <c r="Z41" s="97">
        <f t="shared" si="27"/>
        <v>0</v>
      </c>
      <c r="AA41" s="97">
        <f t="shared" si="27"/>
        <v>0</v>
      </c>
      <c r="AB41" s="97">
        <f t="shared" si="27"/>
        <v>0</v>
      </c>
      <c r="AC41" s="97">
        <f t="shared" si="27"/>
        <v>0</v>
      </c>
      <c r="AD41" s="97">
        <f t="shared" si="27"/>
        <v>0</v>
      </c>
      <c r="AE41" s="97">
        <f t="shared" si="27"/>
        <v>0</v>
      </c>
      <c r="AF41" s="97">
        <f t="shared" si="27"/>
        <v>0</v>
      </c>
      <c r="AG41" s="107">
        <f t="shared" si="11"/>
        <v>0</v>
      </c>
      <c r="AH41" s="108">
        <f t="shared" si="12"/>
        <v>0</v>
      </c>
      <c r="AI41" s="108">
        <f t="shared" si="13"/>
        <v>0</v>
      </c>
      <c r="AJ41" s="108">
        <f t="shared" si="14"/>
        <v>0</v>
      </c>
      <c r="AK41" s="108">
        <f t="shared" si="15"/>
        <v>0</v>
      </c>
      <c r="AL41" s="108">
        <f t="shared" si="16"/>
        <v>0</v>
      </c>
      <c r="AM41" s="108">
        <f t="shared" si="17"/>
        <v>0</v>
      </c>
      <c r="AN41" s="108">
        <f t="shared" si="18"/>
        <v>0</v>
      </c>
      <c r="AO41" s="108">
        <f t="shared" si="19"/>
        <v>0</v>
      </c>
      <c r="AP41" s="108">
        <f t="shared" si="20"/>
        <v>0</v>
      </c>
      <c r="AQ41" s="108">
        <f t="shared" si="21"/>
        <v>0</v>
      </c>
      <c r="AR41" s="108">
        <f t="shared" si="22"/>
        <v>0</v>
      </c>
      <c r="AS41" s="108">
        <f t="shared" si="23"/>
        <v>0</v>
      </c>
    </row>
    <row r="42" spans="1:45" x14ac:dyDescent="0.25">
      <c r="A42" s="73" t="s">
        <v>3</v>
      </c>
      <c r="B42" s="73" t="s">
        <v>1231</v>
      </c>
      <c r="C42" s="73" t="s">
        <v>7496</v>
      </c>
      <c r="D42" s="4" t="s">
        <v>1289</v>
      </c>
      <c r="E42" s="73" t="s">
        <v>20</v>
      </c>
      <c r="F42" s="73" t="s">
        <v>1256</v>
      </c>
      <c r="G42" s="97"/>
      <c r="H42" s="97">
        <f t="shared" si="26"/>
        <v>0</v>
      </c>
      <c r="I42" s="97">
        <f t="shared" si="26"/>
        <v>0</v>
      </c>
      <c r="J42" s="97">
        <f t="shared" si="26"/>
        <v>0</v>
      </c>
      <c r="K42" s="97">
        <f t="shared" si="26"/>
        <v>0</v>
      </c>
      <c r="L42" s="97">
        <f t="shared" si="26"/>
        <v>0</v>
      </c>
      <c r="M42" s="97">
        <f t="shared" si="26"/>
        <v>0</v>
      </c>
      <c r="N42" s="97">
        <f t="shared" si="26"/>
        <v>0</v>
      </c>
      <c r="O42" s="97">
        <f t="shared" si="26"/>
        <v>0</v>
      </c>
      <c r="P42" s="97">
        <f t="shared" si="26"/>
        <v>0</v>
      </c>
      <c r="Q42" s="97">
        <f t="shared" si="26"/>
        <v>0</v>
      </c>
      <c r="R42" s="97">
        <f t="shared" si="26"/>
        <v>0</v>
      </c>
      <c r="S42" s="97">
        <f t="shared" si="26"/>
        <v>0</v>
      </c>
      <c r="T42" s="97"/>
      <c r="U42" s="97">
        <f t="shared" si="27"/>
        <v>0</v>
      </c>
      <c r="V42" s="97">
        <f t="shared" si="27"/>
        <v>0</v>
      </c>
      <c r="W42" s="97">
        <f t="shared" si="27"/>
        <v>0</v>
      </c>
      <c r="X42" s="97">
        <f t="shared" si="27"/>
        <v>0</v>
      </c>
      <c r="Y42" s="97">
        <f t="shared" si="27"/>
        <v>0</v>
      </c>
      <c r="Z42" s="97">
        <f t="shared" si="27"/>
        <v>0</v>
      </c>
      <c r="AA42" s="97">
        <f t="shared" si="27"/>
        <v>0</v>
      </c>
      <c r="AB42" s="97">
        <f t="shared" si="27"/>
        <v>0</v>
      </c>
      <c r="AC42" s="97">
        <f t="shared" si="27"/>
        <v>0</v>
      </c>
      <c r="AD42" s="97">
        <f t="shared" si="27"/>
        <v>0</v>
      </c>
      <c r="AE42" s="97">
        <f t="shared" si="27"/>
        <v>0</v>
      </c>
      <c r="AF42" s="97">
        <f t="shared" si="27"/>
        <v>0</v>
      </c>
      <c r="AG42" s="107">
        <f t="shared" si="11"/>
        <v>0</v>
      </c>
      <c r="AH42" s="108">
        <f t="shared" si="12"/>
        <v>0</v>
      </c>
      <c r="AI42" s="108">
        <f t="shared" si="13"/>
        <v>0</v>
      </c>
      <c r="AJ42" s="108">
        <f t="shared" si="14"/>
        <v>0</v>
      </c>
      <c r="AK42" s="108">
        <f t="shared" si="15"/>
        <v>0</v>
      </c>
      <c r="AL42" s="108">
        <f t="shared" si="16"/>
        <v>0</v>
      </c>
      <c r="AM42" s="108">
        <f t="shared" si="17"/>
        <v>0</v>
      </c>
      <c r="AN42" s="108">
        <f t="shared" si="18"/>
        <v>0</v>
      </c>
      <c r="AO42" s="108">
        <f t="shared" si="19"/>
        <v>0</v>
      </c>
      <c r="AP42" s="108">
        <f t="shared" si="20"/>
        <v>0</v>
      </c>
      <c r="AQ42" s="108">
        <f t="shared" si="21"/>
        <v>0</v>
      </c>
      <c r="AR42" s="108">
        <f t="shared" si="22"/>
        <v>0</v>
      </c>
      <c r="AS42" s="108">
        <f t="shared" si="23"/>
        <v>0</v>
      </c>
    </row>
    <row r="43" spans="1:45" x14ac:dyDescent="0.25">
      <c r="A43" s="73" t="s">
        <v>3</v>
      </c>
      <c r="B43" s="73" t="s">
        <v>1231</v>
      </c>
      <c r="C43" s="73" t="s">
        <v>7496</v>
      </c>
      <c r="D43" s="4" t="s">
        <v>1289</v>
      </c>
      <c r="E43" s="73" t="s">
        <v>20</v>
      </c>
      <c r="F43" s="73" t="s">
        <v>1256</v>
      </c>
      <c r="G43" s="97"/>
      <c r="H43" s="97">
        <f t="shared" si="26"/>
        <v>0</v>
      </c>
      <c r="I43" s="97">
        <f t="shared" si="26"/>
        <v>0</v>
      </c>
      <c r="J43" s="97">
        <f t="shared" si="26"/>
        <v>0</v>
      </c>
      <c r="K43" s="97">
        <f t="shared" si="26"/>
        <v>0</v>
      </c>
      <c r="L43" s="97">
        <f t="shared" si="26"/>
        <v>0</v>
      </c>
      <c r="M43" s="97">
        <f t="shared" si="26"/>
        <v>0</v>
      </c>
      <c r="N43" s="97">
        <f t="shared" si="26"/>
        <v>0</v>
      </c>
      <c r="O43" s="97">
        <f t="shared" si="26"/>
        <v>0</v>
      </c>
      <c r="P43" s="97">
        <f t="shared" si="26"/>
        <v>0</v>
      </c>
      <c r="Q43" s="97">
        <f t="shared" si="26"/>
        <v>0</v>
      </c>
      <c r="R43" s="97">
        <f t="shared" si="26"/>
        <v>0</v>
      </c>
      <c r="S43" s="97">
        <f t="shared" si="26"/>
        <v>0</v>
      </c>
      <c r="T43" s="97"/>
      <c r="U43" s="97">
        <f t="shared" si="27"/>
        <v>0</v>
      </c>
      <c r="V43" s="97">
        <f t="shared" si="27"/>
        <v>0</v>
      </c>
      <c r="W43" s="97">
        <f t="shared" si="27"/>
        <v>0</v>
      </c>
      <c r="X43" s="97">
        <f t="shared" si="27"/>
        <v>0</v>
      </c>
      <c r="Y43" s="97">
        <f t="shared" si="27"/>
        <v>0</v>
      </c>
      <c r="Z43" s="97">
        <f t="shared" si="27"/>
        <v>0</v>
      </c>
      <c r="AA43" s="97">
        <f t="shared" si="27"/>
        <v>0</v>
      </c>
      <c r="AB43" s="97">
        <f t="shared" si="27"/>
        <v>0</v>
      </c>
      <c r="AC43" s="97">
        <f t="shared" si="27"/>
        <v>0</v>
      </c>
      <c r="AD43" s="97">
        <f t="shared" si="27"/>
        <v>0</v>
      </c>
      <c r="AE43" s="97">
        <f t="shared" si="27"/>
        <v>0</v>
      </c>
      <c r="AF43" s="97">
        <f t="shared" si="27"/>
        <v>0</v>
      </c>
      <c r="AG43" s="107">
        <f t="shared" si="11"/>
        <v>0</v>
      </c>
      <c r="AH43" s="108">
        <f t="shared" si="12"/>
        <v>0</v>
      </c>
      <c r="AI43" s="108">
        <f t="shared" si="13"/>
        <v>0</v>
      </c>
      <c r="AJ43" s="108">
        <f t="shared" si="14"/>
        <v>0</v>
      </c>
      <c r="AK43" s="108">
        <f t="shared" si="15"/>
        <v>0</v>
      </c>
      <c r="AL43" s="108">
        <f t="shared" si="16"/>
        <v>0</v>
      </c>
      <c r="AM43" s="108">
        <f t="shared" si="17"/>
        <v>0</v>
      </c>
      <c r="AN43" s="108">
        <f t="shared" si="18"/>
        <v>0</v>
      </c>
      <c r="AO43" s="108">
        <f t="shared" si="19"/>
        <v>0</v>
      </c>
      <c r="AP43" s="108">
        <f t="shared" si="20"/>
        <v>0</v>
      </c>
      <c r="AQ43" s="108">
        <f t="shared" si="21"/>
        <v>0</v>
      </c>
      <c r="AR43" s="108">
        <f t="shared" si="22"/>
        <v>0</v>
      </c>
      <c r="AS43" s="108">
        <f t="shared" si="23"/>
        <v>0</v>
      </c>
    </row>
    <row r="44" spans="1:45" x14ac:dyDescent="0.25">
      <c r="A44" s="73" t="s">
        <v>3</v>
      </c>
      <c r="B44" s="73" t="s">
        <v>1231</v>
      </c>
      <c r="C44" s="73" t="s">
        <v>7496</v>
      </c>
      <c r="D44" s="4" t="s">
        <v>1289</v>
      </c>
      <c r="E44" s="73" t="s">
        <v>20</v>
      </c>
      <c r="F44" s="73" t="s">
        <v>1256</v>
      </c>
      <c r="G44" s="97"/>
      <c r="H44" s="97">
        <f t="shared" si="26"/>
        <v>0</v>
      </c>
      <c r="I44" s="97">
        <f t="shared" si="26"/>
        <v>0</v>
      </c>
      <c r="J44" s="97">
        <f t="shared" si="26"/>
        <v>0</v>
      </c>
      <c r="K44" s="97">
        <f t="shared" si="26"/>
        <v>0</v>
      </c>
      <c r="L44" s="97">
        <f t="shared" si="26"/>
        <v>0</v>
      </c>
      <c r="M44" s="97">
        <f t="shared" si="26"/>
        <v>0</v>
      </c>
      <c r="N44" s="97">
        <f t="shared" si="26"/>
        <v>0</v>
      </c>
      <c r="O44" s="97">
        <f t="shared" si="26"/>
        <v>0</v>
      </c>
      <c r="P44" s="97">
        <f t="shared" si="26"/>
        <v>0</v>
      </c>
      <c r="Q44" s="97">
        <f t="shared" si="26"/>
        <v>0</v>
      </c>
      <c r="R44" s="97">
        <f t="shared" si="26"/>
        <v>0</v>
      </c>
      <c r="S44" s="97">
        <f t="shared" si="26"/>
        <v>0</v>
      </c>
      <c r="T44" s="97"/>
      <c r="U44" s="97">
        <f t="shared" si="27"/>
        <v>0</v>
      </c>
      <c r="V44" s="97">
        <f t="shared" si="27"/>
        <v>0</v>
      </c>
      <c r="W44" s="97">
        <f t="shared" si="27"/>
        <v>0</v>
      </c>
      <c r="X44" s="97">
        <f t="shared" si="27"/>
        <v>0</v>
      </c>
      <c r="Y44" s="97">
        <f t="shared" si="27"/>
        <v>0</v>
      </c>
      <c r="Z44" s="97">
        <f t="shared" si="27"/>
        <v>0</v>
      </c>
      <c r="AA44" s="97">
        <f t="shared" si="27"/>
        <v>0</v>
      </c>
      <c r="AB44" s="97">
        <f t="shared" si="27"/>
        <v>0</v>
      </c>
      <c r="AC44" s="97">
        <f t="shared" si="27"/>
        <v>0</v>
      </c>
      <c r="AD44" s="97">
        <f t="shared" si="27"/>
        <v>0</v>
      </c>
      <c r="AE44" s="97">
        <f t="shared" si="27"/>
        <v>0</v>
      </c>
      <c r="AF44" s="97">
        <f t="shared" si="27"/>
        <v>0</v>
      </c>
      <c r="AG44" s="107">
        <f t="shared" si="11"/>
        <v>0</v>
      </c>
      <c r="AH44" s="108">
        <f t="shared" si="12"/>
        <v>0</v>
      </c>
      <c r="AI44" s="108">
        <f t="shared" si="13"/>
        <v>0</v>
      </c>
      <c r="AJ44" s="108">
        <f t="shared" si="14"/>
        <v>0</v>
      </c>
      <c r="AK44" s="108">
        <f t="shared" si="15"/>
        <v>0</v>
      </c>
      <c r="AL44" s="108">
        <f t="shared" si="16"/>
        <v>0</v>
      </c>
      <c r="AM44" s="108">
        <f t="shared" si="17"/>
        <v>0</v>
      </c>
      <c r="AN44" s="108">
        <f t="shared" si="18"/>
        <v>0</v>
      </c>
      <c r="AO44" s="108">
        <f t="shared" si="19"/>
        <v>0</v>
      </c>
      <c r="AP44" s="108">
        <f t="shared" si="20"/>
        <v>0</v>
      </c>
      <c r="AQ44" s="108">
        <f t="shared" si="21"/>
        <v>0</v>
      </c>
      <c r="AR44" s="108">
        <f t="shared" si="22"/>
        <v>0</v>
      </c>
      <c r="AS44" s="108">
        <f t="shared" si="23"/>
        <v>0</v>
      </c>
    </row>
    <row r="45" spans="1:45" x14ac:dyDescent="0.25">
      <c r="A45" s="73" t="s">
        <v>3</v>
      </c>
      <c r="B45" s="73" t="s">
        <v>1231</v>
      </c>
      <c r="C45" s="73" t="s">
        <v>7496</v>
      </c>
      <c r="D45" s="4" t="s">
        <v>1289</v>
      </c>
      <c r="E45" s="73" t="s">
        <v>20</v>
      </c>
      <c r="F45" s="73" t="s">
        <v>1256</v>
      </c>
      <c r="G45" s="97"/>
      <c r="H45" s="97">
        <f t="shared" si="26"/>
        <v>0</v>
      </c>
      <c r="I45" s="97">
        <f t="shared" si="26"/>
        <v>0</v>
      </c>
      <c r="J45" s="97">
        <f t="shared" si="26"/>
        <v>0</v>
      </c>
      <c r="K45" s="97">
        <f t="shared" si="26"/>
        <v>0</v>
      </c>
      <c r="L45" s="97">
        <f t="shared" si="26"/>
        <v>0</v>
      </c>
      <c r="M45" s="97">
        <f t="shared" si="26"/>
        <v>0</v>
      </c>
      <c r="N45" s="97">
        <f t="shared" si="26"/>
        <v>0</v>
      </c>
      <c r="O45" s="97">
        <f t="shared" si="26"/>
        <v>0</v>
      </c>
      <c r="P45" s="97">
        <f t="shared" si="26"/>
        <v>0</v>
      </c>
      <c r="Q45" s="97">
        <f t="shared" si="26"/>
        <v>0</v>
      </c>
      <c r="R45" s="97">
        <f t="shared" si="26"/>
        <v>0</v>
      </c>
      <c r="S45" s="97">
        <f t="shared" si="26"/>
        <v>0</v>
      </c>
      <c r="T45" s="97"/>
      <c r="U45" s="97">
        <f t="shared" si="27"/>
        <v>0</v>
      </c>
      <c r="V45" s="97">
        <f t="shared" si="27"/>
        <v>0</v>
      </c>
      <c r="W45" s="97">
        <f t="shared" si="27"/>
        <v>0</v>
      </c>
      <c r="X45" s="97">
        <f t="shared" si="27"/>
        <v>0</v>
      </c>
      <c r="Y45" s="97">
        <f t="shared" si="27"/>
        <v>0</v>
      </c>
      <c r="Z45" s="97">
        <f t="shared" si="27"/>
        <v>0</v>
      </c>
      <c r="AA45" s="97">
        <f t="shared" si="27"/>
        <v>0</v>
      </c>
      <c r="AB45" s="97">
        <f t="shared" si="27"/>
        <v>0</v>
      </c>
      <c r="AC45" s="97">
        <f t="shared" si="27"/>
        <v>0</v>
      </c>
      <c r="AD45" s="97">
        <f t="shared" si="27"/>
        <v>0</v>
      </c>
      <c r="AE45" s="97">
        <f t="shared" si="27"/>
        <v>0</v>
      </c>
      <c r="AF45" s="97">
        <f t="shared" si="27"/>
        <v>0</v>
      </c>
      <c r="AG45" s="107">
        <f t="shared" si="11"/>
        <v>0</v>
      </c>
      <c r="AH45" s="108">
        <f t="shared" si="12"/>
        <v>0</v>
      </c>
      <c r="AI45" s="108">
        <f t="shared" si="13"/>
        <v>0</v>
      </c>
      <c r="AJ45" s="108">
        <f t="shared" si="14"/>
        <v>0</v>
      </c>
      <c r="AK45" s="108">
        <f t="shared" si="15"/>
        <v>0</v>
      </c>
      <c r="AL45" s="108">
        <f t="shared" si="16"/>
        <v>0</v>
      </c>
      <c r="AM45" s="108">
        <f t="shared" si="17"/>
        <v>0</v>
      </c>
      <c r="AN45" s="108">
        <f t="shared" si="18"/>
        <v>0</v>
      </c>
      <c r="AO45" s="108">
        <f t="shared" si="19"/>
        <v>0</v>
      </c>
      <c r="AP45" s="108">
        <f t="shared" si="20"/>
        <v>0</v>
      </c>
      <c r="AQ45" s="108">
        <f t="shared" si="21"/>
        <v>0</v>
      </c>
      <c r="AR45" s="108">
        <f t="shared" si="22"/>
        <v>0</v>
      </c>
      <c r="AS45" s="108">
        <f t="shared" si="23"/>
        <v>0</v>
      </c>
    </row>
    <row r="46" spans="1:45" x14ac:dyDescent="0.25">
      <c r="A46" s="73" t="s">
        <v>3</v>
      </c>
      <c r="B46" s="73" t="s">
        <v>1231</v>
      </c>
      <c r="C46" s="73" t="s">
        <v>7496</v>
      </c>
      <c r="D46" s="4" t="s">
        <v>1289</v>
      </c>
      <c r="E46" s="73" t="s">
        <v>20</v>
      </c>
      <c r="F46" s="73" t="s">
        <v>1256</v>
      </c>
      <c r="G46" s="97"/>
      <c r="H46" s="97">
        <f t="shared" si="26"/>
        <v>0</v>
      </c>
      <c r="I46" s="97">
        <f t="shared" si="26"/>
        <v>0</v>
      </c>
      <c r="J46" s="97">
        <f t="shared" si="26"/>
        <v>0</v>
      </c>
      <c r="K46" s="97">
        <f t="shared" si="26"/>
        <v>0</v>
      </c>
      <c r="L46" s="97">
        <f t="shared" si="26"/>
        <v>0</v>
      </c>
      <c r="M46" s="97">
        <f t="shared" si="26"/>
        <v>0</v>
      </c>
      <c r="N46" s="97">
        <f t="shared" si="26"/>
        <v>0</v>
      </c>
      <c r="O46" s="97">
        <f t="shared" si="26"/>
        <v>0</v>
      </c>
      <c r="P46" s="97">
        <f t="shared" si="26"/>
        <v>0</v>
      </c>
      <c r="Q46" s="97">
        <f t="shared" si="26"/>
        <v>0</v>
      </c>
      <c r="R46" s="97">
        <f t="shared" si="26"/>
        <v>0</v>
      </c>
      <c r="S46" s="97">
        <f t="shared" si="26"/>
        <v>0</v>
      </c>
      <c r="T46" s="97"/>
      <c r="U46" s="97">
        <f t="shared" si="27"/>
        <v>0</v>
      </c>
      <c r="V46" s="97">
        <f t="shared" si="27"/>
        <v>0</v>
      </c>
      <c r="W46" s="97">
        <f t="shared" si="27"/>
        <v>0</v>
      </c>
      <c r="X46" s="97">
        <f t="shared" si="27"/>
        <v>0</v>
      </c>
      <c r="Y46" s="97">
        <f t="shared" si="27"/>
        <v>0</v>
      </c>
      <c r="Z46" s="97">
        <f t="shared" si="27"/>
        <v>0</v>
      </c>
      <c r="AA46" s="97">
        <f t="shared" si="27"/>
        <v>0</v>
      </c>
      <c r="AB46" s="97">
        <f t="shared" si="27"/>
        <v>0</v>
      </c>
      <c r="AC46" s="97">
        <f t="shared" si="27"/>
        <v>0</v>
      </c>
      <c r="AD46" s="97">
        <f t="shared" si="27"/>
        <v>0</v>
      </c>
      <c r="AE46" s="97">
        <f t="shared" si="27"/>
        <v>0</v>
      </c>
      <c r="AF46" s="97">
        <f t="shared" si="27"/>
        <v>0</v>
      </c>
      <c r="AG46" s="107">
        <f t="shared" si="11"/>
        <v>0</v>
      </c>
      <c r="AH46" s="108">
        <f t="shared" si="12"/>
        <v>0</v>
      </c>
      <c r="AI46" s="108">
        <f t="shared" si="13"/>
        <v>0</v>
      </c>
      <c r="AJ46" s="108">
        <f t="shared" si="14"/>
        <v>0</v>
      </c>
      <c r="AK46" s="108">
        <f t="shared" si="15"/>
        <v>0</v>
      </c>
      <c r="AL46" s="108">
        <f t="shared" si="16"/>
        <v>0</v>
      </c>
      <c r="AM46" s="108">
        <f t="shared" si="17"/>
        <v>0</v>
      </c>
      <c r="AN46" s="108">
        <f t="shared" si="18"/>
        <v>0</v>
      </c>
      <c r="AO46" s="108">
        <f t="shared" si="19"/>
        <v>0</v>
      </c>
      <c r="AP46" s="108">
        <f t="shared" si="20"/>
        <v>0</v>
      </c>
      <c r="AQ46" s="108">
        <f t="shared" si="21"/>
        <v>0</v>
      </c>
      <c r="AR46" s="108">
        <f t="shared" si="22"/>
        <v>0</v>
      </c>
      <c r="AS46" s="108">
        <f t="shared" si="23"/>
        <v>0</v>
      </c>
    </row>
    <row r="47" spans="1:45" x14ac:dyDescent="0.25">
      <c r="A47" s="73" t="s">
        <v>3</v>
      </c>
      <c r="B47" s="73" t="s">
        <v>1231</v>
      </c>
      <c r="C47" s="73" t="s">
        <v>7496</v>
      </c>
      <c r="D47" s="4" t="s">
        <v>1289</v>
      </c>
      <c r="E47" s="73" t="s">
        <v>20</v>
      </c>
      <c r="F47" s="73" t="s">
        <v>1256</v>
      </c>
      <c r="G47" s="97"/>
      <c r="H47" s="97">
        <f t="shared" si="26"/>
        <v>0</v>
      </c>
      <c r="I47" s="97">
        <f t="shared" si="26"/>
        <v>0</v>
      </c>
      <c r="J47" s="97">
        <f t="shared" si="26"/>
        <v>0</v>
      </c>
      <c r="K47" s="97">
        <f t="shared" ref="I47:S58" si="28">$G47/12</f>
        <v>0</v>
      </c>
      <c r="L47" s="97">
        <f t="shared" si="28"/>
        <v>0</v>
      </c>
      <c r="M47" s="97">
        <f t="shared" si="28"/>
        <v>0</v>
      </c>
      <c r="N47" s="97">
        <f t="shared" si="28"/>
        <v>0</v>
      </c>
      <c r="O47" s="97">
        <f t="shared" si="28"/>
        <v>0</v>
      </c>
      <c r="P47" s="97">
        <f t="shared" si="28"/>
        <v>0</v>
      </c>
      <c r="Q47" s="97">
        <f t="shared" si="28"/>
        <v>0</v>
      </c>
      <c r="R47" s="97">
        <f t="shared" si="28"/>
        <v>0</v>
      </c>
      <c r="S47" s="97">
        <f t="shared" si="28"/>
        <v>0</v>
      </c>
      <c r="T47" s="97"/>
      <c r="U47" s="97">
        <f t="shared" si="27"/>
        <v>0</v>
      </c>
      <c r="V47" s="97">
        <f t="shared" si="27"/>
        <v>0</v>
      </c>
      <c r="W47" s="97">
        <f t="shared" si="27"/>
        <v>0</v>
      </c>
      <c r="X47" s="97">
        <f t="shared" ref="V47:AF58" si="29">$T47/12</f>
        <v>0</v>
      </c>
      <c r="Y47" s="97">
        <f t="shared" si="29"/>
        <v>0</v>
      </c>
      <c r="Z47" s="97">
        <f t="shared" si="29"/>
        <v>0</v>
      </c>
      <c r="AA47" s="97">
        <f t="shared" si="29"/>
        <v>0</v>
      </c>
      <c r="AB47" s="97">
        <f t="shared" si="29"/>
        <v>0</v>
      </c>
      <c r="AC47" s="97">
        <f t="shared" si="29"/>
        <v>0</v>
      </c>
      <c r="AD47" s="97">
        <f t="shared" si="29"/>
        <v>0</v>
      </c>
      <c r="AE47" s="97">
        <f t="shared" si="29"/>
        <v>0</v>
      </c>
      <c r="AF47" s="97">
        <f t="shared" si="29"/>
        <v>0</v>
      </c>
      <c r="AG47" s="107">
        <f t="shared" si="11"/>
        <v>0</v>
      </c>
      <c r="AH47" s="108">
        <f t="shared" si="12"/>
        <v>0</v>
      </c>
      <c r="AI47" s="108">
        <f t="shared" si="13"/>
        <v>0</v>
      </c>
      <c r="AJ47" s="108">
        <f t="shared" si="14"/>
        <v>0</v>
      </c>
      <c r="AK47" s="108">
        <f t="shared" si="15"/>
        <v>0</v>
      </c>
      <c r="AL47" s="108">
        <f t="shared" si="16"/>
        <v>0</v>
      </c>
      <c r="AM47" s="108">
        <f t="shared" si="17"/>
        <v>0</v>
      </c>
      <c r="AN47" s="108">
        <f t="shared" si="18"/>
        <v>0</v>
      </c>
      <c r="AO47" s="108">
        <f t="shared" si="19"/>
        <v>0</v>
      </c>
      <c r="AP47" s="108">
        <f t="shared" si="20"/>
        <v>0</v>
      </c>
      <c r="AQ47" s="108">
        <f t="shared" si="21"/>
        <v>0</v>
      </c>
      <c r="AR47" s="108">
        <f t="shared" si="22"/>
        <v>0</v>
      </c>
      <c r="AS47" s="108">
        <f t="shared" si="23"/>
        <v>0</v>
      </c>
    </row>
    <row r="48" spans="1:45" x14ac:dyDescent="0.25">
      <c r="A48" s="73" t="s">
        <v>3</v>
      </c>
      <c r="B48" s="73" t="s">
        <v>1231</v>
      </c>
      <c r="C48" s="73" t="s">
        <v>7496</v>
      </c>
      <c r="D48" s="4" t="s">
        <v>1289</v>
      </c>
      <c r="E48" s="73" t="s">
        <v>20</v>
      </c>
      <c r="F48" s="73" t="s">
        <v>1256</v>
      </c>
      <c r="G48" s="97"/>
      <c r="H48" s="97">
        <f t="shared" ref="H48:H58" si="30">$G48/12</f>
        <v>0</v>
      </c>
      <c r="I48" s="97">
        <f t="shared" si="28"/>
        <v>0</v>
      </c>
      <c r="J48" s="97">
        <f t="shared" si="28"/>
        <v>0</v>
      </c>
      <c r="K48" s="97">
        <f t="shared" si="28"/>
        <v>0</v>
      </c>
      <c r="L48" s="97">
        <f t="shared" si="28"/>
        <v>0</v>
      </c>
      <c r="M48" s="97">
        <f t="shared" si="28"/>
        <v>0</v>
      </c>
      <c r="N48" s="97">
        <f t="shared" si="28"/>
        <v>0</v>
      </c>
      <c r="O48" s="97">
        <f t="shared" si="28"/>
        <v>0</v>
      </c>
      <c r="P48" s="97">
        <f t="shared" si="28"/>
        <v>0</v>
      </c>
      <c r="Q48" s="97">
        <f t="shared" si="28"/>
        <v>0</v>
      </c>
      <c r="R48" s="97">
        <f t="shared" si="28"/>
        <v>0</v>
      </c>
      <c r="S48" s="97">
        <f t="shared" si="28"/>
        <v>0</v>
      </c>
      <c r="T48" s="97"/>
      <c r="U48" s="97">
        <f t="shared" ref="U48:U58" si="31">$T48/12</f>
        <v>0</v>
      </c>
      <c r="V48" s="97">
        <f t="shared" si="29"/>
        <v>0</v>
      </c>
      <c r="W48" s="97">
        <f t="shared" si="29"/>
        <v>0</v>
      </c>
      <c r="X48" s="97">
        <f t="shared" si="29"/>
        <v>0</v>
      </c>
      <c r="Y48" s="97">
        <f t="shared" si="29"/>
        <v>0</v>
      </c>
      <c r="Z48" s="97">
        <f t="shared" si="29"/>
        <v>0</v>
      </c>
      <c r="AA48" s="97">
        <f t="shared" si="29"/>
        <v>0</v>
      </c>
      <c r="AB48" s="97">
        <f t="shared" si="29"/>
        <v>0</v>
      </c>
      <c r="AC48" s="97">
        <f t="shared" si="29"/>
        <v>0</v>
      </c>
      <c r="AD48" s="97">
        <f t="shared" si="29"/>
        <v>0</v>
      </c>
      <c r="AE48" s="97">
        <f t="shared" si="29"/>
        <v>0</v>
      </c>
      <c r="AF48" s="97">
        <f t="shared" si="29"/>
        <v>0</v>
      </c>
      <c r="AG48" s="107">
        <f t="shared" si="11"/>
        <v>0</v>
      </c>
      <c r="AH48" s="108">
        <f t="shared" si="12"/>
        <v>0</v>
      </c>
      <c r="AI48" s="108">
        <f t="shared" si="13"/>
        <v>0</v>
      </c>
      <c r="AJ48" s="108">
        <f t="shared" si="14"/>
        <v>0</v>
      </c>
      <c r="AK48" s="108">
        <f t="shared" si="15"/>
        <v>0</v>
      </c>
      <c r="AL48" s="108">
        <f t="shared" si="16"/>
        <v>0</v>
      </c>
      <c r="AM48" s="108">
        <f t="shared" si="17"/>
        <v>0</v>
      </c>
      <c r="AN48" s="108">
        <f t="shared" si="18"/>
        <v>0</v>
      </c>
      <c r="AO48" s="108">
        <f t="shared" si="19"/>
        <v>0</v>
      </c>
      <c r="AP48" s="108">
        <f t="shared" si="20"/>
        <v>0</v>
      </c>
      <c r="AQ48" s="108">
        <f t="shared" si="21"/>
        <v>0</v>
      </c>
      <c r="AR48" s="108">
        <f t="shared" si="22"/>
        <v>0</v>
      </c>
      <c r="AS48" s="108">
        <f t="shared" si="23"/>
        <v>0</v>
      </c>
    </row>
    <row r="49" spans="1:45" x14ac:dyDescent="0.25">
      <c r="A49" s="73" t="s">
        <v>3</v>
      </c>
      <c r="B49" s="73" t="s">
        <v>1231</v>
      </c>
      <c r="C49" s="73" t="s">
        <v>7496</v>
      </c>
      <c r="D49" s="4" t="s">
        <v>1289</v>
      </c>
      <c r="E49" s="73" t="s">
        <v>20</v>
      </c>
      <c r="F49" s="73" t="s">
        <v>1256</v>
      </c>
      <c r="G49" s="97"/>
      <c r="H49" s="97">
        <f t="shared" si="30"/>
        <v>0</v>
      </c>
      <c r="I49" s="97">
        <f t="shared" si="28"/>
        <v>0</v>
      </c>
      <c r="J49" s="97">
        <f t="shared" si="28"/>
        <v>0</v>
      </c>
      <c r="K49" s="97">
        <f t="shared" si="28"/>
        <v>0</v>
      </c>
      <c r="L49" s="97">
        <f t="shared" si="28"/>
        <v>0</v>
      </c>
      <c r="M49" s="97">
        <f t="shared" si="28"/>
        <v>0</v>
      </c>
      <c r="N49" s="97">
        <f t="shared" si="28"/>
        <v>0</v>
      </c>
      <c r="O49" s="97">
        <f t="shared" si="28"/>
        <v>0</v>
      </c>
      <c r="P49" s="97">
        <f t="shared" si="28"/>
        <v>0</v>
      </c>
      <c r="Q49" s="97">
        <f t="shared" si="28"/>
        <v>0</v>
      </c>
      <c r="R49" s="97">
        <f t="shared" si="28"/>
        <v>0</v>
      </c>
      <c r="S49" s="97">
        <f t="shared" si="28"/>
        <v>0</v>
      </c>
      <c r="T49" s="97"/>
      <c r="U49" s="97">
        <f t="shared" si="31"/>
        <v>0</v>
      </c>
      <c r="V49" s="97">
        <f t="shared" si="29"/>
        <v>0</v>
      </c>
      <c r="W49" s="97">
        <f t="shared" si="29"/>
        <v>0</v>
      </c>
      <c r="X49" s="97">
        <f t="shared" si="29"/>
        <v>0</v>
      </c>
      <c r="Y49" s="97">
        <f t="shared" si="29"/>
        <v>0</v>
      </c>
      <c r="Z49" s="97">
        <f t="shared" si="29"/>
        <v>0</v>
      </c>
      <c r="AA49" s="97">
        <f t="shared" si="29"/>
        <v>0</v>
      </c>
      <c r="AB49" s="97">
        <f t="shared" si="29"/>
        <v>0</v>
      </c>
      <c r="AC49" s="97">
        <f t="shared" si="29"/>
        <v>0</v>
      </c>
      <c r="AD49" s="97">
        <f t="shared" si="29"/>
        <v>0</v>
      </c>
      <c r="AE49" s="97">
        <f t="shared" si="29"/>
        <v>0</v>
      </c>
      <c r="AF49" s="97">
        <f t="shared" si="29"/>
        <v>0</v>
      </c>
      <c r="AG49" s="107">
        <f t="shared" si="11"/>
        <v>0</v>
      </c>
      <c r="AH49" s="108">
        <f t="shared" si="12"/>
        <v>0</v>
      </c>
      <c r="AI49" s="108">
        <f t="shared" si="13"/>
        <v>0</v>
      </c>
      <c r="AJ49" s="108">
        <f t="shared" si="14"/>
        <v>0</v>
      </c>
      <c r="AK49" s="108">
        <f t="shared" si="15"/>
        <v>0</v>
      </c>
      <c r="AL49" s="108">
        <f t="shared" si="16"/>
        <v>0</v>
      </c>
      <c r="AM49" s="108">
        <f t="shared" si="17"/>
        <v>0</v>
      </c>
      <c r="AN49" s="108">
        <f t="shared" si="18"/>
        <v>0</v>
      </c>
      <c r="AO49" s="108">
        <f t="shared" si="19"/>
        <v>0</v>
      </c>
      <c r="AP49" s="108">
        <f t="shared" si="20"/>
        <v>0</v>
      </c>
      <c r="AQ49" s="108">
        <f t="shared" si="21"/>
        <v>0</v>
      </c>
      <c r="AR49" s="108">
        <f t="shared" si="22"/>
        <v>0</v>
      </c>
      <c r="AS49" s="108">
        <f t="shared" si="23"/>
        <v>0</v>
      </c>
    </row>
    <row r="50" spans="1:45" x14ac:dyDescent="0.25">
      <c r="A50" s="73" t="s">
        <v>3</v>
      </c>
      <c r="B50" s="73" t="s">
        <v>1231</v>
      </c>
      <c r="C50" s="73" t="s">
        <v>7496</v>
      </c>
      <c r="D50" s="4" t="s">
        <v>1289</v>
      </c>
      <c r="E50" s="73" t="s">
        <v>20</v>
      </c>
      <c r="F50" s="73" t="s">
        <v>1256</v>
      </c>
      <c r="G50" s="97"/>
      <c r="H50" s="97">
        <f t="shared" si="30"/>
        <v>0</v>
      </c>
      <c r="I50" s="97">
        <f t="shared" si="28"/>
        <v>0</v>
      </c>
      <c r="J50" s="97">
        <f t="shared" si="28"/>
        <v>0</v>
      </c>
      <c r="K50" s="97">
        <f t="shared" si="28"/>
        <v>0</v>
      </c>
      <c r="L50" s="97">
        <f t="shared" si="28"/>
        <v>0</v>
      </c>
      <c r="M50" s="97">
        <f t="shared" si="28"/>
        <v>0</v>
      </c>
      <c r="N50" s="97">
        <f t="shared" si="28"/>
        <v>0</v>
      </c>
      <c r="O50" s="97">
        <f t="shared" si="28"/>
        <v>0</v>
      </c>
      <c r="P50" s="97">
        <f t="shared" si="28"/>
        <v>0</v>
      </c>
      <c r="Q50" s="97">
        <f t="shared" si="28"/>
        <v>0</v>
      </c>
      <c r="R50" s="97">
        <f t="shared" si="28"/>
        <v>0</v>
      </c>
      <c r="S50" s="97">
        <f t="shared" si="28"/>
        <v>0</v>
      </c>
      <c r="T50" s="97"/>
      <c r="U50" s="97">
        <f t="shared" si="31"/>
        <v>0</v>
      </c>
      <c r="V50" s="97">
        <f t="shared" si="29"/>
        <v>0</v>
      </c>
      <c r="W50" s="97">
        <f t="shared" si="29"/>
        <v>0</v>
      </c>
      <c r="X50" s="97">
        <f t="shared" si="29"/>
        <v>0</v>
      </c>
      <c r="Y50" s="97">
        <f t="shared" si="29"/>
        <v>0</v>
      </c>
      <c r="Z50" s="97">
        <f t="shared" si="29"/>
        <v>0</v>
      </c>
      <c r="AA50" s="97">
        <f t="shared" si="29"/>
        <v>0</v>
      </c>
      <c r="AB50" s="97">
        <f t="shared" si="29"/>
        <v>0</v>
      </c>
      <c r="AC50" s="97">
        <f t="shared" si="29"/>
        <v>0</v>
      </c>
      <c r="AD50" s="97">
        <f t="shared" si="29"/>
        <v>0</v>
      </c>
      <c r="AE50" s="97">
        <f t="shared" si="29"/>
        <v>0</v>
      </c>
      <c r="AF50" s="97">
        <f t="shared" si="29"/>
        <v>0</v>
      </c>
      <c r="AG50" s="107">
        <f t="shared" si="11"/>
        <v>0</v>
      </c>
      <c r="AH50" s="108">
        <f t="shared" si="12"/>
        <v>0</v>
      </c>
      <c r="AI50" s="108">
        <f t="shared" si="13"/>
        <v>0</v>
      </c>
      <c r="AJ50" s="108">
        <f t="shared" si="14"/>
        <v>0</v>
      </c>
      <c r="AK50" s="108">
        <f t="shared" si="15"/>
        <v>0</v>
      </c>
      <c r="AL50" s="108">
        <f t="shared" si="16"/>
        <v>0</v>
      </c>
      <c r="AM50" s="108">
        <f t="shared" si="17"/>
        <v>0</v>
      </c>
      <c r="AN50" s="108">
        <f t="shared" si="18"/>
        <v>0</v>
      </c>
      <c r="AO50" s="108">
        <f t="shared" si="19"/>
        <v>0</v>
      </c>
      <c r="AP50" s="108">
        <f t="shared" si="20"/>
        <v>0</v>
      </c>
      <c r="AQ50" s="108">
        <f t="shared" si="21"/>
        <v>0</v>
      </c>
      <c r="AR50" s="108">
        <f t="shared" si="22"/>
        <v>0</v>
      </c>
      <c r="AS50" s="108">
        <f t="shared" si="23"/>
        <v>0</v>
      </c>
    </row>
    <row r="51" spans="1:45" x14ac:dyDescent="0.25">
      <c r="A51" s="73" t="s">
        <v>3</v>
      </c>
      <c r="B51" s="73" t="s">
        <v>1231</v>
      </c>
      <c r="C51" s="73" t="s">
        <v>7496</v>
      </c>
      <c r="D51" s="4" t="s">
        <v>1289</v>
      </c>
      <c r="E51" s="73" t="s">
        <v>20</v>
      </c>
      <c r="F51" s="73" t="s">
        <v>1256</v>
      </c>
      <c r="G51" s="97"/>
      <c r="H51" s="97">
        <f t="shared" si="30"/>
        <v>0</v>
      </c>
      <c r="I51" s="97">
        <f t="shared" si="28"/>
        <v>0</v>
      </c>
      <c r="J51" s="97">
        <f t="shared" si="28"/>
        <v>0</v>
      </c>
      <c r="K51" s="97">
        <f t="shared" si="28"/>
        <v>0</v>
      </c>
      <c r="L51" s="97">
        <f t="shared" si="28"/>
        <v>0</v>
      </c>
      <c r="M51" s="97">
        <f t="shared" si="28"/>
        <v>0</v>
      </c>
      <c r="N51" s="97">
        <f t="shared" si="28"/>
        <v>0</v>
      </c>
      <c r="O51" s="97">
        <f t="shared" si="28"/>
        <v>0</v>
      </c>
      <c r="P51" s="97">
        <f t="shared" si="28"/>
        <v>0</v>
      </c>
      <c r="Q51" s="97">
        <f t="shared" si="28"/>
        <v>0</v>
      </c>
      <c r="R51" s="97">
        <f t="shared" si="28"/>
        <v>0</v>
      </c>
      <c r="S51" s="97">
        <f t="shared" si="28"/>
        <v>0</v>
      </c>
      <c r="T51" s="97"/>
      <c r="U51" s="97">
        <f t="shared" si="31"/>
        <v>0</v>
      </c>
      <c r="V51" s="97">
        <f t="shared" si="29"/>
        <v>0</v>
      </c>
      <c r="W51" s="97">
        <f t="shared" si="29"/>
        <v>0</v>
      </c>
      <c r="X51" s="97">
        <f t="shared" si="29"/>
        <v>0</v>
      </c>
      <c r="Y51" s="97">
        <f t="shared" si="29"/>
        <v>0</v>
      </c>
      <c r="Z51" s="97">
        <f t="shared" si="29"/>
        <v>0</v>
      </c>
      <c r="AA51" s="97">
        <f t="shared" si="29"/>
        <v>0</v>
      </c>
      <c r="AB51" s="97">
        <f t="shared" si="29"/>
        <v>0</v>
      </c>
      <c r="AC51" s="97">
        <f t="shared" si="29"/>
        <v>0</v>
      </c>
      <c r="AD51" s="97">
        <f t="shared" si="29"/>
        <v>0</v>
      </c>
      <c r="AE51" s="97">
        <f t="shared" si="29"/>
        <v>0</v>
      </c>
      <c r="AF51" s="97">
        <f t="shared" si="29"/>
        <v>0</v>
      </c>
      <c r="AG51" s="107">
        <f t="shared" si="11"/>
        <v>0</v>
      </c>
      <c r="AH51" s="108">
        <f t="shared" si="12"/>
        <v>0</v>
      </c>
      <c r="AI51" s="108">
        <f t="shared" si="13"/>
        <v>0</v>
      </c>
      <c r="AJ51" s="108">
        <f t="shared" si="14"/>
        <v>0</v>
      </c>
      <c r="AK51" s="108">
        <f t="shared" si="15"/>
        <v>0</v>
      </c>
      <c r="AL51" s="108">
        <f t="shared" si="16"/>
        <v>0</v>
      </c>
      <c r="AM51" s="108">
        <f t="shared" si="17"/>
        <v>0</v>
      </c>
      <c r="AN51" s="108">
        <f t="shared" si="18"/>
        <v>0</v>
      </c>
      <c r="AO51" s="108">
        <f t="shared" si="19"/>
        <v>0</v>
      </c>
      <c r="AP51" s="108">
        <f t="shared" si="20"/>
        <v>0</v>
      </c>
      <c r="AQ51" s="108">
        <f t="shared" si="21"/>
        <v>0</v>
      </c>
      <c r="AR51" s="108">
        <f t="shared" si="22"/>
        <v>0</v>
      </c>
      <c r="AS51" s="108">
        <f t="shared" si="23"/>
        <v>0</v>
      </c>
    </row>
    <row r="52" spans="1:45" x14ac:dyDescent="0.25">
      <c r="A52" s="73" t="s">
        <v>3</v>
      </c>
      <c r="B52" s="73" t="s">
        <v>1231</v>
      </c>
      <c r="C52" s="73" t="s">
        <v>7496</v>
      </c>
      <c r="D52" s="4" t="s">
        <v>1289</v>
      </c>
      <c r="E52" s="73" t="s">
        <v>20</v>
      </c>
      <c r="F52" s="73" t="s">
        <v>1256</v>
      </c>
      <c r="G52" s="97"/>
      <c r="H52" s="97">
        <f t="shared" si="30"/>
        <v>0</v>
      </c>
      <c r="I52" s="97">
        <f t="shared" si="28"/>
        <v>0</v>
      </c>
      <c r="J52" s="97">
        <f t="shared" si="28"/>
        <v>0</v>
      </c>
      <c r="K52" s="97">
        <f t="shared" si="28"/>
        <v>0</v>
      </c>
      <c r="L52" s="97">
        <f t="shared" si="28"/>
        <v>0</v>
      </c>
      <c r="M52" s="97">
        <f t="shared" si="28"/>
        <v>0</v>
      </c>
      <c r="N52" s="97">
        <f t="shared" si="28"/>
        <v>0</v>
      </c>
      <c r="O52" s="97">
        <f t="shared" si="28"/>
        <v>0</v>
      </c>
      <c r="P52" s="97">
        <f t="shared" si="28"/>
        <v>0</v>
      </c>
      <c r="Q52" s="97">
        <f t="shared" si="28"/>
        <v>0</v>
      </c>
      <c r="R52" s="97">
        <f t="shared" si="28"/>
        <v>0</v>
      </c>
      <c r="S52" s="97">
        <f t="shared" si="28"/>
        <v>0</v>
      </c>
      <c r="T52" s="97"/>
      <c r="U52" s="97">
        <f t="shared" si="31"/>
        <v>0</v>
      </c>
      <c r="V52" s="97">
        <f t="shared" si="29"/>
        <v>0</v>
      </c>
      <c r="W52" s="97">
        <f t="shared" si="29"/>
        <v>0</v>
      </c>
      <c r="X52" s="97">
        <f t="shared" si="29"/>
        <v>0</v>
      </c>
      <c r="Y52" s="97">
        <f t="shared" si="29"/>
        <v>0</v>
      </c>
      <c r="Z52" s="97">
        <f t="shared" si="29"/>
        <v>0</v>
      </c>
      <c r="AA52" s="97">
        <f t="shared" si="29"/>
        <v>0</v>
      </c>
      <c r="AB52" s="97">
        <f t="shared" si="29"/>
        <v>0</v>
      </c>
      <c r="AC52" s="97">
        <f t="shared" si="29"/>
        <v>0</v>
      </c>
      <c r="AD52" s="97">
        <f t="shared" si="29"/>
        <v>0</v>
      </c>
      <c r="AE52" s="97">
        <f t="shared" si="29"/>
        <v>0</v>
      </c>
      <c r="AF52" s="97">
        <f t="shared" si="29"/>
        <v>0</v>
      </c>
      <c r="AG52" s="107">
        <f t="shared" si="11"/>
        <v>0</v>
      </c>
      <c r="AH52" s="108">
        <f t="shared" si="12"/>
        <v>0</v>
      </c>
      <c r="AI52" s="108">
        <f t="shared" si="13"/>
        <v>0</v>
      </c>
      <c r="AJ52" s="108">
        <f t="shared" si="14"/>
        <v>0</v>
      </c>
      <c r="AK52" s="108">
        <f t="shared" si="15"/>
        <v>0</v>
      </c>
      <c r="AL52" s="108">
        <f t="shared" si="16"/>
        <v>0</v>
      </c>
      <c r="AM52" s="108">
        <f t="shared" si="17"/>
        <v>0</v>
      </c>
      <c r="AN52" s="108">
        <f t="shared" si="18"/>
        <v>0</v>
      </c>
      <c r="AO52" s="108">
        <f t="shared" si="19"/>
        <v>0</v>
      </c>
      <c r="AP52" s="108">
        <f t="shared" si="20"/>
        <v>0</v>
      </c>
      <c r="AQ52" s="108">
        <f t="shared" si="21"/>
        <v>0</v>
      </c>
      <c r="AR52" s="108">
        <f t="shared" si="22"/>
        <v>0</v>
      </c>
      <c r="AS52" s="108">
        <f t="shared" si="23"/>
        <v>0</v>
      </c>
    </row>
    <row r="53" spans="1:45" x14ac:dyDescent="0.25">
      <c r="A53" s="73" t="s">
        <v>3</v>
      </c>
      <c r="B53" s="73" t="s">
        <v>1231</v>
      </c>
      <c r="C53" s="73" t="s">
        <v>7496</v>
      </c>
      <c r="D53" s="4" t="s">
        <v>1289</v>
      </c>
      <c r="E53" s="73" t="s">
        <v>20</v>
      </c>
      <c r="F53" s="73" t="s">
        <v>1256</v>
      </c>
      <c r="G53" s="97"/>
      <c r="H53" s="97">
        <f t="shared" si="30"/>
        <v>0</v>
      </c>
      <c r="I53" s="97">
        <f t="shared" si="28"/>
        <v>0</v>
      </c>
      <c r="J53" s="97">
        <f t="shared" si="28"/>
        <v>0</v>
      </c>
      <c r="K53" s="97">
        <f t="shared" si="28"/>
        <v>0</v>
      </c>
      <c r="L53" s="97">
        <f t="shared" si="28"/>
        <v>0</v>
      </c>
      <c r="M53" s="97">
        <f t="shared" si="28"/>
        <v>0</v>
      </c>
      <c r="N53" s="97">
        <f t="shared" si="28"/>
        <v>0</v>
      </c>
      <c r="O53" s="97">
        <f t="shared" si="28"/>
        <v>0</v>
      </c>
      <c r="P53" s="97">
        <f t="shared" si="28"/>
        <v>0</v>
      </c>
      <c r="Q53" s="97">
        <f t="shared" si="28"/>
        <v>0</v>
      </c>
      <c r="R53" s="97">
        <f t="shared" si="28"/>
        <v>0</v>
      </c>
      <c r="S53" s="97">
        <f t="shared" si="28"/>
        <v>0</v>
      </c>
      <c r="T53" s="97"/>
      <c r="U53" s="97">
        <f t="shared" si="31"/>
        <v>0</v>
      </c>
      <c r="V53" s="97">
        <f t="shared" si="29"/>
        <v>0</v>
      </c>
      <c r="W53" s="97">
        <f t="shared" si="29"/>
        <v>0</v>
      </c>
      <c r="X53" s="97">
        <f t="shared" si="29"/>
        <v>0</v>
      </c>
      <c r="Y53" s="97">
        <f t="shared" si="29"/>
        <v>0</v>
      </c>
      <c r="Z53" s="97">
        <f t="shared" si="29"/>
        <v>0</v>
      </c>
      <c r="AA53" s="97">
        <f t="shared" si="29"/>
        <v>0</v>
      </c>
      <c r="AB53" s="97">
        <f t="shared" si="29"/>
        <v>0</v>
      </c>
      <c r="AC53" s="97">
        <f t="shared" si="29"/>
        <v>0</v>
      </c>
      <c r="AD53" s="97">
        <f t="shared" si="29"/>
        <v>0</v>
      </c>
      <c r="AE53" s="97">
        <f t="shared" si="29"/>
        <v>0</v>
      </c>
      <c r="AF53" s="97">
        <f t="shared" si="29"/>
        <v>0</v>
      </c>
      <c r="AG53" s="107">
        <f t="shared" si="11"/>
        <v>0</v>
      </c>
      <c r="AH53" s="108">
        <f t="shared" si="12"/>
        <v>0</v>
      </c>
      <c r="AI53" s="108">
        <f t="shared" si="13"/>
        <v>0</v>
      </c>
      <c r="AJ53" s="108">
        <f t="shared" si="14"/>
        <v>0</v>
      </c>
      <c r="AK53" s="108">
        <f t="shared" si="15"/>
        <v>0</v>
      </c>
      <c r="AL53" s="108">
        <f t="shared" si="16"/>
        <v>0</v>
      </c>
      <c r="AM53" s="108">
        <f t="shared" si="17"/>
        <v>0</v>
      </c>
      <c r="AN53" s="108">
        <f t="shared" si="18"/>
        <v>0</v>
      </c>
      <c r="AO53" s="108">
        <f t="shared" si="19"/>
        <v>0</v>
      </c>
      <c r="AP53" s="108">
        <f t="shared" si="20"/>
        <v>0</v>
      </c>
      <c r="AQ53" s="108">
        <f t="shared" si="21"/>
        <v>0</v>
      </c>
      <c r="AR53" s="108">
        <f t="shared" si="22"/>
        <v>0</v>
      </c>
      <c r="AS53" s="108">
        <f t="shared" si="23"/>
        <v>0</v>
      </c>
    </row>
    <row r="54" spans="1:45" x14ac:dyDescent="0.25">
      <c r="A54" s="73" t="s">
        <v>3</v>
      </c>
      <c r="B54" s="73" t="s">
        <v>1231</v>
      </c>
      <c r="C54" s="73" t="s">
        <v>7496</v>
      </c>
      <c r="D54" s="4" t="s">
        <v>1289</v>
      </c>
      <c r="E54" s="73" t="s">
        <v>20</v>
      </c>
      <c r="F54" s="73" t="s">
        <v>1256</v>
      </c>
      <c r="G54" s="97"/>
      <c r="H54" s="97">
        <f t="shared" si="30"/>
        <v>0</v>
      </c>
      <c r="I54" s="97">
        <f t="shared" si="28"/>
        <v>0</v>
      </c>
      <c r="J54" s="97">
        <f t="shared" si="28"/>
        <v>0</v>
      </c>
      <c r="K54" s="97">
        <f t="shared" si="28"/>
        <v>0</v>
      </c>
      <c r="L54" s="97">
        <f t="shared" si="28"/>
        <v>0</v>
      </c>
      <c r="M54" s="97">
        <f t="shared" si="28"/>
        <v>0</v>
      </c>
      <c r="N54" s="97">
        <f t="shared" si="28"/>
        <v>0</v>
      </c>
      <c r="O54" s="97">
        <f t="shared" si="28"/>
        <v>0</v>
      </c>
      <c r="P54" s="97">
        <f t="shared" si="28"/>
        <v>0</v>
      </c>
      <c r="Q54" s="97">
        <f t="shared" si="28"/>
        <v>0</v>
      </c>
      <c r="R54" s="97">
        <f t="shared" si="28"/>
        <v>0</v>
      </c>
      <c r="S54" s="97">
        <f t="shared" si="28"/>
        <v>0</v>
      </c>
      <c r="T54" s="97"/>
      <c r="U54" s="97">
        <f t="shared" si="31"/>
        <v>0</v>
      </c>
      <c r="V54" s="97">
        <f t="shared" si="29"/>
        <v>0</v>
      </c>
      <c r="W54" s="97">
        <f t="shared" si="29"/>
        <v>0</v>
      </c>
      <c r="X54" s="97">
        <f t="shared" si="29"/>
        <v>0</v>
      </c>
      <c r="Y54" s="97">
        <f t="shared" si="29"/>
        <v>0</v>
      </c>
      <c r="Z54" s="97">
        <f t="shared" si="29"/>
        <v>0</v>
      </c>
      <c r="AA54" s="97">
        <f t="shared" si="29"/>
        <v>0</v>
      </c>
      <c r="AB54" s="97">
        <f t="shared" si="29"/>
        <v>0</v>
      </c>
      <c r="AC54" s="97">
        <f t="shared" si="29"/>
        <v>0</v>
      </c>
      <c r="AD54" s="97">
        <f t="shared" si="29"/>
        <v>0</v>
      </c>
      <c r="AE54" s="97">
        <f t="shared" si="29"/>
        <v>0</v>
      </c>
      <c r="AF54" s="97">
        <f t="shared" si="29"/>
        <v>0</v>
      </c>
      <c r="AG54" s="107">
        <f t="shared" si="11"/>
        <v>0</v>
      </c>
      <c r="AH54" s="108">
        <f t="shared" si="12"/>
        <v>0</v>
      </c>
      <c r="AI54" s="108">
        <f t="shared" si="13"/>
        <v>0</v>
      </c>
      <c r="AJ54" s="108">
        <f t="shared" si="14"/>
        <v>0</v>
      </c>
      <c r="AK54" s="108">
        <f t="shared" si="15"/>
        <v>0</v>
      </c>
      <c r="AL54" s="108">
        <f t="shared" si="16"/>
        <v>0</v>
      </c>
      <c r="AM54" s="108">
        <f t="shared" si="17"/>
        <v>0</v>
      </c>
      <c r="AN54" s="108">
        <f t="shared" si="18"/>
        <v>0</v>
      </c>
      <c r="AO54" s="108">
        <f t="shared" si="19"/>
        <v>0</v>
      </c>
      <c r="AP54" s="108">
        <f t="shared" si="20"/>
        <v>0</v>
      </c>
      <c r="AQ54" s="108">
        <f t="shared" si="21"/>
        <v>0</v>
      </c>
      <c r="AR54" s="108">
        <f t="shared" si="22"/>
        <v>0</v>
      </c>
      <c r="AS54" s="108">
        <f t="shared" si="23"/>
        <v>0</v>
      </c>
    </row>
    <row r="55" spans="1:45" x14ac:dyDescent="0.25">
      <c r="A55" s="73" t="s">
        <v>3</v>
      </c>
      <c r="B55" s="73" t="s">
        <v>1231</v>
      </c>
      <c r="C55" s="73" t="s">
        <v>7496</v>
      </c>
      <c r="D55" s="4" t="s">
        <v>1289</v>
      </c>
      <c r="E55" s="73" t="s">
        <v>20</v>
      </c>
      <c r="F55" s="73" t="s">
        <v>1256</v>
      </c>
      <c r="G55" s="97"/>
      <c r="H55" s="97">
        <f t="shared" si="30"/>
        <v>0</v>
      </c>
      <c r="I55" s="97">
        <f t="shared" si="28"/>
        <v>0</v>
      </c>
      <c r="J55" s="97">
        <f t="shared" si="28"/>
        <v>0</v>
      </c>
      <c r="K55" s="97">
        <f t="shared" si="28"/>
        <v>0</v>
      </c>
      <c r="L55" s="97">
        <f t="shared" si="28"/>
        <v>0</v>
      </c>
      <c r="M55" s="97">
        <f t="shared" si="28"/>
        <v>0</v>
      </c>
      <c r="N55" s="97">
        <f t="shared" si="28"/>
        <v>0</v>
      </c>
      <c r="O55" s="97">
        <f t="shared" si="28"/>
        <v>0</v>
      </c>
      <c r="P55" s="97">
        <f t="shared" si="28"/>
        <v>0</v>
      </c>
      <c r="Q55" s="97">
        <f t="shared" si="28"/>
        <v>0</v>
      </c>
      <c r="R55" s="97">
        <f t="shared" si="28"/>
        <v>0</v>
      </c>
      <c r="S55" s="97">
        <f t="shared" si="28"/>
        <v>0</v>
      </c>
      <c r="T55" s="97"/>
      <c r="U55" s="97">
        <f t="shared" si="31"/>
        <v>0</v>
      </c>
      <c r="V55" s="97">
        <f t="shared" si="29"/>
        <v>0</v>
      </c>
      <c r="W55" s="97">
        <f t="shared" si="29"/>
        <v>0</v>
      </c>
      <c r="X55" s="97">
        <f t="shared" si="29"/>
        <v>0</v>
      </c>
      <c r="Y55" s="97">
        <f t="shared" si="29"/>
        <v>0</v>
      </c>
      <c r="Z55" s="97">
        <f t="shared" si="29"/>
        <v>0</v>
      </c>
      <c r="AA55" s="97">
        <f t="shared" si="29"/>
        <v>0</v>
      </c>
      <c r="AB55" s="97">
        <f t="shared" si="29"/>
        <v>0</v>
      </c>
      <c r="AC55" s="97">
        <f t="shared" si="29"/>
        <v>0</v>
      </c>
      <c r="AD55" s="97">
        <f t="shared" si="29"/>
        <v>0</v>
      </c>
      <c r="AE55" s="97">
        <f t="shared" si="29"/>
        <v>0</v>
      </c>
      <c r="AF55" s="97">
        <f t="shared" si="29"/>
        <v>0</v>
      </c>
      <c r="AG55" s="107">
        <f t="shared" si="11"/>
        <v>0</v>
      </c>
      <c r="AH55" s="108">
        <f t="shared" si="12"/>
        <v>0</v>
      </c>
      <c r="AI55" s="108">
        <f t="shared" si="13"/>
        <v>0</v>
      </c>
      <c r="AJ55" s="108">
        <f t="shared" si="14"/>
        <v>0</v>
      </c>
      <c r="AK55" s="108">
        <f t="shared" si="15"/>
        <v>0</v>
      </c>
      <c r="AL55" s="108">
        <f t="shared" si="16"/>
        <v>0</v>
      </c>
      <c r="AM55" s="108">
        <f t="shared" si="17"/>
        <v>0</v>
      </c>
      <c r="AN55" s="108">
        <f t="shared" si="18"/>
        <v>0</v>
      </c>
      <c r="AO55" s="108">
        <f t="shared" si="19"/>
        <v>0</v>
      </c>
      <c r="AP55" s="108">
        <f t="shared" si="20"/>
        <v>0</v>
      </c>
      <c r="AQ55" s="108">
        <f t="shared" si="21"/>
        <v>0</v>
      </c>
      <c r="AR55" s="108">
        <f t="shared" si="22"/>
        <v>0</v>
      </c>
      <c r="AS55" s="108">
        <f t="shared" si="23"/>
        <v>0</v>
      </c>
    </row>
    <row r="56" spans="1:45" x14ac:dyDescent="0.25">
      <c r="A56" s="73" t="s">
        <v>3</v>
      </c>
      <c r="B56" s="73" t="s">
        <v>1231</v>
      </c>
      <c r="C56" s="73" t="s">
        <v>7496</v>
      </c>
      <c r="D56" s="4" t="s">
        <v>1289</v>
      </c>
      <c r="E56" s="73" t="s">
        <v>20</v>
      </c>
      <c r="F56" s="73" t="s">
        <v>1256</v>
      </c>
      <c r="G56" s="97"/>
      <c r="H56" s="97">
        <f t="shared" si="30"/>
        <v>0</v>
      </c>
      <c r="I56" s="97">
        <f t="shared" si="28"/>
        <v>0</v>
      </c>
      <c r="J56" s="97">
        <f t="shared" si="28"/>
        <v>0</v>
      </c>
      <c r="K56" s="97">
        <f t="shared" si="28"/>
        <v>0</v>
      </c>
      <c r="L56" s="97">
        <f t="shared" si="28"/>
        <v>0</v>
      </c>
      <c r="M56" s="97">
        <f t="shared" si="28"/>
        <v>0</v>
      </c>
      <c r="N56" s="97">
        <f t="shared" si="28"/>
        <v>0</v>
      </c>
      <c r="O56" s="97">
        <f t="shared" si="28"/>
        <v>0</v>
      </c>
      <c r="P56" s="97">
        <f t="shared" si="28"/>
        <v>0</v>
      </c>
      <c r="Q56" s="97">
        <f t="shared" si="28"/>
        <v>0</v>
      </c>
      <c r="R56" s="97">
        <f t="shared" si="28"/>
        <v>0</v>
      </c>
      <c r="S56" s="97">
        <f t="shared" si="28"/>
        <v>0</v>
      </c>
      <c r="T56" s="97"/>
      <c r="U56" s="97">
        <f t="shared" si="31"/>
        <v>0</v>
      </c>
      <c r="V56" s="97">
        <f t="shared" si="29"/>
        <v>0</v>
      </c>
      <c r="W56" s="97">
        <f t="shared" si="29"/>
        <v>0</v>
      </c>
      <c r="X56" s="97">
        <f t="shared" si="29"/>
        <v>0</v>
      </c>
      <c r="Y56" s="97">
        <f t="shared" si="29"/>
        <v>0</v>
      </c>
      <c r="Z56" s="97">
        <f t="shared" si="29"/>
        <v>0</v>
      </c>
      <c r="AA56" s="97">
        <f t="shared" si="29"/>
        <v>0</v>
      </c>
      <c r="AB56" s="97">
        <f t="shared" si="29"/>
        <v>0</v>
      </c>
      <c r="AC56" s="97">
        <f t="shared" si="29"/>
        <v>0</v>
      </c>
      <c r="AD56" s="97">
        <f t="shared" si="29"/>
        <v>0</v>
      </c>
      <c r="AE56" s="97">
        <f t="shared" si="29"/>
        <v>0</v>
      </c>
      <c r="AF56" s="97">
        <f t="shared" si="29"/>
        <v>0</v>
      </c>
      <c r="AG56" s="107">
        <f t="shared" si="11"/>
        <v>0</v>
      </c>
      <c r="AH56" s="108">
        <f t="shared" si="12"/>
        <v>0</v>
      </c>
      <c r="AI56" s="108">
        <f t="shared" si="13"/>
        <v>0</v>
      </c>
      <c r="AJ56" s="108">
        <f t="shared" si="14"/>
        <v>0</v>
      </c>
      <c r="AK56" s="108">
        <f t="shared" si="15"/>
        <v>0</v>
      </c>
      <c r="AL56" s="108">
        <f t="shared" si="16"/>
        <v>0</v>
      </c>
      <c r="AM56" s="108">
        <f t="shared" si="17"/>
        <v>0</v>
      </c>
      <c r="AN56" s="108">
        <f t="shared" si="18"/>
        <v>0</v>
      </c>
      <c r="AO56" s="108">
        <f t="shared" si="19"/>
        <v>0</v>
      </c>
      <c r="AP56" s="108">
        <f t="shared" si="20"/>
        <v>0</v>
      </c>
      <c r="AQ56" s="108">
        <f t="shared" si="21"/>
        <v>0</v>
      </c>
      <c r="AR56" s="108">
        <f t="shared" si="22"/>
        <v>0</v>
      </c>
      <c r="AS56" s="108">
        <f t="shared" si="23"/>
        <v>0</v>
      </c>
    </row>
    <row r="57" spans="1:45" x14ac:dyDescent="0.25">
      <c r="A57" s="73" t="s">
        <v>3</v>
      </c>
      <c r="B57" s="73" t="s">
        <v>1231</v>
      </c>
      <c r="C57" s="73" t="s">
        <v>7496</v>
      </c>
      <c r="D57" s="4" t="s">
        <v>1289</v>
      </c>
      <c r="E57" s="73" t="s">
        <v>20</v>
      </c>
      <c r="F57" s="73" t="s">
        <v>1256</v>
      </c>
      <c r="G57" s="97"/>
      <c r="H57" s="97">
        <f t="shared" si="30"/>
        <v>0</v>
      </c>
      <c r="I57" s="97">
        <f t="shared" si="28"/>
        <v>0</v>
      </c>
      <c r="J57" s="97">
        <f t="shared" si="28"/>
        <v>0</v>
      </c>
      <c r="K57" s="97">
        <f t="shared" si="28"/>
        <v>0</v>
      </c>
      <c r="L57" s="97">
        <f t="shared" si="28"/>
        <v>0</v>
      </c>
      <c r="M57" s="97">
        <f t="shared" si="28"/>
        <v>0</v>
      </c>
      <c r="N57" s="97">
        <f t="shared" si="28"/>
        <v>0</v>
      </c>
      <c r="O57" s="97">
        <f t="shared" si="28"/>
        <v>0</v>
      </c>
      <c r="P57" s="97">
        <f t="shared" si="28"/>
        <v>0</v>
      </c>
      <c r="Q57" s="97">
        <f t="shared" si="28"/>
        <v>0</v>
      </c>
      <c r="R57" s="97">
        <f t="shared" si="28"/>
        <v>0</v>
      </c>
      <c r="S57" s="97">
        <f t="shared" si="28"/>
        <v>0</v>
      </c>
      <c r="T57" s="97"/>
      <c r="U57" s="97">
        <f t="shared" si="31"/>
        <v>0</v>
      </c>
      <c r="V57" s="97">
        <f t="shared" si="29"/>
        <v>0</v>
      </c>
      <c r="W57" s="97">
        <f t="shared" si="29"/>
        <v>0</v>
      </c>
      <c r="X57" s="97">
        <f t="shared" si="29"/>
        <v>0</v>
      </c>
      <c r="Y57" s="97">
        <f t="shared" si="29"/>
        <v>0</v>
      </c>
      <c r="Z57" s="97">
        <f t="shared" si="29"/>
        <v>0</v>
      </c>
      <c r="AA57" s="97">
        <f t="shared" si="29"/>
        <v>0</v>
      </c>
      <c r="AB57" s="97">
        <f t="shared" si="29"/>
        <v>0</v>
      </c>
      <c r="AC57" s="97">
        <f t="shared" si="29"/>
        <v>0</v>
      </c>
      <c r="AD57" s="97">
        <f t="shared" si="29"/>
        <v>0</v>
      </c>
      <c r="AE57" s="97">
        <f t="shared" si="29"/>
        <v>0</v>
      </c>
      <c r="AF57" s="97">
        <f t="shared" si="29"/>
        <v>0</v>
      </c>
      <c r="AG57" s="107">
        <f t="shared" si="11"/>
        <v>0</v>
      </c>
      <c r="AH57" s="108">
        <f t="shared" si="12"/>
        <v>0</v>
      </c>
      <c r="AI57" s="108">
        <f t="shared" si="13"/>
        <v>0</v>
      </c>
      <c r="AJ57" s="108">
        <f t="shared" si="14"/>
        <v>0</v>
      </c>
      <c r="AK57" s="108">
        <f t="shared" si="15"/>
        <v>0</v>
      </c>
      <c r="AL57" s="108">
        <f t="shared" si="16"/>
        <v>0</v>
      </c>
      <c r="AM57" s="108">
        <f t="shared" si="17"/>
        <v>0</v>
      </c>
      <c r="AN57" s="108">
        <f t="shared" si="18"/>
        <v>0</v>
      </c>
      <c r="AO57" s="108">
        <f t="shared" si="19"/>
        <v>0</v>
      </c>
      <c r="AP57" s="108">
        <f t="shared" si="20"/>
        <v>0</v>
      </c>
      <c r="AQ57" s="108">
        <f t="shared" si="21"/>
        <v>0</v>
      </c>
      <c r="AR57" s="108">
        <f t="shared" si="22"/>
        <v>0</v>
      </c>
      <c r="AS57" s="108">
        <f t="shared" si="23"/>
        <v>0</v>
      </c>
    </row>
    <row r="58" spans="1:45" x14ac:dyDescent="0.25">
      <c r="A58" s="73" t="s">
        <v>3</v>
      </c>
      <c r="B58" s="73" t="s">
        <v>1231</v>
      </c>
      <c r="C58" s="73" t="s">
        <v>7496</v>
      </c>
      <c r="D58" s="4" t="s">
        <v>1289</v>
      </c>
      <c r="E58" s="73" t="s">
        <v>20</v>
      </c>
      <c r="F58" s="73" t="s">
        <v>1256</v>
      </c>
      <c r="G58" s="97"/>
      <c r="H58" s="97">
        <f t="shared" si="30"/>
        <v>0</v>
      </c>
      <c r="I58" s="97">
        <f t="shared" si="28"/>
        <v>0</v>
      </c>
      <c r="J58" s="97">
        <f t="shared" si="28"/>
        <v>0</v>
      </c>
      <c r="K58" s="97">
        <f t="shared" si="28"/>
        <v>0</v>
      </c>
      <c r="L58" s="97">
        <f t="shared" si="28"/>
        <v>0</v>
      </c>
      <c r="M58" s="97">
        <f t="shared" si="28"/>
        <v>0</v>
      </c>
      <c r="N58" s="97">
        <f t="shared" si="28"/>
        <v>0</v>
      </c>
      <c r="O58" s="97">
        <f t="shared" si="28"/>
        <v>0</v>
      </c>
      <c r="P58" s="97">
        <f t="shared" si="28"/>
        <v>0</v>
      </c>
      <c r="Q58" s="97">
        <f t="shared" si="28"/>
        <v>0</v>
      </c>
      <c r="R58" s="97">
        <f t="shared" si="28"/>
        <v>0</v>
      </c>
      <c r="S58" s="97">
        <f t="shared" si="28"/>
        <v>0</v>
      </c>
      <c r="T58" s="97"/>
      <c r="U58" s="97">
        <f t="shared" si="31"/>
        <v>0</v>
      </c>
      <c r="V58" s="97">
        <f t="shared" si="29"/>
        <v>0</v>
      </c>
      <c r="W58" s="97">
        <f t="shared" si="29"/>
        <v>0</v>
      </c>
      <c r="X58" s="97">
        <f t="shared" si="29"/>
        <v>0</v>
      </c>
      <c r="Y58" s="97">
        <f t="shared" si="29"/>
        <v>0</v>
      </c>
      <c r="Z58" s="97">
        <f t="shared" si="29"/>
        <v>0</v>
      </c>
      <c r="AA58" s="97">
        <f t="shared" si="29"/>
        <v>0</v>
      </c>
      <c r="AB58" s="97">
        <f t="shared" si="29"/>
        <v>0</v>
      </c>
      <c r="AC58" s="97">
        <f t="shared" si="29"/>
        <v>0</v>
      </c>
      <c r="AD58" s="97">
        <f t="shared" si="29"/>
        <v>0</v>
      </c>
      <c r="AE58" s="97">
        <f t="shared" si="29"/>
        <v>0</v>
      </c>
      <c r="AF58" s="97">
        <f t="shared" si="29"/>
        <v>0</v>
      </c>
      <c r="AG58" s="107">
        <f t="shared" si="11"/>
        <v>0</v>
      </c>
      <c r="AH58" s="108">
        <f t="shared" si="12"/>
        <v>0</v>
      </c>
      <c r="AI58" s="108">
        <f t="shared" si="13"/>
        <v>0</v>
      </c>
      <c r="AJ58" s="108">
        <f t="shared" si="14"/>
        <v>0</v>
      </c>
      <c r="AK58" s="108">
        <f t="shared" si="15"/>
        <v>0</v>
      </c>
      <c r="AL58" s="108">
        <f t="shared" si="16"/>
        <v>0</v>
      </c>
      <c r="AM58" s="108">
        <f t="shared" si="17"/>
        <v>0</v>
      </c>
      <c r="AN58" s="108">
        <f t="shared" si="18"/>
        <v>0</v>
      </c>
      <c r="AO58" s="108">
        <f t="shared" si="19"/>
        <v>0</v>
      </c>
      <c r="AP58" s="108">
        <f t="shared" si="20"/>
        <v>0</v>
      </c>
      <c r="AQ58" s="108">
        <f t="shared" si="21"/>
        <v>0</v>
      </c>
      <c r="AR58" s="108">
        <f t="shared" si="22"/>
        <v>0</v>
      </c>
      <c r="AS58" s="108">
        <f t="shared" si="23"/>
        <v>0</v>
      </c>
    </row>
  </sheetData>
  <dataValidations count="5">
    <dataValidation type="list" allowBlank="1" showInputMessage="1" showErrorMessage="1" sqref="F9:F58">
      <formula1>Lookup_Reimbursements</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8000"/>
    <outlinePr summaryRight="0"/>
    <pageSetUpPr fitToPage="1"/>
  </sheetPr>
  <dimension ref="A1:AT58"/>
  <sheetViews>
    <sheetView topLeftCell="A7" zoomScale="80" zoomScaleNormal="80" zoomScalePageLayoutView="80" workbookViewId="0">
      <selection activeCell="AU18" sqref="AU18"/>
    </sheetView>
  </sheetViews>
  <sheetFormatPr defaultColWidth="15.7109375" defaultRowHeight="15" outlineLevelCol="1" x14ac:dyDescent="0.25"/>
  <cols>
    <col min="1" max="1" width="12.85546875" style="3" customWidth="1"/>
    <col min="2" max="2" width="20.85546875" style="3" bestFit="1" customWidth="1"/>
    <col min="3" max="3" width="11.42578125" style="3" customWidth="1"/>
    <col min="4" max="4" width="49.140625" style="3" customWidth="1"/>
    <col min="5" max="5" width="0" style="3" hidden="1" customWidth="1"/>
    <col min="6" max="6" width="36" style="3" customWidth="1"/>
    <col min="7" max="7" width="26.140625" style="96" hidden="1" customWidth="1" collapsed="1"/>
    <col min="8" max="18" width="15.7109375" style="96" hidden="1" customWidth="1" outlineLevel="1"/>
    <col min="19" max="19" width="9.42578125" style="96" hidden="1" customWidth="1" outlineLevel="1"/>
    <col min="20" max="20" width="20.42578125" style="96" customWidth="1" collapsed="1"/>
    <col min="21" max="32" width="15.7109375" style="96" hidden="1" customWidth="1" outlineLevel="1"/>
    <col min="33" max="33" width="22.42578125" style="96" customWidth="1" collapsed="1"/>
    <col min="34" max="45" width="15.7109375" style="96" hidden="1" customWidth="1" outlineLevel="1"/>
    <col min="46" max="46" width="15.7109375" style="96" collapsed="1"/>
    <col min="47" max="16384" width="15.7109375" style="3"/>
  </cols>
  <sheetData>
    <row r="1" spans="1:45" hidden="1" x14ac:dyDescent="0.25">
      <c r="G1" s="94"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4"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idden="1" x14ac:dyDescent="0.25">
      <c r="G3" s="94"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4"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116</v>
      </c>
      <c r="H7" s="95" t="s">
        <v>116</v>
      </c>
      <c r="I7" s="95" t="s">
        <v>116</v>
      </c>
      <c r="J7" s="95" t="s">
        <v>116</v>
      </c>
      <c r="K7" s="95" t="s">
        <v>116</v>
      </c>
      <c r="L7" s="95" t="s">
        <v>116</v>
      </c>
      <c r="M7" s="95" t="s">
        <v>116</v>
      </c>
      <c r="N7" s="95" t="s">
        <v>116</v>
      </c>
      <c r="O7" s="95" t="s">
        <v>116</v>
      </c>
      <c r="P7" s="95" t="s">
        <v>116</v>
      </c>
      <c r="Q7" s="95" t="s">
        <v>116</v>
      </c>
      <c r="R7" s="95" t="s">
        <v>116</v>
      </c>
      <c r="S7" s="95" t="s">
        <v>116</v>
      </c>
      <c r="T7" s="95" t="s">
        <v>119</v>
      </c>
      <c r="U7" s="95" t="s">
        <v>119</v>
      </c>
      <c r="V7" s="95" t="s">
        <v>119</v>
      </c>
      <c r="W7" s="95" t="s">
        <v>119</v>
      </c>
      <c r="X7" s="95" t="s">
        <v>119</v>
      </c>
      <c r="Y7" s="95" t="s">
        <v>119</v>
      </c>
      <c r="Z7" s="95" t="s">
        <v>119</v>
      </c>
      <c r="AA7" s="95" t="s">
        <v>119</v>
      </c>
      <c r="AB7" s="95" t="s">
        <v>119</v>
      </c>
      <c r="AC7" s="95" t="s">
        <v>119</v>
      </c>
      <c r="AD7" s="95" t="s">
        <v>119</v>
      </c>
      <c r="AE7" s="95" t="s">
        <v>119</v>
      </c>
      <c r="AF7" s="95" t="s">
        <v>119</v>
      </c>
      <c r="AG7" s="95" t="s">
        <v>122</v>
      </c>
      <c r="AH7" s="95" t="s">
        <v>122</v>
      </c>
      <c r="AI7" s="95" t="s">
        <v>122</v>
      </c>
      <c r="AJ7" s="95" t="s">
        <v>122</v>
      </c>
      <c r="AK7" s="95" t="s">
        <v>122</v>
      </c>
      <c r="AL7" s="95" t="s">
        <v>122</v>
      </c>
      <c r="AM7" s="95" t="s">
        <v>122</v>
      </c>
      <c r="AN7" s="95" t="s">
        <v>122</v>
      </c>
      <c r="AO7" s="95" t="s">
        <v>122</v>
      </c>
      <c r="AP7" s="95" t="s">
        <v>122</v>
      </c>
      <c r="AQ7" s="95" t="s">
        <v>122</v>
      </c>
      <c r="AR7" s="95" t="s">
        <v>122</v>
      </c>
      <c r="AS7" s="95" t="s">
        <v>122</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3" t="s">
        <v>3</v>
      </c>
      <c r="B9" s="73" t="s">
        <v>1231</v>
      </c>
      <c r="C9" s="73" t="s">
        <v>7496</v>
      </c>
      <c r="D9" s="4" t="s">
        <v>1289</v>
      </c>
      <c r="E9" s="73" t="s">
        <v>20</v>
      </c>
      <c r="F9" s="73" t="s">
        <v>1256</v>
      </c>
      <c r="G9" s="97"/>
      <c r="H9" s="97">
        <f t="shared" ref="H9:S9" si="5">$G9/12</f>
        <v>0</v>
      </c>
      <c r="I9" s="97">
        <f t="shared" si="5"/>
        <v>0</v>
      </c>
      <c r="J9" s="97">
        <f t="shared" si="5"/>
        <v>0</v>
      </c>
      <c r="K9" s="97">
        <f t="shared" si="5"/>
        <v>0</v>
      </c>
      <c r="L9" s="97">
        <f t="shared" si="5"/>
        <v>0</v>
      </c>
      <c r="M9" s="97">
        <f t="shared" si="5"/>
        <v>0</v>
      </c>
      <c r="N9" s="97">
        <f t="shared" si="5"/>
        <v>0</v>
      </c>
      <c r="O9" s="97">
        <f t="shared" si="5"/>
        <v>0</v>
      </c>
      <c r="P9" s="97">
        <f t="shared" si="5"/>
        <v>0</v>
      </c>
      <c r="Q9" s="97">
        <f t="shared" si="5"/>
        <v>0</v>
      </c>
      <c r="R9" s="97">
        <f t="shared" si="5"/>
        <v>0</v>
      </c>
      <c r="S9" s="97">
        <f t="shared" si="5"/>
        <v>0</v>
      </c>
      <c r="T9" s="97"/>
      <c r="U9" s="97">
        <f t="shared" ref="U9:AF9" si="6">$T9/12</f>
        <v>0</v>
      </c>
      <c r="V9" s="97">
        <f t="shared" si="6"/>
        <v>0</v>
      </c>
      <c r="W9" s="97">
        <f t="shared" si="6"/>
        <v>0</v>
      </c>
      <c r="X9" s="97">
        <f t="shared" si="6"/>
        <v>0</v>
      </c>
      <c r="Y9" s="97">
        <f t="shared" si="6"/>
        <v>0</v>
      </c>
      <c r="Z9" s="97">
        <f t="shared" si="6"/>
        <v>0</v>
      </c>
      <c r="AA9" s="97">
        <f t="shared" si="6"/>
        <v>0</v>
      </c>
      <c r="AB9" s="97">
        <f t="shared" si="6"/>
        <v>0</v>
      </c>
      <c r="AC9" s="97">
        <f t="shared" si="6"/>
        <v>0</v>
      </c>
      <c r="AD9" s="97">
        <f t="shared" si="6"/>
        <v>0</v>
      </c>
      <c r="AE9" s="97">
        <f t="shared" si="6"/>
        <v>0</v>
      </c>
      <c r="AF9" s="97">
        <f t="shared" si="6"/>
        <v>0</v>
      </c>
      <c r="AG9" s="107">
        <f>$G9+$T9</f>
        <v>0</v>
      </c>
      <c r="AH9" s="108">
        <f>$H9+$U9</f>
        <v>0</v>
      </c>
      <c r="AI9" s="108">
        <f>$I9+$V9</f>
        <v>0</v>
      </c>
      <c r="AJ9" s="108">
        <f>$J9+$W9</f>
        <v>0</v>
      </c>
      <c r="AK9" s="108">
        <f>$K9+$X9</f>
        <v>0</v>
      </c>
      <c r="AL9" s="108">
        <f>$L9+$Y9</f>
        <v>0</v>
      </c>
      <c r="AM9" s="108">
        <f>$M9+$Z9</f>
        <v>0</v>
      </c>
      <c r="AN9" s="108">
        <f>$N9+$AA9</f>
        <v>0</v>
      </c>
      <c r="AO9" s="108">
        <f>$O9+$AB9</f>
        <v>0</v>
      </c>
      <c r="AP9" s="108">
        <f>$P9+$AC9</f>
        <v>0</v>
      </c>
      <c r="AQ9" s="108">
        <f>$Q9+$AD9</f>
        <v>0</v>
      </c>
      <c r="AR9" s="108">
        <f>$R9+$AE9</f>
        <v>0</v>
      </c>
      <c r="AS9" s="108">
        <f>$S9+$AF9</f>
        <v>0</v>
      </c>
    </row>
    <row r="10" spans="1:45" x14ac:dyDescent="0.25">
      <c r="A10" s="73" t="s">
        <v>3</v>
      </c>
      <c r="B10" s="73" t="s">
        <v>1231</v>
      </c>
      <c r="C10" s="73" t="s">
        <v>7496</v>
      </c>
      <c r="D10" s="4" t="s">
        <v>1289</v>
      </c>
      <c r="E10" s="73" t="s">
        <v>20</v>
      </c>
      <c r="F10" s="77" t="s">
        <v>1256</v>
      </c>
      <c r="G10" s="97"/>
      <c r="H10" s="97">
        <f t="shared" ref="H10:H25" si="7">$G10/12</f>
        <v>0</v>
      </c>
      <c r="I10" s="97">
        <f t="shared" ref="I10:S24" si="8">$G10/12</f>
        <v>0</v>
      </c>
      <c r="J10" s="97">
        <f t="shared" si="8"/>
        <v>0</v>
      </c>
      <c r="K10" s="97">
        <f t="shared" si="8"/>
        <v>0</v>
      </c>
      <c r="L10" s="97">
        <f t="shared" si="8"/>
        <v>0</v>
      </c>
      <c r="M10" s="97">
        <f t="shared" si="8"/>
        <v>0</v>
      </c>
      <c r="N10" s="97">
        <f t="shared" si="8"/>
        <v>0</v>
      </c>
      <c r="O10" s="97">
        <f t="shared" si="8"/>
        <v>0</v>
      </c>
      <c r="P10" s="97">
        <f t="shared" si="8"/>
        <v>0</v>
      </c>
      <c r="Q10" s="97">
        <f t="shared" si="8"/>
        <v>0</v>
      </c>
      <c r="R10" s="97">
        <f t="shared" si="8"/>
        <v>0</v>
      </c>
      <c r="S10" s="97">
        <f t="shared" si="8"/>
        <v>0</v>
      </c>
      <c r="T10" s="97"/>
      <c r="U10" s="97">
        <f t="shared" ref="U10:U25" si="9">$T10/12</f>
        <v>0</v>
      </c>
      <c r="V10" s="97">
        <f t="shared" ref="V10:AF24" si="10">$T10/12</f>
        <v>0</v>
      </c>
      <c r="W10" s="97">
        <f t="shared" si="10"/>
        <v>0</v>
      </c>
      <c r="X10" s="97">
        <f t="shared" si="10"/>
        <v>0</v>
      </c>
      <c r="Y10" s="97">
        <f t="shared" si="10"/>
        <v>0</v>
      </c>
      <c r="Z10" s="97">
        <f t="shared" si="10"/>
        <v>0</v>
      </c>
      <c r="AA10" s="97">
        <f t="shared" si="10"/>
        <v>0</v>
      </c>
      <c r="AB10" s="97">
        <f t="shared" si="10"/>
        <v>0</v>
      </c>
      <c r="AC10" s="97">
        <f t="shared" si="10"/>
        <v>0</v>
      </c>
      <c r="AD10" s="97">
        <f t="shared" si="10"/>
        <v>0</v>
      </c>
      <c r="AE10" s="97">
        <f t="shared" si="10"/>
        <v>0</v>
      </c>
      <c r="AF10" s="97">
        <f t="shared" si="10"/>
        <v>0</v>
      </c>
      <c r="AG10" s="107">
        <f t="shared" ref="AG10:AG58" si="11">$G10+$T10</f>
        <v>0</v>
      </c>
      <c r="AH10" s="108">
        <f t="shared" ref="AH10:AH58" si="12">$H10+$U10</f>
        <v>0</v>
      </c>
      <c r="AI10" s="108">
        <f t="shared" ref="AI10:AI58" si="13">$I10+$V10</f>
        <v>0</v>
      </c>
      <c r="AJ10" s="108">
        <f t="shared" ref="AJ10:AJ58" si="14">$J10+$W10</f>
        <v>0</v>
      </c>
      <c r="AK10" s="108">
        <f t="shared" ref="AK10:AK58" si="15">$K10+$X10</f>
        <v>0</v>
      </c>
      <c r="AL10" s="108">
        <f t="shared" ref="AL10:AL58" si="16">$L10+$Y10</f>
        <v>0</v>
      </c>
      <c r="AM10" s="108">
        <f t="shared" ref="AM10:AM58" si="17">$M10+$Z10</f>
        <v>0</v>
      </c>
      <c r="AN10" s="108">
        <f t="shared" ref="AN10:AN58" si="18">$N10+$AA10</f>
        <v>0</v>
      </c>
      <c r="AO10" s="108">
        <f t="shared" ref="AO10:AO58" si="19">$O10+$AB10</f>
        <v>0</v>
      </c>
      <c r="AP10" s="108">
        <f t="shared" ref="AP10:AP58" si="20">$P10+$AC10</f>
        <v>0</v>
      </c>
      <c r="AQ10" s="108">
        <f t="shared" ref="AQ10:AQ58" si="21">$Q10+$AD10</f>
        <v>0</v>
      </c>
      <c r="AR10" s="108">
        <f t="shared" ref="AR10:AR58" si="22">$R10+$AE10</f>
        <v>0</v>
      </c>
      <c r="AS10" s="108">
        <f t="shared" ref="AS10:AS58" si="23">$S10+$AF10</f>
        <v>0</v>
      </c>
    </row>
    <row r="11" spans="1:45" x14ac:dyDescent="0.25">
      <c r="A11" s="73" t="s">
        <v>3</v>
      </c>
      <c r="B11" s="73" t="s">
        <v>1231</v>
      </c>
      <c r="C11" s="73" t="s">
        <v>7496</v>
      </c>
      <c r="D11" s="4" t="s">
        <v>1289</v>
      </c>
      <c r="E11" s="73" t="s">
        <v>20</v>
      </c>
      <c r="F11" s="77" t="s">
        <v>1256</v>
      </c>
      <c r="G11" s="97"/>
      <c r="H11" s="97">
        <f t="shared" si="7"/>
        <v>0</v>
      </c>
      <c r="I11" s="97">
        <f t="shared" si="8"/>
        <v>0</v>
      </c>
      <c r="J11" s="97">
        <f t="shared" si="8"/>
        <v>0</v>
      </c>
      <c r="K11" s="97">
        <f t="shared" si="8"/>
        <v>0</v>
      </c>
      <c r="L11" s="97">
        <f t="shared" si="8"/>
        <v>0</v>
      </c>
      <c r="M11" s="97">
        <f t="shared" si="8"/>
        <v>0</v>
      </c>
      <c r="N11" s="97">
        <f t="shared" si="8"/>
        <v>0</v>
      </c>
      <c r="O11" s="97">
        <f t="shared" si="8"/>
        <v>0</v>
      </c>
      <c r="P11" s="97">
        <f t="shared" si="8"/>
        <v>0</v>
      </c>
      <c r="Q11" s="97">
        <f t="shared" si="8"/>
        <v>0</v>
      </c>
      <c r="R11" s="97">
        <f t="shared" si="8"/>
        <v>0</v>
      </c>
      <c r="S11" s="97">
        <f t="shared" si="8"/>
        <v>0</v>
      </c>
      <c r="T11" s="97"/>
      <c r="U11" s="97">
        <f t="shared" si="9"/>
        <v>0</v>
      </c>
      <c r="V11" s="97">
        <f t="shared" si="10"/>
        <v>0</v>
      </c>
      <c r="W11" s="97">
        <f t="shared" si="10"/>
        <v>0</v>
      </c>
      <c r="X11" s="97">
        <f t="shared" si="10"/>
        <v>0</v>
      </c>
      <c r="Y11" s="97">
        <f t="shared" si="10"/>
        <v>0</v>
      </c>
      <c r="Z11" s="97">
        <f t="shared" si="10"/>
        <v>0</v>
      </c>
      <c r="AA11" s="97">
        <f t="shared" si="10"/>
        <v>0</v>
      </c>
      <c r="AB11" s="97">
        <f t="shared" si="10"/>
        <v>0</v>
      </c>
      <c r="AC11" s="97">
        <f t="shared" si="10"/>
        <v>0</v>
      </c>
      <c r="AD11" s="97">
        <f t="shared" si="10"/>
        <v>0</v>
      </c>
      <c r="AE11" s="97">
        <f t="shared" si="10"/>
        <v>0</v>
      </c>
      <c r="AF11" s="97">
        <f t="shared" si="10"/>
        <v>0</v>
      </c>
      <c r="AG11" s="107">
        <f t="shared" si="11"/>
        <v>0</v>
      </c>
      <c r="AH11" s="108">
        <f t="shared" si="12"/>
        <v>0</v>
      </c>
      <c r="AI11" s="108">
        <f t="shared" si="13"/>
        <v>0</v>
      </c>
      <c r="AJ11" s="108">
        <f t="shared" si="14"/>
        <v>0</v>
      </c>
      <c r="AK11" s="108">
        <f t="shared" si="15"/>
        <v>0</v>
      </c>
      <c r="AL11" s="108">
        <f t="shared" si="16"/>
        <v>0</v>
      </c>
      <c r="AM11" s="108">
        <f t="shared" si="17"/>
        <v>0</v>
      </c>
      <c r="AN11" s="108">
        <f t="shared" si="18"/>
        <v>0</v>
      </c>
      <c r="AO11" s="108">
        <f t="shared" si="19"/>
        <v>0</v>
      </c>
      <c r="AP11" s="108">
        <f t="shared" si="20"/>
        <v>0</v>
      </c>
      <c r="AQ11" s="108">
        <f t="shared" si="21"/>
        <v>0</v>
      </c>
      <c r="AR11" s="108">
        <f t="shared" si="22"/>
        <v>0</v>
      </c>
      <c r="AS11" s="108">
        <f t="shared" si="23"/>
        <v>0</v>
      </c>
    </row>
    <row r="12" spans="1:45" x14ac:dyDescent="0.25">
      <c r="A12" s="73" t="s">
        <v>3</v>
      </c>
      <c r="B12" s="73" t="s">
        <v>1231</v>
      </c>
      <c r="C12" s="73" t="s">
        <v>7496</v>
      </c>
      <c r="D12" s="4" t="s">
        <v>1289</v>
      </c>
      <c r="E12" s="73" t="s">
        <v>20</v>
      </c>
      <c r="F12" s="77" t="s">
        <v>1256</v>
      </c>
      <c r="G12" s="97"/>
      <c r="H12" s="97">
        <f t="shared" si="7"/>
        <v>0</v>
      </c>
      <c r="I12" s="97">
        <f t="shared" si="8"/>
        <v>0</v>
      </c>
      <c r="J12" s="97">
        <f t="shared" si="8"/>
        <v>0</v>
      </c>
      <c r="K12" s="97">
        <f t="shared" si="8"/>
        <v>0</v>
      </c>
      <c r="L12" s="97">
        <f t="shared" si="8"/>
        <v>0</v>
      </c>
      <c r="M12" s="97">
        <f t="shared" si="8"/>
        <v>0</v>
      </c>
      <c r="N12" s="97">
        <f t="shared" si="8"/>
        <v>0</v>
      </c>
      <c r="O12" s="97">
        <f t="shared" si="8"/>
        <v>0</v>
      </c>
      <c r="P12" s="97">
        <f t="shared" si="8"/>
        <v>0</v>
      </c>
      <c r="Q12" s="97">
        <f t="shared" si="8"/>
        <v>0</v>
      </c>
      <c r="R12" s="97">
        <f t="shared" si="8"/>
        <v>0</v>
      </c>
      <c r="S12" s="97">
        <f t="shared" si="8"/>
        <v>0</v>
      </c>
      <c r="T12" s="97"/>
      <c r="U12" s="97">
        <f t="shared" si="9"/>
        <v>0</v>
      </c>
      <c r="V12" s="97">
        <f t="shared" si="10"/>
        <v>0</v>
      </c>
      <c r="W12" s="97">
        <f t="shared" si="10"/>
        <v>0</v>
      </c>
      <c r="X12" s="97">
        <f t="shared" si="10"/>
        <v>0</v>
      </c>
      <c r="Y12" s="97">
        <f t="shared" si="10"/>
        <v>0</v>
      </c>
      <c r="Z12" s="97">
        <f t="shared" si="10"/>
        <v>0</v>
      </c>
      <c r="AA12" s="97">
        <f t="shared" si="10"/>
        <v>0</v>
      </c>
      <c r="AB12" s="97">
        <f t="shared" si="10"/>
        <v>0</v>
      </c>
      <c r="AC12" s="97">
        <f t="shared" si="10"/>
        <v>0</v>
      </c>
      <c r="AD12" s="97">
        <f t="shared" si="10"/>
        <v>0</v>
      </c>
      <c r="AE12" s="97">
        <f t="shared" si="10"/>
        <v>0</v>
      </c>
      <c r="AF12" s="97">
        <f t="shared" si="10"/>
        <v>0</v>
      </c>
      <c r="AG12" s="107">
        <f t="shared" si="11"/>
        <v>0</v>
      </c>
      <c r="AH12" s="108">
        <f t="shared" si="12"/>
        <v>0</v>
      </c>
      <c r="AI12" s="108">
        <f t="shared" si="13"/>
        <v>0</v>
      </c>
      <c r="AJ12" s="108">
        <f t="shared" si="14"/>
        <v>0</v>
      </c>
      <c r="AK12" s="108">
        <f t="shared" si="15"/>
        <v>0</v>
      </c>
      <c r="AL12" s="108">
        <f t="shared" si="16"/>
        <v>0</v>
      </c>
      <c r="AM12" s="108">
        <f t="shared" si="17"/>
        <v>0</v>
      </c>
      <c r="AN12" s="108">
        <f t="shared" si="18"/>
        <v>0</v>
      </c>
      <c r="AO12" s="108">
        <f t="shared" si="19"/>
        <v>0</v>
      </c>
      <c r="AP12" s="108">
        <f t="shared" si="20"/>
        <v>0</v>
      </c>
      <c r="AQ12" s="108">
        <f t="shared" si="21"/>
        <v>0</v>
      </c>
      <c r="AR12" s="108">
        <f t="shared" si="22"/>
        <v>0</v>
      </c>
      <c r="AS12" s="108">
        <f t="shared" si="23"/>
        <v>0</v>
      </c>
    </row>
    <row r="13" spans="1:45" x14ac:dyDescent="0.25">
      <c r="A13" s="73" t="s">
        <v>3</v>
      </c>
      <c r="B13" s="73" t="s">
        <v>1231</v>
      </c>
      <c r="C13" s="73" t="s">
        <v>7496</v>
      </c>
      <c r="D13" s="4" t="s">
        <v>1289</v>
      </c>
      <c r="E13" s="73" t="s">
        <v>20</v>
      </c>
      <c r="F13" s="77" t="s">
        <v>1256</v>
      </c>
      <c r="G13" s="97"/>
      <c r="H13" s="97">
        <f t="shared" si="7"/>
        <v>0</v>
      </c>
      <c r="I13" s="97">
        <f t="shared" si="8"/>
        <v>0</v>
      </c>
      <c r="J13" s="97">
        <f t="shared" si="8"/>
        <v>0</v>
      </c>
      <c r="K13" s="97">
        <f t="shared" si="8"/>
        <v>0</v>
      </c>
      <c r="L13" s="97">
        <f t="shared" si="8"/>
        <v>0</v>
      </c>
      <c r="M13" s="97">
        <f t="shared" si="8"/>
        <v>0</v>
      </c>
      <c r="N13" s="97">
        <f t="shared" si="8"/>
        <v>0</v>
      </c>
      <c r="O13" s="97">
        <f t="shared" si="8"/>
        <v>0</v>
      </c>
      <c r="P13" s="97">
        <f t="shared" si="8"/>
        <v>0</v>
      </c>
      <c r="Q13" s="97">
        <f t="shared" si="8"/>
        <v>0</v>
      </c>
      <c r="R13" s="97">
        <f t="shared" si="8"/>
        <v>0</v>
      </c>
      <c r="S13" s="97">
        <f t="shared" si="8"/>
        <v>0</v>
      </c>
      <c r="T13" s="97"/>
      <c r="U13" s="97">
        <f t="shared" si="9"/>
        <v>0</v>
      </c>
      <c r="V13" s="97">
        <f t="shared" si="10"/>
        <v>0</v>
      </c>
      <c r="W13" s="97">
        <f t="shared" si="10"/>
        <v>0</v>
      </c>
      <c r="X13" s="97">
        <f t="shared" si="10"/>
        <v>0</v>
      </c>
      <c r="Y13" s="97">
        <f t="shared" si="10"/>
        <v>0</v>
      </c>
      <c r="Z13" s="97">
        <f t="shared" si="10"/>
        <v>0</v>
      </c>
      <c r="AA13" s="97">
        <f t="shared" si="10"/>
        <v>0</v>
      </c>
      <c r="AB13" s="97">
        <f t="shared" si="10"/>
        <v>0</v>
      </c>
      <c r="AC13" s="97">
        <f t="shared" si="10"/>
        <v>0</v>
      </c>
      <c r="AD13" s="97">
        <f t="shared" si="10"/>
        <v>0</v>
      </c>
      <c r="AE13" s="97">
        <f t="shared" si="10"/>
        <v>0</v>
      </c>
      <c r="AF13" s="97">
        <f t="shared" si="10"/>
        <v>0</v>
      </c>
      <c r="AG13" s="107">
        <f t="shared" si="11"/>
        <v>0</v>
      </c>
      <c r="AH13" s="108">
        <f t="shared" si="12"/>
        <v>0</v>
      </c>
      <c r="AI13" s="108">
        <f t="shared" si="13"/>
        <v>0</v>
      </c>
      <c r="AJ13" s="108">
        <f t="shared" si="14"/>
        <v>0</v>
      </c>
      <c r="AK13" s="108">
        <f t="shared" si="15"/>
        <v>0</v>
      </c>
      <c r="AL13" s="108">
        <f t="shared" si="16"/>
        <v>0</v>
      </c>
      <c r="AM13" s="108">
        <f t="shared" si="17"/>
        <v>0</v>
      </c>
      <c r="AN13" s="108">
        <f t="shared" si="18"/>
        <v>0</v>
      </c>
      <c r="AO13" s="108">
        <f t="shared" si="19"/>
        <v>0</v>
      </c>
      <c r="AP13" s="108">
        <f t="shared" si="20"/>
        <v>0</v>
      </c>
      <c r="AQ13" s="108">
        <f t="shared" si="21"/>
        <v>0</v>
      </c>
      <c r="AR13" s="108">
        <f t="shared" si="22"/>
        <v>0</v>
      </c>
      <c r="AS13" s="108">
        <f t="shared" si="23"/>
        <v>0</v>
      </c>
    </row>
    <row r="14" spans="1:45" x14ac:dyDescent="0.25">
      <c r="A14" s="73" t="s">
        <v>3</v>
      </c>
      <c r="B14" s="73" t="s">
        <v>1231</v>
      </c>
      <c r="C14" s="73" t="s">
        <v>7496</v>
      </c>
      <c r="D14" s="4" t="s">
        <v>1289</v>
      </c>
      <c r="E14" s="73" t="s">
        <v>20</v>
      </c>
      <c r="F14" s="77" t="s">
        <v>1256</v>
      </c>
      <c r="G14" s="97"/>
      <c r="H14" s="97">
        <f t="shared" si="7"/>
        <v>0</v>
      </c>
      <c r="I14" s="97">
        <f t="shared" si="8"/>
        <v>0</v>
      </c>
      <c r="J14" s="97">
        <f t="shared" si="8"/>
        <v>0</v>
      </c>
      <c r="K14" s="97">
        <f t="shared" si="8"/>
        <v>0</v>
      </c>
      <c r="L14" s="97">
        <f t="shared" si="8"/>
        <v>0</v>
      </c>
      <c r="M14" s="97">
        <f t="shared" si="8"/>
        <v>0</v>
      </c>
      <c r="N14" s="97">
        <f t="shared" si="8"/>
        <v>0</v>
      </c>
      <c r="O14" s="97">
        <f t="shared" si="8"/>
        <v>0</v>
      </c>
      <c r="P14" s="97">
        <f t="shared" si="8"/>
        <v>0</v>
      </c>
      <c r="Q14" s="97">
        <f t="shared" si="8"/>
        <v>0</v>
      </c>
      <c r="R14" s="97">
        <f t="shared" si="8"/>
        <v>0</v>
      </c>
      <c r="S14" s="97">
        <f t="shared" si="8"/>
        <v>0</v>
      </c>
      <c r="T14" s="97"/>
      <c r="U14" s="97">
        <f t="shared" si="9"/>
        <v>0</v>
      </c>
      <c r="V14" s="97">
        <f t="shared" si="10"/>
        <v>0</v>
      </c>
      <c r="W14" s="97">
        <f t="shared" si="10"/>
        <v>0</v>
      </c>
      <c r="X14" s="97">
        <f t="shared" si="10"/>
        <v>0</v>
      </c>
      <c r="Y14" s="97">
        <f t="shared" si="10"/>
        <v>0</v>
      </c>
      <c r="Z14" s="97">
        <f t="shared" si="10"/>
        <v>0</v>
      </c>
      <c r="AA14" s="97">
        <f t="shared" si="10"/>
        <v>0</v>
      </c>
      <c r="AB14" s="97">
        <f t="shared" si="10"/>
        <v>0</v>
      </c>
      <c r="AC14" s="97">
        <f t="shared" si="10"/>
        <v>0</v>
      </c>
      <c r="AD14" s="97">
        <f t="shared" si="10"/>
        <v>0</v>
      </c>
      <c r="AE14" s="97">
        <f t="shared" si="10"/>
        <v>0</v>
      </c>
      <c r="AF14" s="97">
        <f t="shared" si="10"/>
        <v>0</v>
      </c>
      <c r="AG14" s="107">
        <f t="shared" si="11"/>
        <v>0</v>
      </c>
      <c r="AH14" s="108">
        <f t="shared" si="12"/>
        <v>0</v>
      </c>
      <c r="AI14" s="108">
        <f t="shared" si="13"/>
        <v>0</v>
      </c>
      <c r="AJ14" s="108">
        <f t="shared" si="14"/>
        <v>0</v>
      </c>
      <c r="AK14" s="108">
        <f t="shared" si="15"/>
        <v>0</v>
      </c>
      <c r="AL14" s="108">
        <f t="shared" si="16"/>
        <v>0</v>
      </c>
      <c r="AM14" s="108">
        <f t="shared" si="17"/>
        <v>0</v>
      </c>
      <c r="AN14" s="108">
        <f t="shared" si="18"/>
        <v>0</v>
      </c>
      <c r="AO14" s="108">
        <f t="shared" si="19"/>
        <v>0</v>
      </c>
      <c r="AP14" s="108">
        <f t="shared" si="20"/>
        <v>0</v>
      </c>
      <c r="AQ14" s="108">
        <f t="shared" si="21"/>
        <v>0</v>
      </c>
      <c r="AR14" s="108">
        <f t="shared" si="22"/>
        <v>0</v>
      </c>
      <c r="AS14" s="108">
        <f t="shared" si="23"/>
        <v>0</v>
      </c>
    </row>
    <row r="15" spans="1:45" x14ac:dyDescent="0.25">
      <c r="A15" s="73" t="s">
        <v>3</v>
      </c>
      <c r="B15" s="73" t="s">
        <v>1231</v>
      </c>
      <c r="C15" s="73" t="s">
        <v>7496</v>
      </c>
      <c r="D15" s="4" t="s">
        <v>1289</v>
      </c>
      <c r="E15" s="73" t="s">
        <v>20</v>
      </c>
      <c r="F15" s="77" t="s">
        <v>1256</v>
      </c>
      <c r="G15" s="97"/>
      <c r="H15" s="97">
        <f t="shared" si="7"/>
        <v>0</v>
      </c>
      <c r="I15" s="97">
        <f t="shared" si="8"/>
        <v>0</v>
      </c>
      <c r="J15" s="97">
        <f t="shared" si="8"/>
        <v>0</v>
      </c>
      <c r="K15" s="97">
        <f t="shared" si="8"/>
        <v>0</v>
      </c>
      <c r="L15" s="97">
        <f t="shared" si="8"/>
        <v>0</v>
      </c>
      <c r="M15" s="97">
        <f t="shared" si="8"/>
        <v>0</v>
      </c>
      <c r="N15" s="97">
        <f t="shared" si="8"/>
        <v>0</v>
      </c>
      <c r="O15" s="97">
        <f t="shared" si="8"/>
        <v>0</v>
      </c>
      <c r="P15" s="97">
        <f t="shared" si="8"/>
        <v>0</v>
      </c>
      <c r="Q15" s="97">
        <f t="shared" si="8"/>
        <v>0</v>
      </c>
      <c r="R15" s="97">
        <f t="shared" si="8"/>
        <v>0</v>
      </c>
      <c r="S15" s="97">
        <f t="shared" si="8"/>
        <v>0</v>
      </c>
      <c r="T15" s="97"/>
      <c r="U15" s="97">
        <f t="shared" si="9"/>
        <v>0</v>
      </c>
      <c r="V15" s="97">
        <f t="shared" si="10"/>
        <v>0</v>
      </c>
      <c r="W15" s="97">
        <f t="shared" si="10"/>
        <v>0</v>
      </c>
      <c r="X15" s="97">
        <f t="shared" si="10"/>
        <v>0</v>
      </c>
      <c r="Y15" s="97">
        <f t="shared" si="10"/>
        <v>0</v>
      </c>
      <c r="Z15" s="97">
        <f t="shared" si="10"/>
        <v>0</v>
      </c>
      <c r="AA15" s="97">
        <f t="shared" si="10"/>
        <v>0</v>
      </c>
      <c r="AB15" s="97">
        <f t="shared" si="10"/>
        <v>0</v>
      </c>
      <c r="AC15" s="97">
        <f t="shared" si="10"/>
        <v>0</v>
      </c>
      <c r="AD15" s="97">
        <f t="shared" si="10"/>
        <v>0</v>
      </c>
      <c r="AE15" s="97">
        <f t="shared" si="10"/>
        <v>0</v>
      </c>
      <c r="AF15" s="97">
        <f t="shared" si="10"/>
        <v>0</v>
      </c>
      <c r="AG15" s="107">
        <f t="shared" si="11"/>
        <v>0</v>
      </c>
      <c r="AH15" s="108">
        <f t="shared" si="12"/>
        <v>0</v>
      </c>
      <c r="AI15" s="108">
        <f t="shared" si="13"/>
        <v>0</v>
      </c>
      <c r="AJ15" s="108">
        <f t="shared" si="14"/>
        <v>0</v>
      </c>
      <c r="AK15" s="108">
        <f t="shared" si="15"/>
        <v>0</v>
      </c>
      <c r="AL15" s="108">
        <f t="shared" si="16"/>
        <v>0</v>
      </c>
      <c r="AM15" s="108">
        <f t="shared" si="17"/>
        <v>0</v>
      </c>
      <c r="AN15" s="108">
        <f t="shared" si="18"/>
        <v>0</v>
      </c>
      <c r="AO15" s="108">
        <f t="shared" si="19"/>
        <v>0</v>
      </c>
      <c r="AP15" s="108">
        <f t="shared" si="20"/>
        <v>0</v>
      </c>
      <c r="AQ15" s="108">
        <f t="shared" si="21"/>
        <v>0</v>
      </c>
      <c r="AR15" s="108">
        <f t="shared" si="22"/>
        <v>0</v>
      </c>
      <c r="AS15" s="108">
        <f t="shared" si="23"/>
        <v>0</v>
      </c>
    </row>
    <row r="16" spans="1:45" x14ac:dyDescent="0.25">
      <c r="A16" s="73" t="s">
        <v>3</v>
      </c>
      <c r="B16" s="73" t="s">
        <v>1231</v>
      </c>
      <c r="C16" s="73" t="s">
        <v>7496</v>
      </c>
      <c r="D16" s="4" t="s">
        <v>1289</v>
      </c>
      <c r="E16" s="73" t="s">
        <v>20</v>
      </c>
      <c r="F16" s="77" t="s">
        <v>1256</v>
      </c>
      <c r="G16" s="97"/>
      <c r="H16" s="97">
        <f t="shared" si="7"/>
        <v>0</v>
      </c>
      <c r="I16" s="97">
        <f t="shared" si="8"/>
        <v>0</v>
      </c>
      <c r="J16" s="97">
        <f t="shared" si="8"/>
        <v>0</v>
      </c>
      <c r="K16" s="97">
        <f t="shared" si="8"/>
        <v>0</v>
      </c>
      <c r="L16" s="97">
        <f t="shared" si="8"/>
        <v>0</v>
      </c>
      <c r="M16" s="97">
        <f t="shared" si="8"/>
        <v>0</v>
      </c>
      <c r="N16" s="97">
        <f t="shared" si="8"/>
        <v>0</v>
      </c>
      <c r="O16" s="97">
        <f t="shared" si="8"/>
        <v>0</v>
      </c>
      <c r="P16" s="97">
        <f t="shared" si="8"/>
        <v>0</v>
      </c>
      <c r="Q16" s="97">
        <f t="shared" si="8"/>
        <v>0</v>
      </c>
      <c r="R16" s="97">
        <f t="shared" si="8"/>
        <v>0</v>
      </c>
      <c r="S16" s="97">
        <f t="shared" si="8"/>
        <v>0</v>
      </c>
      <c r="T16" s="97"/>
      <c r="U16" s="97">
        <f t="shared" si="9"/>
        <v>0</v>
      </c>
      <c r="V16" s="97">
        <f t="shared" si="10"/>
        <v>0</v>
      </c>
      <c r="W16" s="97">
        <f t="shared" si="10"/>
        <v>0</v>
      </c>
      <c r="X16" s="97">
        <f t="shared" si="10"/>
        <v>0</v>
      </c>
      <c r="Y16" s="97">
        <f t="shared" si="10"/>
        <v>0</v>
      </c>
      <c r="Z16" s="97">
        <f t="shared" si="10"/>
        <v>0</v>
      </c>
      <c r="AA16" s="97">
        <f t="shared" si="10"/>
        <v>0</v>
      </c>
      <c r="AB16" s="97">
        <f t="shared" si="10"/>
        <v>0</v>
      </c>
      <c r="AC16" s="97">
        <f t="shared" si="10"/>
        <v>0</v>
      </c>
      <c r="AD16" s="97">
        <f t="shared" si="10"/>
        <v>0</v>
      </c>
      <c r="AE16" s="97">
        <f t="shared" si="10"/>
        <v>0</v>
      </c>
      <c r="AF16" s="97">
        <f t="shared" si="10"/>
        <v>0</v>
      </c>
      <c r="AG16" s="107">
        <f t="shared" si="11"/>
        <v>0</v>
      </c>
      <c r="AH16" s="108">
        <f t="shared" si="12"/>
        <v>0</v>
      </c>
      <c r="AI16" s="108">
        <f t="shared" si="13"/>
        <v>0</v>
      </c>
      <c r="AJ16" s="108">
        <f t="shared" si="14"/>
        <v>0</v>
      </c>
      <c r="AK16" s="108">
        <f t="shared" si="15"/>
        <v>0</v>
      </c>
      <c r="AL16" s="108">
        <f t="shared" si="16"/>
        <v>0</v>
      </c>
      <c r="AM16" s="108">
        <f t="shared" si="17"/>
        <v>0</v>
      </c>
      <c r="AN16" s="108">
        <f t="shared" si="18"/>
        <v>0</v>
      </c>
      <c r="AO16" s="108">
        <f t="shared" si="19"/>
        <v>0</v>
      </c>
      <c r="AP16" s="108">
        <f t="shared" si="20"/>
        <v>0</v>
      </c>
      <c r="AQ16" s="108">
        <f t="shared" si="21"/>
        <v>0</v>
      </c>
      <c r="AR16" s="108">
        <f t="shared" si="22"/>
        <v>0</v>
      </c>
      <c r="AS16" s="108">
        <f t="shared" si="23"/>
        <v>0</v>
      </c>
    </row>
    <row r="17" spans="1:45" x14ac:dyDescent="0.25">
      <c r="A17" s="73" t="s">
        <v>3</v>
      </c>
      <c r="B17" s="73" t="s">
        <v>1231</v>
      </c>
      <c r="C17" s="73" t="s">
        <v>7496</v>
      </c>
      <c r="D17" s="4" t="s">
        <v>1289</v>
      </c>
      <c r="E17" s="73" t="s">
        <v>20</v>
      </c>
      <c r="F17" s="77" t="s">
        <v>1256</v>
      </c>
      <c r="G17" s="97"/>
      <c r="H17" s="97">
        <f t="shared" si="7"/>
        <v>0</v>
      </c>
      <c r="I17" s="97">
        <f t="shared" si="8"/>
        <v>0</v>
      </c>
      <c r="J17" s="97">
        <f t="shared" si="8"/>
        <v>0</v>
      </c>
      <c r="K17" s="97">
        <f t="shared" si="8"/>
        <v>0</v>
      </c>
      <c r="L17" s="97">
        <f t="shared" si="8"/>
        <v>0</v>
      </c>
      <c r="M17" s="97">
        <f t="shared" si="8"/>
        <v>0</v>
      </c>
      <c r="N17" s="97">
        <f t="shared" si="8"/>
        <v>0</v>
      </c>
      <c r="O17" s="97">
        <f t="shared" si="8"/>
        <v>0</v>
      </c>
      <c r="P17" s="97">
        <f t="shared" si="8"/>
        <v>0</v>
      </c>
      <c r="Q17" s="97">
        <f t="shared" si="8"/>
        <v>0</v>
      </c>
      <c r="R17" s="97">
        <f t="shared" si="8"/>
        <v>0</v>
      </c>
      <c r="S17" s="97">
        <f t="shared" si="8"/>
        <v>0</v>
      </c>
      <c r="T17" s="97"/>
      <c r="U17" s="97">
        <f t="shared" si="9"/>
        <v>0</v>
      </c>
      <c r="V17" s="97">
        <f t="shared" si="10"/>
        <v>0</v>
      </c>
      <c r="W17" s="97">
        <f t="shared" si="10"/>
        <v>0</v>
      </c>
      <c r="X17" s="97">
        <f t="shared" si="10"/>
        <v>0</v>
      </c>
      <c r="Y17" s="97">
        <f t="shared" si="10"/>
        <v>0</v>
      </c>
      <c r="Z17" s="97">
        <f t="shared" si="10"/>
        <v>0</v>
      </c>
      <c r="AA17" s="97">
        <f t="shared" si="10"/>
        <v>0</v>
      </c>
      <c r="AB17" s="97">
        <f t="shared" si="10"/>
        <v>0</v>
      </c>
      <c r="AC17" s="97">
        <f t="shared" si="10"/>
        <v>0</v>
      </c>
      <c r="AD17" s="97">
        <f t="shared" si="10"/>
        <v>0</v>
      </c>
      <c r="AE17" s="97">
        <f t="shared" si="10"/>
        <v>0</v>
      </c>
      <c r="AF17" s="97">
        <f t="shared" si="10"/>
        <v>0</v>
      </c>
      <c r="AG17" s="107">
        <f t="shared" si="11"/>
        <v>0</v>
      </c>
      <c r="AH17" s="108">
        <f t="shared" si="12"/>
        <v>0</v>
      </c>
      <c r="AI17" s="108">
        <f t="shared" si="13"/>
        <v>0</v>
      </c>
      <c r="AJ17" s="108">
        <f t="shared" si="14"/>
        <v>0</v>
      </c>
      <c r="AK17" s="108">
        <f t="shared" si="15"/>
        <v>0</v>
      </c>
      <c r="AL17" s="108">
        <f t="shared" si="16"/>
        <v>0</v>
      </c>
      <c r="AM17" s="108">
        <f t="shared" si="17"/>
        <v>0</v>
      </c>
      <c r="AN17" s="108">
        <f t="shared" si="18"/>
        <v>0</v>
      </c>
      <c r="AO17" s="108">
        <f t="shared" si="19"/>
        <v>0</v>
      </c>
      <c r="AP17" s="108">
        <f t="shared" si="20"/>
        <v>0</v>
      </c>
      <c r="AQ17" s="108">
        <f t="shared" si="21"/>
        <v>0</v>
      </c>
      <c r="AR17" s="108">
        <f t="shared" si="22"/>
        <v>0</v>
      </c>
      <c r="AS17" s="108">
        <f t="shared" si="23"/>
        <v>0</v>
      </c>
    </row>
    <row r="18" spans="1:45" x14ac:dyDescent="0.25">
      <c r="A18" s="73" t="s">
        <v>3</v>
      </c>
      <c r="B18" s="73" t="s">
        <v>1231</v>
      </c>
      <c r="C18" s="73" t="s">
        <v>7496</v>
      </c>
      <c r="D18" s="4" t="s">
        <v>1289</v>
      </c>
      <c r="E18" s="73" t="s">
        <v>20</v>
      </c>
      <c r="F18" s="77" t="s">
        <v>1256</v>
      </c>
      <c r="G18" s="97"/>
      <c r="H18" s="97">
        <f t="shared" si="7"/>
        <v>0</v>
      </c>
      <c r="I18" s="97">
        <f t="shared" si="8"/>
        <v>0</v>
      </c>
      <c r="J18" s="97">
        <f t="shared" si="8"/>
        <v>0</v>
      </c>
      <c r="K18" s="97">
        <f t="shared" si="8"/>
        <v>0</v>
      </c>
      <c r="L18" s="97">
        <f t="shared" si="8"/>
        <v>0</v>
      </c>
      <c r="M18" s="97">
        <f t="shared" si="8"/>
        <v>0</v>
      </c>
      <c r="N18" s="97">
        <f t="shared" si="8"/>
        <v>0</v>
      </c>
      <c r="O18" s="97">
        <f t="shared" si="8"/>
        <v>0</v>
      </c>
      <c r="P18" s="97">
        <f t="shared" si="8"/>
        <v>0</v>
      </c>
      <c r="Q18" s="97">
        <f t="shared" si="8"/>
        <v>0</v>
      </c>
      <c r="R18" s="97">
        <f t="shared" si="8"/>
        <v>0</v>
      </c>
      <c r="S18" s="97">
        <f t="shared" si="8"/>
        <v>0</v>
      </c>
      <c r="T18" s="97"/>
      <c r="U18" s="97">
        <f t="shared" si="9"/>
        <v>0</v>
      </c>
      <c r="V18" s="97">
        <f t="shared" si="10"/>
        <v>0</v>
      </c>
      <c r="W18" s="97">
        <f t="shared" si="10"/>
        <v>0</v>
      </c>
      <c r="X18" s="97">
        <f t="shared" si="10"/>
        <v>0</v>
      </c>
      <c r="Y18" s="97">
        <f t="shared" si="10"/>
        <v>0</v>
      </c>
      <c r="Z18" s="97">
        <f t="shared" si="10"/>
        <v>0</v>
      </c>
      <c r="AA18" s="97">
        <f t="shared" si="10"/>
        <v>0</v>
      </c>
      <c r="AB18" s="97">
        <f t="shared" si="10"/>
        <v>0</v>
      </c>
      <c r="AC18" s="97">
        <f t="shared" si="10"/>
        <v>0</v>
      </c>
      <c r="AD18" s="97">
        <f t="shared" si="10"/>
        <v>0</v>
      </c>
      <c r="AE18" s="97">
        <f t="shared" si="10"/>
        <v>0</v>
      </c>
      <c r="AF18" s="97">
        <f t="shared" si="10"/>
        <v>0</v>
      </c>
      <c r="AG18" s="107">
        <f t="shared" si="11"/>
        <v>0</v>
      </c>
      <c r="AH18" s="108">
        <f t="shared" si="12"/>
        <v>0</v>
      </c>
      <c r="AI18" s="108">
        <f t="shared" si="13"/>
        <v>0</v>
      </c>
      <c r="AJ18" s="108">
        <f t="shared" si="14"/>
        <v>0</v>
      </c>
      <c r="AK18" s="108">
        <f t="shared" si="15"/>
        <v>0</v>
      </c>
      <c r="AL18" s="108">
        <f t="shared" si="16"/>
        <v>0</v>
      </c>
      <c r="AM18" s="108">
        <f t="shared" si="17"/>
        <v>0</v>
      </c>
      <c r="AN18" s="108">
        <f t="shared" si="18"/>
        <v>0</v>
      </c>
      <c r="AO18" s="108">
        <f t="shared" si="19"/>
        <v>0</v>
      </c>
      <c r="AP18" s="108">
        <f t="shared" si="20"/>
        <v>0</v>
      </c>
      <c r="AQ18" s="108">
        <f t="shared" si="21"/>
        <v>0</v>
      </c>
      <c r="AR18" s="108">
        <f t="shared" si="22"/>
        <v>0</v>
      </c>
      <c r="AS18" s="108">
        <f t="shared" si="23"/>
        <v>0</v>
      </c>
    </row>
    <row r="19" spans="1:45" x14ac:dyDescent="0.25">
      <c r="A19" s="73" t="s">
        <v>3</v>
      </c>
      <c r="B19" s="73" t="s">
        <v>1231</v>
      </c>
      <c r="C19" s="73" t="s">
        <v>7496</v>
      </c>
      <c r="D19" s="4" t="s">
        <v>1289</v>
      </c>
      <c r="E19" s="73" t="s">
        <v>20</v>
      </c>
      <c r="F19" s="77" t="s">
        <v>1256</v>
      </c>
      <c r="G19" s="97"/>
      <c r="H19" s="97">
        <f t="shared" si="7"/>
        <v>0</v>
      </c>
      <c r="I19" s="97">
        <f t="shared" si="8"/>
        <v>0</v>
      </c>
      <c r="J19" s="97">
        <f t="shared" si="8"/>
        <v>0</v>
      </c>
      <c r="K19" s="97">
        <f t="shared" si="8"/>
        <v>0</v>
      </c>
      <c r="L19" s="97">
        <f t="shared" si="8"/>
        <v>0</v>
      </c>
      <c r="M19" s="97">
        <f t="shared" si="8"/>
        <v>0</v>
      </c>
      <c r="N19" s="97">
        <f t="shared" si="8"/>
        <v>0</v>
      </c>
      <c r="O19" s="97">
        <f t="shared" si="8"/>
        <v>0</v>
      </c>
      <c r="P19" s="97">
        <f t="shared" si="8"/>
        <v>0</v>
      </c>
      <c r="Q19" s="97">
        <f t="shared" si="8"/>
        <v>0</v>
      </c>
      <c r="R19" s="97">
        <f t="shared" si="8"/>
        <v>0</v>
      </c>
      <c r="S19" s="97">
        <f t="shared" si="8"/>
        <v>0</v>
      </c>
      <c r="T19" s="97"/>
      <c r="U19" s="97">
        <f t="shared" si="9"/>
        <v>0</v>
      </c>
      <c r="V19" s="97">
        <f t="shared" si="10"/>
        <v>0</v>
      </c>
      <c r="W19" s="97">
        <f t="shared" si="10"/>
        <v>0</v>
      </c>
      <c r="X19" s="97">
        <f t="shared" si="10"/>
        <v>0</v>
      </c>
      <c r="Y19" s="97">
        <f t="shared" si="10"/>
        <v>0</v>
      </c>
      <c r="Z19" s="97">
        <f t="shared" si="10"/>
        <v>0</v>
      </c>
      <c r="AA19" s="97">
        <f t="shared" si="10"/>
        <v>0</v>
      </c>
      <c r="AB19" s="97">
        <f t="shared" si="10"/>
        <v>0</v>
      </c>
      <c r="AC19" s="97">
        <f t="shared" si="10"/>
        <v>0</v>
      </c>
      <c r="AD19" s="97">
        <f t="shared" si="10"/>
        <v>0</v>
      </c>
      <c r="AE19" s="97">
        <f t="shared" si="10"/>
        <v>0</v>
      </c>
      <c r="AF19" s="97">
        <f t="shared" si="10"/>
        <v>0</v>
      </c>
      <c r="AG19" s="107">
        <f t="shared" si="11"/>
        <v>0</v>
      </c>
      <c r="AH19" s="108">
        <f t="shared" si="12"/>
        <v>0</v>
      </c>
      <c r="AI19" s="108">
        <f t="shared" si="13"/>
        <v>0</v>
      </c>
      <c r="AJ19" s="108">
        <f t="shared" si="14"/>
        <v>0</v>
      </c>
      <c r="AK19" s="108">
        <f t="shared" si="15"/>
        <v>0</v>
      </c>
      <c r="AL19" s="108">
        <f t="shared" si="16"/>
        <v>0</v>
      </c>
      <c r="AM19" s="108">
        <f t="shared" si="17"/>
        <v>0</v>
      </c>
      <c r="AN19" s="108">
        <f t="shared" si="18"/>
        <v>0</v>
      </c>
      <c r="AO19" s="108">
        <f t="shared" si="19"/>
        <v>0</v>
      </c>
      <c r="AP19" s="108">
        <f t="shared" si="20"/>
        <v>0</v>
      </c>
      <c r="AQ19" s="108">
        <f t="shared" si="21"/>
        <v>0</v>
      </c>
      <c r="AR19" s="108">
        <f t="shared" si="22"/>
        <v>0</v>
      </c>
      <c r="AS19" s="108">
        <f t="shared" si="23"/>
        <v>0</v>
      </c>
    </row>
    <row r="20" spans="1:45" x14ac:dyDescent="0.25">
      <c r="A20" s="73" t="s">
        <v>3</v>
      </c>
      <c r="B20" s="73" t="s">
        <v>1231</v>
      </c>
      <c r="C20" s="73" t="s">
        <v>7496</v>
      </c>
      <c r="D20" s="4" t="s">
        <v>1289</v>
      </c>
      <c r="E20" s="73" t="s">
        <v>20</v>
      </c>
      <c r="F20" s="77" t="s">
        <v>1256</v>
      </c>
      <c r="G20" s="97"/>
      <c r="H20" s="97">
        <f t="shared" si="7"/>
        <v>0</v>
      </c>
      <c r="I20" s="97">
        <f t="shared" si="8"/>
        <v>0</v>
      </c>
      <c r="J20" s="97">
        <f t="shared" si="8"/>
        <v>0</v>
      </c>
      <c r="K20" s="97">
        <f t="shared" si="8"/>
        <v>0</v>
      </c>
      <c r="L20" s="97">
        <f t="shared" si="8"/>
        <v>0</v>
      </c>
      <c r="M20" s="97">
        <f t="shared" si="8"/>
        <v>0</v>
      </c>
      <c r="N20" s="97">
        <f t="shared" si="8"/>
        <v>0</v>
      </c>
      <c r="O20" s="97">
        <f t="shared" si="8"/>
        <v>0</v>
      </c>
      <c r="P20" s="97">
        <f t="shared" si="8"/>
        <v>0</v>
      </c>
      <c r="Q20" s="97">
        <f t="shared" si="8"/>
        <v>0</v>
      </c>
      <c r="R20" s="97">
        <f t="shared" si="8"/>
        <v>0</v>
      </c>
      <c r="S20" s="97">
        <f t="shared" si="8"/>
        <v>0</v>
      </c>
      <c r="T20" s="97"/>
      <c r="U20" s="97">
        <f t="shared" si="9"/>
        <v>0</v>
      </c>
      <c r="V20" s="97">
        <f t="shared" si="10"/>
        <v>0</v>
      </c>
      <c r="W20" s="97">
        <f t="shared" si="10"/>
        <v>0</v>
      </c>
      <c r="X20" s="97">
        <f t="shared" si="10"/>
        <v>0</v>
      </c>
      <c r="Y20" s="97">
        <f t="shared" si="10"/>
        <v>0</v>
      </c>
      <c r="Z20" s="97">
        <f t="shared" si="10"/>
        <v>0</v>
      </c>
      <c r="AA20" s="97">
        <f t="shared" si="10"/>
        <v>0</v>
      </c>
      <c r="AB20" s="97">
        <f t="shared" si="10"/>
        <v>0</v>
      </c>
      <c r="AC20" s="97">
        <f t="shared" si="10"/>
        <v>0</v>
      </c>
      <c r="AD20" s="97">
        <f t="shared" si="10"/>
        <v>0</v>
      </c>
      <c r="AE20" s="97">
        <f t="shared" si="10"/>
        <v>0</v>
      </c>
      <c r="AF20" s="97">
        <f t="shared" si="10"/>
        <v>0</v>
      </c>
      <c r="AG20" s="107">
        <f t="shared" si="11"/>
        <v>0</v>
      </c>
      <c r="AH20" s="108">
        <f t="shared" si="12"/>
        <v>0</v>
      </c>
      <c r="AI20" s="108">
        <f t="shared" si="13"/>
        <v>0</v>
      </c>
      <c r="AJ20" s="108">
        <f t="shared" si="14"/>
        <v>0</v>
      </c>
      <c r="AK20" s="108">
        <f t="shared" si="15"/>
        <v>0</v>
      </c>
      <c r="AL20" s="108">
        <f t="shared" si="16"/>
        <v>0</v>
      </c>
      <c r="AM20" s="108">
        <f t="shared" si="17"/>
        <v>0</v>
      </c>
      <c r="AN20" s="108">
        <f t="shared" si="18"/>
        <v>0</v>
      </c>
      <c r="AO20" s="108">
        <f t="shared" si="19"/>
        <v>0</v>
      </c>
      <c r="AP20" s="108">
        <f t="shared" si="20"/>
        <v>0</v>
      </c>
      <c r="AQ20" s="108">
        <f t="shared" si="21"/>
        <v>0</v>
      </c>
      <c r="AR20" s="108">
        <f t="shared" si="22"/>
        <v>0</v>
      </c>
      <c r="AS20" s="108">
        <f t="shared" si="23"/>
        <v>0</v>
      </c>
    </row>
    <row r="21" spans="1:45" x14ac:dyDescent="0.25">
      <c r="A21" s="73" t="s">
        <v>3</v>
      </c>
      <c r="B21" s="73" t="s">
        <v>1231</v>
      </c>
      <c r="C21" s="73" t="s">
        <v>7496</v>
      </c>
      <c r="D21" s="4" t="s">
        <v>1289</v>
      </c>
      <c r="E21" s="73" t="s">
        <v>20</v>
      </c>
      <c r="F21" s="77" t="s">
        <v>1256</v>
      </c>
      <c r="G21" s="97"/>
      <c r="H21" s="97">
        <f t="shared" si="7"/>
        <v>0</v>
      </c>
      <c r="I21" s="97">
        <f t="shared" si="8"/>
        <v>0</v>
      </c>
      <c r="J21" s="97">
        <f t="shared" si="8"/>
        <v>0</v>
      </c>
      <c r="K21" s="97">
        <f t="shared" si="8"/>
        <v>0</v>
      </c>
      <c r="L21" s="97">
        <f t="shared" si="8"/>
        <v>0</v>
      </c>
      <c r="M21" s="97">
        <f t="shared" si="8"/>
        <v>0</v>
      </c>
      <c r="N21" s="97">
        <f t="shared" si="8"/>
        <v>0</v>
      </c>
      <c r="O21" s="97">
        <f t="shared" si="8"/>
        <v>0</v>
      </c>
      <c r="P21" s="97">
        <f t="shared" si="8"/>
        <v>0</v>
      </c>
      <c r="Q21" s="97">
        <f t="shared" si="8"/>
        <v>0</v>
      </c>
      <c r="R21" s="97">
        <f t="shared" si="8"/>
        <v>0</v>
      </c>
      <c r="S21" s="97">
        <f t="shared" si="8"/>
        <v>0</v>
      </c>
      <c r="T21" s="97"/>
      <c r="U21" s="97">
        <f t="shared" si="9"/>
        <v>0</v>
      </c>
      <c r="V21" s="97">
        <f t="shared" si="10"/>
        <v>0</v>
      </c>
      <c r="W21" s="97">
        <f t="shared" si="10"/>
        <v>0</v>
      </c>
      <c r="X21" s="97">
        <f t="shared" si="10"/>
        <v>0</v>
      </c>
      <c r="Y21" s="97">
        <f t="shared" si="10"/>
        <v>0</v>
      </c>
      <c r="Z21" s="97">
        <f t="shared" si="10"/>
        <v>0</v>
      </c>
      <c r="AA21" s="97">
        <f t="shared" si="10"/>
        <v>0</v>
      </c>
      <c r="AB21" s="97">
        <f t="shared" si="10"/>
        <v>0</v>
      </c>
      <c r="AC21" s="97">
        <f t="shared" si="10"/>
        <v>0</v>
      </c>
      <c r="AD21" s="97">
        <f t="shared" si="10"/>
        <v>0</v>
      </c>
      <c r="AE21" s="97">
        <f t="shared" si="10"/>
        <v>0</v>
      </c>
      <c r="AF21" s="97">
        <f t="shared" si="10"/>
        <v>0</v>
      </c>
      <c r="AG21" s="107">
        <f t="shared" si="11"/>
        <v>0</v>
      </c>
      <c r="AH21" s="108">
        <f t="shared" si="12"/>
        <v>0</v>
      </c>
      <c r="AI21" s="108">
        <f t="shared" si="13"/>
        <v>0</v>
      </c>
      <c r="AJ21" s="108">
        <f t="shared" si="14"/>
        <v>0</v>
      </c>
      <c r="AK21" s="108">
        <f t="shared" si="15"/>
        <v>0</v>
      </c>
      <c r="AL21" s="108">
        <f t="shared" si="16"/>
        <v>0</v>
      </c>
      <c r="AM21" s="108">
        <f t="shared" si="17"/>
        <v>0</v>
      </c>
      <c r="AN21" s="108">
        <f t="shared" si="18"/>
        <v>0</v>
      </c>
      <c r="AO21" s="108">
        <f t="shared" si="19"/>
        <v>0</v>
      </c>
      <c r="AP21" s="108">
        <f t="shared" si="20"/>
        <v>0</v>
      </c>
      <c r="AQ21" s="108">
        <f t="shared" si="21"/>
        <v>0</v>
      </c>
      <c r="AR21" s="108">
        <f t="shared" si="22"/>
        <v>0</v>
      </c>
      <c r="AS21" s="108">
        <f t="shared" si="23"/>
        <v>0</v>
      </c>
    </row>
    <row r="22" spans="1:45" x14ac:dyDescent="0.25">
      <c r="A22" s="73" t="s">
        <v>3</v>
      </c>
      <c r="B22" s="73" t="s">
        <v>1231</v>
      </c>
      <c r="C22" s="73" t="s">
        <v>7496</v>
      </c>
      <c r="D22" s="4" t="s">
        <v>1289</v>
      </c>
      <c r="E22" s="73" t="s">
        <v>20</v>
      </c>
      <c r="F22" s="77" t="s">
        <v>1256</v>
      </c>
      <c r="G22" s="97"/>
      <c r="H22" s="97">
        <f t="shared" si="7"/>
        <v>0</v>
      </c>
      <c r="I22" s="97">
        <f t="shared" si="8"/>
        <v>0</v>
      </c>
      <c r="J22" s="97">
        <f t="shared" si="8"/>
        <v>0</v>
      </c>
      <c r="K22" s="97">
        <f t="shared" si="8"/>
        <v>0</v>
      </c>
      <c r="L22" s="97">
        <f t="shared" si="8"/>
        <v>0</v>
      </c>
      <c r="M22" s="97">
        <f t="shared" si="8"/>
        <v>0</v>
      </c>
      <c r="N22" s="97">
        <f t="shared" si="8"/>
        <v>0</v>
      </c>
      <c r="O22" s="97">
        <f t="shared" si="8"/>
        <v>0</v>
      </c>
      <c r="P22" s="97">
        <f t="shared" si="8"/>
        <v>0</v>
      </c>
      <c r="Q22" s="97">
        <f t="shared" si="8"/>
        <v>0</v>
      </c>
      <c r="R22" s="97">
        <f t="shared" si="8"/>
        <v>0</v>
      </c>
      <c r="S22" s="97">
        <f t="shared" si="8"/>
        <v>0</v>
      </c>
      <c r="T22" s="97"/>
      <c r="U22" s="97">
        <f t="shared" si="9"/>
        <v>0</v>
      </c>
      <c r="V22" s="97">
        <f t="shared" si="10"/>
        <v>0</v>
      </c>
      <c r="W22" s="97">
        <f t="shared" si="10"/>
        <v>0</v>
      </c>
      <c r="X22" s="97">
        <f t="shared" si="10"/>
        <v>0</v>
      </c>
      <c r="Y22" s="97">
        <f t="shared" si="10"/>
        <v>0</v>
      </c>
      <c r="Z22" s="97">
        <f t="shared" si="10"/>
        <v>0</v>
      </c>
      <c r="AA22" s="97">
        <f t="shared" si="10"/>
        <v>0</v>
      </c>
      <c r="AB22" s="97">
        <f t="shared" si="10"/>
        <v>0</v>
      </c>
      <c r="AC22" s="97">
        <f t="shared" si="10"/>
        <v>0</v>
      </c>
      <c r="AD22" s="97">
        <f t="shared" si="10"/>
        <v>0</v>
      </c>
      <c r="AE22" s="97">
        <f t="shared" si="10"/>
        <v>0</v>
      </c>
      <c r="AF22" s="97">
        <f t="shared" si="10"/>
        <v>0</v>
      </c>
      <c r="AG22" s="107">
        <f t="shared" si="11"/>
        <v>0</v>
      </c>
      <c r="AH22" s="108">
        <f t="shared" si="12"/>
        <v>0</v>
      </c>
      <c r="AI22" s="108">
        <f t="shared" si="13"/>
        <v>0</v>
      </c>
      <c r="AJ22" s="108">
        <f t="shared" si="14"/>
        <v>0</v>
      </c>
      <c r="AK22" s="108">
        <f t="shared" si="15"/>
        <v>0</v>
      </c>
      <c r="AL22" s="108">
        <f t="shared" si="16"/>
        <v>0</v>
      </c>
      <c r="AM22" s="108">
        <f t="shared" si="17"/>
        <v>0</v>
      </c>
      <c r="AN22" s="108">
        <f t="shared" si="18"/>
        <v>0</v>
      </c>
      <c r="AO22" s="108">
        <f t="shared" si="19"/>
        <v>0</v>
      </c>
      <c r="AP22" s="108">
        <f t="shared" si="20"/>
        <v>0</v>
      </c>
      <c r="AQ22" s="108">
        <f t="shared" si="21"/>
        <v>0</v>
      </c>
      <c r="AR22" s="108">
        <f t="shared" si="22"/>
        <v>0</v>
      </c>
      <c r="AS22" s="108">
        <f t="shared" si="23"/>
        <v>0</v>
      </c>
    </row>
    <row r="23" spans="1:45" x14ac:dyDescent="0.25">
      <c r="A23" s="73" t="s">
        <v>3</v>
      </c>
      <c r="B23" s="73" t="s">
        <v>1231</v>
      </c>
      <c r="C23" s="73" t="s">
        <v>7496</v>
      </c>
      <c r="D23" s="4" t="s">
        <v>1289</v>
      </c>
      <c r="E23" s="73" t="s">
        <v>20</v>
      </c>
      <c r="F23" s="77" t="s">
        <v>1256</v>
      </c>
      <c r="G23" s="97"/>
      <c r="H23" s="97">
        <f t="shared" si="7"/>
        <v>0</v>
      </c>
      <c r="I23" s="97">
        <f t="shared" si="8"/>
        <v>0</v>
      </c>
      <c r="J23" s="97">
        <f t="shared" si="8"/>
        <v>0</v>
      </c>
      <c r="K23" s="97">
        <f t="shared" si="8"/>
        <v>0</v>
      </c>
      <c r="L23" s="97">
        <f t="shared" si="8"/>
        <v>0</v>
      </c>
      <c r="M23" s="97">
        <f t="shared" si="8"/>
        <v>0</v>
      </c>
      <c r="N23" s="97">
        <f t="shared" si="8"/>
        <v>0</v>
      </c>
      <c r="O23" s="97">
        <f t="shared" si="8"/>
        <v>0</v>
      </c>
      <c r="P23" s="97">
        <f t="shared" si="8"/>
        <v>0</v>
      </c>
      <c r="Q23" s="97">
        <f t="shared" si="8"/>
        <v>0</v>
      </c>
      <c r="R23" s="97">
        <f t="shared" si="8"/>
        <v>0</v>
      </c>
      <c r="S23" s="97">
        <f t="shared" si="8"/>
        <v>0</v>
      </c>
      <c r="T23" s="97"/>
      <c r="U23" s="97">
        <f t="shared" si="9"/>
        <v>0</v>
      </c>
      <c r="V23" s="97">
        <f t="shared" si="10"/>
        <v>0</v>
      </c>
      <c r="W23" s="97">
        <f t="shared" si="10"/>
        <v>0</v>
      </c>
      <c r="X23" s="97">
        <f t="shared" si="10"/>
        <v>0</v>
      </c>
      <c r="Y23" s="97">
        <f t="shared" si="10"/>
        <v>0</v>
      </c>
      <c r="Z23" s="97">
        <f t="shared" si="10"/>
        <v>0</v>
      </c>
      <c r="AA23" s="97">
        <f t="shared" si="10"/>
        <v>0</v>
      </c>
      <c r="AB23" s="97">
        <f t="shared" si="10"/>
        <v>0</v>
      </c>
      <c r="AC23" s="97">
        <f t="shared" si="10"/>
        <v>0</v>
      </c>
      <c r="AD23" s="97">
        <f t="shared" si="10"/>
        <v>0</v>
      </c>
      <c r="AE23" s="97">
        <f t="shared" si="10"/>
        <v>0</v>
      </c>
      <c r="AF23" s="97">
        <f t="shared" si="10"/>
        <v>0</v>
      </c>
      <c r="AG23" s="107">
        <f t="shared" si="11"/>
        <v>0</v>
      </c>
      <c r="AH23" s="108">
        <f t="shared" si="12"/>
        <v>0</v>
      </c>
      <c r="AI23" s="108">
        <f t="shared" si="13"/>
        <v>0</v>
      </c>
      <c r="AJ23" s="108">
        <f t="shared" si="14"/>
        <v>0</v>
      </c>
      <c r="AK23" s="108">
        <f t="shared" si="15"/>
        <v>0</v>
      </c>
      <c r="AL23" s="108">
        <f t="shared" si="16"/>
        <v>0</v>
      </c>
      <c r="AM23" s="108">
        <f t="shared" si="17"/>
        <v>0</v>
      </c>
      <c r="AN23" s="108">
        <f t="shared" si="18"/>
        <v>0</v>
      </c>
      <c r="AO23" s="108">
        <f t="shared" si="19"/>
        <v>0</v>
      </c>
      <c r="AP23" s="108">
        <f t="shared" si="20"/>
        <v>0</v>
      </c>
      <c r="AQ23" s="108">
        <f t="shared" si="21"/>
        <v>0</v>
      </c>
      <c r="AR23" s="108">
        <f t="shared" si="22"/>
        <v>0</v>
      </c>
      <c r="AS23" s="108">
        <f t="shared" si="23"/>
        <v>0</v>
      </c>
    </row>
    <row r="24" spans="1:45" x14ac:dyDescent="0.25">
      <c r="A24" s="73" t="s">
        <v>3</v>
      </c>
      <c r="B24" s="73" t="s">
        <v>1231</v>
      </c>
      <c r="C24" s="73" t="s">
        <v>7496</v>
      </c>
      <c r="D24" s="4" t="s">
        <v>1289</v>
      </c>
      <c r="E24" s="73" t="s">
        <v>20</v>
      </c>
      <c r="F24" s="77" t="s">
        <v>1256</v>
      </c>
      <c r="G24" s="97"/>
      <c r="H24" s="97">
        <f t="shared" si="7"/>
        <v>0</v>
      </c>
      <c r="I24" s="97">
        <f t="shared" si="8"/>
        <v>0</v>
      </c>
      <c r="J24" s="97">
        <f t="shared" si="8"/>
        <v>0</v>
      </c>
      <c r="K24" s="97">
        <f t="shared" si="8"/>
        <v>0</v>
      </c>
      <c r="L24" s="97">
        <f t="shared" si="8"/>
        <v>0</v>
      </c>
      <c r="M24" s="97">
        <f t="shared" si="8"/>
        <v>0</v>
      </c>
      <c r="N24" s="97">
        <f t="shared" si="8"/>
        <v>0</v>
      </c>
      <c r="O24" s="97">
        <f t="shared" si="8"/>
        <v>0</v>
      </c>
      <c r="P24" s="97">
        <f t="shared" si="8"/>
        <v>0</v>
      </c>
      <c r="Q24" s="97">
        <f t="shared" si="8"/>
        <v>0</v>
      </c>
      <c r="R24" s="97">
        <f t="shared" si="8"/>
        <v>0</v>
      </c>
      <c r="S24" s="97">
        <f t="shared" si="8"/>
        <v>0</v>
      </c>
      <c r="T24" s="97"/>
      <c r="U24" s="97">
        <f t="shared" si="9"/>
        <v>0</v>
      </c>
      <c r="V24" s="97">
        <f t="shared" si="10"/>
        <v>0</v>
      </c>
      <c r="W24" s="97">
        <f t="shared" si="10"/>
        <v>0</v>
      </c>
      <c r="X24" s="97">
        <f t="shared" si="10"/>
        <v>0</v>
      </c>
      <c r="Y24" s="97">
        <f t="shared" si="10"/>
        <v>0</v>
      </c>
      <c r="Z24" s="97">
        <f t="shared" si="10"/>
        <v>0</v>
      </c>
      <c r="AA24" s="97">
        <f t="shared" si="10"/>
        <v>0</v>
      </c>
      <c r="AB24" s="97">
        <f t="shared" si="10"/>
        <v>0</v>
      </c>
      <c r="AC24" s="97">
        <f t="shared" si="10"/>
        <v>0</v>
      </c>
      <c r="AD24" s="97">
        <f t="shared" si="10"/>
        <v>0</v>
      </c>
      <c r="AE24" s="97">
        <f t="shared" si="10"/>
        <v>0</v>
      </c>
      <c r="AF24" s="97">
        <f t="shared" si="10"/>
        <v>0</v>
      </c>
      <c r="AG24" s="107">
        <f t="shared" si="11"/>
        <v>0</v>
      </c>
      <c r="AH24" s="108">
        <f t="shared" si="12"/>
        <v>0</v>
      </c>
      <c r="AI24" s="108">
        <f t="shared" si="13"/>
        <v>0</v>
      </c>
      <c r="AJ24" s="108">
        <f t="shared" si="14"/>
        <v>0</v>
      </c>
      <c r="AK24" s="108">
        <f t="shared" si="15"/>
        <v>0</v>
      </c>
      <c r="AL24" s="108">
        <f t="shared" si="16"/>
        <v>0</v>
      </c>
      <c r="AM24" s="108">
        <f t="shared" si="17"/>
        <v>0</v>
      </c>
      <c r="AN24" s="108">
        <f t="shared" si="18"/>
        <v>0</v>
      </c>
      <c r="AO24" s="108">
        <f t="shared" si="19"/>
        <v>0</v>
      </c>
      <c r="AP24" s="108">
        <f t="shared" si="20"/>
        <v>0</v>
      </c>
      <c r="AQ24" s="108">
        <f t="shared" si="21"/>
        <v>0</v>
      </c>
      <c r="AR24" s="108">
        <f t="shared" si="22"/>
        <v>0</v>
      </c>
      <c r="AS24" s="108">
        <f t="shared" si="23"/>
        <v>0</v>
      </c>
    </row>
    <row r="25" spans="1:45" x14ac:dyDescent="0.25">
      <c r="A25" s="73" t="s">
        <v>3</v>
      </c>
      <c r="B25" s="73" t="s">
        <v>1231</v>
      </c>
      <c r="C25" s="73" t="s">
        <v>7496</v>
      </c>
      <c r="D25" s="4" t="s">
        <v>1289</v>
      </c>
      <c r="E25" s="73" t="s">
        <v>20</v>
      </c>
      <c r="F25" s="77" t="s">
        <v>1256</v>
      </c>
      <c r="G25" s="97"/>
      <c r="H25" s="97">
        <f t="shared" si="7"/>
        <v>0</v>
      </c>
      <c r="I25" s="97">
        <f t="shared" ref="I25:S25" si="24">$G25/12</f>
        <v>0</v>
      </c>
      <c r="J25" s="97">
        <f t="shared" si="24"/>
        <v>0</v>
      </c>
      <c r="K25" s="97">
        <f t="shared" si="24"/>
        <v>0</v>
      </c>
      <c r="L25" s="97">
        <f t="shared" si="24"/>
        <v>0</v>
      </c>
      <c r="M25" s="97">
        <f t="shared" si="24"/>
        <v>0</v>
      </c>
      <c r="N25" s="97">
        <f t="shared" si="24"/>
        <v>0</v>
      </c>
      <c r="O25" s="97">
        <f t="shared" si="24"/>
        <v>0</v>
      </c>
      <c r="P25" s="97">
        <f t="shared" si="24"/>
        <v>0</v>
      </c>
      <c r="Q25" s="97">
        <f t="shared" si="24"/>
        <v>0</v>
      </c>
      <c r="R25" s="97">
        <f t="shared" si="24"/>
        <v>0</v>
      </c>
      <c r="S25" s="97">
        <f t="shared" si="24"/>
        <v>0</v>
      </c>
      <c r="T25" s="97"/>
      <c r="U25" s="97">
        <f t="shared" si="9"/>
        <v>0</v>
      </c>
      <c r="V25" s="97">
        <f t="shared" ref="V25:AF25" si="25">$T25/12</f>
        <v>0</v>
      </c>
      <c r="W25" s="97">
        <f t="shared" si="25"/>
        <v>0</v>
      </c>
      <c r="X25" s="97">
        <f t="shared" si="25"/>
        <v>0</v>
      </c>
      <c r="Y25" s="97">
        <f t="shared" si="25"/>
        <v>0</v>
      </c>
      <c r="Z25" s="97">
        <f t="shared" si="25"/>
        <v>0</v>
      </c>
      <c r="AA25" s="97">
        <f t="shared" si="25"/>
        <v>0</v>
      </c>
      <c r="AB25" s="97">
        <f t="shared" si="25"/>
        <v>0</v>
      </c>
      <c r="AC25" s="97">
        <f t="shared" si="25"/>
        <v>0</v>
      </c>
      <c r="AD25" s="97">
        <f t="shared" si="25"/>
        <v>0</v>
      </c>
      <c r="AE25" s="97">
        <f t="shared" si="25"/>
        <v>0</v>
      </c>
      <c r="AF25" s="97">
        <f t="shared" si="25"/>
        <v>0</v>
      </c>
      <c r="AG25" s="107">
        <f t="shared" si="11"/>
        <v>0</v>
      </c>
      <c r="AH25" s="108">
        <f t="shared" si="12"/>
        <v>0</v>
      </c>
      <c r="AI25" s="108">
        <f t="shared" si="13"/>
        <v>0</v>
      </c>
      <c r="AJ25" s="108">
        <f t="shared" si="14"/>
        <v>0</v>
      </c>
      <c r="AK25" s="108">
        <f t="shared" si="15"/>
        <v>0</v>
      </c>
      <c r="AL25" s="108">
        <f t="shared" si="16"/>
        <v>0</v>
      </c>
      <c r="AM25" s="108">
        <f t="shared" si="17"/>
        <v>0</v>
      </c>
      <c r="AN25" s="108">
        <f t="shared" si="18"/>
        <v>0</v>
      </c>
      <c r="AO25" s="108">
        <f t="shared" si="19"/>
        <v>0</v>
      </c>
      <c r="AP25" s="108">
        <f t="shared" si="20"/>
        <v>0</v>
      </c>
      <c r="AQ25" s="108">
        <f t="shared" si="21"/>
        <v>0</v>
      </c>
      <c r="AR25" s="108">
        <f t="shared" si="22"/>
        <v>0</v>
      </c>
      <c r="AS25" s="108">
        <f t="shared" si="23"/>
        <v>0</v>
      </c>
    </row>
    <row r="26" spans="1:45" x14ac:dyDescent="0.25">
      <c r="A26" s="73" t="s">
        <v>3</v>
      </c>
      <c r="B26" s="73" t="s">
        <v>1231</v>
      </c>
      <c r="C26" s="73" t="s">
        <v>7496</v>
      </c>
      <c r="D26" s="4" t="s">
        <v>1289</v>
      </c>
      <c r="E26" s="73" t="s">
        <v>20</v>
      </c>
      <c r="F26" s="77" t="s">
        <v>1256</v>
      </c>
      <c r="G26" s="97"/>
      <c r="H26" s="97">
        <f t="shared" ref="H26:S47" si="26">$G26/12</f>
        <v>0</v>
      </c>
      <c r="I26" s="97">
        <f t="shared" si="26"/>
        <v>0</v>
      </c>
      <c r="J26" s="97">
        <f t="shared" si="26"/>
        <v>0</v>
      </c>
      <c r="K26" s="97">
        <f t="shared" si="26"/>
        <v>0</v>
      </c>
      <c r="L26" s="97">
        <f t="shared" si="26"/>
        <v>0</v>
      </c>
      <c r="M26" s="97">
        <f t="shared" si="26"/>
        <v>0</v>
      </c>
      <c r="N26" s="97">
        <f t="shared" si="26"/>
        <v>0</v>
      </c>
      <c r="O26" s="97">
        <f t="shared" si="26"/>
        <v>0</v>
      </c>
      <c r="P26" s="97">
        <f t="shared" si="26"/>
        <v>0</v>
      </c>
      <c r="Q26" s="97">
        <f t="shared" si="26"/>
        <v>0</v>
      </c>
      <c r="R26" s="97">
        <f t="shared" si="26"/>
        <v>0</v>
      </c>
      <c r="S26" s="97">
        <f t="shared" si="26"/>
        <v>0</v>
      </c>
      <c r="T26" s="97"/>
      <c r="U26" s="97">
        <f t="shared" ref="U26:AF47" si="27">$T26/12</f>
        <v>0</v>
      </c>
      <c r="V26" s="97">
        <f t="shared" si="27"/>
        <v>0</v>
      </c>
      <c r="W26" s="97">
        <f t="shared" si="27"/>
        <v>0</v>
      </c>
      <c r="X26" s="97">
        <f t="shared" si="27"/>
        <v>0</v>
      </c>
      <c r="Y26" s="97">
        <f t="shared" si="27"/>
        <v>0</v>
      </c>
      <c r="Z26" s="97">
        <f t="shared" si="27"/>
        <v>0</v>
      </c>
      <c r="AA26" s="97">
        <f t="shared" si="27"/>
        <v>0</v>
      </c>
      <c r="AB26" s="97">
        <f t="shared" si="27"/>
        <v>0</v>
      </c>
      <c r="AC26" s="97">
        <f t="shared" si="27"/>
        <v>0</v>
      </c>
      <c r="AD26" s="97">
        <f t="shared" si="27"/>
        <v>0</v>
      </c>
      <c r="AE26" s="97">
        <f t="shared" si="27"/>
        <v>0</v>
      </c>
      <c r="AF26" s="97">
        <f t="shared" si="27"/>
        <v>0</v>
      </c>
      <c r="AG26" s="107">
        <f t="shared" si="11"/>
        <v>0</v>
      </c>
      <c r="AH26" s="108">
        <f t="shared" si="12"/>
        <v>0</v>
      </c>
      <c r="AI26" s="108">
        <f t="shared" si="13"/>
        <v>0</v>
      </c>
      <c r="AJ26" s="108">
        <f t="shared" si="14"/>
        <v>0</v>
      </c>
      <c r="AK26" s="108">
        <f t="shared" si="15"/>
        <v>0</v>
      </c>
      <c r="AL26" s="108">
        <f t="shared" si="16"/>
        <v>0</v>
      </c>
      <c r="AM26" s="108">
        <f t="shared" si="17"/>
        <v>0</v>
      </c>
      <c r="AN26" s="108">
        <f t="shared" si="18"/>
        <v>0</v>
      </c>
      <c r="AO26" s="108">
        <f t="shared" si="19"/>
        <v>0</v>
      </c>
      <c r="AP26" s="108">
        <f t="shared" si="20"/>
        <v>0</v>
      </c>
      <c r="AQ26" s="108">
        <f t="shared" si="21"/>
        <v>0</v>
      </c>
      <c r="AR26" s="108">
        <f t="shared" si="22"/>
        <v>0</v>
      </c>
      <c r="AS26" s="108">
        <f t="shared" si="23"/>
        <v>0</v>
      </c>
    </row>
    <row r="27" spans="1:45" x14ac:dyDescent="0.25">
      <c r="A27" s="73" t="s">
        <v>3</v>
      </c>
      <c r="B27" s="73" t="s">
        <v>1231</v>
      </c>
      <c r="C27" s="73" t="s">
        <v>7496</v>
      </c>
      <c r="D27" s="4" t="s">
        <v>1289</v>
      </c>
      <c r="E27" s="73" t="s">
        <v>20</v>
      </c>
      <c r="F27" s="77" t="s">
        <v>1256</v>
      </c>
      <c r="G27" s="97"/>
      <c r="H27" s="97">
        <f t="shared" si="26"/>
        <v>0</v>
      </c>
      <c r="I27" s="97">
        <f t="shared" si="26"/>
        <v>0</v>
      </c>
      <c r="J27" s="97">
        <f t="shared" si="26"/>
        <v>0</v>
      </c>
      <c r="K27" s="97">
        <f t="shared" si="26"/>
        <v>0</v>
      </c>
      <c r="L27" s="97">
        <f t="shared" si="26"/>
        <v>0</v>
      </c>
      <c r="M27" s="97">
        <f t="shared" si="26"/>
        <v>0</v>
      </c>
      <c r="N27" s="97">
        <f t="shared" si="26"/>
        <v>0</v>
      </c>
      <c r="O27" s="97">
        <f t="shared" si="26"/>
        <v>0</v>
      </c>
      <c r="P27" s="97">
        <f t="shared" si="26"/>
        <v>0</v>
      </c>
      <c r="Q27" s="97">
        <f t="shared" si="26"/>
        <v>0</v>
      </c>
      <c r="R27" s="97">
        <f t="shared" si="26"/>
        <v>0</v>
      </c>
      <c r="S27" s="97">
        <f t="shared" si="26"/>
        <v>0</v>
      </c>
      <c r="T27" s="97"/>
      <c r="U27" s="97">
        <f t="shared" si="27"/>
        <v>0</v>
      </c>
      <c r="V27" s="97">
        <f t="shared" si="27"/>
        <v>0</v>
      </c>
      <c r="W27" s="97">
        <f t="shared" si="27"/>
        <v>0</v>
      </c>
      <c r="X27" s="97">
        <f t="shared" si="27"/>
        <v>0</v>
      </c>
      <c r="Y27" s="97">
        <f t="shared" si="27"/>
        <v>0</v>
      </c>
      <c r="Z27" s="97">
        <f t="shared" si="27"/>
        <v>0</v>
      </c>
      <c r="AA27" s="97">
        <f t="shared" si="27"/>
        <v>0</v>
      </c>
      <c r="AB27" s="97">
        <f t="shared" si="27"/>
        <v>0</v>
      </c>
      <c r="AC27" s="97">
        <f t="shared" si="27"/>
        <v>0</v>
      </c>
      <c r="AD27" s="97">
        <f t="shared" si="27"/>
        <v>0</v>
      </c>
      <c r="AE27" s="97">
        <f t="shared" si="27"/>
        <v>0</v>
      </c>
      <c r="AF27" s="97">
        <f t="shared" si="27"/>
        <v>0</v>
      </c>
      <c r="AG27" s="107">
        <f t="shared" si="11"/>
        <v>0</v>
      </c>
      <c r="AH27" s="108">
        <f t="shared" si="12"/>
        <v>0</v>
      </c>
      <c r="AI27" s="108">
        <f t="shared" si="13"/>
        <v>0</v>
      </c>
      <c r="AJ27" s="108">
        <f t="shared" si="14"/>
        <v>0</v>
      </c>
      <c r="AK27" s="108">
        <f t="shared" si="15"/>
        <v>0</v>
      </c>
      <c r="AL27" s="108">
        <f t="shared" si="16"/>
        <v>0</v>
      </c>
      <c r="AM27" s="108">
        <f t="shared" si="17"/>
        <v>0</v>
      </c>
      <c r="AN27" s="108">
        <f t="shared" si="18"/>
        <v>0</v>
      </c>
      <c r="AO27" s="108">
        <f t="shared" si="19"/>
        <v>0</v>
      </c>
      <c r="AP27" s="108">
        <f t="shared" si="20"/>
        <v>0</v>
      </c>
      <c r="AQ27" s="108">
        <f t="shared" si="21"/>
        <v>0</v>
      </c>
      <c r="AR27" s="108">
        <f t="shared" si="22"/>
        <v>0</v>
      </c>
      <c r="AS27" s="108">
        <f t="shared" si="23"/>
        <v>0</v>
      </c>
    </row>
    <row r="28" spans="1:45" x14ac:dyDescent="0.25">
      <c r="A28" s="73" t="s">
        <v>3</v>
      </c>
      <c r="B28" s="73" t="s">
        <v>1231</v>
      </c>
      <c r="C28" s="73" t="s">
        <v>7496</v>
      </c>
      <c r="D28" s="4" t="s">
        <v>1289</v>
      </c>
      <c r="E28" s="73" t="s">
        <v>20</v>
      </c>
      <c r="F28" s="77" t="s">
        <v>1256</v>
      </c>
      <c r="G28" s="97"/>
      <c r="H28" s="97">
        <f t="shared" si="26"/>
        <v>0</v>
      </c>
      <c r="I28" s="97">
        <f t="shared" si="26"/>
        <v>0</v>
      </c>
      <c r="J28" s="97">
        <f t="shared" si="26"/>
        <v>0</v>
      </c>
      <c r="K28" s="97">
        <f t="shared" si="26"/>
        <v>0</v>
      </c>
      <c r="L28" s="97">
        <f t="shared" si="26"/>
        <v>0</v>
      </c>
      <c r="M28" s="97">
        <f t="shared" si="26"/>
        <v>0</v>
      </c>
      <c r="N28" s="97">
        <f t="shared" si="26"/>
        <v>0</v>
      </c>
      <c r="O28" s="97">
        <f t="shared" si="26"/>
        <v>0</v>
      </c>
      <c r="P28" s="97">
        <f t="shared" si="26"/>
        <v>0</v>
      </c>
      <c r="Q28" s="97">
        <f t="shared" si="26"/>
        <v>0</v>
      </c>
      <c r="R28" s="97">
        <f t="shared" si="26"/>
        <v>0</v>
      </c>
      <c r="S28" s="97">
        <f t="shared" si="26"/>
        <v>0</v>
      </c>
      <c r="T28" s="97"/>
      <c r="U28" s="97">
        <f t="shared" si="27"/>
        <v>0</v>
      </c>
      <c r="V28" s="97">
        <f t="shared" si="27"/>
        <v>0</v>
      </c>
      <c r="W28" s="97">
        <f t="shared" si="27"/>
        <v>0</v>
      </c>
      <c r="X28" s="97">
        <f t="shared" si="27"/>
        <v>0</v>
      </c>
      <c r="Y28" s="97">
        <f t="shared" si="27"/>
        <v>0</v>
      </c>
      <c r="Z28" s="97">
        <f t="shared" si="27"/>
        <v>0</v>
      </c>
      <c r="AA28" s="97">
        <f t="shared" si="27"/>
        <v>0</v>
      </c>
      <c r="AB28" s="97">
        <f t="shared" si="27"/>
        <v>0</v>
      </c>
      <c r="AC28" s="97">
        <f t="shared" si="27"/>
        <v>0</v>
      </c>
      <c r="AD28" s="97">
        <f t="shared" si="27"/>
        <v>0</v>
      </c>
      <c r="AE28" s="97">
        <f t="shared" si="27"/>
        <v>0</v>
      </c>
      <c r="AF28" s="97">
        <f t="shared" si="27"/>
        <v>0</v>
      </c>
      <c r="AG28" s="107">
        <f t="shared" si="11"/>
        <v>0</v>
      </c>
      <c r="AH28" s="108">
        <f t="shared" si="12"/>
        <v>0</v>
      </c>
      <c r="AI28" s="108">
        <f t="shared" si="13"/>
        <v>0</v>
      </c>
      <c r="AJ28" s="108">
        <f t="shared" si="14"/>
        <v>0</v>
      </c>
      <c r="AK28" s="108">
        <f t="shared" si="15"/>
        <v>0</v>
      </c>
      <c r="AL28" s="108">
        <f t="shared" si="16"/>
        <v>0</v>
      </c>
      <c r="AM28" s="108">
        <f t="shared" si="17"/>
        <v>0</v>
      </c>
      <c r="AN28" s="108">
        <f t="shared" si="18"/>
        <v>0</v>
      </c>
      <c r="AO28" s="108">
        <f t="shared" si="19"/>
        <v>0</v>
      </c>
      <c r="AP28" s="108">
        <f t="shared" si="20"/>
        <v>0</v>
      </c>
      <c r="AQ28" s="108">
        <f t="shared" si="21"/>
        <v>0</v>
      </c>
      <c r="AR28" s="108">
        <f t="shared" si="22"/>
        <v>0</v>
      </c>
      <c r="AS28" s="108">
        <f t="shared" si="23"/>
        <v>0</v>
      </c>
    </row>
    <row r="29" spans="1:45" x14ac:dyDescent="0.25">
      <c r="A29" s="73" t="s">
        <v>3</v>
      </c>
      <c r="B29" s="73" t="s">
        <v>1231</v>
      </c>
      <c r="C29" s="73" t="s">
        <v>7496</v>
      </c>
      <c r="D29" s="4" t="s">
        <v>1289</v>
      </c>
      <c r="E29" s="73" t="s">
        <v>20</v>
      </c>
      <c r="F29" s="77" t="s">
        <v>1256</v>
      </c>
      <c r="G29" s="97"/>
      <c r="H29" s="97">
        <f t="shared" si="26"/>
        <v>0</v>
      </c>
      <c r="I29" s="97">
        <f t="shared" si="26"/>
        <v>0</v>
      </c>
      <c r="J29" s="97">
        <f t="shared" si="26"/>
        <v>0</v>
      </c>
      <c r="K29" s="97">
        <f t="shared" si="26"/>
        <v>0</v>
      </c>
      <c r="L29" s="97">
        <f t="shared" si="26"/>
        <v>0</v>
      </c>
      <c r="M29" s="97">
        <f t="shared" si="26"/>
        <v>0</v>
      </c>
      <c r="N29" s="97">
        <f t="shared" si="26"/>
        <v>0</v>
      </c>
      <c r="O29" s="97">
        <f t="shared" si="26"/>
        <v>0</v>
      </c>
      <c r="P29" s="97">
        <f t="shared" si="26"/>
        <v>0</v>
      </c>
      <c r="Q29" s="97">
        <f t="shared" si="26"/>
        <v>0</v>
      </c>
      <c r="R29" s="97">
        <f t="shared" si="26"/>
        <v>0</v>
      </c>
      <c r="S29" s="97">
        <f t="shared" si="26"/>
        <v>0</v>
      </c>
      <c r="T29" s="97"/>
      <c r="U29" s="97">
        <f t="shared" si="27"/>
        <v>0</v>
      </c>
      <c r="V29" s="97">
        <f t="shared" si="27"/>
        <v>0</v>
      </c>
      <c r="W29" s="97">
        <f t="shared" si="27"/>
        <v>0</v>
      </c>
      <c r="X29" s="97">
        <f t="shared" si="27"/>
        <v>0</v>
      </c>
      <c r="Y29" s="97">
        <f t="shared" si="27"/>
        <v>0</v>
      </c>
      <c r="Z29" s="97">
        <f t="shared" si="27"/>
        <v>0</v>
      </c>
      <c r="AA29" s="97">
        <f t="shared" si="27"/>
        <v>0</v>
      </c>
      <c r="AB29" s="97">
        <f t="shared" si="27"/>
        <v>0</v>
      </c>
      <c r="AC29" s="97">
        <f t="shared" si="27"/>
        <v>0</v>
      </c>
      <c r="AD29" s="97">
        <f t="shared" si="27"/>
        <v>0</v>
      </c>
      <c r="AE29" s="97">
        <f t="shared" si="27"/>
        <v>0</v>
      </c>
      <c r="AF29" s="97">
        <f t="shared" si="27"/>
        <v>0</v>
      </c>
      <c r="AG29" s="107">
        <f t="shared" si="11"/>
        <v>0</v>
      </c>
      <c r="AH29" s="108">
        <f t="shared" si="12"/>
        <v>0</v>
      </c>
      <c r="AI29" s="108">
        <f t="shared" si="13"/>
        <v>0</v>
      </c>
      <c r="AJ29" s="108">
        <f t="shared" si="14"/>
        <v>0</v>
      </c>
      <c r="AK29" s="108">
        <f t="shared" si="15"/>
        <v>0</v>
      </c>
      <c r="AL29" s="108">
        <f t="shared" si="16"/>
        <v>0</v>
      </c>
      <c r="AM29" s="108">
        <f t="shared" si="17"/>
        <v>0</v>
      </c>
      <c r="AN29" s="108">
        <f t="shared" si="18"/>
        <v>0</v>
      </c>
      <c r="AO29" s="108">
        <f t="shared" si="19"/>
        <v>0</v>
      </c>
      <c r="AP29" s="108">
        <f t="shared" si="20"/>
        <v>0</v>
      </c>
      <c r="AQ29" s="108">
        <f t="shared" si="21"/>
        <v>0</v>
      </c>
      <c r="AR29" s="108">
        <f t="shared" si="22"/>
        <v>0</v>
      </c>
      <c r="AS29" s="108">
        <f t="shared" si="23"/>
        <v>0</v>
      </c>
    </row>
    <row r="30" spans="1:45" x14ac:dyDescent="0.25">
      <c r="A30" s="73" t="s">
        <v>3</v>
      </c>
      <c r="B30" s="73" t="s">
        <v>1231</v>
      </c>
      <c r="C30" s="73" t="s">
        <v>7496</v>
      </c>
      <c r="D30" s="4" t="s">
        <v>1289</v>
      </c>
      <c r="E30" s="73" t="s">
        <v>20</v>
      </c>
      <c r="F30" s="77" t="s">
        <v>1256</v>
      </c>
      <c r="G30" s="97"/>
      <c r="H30" s="97">
        <f t="shared" si="26"/>
        <v>0</v>
      </c>
      <c r="I30" s="97">
        <f t="shared" si="26"/>
        <v>0</v>
      </c>
      <c r="J30" s="97">
        <f t="shared" si="26"/>
        <v>0</v>
      </c>
      <c r="K30" s="97">
        <f t="shared" si="26"/>
        <v>0</v>
      </c>
      <c r="L30" s="97">
        <f t="shared" si="26"/>
        <v>0</v>
      </c>
      <c r="M30" s="97">
        <f t="shared" si="26"/>
        <v>0</v>
      </c>
      <c r="N30" s="97">
        <f t="shared" si="26"/>
        <v>0</v>
      </c>
      <c r="O30" s="97">
        <f t="shared" si="26"/>
        <v>0</v>
      </c>
      <c r="P30" s="97">
        <f t="shared" si="26"/>
        <v>0</v>
      </c>
      <c r="Q30" s="97">
        <f t="shared" si="26"/>
        <v>0</v>
      </c>
      <c r="R30" s="97">
        <f t="shared" si="26"/>
        <v>0</v>
      </c>
      <c r="S30" s="97">
        <f t="shared" si="26"/>
        <v>0</v>
      </c>
      <c r="T30" s="97"/>
      <c r="U30" s="97">
        <f t="shared" si="27"/>
        <v>0</v>
      </c>
      <c r="V30" s="97">
        <f t="shared" si="27"/>
        <v>0</v>
      </c>
      <c r="W30" s="97">
        <f t="shared" si="27"/>
        <v>0</v>
      </c>
      <c r="X30" s="97">
        <f t="shared" si="27"/>
        <v>0</v>
      </c>
      <c r="Y30" s="97">
        <f t="shared" si="27"/>
        <v>0</v>
      </c>
      <c r="Z30" s="97">
        <f t="shared" si="27"/>
        <v>0</v>
      </c>
      <c r="AA30" s="97">
        <f t="shared" si="27"/>
        <v>0</v>
      </c>
      <c r="AB30" s="97">
        <f t="shared" si="27"/>
        <v>0</v>
      </c>
      <c r="AC30" s="97">
        <f t="shared" si="27"/>
        <v>0</v>
      </c>
      <c r="AD30" s="97">
        <f t="shared" si="27"/>
        <v>0</v>
      </c>
      <c r="AE30" s="97">
        <f t="shared" si="27"/>
        <v>0</v>
      </c>
      <c r="AF30" s="97">
        <f t="shared" si="27"/>
        <v>0</v>
      </c>
      <c r="AG30" s="107">
        <f t="shared" si="11"/>
        <v>0</v>
      </c>
      <c r="AH30" s="108">
        <f t="shared" si="12"/>
        <v>0</v>
      </c>
      <c r="AI30" s="108">
        <f t="shared" si="13"/>
        <v>0</v>
      </c>
      <c r="AJ30" s="108">
        <f t="shared" si="14"/>
        <v>0</v>
      </c>
      <c r="AK30" s="108">
        <f t="shared" si="15"/>
        <v>0</v>
      </c>
      <c r="AL30" s="108">
        <f t="shared" si="16"/>
        <v>0</v>
      </c>
      <c r="AM30" s="108">
        <f t="shared" si="17"/>
        <v>0</v>
      </c>
      <c r="AN30" s="108">
        <f t="shared" si="18"/>
        <v>0</v>
      </c>
      <c r="AO30" s="108">
        <f t="shared" si="19"/>
        <v>0</v>
      </c>
      <c r="AP30" s="108">
        <f t="shared" si="20"/>
        <v>0</v>
      </c>
      <c r="AQ30" s="108">
        <f t="shared" si="21"/>
        <v>0</v>
      </c>
      <c r="AR30" s="108">
        <f t="shared" si="22"/>
        <v>0</v>
      </c>
      <c r="AS30" s="108">
        <f t="shared" si="23"/>
        <v>0</v>
      </c>
    </row>
    <row r="31" spans="1:45" x14ac:dyDescent="0.25">
      <c r="A31" s="73" t="s">
        <v>3</v>
      </c>
      <c r="B31" s="73" t="s">
        <v>1231</v>
      </c>
      <c r="C31" s="73" t="s">
        <v>7496</v>
      </c>
      <c r="D31" s="4" t="s">
        <v>1289</v>
      </c>
      <c r="E31" s="73" t="s">
        <v>20</v>
      </c>
      <c r="F31" s="77" t="s">
        <v>1256</v>
      </c>
      <c r="G31" s="97"/>
      <c r="H31" s="97">
        <f t="shared" si="26"/>
        <v>0</v>
      </c>
      <c r="I31" s="97">
        <f t="shared" si="26"/>
        <v>0</v>
      </c>
      <c r="J31" s="97">
        <f t="shared" si="26"/>
        <v>0</v>
      </c>
      <c r="K31" s="97">
        <f t="shared" si="26"/>
        <v>0</v>
      </c>
      <c r="L31" s="97">
        <f t="shared" si="26"/>
        <v>0</v>
      </c>
      <c r="M31" s="97">
        <f t="shared" si="26"/>
        <v>0</v>
      </c>
      <c r="N31" s="97">
        <f t="shared" si="26"/>
        <v>0</v>
      </c>
      <c r="O31" s="97">
        <f t="shared" si="26"/>
        <v>0</v>
      </c>
      <c r="P31" s="97">
        <f t="shared" si="26"/>
        <v>0</v>
      </c>
      <c r="Q31" s="97">
        <f t="shared" si="26"/>
        <v>0</v>
      </c>
      <c r="R31" s="97">
        <f t="shared" si="26"/>
        <v>0</v>
      </c>
      <c r="S31" s="97">
        <f t="shared" si="26"/>
        <v>0</v>
      </c>
      <c r="T31" s="97"/>
      <c r="U31" s="97">
        <f t="shared" si="27"/>
        <v>0</v>
      </c>
      <c r="V31" s="97">
        <f t="shared" si="27"/>
        <v>0</v>
      </c>
      <c r="W31" s="97">
        <f t="shared" si="27"/>
        <v>0</v>
      </c>
      <c r="X31" s="97">
        <f t="shared" si="27"/>
        <v>0</v>
      </c>
      <c r="Y31" s="97">
        <f t="shared" si="27"/>
        <v>0</v>
      </c>
      <c r="Z31" s="97">
        <f t="shared" si="27"/>
        <v>0</v>
      </c>
      <c r="AA31" s="97">
        <f t="shared" si="27"/>
        <v>0</v>
      </c>
      <c r="AB31" s="97">
        <f t="shared" si="27"/>
        <v>0</v>
      </c>
      <c r="AC31" s="97">
        <f t="shared" si="27"/>
        <v>0</v>
      </c>
      <c r="AD31" s="97">
        <f t="shared" si="27"/>
        <v>0</v>
      </c>
      <c r="AE31" s="97">
        <f t="shared" si="27"/>
        <v>0</v>
      </c>
      <c r="AF31" s="97">
        <f t="shared" si="27"/>
        <v>0</v>
      </c>
      <c r="AG31" s="107">
        <f t="shared" si="11"/>
        <v>0</v>
      </c>
      <c r="AH31" s="108">
        <f t="shared" si="12"/>
        <v>0</v>
      </c>
      <c r="AI31" s="108">
        <f t="shared" si="13"/>
        <v>0</v>
      </c>
      <c r="AJ31" s="108">
        <f t="shared" si="14"/>
        <v>0</v>
      </c>
      <c r="AK31" s="108">
        <f t="shared" si="15"/>
        <v>0</v>
      </c>
      <c r="AL31" s="108">
        <f t="shared" si="16"/>
        <v>0</v>
      </c>
      <c r="AM31" s="108">
        <f t="shared" si="17"/>
        <v>0</v>
      </c>
      <c r="AN31" s="108">
        <f t="shared" si="18"/>
        <v>0</v>
      </c>
      <c r="AO31" s="108">
        <f t="shared" si="19"/>
        <v>0</v>
      </c>
      <c r="AP31" s="108">
        <f t="shared" si="20"/>
        <v>0</v>
      </c>
      <c r="AQ31" s="108">
        <f t="shared" si="21"/>
        <v>0</v>
      </c>
      <c r="AR31" s="108">
        <f t="shared" si="22"/>
        <v>0</v>
      </c>
      <c r="AS31" s="108">
        <f t="shared" si="23"/>
        <v>0</v>
      </c>
    </row>
    <row r="32" spans="1:45" x14ac:dyDescent="0.25">
      <c r="A32" s="73" t="s">
        <v>3</v>
      </c>
      <c r="B32" s="73" t="s">
        <v>1231</v>
      </c>
      <c r="C32" s="73" t="s">
        <v>7496</v>
      </c>
      <c r="D32" s="4" t="s">
        <v>1289</v>
      </c>
      <c r="E32" s="73" t="s">
        <v>20</v>
      </c>
      <c r="F32" s="77" t="s">
        <v>1256</v>
      </c>
      <c r="G32" s="97"/>
      <c r="H32" s="97">
        <f t="shared" si="26"/>
        <v>0</v>
      </c>
      <c r="I32" s="97">
        <f t="shared" si="26"/>
        <v>0</v>
      </c>
      <c r="J32" s="97">
        <f t="shared" si="26"/>
        <v>0</v>
      </c>
      <c r="K32" s="97">
        <f t="shared" si="26"/>
        <v>0</v>
      </c>
      <c r="L32" s="97">
        <f t="shared" si="26"/>
        <v>0</v>
      </c>
      <c r="M32" s="97">
        <f t="shared" si="26"/>
        <v>0</v>
      </c>
      <c r="N32" s="97">
        <f t="shared" si="26"/>
        <v>0</v>
      </c>
      <c r="O32" s="97">
        <f t="shared" si="26"/>
        <v>0</v>
      </c>
      <c r="P32" s="97">
        <f t="shared" si="26"/>
        <v>0</v>
      </c>
      <c r="Q32" s="97">
        <f t="shared" si="26"/>
        <v>0</v>
      </c>
      <c r="R32" s="97">
        <f t="shared" si="26"/>
        <v>0</v>
      </c>
      <c r="S32" s="97">
        <f t="shared" si="26"/>
        <v>0</v>
      </c>
      <c r="T32" s="97"/>
      <c r="U32" s="97">
        <f t="shared" si="27"/>
        <v>0</v>
      </c>
      <c r="V32" s="97">
        <f t="shared" si="27"/>
        <v>0</v>
      </c>
      <c r="W32" s="97">
        <f t="shared" si="27"/>
        <v>0</v>
      </c>
      <c r="X32" s="97">
        <f t="shared" si="27"/>
        <v>0</v>
      </c>
      <c r="Y32" s="97">
        <f t="shared" si="27"/>
        <v>0</v>
      </c>
      <c r="Z32" s="97">
        <f t="shared" si="27"/>
        <v>0</v>
      </c>
      <c r="AA32" s="97">
        <f t="shared" si="27"/>
        <v>0</v>
      </c>
      <c r="AB32" s="97">
        <f t="shared" si="27"/>
        <v>0</v>
      </c>
      <c r="AC32" s="97">
        <f t="shared" si="27"/>
        <v>0</v>
      </c>
      <c r="AD32" s="97">
        <f t="shared" si="27"/>
        <v>0</v>
      </c>
      <c r="AE32" s="97">
        <f t="shared" si="27"/>
        <v>0</v>
      </c>
      <c r="AF32" s="97">
        <f t="shared" si="27"/>
        <v>0</v>
      </c>
      <c r="AG32" s="107">
        <f t="shared" si="11"/>
        <v>0</v>
      </c>
      <c r="AH32" s="108">
        <f t="shared" si="12"/>
        <v>0</v>
      </c>
      <c r="AI32" s="108">
        <f t="shared" si="13"/>
        <v>0</v>
      </c>
      <c r="AJ32" s="108">
        <f t="shared" si="14"/>
        <v>0</v>
      </c>
      <c r="AK32" s="108">
        <f t="shared" si="15"/>
        <v>0</v>
      </c>
      <c r="AL32" s="108">
        <f t="shared" si="16"/>
        <v>0</v>
      </c>
      <c r="AM32" s="108">
        <f t="shared" si="17"/>
        <v>0</v>
      </c>
      <c r="AN32" s="108">
        <f t="shared" si="18"/>
        <v>0</v>
      </c>
      <c r="AO32" s="108">
        <f t="shared" si="19"/>
        <v>0</v>
      </c>
      <c r="AP32" s="108">
        <f t="shared" si="20"/>
        <v>0</v>
      </c>
      <c r="AQ32" s="108">
        <f t="shared" si="21"/>
        <v>0</v>
      </c>
      <c r="AR32" s="108">
        <f t="shared" si="22"/>
        <v>0</v>
      </c>
      <c r="AS32" s="108">
        <f t="shared" si="23"/>
        <v>0</v>
      </c>
    </row>
    <row r="33" spans="1:45" x14ac:dyDescent="0.25">
      <c r="A33" s="73" t="s">
        <v>3</v>
      </c>
      <c r="B33" s="73" t="s">
        <v>1231</v>
      </c>
      <c r="C33" s="73" t="s">
        <v>7496</v>
      </c>
      <c r="D33" s="4" t="s">
        <v>1289</v>
      </c>
      <c r="E33" s="73" t="s">
        <v>20</v>
      </c>
      <c r="F33" s="77" t="s">
        <v>1256</v>
      </c>
      <c r="G33" s="97"/>
      <c r="H33" s="97">
        <f t="shared" si="26"/>
        <v>0</v>
      </c>
      <c r="I33" s="97">
        <f t="shared" si="26"/>
        <v>0</v>
      </c>
      <c r="J33" s="97">
        <f t="shared" si="26"/>
        <v>0</v>
      </c>
      <c r="K33" s="97">
        <f t="shared" si="26"/>
        <v>0</v>
      </c>
      <c r="L33" s="97">
        <f t="shared" si="26"/>
        <v>0</v>
      </c>
      <c r="M33" s="97">
        <f t="shared" si="26"/>
        <v>0</v>
      </c>
      <c r="N33" s="97">
        <f t="shared" si="26"/>
        <v>0</v>
      </c>
      <c r="O33" s="97">
        <f t="shared" si="26"/>
        <v>0</v>
      </c>
      <c r="P33" s="97">
        <f t="shared" si="26"/>
        <v>0</v>
      </c>
      <c r="Q33" s="97">
        <f t="shared" si="26"/>
        <v>0</v>
      </c>
      <c r="R33" s="97">
        <f t="shared" si="26"/>
        <v>0</v>
      </c>
      <c r="S33" s="97">
        <f t="shared" si="26"/>
        <v>0</v>
      </c>
      <c r="T33" s="97"/>
      <c r="U33" s="97">
        <f t="shared" si="27"/>
        <v>0</v>
      </c>
      <c r="V33" s="97">
        <f t="shared" si="27"/>
        <v>0</v>
      </c>
      <c r="W33" s="97">
        <f t="shared" si="27"/>
        <v>0</v>
      </c>
      <c r="X33" s="97">
        <f t="shared" si="27"/>
        <v>0</v>
      </c>
      <c r="Y33" s="97">
        <f t="shared" si="27"/>
        <v>0</v>
      </c>
      <c r="Z33" s="97">
        <f t="shared" si="27"/>
        <v>0</v>
      </c>
      <c r="AA33" s="97">
        <f t="shared" si="27"/>
        <v>0</v>
      </c>
      <c r="AB33" s="97">
        <f t="shared" si="27"/>
        <v>0</v>
      </c>
      <c r="AC33" s="97">
        <f t="shared" si="27"/>
        <v>0</v>
      </c>
      <c r="AD33" s="97">
        <f t="shared" si="27"/>
        <v>0</v>
      </c>
      <c r="AE33" s="97">
        <f t="shared" si="27"/>
        <v>0</v>
      </c>
      <c r="AF33" s="97">
        <f t="shared" si="27"/>
        <v>0</v>
      </c>
      <c r="AG33" s="107">
        <f t="shared" si="11"/>
        <v>0</v>
      </c>
      <c r="AH33" s="108">
        <f t="shared" si="12"/>
        <v>0</v>
      </c>
      <c r="AI33" s="108">
        <f t="shared" si="13"/>
        <v>0</v>
      </c>
      <c r="AJ33" s="108">
        <f t="shared" si="14"/>
        <v>0</v>
      </c>
      <c r="AK33" s="108">
        <f t="shared" si="15"/>
        <v>0</v>
      </c>
      <c r="AL33" s="108">
        <f t="shared" si="16"/>
        <v>0</v>
      </c>
      <c r="AM33" s="108">
        <f t="shared" si="17"/>
        <v>0</v>
      </c>
      <c r="AN33" s="108">
        <f t="shared" si="18"/>
        <v>0</v>
      </c>
      <c r="AO33" s="108">
        <f t="shared" si="19"/>
        <v>0</v>
      </c>
      <c r="AP33" s="108">
        <f t="shared" si="20"/>
        <v>0</v>
      </c>
      <c r="AQ33" s="108">
        <f t="shared" si="21"/>
        <v>0</v>
      </c>
      <c r="AR33" s="108">
        <f t="shared" si="22"/>
        <v>0</v>
      </c>
      <c r="AS33" s="108">
        <f t="shared" si="23"/>
        <v>0</v>
      </c>
    </row>
    <row r="34" spans="1:45" x14ac:dyDescent="0.25">
      <c r="A34" s="73" t="s">
        <v>3</v>
      </c>
      <c r="B34" s="73" t="s">
        <v>1231</v>
      </c>
      <c r="C34" s="73" t="s">
        <v>7496</v>
      </c>
      <c r="D34" s="4" t="s">
        <v>1289</v>
      </c>
      <c r="E34" s="73" t="s">
        <v>20</v>
      </c>
      <c r="F34" s="77" t="s">
        <v>1256</v>
      </c>
      <c r="G34" s="97"/>
      <c r="H34" s="97">
        <f t="shared" si="26"/>
        <v>0</v>
      </c>
      <c r="I34" s="97">
        <f t="shared" si="26"/>
        <v>0</v>
      </c>
      <c r="J34" s="97">
        <f t="shared" si="26"/>
        <v>0</v>
      </c>
      <c r="K34" s="97">
        <f t="shared" si="26"/>
        <v>0</v>
      </c>
      <c r="L34" s="97">
        <f t="shared" si="26"/>
        <v>0</v>
      </c>
      <c r="M34" s="97">
        <f t="shared" si="26"/>
        <v>0</v>
      </c>
      <c r="N34" s="97">
        <f t="shared" si="26"/>
        <v>0</v>
      </c>
      <c r="O34" s="97">
        <f t="shared" si="26"/>
        <v>0</v>
      </c>
      <c r="P34" s="97">
        <f t="shared" si="26"/>
        <v>0</v>
      </c>
      <c r="Q34" s="97">
        <f t="shared" si="26"/>
        <v>0</v>
      </c>
      <c r="R34" s="97">
        <f t="shared" si="26"/>
        <v>0</v>
      </c>
      <c r="S34" s="97">
        <f t="shared" si="26"/>
        <v>0</v>
      </c>
      <c r="T34" s="97"/>
      <c r="U34" s="97">
        <f t="shared" si="27"/>
        <v>0</v>
      </c>
      <c r="V34" s="97">
        <f t="shared" si="27"/>
        <v>0</v>
      </c>
      <c r="W34" s="97">
        <f t="shared" si="27"/>
        <v>0</v>
      </c>
      <c r="X34" s="97">
        <f t="shared" si="27"/>
        <v>0</v>
      </c>
      <c r="Y34" s="97">
        <f t="shared" si="27"/>
        <v>0</v>
      </c>
      <c r="Z34" s="97">
        <f t="shared" si="27"/>
        <v>0</v>
      </c>
      <c r="AA34" s="97">
        <f t="shared" si="27"/>
        <v>0</v>
      </c>
      <c r="AB34" s="97">
        <f t="shared" si="27"/>
        <v>0</v>
      </c>
      <c r="AC34" s="97">
        <f t="shared" si="27"/>
        <v>0</v>
      </c>
      <c r="AD34" s="97">
        <f t="shared" si="27"/>
        <v>0</v>
      </c>
      <c r="AE34" s="97">
        <f t="shared" si="27"/>
        <v>0</v>
      </c>
      <c r="AF34" s="97">
        <f t="shared" si="27"/>
        <v>0</v>
      </c>
      <c r="AG34" s="107">
        <f t="shared" si="11"/>
        <v>0</v>
      </c>
      <c r="AH34" s="108">
        <f t="shared" si="12"/>
        <v>0</v>
      </c>
      <c r="AI34" s="108">
        <f t="shared" si="13"/>
        <v>0</v>
      </c>
      <c r="AJ34" s="108">
        <f t="shared" si="14"/>
        <v>0</v>
      </c>
      <c r="AK34" s="108">
        <f t="shared" si="15"/>
        <v>0</v>
      </c>
      <c r="AL34" s="108">
        <f t="shared" si="16"/>
        <v>0</v>
      </c>
      <c r="AM34" s="108">
        <f t="shared" si="17"/>
        <v>0</v>
      </c>
      <c r="AN34" s="108">
        <f t="shared" si="18"/>
        <v>0</v>
      </c>
      <c r="AO34" s="108">
        <f t="shared" si="19"/>
        <v>0</v>
      </c>
      <c r="AP34" s="108">
        <f t="shared" si="20"/>
        <v>0</v>
      </c>
      <c r="AQ34" s="108">
        <f t="shared" si="21"/>
        <v>0</v>
      </c>
      <c r="AR34" s="108">
        <f t="shared" si="22"/>
        <v>0</v>
      </c>
      <c r="AS34" s="108">
        <f t="shared" si="23"/>
        <v>0</v>
      </c>
    </row>
    <row r="35" spans="1:45" x14ac:dyDescent="0.25">
      <c r="A35" s="73" t="s">
        <v>3</v>
      </c>
      <c r="B35" s="73" t="s">
        <v>1231</v>
      </c>
      <c r="C35" s="73" t="s">
        <v>7496</v>
      </c>
      <c r="D35" s="4" t="s">
        <v>1289</v>
      </c>
      <c r="E35" s="73" t="s">
        <v>20</v>
      </c>
      <c r="F35" s="77" t="s">
        <v>1256</v>
      </c>
      <c r="G35" s="97"/>
      <c r="H35" s="97">
        <f t="shared" si="26"/>
        <v>0</v>
      </c>
      <c r="I35" s="97">
        <f t="shared" si="26"/>
        <v>0</v>
      </c>
      <c r="J35" s="97">
        <f t="shared" si="26"/>
        <v>0</v>
      </c>
      <c r="K35" s="97">
        <f t="shared" si="26"/>
        <v>0</v>
      </c>
      <c r="L35" s="97">
        <f t="shared" si="26"/>
        <v>0</v>
      </c>
      <c r="M35" s="97">
        <f t="shared" si="26"/>
        <v>0</v>
      </c>
      <c r="N35" s="97">
        <f t="shared" si="26"/>
        <v>0</v>
      </c>
      <c r="O35" s="97">
        <f t="shared" si="26"/>
        <v>0</v>
      </c>
      <c r="P35" s="97">
        <f t="shared" si="26"/>
        <v>0</v>
      </c>
      <c r="Q35" s="97">
        <f t="shared" si="26"/>
        <v>0</v>
      </c>
      <c r="R35" s="97">
        <f t="shared" si="26"/>
        <v>0</v>
      </c>
      <c r="S35" s="97">
        <f t="shared" si="26"/>
        <v>0</v>
      </c>
      <c r="T35" s="97"/>
      <c r="U35" s="97">
        <f t="shared" si="27"/>
        <v>0</v>
      </c>
      <c r="V35" s="97">
        <f t="shared" si="27"/>
        <v>0</v>
      </c>
      <c r="W35" s="97">
        <f t="shared" si="27"/>
        <v>0</v>
      </c>
      <c r="X35" s="97">
        <f t="shared" si="27"/>
        <v>0</v>
      </c>
      <c r="Y35" s="97">
        <f t="shared" si="27"/>
        <v>0</v>
      </c>
      <c r="Z35" s="97">
        <f t="shared" si="27"/>
        <v>0</v>
      </c>
      <c r="AA35" s="97">
        <f t="shared" si="27"/>
        <v>0</v>
      </c>
      <c r="AB35" s="97">
        <f t="shared" si="27"/>
        <v>0</v>
      </c>
      <c r="AC35" s="97">
        <f t="shared" si="27"/>
        <v>0</v>
      </c>
      <c r="AD35" s="97">
        <f t="shared" si="27"/>
        <v>0</v>
      </c>
      <c r="AE35" s="97">
        <f t="shared" si="27"/>
        <v>0</v>
      </c>
      <c r="AF35" s="97">
        <f t="shared" si="27"/>
        <v>0</v>
      </c>
      <c r="AG35" s="107">
        <f t="shared" si="11"/>
        <v>0</v>
      </c>
      <c r="AH35" s="108">
        <f t="shared" si="12"/>
        <v>0</v>
      </c>
      <c r="AI35" s="108">
        <f t="shared" si="13"/>
        <v>0</v>
      </c>
      <c r="AJ35" s="108">
        <f t="shared" si="14"/>
        <v>0</v>
      </c>
      <c r="AK35" s="108">
        <f t="shared" si="15"/>
        <v>0</v>
      </c>
      <c r="AL35" s="108">
        <f t="shared" si="16"/>
        <v>0</v>
      </c>
      <c r="AM35" s="108">
        <f t="shared" si="17"/>
        <v>0</v>
      </c>
      <c r="AN35" s="108">
        <f t="shared" si="18"/>
        <v>0</v>
      </c>
      <c r="AO35" s="108">
        <f t="shared" si="19"/>
        <v>0</v>
      </c>
      <c r="AP35" s="108">
        <f t="shared" si="20"/>
        <v>0</v>
      </c>
      <c r="AQ35" s="108">
        <f t="shared" si="21"/>
        <v>0</v>
      </c>
      <c r="AR35" s="108">
        <f t="shared" si="22"/>
        <v>0</v>
      </c>
      <c r="AS35" s="108">
        <f t="shared" si="23"/>
        <v>0</v>
      </c>
    </row>
    <row r="36" spans="1:45" x14ac:dyDescent="0.25">
      <c r="A36" s="73" t="s">
        <v>3</v>
      </c>
      <c r="B36" s="73" t="s">
        <v>1231</v>
      </c>
      <c r="C36" s="73" t="s">
        <v>7496</v>
      </c>
      <c r="D36" s="4" t="s">
        <v>1289</v>
      </c>
      <c r="E36" s="73" t="s">
        <v>20</v>
      </c>
      <c r="F36" s="77" t="s">
        <v>1256</v>
      </c>
      <c r="G36" s="97"/>
      <c r="H36" s="97">
        <f t="shared" si="26"/>
        <v>0</v>
      </c>
      <c r="I36" s="97">
        <f t="shared" si="26"/>
        <v>0</v>
      </c>
      <c r="J36" s="97">
        <f t="shared" si="26"/>
        <v>0</v>
      </c>
      <c r="K36" s="97">
        <f t="shared" si="26"/>
        <v>0</v>
      </c>
      <c r="L36" s="97">
        <f t="shared" si="26"/>
        <v>0</v>
      </c>
      <c r="M36" s="97">
        <f t="shared" si="26"/>
        <v>0</v>
      </c>
      <c r="N36" s="97">
        <f t="shared" si="26"/>
        <v>0</v>
      </c>
      <c r="O36" s="97">
        <f t="shared" si="26"/>
        <v>0</v>
      </c>
      <c r="P36" s="97">
        <f t="shared" si="26"/>
        <v>0</v>
      </c>
      <c r="Q36" s="97">
        <f t="shared" si="26"/>
        <v>0</v>
      </c>
      <c r="R36" s="97">
        <f t="shared" si="26"/>
        <v>0</v>
      </c>
      <c r="S36" s="97">
        <f t="shared" si="26"/>
        <v>0</v>
      </c>
      <c r="T36" s="97"/>
      <c r="U36" s="97">
        <f t="shared" si="27"/>
        <v>0</v>
      </c>
      <c r="V36" s="97">
        <f t="shared" si="27"/>
        <v>0</v>
      </c>
      <c r="W36" s="97">
        <f t="shared" si="27"/>
        <v>0</v>
      </c>
      <c r="X36" s="97">
        <f t="shared" si="27"/>
        <v>0</v>
      </c>
      <c r="Y36" s="97">
        <f t="shared" si="27"/>
        <v>0</v>
      </c>
      <c r="Z36" s="97">
        <f t="shared" si="27"/>
        <v>0</v>
      </c>
      <c r="AA36" s="97">
        <f t="shared" si="27"/>
        <v>0</v>
      </c>
      <c r="AB36" s="97">
        <f t="shared" si="27"/>
        <v>0</v>
      </c>
      <c r="AC36" s="97">
        <f t="shared" si="27"/>
        <v>0</v>
      </c>
      <c r="AD36" s="97">
        <f t="shared" si="27"/>
        <v>0</v>
      </c>
      <c r="AE36" s="97">
        <f t="shared" si="27"/>
        <v>0</v>
      </c>
      <c r="AF36" s="97">
        <f t="shared" si="27"/>
        <v>0</v>
      </c>
      <c r="AG36" s="107">
        <f t="shared" si="11"/>
        <v>0</v>
      </c>
      <c r="AH36" s="108">
        <f t="shared" si="12"/>
        <v>0</v>
      </c>
      <c r="AI36" s="108">
        <f t="shared" si="13"/>
        <v>0</v>
      </c>
      <c r="AJ36" s="108">
        <f t="shared" si="14"/>
        <v>0</v>
      </c>
      <c r="AK36" s="108">
        <f t="shared" si="15"/>
        <v>0</v>
      </c>
      <c r="AL36" s="108">
        <f t="shared" si="16"/>
        <v>0</v>
      </c>
      <c r="AM36" s="108">
        <f t="shared" si="17"/>
        <v>0</v>
      </c>
      <c r="AN36" s="108">
        <f t="shared" si="18"/>
        <v>0</v>
      </c>
      <c r="AO36" s="108">
        <f t="shared" si="19"/>
        <v>0</v>
      </c>
      <c r="AP36" s="108">
        <f t="shared" si="20"/>
        <v>0</v>
      </c>
      <c r="AQ36" s="108">
        <f t="shared" si="21"/>
        <v>0</v>
      </c>
      <c r="AR36" s="108">
        <f t="shared" si="22"/>
        <v>0</v>
      </c>
      <c r="AS36" s="108">
        <f t="shared" si="23"/>
        <v>0</v>
      </c>
    </row>
    <row r="37" spans="1:45" x14ac:dyDescent="0.25">
      <c r="A37" s="73" t="s">
        <v>3</v>
      </c>
      <c r="B37" s="73" t="s">
        <v>1231</v>
      </c>
      <c r="C37" s="73" t="s">
        <v>7496</v>
      </c>
      <c r="D37" s="4" t="s">
        <v>1289</v>
      </c>
      <c r="E37" s="73" t="s">
        <v>20</v>
      </c>
      <c r="F37" s="77" t="s">
        <v>1256</v>
      </c>
      <c r="G37" s="97"/>
      <c r="H37" s="97">
        <f t="shared" si="26"/>
        <v>0</v>
      </c>
      <c r="I37" s="97">
        <f t="shared" si="26"/>
        <v>0</v>
      </c>
      <c r="J37" s="97">
        <f t="shared" si="26"/>
        <v>0</v>
      </c>
      <c r="K37" s="97">
        <f t="shared" si="26"/>
        <v>0</v>
      </c>
      <c r="L37" s="97">
        <f t="shared" si="26"/>
        <v>0</v>
      </c>
      <c r="M37" s="97">
        <f t="shared" si="26"/>
        <v>0</v>
      </c>
      <c r="N37" s="97">
        <f t="shared" si="26"/>
        <v>0</v>
      </c>
      <c r="O37" s="97">
        <f t="shared" si="26"/>
        <v>0</v>
      </c>
      <c r="P37" s="97">
        <f t="shared" si="26"/>
        <v>0</v>
      </c>
      <c r="Q37" s="97">
        <f t="shared" si="26"/>
        <v>0</v>
      </c>
      <c r="R37" s="97">
        <f t="shared" si="26"/>
        <v>0</v>
      </c>
      <c r="S37" s="97">
        <f t="shared" si="26"/>
        <v>0</v>
      </c>
      <c r="T37" s="97"/>
      <c r="U37" s="97">
        <f t="shared" si="27"/>
        <v>0</v>
      </c>
      <c r="V37" s="97">
        <f t="shared" si="27"/>
        <v>0</v>
      </c>
      <c r="W37" s="97">
        <f t="shared" si="27"/>
        <v>0</v>
      </c>
      <c r="X37" s="97">
        <f t="shared" si="27"/>
        <v>0</v>
      </c>
      <c r="Y37" s="97">
        <f t="shared" si="27"/>
        <v>0</v>
      </c>
      <c r="Z37" s="97">
        <f t="shared" si="27"/>
        <v>0</v>
      </c>
      <c r="AA37" s="97">
        <f t="shared" si="27"/>
        <v>0</v>
      </c>
      <c r="AB37" s="97">
        <f t="shared" si="27"/>
        <v>0</v>
      </c>
      <c r="AC37" s="97">
        <f t="shared" si="27"/>
        <v>0</v>
      </c>
      <c r="AD37" s="97">
        <f t="shared" si="27"/>
        <v>0</v>
      </c>
      <c r="AE37" s="97">
        <f t="shared" si="27"/>
        <v>0</v>
      </c>
      <c r="AF37" s="97">
        <f t="shared" si="27"/>
        <v>0</v>
      </c>
      <c r="AG37" s="107">
        <f t="shared" si="11"/>
        <v>0</v>
      </c>
      <c r="AH37" s="108">
        <f t="shared" si="12"/>
        <v>0</v>
      </c>
      <c r="AI37" s="108">
        <f t="shared" si="13"/>
        <v>0</v>
      </c>
      <c r="AJ37" s="108">
        <f t="shared" si="14"/>
        <v>0</v>
      </c>
      <c r="AK37" s="108">
        <f t="shared" si="15"/>
        <v>0</v>
      </c>
      <c r="AL37" s="108">
        <f t="shared" si="16"/>
        <v>0</v>
      </c>
      <c r="AM37" s="108">
        <f t="shared" si="17"/>
        <v>0</v>
      </c>
      <c r="AN37" s="108">
        <f t="shared" si="18"/>
        <v>0</v>
      </c>
      <c r="AO37" s="108">
        <f t="shared" si="19"/>
        <v>0</v>
      </c>
      <c r="AP37" s="108">
        <f t="shared" si="20"/>
        <v>0</v>
      </c>
      <c r="AQ37" s="108">
        <f t="shared" si="21"/>
        <v>0</v>
      </c>
      <c r="AR37" s="108">
        <f t="shared" si="22"/>
        <v>0</v>
      </c>
      <c r="AS37" s="108">
        <f t="shared" si="23"/>
        <v>0</v>
      </c>
    </row>
    <row r="38" spans="1:45" x14ac:dyDescent="0.25">
      <c r="A38" s="73" t="s">
        <v>3</v>
      </c>
      <c r="B38" s="73" t="s">
        <v>1231</v>
      </c>
      <c r="C38" s="73" t="s">
        <v>7496</v>
      </c>
      <c r="D38" s="4" t="s">
        <v>1289</v>
      </c>
      <c r="E38" s="73" t="s">
        <v>20</v>
      </c>
      <c r="F38" s="77" t="s">
        <v>1256</v>
      </c>
      <c r="G38" s="97"/>
      <c r="H38" s="97">
        <f t="shared" si="26"/>
        <v>0</v>
      </c>
      <c r="I38" s="97">
        <f t="shared" si="26"/>
        <v>0</v>
      </c>
      <c r="J38" s="97">
        <f t="shared" si="26"/>
        <v>0</v>
      </c>
      <c r="K38" s="97">
        <f t="shared" si="26"/>
        <v>0</v>
      </c>
      <c r="L38" s="97">
        <f t="shared" si="26"/>
        <v>0</v>
      </c>
      <c r="M38" s="97">
        <f t="shared" si="26"/>
        <v>0</v>
      </c>
      <c r="N38" s="97">
        <f t="shared" si="26"/>
        <v>0</v>
      </c>
      <c r="O38" s="97">
        <f t="shared" si="26"/>
        <v>0</v>
      </c>
      <c r="P38" s="97">
        <f t="shared" si="26"/>
        <v>0</v>
      </c>
      <c r="Q38" s="97">
        <f t="shared" si="26"/>
        <v>0</v>
      </c>
      <c r="R38" s="97">
        <f t="shared" si="26"/>
        <v>0</v>
      </c>
      <c r="S38" s="97">
        <f t="shared" si="26"/>
        <v>0</v>
      </c>
      <c r="T38" s="97"/>
      <c r="U38" s="97">
        <f t="shared" si="27"/>
        <v>0</v>
      </c>
      <c r="V38" s="97">
        <f t="shared" si="27"/>
        <v>0</v>
      </c>
      <c r="W38" s="97">
        <f t="shared" si="27"/>
        <v>0</v>
      </c>
      <c r="X38" s="97">
        <f t="shared" si="27"/>
        <v>0</v>
      </c>
      <c r="Y38" s="97">
        <f t="shared" si="27"/>
        <v>0</v>
      </c>
      <c r="Z38" s="97">
        <f t="shared" si="27"/>
        <v>0</v>
      </c>
      <c r="AA38" s="97">
        <f t="shared" si="27"/>
        <v>0</v>
      </c>
      <c r="AB38" s="97">
        <f t="shared" si="27"/>
        <v>0</v>
      </c>
      <c r="AC38" s="97">
        <f t="shared" si="27"/>
        <v>0</v>
      </c>
      <c r="AD38" s="97">
        <f t="shared" si="27"/>
        <v>0</v>
      </c>
      <c r="AE38" s="97">
        <f t="shared" si="27"/>
        <v>0</v>
      </c>
      <c r="AF38" s="97">
        <f t="shared" si="27"/>
        <v>0</v>
      </c>
      <c r="AG38" s="107">
        <f t="shared" si="11"/>
        <v>0</v>
      </c>
      <c r="AH38" s="108">
        <f t="shared" si="12"/>
        <v>0</v>
      </c>
      <c r="AI38" s="108">
        <f t="shared" si="13"/>
        <v>0</v>
      </c>
      <c r="AJ38" s="108">
        <f t="shared" si="14"/>
        <v>0</v>
      </c>
      <c r="AK38" s="108">
        <f t="shared" si="15"/>
        <v>0</v>
      </c>
      <c r="AL38" s="108">
        <f t="shared" si="16"/>
        <v>0</v>
      </c>
      <c r="AM38" s="108">
        <f t="shared" si="17"/>
        <v>0</v>
      </c>
      <c r="AN38" s="108">
        <f t="shared" si="18"/>
        <v>0</v>
      </c>
      <c r="AO38" s="108">
        <f t="shared" si="19"/>
        <v>0</v>
      </c>
      <c r="AP38" s="108">
        <f t="shared" si="20"/>
        <v>0</v>
      </c>
      <c r="AQ38" s="108">
        <f t="shared" si="21"/>
        <v>0</v>
      </c>
      <c r="AR38" s="108">
        <f t="shared" si="22"/>
        <v>0</v>
      </c>
      <c r="AS38" s="108">
        <f t="shared" si="23"/>
        <v>0</v>
      </c>
    </row>
    <row r="39" spans="1:45" x14ac:dyDescent="0.25">
      <c r="A39" s="73" t="s">
        <v>3</v>
      </c>
      <c r="B39" s="73" t="s">
        <v>1231</v>
      </c>
      <c r="C39" s="73" t="s">
        <v>7496</v>
      </c>
      <c r="D39" s="4" t="s">
        <v>1289</v>
      </c>
      <c r="E39" s="73" t="s">
        <v>20</v>
      </c>
      <c r="F39" s="77" t="s">
        <v>1256</v>
      </c>
      <c r="G39" s="97"/>
      <c r="H39" s="97">
        <f t="shared" si="26"/>
        <v>0</v>
      </c>
      <c r="I39" s="97">
        <f t="shared" si="26"/>
        <v>0</v>
      </c>
      <c r="J39" s="97">
        <f t="shared" si="26"/>
        <v>0</v>
      </c>
      <c r="K39" s="97">
        <f t="shared" si="26"/>
        <v>0</v>
      </c>
      <c r="L39" s="97">
        <f t="shared" si="26"/>
        <v>0</v>
      </c>
      <c r="M39" s="97">
        <f t="shared" si="26"/>
        <v>0</v>
      </c>
      <c r="N39" s="97">
        <f t="shared" si="26"/>
        <v>0</v>
      </c>
      <c r="O39" s="97">
        <f t="shared" si="26"/>
        <v>0</v>
      </c>
      <c r="P39" s="97">
        <f t="shared" si="26"/>
        <v>0</v>
      </c>
      <c r="Q39" s="97">
        <f t="shared" si="26"/>
        <v>0</v>
      </c>
      <c r="R39" s="97">
        <f t="shared" si="26"/>
        <v>0</v>
      </c>
      <c r="S39" s="97">
        <f t="shared" si="26"/>
        <v>0</v>
      </c>
      <c r="T39" s="97"/>
      <c r="U39" s="97">
        <f t="shared" si="27"/>
        <v>0</v>
      </c>
      <c r="V39" s="97">
        <f t="shared" si="27"/>
        <v>0</v>
      </c>
      <c r="W39" s="97">
        <f t="shared" si="27"/>
        <v>0</v>
      </c>
      <c r="X39" s="97">
        <f t="shared" si="27"/>
        <v>0</v>
      </c>
      <c r="Y39" s="97">
        <f t="shared" si="27"/>
        <v>0</v>
      </c>
      <c r="Z39" s="97">
        <f t="shared" si="27"/>
        <v>0</v>
      </c>
      <c r="AA39" s="97">
        <f t="shared" si="27"/>
        <v>0</v>
      </c>
      <c r="AB39" s="97">
        <f t="shared" si="27"/>
        <v>0</v>
      </c>
      <c r="AC39" s="97">
        <f t="shared" si="27"/>
        <v>0</v>
      </c>
      <c r="AD39" s="97">
        <f t="shared" si="27"/>
        <v>0</v>
      </c>
      <c r="AE39" s="97">
        <f t="shared" si="27"/>
        <v>0</v>
      </c>
      <c r="AF39" s="97">
        <f t="shared" si="27"/>
        <v>0</v>
      </c>
      <c r="AG39" s="107">
        <f t="shared" si="11"/>
        <v>0</v>
      </c>
      <c r="AH39" s="108">
        <f t="shared" si="12"/>
        <v>0</v>
      </c>
      <c r="AI39" s="108">
        <f t="shared" si="13"/>
        <v>0</v>
      </c>
      <c r="AJ39" s="108">
        <f t="shared" si="14"/>
        <v>0</v>
      </c>
      <c r="AK39" s="108">
        <f t="shared" si="15"/>
        <v>0</v>
      </c>
      <c r="AL39" s="108">
        <f t="shared" si="16"/>
        <v>0</v>
      </c>
      <c r="AM39" s="108">
        <f t="shared" si="17"/>
        <v>0</v>
      </c>
      <c r="AN39" s="108">
        <f t="shared" si="18"/>
        <v>0</v>
      </c>
      <c r="AO39" s="108">
        <f t="shared" si="19"/>
        <v>0</v>
      </c>
      <c r="AP39" s="108">
        <f t="shared" si="20"/>
        <v>0</v>
      </c>
      <c r="AQ39" s="108">
        <f t="shared" si="21"/>
        <v>0</v>
      </c>
      <c r="AR39" s="108">
        <f t="shared" si="22"/>
        <v>0</v>
      </c>
      <c r="AS39" s="108">
        <f t="shared" si="23"/>
        <v>0</v>
      </c>
    </row>
    <row r="40" spans="1:45" x14ac:dyDescent="0.25">
      <c r="A40" s="73" t="s">
        <v>3</v>
      </c>
      <c r="B40" s="73" t="s">
        <v>1231</v>
      </c>
      <c r="C40" s="73" t="s">
        <v>7496</v>
      </c>
      <c r="D40" s="4" t="s">
        <v>1289</v>
      </c>
      <c r="E40" s="73" t="s">
        <v>20</v>
      </c>
      <c r="F40" s="77" t="s">
        <v>1256</v>
      </c>
      <c r="G40" s="97"/>
      <c r="H40" s="97">
        <f t="shared" si="26"/>
        <v>0</v>
      </c>
      <c r="I40" s="97">
        <f t="shared" si="26"/>
        <v>0</v>
      </c>
      <c r="J40" s="97">
        <f t="shared" si="26"/>
        <v>0</v>
      </c>
      <c r="K40" s="97">
        <f t="shared" si="26"/>
        <v>0</v>
      </c>
      <c r="L40" s="97">
        <f t="shared" si="26"/>
        <v>0</v>
      </c>
      <c r="M40" s="97">
        <f t="shared" si="26"/>
        <v>0</v>
      </c>
      <c r="N40" s="97">
        <f t="shared" si="26"/>
        <v>0</v>
      </c>
      <c r="O40" s="97">
        <f t="shared" si="26"/>
        <v>0</v>
      </c>
      <c r="P40" s="97">
        <f t="shared" si="26"/>
        <v>0</v>
      </c>
      <c r="Q40" s="97">
        <f t="shared" si="26"/>
        <v>0</v>
      </c>
      <c r="R40" s="97">
        <f t="shared" si="26"/>
        <v>0</v>
      </c>
      <c r="S40" s="97">
        <f t="shared" si="26"/>
        <v>0</v>
      </c>
      <c r="T40" s="97"/>
      <c r="U40" s="97">
        <f t="shared" si="27"/>
        <v>0</v>
      </c>
      <c r="V40" s="97">
        <f t="shared" si="27"/>
        <v>0</v>
      </c>
      <c r="W40" s="97">
        <f t="shared" si="27"/>
        <v>0</v>
      </c>
      <c r="X40" s="97">
        <f t="shared" si="27"/>
        <v>0</v>
      </c>
      <c r="Y40" s="97">
        <f t="shared" si="27"/>
        <v>0</v>
      </c>
      <c r="Z40" s="97">
        <f t="shared" si="27"/>
        <v>0</v>
      </c>
      <c r="AA40" s="97">
        <f t="shared" si="27"/>
        <v>0</v>
      </c>
      <c r="AB40" s="97">
        <f t="shared" si="27"/>
        <v>0</v>
      </c>
      <c r="AC40" s="97">
        <f t="shared" si="27"/>
        <v>0</v>
      </c>
      <c r="AD40" s="97">
        <f t="shared" si="27"/>
        <v>0</v>
      </c>
      <c r="AE40" s="97">
        <f t="shared" si="27"/>
        <v>0</v>
      </c>
      <c r="AF40" s="97">
        <f t="shared" si="27"/>
        <v>0</v>
      </c>
      <c r="AG40" s="107">
        <f t="shared" si="11"/>
        <v>0</v>
      </c>
      <c r="AH40" s="108">
        <f t="shared" si="12"/>
        <v>0</v>
      </c>
      <c r="AI40" s="108">
        <f t="shared" si="13"/>
        <v>0</v>
      </c>
      <c r="AJ40" s="108">
        <f t="shared" si="14"/>
        <v>0</v>
      </c>
      <c r="AK40" s="108">
        <f t="shared" si="15"/>
        <v>0</v>
      </c>
      <c r="AL40" s="108">
        <f t="shared" si="16"/>
        <v>0</v>
      </c>
      <c r="AM40" s="108">
        <f t="shared" si="17"/>
        <v>0</v>
      </c>
      <c r="AN40" s="108">
        <f t="shared" si="18"/>
        <v>0</v>
      </c>
      <c r="AO40" s="108">
        <f t="shared" si="19"/>
        <v>0</v>
      </c>
      <c r="AP40" s="108">
        <f t="shared" si="20"/>
        <v>0</v>
      </c>
      <c r="AQ40" s="108">
        <f t="shared" si="21"/>
        <v>0</v>
      </c>
      <c r="AR40" s="108">
        <f t="shared" si="22"/>
        <v>0</v>
      </c>
      <c r="AS40" s="108">
        <f t="shared" si="23"/>
        <v>0</v>
      </c>
    </row>
    <row r="41" spans="1:45" x14ac:dyDescent="0.25">
      <c r="A41" s="73" t="s">
        <v>3</v>
      </c>
      <c r="B41" s="73" t="s">
        <v>1231</v>
      </c>
      <c r="C41" s="73" t="s">
        <v>7496</v>
      </c>
      <c r="D41" s="4" t="s">
        <v>1289</v>
      </c>
      <c r="E41" s="73" t="s">
        <v>20</v>
      </c>
      <c r="F41" s="77" t="s">
        <v>1256</v>
      </c>
      <c r="G41" s="97"/>
      <c r="H41" s="97">
        <f t="shared" si="26"/>
        <v>0</v>
      </c>
      <c r="I41" s="97">
        <f t="shared" si="26"/>
        <v>0</v>
      </c>
      <c r="J41" s="97">
        <f t="shared" si="26"/>
        <v>0</v>
      </c>
      <c r="K41" s="97">
        <f t="shared" si="26"/>
        <v>0</v>
      </c>
      <c r="L41" s="97">
        <f t="shared" si="26"/>
        <v>0</v>
      </c>
      <c r="M41" s="97">
        <f t="shared" si="26"/>
        <v>0</v>
      </c>
      <c r="N41" s="97">
        <f t="shared" si="26"/>
        <v>0</v>
      </c>
      <c r="O41" s="97">
        <f t="shared" si="26"/>
        <v>0</v>
      </c>
      <c r="P41" s="97">
        <f t="shared" si="26"/>
        <v>0</v>
      </c>
      <c r="Q41" s="97">
        <f t="shared" si="26"/>
        <v>0</v>
      </c>
      <c r="R41" s="97">
        <f t="shared" si="26"/>
        <v>0</v>
      </c>
      <c r="S41" s="97">
        <f t="shared" si="26"/>
        <v>0</v>
      </c>
      <c r="T41" s="97"/>
      <c r="U41" s="97">
        <f t="shared" si="27"/>
        <v>0</v>
      </c>
      <c r="V41" s="97">
        <f t="shared" si="27"/>
        <v>0</v>
      </c>
      <c r="W41" s="97">
        <f t="shared" si="27"/>
        <v>0</v>
      </c>
      <c r="X41" s="97">
        <f t="shared" si="27"/>
        <v>0</v>
      </c>
      <c r="Y41" s="97">
        <f t="shared" si="27"/>
        <v>0</v>
      </c>
      <c r="Z41" s="97">
        <f t="shared" si="27"/>
        <v>0</v>
      </c>
      <c r="AA41" s="97">
        <f t="shared" si="27"/>
        <v>0</v>
      </c>
      <c r="AB41" s="97">
        <f t="shared" si="27"/>
        <v>0</v>
      </c>
      <c r="AC41" s="97">
        <f t="shared" si="27"/>
        <v>0</v>
      </c>
      <c r="AD41" s="97">
        <f t="shared" si="27"/>
        <v>0</v>
      </c>
      <c r="AE41" s="97">
        <f t="shared" si="27"/>
        <v>0</v>
      </c>
      <c r="AF41" s="97">
        <f t="shared" si="27"/>
        <v>0</v>
      </c>
      <c r="AG41" s="107">
        <f t="shared" si="11"/>
        <v>0</v>
      </c>
      <c r="AH41" s="108">
        <f t="shared" si="12"/>
        <v>0</v>
      </c>
      <c r="AI41" s="108">
        <f t="shared" si="13"/>
        <v>0</v>
      </c>
      <c r="AJ41" s="108">
        <f t="shared" si="14"/>
        <v>0</v>
      </c>
      <c r="AK41" s="108">
        <f t="shared" si="15"/>
        <v>0</v>
      </c>
      <c r="AL41" s="108">
        <f t="shared" si="16"/>
        <v>0</v>
      </c>
      <c r="AM41" s="108">
        <f t="shared" si="17"/>
        <v>0</v>
      </c>
      <c r="AN41" s="108">
        <f t="shared" si="18"/>
        <v>0</v>
      </c>
      <c r="AO41" s="108">
        <f t="shared" si="19"/>
        <v>0</v>
      </c>
      <c r="AP41" s="108">
        <f t="shared" si="20"/>
        <v>0</v>
      </c>
      <c r="AQ41" s="108">
        <f t="shared" si="21"/>
        <v>0</v>
      </c>
      <c r="AR41" s="108">
        <f t="shared" si="22"/>
        <v>0</v>
      </c>
      <c r="AS41" s="108">
        <f t="shared" si="23"/>
        <v>0</v>
      </c>
    </row>
    <row r="42" spans="1:45" x14ac:dyDescent="0.25">
      <c r="A42" s="73" t="s">
        <v>3</v>
      </c>
      <c r="B42" s="73" t="s">
        <v>1231</v>
      </c>
      <c r="C42" s="73" t="s">
        <v>7496</v>
      </c>
      <c r="D42" s="4" t="s">
        <v>1289</v>
      </c>
      <c r="E42" s="73" t="s">
        <v>20</v>
      </c>
      <c r="F42" s="77" t="s">
        <v>1256</v>
      </c>
      <c r="G42" s="97"/>
      <c r="H42" s="97">
        <f t="shared" si="26"/>
        <v>0</v>
      </c>
      <c r="I42" s="97">
        <f t="shared" si="26"/>
        <v>0</v>
      </c>
      <c r="J42" s="97">
        <f t="shared" si="26"/>
        <v>0</v>
      </c>
      <c r="K42" s="97">
        <f t="shared" si="26"/>
        <v>0</v>
      </c>
      <c r="L42" s="97">
        <f t="shared" si="26"/>
        <v>0</v>
      </c>
      <c r="M42" s="97">
        <f t="shared" si="26"/>
        <v>0</v>
      </c>
      <c r="N42" s="97">
        <f t="shared" si="26"/>
        <v>0</v>
      </c>
      <c r="O42" s="97">
        <f t="shared" si="26"/>
        <v>0</v>
      </c>
      <c r="P42" s="97">
        <f t="shared" si="26"/>
        <v>0</v>
      </c>
      <c r="Q42" s="97">
        <f t="shared" si="26"/>
        <v>0</v>
      </c>
      <c r="R42" s="97">
        <f t="shared" si="26"/>
        <v>0</v>
      </c>
      <c r="S42" s="97">
        <f t="shared" si="26"/>
        <v>0</v>
      </c>
      <c r="T42" s="97"/>
      <c r="U42" s="97">
        <f t="shared" si="27"/>
        <v>0</v>
      </c>
      <c r="V42" s="97">
        <f t="shared" si="27"/>
        <v>0</v>
      </c>
      <c r="W42" s="97">
        <f t="shared" si="27"/>
        <v>0</v>
      </c>
      <c r="X42" s="97">
        <f t="shared" si="27"/>
        <v>0</v>
      </c>
      <c r="Y42" s="97">
        <f t="shared" si="27"/>
        <v>0</v>
      </c>
      <c r="Z42" s="97">
        <f t="shared" si="27"/>
        <v>0</v>
      </c>
      <c r="AA42" s="97">
        <f t="shared" si="27"/>
        <v>0</v>
      </c>
      <c r="AB42" s="97">
        <f t="shared" si="27"/>
        <v>0</v>
      </c>
      <c r="AC42" s="97">
        <f t="shared" si="27"/>
        <v>0</v>
      </c>
      <c r="AD42" s="97">
        <f t="shared" si="27"/>
        <v>0</v>
      </c>
      <c r="AE42" s="97">
        <f t="shared" si="27"/>
        <v>0</v>
      </c>
      <c r="AF42" s="97">
        <f t="shared" si="27"/>
        <v>0</v>
      </c>
      <c r="AG42" s="107">
        <f t="shared" si="11"/>
        <v>0</v>
      </c>
      <c r="AH42" s="108">
        <f t="shared" si="12"/>
        <v>0</v>
      </c>
      <c r="AI42" s="108">
        <f t="shared" si="13"/>
        <v>0</v>
      </c>
      <c r="AJ42" s="108">
        <f t="shared" si="14"/>
        <v>0</v>
      </c>
      <c r="AK42" s="108">
        <f t="shared" si="15"/>
        <v>0</v>
      </c>
      <c r="AL42" s="108">
        <f t="shared" si="16"/>
        <v>0</v>
      </c>
      <c r="AM42" s="108">
        <f t="shared" si="17"/>
        <v>0</v>
      </c>
      <c r="AN42" s="108">
        <f t="shared" si="18"/>
        <v>0</v>
      </c>
      <c r="AO42" s="108">
        <f t="shared" si="19"/>
        <v>0</v>
      </c>
      <c r="AP42" s="108">
        <f t="shared" si="20"/>
        <v>0</v>
      </c>
      <c r="AQ42" s="108">
        <f t="shared" si="21"/>
        <v>0</v>
      </c>
      <c r="AR42" s="108">
        <f t="shared" si="22"/>
        <v>0</v>
      </c>
      <c r="AS42" s="108">
        <f t="shared" si="23"/>
        <v>0</v>
      </c>
    </row>
    <row r="43" spans="1:45" x14ac:dyDescent="0.25">
      <c r="A43" s="73" t="s">
        <v>3</v>
      </c>
      <c r="B43" s="73" t="s">
        <v>1231</v>
      </c>
      <c r="C43" s="73" t="s">
        <v>7496</v>
      </c>
      <c r="D43" s="4" t="s">
        <v>1289</v>
      </c>
      <c r="E43" s="73" t="s">
        <v>20</v>
      </c>
      <c r="F43" s="77" t="s">
        <v>1256</v>
      </c>
      <c r="G43" s="97"/>
      <c r="H43" s="97">
        <f t="shared" si="26"/>
        <v>0</v>
      </c>
      <c r="I43" s="97">
        <f t="shared" si="26"/>
        <v>0</v>
      </c>
      <c r="J43" s="97">
        <f t="shared" si="26"/>
        <v>0</v>
      </c>
      <c r="K43" s="97">
        <f t="shared" si="26"/>
        <v>0</v>
      </c>
      <c r="L43" s="97">
        <f t="shared" si="26"/>
        <v>0</v>
      </c>
      <c r="M43" s="97">
        <f t="shared" si="26"/>
        <v>0</v>
      </c>
      <c r="N43" s="97">
        <f t="shared" si="26"/>
        <v>0</v>
      </c>
      <c r="O43" s="97">
        <f t="shared" si="26"/>
        <v>0</v>
      </c>
      <c r="P43" s="97">
        <f t="shared" si="26"/>
        <v>0</v>
      </c>
      <c r="Q43" s="97">
        <f t="shared" si="26"/>
        <v>0</v>
      </c>
      <c r="R43" s="97">
        <f t="shared" si="26"/>
        <v>0</v>
      </c>
      <c r="S43" s="97">
        <f t="shared" si="26"/>
        <v>0</v>
      </c>
      <c r="T43" s="97"/>
      <c r="U43" s="97">
        <f t="shared" si="27"/>
        <v>0</v>
      </c>
      <c r="V43" s="97">
        <f t="shared" si="27"/>
        <v>0</v>
      </c>
      <c r="W43" s="97">
        <f t="shared" si="27"/>
        <v>0</v>
      </c>
      <c r="X43" s="97">
        <f t="shared" si="27"/>
        <v>0</v>
      </c>
      <c r="Y43" s="97">
        <f t="shared" si="27"/>
        <v>0</v>
      </c>
      <c r="Z43" s="97">
        <f t="shared" si="27"/>
        <v>0</v>
      </c>
      <c r="AA43" s="97">
        <f t="shared" si="27"/>
        <v>0</v>
      </c>
      <c r="AB43" s="97">
        <f t="shared" si="27"/>
        <v>0</v>
      </c>
      <c r="AC43" s="97">
        <f t="shared" si="27"/>
        <v>0</v>
      </c>
      <c r="AD43" s="97">
        <f t="shared" si="27"/>
        <v>0</v>
      </c>
      <c r="AE43" s="97">
        <f t="shared" si="27"/>
        <v>0</v>
      </c>
      <c r="AF43" s="97">
        <f t="shared" si="27"/>
        <v>0</v>
      </c>
      <c r="AG43" s="107">
        <f t="shared" si="11"/>
        <v>0</v>
      </c>
      <c r="AH43" s="108">
        <f t="shared" si="12"/>
        <v>0</v>
      </c>
      <c r="AI43" s="108">
        <f t="shared" si="13"/>
        <v>0</v>
      </c>
      <c r="AJ43" s="108">
        <f t="shared" si="14"/>
        <v>0</v>
      </c>
      <c r="AK43" s="108">
        <f t="shared" si="15"/>
        <v>0</v>
      </c>
      <c r="AL43" s="108">
        <f t="shared" si="16"/>
        <v>0</v>
      </c>
      <c r="AM43" s="108">
        <f t="shared" si="17"/>
        <v>0</v>
      </c>
      <c r="AN43" s="108">
        <f t="shared" si="18"/>
        <v>0</v>
      </c>
      <c r="AO43" s="108">
        <f t="shared" si="19"/>
        <v>0</v>
      </c>
      <c r="AP43" s="108">
        <f t="shared" si="20"/>
        <v>0</v>
      </c>
      <c r="AQ43" s="108">
        <f t="shared" si="21"/>
        <v>0</v>
      </c>
      <c r="AR43" s="108">
        <f t="shared" si="22"/>
        <v>0</v>
      </c>
      <c r="AS43" s="108">
        <f t="shared" si="23"/>
        <v>0</v>
      </c>
    </row>
    <row r="44" spans="1:45" x14ac:dyDescent="0.25">
      <c r="A44" s="73" t="s">
        <v>3</v>
      </c>
      <c r="B44" s="73" t="s">
        <v>1231</v>
      </c>
      <c r="C44" s="73" t="s">
        <v>7496</v>
      </c>
      <c r="D44" s="4" t="s">
        <v>1289</v>
      </c>
      <c r="E44" s="73" t="s">
        <v>20</v>
      </c>
      <c r="F44" s="77" t="s">
        <v>1256</v>
      </c>
      <c r="G44" s="97"/>
      <c r="H44" s="97">
        <f t="shared" si="26"/>
        <v>0</v>
      </c>
      <c r="I44" s="97">
        <f t="shared" si="26"/>
        <v>0</v>
      </c>
      <c r="J44" s="97">
        <f t="shared" si="26"/>
        <v>0</v>
      </c>
      <c r="K44" s="97">
        <f t="shared" si="26"/>
        <v>0</v>
      </c>
      <c r="L44" s="97">
        <f t="shared" si="26"/>
        <v>0</v>
      </c>
      <c r="M44" s="97">
        <f t="shared" si="26"/>
        <v>0</v>
      </c>
      <c r="N44" s="97">
        <f t="shared" si="26"/>
        <v>0</v>
      </c>
      <c r="O44" s="97">
        <f t="shared" si="26"/>
        <v>0</v>
      </c>
      <c r="P44" s="97">
        <f t="shared" si="26"/>
        <v>0</v>
      </c>
      <c r="Q44" s="97">
        <f t="shared" si="26"/>
        <v>0</v>
      </c>
      <c r="R44" s="97">
        <f t="shared" si="26"/>
        <v>0</v>
      </c>
      <c r="S44" s="97">
        <f t="shared" si="26"/>
        <v>0</v>
      </c>
      <c r="T44" s="97"/>
      <c r="U44" s="97">
        <f t="shared" si="27"/>
        <v>0</v>
      </c>
      <c r="V44" s="97">
        <f t="shared" si="27"/>
        <v>0</v>
      </c>
      <c r="W44" s="97">
        <f t="shared" si="27"/>
        <v>0</v>
      </c>
      <c r="X44" s="97">
        <f t="shared" si="27"/>
        <v>0</v>
      </c>
      <c r="Y44" s="97">
        <f t="shared" si="27"/>
        <v>0</v>
      </c>
      <c r="Z44" s="97">
        <f t="shared" si="27"/>
        <v>0</v>
      </c>
      <c r="AA44" s="97">
        <f t="shared" si="27"/>
        <v>0</v>
      </c>
      <c r="AB44" s="97">
        <f t="shared" si="27"/>
        <v>0</v>
      </c>
      <c r="AC44" s="97">
        <f t="shared" si="27"/>
        <v>0</v>
      </c>
      <c r="AD44" s="97">
        <f t="shared" si="27"/>
        <v>0</v>
      </c>
      <c r="AE44" s="97">
        <f t="shared" si="27"/>
        <v>0</v>
      </c>
      <c r="AF44" s="97">
        <f t="shared" si="27"/>
        <v>0</v>
      </c>
      <c r="AG44" s="107">
        <f t="shared" si="11"/>
        <v>0</v>
      </c>
      <c r="AH44" s="108">
        <f t="shared" si="12"/>
        <v>0</v>
      </c>
      <c r="AI44" s="108">
        <f t="shared" si="13"/>
        <v>0</v>
      </c>
      <c r="AJ44" s="108">
        <f t="shared" si="14"/>
        <v>0</v>
      </c>
      <c r="AK44" s="108">
        <f t="shared" si="15"/>
        <v>0</v>
      </c>
      <c r="AL44" s="108">
        <f t="shared" si="16"/>
        <v>0</v>
      </c>
      <c r="AM44" s="108">
        <f t="shared" si="17"/>
        <v>0</v>
      </c>
      <c r="AN44" s="108">
        <f t="shared" si="18"/>
        <v>0</v>
      </c>
      <c r="AO44" s="108">
        <f t="shared" si="19"/>
        <v>0</v>
      </c>
      <c r="AP44" s="108">
        <f t="shared" si="20"/>
        <v>0</v>
      </c>
      <c r="AQ44" s="108">
        <f t="shared" si="21"/>
        <v>0</v>
      </c>
      <c r="AR44" s="108">
        <f t="shared" si="22"/>
        <v>0</v>
      </c>
      <c r="AS44" s="108">
        <f t="shared" si="23"/>
        <v>0</v>
      </c>
    </row>
    <row r="45" spans="1:45" x14ac:dyDescent="0.25">
      <c r="A45" s="73" t="s">
        <v>3</v>
      </c>
      <c r="B45" s="73" t="s">
        <v>1231</v>
      </c>
      <c r="C45" s="73" t="s">
        <v>7496</v>
      </c>
      <c r="D45" s="4" t="s">
        <v>1289</v>
      </c>
      <c r="E45" s="73" t="s">
        <v>20</v>
      </c>
      <c r="F45" s="77" t="s">
        <v>1256</v>
      </c>
      <c r="G45" s="97"/>
      <c r="H45" s="97">
        <f t="shared" si="26"/>
        <v>0</v>
      </c>
      <c r="I45" s="97">
        <f t="shared" si="26"/>
        <v>0</v>
      </c>
      <c r="J45" s="97">
        <f t="shared" si="26"/>
        <v>0</v>
      </c>
      <c r="K45" s="97">
        <f t="shared" si="26"/>
        <v>0</v>
      </c>
      <c r="L45" s="97">
        <f t="shared" si="26"/>
        <v>0</v>
      </c>
      <c r="M45" s="97">
        <f t="shared" si="26"/>
        <v>0</v>
      </c>
      <c r="N45" s="97">
        <f t="shared" si="26"/>
        <v>0</v>
      </c>
      <c r="O45" s="97">
        <f t="shared" si="26"/>
        <v>0</v>
      </c>
      <c r="P45" s="97">
        <f t="shared" si="26"/>
        <v>0</v>
      </c>
      <c r="Q45" s="97">
        <f t="shared" si="26"/>
        <v>0</v>
      </c>
      <c r="R45" s="97">
        <f t="shared" si="26"/>
        <v>0</v>
      </c>
      <c r="S45" s="97">
        <f t="shared" si="26"/>
        <v>0</v>
      </c>
      <c r="T45" s="97"/>
      <c r="U45" s="97">
        <f t="shared" si="27"/>
        <v>0</v>
      </c>
      <c r="V45" s="97">
        <f t="shared" si="27"/>
        <v>0</v>
      </c>
      <c r="W45" s="97">
        <f t="shared" si="27"/>
        <v>0</v>
      </c>
      <c r="X45" s="97">
        <f t="shared" si="27"/>
        <v>0</v>
      </c>
      <c r="Y45" s="97">
        <f t="shared" si="27"/>
        <v>0</v>
      </c>
      <c r="Z45" s="97">
        <f t="shared" si="27"/>
        <v>0</v>
      </c>
      <c r="AA45" s="97">
        <f t="shared" si="27"/>
        <v>0</v>
      </c>
      <c r="AB45" s="97">
        <f t="shared" si="27"/>
        <v>0</v>
      </c>
      <c r="AC45" s="97">
        <f t="shared" si="27"/>
        <v>0</v>
      </c>
      <c r="AD45" s="97">
        <f t="shared" si="27"/>
        <v>0</v>
      </c>
      <c r="AE45" s="97">
        <f t="shared" si="27"/>
        <v>0</v>
      </c>
      <c r="AF45" s="97">
        <f t="shared" si="27"/>
        <v>0</v>
      </c>
      <c r="AG45" s="107">
        <f t="shared" si="11"/>
        <v>0</v>
      </c>
      <c r="AH45" s="108">
        <f t="shared" si="12"/>
        <v>0</v>
      </c>
      <c r="AI45" s="108">
        <f t="shared" si="13"/>
        <v>0</v>
      </c>
      <c r="AJ45" s="108">
        <f t="shared" si="14"/>
        <v>0</v>
      </c>
      <c r="AK45" s="108">
        <f t="shared" si="15"/>
        <v>0</v>
      </c>
      <c r="AL45" s="108">
        <f t="shared" si="16"/>
        <v>0</v>
      </c>
      <c r="AM45" s="108">
        <f t="shared" si="17"/>
        <v>0</v>
      </c>
      <c r="AN45" s="108">
        <f t="shared" si="18"/>
        <v>0</v>
      </c>
      <c r="AO45" s="108">
        <f t="shared" si="19"/>
        <v>0</v>
      </c>
      <c r="AP45" s="108">
        <f t="shared" si="20"/>
        <v>0</v>
      </c>
      <c r="AQ45" s="108">
        <f t="shared" si="21"/>
        <v>0</v>
      </c>
      <c r="AR45" s="108">
        <f t="shared" si="22"/>
        <v>0</v>
      </c>
      <c r="AS45" s="108">
        <f t="shared" si="23"/>
        <v>0</v>
      </c>
    </row>
    <row r="46" spans="1:45" x14ac:dyDescent="0.25">
      <c r="A46" s="73" t="s">
        <v>3</v>
      </c>
      <c r="B46" s="73" t="s">
        <v>1231</v>
      </c>
      <c r="C46" s="73" t="s">
        <v>7496</v>
      </c>
      <c r="D46" s="4" t="s">
        <v>1289</v>
      </c>
      <c r="E46" s="73" t="s">
        <v>20</v>
      </c>
      <c r="F46" s="77" t="s">
        <v>1256</v>
      </c>
      <c r="G46" s="97"/>
      <c r="H46" s="97">
        <f t="shared" si="26"/>
        <v>0</v>
      </c>
      <c r="I46" s="97">
        <f t="shared" si="26"/>
        <v>0</v>
      </c>
      <c r="J46" s="97">
        <f t="shared" si="26"/>
        <v>0</v>
      </c>
      <c r="K46" s="97">
        <f t="shared" si="26"/>
        <v>0</v>
      </c>
      <c r="L46" s="97">
        <f t="shared" si="26"/>
        <v>0</v>
      </c>
      <c r="M46" s="97">
        <f t="shared" si="26"/>
        <v>0</v>
      </c>
      <c r="N46" s="97">
        <f t="shared" si="26"/>
        <v>0</v>
      </c>
      <c r="O46" s="97">
        <f t="shared" si="26"/>
        <v>0</v>
      </c>
      <c r="P46" s="97">
        <f t="shared" si="26"/>
        <v>0</v>
      </c>
      <c r="Q46" s="97">
        <f t="shared" si="26"/>
        <v>0</v>
      </c>
      <c r="R46" s="97">
        <f t="shared" si="26"/>
        <v>0</v>
      </c>
      <c r="S46" s="97">
        <f t="shared" si="26"/>
        <v>0</v>
      </c>
      <c r="T46" s="97"/>
      <c r="U46" s="97">
        <f t="shared" si="27"/>
        <v>0</v>
      </c>
      <c r="V46" s="97">
        <f t="shared" si="27"/>
        <v>0</v>
      </c>
      <c r="W46" s="97">
        <f t="shared" si="27"/>
        <v>0</v>
      </c>
      <c r="X46" s="97">
        <f t="shared" si="27"/>
        <v>0</v>
      </c>
      <c r="Y46" s="97">
        <f t="shared" si="27"/>
        <v>0</v>
      </c>
      <c r="Z46" s="97">
        <f t="shared" si="27"/>
        <v>0</v>
      </c>
      <c r="AA46" s="97">
        <f t="shared" si="27"/>
        <v>0</v>
      </c>
      <c r="AB46" s="97">
        <f t="shared" si="27"/>
        <v>0</v>
      </c>
      <c r="AC46" s="97">
        <f t="shared" si="27"/>
        <v>0</v>
      </c>
      <c r="AD46" s="97">
        <f t="shared" si="27"/>
        <v>0</v>
      </c>
      <c r="AE46" s="97">
        <f t="shared" si="27"/>
        <v>0</v>
      </c>
      <c r="AF46" s="97">
        <f t="shared" si="27"/>
        <v>0</v>
      </c>
      <c r="AG46" s="107">
        <f t="shared" si="11"/>
        <v>0</v>
      </c>
      <c r="AH46" s="108">
        <f t="shared" si="12"/>
        <v>0</v>
      </c>
      <c r="AI46" s="108">
        <f t="shared" si="13"/>
        <v>0</v>
      </c>
      <c r="AJ46" s="108">
        <f t="shared" si="14"/>
        <v>0</v>
      </c>
      <c r="AK46" s="108">
        <f t="shared" si="15"/>
        <v>0</v>
      </c>
      <c r="AL46" s="108">
        <f t="shared" si="16"/>
        <v>0</v>
      </c>
      <c r="AM46" s="108">
        <f t="shared" si="17"/>
        <v>0</v>
      </c>
      <c r="AN46" s="108">
        <f t="shared" si="18"/>
        <v>0</v>
      </c>
      <c r="AO46" s="108">
        <f t="shared" si="19"/>
        <v>0</v>
      </c>
      <c r="AP46" s="108">
        <f t="shared" si="20"/>
        <v>0</v>
      </c>
      <c r="AQ46" s="108">
        <f t="shared" si="21"/>
        <v>0</v>
      </c>
      <c r="AR46" s="108">
        <f t="shared" si="22"/>
        <v>0</v>
      </c>
      <c r="AS46" s="108">
        <f t="shared" si="23"/>
        <v>0</v>
      </c>
    </row>
    <row r="47" spans="1:45" x14ac:dyDescent="0.25">
      <c r="A47" s="73" t="s">
        <v>3</v>
      </c>
      <c r="B47" s="73" t="s">
        <v>1231</v>
      </c>
      <c r="C47" s="73" t="s">
        <v>7496</v>
      </c>
      <c r="D47" s="4" t="s">
        <v>1289</v>
      </c>
      <c r="E47" s="73" t="s">
        <v>20</v>
      </c>
      <c r="F47" s="77" t="s">
        <v>1256</v>
      </c>
      <c r="G47" s="97"/>
      <c r="H47" s="97">
        <f t="shared" si="26"/>
        <v>0</v>
      </c>
      <c r="I47" s="97">
        <f t="shared" si="26"/>
        <v>0</v>
      </c>
      <c r="J47" s="97">
        <f t="shared" si="26"/>
        <v>0</v>
      </c>
      <c r="K47" s="97">
        <f t="shared" ref="I47:S58" si="28">$G47/12</f>
        <v>0</v>
      </c>
      <c r="L47" s="97">
        <f t="shared" si="28"/>
        <v>0</v>
      </c>
      <c r="M47" s="97">
        <f t="shared" si="28"/>
        <v>0</v>
      </c>
      <c r="N47" s="97">
        <f t="shared" si="28"/>
        <v>0</v>
      </c>
      <c r="O47" s="97">
        <f t="shared" si="28"/>
        <v>0</v>
      </c>
      <c r="P47" s="97">
        <f t="shared" si="28"/>
        <v>0</v>
      </c>
      <c r="Q47" s="97">
        <f t="shared" si="28"/>
        <v>0</v>
      </c>
      <c r="R47" s="97">
        <f t="shared" si="28"/>
        <v>0</v>
      </c>
      <c r="S47" s="97">
        <f t="shared" si="28"/>
        <v>0</v>
      </c>
      <c r="T47" s="97"/>
      <c r="U47" s="97">
        <f t="shared" si="27"/>
        <v>0</v>
      </c>
      <c r="V47" s="97">
        <f t="shared" si="27"/>
        <v>0</v>
      </c>
      <c r="W47" s="97">
        <f t="shared" si="27"/>
        <v>0</v>
      </c>
      <c r="X47" s="97">
        <f t="shared" ref="V47:AF58" si="29">$T47/12</f>
        <v>0</v>
      </c>
      <c r="Y47" s="97">
        <f t="shared" si="29"/>
        <v>0</v>
      </c>
      <c r="Z47" s="97">
        <f t="shared" si="29"/>
        <v>0</v>
      </c>
      <c r="AA47" s="97">
        <f t="shared" si="29"/>
        <v>0</v>
      </c>
      <c r="AB47" s="97">
        <f t="shared" si="29"/>
        <v>0</v>
      </c>
      <c r="AC47" s="97">
        <f t="shared" si="29"/>
        <v>0</v>
      </c>
      <c r="AD47" s="97">
        <f t="shared" si="29"/>
        <v>0</v>
      </c>
      <c r="AE47" s="97">
        <f t="shared" si="29"/>
        <v>0</v>
      </c>
      <c r="AF47" s="97">
        <f t="shared" si="29"/>
        <v>0</v>
      </c>
      <c r="AG47" s="107">
        <f t="shared" si="11"/>
        <v>0</v>
      </c>
      <c r="AH47" s="108">
        <f t="shared" si="12"/>
        <v>0</v>
      </c>
      <c r="AI47" s="108">
        <f t="shared" si="13"/>
        <v>0</v>
      </c>
      <c r="AJ47" s="108">
        <f t="shared" si="14"/>
        <v>0</v>
      </c>
      <c r="AK47" s="108">
        <f t="shared" si="15"/>
        <v>0</v>
      </c>
      <c r="AL47" s="108">
        <f t="shared" si="16"/>
        <v>0</v>
      </c>
      <c r="AM47" s="108">
        <f t="shared" si="17"/>
        <v>0</v>
      </c>
      <c r="AN47" s="108">
        <f t="shared" si="18"/>
        <v>0</v>
      </c>
      <c r="AO47" s="108">
        <f t="shared" si="19"/>
        <v>0</v>
      </c>
      <c r="AP47" s="108">
        <f t="shared" si="20"/>
        <v>0</v>
      </c>
      <c r="AQ47" s="108">
        <f t="shared" si="21"/>
        <v>0</v>
      </c>
      <c r="AR47" s="108">
        <f t="shared" si="22"/>
        <v>0</v>
      </c>
      <c r="AS47" s="108">
        <f t="shared" si="23"/>
        <v>0</v>
      </c>
    </row>
    <row r="48" spans="1:45" x14ac:dyDescent="0.25">
      <c r="A48" s="73" t="s">
        <v>3</v>
      </c>
      <c r="B48" s="73" t="s">
        <v>1231</v>
      </c>
      <c r="C48" s="73" t="s">
        <v>7496</v>
      </c>
      <c r="D48" s="4" t="s">
        <v>1289</v>
      </c>
      <c r="E48" s="73" t="s">
        <v>20</v>
      </c>
      <c r="F48" s="77" t="s">
        <v>1256</v>
      </c>
      <c r="G48" s="97"/>
      <c r="H48" s="97">
        <f t="shared" ref="H48:H58" si="30">$G48/12</f>
        <v>0</v>
      </c>
      <c r="I48" s="97">
        <f t="shared" si="28"/>
        <v>0</v>
      </c>
      <c r="J48" s="97">
        <f t="shared" si="28"/>
        <v>0</v>
      </c>
      <c r="K48" s="97">
        <f t="shared" si="28"/>
        <v>0</v>
      </c>
      <c r="L48" s="97">
        <f t="shared" si="28"/>
        <v>0</v>
      </c>
      <c r="M48" s="97">
        <f t="shared" si="28"/>
        <v>0</v>
      </c>
      <c r="N48" s="97">
        <f t="shared" si="28"/>
        <v>0</v>
      </c>
      <c r="O48" s="97">
        <f t="shared" si="28"/>
        <v>0</v>
      </c>
      <c r="P48" s="97">
        <f t="shared" si="28"/>
        <v>0</v>
      </c>
      <c r="Q48" s="97">
        <f t="shared" si="28"/>
        <v>0</v>
      </c>
      <c r="R48" s="97">
        <f t="shared" si="28"/>
        <v>0</v>
      </c>
      <c r="S48" s="97">
        <f t="shared" si="28"/>
        <v>0</v>
      </c>
      <c r="T48" s="97"/>
      <c r="U48" s="97">
        <f t="shared" ref="U48:U58" si="31">$T48/12</f>
        <v>0</v>
      </c>
      <c r="V48" s="97">
        <f t="shared" si="29"/>
        <v>0</v>
      </c>
      <c r="W48" s="97">
        <f t="shared" si="29"/>
        <v>0</v>
      </c>
      <c r="X48" s="97">
        <f t="shared" si="29"/>
        <v>0</v>
      </c>
      <c r="Y48" s="97">
        <f t="shared" si="29"/>
        <v>0</v>
      </c>
      <c r="Z48" s="97">
        <f t="shared" si="29"/>
        <v>0</v>
      </c>
      <c r="AA48" s="97">
        <f t="shared" si="29"/>
        <v>0</v>
      </c>
      <c r="AB48" s="97">
        <f t="shared" si="29"/>
        <v>0</v>
      </c>
      <c r="AC48" s="97">
        <f t="shared" si="29"/>
        <v>0</v>
      </c>
      <c r="AD48" s="97">
        <f t="shared" si="29"/>
        <v>0</v>
      </c>
      <c r="AE48" s="97">
        <f t="shared" si="29"/>
        <v>0</v>
      </c>
      <c r="AF48" s="97">
        <f t="shared" si="29"/>
        <v>0</v>
      </c>
      <c r="AG48" s="107">
        <f t="shared" si="11"/>
        <v>0</v>
      </c>
      <c r="AH48" s="108">
        <f t="shared" si="12"/>
        <v>0</v>
      </c>
      <c r="AI48" s="108">
        <f t="shared" si="13"/>
        <v>0</v>
      </c>
      <c r="AJ48" s="108">
        <f t="shared" si="14"/>
        <v>0</v>
      </c>
      <c r="AK48" s="108">
        <f t="shared" si="15"/>
        <v>0</v>
      </c>
      <c r="AL48" s="108">
        <f t="shared" si="16"/>
        <v>0</v>
      </c>
      <c r="AM48" s="108">
        <f t="shared" si="17"/>
        <v>0</v>
      </c>
      <c r="AN48" s="108">
        <f t="shared" si="18"/>
        <v>0</v>
      </c>
      <c r="AO48" s="108">
        <f t="shared" si="19"/>
        <v>0</v>
      </c>
      <c r="AP48" s="108">
        <f t="shared" si="20"/>
        <v>0</v>
      </c>
      <c r="AQ48" s="108">
        <f t="shared" si="21"/>
        <v>0</v>
      </c>
      <c r="AR48" s="108">
        <f t="shared" si="22"/>
        <v>0</v>
      </c>
      <c r="AS48" s="108">
        <f t="shared" si="23"/>
        <v>0</v>
      </c>
    </row>
    <row r="49" spans="1:45" x14ac:dyDescent="0.25">
      <c r="A49" s="73" t="s">
        <v>3</v>
      </c>
      <c r="B49" s="73" t="s">
        <v>1231</v>
      </c>
      <c r="C49" s="73" t="s">
        <v>7496</v>
      </c>
      <c r="D49" s="4" t="s">
        <v>1289</v>
      </c>
      <c r="E49" s="73" t="s">
        <v>20</v>
      </c>
      <c r="F49" s="77" t="s">
        <v>1256</v>
      </c>
      <c r="G49" s="97"/>
      <c r="H49" s="97">
        <f t="shared" si="30"/>
        <v>0</v>
      </c>
      <c r="I49" s="97">
        <f t="shared" si="28"/>
        <v>0</v>
      </c>
      <c r="J49" s="97">
        <f t="shared" si="28"/>
        <v>0</v>
      </c>
      <c r="K49" s="97">
        <f t="shared" si="28"/>
        <v>0</v>
      </c>
      <c r="L49" s="97">
        <f t="shared" si="28"/>
        <v>0</v>
      </c>
      <c r="M49" s="97">
        <f t="shared" si="28"/>
        <v>0</v>
      </c>
      <c r="N49" s="97">
        <f t="shared" si="28"/>
        <v>0</v>
      </c>
      <c r="O49" s="97">
        <f t="shared" si="28"/>
        <v>0</v>
      </c>
      <c r="P49" s="97">
        <f t="shared" si="28"/>
        <v>0</v>
      </c>
      <c r="Q49" s="97">
        <f t="shared" si="28"/>
        <v>0</v>
      </c>
      <c r="R49" s="97">
        <f t="shared" si="28"/>
        <v>0</v>
      </c>
      <c r="S49" s="97">
        <f t="shared" si="28"/>
        <v>0</v>
      </c>
      <c r="T49" s="97"/>
      <c r="U49" s="97">
        <f t="shared" si="31"/>
        <v>0</v>
      </c>
      <c r="V49" s="97">
        <f t="shared" si="29"/>
        <v>0</v>
      </c>
      <c r="W49" s="97">
        <f t="shared" si="29"/>
        <v>0</v>
      </c>
      <c r="X49" s="97">
        <f t="shared" si="29"/>
        <v>0</v>
      </c>
      <c r="Y49" s="97">
        <f t="shared" si="29"/>
        <v>0</v>
      </c>
      <c r="Z49" s="97">
        <f t="shared" si="29"/>
        <v>0</v>
      </c>
      <c r="AA49" s="97">
        <f t="shared" si="29"/>
        <v>0</v>
      </c>
      <c r="AB49" s="97">
        <f t="shared" si="29"/>
        <v>0</v>
      </c>
      <c r="AC49" s="97">
        <f t="shared" si="29"/>
        <v>0</v>
      </c>
      <c r="AD49" s="97">
        <f t="shared" si="29"/>
        <v>0</v>
      </c>
      <c r="AE49" s="97">
        <f t="shared" si="29"/>
        <v>0</v>
      </c>
      <c r="AF49" s="97">
        <f t="shared" si="29"/>
        <v>0</v>
      </c>
      <c r="AG49" s="107">
        <f t="shared" si="11"/>
        <v>0</v>
      </c>
      <c r="AH49" s="108">
        <f t="shared" si="12"/>
        <v>0</v>
      </c>
      <c r="AI49" s="108">
        <f t="shared" si="13"/>
        <v>0</v>
      </c>
      <c r="AJ49" s="108">
        <f t="shared" si="14"/>
        <v>0</v>
      </c>
      <c r="AK49" s="108">
        <f t="shared" si="15"/>
        <v>0</v>
      </c>
      <c r="AL49" s="108">
        <f t="shared" si="16"/>
        <v>0</v>
      </c>
      <c r="AM49" s="108">
        <f t="shared" si="17"/>
        <v>0</v>
      </c>
      <c r="AN49" s="108">
        <f t="shared" si="18"/>
        <v>0</v>
      </c>
      <c r="AO49" s="108">
        <f t="shared" si="19"/>
        <v>0</v>
      </c>
      <c r="AP49" s="108">
        <f t="shared" si="20"/>
        <v>0</v>
      </c>
      <c r="AQ49" s="108">
        <f t="shared" si="21"/>
        <v>0</v>
      </c>
      <c r="AR49" s="108">
        <f t="shared" si="22"/>
        <v>0</v>
      </c>
      <c r="AS49" s="108">
        <f t="shared" si="23"/>
        <v>0</v>
      </c>
    </row>
    <row r="50" spans="1:45" x14ac:dyDescent="0.25">
      <c r="A50" s="73" t="s">
        <v>3</v>
      </c>
      <c r="B50" s="73" t="s">
        <v>1231</v>
      </c>
      <c r="C50" s="73" t="s">
        <v>7496</v>
      </c>
      <c r="D50" s="4" t="s">
        <v>1289</v>
      </c>
      <c r="E50" s="73" t="s">
        <v>20</v>
      </c>
      <c r="F50" s="77" t="s">
        <v>1256</v>
      </c>
      <c r="G50" s="97"/>
      <c r="H50" s="97">
        <f t="shared" si="30"/>
        <v>0</v>
      </c>
      <c r="I50" s="97">
        <f t="shared" si="28"/>
        <v>0</v>
      </c>
      <c r="J50" s="97">
        <f t="shared" si="28"/>
        <v>0</v>
      </c>
      <c r="K50" s="97">
        <f t="shared" si="28"/>
        <v>0</v>
      </c>
      <c r="L50" s="97">
        <f t="shared" si="28"/>
        <v>0</v>
      </c>
      <c r="M50" s="97">
        <f t="shared" si="28"/>
        <v>0</v>
      </c>
      <c r="N50" s="97">
        <f t="shared" si="28"/>
        <v>0</v>
      </c>
      <c r="O50" s="97">
        <f t="shared" si="28"/>
        <v>0</v>
      </c>
      <c r="P50" s="97">
        <f t="shared" si="28"/>
        <v>0</v>
      </c>
      <c r="Q50" s="97">
        <f t="shared" si="28"/>
        <v>0</v>
      </c>
      <c r="R50" s="97">
        <f t="shared" si="28"/>
        <v>0</v>
      </c>
      <c r="S50" s="97">
        <f t="shared" si="28"/>
        <v>0</v>
      </c>
      <c r="T50" s="97"/>
      <c r="U50" s="97">
        <f t="shared" si="31"/>
        <v>0</v>
      </c>
      <c r="V50" s="97">
        <f t="shared" si="29"/>
        <v>0</v>
      </c>
      <c r="W50" s="97">
        <f t="shared" si="29"/>
        <v>0</v>
      </c>
      <c r="X50" s="97">
        <f t="shared" si="29"/>
        <v>0</v>
      </c>
      <c r="Y50" s="97">
        <f t="shared" si="29"/>
        <v>0</v>
      </c>
      <c r="Z50" s="97">
        <f t="shared" si="29"/>
        <v>0</v>
      </c>
      <c r="AA50" s="97">
        <f t="shared" si="29"/>
        <v>0</v>
      </c>
      <c r="AB50" s="97">
        <f t="shared" si="29"/>
        <v>0</v>
      </c>
      <c r="AC50" s="97">
        <f t="shared" si="29"/>
        <v>0</v>
      </c>
      <c r="AD50" s="97">
        <f t="shared" si="29"/>
        <v>0</v>
      </c>
      <c r="AE50" s="97">
        <f t="shared" si="29"/>
        <v>0</v>
      </c>
      <c r="AF50" s="97">
        <f t="shared" si="29"/>
        <v>0</v>
      </c>
      <c r="AG50" s="107">
        <f t="shared" si="11"/>
        <v>0</v>
      </c>
      <c r="AH50" s="108">
        <f t="shared" si="12"/>
        <v>0</v>
      </c>
      <c r="AI50" s="108">
        <f t="shared" si="13"/>
        <v>0</v>
      </c>
      <c r="AJ50" s="108">
        <f t="shared" si="14"/>
        <v>0</v>
      </c>
      <c r="AK50" s="108">
        <f t="shared" si="15"/>
        <v>0</v>
      </c>
      <c r="AL50" s="108">
        <f t="shared" si="16"/>
        <v>0</v>
      </c>
      <c r="AM50" s="108">
        <f t="shared" si="17"/>
        <v>0</v>
      </c>
      <c r="AN50" s="108">
        <f t="shared" si="18"/>
        <v>0</v>
      </c>
      <c r="AO50" s="108">
        <f t="shared" si="19"/>
        <v>0</v>
      </c>
      <c r="AP50" s="108">
        <f t="shared" si="20"/>
        <v>0</v>
      </c>
      <c r="AQ50" s="108">
        <f t="shared" si="21"/>
        <v>0</v>
      </c>
      <c r="AR50" s="108">
        <f t="shared" si="22"/>
        <v>0</v>
      </c>
      <c r="AS50" s="108">
        <f t="shared" si="23"/>
        <v>0</v>
      </c>
    </row>
    <row r="51" spans="1:45" x14ac:dyDescent="0.25">
      <c r="A51" s="73" t="s">
        <v>3</v>
      </c>
      <c r="B51" s="73" t="s">
        <v>1231</v>
      </c>
      <c r="C51" s="73" t="s">
        <v>7496</v>
      </c>
      <c r="D51" s="4" t="s">
        <v>1289</v>
      </c>
      <c r="E51" s="73" t="s">
        <v>20</v>
      </c>
      <c r="F51" s="77" t="s">
        <v>1256</v>
      </c>
      <c r="G51" s="97"/>
      <c r="H51" s="97">
        <f t="shared" si="30"/>
        <v>0</v>
      </c>
      <c r="I51" s="97">
        <f t="shared" si="28"/>
        <v>0</v>
      </c>
      <c r="J51" s="97">
        <f t="shared" si="28"/>
        <v>0</v>
      </c>
      <c r="K51" s="97">
        <f t="shared" si="28"/>
        <v>0</v>
      </c>
      <c r="L51" s="97">
        <f t="shared" si="28"/>
        <v>0</v>
      </c>
      <c r="M51" s="97">
        <f t="shared" si="28"/>
        <v>0</v>
      </c>
      <c r="N51" s="97">
        <f t="shared" si="28"/>
        <v>0</v>
      </c>
      <c r="O51" s="97">
        <f t="shared" si="28"/>
        <v>0</v>
      </c>
      <c r="P51" s="97">
        <f t="shared" si="28"/>
        <v>0</v>
      </c>
      <c r="Q51" s="97">
        <f t="shared" si="28"/>
        <v>0</v>
      </c>
      <c r="R51" s="97">
        <f t="shared" si="28"/>
        <v>0</v>
      </c>
      <c r="S51" s="97">
        <f t="shared" si="28"/>
        <v>0</v>
      </c>
      <c r="T51" s="97"/>
      <c r="U51" s="97">
        <f t="shared" si="31"/>
        <v>0</v>
      </c>
      <c r="V51" s="97">
        <f t="shared" si="29"/>
        <v>0</v>
      </c>
      <c r="W51" s="97">
        <f t="shared" si="29"/>
        <v>0</v>
      </c>
      <c r="X51" s="97">
        <f t="shared" si="29"/>
        <v>0</v>
      </c>
      <c r="Y51" s="97">
        <f t="shared" si="29"/>
        <v>0</v>
      </c>
      <c r="Z51" s="97">
        <f t="shared" si="29"/>
        <v>0</v>
      </c>
      <c r="AA51" s="97">
        <f t="shared" si="29"/>
        <v>0</v>
      </c>
      <c r="AB51" s="97">
        <f t="shared" si="29"/>
        <v>0</v>
      </c>
      <c r="AC51" s="97">
        <f t="shared" si="29"/>
        <v>0</v>
      </c>
      <c r="AD51" s="97">
        <f t="shared" si="29"/>
        <v>0</v>
      </c>
      <c r="AE51" s="97">
        <f t="shared" si="29"/>
        <v>0</v>
      </c>
      <c r="AF51" s="97">
        <f t="shared" si="29"/>
        <v>0</v>
      </c>
      <c r="AG51" s="107">
        <f t="shared" si="11"/>
        <v>0</v>
      </c>
      <c r="AH51" s="108">
        <f t="shared" si="12"/>
        <v>0</v>
      </c>
      <c r="AI51" s="108">
        <f t="shared" si="13"/>
        <v>0</v>
      </c>
      <c r="AJ51" s="108">
        <f t="shared" si="14"/>
        <v>0</v>
      </c>
      <c r="AK51" s="108">
        <f t="shared" si="15"/>
        <v>0</v>
      </c>
      <c r="AL51" s="108">
        <f t="shared" si="16"/>
        <v>0</v>
      </c>
      <c r="AM51" s="108">
        <f t="shared" si="17"/>
        <v>0</v>
      </c>
      <c r="AN51" s="108">
        <f t="shared" si="18"/>
        <v>0</v>
      </c>
      <c r="AO51" s="108">
        <f t="shared" si="19"/>
        <v>0</v>
      </c>
      <c r="AP51" s="108">
        <f t="shared" si="20"/>
        <v>0</v>
      </c>
      <c r="AQ51" s="108">
        <f t="shared" si="21"/>
        <v>0</v>
      </c>
      <c r="AR51" s="108">
        <f t="shared" si="22"/>
        <v>0</v>
      </c>
      <c r="AS51" s="108">
        <f t="shared" si="23"/>
        <v>0</v>
      </c>
    </row>
    <row r="52" spans="1:45" x14ac:dyDescent="0.25">
      <c r="A52" s="73" t="s">
        <v>3</v>
      </c>
      <c r="B52" s="73" t="s">
        <v>1231</v>
      </c>
      <c r="C52" s="73" t="s">
        <v>7496</v>
      </c>
      <c r="D52" s="4" t="s">
        <v>1289</v>
      </c>
      <c r="E52" s="73" t="s">
        <v>20</v>
      </c>
      <c r="F52" s="77" t="s">
        <v>1256</v>
      </c>
      <c r="G52" s="97"/>
      <c r="H52" s="97">
        <f t="shared" si="30"/>
        <v>0</v>
      </c>
      <c r="I52" s="97">
        <f t="shared" si="28"/>
        <v>0</v>
      </c>
      <c r="J52" s="97">
        <f t="shared" si="28"/>
        <v>0</v>
      </c>
      <c r="K52" s="97">
        <f t="shared" si="28"/>
        <v>0</v>
      </c>
      <c r="L52" s="97">
        <f t="shared" si="28"/>
        <v>0</v>
      </c>
      <c r="M52" s="97">
        <f t="shared" si="28"/>
        <v>0</v>
      </c>
      <c r="N52" s="97">
        <f t="shared" si="28"/>
        <v>0</v>
      </c>
      <c r="O52" s="97">
        <f t="shared" si="28"/>
        <v>0</v>
      </c>
      <c r="P52" s="97">
        <f t="shared" si="28"/>
        <v>0</v>
      </c>
      <c r="Q52" s="97">
        <f t="shared" si="28"/>
        <v>0</v>
      </c>
      <c r="R52" s="97">
        <f t="shared" si="28"/>
        <v>0</v>
      </c>
      <c r="S52" s="97">
        <f t="shared" si="28"/>
        <v>0</v>
      </c>
      <c r="T52" s="97"/>
      <c r="U52" s="97">
        <f t="shared" si="31"/>
        <v>0</v>
      </c>
      <c r="V52" s="97">
        <f t="shared" si="29"/>
        <v>0</v>
      </c>
      <c r="W52" s="97">
        <f t="shared" si="29"/>
        <v>0</v>
      </c>
      <c r="X52" s="97">
        <f t="shared" si="29"/>
        <v>0</v>
      </c>
      <c r="Y52" s="97">
        <f t="shared" si="29"/>
        <v>0</v>
      </c>
      <c r="Z52" s="97">
        <f t="shared" si="29"/>
        <v>0</v>
      </c>
      <c r="AA52" s="97">
        <f t="shared" si="29"/>
        <v>0</v>
      </c>
      <c r="AB52" s="97">
        <f t="shared" si="29"/>
        <v>0</v>
      </c>
      <c r="AC52" s="97">
        <f t="shared" si="29"/>
        <v>0</v>
      </c>
      <c r="AD52" s="97">
        <f t="shared" si="29"/>
        <v>0</v>
      </c>
      <c r="AE52" s="97">
        <f t="shared" si="29"/>
        <v>0</v>
      </c>
      <c r="AF52" s="97">
        <f t="shared" si="29"/>
        <v>0</v>
      </c>
      <c r="AG52" s="107">
        <f t="shared" si="11"/>
        <v>0</v>
      </c>
      <c r="AH52" s="108">
        <f t="shared" si="12"/>
        <v>0</v>
      </c>
      <c r="AI52" s="108">
        <f t="shared" si="13"/>
        <v>0</v>
      </c>
      <c r="AJ52" s="108">
        <f t="shared" si="14"/>
        <v>0</v>
      </c>
      <c r="AK52" s="108">
        <f t="shared" si="15"/>
        <v>0</v>
      </c>
      <c r="AL52" s="108">
        <f t="shared" si="16"/>
        <v>0</v>
      </c>
      <c r="AM52" s="108">
        <f t="shared" si="17"/>
        <v>0</v>
      </c>
      <c r="AN52" s="108">
        <f t="shared" si="18"/>
        <v>0</v>
      </c>
      <c r="AO52" s="108">
        <f t="shared" si="19"/>
        <v>0</v>
      </c>
      <c r="AP52" s="108">
        <f t="shared" si="20"/>
        <v>0</v>
      </c>
      <c r="AQ52" s="108">
        <f t="shared" si="21"/>
        <v>0</v>
      </c>
      <c r="AR52" s="108">
        <f t="shared" si="22"/>
        <v>0</v>
      </c>
      <c r="AS52" s="108">
        <f t="shared" si="23"/>
        <v>0</v>
      </c>
    </row>
    <row r="53" spans="1:45" x14ac:dyDescent="0.25">
      <c r="A53" s="73" t="s">
        <v>3</v>
      </c>
      <c r="B53" s="73" t="s">
        <v>1231</v>
      </c>
      <c r="C53" s="73" t="s">
        <v>7496</v>
      </c>
      <c r="D53" s="4" t="s">
        <v>1289</v>
      </c>
      <c r="E53" s="73" t="s">
        <v>20</v>
      </c>
      <c r="F53" s="77" t="s">
        <v>1256</v>
      </c>
      <c r="G53" s="97"/>
      <c r="H53" s="97">
        <f t="shared" si="30"/>
        <v>0</v>
      </c>
      <c r="I53" s="97">
        <f t="shared" si="28"/>
        <v>0</v>
      </c>
      <c r="J53" s="97">
        <f t="shared" si="28"/>
        <v>0</v>
      </c>
      <c r="K53" s="97">
        <f t="shared" si="28"/>
        <v>0</v>
      </c>
      <c r="L53" s="97">
        <f t="shared" si="28"/>
        <v>0</v>
      </c>
      <c r="M53" s="97">
        <f t="shared" si="28"/>
        <v>0</v>
      </c>
      <c r="N53" s="97">
        <f t="shared" si="28"/>
        <v>0</v>
      </c>
      <c r="O53" s="97">
        <f t="shared" si="28"/>
        <v>0</v>
      </c>
      <c r="P53" s="97">
        <f t="shared" si="28"/>
        <v>0</v>
      </c>
      <c r="Q53" s="97">
        <f t="shared" si="28"/>
        <v>0</v>
      </c>
      <c r="R53" s="97">
        <f t="shared" si="28"/>
        <v>0</v>
      </c>
      <c r="S53" s="97">
        <f t="shared" si="28"/>
        <v>0</v>
      </c>
      <c r="T53" s="97"/>
      <c r="U53" s="97">
        <f t="shared" si="31"/>
        <v>0</v>
      </c>
      <c r="V53" s="97">
        <f t="shared" si="29"/>
        <v>0</v>
      </c>
      <c r="W53" s="97">
        <f t="shared" si="29"/>
        <v>0</v>
      </c>
      <c r="X53" s="97">
        <f t="shared" si="29"/>
        <v>0</v>
      </c>
      <c r="Y53" s="97">
        <f t="shared" si="29"/>
        <v>0</v>
      </c>
      <c r="Z53" s="97">
        <f t="shared" si="29"/>
        <v>0</v>
      </c>
      <c r="AA53" s="97">
        <f t="shared" si="29"/>
        <v>0</v>
      </c>
      <c r="AB53" s="97">
        <f t="shared" si="29"/>
        <v>0</v>
      </c>
      <c r="AC53" s="97">
        <f t="shared" si="29"/>
        <v>0</v>
      </c>
      <c r="AD53" s="97">
        <f t="shared" si="29"/>
        <v>0</v>
      </c>
      <c r="AE53" s="97">
        <f t="shared" si="29"/>
        <v>0</v>
      </c>
      <c r="AF53" s="97">
        <f t="shared" si="29"/>
        <v>0</v>
      </c>
      <c r="AG53" s="107">
        <f t="shared" si="11"/>
        <v>0</v>
      </c>
      <c r="AH53" s="108">
        <f t="shared" si="12"/>
        <v>0</v>
      </c>
      <c r="AI53" s="108">
        <f t="shared" si="13"/>
        <v>0</v>
      </c>
      <c r="AJ53" s="108">
        <f t="shared" si="14"/>
        <v>0</v>
      </c>
      <c r="AK53" s="108">
        <f t="shared" si="15"/>
        <v>0</v>
      </c>
      <c r="AL53" s="108">
        <f t="shared" si="16"/>
        <v>0</v>
      </c>
      <c r="AM53" s="108">
        <f t="shared" si="17"/>
        <v>0</v>
      </c>
      <c r="AN53" s="108">
        <f t="shared" si="18"/>
        <v>0</v>
      </c>
      <c r="AO53" s="108">
        <f t="shared" si="19"/>
        <v>0</v>
      </c>
      <c r="AP53" s="108">
        <f t="shared" si="20"/>
        <v>0</v>
      </c>
      <c r="AQ53" s="108">
        <f t="shared" si="21"/>
        <v>0</v>
      </c>
      <c r="AR53" s="108">
        <f t="shared" si="22"/>
        <v>0</v>
      </c>
      <c r="AS53" s="108">
        <f t="shared" si="23"/>
        <v>0</v>
      </c>
    </row>
    <row r="54" spans="1:45" x14ac:dyDescent="0.25">
      <c r="A54" s="73" t="s">
        <v>3</v>
      </c>
      <c r="B54" s="73" t="s">
        <v>1231</v>
      </c>
      <c r="C54" s="73" t="s">
        <v>7496</v>
      </c>
      <c r="D54" s="4" t="s">
        <v>1289</v>
      </c>
      <c r="E54" s="73" t="s">
        <v>20</v>
      </c>
      <c r="F54" s="77" t="s">
        <v>1256</v>
      </c>
      <c r="G54" s="97"/>
      <c r="H54" s="97">
        <f t="shared" si="30"/>
        <v>0</v>
      </c>
      <c r="I54" s="97">
        <f t="shared" si="28"/>
        <v>0</v>
      </c>
      <c r="J54" s="97">
        <f t="shared" si="28"/>
        <v>0</v>
      </c>
      <c r="K54" s="97">
        <f t="shared" si="28"/>
        <v>0</v>
      </c>
      <c r="L54" s="97">
        <f t="shared" si="28"/>
        <v>0</v>
      </c>
      <c r="M54" s="97">
        <f t="shared" si="28"/>
        <v>0</v>
      </c>
      <c r="N54" s="97">
        <f t="shared" si="28"/>
        <v>0</v>
      </c>
      <c r="O54" s="97">
        <f t="shared" si="28"/>
        <v>0</v>
      </c>
      <c r="P54" s="97">
        <f t="shared" si="28"/>
        <v>0</v>
      </c>
      <c r="Q54" s="97">
        <f t="shared" si="28"/>
        <v>0</v>
      </c>
      <c r="R54" s="97">
        <f t="shared" si="28"/>
        <v>0</v>
      </c>
      <c r="S54" s="97">
        <f t="shared" si="28"/>
        <v>0</v>
      </c>
      <c r="T54" s="97"/>
      <c r="U54" s="97">
        <f t="shared" si="31"/>
        <v>0</v>
      </c>
      <c r="V54" s="97">
        <f t="shared" si="29"/>
        <v>0</v>
      </c>
      <c r="W54" s="97">
        <f t="shared" si="29"/>
        <v>0</v>
      </c>
      <c r="X54" s="97">
        <f t="shared" si="29"/>
        <v>0</v>
      </c>
      <c r="Y54" s="97">
        <f t="shared" si="29"/>
        <v>0</v>
      </c>
      <c r="Z54" s="97">
        <f t="shared" si="29"/>
        <v>0</v>
      </c>
      <c r="AA54" s="97">
        <f t="shared" si="29"/>
        <v>0</v>
      </c>
      <c r="AB54" s="97">
        <f t="shared" si="29"/>
        <v>0</v>
      </c>
      <c r="AC54" s="97">
        <f t="shared" si="29"/>
        <v>0</v>
      </c>
      <c r="AD54" s="97">
        <f t="shared" si="29"/>
        <v>0</v>
      </c>
      <c r="AE54" s="97">
        <f t="shared" si="29"/>
        <v>0</v>
      </c>
      <c r="AF54" s="97">
        <f t="shared" si="29"/>
        <v>0</v>
      </c>
      <c r="AG54" s="107">
        <f t="shared" si="11"/>
        <v>0</v>
      </c>
      <c r="AH54" s="108">
        <f t="shared" si="12"/>
        <v>0</v>
      </c>
      <c r="AI54" s="108">
        <f t="shared" si="13"/>
        <v>0</v>
      </c>
      <c r="AJ54" s="108">
        <f t="shared" si="14"/>
        <v>0</v>
      </c>
      <c r="AK54" s="108">
        <f t="shared" si="15"/>
        <v>0</v>
      </c>
      <c r="AL54" s="108">
        <f t="shared" si="16"/>
        <v>0</v>
      </c>
      <c r="AM54" s="108">
        <f t="shared" si="17"/>
        <v>0</v>
      </c>
      <c r="AN54" s="108">
        <f t="shared" si="18"/>
        <v>0</v>
      </c>
      <c r="AO54" s="108">
        <f t="shared" si="19"/>
        <v>0</v>
      </c>
      <c r="AP54" s="108">
        <f t="shared" si="20"/>
        <v>0</v>
      </c>
      <c r="AQ54" s="108">
        <f t="shared" si="21"/>
        <v>0</v>
      </c>
      <c r="AR54" s="108">
        <f t="shared" si="22"/>
        <v>0</v>
      </c>
      <c r="AS54" s="108">
        <f t="shared" si="23"/>
        <v>0</v>
      </c>
    </row>
    <row r="55" spans="1:45" x14ac:dyDescent="0.25">
      <c r="A55" s="73" t="s">
        <v>3</v>
      </c>
      <c r="B55" s="73" t="s">
        <v>1231</v>
      </c>
      <c r="C55" s="73" t="s">
        <v>7496</v>
      </c>
      <c r="D55" s="4" t="s">
        <v>1289</v>
      </c>
      <c r="E55" s="73" t="s">
        <v>20</v>
      </c>
      <c r="F55" s="77" t="s">
        <v>1256</v>
      </c>
      <c r="G55" s="97"/>
      <c r="H55" s="97">
        <f t="shared" si="30"/>
        <v>0</v>
      </c>
      <c r="I55" s="97">
        <f t="shared" si="28"/>
        <v>0</v>
      </c>
      <c r="J55" s="97">
        <f t="shared" si="28"/>
        <v>0</v>
      </c>
      <c r="K55" s="97">
        <f t="shared" si="28"/>
        <v>0</v>
      </c>
      <c r="L55" s="97">
        <f t="shared" si="28"/>
        <v>0</v>
      </c>
      <c r="M55" s="97">
        <f t="shared" si="28"/>
        <v>0</v>
      </c>
      <c r="N55" s="97">
        <f t="shared" si="28"/>
        <v>0</v>
      </c>
      <c r="O55" s="97">
        <f t="shared" si="28"/>
        <v>0</v>
      </c>
      <c r="P55" s="97">
        <f t="shared" si="28"/>
        <v>0</v>
      </c>
      <c r="Q55" s="97">
        <f t="shared" si="28"/>
        <v>0</v>
      </c>
      <c r="R55" s="97">
        <f t="shared" si="28"/>
        <v>0</v>
      </c>
      <c r="S55" s="97">
        <f t="shared" si="28"/>
        <v>0</v>
      </c>
      <c r="T55" s="97"/>
      <c r="U55" s="97">
        <f t="shared" si="31"/>
        <v>0</v>
      </c>
      <c r="V55" s="97">
        <f t="shared" si="29"/>
        <v>0</v>
      </c>
      <c r="W55" s="97">
        <f t="shared" si="29"/>
        <v>0</v>
      </c>
      <c r="X55" s="97">
        <f t="shared" si="29"/>
        <v>0</v>
      </c>
      <c r="Y55" s="97">
        <f t="shared" si="29"/>
        <v>0</v>
      </c>
      <c r="Z55" s="97">
        <f t="shared" si="29"/>
        <v>0</v>
      </c>
      <c r="AA55" s="97">
        <f t="shared" si="29"/>
        <v>0</v>
      </c>
      <c r="AB55" s="97">
        <f t="shared" si="29"/>
        <v>0</v>
      </c>
      <c r="AC55" s="97">
        <f t="shared" si="29"/>
        <v>0</v>
      </c>
      <c r="AD55" s="97">
        <f t="shared" si="29"/>
        <v>0</v>
      </c>
      <c r="AE55" s="97">
        <f t="shared" si="29"/>
        <v>0</v>
      </c>
      <c r="AF55" s="97">
        <f t="shared" si="29"/>
        <v>0</v>
      </c>
      <c r="AG55" s="107">
        <f t="shared" si="11"/>
        <v>0</v>
      </c>
      <c r="AH55" s="108">
        <f t="shared" si="12"/>
        <v>0</v>
      </c>
      <c r="AI55" s="108">
        <f t="shared" si="13"/>
        <v>0</v>
      </c>
      <c r="AJ55" s="108">
        <f t="shared" si="14"/>
        <v>0</v>
      </c>
      <c r="AK55" s="108">
        <f t="shared" si="15"/>
        <v>0</v>
      </c>
      <c r="AL55" s="108">
        <f t="shared" si="16"/>
        <v>0</v>
      </c>
      <c r="AM55" s="108">
        <f t="shared" si="17"/>
        <v>0</v>
      </c>
      <c r="AN55" s="108">
        <f t="shared" si="18"/>
        <v>0</v>
      </c>
      <c r="AO55" s="108">
        <f t="shared" si="19"/>
        <v>0</v>
      </c>
      <c r="AP55" s="108">
        <f t="shared" si="20"/>
        <v>0</v>
      </c>
      <c r="AQ55" s="108">
        <f t="shared" si="21"/>
        <v>0</v>
      </c>
      <c r="AR55" s="108">
        <f t="shared" si="22"/>
        <v>0</v>
      </c>
      <c r="AS55" s="108">
        <f t="shared" si="23"/>
        <v>0</v>
      </c>
    </row>
    <row r="56" spans="1:45" x14ac:dyDescent="0.25">
      <c r="A56" s="73" t="s">
        <v>3</v>
      </c>
      <c r="B56" s="73" t="s">
        <v>1231</v>
      </c>
      <c r="C56" s="73" t="s">
        <v>7496</v>
      </c>
      <c r="D56" s="4" t="s">
        <v>1289</v>
      </c>
      <c r="E56" s="73" t="s">
        <v>20</v>
      </c>
      <c r="F56" s="77" t="s">
        <v>1256</v>
      </c>
      <c r="G56" s="97"/>
      <c r="H56" s="97">
        <f t="shared" si="30"/>
        <v>0</v>
      </c>
      <c r="I56" s="97">
        <f t="shared" si="28"/>
        <v>0</v>
      </c>
      <c r="J56" s="97">
        <f t="shared" si="28"/>
        <v>0</v>
      </c>
      <c r="K56" s="97">
        <f t="shared" si="28"/>
        <v>0</v>
      </c>
      <c r="L56" s="97">
        <f t="shared" si="28"/>
        <v>0</v>
      </c>
      <c r="M56" s="97">
        <f t="shared" si="28"/>
        <v>0</v>
      </c>
      <c r="N56" s="97">
        <f t="shared" si="28"/>
        <v>0</v>
      </c>
      <c r="O56" s="97">
        <f t="shared" si="28"/>
        <v>0</v>
      </c>
      <c r="P56" s="97">
        <f t="shared" si="28"/>
        <v>0</v>
      </c>
      <c r="Q56" s="97">
        <f t="shared" si="28"/>
        <v>0</v>
      </c>
      <c r="R56" s="97">
        <f t="shared" si="28"/>
        <v>0</v>
      </c>
      <c r="S56" s="97">
        <f t="shared" si="28"/>
        <v>0</v>
      </c>
      <c r="T56" s="97"/>
      <c r="U56" s="97">
        <f t="shared" si="31"/>
        <v>0</v>
      </c>
      <c r="V56" s="97">
        <f t="shared" si="29"/>
        <v>0</v>
      </c>
      <c r="W56" s="97">
        <f t="shared" si="29"/>
        <v>0</v>
      </c>
      <c r="X56" s="97">
        <f t="shared" si="29"/>
        <v>0</v>
      </c>
      <c r="Y56" s="97">
        <f t="shared" si="29"/>
        <v>0</v>
      </c>
      <c r="Z56" s="97">
        <f t="shared" si="29"/>
        <v>0</v>
      </c>
      <c r="AA56" s="97">
        <f t="shared" si="29"/>
        <v>0</v>
      </c>
      <c r="AB56" s="97">
        <f t="shared" si="29"/>
        <v>0</v>
      </c>
      <c r="AC56" s="97">
        <f t="shared" si="29"/>
        <v>0</v>
      </c>
      <c r="AD56" s="97">
        <f t="shared" si="29"/>
        <v>0</v>
      </c>
      <c r="AE56" s="97">
        <f t="shared" si="29"/>
        <v>0</v>
      </c>
      <c r="AF56" s="97">
        <f t="shared" si="29"/>
        <v>0</v>
      </c>
      <c r="AG56" s="107">
        <f t="shared" si="11"/>
        <v>0</v>
      </c>
      <c r="AH56" s="108">
        <f t="shared" si="12"/>
        <v>0</v>
      </c>
      <c r="AI56" s="108">
        <f t="shared" si="13"/>
        <v>0</v>
      </c>
      <c r="AJ56" s="108">
        <f t="shared" si="14"/>
        <v>0</v>
      </c>
      <c r="AK56" s="108">
        <f t="shared" si="15"/>
        <v>0</v>
      </c>
      <c r="AL56" s="108">
        <f t="shared" si="16"/>
        <v>0</v>
      </c>
      <c r="AM56" s="108">
        <f t="shared" si="17"/>
        <v>0</v>
      </c>
      <c r="AN56" s="108">
        <f t="shared" si="18"/>
        <v>0</v>
      </c>
      <c r="AO56" s="108">
        <f t="shared" si="19"/>
        <v>0</v>
      </c>
      <c r="AP56" s="108">
        <f t="shared" si="20"/>
        <v>0</v>
      </c>
      <c r="AQ56" s="108">
        <f t="shared" si="21"/>
        <v>0</v>
      </c>
      <c r="AR56" s="108">
        <f t="shared" si="22"/>
        <v>0</v>
      </c>
      <c r="AS56" s="108">
        <f t="shared" si="23"/>
        <v>0</v>
      </c>
    </row>
    <row r="57" spans="1:45" x14ac:dyDescent="0.25">
      <c r="A57" s="73" t="s">
        <v>3</v>
      </c>
      <c r="B57" s="73" t="s">
        <v>1231</v>
      </c>
      <c r="C57" s="73" t="s">
        <v>7496</v>
      </c>
      <c r="D57" s="4" t="s">
        <v>1289</v>
      </c>
      <c r="E57" s="73" t="s">
        <v>20</v>
      </c>
      <c r="F57" s="77" t="s">
        <v>1256</v>
      </c>
      <c r="G57" s="97"/>
      <c r="H57" s="97">
        <f t="shared" si="30"/>
        <v>0</v>
      </c>
      <c r="I57" s="97">
        <f t="shared" si="28"/>
        <v>0</v>
      </c>
      <c r="J57" s="97">
        <f t="shared" si="28"/>
        <v>0</v>
      </c>
      <c r="K57" s="97">
        <f t="shared" si="28"/>
        <v>0</v>
      </c>
      <c r="L57" s="97">
        <f t="shared" si="28"/>
        <v>0</v>
      </c>
      <c r="M57" s="97">
        <f t="shared" si="28"/>
        <v>0</v>
      </c>
      <c r="N57" s="97">
        <f t="shared" si="28"/>
        <v>0</v>
      </c>
      <c r="O57" s="97">
        <f t="shared" si="28"/>
        <v>0</v>
      </c>
      <c r="P57" s="97">
        <f t="shared" si="28"/>
        <v>0</v>
      </c>
      <c r="Q57" s="97">
        <f t="shared" si="28"/>
        <v>0</v>
      </c>
      <c r="R57" s="97">
        <f t="shared" si="28"/>
        <v>0</v>
      </c>
      <c r="S57" s="97">
        <f t="shared" si="28"/>
        <v>0</v>
      </c>
      <c r="T57" s="97"/>
      <c r="U57" s="97">
        <f t="shared" si="31"/>
        <v>0</v>
      </c>
      <c r="V57" s="97">
        <f t="shared" si="29"/>
        <v>0</v>
      </c>
      <c r="W57" s="97">
        <f t="shared" si="29"/>
        <v>0</v>
      </c>
      <c r="X57" s="97">
        <f t="shared" si="29"/>
        <v>0</v>
      </c>
      <c r="Y57" s="97">
        <f t="shared" si="29"/>
        <v>0</v>
      </c>
      <c r="Z57" s="97">
        <f t="shared" si="29"/>
        <v>0</v>
      </c>
      <c r="AA57" s="97">
        <f t="shared" si="29"/>
        <v>0</v>
      </c>
      <c r="AB57" s="97">
        <f t="shared" si="29"/>
        <v>0</v>
      </c>
      <c r="AC57" s="97">
        <f t="shared" si="29"/>
        <v>0</v>
      </c>
      <c r="AD57" s="97">
        <f t="shared" si="29"/>
        <v>0</v>
      </c>
      <c r="AE57" s="97">
        <f t="shared" si="29"/>
        <v>0</v>
      </c>
      <c r="AF57" s="97">
        <f t="shared" si="29"/>
        <v>0</v>
      </c>
      <c r="AG57" s="107">
        <f t="shared" si="11"/>
        <v>0</v>
      </c>
      <c r="AH57" s="108">
        <f t="shared" si="12"/>
        <v>0</v>
      </c>
      <c r="AI57" s="108">
        <f t="shared" si="13"/>
        <v>0</v>
      </c>
      <c r="AJ57" s="108">
        <f t="shared" si="14"/>
        <v>0</v>
      </c>
      <c r="AK57" s="108">
        <f t="shared" si="15"/>
        <v>0</v>
      </c>
      <c r="AL57" s="108">
        <f t="shared" si="16"/>
        <v>0</v>
      </c>
      <c r="AM57" s="108">
        <f t="shared" si="17"/>
        <v>0</v>
      </c>
      <c r="AN57" s="108">
        <f t="shared" si="18"/>
        <v>0</v>
      </c>
      <c r="AO57" s="108">
        <f t="shared" si="19"/>
        <v>0</v>
      </c>
      <c r="AP57" s="108">
        <f t="shared" si="20"/>
        <v>0</v>
      </c>
      <c r="AQ57" s="108">
        <f t="shared" si="21"/>
        <v>0</v>
      </c>
      <c r="AR57" s="108">
        <f t="shared" si="22"/>
        <v>0</v>
      </c>
      <c r="AS57" s="108">
        <f t="shared" si="23"/>
        <v>0</v>
      </c>
    </row>
    <row r="58" spans="1:45" x14ac:dyDescent="0.25">
      <c r="A58" s="73" t="s">
        <v>3</v>
      </c>
      <c r="B58" s="73" t="s">
        <v>1231</v>
      </c>
      <c r="C58" s="73" t="s">
        <v>7496</v>
      </c>
      <c r="D58" s="4" t="s">
        <v>1289</v>
      </c>
      <c r="E58" s="73" t="s">
        <v>20</v>
      </c>
      <c r="F58" s="77" t="s">
        <v>1256</v>
      </c>
      <c r="G58" s="97"/>
      <c r="H58" s="97">
        <f t="shared" si="30"/>
        <v>0</v>
      </c>
      <c r="I58" s="97">
        <f t="shared" si="28"/>
        <v>0</v>
      </c>
      <c r="J58" s="97">
        <f t="shared" si="28"/>
        <v>0</v>
      </c>
      <c r="K58" s="97">
        <f t="shared" si="28"/>
        <v>0</v>
      </c>
      <c r="L58" s="97">
        <f t="shared" si="28"/>
        <v>0</v>
      </c>
      <c r="M58" s="97">
        <f t="shared" si="28"/>
        <v>0</v>
      </c>
      <c r="N58" s="97">
        <f t="shared" si="28"/>
        <v>0</v>
      </c>
      <c r="O58" s="97">
        <f t="shared" si="28"/>
        <v>0</v>
      </c>
      <c r="P58" s="97">
        <f t="shared" si="28"/>
        <v>0</v>
      </c>
      <c r="Q58" s="97">
        <f t="shared" si="28"/>
        <v>0</v>
      </c>
      <c r="R58" s="97">
        <f t="shared" si="28"/>
        <v>0</v>
      </c>
      <c r="S58" s="97">
        <f t="shared" si="28"/>
        <v>0</v>
      </c>
      <c r="T58" s="97"/>
      <c r="U58" s="97">
        <f t="shared" si="31"/>
        <v>0</v>
      </c>
      <c r="V58" s="97">
        <f t="shared" si="29"/>
        <v>0</v>
      </c>
      <c r="W58" s="97">
        <f t="shared" si="29"/>
        <v>0</v>
      </c>
      <c r="X58" s="97">
        <f t="shared" si="29"/>
        <v>0</v>
      </c>
      <c r="Y58" s="97">
        <f t="shared" si="29"/>
        <v>0</v>
      </c>
      <c r="Z58" s="97">
        <f t="shared" si="29"/>
        <v>0</v>
      </c>
      <c r="AA58" s="97">
        <f t="shared" si="29"/>
        <v>0</v>
      </c>
      <c r="AB58" s="97">
        <f t="shared" si="29"/>
        <v>0</v>
      </c>
      <c r="AC58" s="97">
        <f t="shared" si="29"/>
        <v>0</v>
      </c>
      <c r="AD58" s="97">
        <f t="shared" si="29"/>
        <v>0</v>
      </c>
      <c r="AE58" s="97">
        <f t="shared" si="29"/>
        <v>0</v>
      </c>
      <c r="AF58" s="97">
        <f t="shared" si="29"/>
        <v>0</v>
      </c>
      <c r="AG58" s="107">
        <f t="shared" si="11"/>
        <v>0</v>
      </c>
      <c r="AH58" s="108">
        <f t="shared" si="12"/>
        <v>0</v>
      </c>
      <c r="AI58" s="108">
        <f t="shared" si="13"/>
        <v>0</v>
      </c>
      <c r="AJ58" s="108">
        <f t="shared" si="14"/>
        <v>0</v>
      </c>
      <c r="AK58" s="108">
        <f t="shared" si="15"/>
        <v>0</v>
      </c>
      <c r="AL58" s="108">
        <f t="shared" si="16"/>
        <v>0</v>
      </c>
      <c r="AM58" s="108">
        <f t="shared" si="17"/>
        <v>0</v>
      </c>
      <c r="AN58" s="108">
        <f t="shared" si="18"/>
        <v>0</v>
      </c>
      <c r="AO58" s="108">
        <f t="shared" si="19"/>
        <v>0</v>
      </c>
      <c r="AP58" s="108">
        <f t="shared" si="20"/>
        <v>0</v>
      </c>
      <c r="AQ58" s="108">
        <f t="shared" si="21"/>
        <v>0</v>
      </c>
      <c r="AR58" s="108">
        <f t="shared" si="22"/>
        <v>0</v>
      </c>
      <c r="AS58" s="108">
        <f t="shared" si="23"/>
        <v>0</v>
      </c>
    </row>
  </sheetData>
  <dataValidations count="5">
    <dataValidation type="list" allowBlank="1" showInputMessage="1" showErrorMessage="1" sqref="F9:F58">
      <formula1>Lookup_Reimbursements</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8000"/>
    <outlinePr summaryRight="0"/>
    <pageSetUpPr fitToPage="1"/>
  </sheetPr>
  <dimension ref="A1:AT58"/>
  <sheetViews>
    <sheetView topLeftCell="A7" zoomScaleNormal="100" zoomScalePageLayoutView="80" workbookViewId="0">
      <selection activeCell="AU18" sqref="AU18"/>
    </sheetView>
  </sheetViews>
  <sheetFormatPr defaultColWidth="15.7109375" defaultRowHeight="15" outlineLevelCol="1" x14ac:dyDescent="0.25"/>
  <cols>
    <col min="1" max="1" width="11.7109375" style="3" customWidth="1"/>
    <col min="2" max="2" width="20.85546875" style="3" bestFit="1" customWidth="1"/>
    <col min="3" max="3" width="15.7109375" style="3"/>
    <col min="4" max="4" width="45.85546875" style="3" customWidth="1"/>
    <col min="5" max="5" width="0" style="3" hidden="1" customWidth="1"/>
    <col min="6" max="6" width="36" style="3" customWidth="1"/>
    <col min="7" max="7" width="26.140625" style="96" hidden="1" customWidth="1" collapsed="1"/>
    <col min="8" max="18" width="15.7109375" style="96" hidden="1" customWidth="1" outlineLevel="1"/>
    <col min="19" max="19" width="9.42578125" style="96" hidden="1" customWidth="1" outlineLevel="1"/>
    <col min="20" max="20" width="20.42578125" style="96" customWidth="1" collapsed="1"/>
    <col min="21" max="32" width="15.7109375" style="96" hidden="1" customWidth="1" outlineLevel="1"/>
    <col min="33" max="33" width="22.42578125" style="96" customWidth="1" collapsed="1"/>
    <col min="34" max="45" width="15.7109375" style="96" hidden="1" customWidth="1" outlineLevel="1"/>
    <col min="46" max="46" width="15.7109375" style="96" collapsed="1"/>
    <col min="47" max="16384" width="15.7109375" style="3"/>
  </cols>
  <sheetData>
    <row r="1" spans="1:45" hidden="1" x14ac:dyDescent="0.25">
      <c r="G1" s="94"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4"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idden="1" x14ac:dyDescent="0.25">
      <c r="G3" s="94"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4"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117</v>
      </c>
      <c r="H7" s="95" t="s">
        <v>117</v>
      </c>
      <c r="I7" s="95" t="s">
        <v>117</v>
      </c>
      <c r="J7" s="95" t="s">
        <v>117</v>
      </c>
      <c r="K7" s="95" t="s">
        <v>117</v>
      </c>
      <c r="L7" s="95" t="s">
        <v>117</v>
      </c>
      <c r="M7" s="95" t="s">
        <v>117</v>
      </c>
      <c r="N7" s="95" t="s">
        <v>117</v>
      </c>
      <c r="O7" s="95" t="s">
        <v>117</v>
      </c>
      <c r="P7" s="95" t="s">
        <v>117</v>
      </c>
      <c r="Q7" s="95" t="s">
        <v>117</v>
      </c>
      <c r="R7" s="95" t="s">
        <v>117</v>
      </c>
      <c r="S7" s="95" t="s">
        <v>117</v>
      </c>
      <c r="T7" s="95" t="s">
        <v>120</v>
      </c>
      <c r="U7" s="95" t="s">
        <v>120</v>
      </c>
      <c r="V7" s="95" t="s">
        <v>120</v>
      </c>
      <c r="W7" s="95" t="s">
        <v>120</v>
      </c>
      <c r="X7" s="95" t="s">
        <v>120</v>
      </c>
      <c r="Y7" s="95" t="s">
        <v>120</v>
      </c>
      <c r="Z7" s="95" t="s">
        <v>120</v>
      </c>
      <c r="AA7" s="95" t="s">
        <v>120</v>
      </c>
      <c r="AB7" s="95" t="s">
        <v>120</v>
      </c>
      <c r="AC7" s="95" t="s">
        <v>120</v>
      </c>
      <c r="AD7" s="95" t="s">
        <v>120</v>
      </c>
      <c r="AE7" s="95" t="s">
        <v>120</v>
      </c>
      <c r="AF7" s="95" t="s">
        <v>120</v>
      </c>
      <c r="AG7" s="95" t="s">
        <v>123</v>
      </c>
      <c r="AH7" s="95" t="s">
        <v>123</v>
      </c>
      <c r="AI7" s="95" t="s">
        <v>123</v>
      </c>
      <c r="AJ7" s="95" t="s">
        <v>123</v>
      </c>
      <c r="AK7" s="95" t="s">
        <v>123</v>
      </c>
      <c r="AL7" s="95" t="s">
        <v>123</v>
      </c>
      <c r="AM7" s="95" t="s">
        <v>123</v>
      </c>
      <c r="AN7" s="95" t="s">
        <v>123</v>
      </c>
      <c r="AO7" s="95" t="s">
        <v>123</v>
      </c>
      <c r="AP7" s="95" t="s">
        <v>123</v>
      </c>
      <c r="AQ7" s="95" t="s">
        <v>123</v>
      </c>
      <c r="AR7" s="95" t="s">
        <v>123</v>
      </c>
      <c r="AS7" s="95" t="s">
        <v>123</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3" t="s">
        <v>3</v>
      </c>
      <c r="B9" s="73" t="s">
        <v>1231</v>
      </c>
      <c r="C9" s="73" t="s">
        <v>7496</v>
      </c>
      <c r="D9" s="4" t="s">
        <v>1289</v>
      </c>
      <c r="E9" s="73" t="s">
        <v>20</v>
      </c>
      <c r="F9" s="73" t="s">
        <v>1256</v>
      </c>
      <c r="G9" s="97"/>
      <c r="H9" s="97">
        <f t="shared" ref="H9:H25" si="5">$G9/12</f>
        <v>0</v>
      </c>
      <c r="I9" s="97">
        <f t="shared" ref="I9:S24" si="6">$G9/12</f>
        <v>0</v>
      </c>
      <c r="J9" s="97">
        <f t="shared" si="6"/>
        <v>0</v>
      </c>
      <c r="K9" s="97">
        <f t="shared" si="6"/>
        <v>0</v>
      </c>
      <c r="L9" s="97">
        <f t="shared" si="6"/>
        <v>0</v>
      </c>
      <c r="M9" s="97">
        <f t="shared" si="6"/>
        <v>0</v>
      </c>
      <c r="N9" s="97">
        <f t="shared" si="6"/>
        <v>0</v>
      </c>
      <c r="O9" s="97">
        <f t="shared" si="6"/>
        <v>0</v>
      </c>
      <c r="P9" s="97">
        <f t="shared" si="6"/>
        <v>0</v>
      </c>
      <c r="Q9" s="97">
        <f t="shared" si="6"/>
        <v>0</v>
      </c>
      <c r="R9" s="97">
        <f t="shared" si="6"/>
        <v>0</v>
      </c>
      <c r="S9" s="97">
        <f t="shared" si="6"/>
        <v>0</v>
      </c>
      <c r="T9" s="97"/>
      <c r="U9" s="97">
        <f t="shared" ref="U9:U25" si="7">$T9/12</f>
        <v>0</v>
      </c>
      <c r="V9" s="97">
        <f t="shared" ref="V9:AF24" si="8">$T9/12</f>
        <v>0</v>
      </c>
      <c r="W9" s="97">
        <f t="shared" si="8"/>
        <v>0</v>
      </c>
      <c r="X9" s="97">
        <f t="shared" si="8"/>
        <v>0</v>
      </c>
      <c r="Y9" s="97">
        <f t="shared" si="8"/>
        <v>0</v>
      </c>
      <c r="Z9" s="97">
        <f t="shared" si="8"/>
        <v>0</v>
      </c>
      <c r="AA9" s="97">
        <f t="shared" si="8"/>
        <v>0</v>
      </c>
      <c r="AB9" s="97">
        <f t="shared" si="8"/>
        <v>0</v>
      </c>
      <c r="AC9" s="97">
        <f t="shared" si="8"/>
        <v>0</v>
      </c>
      <c r="AD9" s="97">
        <f t="shared" si="8"/>
        <v>0</v>
      </c>
      <c r="AE9" s="97">
        <f t="shared" si="8"/>
        <v>0</v>
      </c>
      <c r="AF9" s="97">
        <f t="shared" si="8"/>
        <v>0</v>
      </c>
      <c r="AG9" s="107">
        <f t="shared" ref="AG9:AG58" si="9">$G9+$T9</f>
        <v>0</v>
      </c>
      <c r="AH9" s="108">
        <f>$H9+$U9</f>
        <v>0</v>
      </c>
      <c r="AI9" s="108">
        <f>$I9+$V9</f>
        <v>0</v>
      </c>
      <c r="AJ9" s="108">
        <f>$J9+$W9</f>
        <v>0</v>
      </c>
      <c r="AK9" s="108">
        <f>$K9+$X9</f>
        <v>0</v>
      </c>
      <c r="AL9" s="108">
        <f>$L9+$Y9</f>
        <v>0</v>
      </c>
      <c r="AM9" s="108">
        <f>$M9+$Z9</f>
        <v>0</v>
      </c>
      <c r="AN9" s="108">
        <f>$N9+$AA9</f>
        <v>0</v>
      </c>
      <c r="AO9" s="108">
        <f>$O9+$AB9</f>
        <v>0</v>
      </c>
      <c r="AP9" s="108">
        <f>$P9+$AC9</f>
        <v>0</v>
      </c>
      <c r="AQ9" s="108">
        <f>$Q9+$AD9</f>
        <v>0</v>
      </c>
      <c r="AR9" s="108">
        <f>$R9+$AE9</f>
        <v>0</v>
      </c>
      <c r="AS9" s="108">
        <f>$S9+$AF9</f>
        <v>0</v>
      </c>
    </row>
    <row r="10" spans="1:45" x14ac:dyDescent="0.25">
      <c r="A10" s="73" t="s">
        <v>3</v>
      </c>
      <c r="B10" s="73" t="s">
        <v>1231</v>
      </c>
      <c r="C10" s="73" t="s">
        <v>7496</v>
      </c>
      <c r="D10" s="4" t="s">
        <v>1289</v>
      </c>
      <c r="E10" s="73" t="s">
        <v>20</v>
      </c>
      <c r="F10" s="73" t="s">
        <v>1256</v>
      </c>
      <c r="G10" s="97"/>
      <c r="H10" s="97">
        <f t="shared" si="5"/>
        <v>0</v>
      </c>
      <c r="I10" s="97">
        <f t="shared" si="6"/>
        <v>0</v>
      </c>
      <c r="J10" s="97">
        <f t="shared" si="6"/>
        <v>0</v>
      </c>
      <c r="K10" s="97">
        <f t="shared" si="6"/>
        <v>0</v>
      </c>
      <c r="L10" s="97">
        <f t="shared" si="6"/>
        <v>0</v>
      </c>
      <c r="M10" s="97">
        <f t="shared" si="6"/>
        <v>0</v>
      </c>
      <c r="N10" s="97">
        <f t="shared" si="6"/>
        <v>0</v>
      </c>
      <c r="O10" s="97">
        <f t="shared" si="6"/>
        <v>0</v>
      </c>
      <c r="P10" s="97">
        <f t="shared" si="6"/>
        <v>0</v>
      </c>
      <c r="Q10" s="97">
        <f t="shared" si="6"/>
        <v>0</v>
      </c>
      <c r="R10" s="97">
        <f t="shared" si="6"/>
        <v>0</v>
      </c>
      <c r="S10" s="97">
        <f t="shared" si="6"/>
        <v>0</v>
      </c>
      <c r="T10" s="97"/>
      <c r="U10" s="97">
        <f t="shared" si="7"/>
        <v>0</v>
      </c>
      <c r="V10" s="97">
        <f t="shared" si="8"/>
        <v>0</v>
      </c>
      <c r="W10" s="97">
        <f t="shared" si="8"/>
        <v>0</v>
      </c>
      <c r="X10" s="97">
        <f t="shared" si="8"/>
        <v>0</v>
      </c>
      <c r="Y10" s="97">
        <f t="shared" si="8"/>
        <v>0</v>
      </c>
      <c r="Z10" s="97">
        <f t="shared" si="8"/>
        <v>0</v>
      </c>
      <c r="AA10" s="97">
        <f t="shared" si="8"/>
        <v>0</v>
      </c>
      <c r="AB10" s="97">
        <f t="shared" si="8"/>
        <v>0</v>
      </c>
      <c r="AC10" s="97">
        <f t="shared" si="8"/>
        <v>0</v>
      </c>
      <c r="AD10" s="97">
        <f t="shared" si="8"/>
        <v>0</v>
      </c>
      <c r="AE10" s="97">
        <f t="shared" si="8"/>
        <v>0</v>
      </c>
      <c r="AF10" s="97">
        <f t="shared" si="8"/>
        <v>0</v>
      </c>
      <c r="AG10" s="107">
        <f t="shared" si="9"/>
        <v>0</v>
      </c>
      <c r="AH10" s="108">
        <f t="shared" ref="AH10:AH58" si="10">$H10+$U10</f>
        <v>0</v>
      </c>
      <c r="AI10" s="108">
        <f t="shared" ref="AI10:AI58" si="11">$I10+$V10</f>
        <v>0</v>
      </c>
      <c r="AJ10" s="108">
        <f t="shared" ref="AJ10:AJ58" si="12">$J10+$W10</f>
        <v>0</v>
      </c>
      <c r="AK10" s="108">
        <f t="shared" ref="AK10:AK58" si="13">$K10+$X10</f>
        <v>0</v>
      </c>
      <c r="AL10" s="108">
        <f t="shared" ref="AL10:AL58" si="14">$L10+$Y10</f>
        <v>0</v>
      </c>
      <c r="AM10" s="108">
        <f t="shared" ref="AM10:AM58" si="15">$M10+$Z10</f>
        <v>0</v>
      </c>
      <c r="AN10" s="108">
        <f t="shared" ref="AN10:AN58" si="16">$N10+$AA10</f>
        <v>0</v>
      </c>
      <c r="AO10" s="108">
        <f t="shared" ref="AO10:AO58" si="17">$O10+$AB10</f>
        <v>0</v>
      </c>
      <c r="AP10" s="108">
        <f t="shared" ref="AP10:AP58" si="18">$P10+$AC10</f>
        <v>0</v>
      </c>
      <c r="AQ10" s="108">
        <f t="shared" ref="AQ10:AQ58" si="19">$Q10+$AD10</f>
        <v>0</v>
      </c>
      <c r="AR10" s="108">
        <f t="shared" ref="AR10:AR58" si="20">$R10+$AE10</f>
        <v>0</v>
      </c>
      <c r="AS10" s="108">
        <f t="shared" ref="AS10:AS58" si="21">$S10+$AF10</f>
        <v>0</v>
      </c>
    </row>
    <row r="11" spans="1:45" x14ac:dyDescent="0.25">
      <c r="A11" s="73" t="s">
        <v>3</v>
      </c>
      <c r="B11" s="73" t="s">
        <v>1231</v>
      </c>
      <c r="C11" s="73" t="s">
        <v>7496</v>
      </c>
      <c r="D11" s="4" t="s">
        <v>1289</v>
      </c>
      <c r="E11" s="73" t="s">
        <v>20</v>
      </c>
      <c r="F11" s="73" t="s">
        <v>1256</v>
      </c>
      <c r="G11" s="97"/>
      <c r="H11" s="97">
        <f t="shared" si="5"/>
        <v>0</v>
      </c>
      <c r="I11" s="97">
        <f t="shared" si="6"/>
        <v>0</v>
      </c>
      <c r="J11" s="97">
        <f t="shared" si="6"/>
        <v>0</v>
      </c>
      <c r="K11" s="97">
        <f t="shared" si="6"/>
        <v>0</v>
      </c>
      <c r="L11" s="97">
        <f t="shared" si="6"/>
        <v>0</v>
      </c>
      <c r="M11" s="97">
        <f t="shared" si="6"/>
        <v>0</v>
      </c>
      <c r="N11" s="97">
        <f t="shared" si="6"/>
        <v>0</v>
      </c>
      <c r="O11" s="97">
        <f t="shared" si="6"/>
        <v>0</v>
      </c>
      <c r="P11" s="97">
        <f t="shared" si="6"/>
        <v>0</v>
      </c>
      <c r="Q11" s="97">
        <f t="shared" si="6"/>
        <v>0</v>
      </c>
      <c r="R11" s="97">
        <f t="shared" si="6"/>
        <v>0</v>
      </c>
      <c r="S11" s="97">
        <f t="shared" si="6"/>
        <v>0</v>
      </c>
      <c r="T11" s="97"/>
      <c r="U11" s="97">
        <f t="shared" si="7"/>
        <v>0</v>
      </c>
      <c r="V11" s="97">
        <f t="shared" si="8"/>
        <v>0</v>
      </c>
      <c r="W11" s="97">
        <f t="shared" si="8"/>
        <v>0</v>
      </c>
      <c r="X11" s="97">
        <f t="shared" si="8"/>
        <v>0</v>
      </c>
      <c r="Y11" s="97">
        <f t="shared" si="8"/>
        <v>0</v>
      </c>
      <c r="Z11" s="97">
        <f t="shared" si="8"/>
        <v>0</v>
      </c>
      <c r="AA11" s="97">
        <f t="shared" si="8"/>
        <v>0</v>
      </c>
      <c r="AB11" s="97">
        <f t="shared" si="8"/>
        <v>0</v>
      </c>
      <c r="AC11" s="97">
        <f t="shared" si="8"/>
        <v>0</v>
      </c>
      <c r="AD11" s="97">
        <f t="shared" si="8"/>
        <v>0</v>
      </c>
      <c r="AE11" s="97">
        <f t="shared" si="8"/>
        <v>0</v>
      </c>
      <c r="AF11" s="97">
        <f t="shared" si="8"/>
        <v>0</v>
      </c>
      <c r="AG11" s="107">
        <f t="shared" si="9"/>
        <v>0</v>
      </c>
      <c r="AH11" s="108">
        <f t="shared" si="10"/>
        <v>0</v>
      </c>
      <c r="AI11" s="108">
        <f t="shared" si="11"/>
        <v>0</v>
      </c>
      <c r="AJ11" s="108">
        <f t="shared" si="12"/>
        <v>0</v>
      </c>
      <c r="AK11" s="108">
        <f t="shared" si="13"/>
        <v>0</v>
      </c>
      <c r="AL11" s="108">
        <f t="shared" si="14"/>
        <v>0</v>
      </c>
      <c r="AM11" s="108">
        <f t="shared" si="15"/>
        <v>0</v>
      </c>
      <c r="AN11" s="108">
        <f t="shared" si="16"/>
        <v>0</v>
      </c>
      <c r="AO11" s="108">
        <f t="shared" si="17"/>
        <v>0</v>
      </c>
      <c r="AP11" s="108">
        <f t="shared" si="18"/>
        <v>0</v>
      </c>
      <c r="AQ11" s="108">
        <f t="shared" si="19"/>
        <v>0</v>
      </c>
      <c r="AR11" s="108">
        <f t="shared" si="20"/>
        <v>0</v>
      </c>
      <c r="AS11" s="108">
        <f t="shared" si="21"/>
        <v>0</v>
      </c>
    </row>
    <row r="12" spans="1:45" x14ac:dyDescent="0.25">
      <c r="A12" s="73" t="s">
        <v>3</v>
      </c>
      <c r="B12" s="73" t="s">
        <v>1231</v>
      </c>
      <c r="C12" s="73" t="s">
        <v>7496</v>
      </c>
      <c r="D12" s="4" t="s">
        <v>1289</v>
      </c>
      <c r="E12" s="73" t="s">
        <v>20</v>
      </c>
      <c r="F12" s="73" t="s">
        <v>1256</v>
      </c>
      <c r="G12" s="97"/>
      <c r="H12" s="97">
        <f t="shared" si="5"/>
        <v>0</v>
      </c>
      <c r="I12" s="97">
        <f t="shared" si="6"/>
        <v>0</v>
      </c>
      <c r="J12" s="97">
        <f t="shared" si="6"/>
        <v>0</v>
      </c>
      <c r="K12" s="97">
        <f t="shared" si="6"/>
        <v>0</v>
      </c>
      <c r="L12" s="97">
        <f t="shared" si="6"/>
        <v>0</v>
      </c>
      <c r="M12" s="97">
        <f t="shared" si="6"/>
        <v>0</v>
      </c>
      <c r="N12" s="97">
        <f t="shared" si="6"/>
        <v>0</v>
      </c>
      <c r="O12" s="97">
        <f t="shared" si="6"/>
        <v>0</v>
      </c>
      <c r="P12" s="97">
        <f t="shared" si="6"/>
        <v>0</v>
      </c>
      <c r="Q12" s="97">
        <f t="shared" si="6"/>
        <v>0</v>
      </c>
      <c r="R12" s="97">
        <f t="shared" si="6"/>
        <v>0</v>
      </c>
      <c r="S12" s="97">
        <f t="shared" si="6"/>
        <v>0</v>
      </c>
      <c r="T12" s="97"/>
      <c r="U12" s="97">
        <f t="shared" si="7"/>
        <v>0</v>
      </c>
      <c r="V12" s="97">
        <f t="shared" si="8"/>
        <v>0</v>
      </c>
      <c r="W12" s="97">
        <f t="shared" si="8"/>
        <v>0</v>
      </c>
      <c r="X12" s="97">
        <f t="shared" si="8"/>
        <v>0</v>
      </c>
      <c r="Y12" s="97">
        <f t="shared" si="8"/>
        <v>0</v>
      </c>
      <c r="Z12" s="97">
        <f t="shared" si="8"/>
        <v>0</v>
      </c>
      <c r="AA12" s="97">
        <f t="shared" si="8"/>
        <v>0</v>
      </c>
      <c r="AB12" s="97">
        <f t="shared" si="8"/>
        <v>0</v>
      </c>
      <c r="AC12" s="97">
        <f t="shared" si="8"/>
        <v>0</v>
      </c>
      <c r="AD12" s="97">
        <f t="shared" si="8"/>
        <v>0</v>
      </c>
      <c r="AE12" s="97">
        <f t="shared" si="8"/>
        <v>0</v>
      </c>
      <c r="AF12" s="97">
        <f t="shared" si="8"/>
        <v>0</v>
      </c>
      <c r="AG12" s="107">
        <f t="shared" si="9"/>
        <v>0</v>
      </c>
      <c r="AH12" s="108">
        <f t="shared" si="10"/>
        <v>0</v>
      </c>
      <c r="AI12" s="108">
        <f t="shared" si="11"/>
        <v>0</v>
      </c>
      <c r="AJ12" s="108">
        <f t="shared" si="12"/>
        <v>0</v>
      </c>
      <c r="AK12" s="108">
        <f t="shared" si="13"/>
        <v>0</v>
      </c>
      <c r="AL12" s="108">
        <f t="shared" si="14"/>
        <v>0</v>
      </c>
      <c r="AM12" s="108">
        <f t="shared" si="15"/>
        <v>0</v>
      </c>
      <c r="AN12" s="108">
        <f t="shared" si="16"/>
        <v>0</v>
      </c>
      <c r="AO12" s="108">
        <f t="shared" si="17"/>
        <v>0</v>
      </c>
      <c r="AP12" s="108">
        <f t="shared" si="18"/>
        <v>0</v>
      </c>
      <c r="AQ12" s="108">
        <f t="shared" si="19"/>
        <v>0</v>
      </c>
      <c r="AR12" s="108">
        <f t="shared" si="20"/>
        <v>0</v>
      </c>
      <c r="AS12" s="108">
        <f t="shared" si="21"/>
        <v>0</v>
      </c>
    </row>
    <row r="13" spans="1:45" x14ac:dyDescent="0.25">
      <c r="A13" s="73" t="s">
        <v>3</v>
      </c>
      <c r="B13" s="73" t="s">
        <v>1231</v>
      </c>
      <c r="C13" s="73" t="s">
        <v>7496</v>
      </c>
      <c r="D13" s="4" t="s">
        <v>1289</v>
      </c>
      <c r="E13" s="73" t="s">
        <v>20</v>
      </c>
      <c r="F13" s="73" t="s">
        <v>1256</v>
      </c>
      <c r="G13" s="97"/>
      <c r="H13" s="97">
        <f t="shared" si="5"/>
        <v>0</v>
      </c>
      <c r="I13" s="97">
        <f t="shared" si="6"/>
        <v>0</v>
      </c>
      <c r="J13" s="97">
        <f t="shared" si="6"/>
        <v>0</v>
      </c>
      <c r="K13" s="97">
        <f t="shared" si="6"/>
        <v>0</v>
      </c>
      <c r="L13" s="97">
        <f t="shared" si="6"/>
        <v>0</v>
      </c>
      <c r="M13" s="97">
        <f t="shared" si="6"/>
        <v>0</v>
      </c>
      <c r="N13" s="97">
        <f t="shared" si="6"/>
        <v>0</v>
      </c>
      <c r="O13" s="97">
        <f t="shared" si="6"/>
        <v>0</v>
      </c>
      <c r="P13" s="97">
        <f t="shared" si="6"/>
        <v>0</v>
      </c>
      <c r="Q13" s="97">
        <f t="shared" si="6"/>
        <v>0</v>
      </c>
      <c r="R13" s="97">
        <f t="shared" si="6"/>
        <v>0</v>
      </c>
      <c r="S13" s="97">
        <f t="shared" si="6"/>
        <v>0</v>
      </c>
      <c r="T13" s="97"/>
      <c r="U13" s="97">
        <f t="shared" si="7"/>
        <v>0</v>
      </c>
      <c r="V13" s="97">
        <f t="shared" si="8"/>
        <v>0</v>
      </c>
      <c r="W13" s="97">
        <f t="shared" si="8"/>
        <v>0</v>
      </c>
      <c r="X13" s="97">
        <f t="shared" si="8"/>
        <v>0</v>
      </c>
      <c r="Y13" s="97">
        <f t="shared" si="8"/>
        <v>0</v>
      </c>
      <c r="Z13" s="97">
        <f t="shared" si="8"/>
        <v>0</v>
      </c>
      <c r="AA13" s="97">
        <f t="shared" si="8"/>
        <v>0</v>
      </c>
      <c r="AB13" s="97">
        <f t="shared" si="8"/>
        <v>0</v>
      </c>
      <c r="AC13" s="97">
        <f t="shared" si="8"/>
        <v>0</v>
      </c>
      <c r="AD13" s="97">
        <f t="shared" si="8"/>
        <v>0</v>
      </c>
      <c r="AE13" s="97">
        <f t="shared" si="8"/>
        <v>0</v>
      </c>
      <c r="AF13" s="97">
        <f t="shared" si="8"/>
        <v>0</v>
      </c>
      <c r="AG13" s="107">
        <f t="shared" si="9"/>
        <v>0</v>
      </c>
      <c r="AH13" s="108">
        <f t="shared" si="10"/>
        <v>0</v>
      </c>
      <c r="AI13" s="108">
        <f t="shared" si="11"/>
        <v>0</v>
      </c>
      <c r="AJ13" s="108">
        <f t="shared" si="12"/>
        <v>0</v>
      </c>
      <c r="AK13" s="108">
        <f t="shared" si="13"/>
        <v>0</v>
      </c>
      <c r="AL13" s="108">
        <f t="shared" si="14"/>
        <v>0</v>
      </c>
      <c r="AM13" s="108">
        <f t="shared" si="15"/>
        <v>0</v>
      </c>
      <c r="AN13" s="108">
        <f t="shared" si="16"/>
        <v>0</v>
      </c>
      <c r="AO13" s="108">
        <f t="shared" si="17"/>
        <v>0</v>
      </c>
      <c r="AP13" s="108">
        <f t="shared" si="18"/>
        <v>0</v>
      </c>
      <c r="AQ13" s="108">
        <f t="shared" si="19"/>
        <v>0</v>
      </c>
      <c r="AR13" s="108">
        <f t="shared" si="20"/>
        <v>0</v>
      </c>
      <c r="AS13" s="108">
        <f t="shared" si="21"/>
        <v>0</v>
      </c>
    </row>
    <row r="14" spans="1:45" x14ac:dyDescent="0.25">
      <c r="A14" s="73" t="s">
        <v>3</v>
      </c>
      <c r="B14" s="73" t="s">
        <v>1231</v>
      </c>
      <c r="C14" s="73" t="s">
        <v>7496</v>
      </c>
      <c r="D14" s="4" t="s">
        <v>1289</v>
      </c>
      <c r="E14" s="73" t="s">
        <v>20</v>
      </c>
      <c r="F14" s="73" t="s">
        <v>1256</v>
      </c>
      <c r="G14" s="97"/>
      <c r="H14" s="97">
        <f t="shared" si="5"/>
        <v>0</v>
      </c>
      <c r="I14" s="97">
        <f t="shared" si="6"/>
        <v>0</v>
      </c>
      <c r="J14" s="97">
        <f t="shared" si="6"/>
        <v>0</v>
      </c>
      <c r="K14" s="97">
        <f t="shared" si="6"/>
        <v>0</v>
      </c>
      <c r="L14" s="97">
        <f t="shared" si="6"/>
        <v>0</v>
      </c>
      <c r="M14" s="97">
        <f t="shared" si="6"/>
        <v>0</v>
      </c>
      <c r="N14" s="97">
        <f t="shared" si="6"/>
        <v>0</v>
      </c>
      <c r="O14" s="97">
        <f t="shared" si="6"/>
        <v>0</v>
      </c>
      <c r="P14" s="97">
        <f t="shared" si="6"/>
        <v>0</v>
      </c>
      <c r="Q14" s="97">
        <f t="shared" si="6"/>
        <v>0</v>
      </c>
      <c r="R14" s="97">
        <f t="shared" si="6"/>
        <v>0</v>
      </c>
      <c r="S14" s="97">
        <f t="shared" si="6"/>
        <v>0</v>
      </c>
      <c r="T14" s="97"/>
      <c r="U14" s="97">
        <f t="shared" si="7"/>
        <v>0</v>
      </c>
      <c r="V14" s="97">
        <f t="shared" si="8"/>
        <v>0</v>
      </c>
      <c r="W14" s="97">
        <f t="shared" si="8"/>
        <v>0</v>
      </c>
      <c r="X14" s="97">
        <f t="shared" si="8"/>
        <v>0</v>
      </c>
      <c r="Y14" s="97">
        <f t="shared" si="8"/>
        <v>0</v>
      </c>
      <c r="Z14" s="97">
        <f t="shared" si="8"/>
        <v>0</v>
      </c>
      <c r="AA14" s="97">
        <f t="shared" si="8"/>
        <v>0</v>
      </c>
      <c r="AB14" s="97">
        <f t="shared" si="8"/>
        <v>0</v>
      </c>
      <c r="AC14" s="97">
        <f t="shared" si="8"/>
        <v>0</v>
      </c>
      <c r="AD14" s="97">
        <f t="shared" si="8"/>
        <v>0</v>
      </c>
      <c r="AE14" s="97">
        <f t="shared" si="8"/>
        <v>0</v>
      </c>
      <c r="AF14" s="97">
        <f t="shared" si="8"/>
        <v>0</v>
      </c>
      <c r="AG14" s="107">
        <f t="shared" si="9"/>
        <v>0</v>
      </c>
      <c r="AH14" s="108">
        <f t="shared" si="10"/>
        <v>0</v>
      </c>
      <c r="AI14" s="108">
        <f t="shared" si="11"/>
        <v>0</v>
      </c>
      <c r="AJ14" s="108">
        <f t="shared" si="12"/>
        <v>0</v>
      </c>
      <c r="AK14" s="108">
        <f t="shared" si="13"/>
        <v>0</v>
      </c>
      <c r="AL14" s="108">
        <f t="shared" si="14"/>
        <v>0</v>
      </c>
      <c r="AM14" s="108">
        <f t="shared" si="15"/>
        <v>0</v>
      </c>
      <c r="AN14" s="108">
        <f t="shared" si="16"/>
        <v>0</v>
      </c>
      <c r="AO14" s="108">
        <f t="shared" si="17"/>
        <v>0</v>
      </c>
      <c r="AP14" s="108">
        <f t="shared" si="18"/>
        <v>0</v>
      </c>
      <c r="AQ14" s="108">
        <f t="shared" si="19"/>
        <v>0</v>
      </c>
      <c r="AR14" s="108">
        <f t="shared" si="20"/>
        <v>0</v>
      </c>
      <c r="AS14" s="108">
        <f t="shared" si="21"/>
        <v>0</v>
      </c>
    </row>
    <row r="15" spans="1:45" x14ac:dyDescent="0.25">
      <c r="A15" s="73" t="s">
        <v>3</v>
      </c>
      <c r="B15" s="73" t="s">
        <v>1231</v>
      </c>
      <c r="C15" s="73" t="s">
        <v>7496</v>
      </c>
      <c r="D15" s="4" t="s">
        <v>1289</v>
      </c>
      <c r="E15" s="73" t="s">
        <v>20</v>
      </c>
      <c r="F15" s="73" t="s">
        <v>1256</v>
      </c>
      <c r="G15" s="97"/>
      <c r="H15" s="97">
        <f t="shared" si="5"/>
        <v>0</v>
      </c>
      <c r="I15" s="97">
        <f t="shared" si="6"/>
        <v>0</v>
      </c>
      <c r="J15" s="97">
        <f t="shared" si="6"/>
        <v>0</v>
      </c>
      <c r="K15" s="97">
        <f t="shared" si="6"/>
        <v>0</v>
      </c>
      <c r="L15" s="97">
        <f t="shared" si="6"/>
        <v>0</v>
      </c>
      <c r="M15" s="97">
        <f t="shared" si="6"/>
        <v>0</v>
      </c>
      <c r="N15" s="97">
        <f t="shared" si="6"/>
        <v>0</v>
      </c>
      <c r="O15" s="97">
        <f t="shared" si="6"/>
        <v>0</v>
      </c>
      <c r="P15" s="97">
        <f t="shared" si="6"/>
        <v>0</v>
      </c>
      <c r="Q15" s="97">
        <f t="shared" si="6"/>
        <v>0</v>
      </c>
      <c r="R15" s="97">
        <f t="shared" si="6"/>
        <v>0</v>
      </c>
      <c r="S15" s="97">
        <f t="shared" si="6"/>
        <v>0</v>
      </c>
      <c r="T15" s="97"/>
      <c r="U15" s="97">
        <f t="shared" si="7"/>
        <v>0</v>
      </c>
      <c r="V15" s="97">
        <f t="shared" si="8"/>
        <v>0</v>
      </c>
      <c r="W15" s="97">
        <f t="shared" si="8"/>
        <v>0</v>
      </c>
      <c r="X15" s="97">
        <f t="shared" si="8"/>
        <v>0</v>
      </c>
      <c r="Y15" s="97">
        <f t="shared" si="8"/>
        <v>0</v>
      </c>
      <c r="Z15" s="97">
        <f t="shared" si="8"/>
        <v>0</v>
      </c>
      <c r="AA15" s="97">
        <f t="shared" si="8"/>
        <v>0</v>
      </c>
      <c r="AB15" s="97">
        <f t="shared" si="8"/>
        <v>0</v>
      </c>
      <c r="AC15" s="97">
        <f t="shared" si="8"/>
        <v>0</v>
      </c>
      <c r="AD15" s="97">
        <f t="shared" si="8"/>
        <v>0</v>
      </c>
      <c r="AE15" s="97">
        <f t="shared" si="8"/>
        <v>0</v>
      </c>
      <c r="AF15" s="97">
        <f t="shared" si="8"/>
        <v>0</v>
      </c>
      <c r="AG15" s="107">
        <f t="shared" si="9"/>
        <v>0</v>
      </c>
      <c r="AH15" s="108">
        <f t="shared" si="10"/>
        <v>0</v>
      </c>
      <c r="AI15" s="108">
        <f t="shared" si="11"/>
        <v>0</v>
      </c>
      <c r="AJ15" s="108">
        <f t="shared" si="12"/>
        <v>0</v>
      </c>
      <c r="AK15" s="108">
        <f t="shared" si="13"/>
        <v>0</v>
      </c>
      <c r="AL15" s="108">
        <f t="shared" si="14"/>
        <v>0</v>
      </c>
      <c r="AM15" s="108">
        <f t="shared" si="15"/>
        <v>0</v>
      </c>
      <c r="AN15" s="108">
        <f t="shared" si="16"/>
        <v>0</v>
      </c>
      <c r="AO15" s="108">
        <f t="shared" si="17"/>
        <v>0</v>
      </c>
      <c r="AP15" s="108">
        <f t="shared" si="18"/>
        <v>0</v>
      </c>
      <c r="AQ15" s="108">
        <f t="shared" si="19"/>
        <v>0</v>
      </c>
      <c r="AR15" s="108">
        <f t="shared" si="20"/>
        <v>0</v>
      </c>
      <c r="AS15" s="108">
        <f t="shared" si="21"/>
        <v>0</v>
      </c>
    </row>
    <row r="16" spans="1:45" x14ac:dyDescent="0.25">
      <c r="A16" s="73" t="s">
        <v>3</v>
      </c>
      <c r="B16" s="73" t="s">
        <v>1231</v>
      </c>
      <c r="C16" s="73" t="s">
        <v>7496</v>
      </c>
      <c r="D16" s="4" t="s">
        <v>1289</v>
      </c>
      <c r="E16" s="73" t="s">
        <v>20</v>
      </c>
      <c r="F16" s="73" t="s">
        <v>1256</v>
      </c>
      <c r="G16" s="97"/>
      <c r="H16" s="97">
        <f t="shared" si="5"/>
        <v>0</v>
      </c>
      <c r="I16" s="97">
        <f t="shared" si="6"/>
        <v>0</v>
      </c>
      <c r="J16" s="97">
        <f t="shared" si="6"/>
        <v>0</v>
      </c>
      <c r="K16" s="97">
        <f t="shared" si="6"/>
        <v>0</v>
      </c>
      <c r="L16" s="97">
        <f t="shared" si="6"/>
        <v>0</v>
      </c>
      <c r="M16" s="97">
        <f t="shared" si="6"/>
        <v>0</v>
      </c>
      <c r="N16" s="97">
        <f t="shared" si="6"/>
        <v>0</v>
      </c>
      <c r="O16" s="97">
        <f t="shared" si="6"/>
        <v>0</v>
      </c>
      <c r="P16" s="97">
        <f t="shared" si="6"/>
        <v>0</v>
      </c>
      <c r="Q16" s="97">
        <f t="shared" si="6"/>
        <v>0</v>
      </c>
      <c r="R16" s="97">
        <f t="shared" si="6"/>
        <v>0</v>
      </c>
      <c r="S16" s="97">
        <f t="shared" si="6"/>
        <v>0</v>
      </c>
      <c r="T16" s="97"/>
      <c r="U16" s="97">
        <f t="shared" si="7"/>
        <v>0</v>
      </c>
      <c r="V16" s="97">
        <f t="shared" si="8"/>
        <v>0</v>
      </c>
      <c r="W16" s="97">
        <f t="shared" si="8"/>
        <v>0</v>
      </c>
      <c r="X16" s="97">
        <f t="shared" si="8"/>
        <v>0</v>
      </c>
      <c r="Y16" s="97">
        <f t="shared" si="8"/>
        <v>0</v>
      </c>
      <c r="Z16" s="97">
        <f t="shared" si="8"/>
        <v>0</v>
      </c>
      <c r="AA16" s="97">
        <f t="shared" si="8"/>
        <v>0</v>
      </c>
      <c r="AB16" s="97">
        <f t="shared" si="8"/>
        <v>0</v>
      </c>
      <c r="AC16" s="97">
        <f t="shared" si="8"/>
        <v>0</v>
      </c>
      <c r="AD16" s="97">
        <f t="shared" si="8"/>
        <v>0</v>
      </c>
      <c r="AE16" s="97">
        <f t="shared" si="8"/>
        <v>0</v>
      </c>
      <c r="AF16" s="97">
        <f t="shared" si="8"/>
        <v>0</v>
      </c>
      <c r="AG16" s="107">
        <f t="shared" si="9"/>
        <v>0</v>
      </c>
      <c r="AH16" s="108">
        <f t="shared" si="10"/>
        <v>0</v>
      </c>
      <c r="AI16" s="108">
        <f t="shared" si="11"/>
        <v>0</v>
      </c>
      <c r="AJ16" s="108">
        <f t="shared" si="12"/>
        <v>0</v>
      </c>
      <c r="AK16" s="108">
        <f t="shared" si="13"/>
        <v>0</v>
      </c>
      <c r="AL16" s="108">
        <f t="shared" si="14"/>
        <v>0</v>
      </c>
      <c r="AM16" s="108">
        <f t="shared" si="15"/>
        <v>0</v>
      </c>
      <c r="AN16" s="108">
        <f t="shared" si="16"/>
        <v>0</v>
      </c>
      <c r="AO16" s="108">
        <f t="shared" si="17"/>
        <v>0</v>
      </c>
      <c r="AP16" s="108">
        <f t="shared" si="18"/>
        <v>0</v>
      </c>
      <c r="AQ16" s="108">
        <f t="shared" si="19"/>
        <v>0</v>
      </c>
      <c r="AR16" s="108">
        <f t="shared" si="20"/>
        <v>0</v>
      </c>
      <c r="AS16" s="108">
        <f t="shared" si="21"/>
        <v>0</v>
      </c>
    </row>
    <row r="17" spans="1:45" x14ac:dyDescent="0.25">
      <c r="A17" s="73" t="s">
        <v>3</v>
      </c>
      <c r="B17" s="73" t="s">
        <v>1231</v>
      </c>
      <c r="C17" s="73" t="s">
        <v>7496</v>
      </c>
      <c r="D17" s="4" t="s">
        <v>1289</v>
      </c>
      <c r="E17" s="73" t="s">
        <v>20</v>
      </c>
      <c r="F17" s="73" t="s">
        <v>1256</v>
      </c>
      <c r="G17" s="97"/>
      <c r="H17" s="97">
        <f t="shared" si="5"/>
        <v>0</v>
      </c>
      <c r="I17" s="97">
        <f t="shared" si="6"/>
        <v>0</v>
      </c>
      <c r="J17" s="97">
        <f t="shared" si="6"/>
        <v>0</v>
      </c>
      <c r="K17" s="97">
        <f t="shared" si="6"/>
        <v>0</v>
      </c>
      <c r="L17" s="97">
        <f t="shared" si="6"/>
        <v>0</v>
      </c>
      <c r="M17" s="97">
        <f t="shared" si="6"/>
        <v>0</v>
      </c>
      <c r="N17" s="97">
        <f t="shared" si="6"/>
        <v>0</v>
      </c>
      <c r="O17" s="97">
        <f t="shared" si="6"/>
        <v>0</v>
      </c>
      <c r="P17" s="97">
        <f t="shared" si="6"/>
        <v>0</v>
      </c>
      <c r="Q17" s="97">
        <f t="shared" si="6"/>
        <v>0</v>
      </c>
      <c r="R17" s="97">
        <f t="shared" si="6"/>
        <v>0</v>
      </c>
      <c r="S17" s="97">
        <f t="shared" si="6"/>
        <v>0</v>
      </c>
      <c r="T17" s="97"/>
      <c r="U17" s="97">
        <f t="shared" si="7"/>
        <v>0</v>
      </c>
      <c r="V17" s="97">
        <f t="shared" si="8"/>
        <v>0</v>
      </c>
      <c r="W17" s="97">
        <f t="shared" si="8"/>
        <v>0</v>
      </c>
      <c r="X17" s="97">
        <f t="shared" si="8"/>
        <v>0</v>
      </c>
      <c r="Y17" s="97">
        <f t="shared" si="8"/>
        <v>0</v>
      </c>
      <c r="Z17" s="97">
        <f t="shared" si="8"/>
        <v>0</v>
      </c>
      <c r="AA17" s="97">
        <f t="shared" si="8"/>
        <v>0</v>
      </c>
      <c r="AB17" s="97">
        <f t="shared" si="8"/>
        <v>0</v>
      </c>
      <c r="AC17" s="97">
        <f t="shared" si="8"/>
        <v>0</v>
      </c>
      <c r="AD17" s="97">
        <f t="shared" si="8"/>
        <v>0</v>
      </c>
      <c r="AE17" s="97">
        <f t="shared" si="8"/>
        <v>0</v>
      </c>
      <c r="AF17" s="97">
        <f t="shared" si="8"/>
        <v>0</v>
      </c>
      <c r="AG17" s="107">
        <f t="shared" si="9"/>
        <v>0</v>
      </c>
      <c r="AH17" s="108">
        <f t="shared" si="10"/>
        <v>0</v>
      </c>
      <c r="AI17" s="108">
        <f t="shared" si="11"/>
        <v>0</v>
      </c>
      <c r="AJ17" s="108">
        <f t="shared" si="12"/>
        <v>0</v>
      </c>
      <c r="AK17" s="108">
        <f t="shared" si="13"/>
        <v>0</v>
      </c>
      <c r="AL17" s="108">
        <f t="shared" si="14"/>
        <v>0</v>
      </c>
      <c r="AM17" s="108">
        <f t="shared" si="15"/>
        <v>0</v>
      </c>
      <c r="AN17" s="108">
        <f t="shared" si="16"/>
        <v>0</v>
      </c>
      <c r="AO17" s="108">
        <f t="shared" si="17"/>
        <v>0</v>
      </c>
      <c r="AP17" s="108">
        <f t="shared" si="18"/>
        <v>0</v>
      </c>
      <c r="AQ17" s="108">
        <f t="shared" si="19"/>
        <v>0</v>
      </c>
      <c r="AR17" s="108">
        <f t="shared" si="20"/>
        <v>0</v>
      </c>
      <c r="AS17" s="108">
        <f t="shared" si="21"/>
        <v>0</v>
      </c>
    </row>
    <row r="18" spans="1:45" x14ac:dyDescent="0.25">
      <c r="A18" s="73" t="s">
        <v>3</v>
      </c>
      <c r="B18" s="73" t="s">
        <v>1231</v>
      </c>
      <c r="C18" s="73" t="s">
        <v>7496</v>
      </c>
      <c r="D18" s="4" t="s">
        <v>1289</v>
      </c>
      <c r="E18" s="73" t="s">
        <v>20</v>
      </c>
      <c r="F18" s="73" t="s">
        <v>1256</v>
      </c>
      <c r="G18" s="97"/>
      <c r="H18" s="97">
        <f t="shared" si="5"/>
        <v>0</v>
      </c>
      <c r="I18" s="97">
        <f t="shared" si="6"/>
        <v>0</v>
      </c>
      <c r="J18" s="97">
        <f t="shared" si="6"/>
        <v>0</v>
      </c>
      <c r="K18" s="97">
        <f t="shared" si="6"/>
        <v>0</v>
      </c>
      <c r="L18" s="97">
        <f t="shared" si="6"/>
        <v>0</v>
      </c>
      <c r="M18" s="97">
        <f t="shared" si="6"/>
        <v>0</v>
      </c>
      <c r="N18" s="97">
        <f t="shared" si="6"/>
        <v>0</v>
      </c>
      <c r="O18" s="97">
        <f t="shared" si="6"/>
        <v>0</v>
      </c>
      <c r="P18" s="97">
        <f t="shared" si="6"/>
        <v>0</v>
      </c>
      <c r="Q18" s="97">
        <f t="shared" si="6"/>
        <v>0</v>
      </c>
      <c r="R18" s="97">
        <f t="shared" si="6"/>
        <v>0</v>
      </c>
      <c r="S18" s="97">
        <f t="shared" si="6"/>
        <v>0</v>
      </c>
      <c r="T18" s="97"/>
      <c r="U18" s="97">
        <f t="shared" si="7"/>
        <v>0</v>
      </c>
      <c r="V18" s="97">
        <f t="shared" si="8"/>
        <v>0</v>
      </c>
      <c r="W18" s="97">
        <f t="shared" si="8"/>
        <v>0</v>
      </c>
      <c r="X18" s="97">
        <f t="shared" si="8"/>
        <v>0</v>
      </c>
      <c r="Y18" s="97">
        <f t="shared" si="8"/>
        <v>0</v>
      </c>
      <c r="Z18" s="97">
        <f t="shared" si="8"/>
        <v>0</v>
      </c>
      <c r="AA18" s="97">
        <f t="shared" si="8"/>
        <v>0</v>
      </c>
      <c r="AB18" s="97">
        <f t="shared" si="8"/>
        <v>0</v>
      </c>
      <c r="AC18" s="97">
        <f t="shared" si="8"/>
        <v>0</v>
      </c>
      <c r="AD18" s="97">
        <f t="shared" si="8"/>
        <v>0</v>
      </c>
      <c r="AE18" s="97">
        <f t="shared" si="8"/>
        <v>0</v>
      </c>
      <c r="AF18" s="97">
        <f t="shared" si="8"/>
        <v>0</v>
      </c>
      <c r="AG18" s="107">
        <f t="shared" si="9"/>
        <v>0</v>
      </c>
      <c r="AH18" s="108">
        <f t="shared" si="10"/>
        <v>0</v>
      </c>
      <c r="AI18" s="108">
        <f t="shared" si="11"/>
        <v>0</v>
      </c>
      <c r="AJ18" s="108">
        <f t="shared" si="12"/>
        <v>0</v>
      </c>
      <c r="AK18" s="108">
        <f t="shared" si="13"/>
        <v>0</v>
      </c>
      <c r="AL18" s="108">
        <f t="shared" si="14"/>
        <v>0</v>
      </c>
      <c r="AM18" s="108">
        <f t="shared" si="15"/>
        <v>0</v>
      </c>
      <c r="AN18" s="108">
        <f t="shared" si="16"/>
        <v>0</v>
      </c>
      <c r="AO18" s="108">
        <f t="shared" si="17"/>
        <v>0</v>
      </c>
      <c r="AP18" s="108">
        <f t="shared" si="18"/>
        <v>0</v>
      </c>
      <c r="AQ18" s="108">
        <f t="shared" si="19"/>
        <v>0</v>
      </c>
      <c r="AR18" s="108">
        <f t="shared" si="20"/>
        <v>0</v>
      </c>
      <c r="AS18" s="108">
        <f t="shared" si="21"/>
        <v>0</v>
      </c>
    </row>
    <row r="19" spans="1:45" x14ac:dyDescent="0.25">
      <c r="A19" s="73" t="s">
        <v>3</v>
      </c>
      <c r="B19" s="73" t="s">
        <v>1231</v>
      </c>
      <c r="C19" s="73" t="s">
        <v>7496</v>
      </c>
      <c r="D19" s="4" t="s">
        <v>1289</v>
      </c>
      <c r="E19" s="73" t="s">
        <v>20</v>
      </c>
      <c r="F19" s="73" t="s">
        <v>1256</v>
      </c>
      <c r="G19" s="97"/>
      <c r="H19" s="97">
        <f t="shared" si="5"/>
        <v>0</v>
      </c>
      <c r="I19" s="97">
        <f t="shared" si="6"/>
        <v>0</v>
      </c>
      <c r="J19" s="97">
        <f t="shared" si="6"/>
        <v>0</v>
      </c>
      <c r="K19" s="97">
        <f t="shared" si="6"/>
        <v>0</v>
      </c>
      <c r="L19" s="97">
        <f t="shared" si="6"/>
        <v>0</v>
      </c>
      <c r="M19" s="97">
        <f t="shared" si="6"/>
        <v>0</v>
      </c>
      <c r="N19" s="97">
        <f t="shared" si="6"/>
        <v>0</v>
      </c>
      <c r="O19" s="97">
        <f t="shared" si="6"/>
        <v>0</v>
      </c>
      <c r="P19" s="97">
        <f t="shared" si="6"/>
        <v>0</v>
      </c>
      <c r="Q19" s="97">
        <f t="shared" si="6"/>
        <v>0</v>
      </c>
      <c r="R19" s="97">
        <f t="shared" si="6"/>
        <v>0</v>
      </c>
      <c r="S19" s="97">
        <f t="shared" si="6"/>
        <v>0</v>
      </c>
      <c r="T19" s="97"/>
      <c r="U19" s="97">
        <f t="shared" si="7"/>
        <v>0</v>
      </c>
      <c r="V19" s="97">
        <f t="shared" si="8"/>
        <v>0</v>
      </c>
      <c r="W19" s="97">
        <f t="shared" si="8"/>
        <v>0</v>
      </c>
      <c r="X19" s="97">
        <f t="shared" si="8"/>
        <v>0</v>
      </c>
      <c r="Y19" s="97">
        <f t="shared" si="8"/>
        <v>0</v>
      </c>
      <c r="Z19" s="97">
        <f t="shared" si="8"/>
        <v>0</v>
      </c>
      <c r="AA19" s="97">
        <f t="shared" si="8"/>
        <v>0</v>
      </c>
      <c r="AB19" s="97">
        <f t="shared" si="8"/>
        <v>0</v>
      </c>
      <c r="AC19" s="97">
        <f t="shared" si="8"/>
        <v>0</v>
      </c>
      <c r="AD19" s="97">
        <f t="shared" si="8"/>
        <v>0</v>
      </c>
      <c r="AE19" s="97">
        <f t="shared" si="8"/>
        <v>0</v>
      </c>
      <c r="AF19" s="97">
        <f t="shared" si="8"/>
        <v>0</v>
      </c>
      <c r="AG19" s="107">
        <f t="shared" si="9"/>
        <v>0</v>
      </c>
      <c r="AH19" s="108">
        <f t="shared" si="10"/>
        <v>0</v>
      </c>
      <c r="AI19" s="108">
        <f t="shared" si="11"/>
        <v>0</v>
      </c>
      <c r="AJ19" s="108">
        <f t="shared" si="12"/>
        <v>0</v>
      </c>
      <c r="AK19" s="108">
        <f t="shared" si="13"/>
        <v>0</v>
      </c>
      <c r="AL19" s="108">
        <f t="shared" si="14"/>
        <v>0</v>
      </c>
      <c r="AM19" s="108">
        <f t="shared" si="15"/>
        <v>0</v>
      </c>
      <c r="AN19" s="108">
        <f t="shared" si="16"/>
        <v>0</v>
      </c>
      <c r="AO19" s="108">
        <f t="shared" si="17"/>
        <v>0</v>
      </c>
      <c r="AP19" s="108">
        <f t="shared" si="18"/>
        <v>0</v>
      </c>
      <c r="AQ19" s="108">
        <f t="shared" si="19"/>
        <v>0</v>
      </c>
      <c r="AR19" s="108">
        <f t="shared" si="20"/>
        <v>0</v>
      </c>
      <c r="AS19" s="108">
        <f t="shared" si="21"/>
        <v>0</v>
      </c>
    </row>
    <row r="20" spans="1:45" x14ac:dyDescent="0.25">
      <c r="A20" s="73" t="s">
        <v>3</v>
      </c>
      <c r="B20" s="73" t="s">
        <v>1231</v>
      </c>
      <c r="C20" s="73" t="s">
        <v>7496</v>
      </c>
      <c r="D20" s="4" t="s">
        <v>1289</v>
      </c>
      <c r="E20" s="73" t="s">
        <v>20</v>
      </c>
      <c r="F20" s="73" t="s">
        <v>1256</v>
      </c>
      <c r="G20" s="97"/>
      <c r="H20" s="97">
        <f t="shared" si="5"/>
        <v>0</v>
      </c>
      <c r="I20" s="97">
        <f t="shared" si="6"/>
        <v>0</v>
      </c>
      <c r="J20" s="97">
        <f t="shared" si="6"/>
        <v>0</v>
      </c>
      <c r="K20" s="97">
        <f t="shared" si="6"/>
        <v>0</v>
      </c>
      <c r="L20" s="97">
        <f t="shared" si="6"/>
        <v>0</v>
      </c>
      <c r="M20" s="97">
        <f t="shared" si="6"/>
        <v>0</v>
      </c>
      <c r="N20" s="97">
        <f t="shared" si="6"/>
        <v>0</v>
      </c>
      <c r="O20" s="97">
        <f t="shared" si="6"/>
        <v>0</v>
      </c>
      <c r="P20" s="97">
        <f t="shared" si="6"/>
        <v>0</v>
      </c>
      <c r="Q20" s="97">
        <f t="shared" si="6"/>
        <v>0</v>
      </c>
      <c r="R20" s="97">
        <f t="shared" si="6"/>
        <v>0</v>
      </c>
      <c r="S20" s="97">
        <f t="shared" si="6"/>
        <v>0</v>
      </c>
      <c r="T20" s="97"/>
      <c r="U20" s="97">
        <f t="shared" si="7"/>
        <v>0</v>
      </c>
      <c r="V20" s="97">
        <f t="shared" si="8"/>
        <v>0</v>
      </c>
      <c r="W20" s="97">
        <f t="shared" si="8"/>
        <v>0</v>
      </c>
      <c r="X20" s="97">
        <f t="shared" si="8"/>
        <v>0</v>
      </c>
      <c r="Y20" s="97">
        <f t="shared" si="8"/>
        <v>0</v>
      </c>
      <c r="Z20" s="97">
        <f t="shared" si="8"/>
        <v>0</v>
      </c>
      <c r="AA20" s="97">
        <f t="shared" si="8"/>
        <v>0</v>
      </c>
      <c r="AB20" s="97">
        <f t="shared" si="8"/>
        <v>0</v>
      </c>
      <c r="AC20" s="97">
        <f t="shared" si="8"/>
        <v>0</v>
      </c>
      <c r="AD20" s="97">
        <f t="shared" si="8"/>
        <v>0</v>
      </c>
      <c r="AE20" s="97">
        <f t="shared" si="8"/>
        <v>0</v>
      </c>
      <c r="AF20" s="97">
        <f t="shared" si="8"/>
        <v>0</v>
      </c>
      <c r="AG20" s="107">
        <f t="shared" si="9"/>
        <v>0</v>
      </c>
      <c r="AH20" s="108">
        <f t="shared" si="10"/>
        <v>0</v>
      </c>
      <c r="AI20" s="108">
        <f t="shared" si="11"/>
        <v>0</v>
      </c>
      <c r="AJ20" s="108">
        <f t="shared" si="12"/>
        <v>0</v>
      </c>
      <c r="AK20" s="108">
        <f t="shared" si="13"/>
        <v>0</v>
      </c>
      <c r="AL20" s="108">
        <f t="shared" si="14"/>
        <v>0</v>
      </c>
      <c r="AM20" s="108">
        <f t="shared" si="15"/>
        <v>0</v>
      </c>
      <c r="AN20" s="108">
        <f t="shared" si="16"/>
        <v>0</v>
      </c>
      <c r="AO20" s="108">
        <f t="shared" si="17"/>
        <v>0</v>
      </c>
      <c r="AP20" s="108">
        <f t="shared" si="18"/>
        <v>0</v>
      </c>
      <c r="AQ20" s="108">
        <f t="shared" si="19"/>
        <v>0</v>
      </c>
      <c r="AR20" s="108">
        <f t="shared" si="20"/>
        <v>0</v>
      </c>
      <c r="AS20" s="108">
        <f t="shared" si="21"/>
        <v>0</v>
      </c>
    </row>
    <row r="21" spans="1:45" x14ac:dyDescent="0.25">
      <c r="A21" s="73" t="s">
        <v>3</v>
      </c>
      <c r="B21" s="73" t="s">
        <v>1231</v>
      </c>
      <c r="C21" s="73" t="s">
        <v>7496</v>
      </c>
      <c r="D21" s="4" t="s">
        <v>1289</v>
      </c>
      <c r="E21" s="73" t="s">
        <v>20</v>
      </c>
      <c r="F21" s="73" t="s">
        <v>1256</v>
      </c>
      <c r="G21" s="97"/>
      <c r="H21" s="97">
        <f t="shared" si="5"/>
        <v>0</v>
      </c>
      <c r="I21" s="97">
        <f t="shared" si="6"/>
        <v>0</v>
      </c>
      <c r="J21" s="97">
        <f t="shared" si="6"/>
        <v>0</v>
      </c>
      <c r="K21" s="97">
        <f t="shared" si="6"/>
        <v>0</v>
      </c>
      <c r="L21" s="97">
        <f t="shared" si="6"/>
        <v>0</v>
      </c>
      <c r="M21" s="97">
        <f t="shared" si="6"/>
        <v>0</v>
      </c>
      <c r="N21" s="97">
        <f t="shared" si="6"/>
        <v>0</v>
      </c>
      <c r="O21" s="97">
        <f t="shared" si="6"/>
        <v>0</v>
      </c>
      <c r="P21" s="97">
        <f t="shared" si="6"/>
        <v>0</v>
      </c>
      <c r="Q21" s="97">
        <f t="shared" si="6"/>
        <v>0</v>
      </c>
      <c r="R21" s="97">
        <f t="shared" si="6"/>
        <v>0</v>
      </c>
      <c r="S21" s="97">
        <f t="shared" si="6"/>
        <v>0</v>
      </c>
      <c r="T21" s="97"/>
      <c r="U21" s="97">
        <f t="shared" si="7"/>
        <v>0</v>
      </c>
      <c r="V21" s="97">
        <f t="shared" si="8"/>
        <v>0</v>
      </c>
      <c r="W21" s="97">
        <f t="shared" si="8"/>
        <v>0</v>
      </c>
      <c r="X21" s="97">
        <f t="shared" si="8"/>
        <v>0</v>
      </c>
      <c r="Y21" s="97">
        <f t="shared" si="8"/>
        <v>0</v>
      </c>
      <c r="Z21" s="97">
        <f t="shared" si="8"/>
        <v>0</v>
      </c>
      <c r="AA21" s="97">
        <f t="shared" si="8"/>
        <v>0</v>
      </c>
      <c r="AB21" s="97">
        <f t="shared" si="8"/>
        <v>0</v>
      </c>
      <c r="AC21" s="97">
        <f t="shared" si="8"/>
        <v>0</v>
      </c>
      <c r="AD21" s="97">
        <f t="shared" si="8"/>
        <v>0</v>
      </c>
      <c r="AE21" s="97">
        <f t="shared" si="8"/>
        <v>0</v>
      </c>
      <c r="AF21" s="97">
        <f t="shared" si="8"/>
        <v>0</v>
      </c>
      <c r="AG21" s="107">
        <f t="shared" si="9"/>
        <v>0</v>
      </c>
      <c r="AH21" s="108">
        <f t="shared" si="10"/>
        <v>0</v>
      </c>
      <c r="AI21" s="108">
        <f t="shared" si="11"/>
        <v>0</v>
      </c>
      <c r="AJ21" s="108">
        <f t="shared" si="12"/>
        <v>0</v>
      </c>
      <c r="AK21" s="108">
        <f t="shared" si="13"/>
        <v>0</v>
      </c>
      <c r="AL21" s="108">
        <f t="shared" si="14"/>
        <v>0</v>
      </c>
      <c r="AM21" s="108">
        <f t="shared" si="15"/>
        <v>0</v>
      </c>
      <c r="AN21" s="108">
        <f t="shared" si="16"/>
        <v>0</v>
      </c>
      <c r="AO21" s="108">
        <f t="shared" si="17"/>
        <v>0</v>
      </c>
      <c r="AP21" s="108">
        <f t="shared" si="18"/>
        <v>0</v>
      </c>
      <c r="AQ21" s="108">
        <f t="shared" si="19"/>
        <v>0</v>
      </c>
      <c r="AR21" s="108">
        <f t="shared" si="20"/>
        <v>0</v>
      </c>
      <c r="AS21" s="108">
        <f t="shared" si="21"/>
        <v>0</v>
      </c>
    </row>
    <row r="22" spans="1:45" x14ac:dyDescent="0.25">
      <c r="A22" s="73" t="s">
        <v>3</v>
      </c>
      <c r="B22" s="73" t="s">
        <v>1231</v>
      </c>
      <c r="C22" s="73" t="s">
        <v>7496</v>
      </c>
      <c r="D22" s="4" t="s">
        <v>1289</v>
      </c>
      <c r="E22" s="73" t="s">
        <v>20</v>
      </c>
      <c r="F22" s="73" t="s">
        <v>1256</v>
      </c>
      <c r="G22" s="97"/>
      <c r="H22" s="97">
        <f t="shared" si="5"/>
        <v>0</v>
      </c>
      <c r="I22" s="97">
        <f t="shared" si="6"/>
        <v>0</v>
      </c>
      <c r="J22" s="97">
        <f t="shared" si="6"/>
        <v>0</v>
      </c>
      <c r="K22" s="97">
        <f t="shared" si="6"/>
        <v>0</v>
      </c>
      <c r="L22" s="97">
        <f t="shared" si="6"/>
        <v>0</v>
      </c>
      <c r="M22" s="97">
        <f t="shared" si="6"/>
        <v>0</v>
      </c>
      <c r="N22" s="97">
        <f t="shared" si="6"/>
        <v>0</v>
      </c>
      <c r="O22" s="97">
        <f t="shared" si="6"/>
        <v>0</v>
      </c>
      <c r="P22" s="97">
        <f t="shared" si="6"/>
        <v>0</v>
      </c>
      <c r="Q22" s="97">
        <f t="shared" si="6"/>
        <v>0</v>
      </c>
      <c r="R22" s="97">
        <f t="shared" si="6"/>
        <v>0</v>
      </c>
      <c r="S22" s="97">
        <f t="shared" si="6"/>
        <v>0</v>
      </c>
      <c r="T22" s="97"/>
      <c r="U22" s="97">
        <f t="shared" si="7"/>
        <v>0</v>
      </c>
      <c r="V22" s="97">
        <f t="shared" si="8"/>
        <v>0</v>
      </c>
      <c r="W22" s="97">
        <f t="shared" si="8"/>
        <v>0</v>
      </c>
      <c r="X22" s="97">
        <f t="shared" si="8"/>
        <v>0</v>
      </c>
      <c r="Y22" s="97">
        <f t="shared" si="8"/>
        <v>0</v>
      </c>
      <c r="Z22" s="97">
        <f t="shared" si="8"/>
        <v>0</v>
      </c>
      <c r="AA22" s="97">
        <f t="shared" si="8"/>
        <v>0</v>
      </c>
      <c r="AB22" s="97">
        <f t="shared" si="8"/>
        <v>0</v>
      </c>
      <c r="AC22" s="97">
        <f t="shared" si="8"/>
        <v>0</v>
      </c>
      <c r="AD22" s="97">
        <f t="shared" si="8"/>
        <v>0</v>
      </c>
      <c r="AE22" s="97">
        <f t="shared" si="8"/>
        <v>0</v>
      </c>
      <c r="AF22" s="97">
        <f t="shared" si="8"/>
        <v>0</v>
      </c>
      <c r="AG22" s="107">
        <f t="shared" si="9"/>
        <v>0</v>
      </c>
      <c r="AH22" s="108">
        <f t="shared" si="10"/>
        <v>0</v>
      </c>
      <c r="AI22" s="108">
        <f t="shared" si="11"/>
        <v>0</v>
      </c>
      <c r="AJ22" s="108">
        <f t="shared" si="12"/>
        <v>0</v>
      </c>
      <c r="AK22" s="108">
        <f t="shared" si="13"/>
        <v>0</v>
      </c>
      <c r="AL22" s="108">
        <f t="shared" si="14"/>
        <v>0</v>
      </c>
      <c r="AM22" s="108">
        <f t="shared" si="15"/>
        <v>0</v>
      </c>
      <c r="AN22" s="108">
        <f t="shared" si="16"/>
        <v>0</v>
      </c>
      <c r="AO22" s="108">
        <f t="shared" si="17"/>
        <v>0</v>
      </c>
      <c r="AP22" s="108">
        <f t="shared" si="18"/>
        <v>0</v>
      </c>
      <c r="AQ22" s="108">
        <f t="shared" si="19"/>
        <v>0</v>
      </c>
      <c r="AR22" s="108">
        <f t="shared" si="20"/>
        <v>0</v>
      </c>
      <c r="AS22" s="108">
        <f t="shared" si="21"/>
        <v>0</v>
      </c>
    </row>
    <row r="23" spans="1:45" x14ac:dyDescent="0.25">
      <c r="A23" s="73" t="s">
        <v>3</v>
      </c>
      <c r="B23" s="73" t="s">
        <v>1231</v>
      </c>
      <c r="C23" s="73" t="s">
        <v>7496</v>
      </c>
      <c r="D23" s="4" t="s">
        <v>1289</v>
      </c>
      <c r="E23" s="73" t="s">
        <v>20</v>
      </c>
      <c r="F23" s="73" t="s">
        <v>1256</v>
      </c>
      <c r="G23" s="97"/>
      <c r="H23" s="97">
        <f t="shared" si="5"/>
        <v>0</v>
      </c>
      <c r="I23" s="97">
        <f t="shared" si="6"/>
        <v>0</v>
      </c>
      <c r="J23" s="97">
        <f t="shared" si="6"/>
        <v>0</v>
      </c>
      <c r="K23" s="97">
        <f t="shared" si="6"/>
        <v>0</v>
      </c>
      <c r="L23" s="97">
        <f t="shared" si="6"/>
        <v>0</v>
      </c>
      <c r="M23" s="97">
        <f t="shared" si="6"/>
        <v>0</v>
      </c>
      <c r="N23" s="97">
        <f t="shared" si="6"/>
        <v>0</v>
      </c>
      <c r="O23" s="97">
        <f t="shared" si="6"/>
        <v>0</v>
      </c>
      <c r="P23" s="97">
        <f t="shared" si="6"/>
        <v>0</v>
      </c>
      <c r="Q23" s="97">
        <f t="shared" si="6"/>
        <v>0</v>
      </c>
      <c r="R23" s="97">
        <f t="shared" si="6"/>
        <v>0</v>
      </c>
      <c r="S23" s="97">
        <f t="shared" si="6"/>
        <v>0</v>
      </c>
      <c r="T23" s="97"/>
      <c r="U23" s="97">
        <f t="shared" si="7"/>
        <v>0</v>
      </c>
      <c r="V23" s="97">
        <f t="shared" si="8"/>
        <v>0</v>
      </c>
      <c r="W23" s="97">
        <f t="shared" si="8"/>
        <v>0</v>
      </c>
      <c r="X23" s="97">
        <f t="shared" si="8"/>
        <v>0</v>
      </c>
      <c r="Y23" s="97">
        <f t="shared" si="8"/>
        <v>0</v>
      </c>
      <c r="Z23" s="97">
        <f t="shared" si="8"/>
        <v>0</v>
      </c>
      <c r="AA23" s="97">
        <f t="shared" si="8"/>
        <v>0</v>
      </c>
      <c r="AB23" s="97">
        <f t="shared" si="8"/>
        <v>0</v>
      </c>
      <c r="AC23" s="97">
        <f t="shared" si="8"/>
        <v>0</v>
      </c>
      <c r="AD23" s="97">
        <f t="shared" si="8"/>
        <v>0</v>
      </c>
      <c r="AE23" s="97">
        <f t="shared" si="8"/>
        <v>0</v>
      </c>
      <c r="AF23" s="97">
        <f t="shared" si="8"/>
        <v>0</v>
      </c>
      <c r="AG23" s="107">
        <f t="shared" si="9"/>
        <v>0</v>
      </c>
      <c r="AH23" s="108">
        <f t="shared" si="10"/>
        <v>0</v>
      </c>
      <c r="AI23" s="108">
        <f t="shared" si="11"/>
        <v>0</v>
      </c>
      <c r="AJ23" s="108">
        <f t="shared" si="12"/>
        <v>0</v>
      </c>
      <c r="AK23" s="108">
        <f t="shared" si="13"/>
        <v>0</v>
      </c>
      <c r="AL23" s="108">
        <f t="shared" si="14"/>
        <v>0</v>
      </c>
      <c r="AM23" s="108">
        <f t="shared" si="15"/>
        <v>0</v>
      </c>
      <c r="AN23" s="108">
        <f t="shared" si="16"/>
        <v>0</v>
      </c>
      <c r="AO23" s="108">
        <f t="shared" si="17"/>
        <v>0</v>
      </c>
      <c r="AP23" s="108">
        <f t="shared" si="18"/>
        <v>0</v>
      </c>
      <c r="AQ23" s="108">
        <f t="shared" si="19"/>
        <v>0</v>
      </c>
      <c r="AR23" s="108">
        <f t="shared" si="20"/>
        <v>0</v>
      </c>
      <c r="AS23" s="108">
        <f t="shared" si="21"/>
        <v>0</v>
      </c>
    </row>
    <row r="24" spans="1:45" x14ac:dyDescent="0.25">
      <c r="A24" s="73" t="s">
        <v>3</v>
      </c>
      <c r="B24" s="73" t="s">
        <v>1231</v>
      </c>
      <c r="C24" s="73" t="s">
        <v>7496</v>
      </c>
      <c r="D24" s="4" t="s">
        <v>1289</v>
      </c>
      <c r="E24" s="73" t="s">
        <v>20</v>
      </c>
      <c r="F24" s="73" t="s">
        <v>1256</v>
      </c>
      <c r="G24" s="97"/>
      <c r="H24" s="97">
        <f t="shared" si="5"/>
        <v>0</v>
      </c>
      <c r="I24" s="97">
        <f t="shared" si="6"/>
        <v>0</v>
      </c>
      <c r="J24" s="97">
        <f t="shared" si="6"/>
        <v>0</v>
      </c>
      <c r="K24" s="97">
        <f t="shared" si="6"/>
        <v>0</v>
      </c>
      <c r="L24" s="97">
        <f t="shared" si="6"/>
        <v>0</v>
      </c>
      <c r="M24" s="97">
        <f t="shared" si="6"/>
        <v>0</v>
      </c>
      <c r="N24" s="97">
        <f t="shared" si="6"/>
        <v>0</v>
      </c>
      <c r="O24" s="97">
        <f t="shared" si="6"/>
        <v>0</v>
      </c>
      <c r="P24" s="97">
        <f t="shared" si="6"/>
        <v>0</v>
      </c>
      <c r="Q24" s="97">
        <f t="shared" si="6"/>
        <v>0</v>
      </c>
      <c r="R24" s="97">
        <f t="shared" si="6"/>
        <v>0</v>
      </c>
      <c r="S24" s="97">
        <f t="shared" si="6"/>
        <v>0</v>
      </c>
      <c r="T24" s="97"/>
      <c r="U24" s="97">
        <f t="shared" si="7"/>
        <v>0</v>
      </c>
      <c r="V24" s="97">
        <f t="shared" si="8"/>
        <v>0</v>
      </c>
      <c r="W24" s="97">
        <f t="shared" si="8"/>
        <v>0</v>
      </c>
      <c r="X24" s="97">
        <f t="shared" si="8"/>
        <v>0</v>
      </c>
      <c r="Y24" s="97">
        <f t="shared" si="8"/>
        <v>0</v>
      </c>
      <c r="Z24" s="97">
        <f t="shared" si="8"/>
        <v>0</v>
      </c>
      <c r="AA24" s="97">
        <f t="shared" si="8"/>
        <v>0</v>
      </c>
      <c r="AB24" s="97">
        <f t="shared" si="8"/>
        <v>0</v>
      </c>
      <c r="AC24" s="97">
        <f t="shared" si="8"/>
        <v>0</v>
      </c>
      <c r="AD24" s="97">
        <f t="shared" si="8"/>
        <v>0</v>
      </c>
      <c r="AE24" s="97">
        <f t="shared" si="8"/>
        <v>0</v>
      </c>
      <c r="AF24" s="97">
        <f t="shared" si="8"/>
        <v>0</v>
      </c>
      <c r="AG24" s="107">
        <f t="shared" si="9"/>
        <v>0</v>
      </c>
      <c r="AH24" s="108">
        <f t="shared" si="10"/>
        <v>0</v>
      </c>
      <c r="AI24" s="108">
        <f t="shared" si="11"/>
        <v>0</v>
      </c>
      <c r="AJ24" s="108">
        <f t="shared" si="12"/>
        <v>0</v>
      </c>
      <c r="AK24" s="108">
        <f t="shared" si="13"/>
        <v>0</v>
      </c>
      <c r="AL24" s="108">
        <f t="shared" si="14"/>
        <v>0</v>
      </c>
      <c r="AM24" s="108">
        <f t="shared" si="15"/>
        <v>0</v>
      </c>
      <c r="AN24" s="108">
        <f t="shared" si="16"/>
        <v>0</v>
      </c>
      <c r="AO24" s="108">
        <f t="shared" si="17"/>
        <v>0</v>
      </c>
      <c r="AP24" s="108">
        <f t="shared" si="18"/>
        <v>0</v>
      </c>
      <c r="AQ24" s="108">
        <f t="shared" si="19"/>
        <v>0</v>
      </c>
      <c r="AR24" s="108">
        <f t="shared" si="20"/>
        <v>0</v>
      </c>
      <c r="AS24" s="108">
        <f t="shared" si="21"/>
        <v>0</v>
      </c>
    </row>
    <row r="25" spans="1:45" x14ac:dyDescent="0.25">
      <c r="A25" s="73" t="s">
        <v>3</v>
      </c>
      <c r="B25" s="73" t="s">
        <v>1231</v>
      </c>
      <c r="C25" s="73" t="s">
        <v>7496</v>
      </c>
      <c r="D25" s="4" t="s">
        <v>1289</v>
      </c>
      <c r="E25" s="73" t="s">
        <v>20</v>
      </c>
      <c r="F25" s="73" t="s">
        <v>1256</v>
      </c>
      <c r="G25" s="97"/>
      <c r="H25" s="97">
        <f t="shared" si="5"/>
        <v>0</v>
      </c>
      <c r="I25" s="97">
        <f t="shared" ref="I25:S25" si="22">$G25/12</f>
        <v>0</v>
      </c>
      <c r="J25" s="97">
        <f t="shared" si="22"/>
        <v>0</v>
      </c>
      <c r="K25" s="97">
        <f t="shared" si="22"/>
        <v>0</v>
      </c>
      <c r="L25" s="97">
        <f t="shared" si="22"/>
        <v>0</v>
      </c>
      <c r="M25" s="97">
        <f t="shared" si="22"/>
        <v>0</v>
      </c>
      <c r="N25" s="97">
        <f t="shared" si="22"/>
        <v>0</v>
      </c>
      <c r="O25" s="97">
        <f t="shared" si="22"/>
        <v>0</v>
      </c>
      <c r="P25" s="97">
        <f t="shared" si="22"/>
        <v>0</v>
      </c>
      <c r="Q25" s="97">
        <f t="shared" si="22"/>
        <v>0</v>
      </c>
      <c r="R25" s="97">
        <f t="shared" si="22"/>
        <v>0</v>
      </c>
      <c r="S25" s="97">
        <f t="shared" si="22"/>
        <v>0</v>
      </c>
      <c r="T25" s="97"/>
      <c r="U25" s="97">
        <f t="shared" si="7"/>
        <v>0</v>
      </c>
      <c r="V25" s="97">
        <f t="shared" ref="V25:AF25" si="23">$T25/12</f>
        <v>0</v>
      </c>
      <c r="W25" s="97">
        <f t="shared" si="23"/>
        <v>0</v>
      </c>
      <c r="X25" s="97">
        <f t="shared" si="23"/>
        <v>0</v>
      </c>
      <c r="Y25" s="97">
        <f t="shared" si="23"/>
        <v>0</v>
      </c>
      <c r="Z25" s="97">
        <f t="shared" si="23"/>
        <v>0</v>
      </c>
      <c r="AA25" s="97">
        <f t="shared" si="23"/>
        <v>0</v>
      </c>
      <c r="AB25" s="97">
        <f t="shared" si="23"/>
        <v>0</v>
      </c>
      <c r="AC25" s="97">
        <f t="shared" si="23"/>
        <v>0</v>
      </c>
      <c r="AD25" s="97">
        <f t="shared" si="23"/>
        <v>0</v>
      </c>
      <c r="AE25" s="97">
        <f t="shared" si="23"/>
        <v>0</v>
      </c>
      <c r="AF25" s="97">
        <f t="shared" si="23"/>
        <v>0</v>
      </c>
      <c r="AG25" s="107">
        <f t="shared" si="9"/>
        <v>0</v>
      </c>
      <c r="AH25" s="108">
        <f t="shared" si="10"/>
        <v>0</v>
      </c>
      <c r="AI25" s="108">
        <f t="shared" si="11"/>
        <v>0</v>
      </c>
      <c r="AJ25" s="108">
        <f t="shared" si="12"/>
        <v>0</v>
      </c>
      <c r="AK25" s="108">
        <f t="shared" si="13"/>
        <v>0</v>
      </c>
      <c r="AL25" s="108">
        <f t="shared" si="14"/>
        <v>0</v>
      </c>
      <c r="AM25" s="108">
        <f t="shared" si="15"/>
        <v>0</v>
      </c>
      <c r="AN25" s="108">
        <f t="shared" si="16"/>
        <v>0</v>
      </c>
      <c r="AO25" s="108">
        <f t="shared" si="17"/>
        <v>0</v>
      </c>
      <c r="AP25" s="108">
        <f t="shared" si="18"/>
        <v>0</v>
      </c>
      <c r="AQ25" s="108">
        <f t="shared" si="19"/>
        <v>0</v>
      </c>
      <c r="AR25" s="108">
        <f t="shared" si="20"/>
        <v>0</v>
      </c>
      <c r="AS25" s="108">
        <f t="shared" si="21"/>
        <v>0</v>
      </c>
    </row>
    <row r="26" spans="1:45" x14ac:dyDescent="0.25">
      <c r="A26" s="73" t="s">
        <v>3</v>
      </c>
      <c r="B26" s="73" t="s">
        <v>1231</v>
      </c>
      <c r="C26" s="73" t="s">
        <v>7496</v>
      </c>
      <c r="D26" s="4" t="s">
        <v>1289</v>
      </c>
      <c r="E26" s="73" t="s">
        <v>20</v>
      </c>
      <c r="F26" s="73" t="s">
        <v>1256</v>
      </c>
      <c r="G26" s="97"/>
      <c r="H26" s="97">
        <f t="shared" ref="H26:S47" si="24">$G26/12</f>
        <v>0</v>
      </c>
      <c r="I26" s="97">
        <f t="shared" si="24"/>
        <v>0</v>
      </c>
      <c r="J26" s="97">
        <f t="shared" si="24"/>
        <v>0</v>
      </c>
      <c r="K26" s="97">
        <f t="shared" si="24"/>
        <v>0</v>
      </c>
      <c r="L26" s="97">
        <f t="shared" si="24"/>
        <v>0</v>
      </c>
      <c r="M26" s="97">
        <f t="shared" si="24"/>
        <v>0</v>
      </c>
      <c r="N26" s="97">
        <f t="shared" si="24"/>
        <v>0</v>
      </c>
      <c r="O26" s="97">
        <f t="shared" si="24"/>
        <v>0</v>
      </c>
      <c r="P26" s="97">
        <f t="shared" si="24"/>
        <v>0</v>
      </c>
      <c r="Q26" s="97">
        <f t="shared" si="24"/>
        <v>0</v>
      </c>
      <c r="R26" s="97">
        <f t="shared" si="24"/>
        <v>0</v>
      </c>
      <c r="S26" s="97">
        <f t="shared" si="24"/>
        <v>0</v>
      </c>
      <c r="T26" s="97"/>
      <c r="U26" s="97">
        <f t="shared" ref="U26:AF47" si="25">$T26/12</f>
        <v>0</v>
      </c>
      <c r="V26" s="97">
        <f t="shared" si="25"/>
        <v>0</v>
      </c>
      <c r="W26" s="97">
        <f t="shared" si="25"/>
        <v>0</v>
      </c>
      <c r="X26" s="97">
        <f t="shared" si="25"/>
        <v>0</v>
      </c>
      <c r="Y26" s="97">
        <f t="shared" si="25"/>
        <v>0</v>
      </c>
      <c r="Z26" s="97">
        <f t="shared" si="25"/>
        <v>0</v>
      </c>
      <c r="AA26" s="97">
        <f t="shared" si="25"/>
        <v>0</v>
      </c>
      <c r="AB26" s="97">
        <f t="shared" si="25"/>
        <v>0</v>
      </c>
      <c r="AC26" s="97">
        <f t="shared" si="25"/>
        <v>0</v>
      </c>
      <c r="AD26" s="97">
        <f t="shared" si="25"/>
        <v>0</v>
      </c>
      <c r="AE26" s="97">
        <f t="shared" si="25"/>
        <v>0</v>
      </c>
      <c r="AF26" s="97">
        <f t="shared" si="25"/>
        <v>0</v>
      </c>
      <c r="AG26" s="107">
        <f t="shared" si="9"/>
        <v>0</v>
      </c>
      <c r="AH26" s="108">
        <f t="shared" si="10"/>
        <v>0</v>
      </c>
      <c r="AI26" s="108">
        <f t="shared" si="11"/>
        <v>0</v>
      </c>
      <c r="AJ26" s="108">
        <f t="shared" si="12"/>
        <v>0</v>
      </c>
      <c r="AK26" s="108">
        <f t="shared" si="13"/>
        <v>0</v>
      </c>
      <c r="AL26" s="108">
        <f t="shared" si="14"/>
        <v>0</v>
      </c>
      <c r="AM26" s="108">
        <f t="shared" si="15"/>
        <v>0</v>
      </c>
      <c r="AN26" s="108">
        <f t="shared" si="16"/>
        <v>0</v>
      </c>
      <c r="AO26" s="108">
        <f t="shared" si="17"/>
        <v>0</v>
      </c>
      <c r="AP26" s="108">
        <f t="shared" si="18"/>
        <v>0</v>
      </c>
      <c r="AQ26" s="108">
        <f t="shared" si="19"/>
        <v>0</v>
      </c>
      <c r="AR26" s="108">
        <f t="shared" si="20"/>
        <v>0</v>
      </c>
      <c r="AS26" s="108">
        <f t="shared" si="21"/>
        <v>0</v>
      </c>
    </row>
    <row r="27" spans="1:45" x14ac:dyDescent="0.25">
      <c r="A27" s="73" t="s">
        <v>3</v>
      </c>
      <c r="B27" s="73" t="s">
        <v>1231</v>
      </c>
      <c r="C27" s="73" t="s">
        <v>7496</v>
      </c>
      <c r="D27" s="4" t="s">
        <v>1289</v>
      </c>
      <c r="E27" s="73" t="s">
        <v>20</v>
      </c>
      <c r="F27" s="73" t="s">
        <v>1256</v>
      </c>
      <c r="G27" s="97"/>
      <c r="H27" s="97">
        <f t="shared" si="24"/>
        <v>0</v>
      </c>
      <c r="I27" s="97">
        <f t="shared" si="24"/>
        <v>0</v>
      </c>
      <c r="J27" s="97">
        <f t="shared" si="24"/>
        <v>0</v>
      </c>
      <c r="K27" s="97">
        <f t="shared" si="24"/>
        <v>0</v>
      </c>
      <c r="L27" s="97">
        <f t="shared" si="24"/>
        <v>0</v>
      </c>
      <c r="M27" s="97">
        <f t="shared" si="24"/>
        <v>0</v>
      </c>
      <c r="N27" s="97">
        <f t="shared" si="24"/>
        <v>0</v>
      </c>
      <c r="O27" s="97">
        <f t="shared" si="24"/>
        <v>0</v>
      </c>
      <c r="P27" s="97">
        <f t="shared" si="24"/>
        <v>0</v>
      </c>
      <c r="Q27" s="97">
        <f t="shared" si="24"/>
        <v>0</v>
      </c>
      <c r="R27" s="97">
        <f t="shared" si="24"/>
        <v>0</v>
      </c>
      <c r="S27" s="97">
        <f t="shared" si="24"/>
        <v>0</v>
      </c>
      <c r="T27" s="97"/>
      <c r="U27" s="97">
        <f t="shared" si="25"/>
        <v>0</v>
      </c>
      <c r="V27" s="97">
        <f t="shared" si="25"/>
        <v>0</v>
      </c>
      <c r="W27" s="97">
        <f t="shared" si="25"/>
        <v>0</v>
      </c>
      <c r="X27" s="97">
        <f t="shared" si="25"/>
        <v>0</v>
      </c>
      <c r="Y27" s="97">
        <f t="shared" si="25"/>
        <v>0</v>
      </c>
      <c r="Z27" s="97">
        <f t="shared" si="25"/>
        <v>0</v>
      </c>
      <c r="AA27" s="97">
        <f t="shared" si="25"/>
        <v>0</v>
      </c>
      <c r="AB27" s="97">
        <f t="shared" si="25"/>
        <v>0</v>
      </c>
      <c r="AC27" s="97">
        <f t="shared" si="25"/>
        <v>0</v>
      </c>
      <c r="AD27" s="97">
        <f t="shared" si="25"/>
        <v>0</v>
      </c>
      <c r="AE27" s="97">
        <f t="shared" si="25"/>
        <v>0</v>
      </c>
      <c r="AF27" s="97">
        <f t="shared" si="25"/>
        <v>0</v>
      </c>
      <c r="AG27" s="107">
        <f t="shared" si="9"/>
        <v>0</v>
      </c>
      <c r="AH27" s="108">
        <f t="shared" si="10"/>
        <v>0</v>
      </c>
      <c r="AI27" s="108">
        <f t="shared" si="11"/>
        <v>0</v>
      </c>
      <c r="AJ27" s="108">
        <f t="shared" si="12"/>
        <v>0</v>
      </c>
      <c r="AK27" s="108">
        <f t="shared" si="13"/>
        <v>0</v>
      </c>
      <c r="AL27" s="108">
        <f t="shared" si="14"/>
        <v>0</v>
      </c>
      <c r="AM27" s="108">
        <f t="shared" si="15"/>
        <v>0</v>
      </c>
      <c r="AN27" s="108">
        <f t="shared" si="16"/>
        <v>0</v>
      </c>
      <c r="AO27" s="108">
        <f t="shared" si="17"/>
        <v>0</v>
      </c>
      <c r="AP27" s="108">
        <f t="shared" si="18"/>
        <v>0</v>
      </c>
      <c r="AQ27" s="108">
        <f t="shared" si="19"/>
        <v>0</v>
      </c>
      <c r="AR27" s="108">
        <f t="shared" si="20"/>
        <v>0</v>
      </c>
      <c r="AS27" s="108">
        <f t="shared" si="21"/>
        <v>0</v>
      </c>
    </row>
    <row r="28" spans="1:45" x14ac:dyDescent="0.25">
      <c r="A28" s="73" t="s">
        <v>3</v>
      </c>
      <c r="B28" s="73" t="s">
        <v>1231</v>
      </c>
      <c r="C28" s="73" t="s">
        <v>7496</v>
      </c>
      <c r="D28" s="4" t="s">
        <v>1289</v>
      </c>
      <c r="E28" s="73" t="s">
        <v>20</v>
      </c>
      <c r="F28" s="73" t="s">
        <v>1256</v>
      </c>
      <c r="G28" s="97"/>
      <c r="H28" s="97">
        <f t="shared" si="24"/>
        <v>0</v>
      </c>
      <c r="I28" s="97">
        <f t="shared" si="24"/>
        <v>0</v>
      </c>
      <c r="J28" s="97">
        <f t="shared" si="24"/>
        <v>0</v>
      </c>
      <c r="K28" s="97">
        <f t="shared" si="24"/>
        <v>0</v>
      </c>
      <c r="L28" s="97">
        <f t="shared" si="24"/>
        <v>0</v>
      </c>
      <c r="M28" s="97">
        <f t="shared" si="24"/>
        <v>0</v>
      </c>
      <c r="N28" s="97">
        <f t="shared" si="24"/>
        <v>0</v>
      </c>
      <c r="O28" s="97">
        <f t="shared" si="24"/>
        <v>0</v>
      </c>
      <c r="P28" s="97">
        <f t="shared" si="24"/>
        <v>0</v>
      </c>
      <c r="Q28" s="97">
        <f t="shared" si="24"/>
        <v>0</v>
      </c>
      <c r="R28" s="97">
        <f t="shared" si="24"/>
        <v>0</v>
      </c>
      <c r="S28" s="97">
        <f t="shared" si="24"/>
        <v>0</v>
      </c>
      <c r="T28" s="97"/>
      <c r="U28" s="97">
        <f t="shared" si="25"/>
        <v>0</v>
      </c>
      <c r="V28" s="97">
        <f t="shared" si="25"/>
        <v>0</v>
      </c>
      <c r="W28" s="97">
        <f t="shared" si="25"/>
        <v>0</v>
      </c>
      <c r="X28" s="97">
        <f t="shared" si="25"/>
        <v>0</v>
      </c>
      <c r="Y28" s="97">
        <f t="shared" si="25"/>
        <v>0</v>
      </c>
      <c r="Z28" s="97">
        <f t="shared" si="25"/>
        <v>0</v>
      </c>
      <c r="AA28" s="97">
        <f t="shared" si="25"/>
        <v>0</v>
      </c>
      <c r="AB28" s="97">
        <f t="shared" si="25"/>
        <v>0</v>
      </c>
      <c r="AC28" s="97">
        <f t="shared" si="25"/>
        <v>0</v>
      </c>
      <c r="AD28" s="97">
        <f t="shared" si="25"/>
        <v>0</v>
      </c>
      <c r="AE28" s="97">
        <f t="shared" si="25"/>
        <v>0</v>
      </c>
      <c r="AF28" s="97">
        <f t="shared" si="25"/>
        <v>0</v>
      </c>
      <c r="AG28" s="107">
        <f t="shared" si="9"/>
        <v>0</v>
      </c>
      <c r="AH28" s="108">
        <f t="shared" si="10"/>
        <v>0</v>
      </c>
      <c r="AI28" s="108">
        <f t="shared" si="11"/>
        <v>0</v>
      </c>
      <c r="AJ28" s="108">
        <f t="shared" si="12"/>
        <v>0</v>
      </c>
      <c r="AK28" s="108">
        <f t="shared" si="13"/>
        <v>0</v>
      </c>
      <c r="AL28" s="108">
        <f t="shared" si="14"/>
        <v>0</v>
      </c>
      <c r="AM28" s="108">
        <f t="shared" si="15"/>
        <v>0</v>
      </c>
      <c r="AN28" s="108">
        <f t="shared" si="16"/>
        <v>0</v>
      </c>
      <c r="AO28" s="108">
        <f t="shared" si="17"/>
        <v>0</v>
      </c>
      <c r="AP28" s="108">
        <f t="shared" si="18"/>
        <v>0</v>
      </c>
      <c r="AQ28" s="108">
        <f t="shared" si="19"/>
        <v>0</v>
      </c>
      <c r="AR28" s="108">
        <f t="shared" si="20"/>
        <v>0</v>
      </c>
      <c r="AS28" s="108">
        <f t="shared" si="21"/>
        <v>0</v>
      </c>
    </row>
    <row r="29" spans="1:45" x14ac:dyDescent="0.25">
      <c r="A29" s="73" t="s">
        <v>3</v>
      </c>
      <c r="B29" s="73" t="s">
        <v>1231</v>
      </c>
      <c r="C29" s="73" t="s">
        <v>7496</v>
      </c>
      <c r="D29" s="4" t="s">
        <v>1289</v>
      </c>
      <c r="E29" s="73" t="s">
        <v>20</v>
      </c>
      <c r="F29" s="73" t="s">
        <v>1256</v>
      </c>
      <c r="G29" s="97"/>
      <c r="H29" s="97">
        <f t="shared" si="24"/>
        <v>0</v>
      </c>
      <c r="I29" s="97">
        <f t="shared" si="24"/>
        <v>0</v>
      </c>
      <c r="J29" s="97">
        <f t="shared" si="24"/>
        <v>0</v>
      </c>
      <c r="K29" s="97">
        <f t="shared" si="24"/>
        <v>0</v>
      </c>
      <c r="L29" s="97">
        <f t="shared" si="24"/>
        <v>0</v>
      </c>
      <c r="M29" s="97">
        <f t="shared" si="24"/>
        <v>0</v>
      </c>
      <c r="N29" s="97">
        <f t="shared" si="24"/>
        <v>0</v>
      </c>
      <c r="O29" s="97">
        <f t="shared" si="24"/>
        <v>0</v>
      </c>
      <c r="P29" s="97">
        <f t="shared" si="24"/>
        <v>0</v>
      </c>
      <c r="Q29" s="97">
        <f t="shared" si="24"/>
        <v>0</v>
      </c>
      <c r="R29" s="97">
        <f t="shared" si="24"/>
        <v>0</v>
      </c>
      <c r="S29" s="97">
        <f t="shared" si="24"/>
        <v>0</v>
      </c>
      <c r="T29" s="97"/>
      <c r="U29" s="97">
        <f t="shared" si="25"/>
        <v>0</v>
      </c>
      <c r="V29" s="97">
        <f t="shared" si="25"/>
        <v>0</v>
      </c>
      <c r="W29" s="97">
        <f t="shared" si="25"/>
        <v>0</v>
      </c>
      <c r="X29" s="97">
        <f t="shared" si="25"/>
        <v>0</v>
      </c>
      <c r="Y29" s="97">
        <f t="shared" si="25"/>
        <v>0</v>
      </c>
      <c r="Z29" s="97">
        <f t="shared" si="25"/>
        <v>0</v>
      </c>
      <c r="AA29" s="97">
        <f t="shared" si="25"/>
        <v>0</v>
      </c>
      <c r="AB29" s="97">
        <f t="shared" si="25"/>
        <v>0</v>
      </c>
      <c r="AC29" s="97">
        <f t="shared" si="25"/>
        <v>0</v>
      </c>
      <c r="AD29" s="97">
        <f t="shared" si="25"/>
        <v>0</v>
      </c>
      <c r="AE29" s="97">
        <f t="shared" si="25"/>
        <v>0</v>
      </c>
      <c r="AF29" s="97">
        <f t="shared" si="25"/>
        <v>0</v>
      </c>
      <c r="AG29" s="107">
        <f t="shared" si="9"/>
        <v>0</v>
      </c>
      <c r="AH29" s="108">
        <f t="shared" si="10"/>
        <v>0</v>
      </c>
      <c r="AI29" s="108">
        <f t="shared" si="11"/>
        <v>0</v>
      </c>
      <c r="AJ29" s="108">
        <f t="shared" si="12"/>
        <v>0</v>
      </c>
      <c r="AK29" s="108">
        <f t="shared" si="13"/>
        <v>0</v>
      </c>
      <c r="AL29" s="108">
        <f t="shared" si="14"/>
        <v>0</v>
      </c>
      <c r="AM29" s="108">
        <f t="shared" si="15"/>
        <v>0</v>
      </c>
      <c r="AN29" s="108">
        <f t="shared" si="16"/>
        <v>0</v>
      </c>
      <c r="AO29" s="108">
        <f t="shared" si="17"/>
        <v>0</v>
      </c>
      <c r="AP29" s="108">
        <f t="shared" si="18"/>
        <v>0</v>
      </c>
      <c r="AQ29" s="108">
        <f t="shared" si="19"/>
        <v>0</v>
      </c>
      <c r="AR29" s="108">
        <f t="shared" si="20"/>
        <v>0</v>
      </c>
      <c r="AS29" s="108">
        <f t="shared" si="21"/>
        <v>0</v>
      </c>
    </row>
    <row r="30" spans="1:45" x14ac:dyDescent="0.25">
      <c r="A30" s="73" t="s">
        <v>3</v>
      </c>
      <c r="B30" s="73" t="s">
        <v>1231</v>
      </c>
      <c r="C30" s="73" t="s">
        <v>7496</v>
      </c>
      <c r="D30" s="4" t="s">
        <v>1289</v>
      </c>
      <c r="E30" s="73" t="s">
        <v>20</v>
      </c>
      <c r="F30" s="73" t="s">
        <v>1256</v>
      </c>
      <c r="G30" s="97"/>
      <c r="H30" s="97">
        <f t="shared" si="24"/>
        <v>0</v>
      </c>
      <c r="I30" s="97">
        <f t="shared" si="24"/>
        <v>0</v>
      </c>
      <c r="J30" s="97">
        <f t="shared" si="24"/>
        <v>0</v>
      </c>
      <c r="K30" s="97">
        <f t="shared" si="24"/>
        <v>0</v>
      </c>
      <c r="L30" s="97">
        <f t="shared" si="24"/>
        <v>0</v>
      </c>
      <c r="M30" s="97">
        <f t="shared" si="24"/>
        <v>0</v>
      </c>
      <c r="N30" s="97">
        <f t="shared" si="24"/>
        <v>0</v>
      </c>
      <c r="O30" s="97">
        <f t="shared" si="24"/>
        <v>0</v>
      </c>
      <c r="P30" s="97">
        <f t="shared" si="24"/>
        <v>0</v>
      </c>
      <c r="Q30" s="97">
        <f t="shared" si="24"/>
        <v>0</v>
      </c>
      <c r="R30" s="97">
        <f t="shared" si="24"/>
        <v>0</v>
      </c>
      <c r="S30" s="97">
        <f t="shared" si="24"/>
        <v>0</v>
      </c>
      <c r="T30" s="97"/>
      <c r="U30" s="97">
        <f t="shared" si="25"/>
        <v>0</v>
      </c>
      <c r="V30" s="97">
        <f t="shared" si="25"/>
        <v>0</v>
      </c>
      <c r="W30" s="97">
        <f t="shared" si="25"/>
        <v>0</v>
      </c>
      <c r="X30" s="97">
        <f t="shared" si="25"/>
        <v>0</v>
      </c>
      <c r="Y30" s="97">
        <f t="shared" si="25"/>
        <v>0</v>
      </c>
      <c r="Z30" s="97">
        <f t="shared" si="25"/>
        <v>0</v>
      </c>
      <c r="AA30" s="97">
        <f t="shared" si="25"/>
        <v>0</v>
      </c>
      <c r="AB30" s="97">
        <f t="shared" si="25"/>
        <v>0</v>
      </c>
      <c r="AC30" s="97">
        <f t="shared" si="25"/>
        <v>0</v>
      </c>
      <c r="AD30" s="97">
        <f t="shared" si="25"/>
        <v>0</v>
      </c>
      <c r="AE30" s="97">
        <f t="shared" si="25"/>
        <v>0</v>
      </c>
      <c r="AF30" s="97">
        <f t="shared" si="25"/>
        <v>0</v>
      </c>
      <c r="AG30" s="107">
        <f t="shared" si="9"/>
        <v>0</v>
      </c>
      <c r="AH30" s="108">
        <f t="shared" si="10"/>
        <v>0</v>
      </c>
      <c r="AI30" s="108">
        <f t="shared" si="11"/>
        <v>0</v>
      </c>
      <c r="AJ30" s="108">
        <f t="shared" si="12"/>
        <v>0</v>
      </c>
      <c r="AK30" s="108">
        <f t="shared" si="13"/>
        <v>0</v>
      </c>
      <c r="AL30" s="108">
        <f t="shared" si="14"/>
        <v>0</v>
      </c>
      <c r="AM30" s="108">
        <f t="shared" si="15"/>
        <v>0</v>
      </c>
      <c r="AN30" s="108">
        <f t="shared" si="16"/>
        <v>0</v>
      </c>
      <c r="AO30" s="108">
        <f t="shared" si="17"/>
        <v>0</v>
      </c>
      <c r="AP30" s="108">
        <f t="shared" si="18"/>
        <v>0</v>
      </c>
      <c r="AQ30" s="108">
        <f t="shared" si="19"/>
        <v>0</v>
      </c>
      <c r="AR30" s="108">
        <f t="shared" si="20"/>
        <v>0</v>
      </c>
      <c r="AS30" s="108">
        <f t="shared" si="21"/>
        <v>0</v>
      </c>
    </row>
    <row r="31" spans="1:45" x14ac:dyDescent="0.25">
      <c r="A31" s="73" t="s">
        <v>3</v>
      </c>
      <c r="B31" s="73" t="s">
        <v>1231</v>
      </c>
      <c r="C31" s="73" t="s">
        <v>7496</v>
      </c>
      <c r="D31" s="4" t="s">
        <v>1289</v>
      </c>
      <c r="E31" s="73" t="s">
        <v>20</v>
      </c>
      <c r="F31" s="73" t="s">
        <v>1256</v>
      </c>
      <c r="G31" s="97"/>
      <c r="H31" s="97">
        <f t="shared" si="24"/>
        <v>0</v>
      </c>
      <c r="I31" s="97">
        <f t="shared" si="24"/>
        <v>0</v>
      </c>
      <c r="J31" s="97">
        <f t="shared" si="24"/>
        <v>0</v>
      </c>
      <c r="K31" s="97">
        <f t="shared" si="24"/>
        <v>0</v>
      </c>
      <c r="L31" s="97">
        <f t="shared" si="24"/>
        <v>0</v>
      </c>
      <c r="M31" s="97">
        <f t="shared" si="24"/>
        <v>0</v>
      </c>
      <c r="N31" s="97">
        <f t="shared" si="24"/>
        <v>0</v>
      </c>
      <c r="O31" s="97">
        <f t="shared" si="24"/>
        <v>0</v>
      </c>
      <c r="P31" s="97">
        <f t="shared" si="24"/>
        <v>0</v>
      </c>
      <c r="Q31" s="97">
        <f t="shared" si="24"/>
        <v>0</v>
      </c>
      <c r="R31" s="97">
        <f t="shared" si="24"/>
        <v>0</v>
      </c>
      <c r="S31" s="97">
        <f t="shared" si="24"/>
        <v>0</v>
      </c>
      <c r="T31" s="97"/>
      <c r="U31" s="97">
        <f t="shared" si="25"/>
        <v>0</v>
      </c>
      <c r="V31" s="97">
        <f t="shared" si="25"/>
        <v>0</v>
      </c>
      <c r="W31" s="97">
        <f t="shared" si="25"/>
        <v>0</v>
      </c>
      <c r="X31" s="97">
        <f t="shared" si="25"/>
        <v>0</v>
      </c>
      <c r="Y31" s="97">
        <f t="shared" si="25"/>
        <v>0</v>
      </c>
      <c r="Z31" s="97">
        <f t="shared" si="25"/>
        <v>0</v>
      </c>
      <c r="AA31" s="97">
        <f t="shared" si="25"/>
        <v>0</v>
      </c>
      <c r="AB31" s="97">
        <f t="shared" si="25"/>
        <v>0</v>
      </c>
      <c r="AC31" s="97">
        <f t="shared" si="25"/>
        <v>0</v>
      </c>
      <c r="AD31" s="97">
        <f t="shared" si="25"/>
        <v>0</v>
      </c>
      <c r="AE31" s="97">
        <f t="shared" si="25"/>
        <v>0</v>
      </c>
      <c r="AF31" s="97">
        <f t="shared" si="25"/>
        <v>0</v>
      </c>
      <c r="AG31" s="107">
        <f t="shared" si="9"/>
        <v>0</v>
      </c>
      <c r="AH31" s="108">
        <f t="shared" si="10"/>
        <v>0</v>
      </c>
      <c r="AI31" s="108">
        <f t="shared" si="11"/>
        <v>0</v>
      </c>
      <c r="AJ31" s="108">
        <f t="shared" si="12"/>
        <v>0</v>
      </c>
      <c r="AK31" s="108">
        <f t="shared" si="13"/>
        <v>0</v>
      </c>
      <c r="AL31" s="108">
        <f t="shared" si="14"/>
        <v>0</v>
      </c>
      <c r="AM31" s="108">
        <f t="shared" si="15"/>
        <v>0</v>
      </c>
      <c r="AN31" s="108">
        <f t="shared" si="16"/>
        <v>0</v>
      </c>
      <c r="AO31" s="108">
        <f t="shared" si="17"/>
        <v>0</v>
      </c>
      <c r="AP31" s="108">
        <f t="shared" si="18"/>
        <v>0</v>
      </c>
      <c r="AQ31" s="108">
        <f t="shared" si="19"/>
        <v>0</v>
      </c>
      <c r="AR31" s="108">
        <f t="shared" si="20"/>
        <v>0</v>
      </c>
      <c r="AS31" s="108">
        <f t="shared" si="21"/>
        <v>0</v>
      </c>
    </row>
    <row r="32" spans="1:45" x14ac:dyDescent="0.25">
      <c r="A32" s="73" t="s">
        <v>3</v>
      </c>
      <c r="B32" s="73" t="s">
        <v>1231</v>
      </c>
      <c r="C32" s="73" t="s">
        <v>7496</v>
      </c>
      <c r="D32" s="4" t="s">
        <v>1289</v>
      </c>
      <c r="E32" s="73" t="s">
        <v>20</v>
      </c>
      <c r="F32" s="73" t="s">
        <v>1256</v>
      </c>
      <c r="G32" s="97"/>
      <c r="H32" s="97">
        <f t="shared" si="24"/>
        <v>0</v>
      </c>
      <c r="I32" s="97">
        <f t="shared" si="24"/>
        <v>0</v>
      </c>
      <c r="J32" s="97">
        <f t="shared" si="24"/>
        <v>0</v>
      </c>
      <c r="K32" s="97">
        <f t="shared" si="24"/>
        <v>0</v>
      </c>
      <c r="L32" s="97">
        <f t="shared" si="24"/>
        <v>0</v>
      </c>
      <c r="M32" s="97">
        <f t="shared" si="24"/>
        <v>0</v>
      </c>
      <c r="N32" s="97">
        <f t="shared" si="24"/>
        <v>0</v>
      </c>
      <c r="O32" s="97">
        <f t="shared" si="24"/>
        <v>0</v>
      </c>
      <c r="P32" s="97">
        <f t="shared" si="24"/>
        <v>0</v>
      </c>
      <c r="Q32" s="97">
        <f t="shared" si="24"/>
        <v>0</v>
      </c>
      <c r="R32" s="97">
        <f t="shared" si="24"/>
        <v>0</v>
      </c>
      <c r="S32" s="97">
        <f t="shared" si="24"/>
        <v>0</v>
      </c>
      <c r="T32" s="97"/>
      <c r="U32" s="97">
        <f t="shared" si="25"/>
        <v>0</v>
      </c>
      <c r="V32" s="97">
        <f t="shared" si="25"/>
        <v>0</v>
      </c>
      <c r="W32" s="97">
        <f t="shared" si="25"/>
        <v>0</v>
      </c>
      <c r="X32" s="97">
        <f t="shared" si="25"/>
        <v>0</v>
      </c>
      <c r="Y32" s="97">
        <f t="shared" si="25"/>
        <v>0</v>
      </c>
      <c r="Z32" s="97">
        <f t="shared" si="25"/>
        <v>0</v>
      </c>
      <c r="AA32" s="97">
        <f t="shared" si="25"/>
        <v>0</v>
      </c>
      <c r="AB32" s="97">
        <f t="shared" si="25"/>
        <v>0</v>
      </c>
      <c r="AC32" s="97">
        <f t="shared" si="25"/>
        <v>0</v>
      </c>
      <c r="AD32" s="97">
        <f t="shared" si="25"/>
        <v>0</v>
      </c>
      <c r="AE32" s="97">
        <f t="shared" si="25"/>
        <v>0</v>
      </c>
      <c r="AF32" s="97">
        <f t="shared" si="25"/>
        <v>0</v>
      </c>
      <c r="AG32" s="107">
        <f t="shared" si="9"/>
        <v>0</v>
      </c>
      <c r="AH32" s="108">
        <f t="shared" si="10"/>
        <v>0</v>
      </c>
      <c r="AI32" s="108">
        <f t="shared" si="11"/>
        <v>0</v>
      </c>
      <c r="AJ32" s="108">
        <f t="shared" si="12"/>
        <v>0</v>
      </c>
      <c r="AK32" s="108">
        <f t="shared" si="13"/>
        <v>0</v>
      </c>
      <c r="AL32" s="108">
        <f t="shared" si="14"/>
        <v>0</v>
      </c>
      <c r="AM32" s="108">
        <f t="shared" si="15"/>
        <v>0</v>
      </c>
      <c r="AN32" s="108">
        <f t="shared" si="16"/>
        <v>0</v>
      </c>
      <c r="AO32" s="108">
        <f t="shared" si="17"/>
        <v>0</v>
      </c>
      <c r="AP32" s="108">
        <f t="shared" si="18"/>
        <v>0</v>
      </c>
      <c r="AQ32" s="108">
        <f t="shared" si="19"/>
        <v>0</v>
      </c>
      <c r="AR32" s="108">
        <f t="shared" si="20"/>
        <v>0</v>
      </c>
      <c r="AS32" s="108">
        <f t="shared" si="21"/>
        <v>0</v>
      </c>
    </row>
    <row r="33" spans="1:45" x14ac:dyDescent="0.25">
      <c r="A33" s="73" t="s">
        <v>3</v>
      </c>
      <c r="B33" s="73" t="s">
        <v>1231</v>
      </c>
      <c r="C33" s="73" t="s">
        <v>7496</v>
      </c>
      <c r="D33" s="4" t="s">
        <v>1289</v>
      </c>
      <c r="E33" s="73" t="s">
        <v>20</v>
      </c>
      <c r="F33" s="73" t="s">
        <v>1256</v>
      </c>
      <c r="G33" s="97"/>
      <c r="H33" s="97">
        <f t="shared" si="24"/>
        <v>0</v>
      </c>
      <c r="I33" s="97">
        <f t="shared" si="24"/>
        <v>0</v>
      </c>
      <c r="J33" s="97">
        <f t="shared" si="24"/>
        <v>0</v>
      </c>
      <c r="K33" s="97">
        <f t="shared" si="24"/>
        <v>0</v>
      </c>
      <c r="L33" s="97">
        <f t="shared" si="24"/>
        <v>0</v>
      </c>
      <c r="M33" s="97">
        <f t="shared" si="24"/>
        <v>0</v>
      </c>
      <c r="N33" s="97">
        <f t="shared" si="24"/>
        <v>0</v>
      </c>
      <c r="O33" s="97">
        <f t="shared" si="24"/>
        <v>0</v>
      </c>
      <c r="P33" s="97">
        <f t="shared" si="24"/>
        <v>0</v>
      </c>
      <c r="Q33" s="97">
        <f t="shared" si="24"/>
        <v>0</v>
      </c>
      <c r="R33" s="97">
        <f t="shared" si="24"/>
        <v>0</v>
      </c>
      <c r="S33" s="97">
        <f t="shared" si="24"/>
        <v>0</v>
      </c>
      <c r="T33" s="97"/>
      <c r="U33" s="97">
        <f t="shared" si="25"/>
        <v>0</v>
      </c>
      <c r="V33" s="97">
        <f t="shared" si="25"/>
        <v>0</v>
      </c>
      <c r="W33" s="97">
        <f t="shared" si="25"/>
        <v>0</v>
      </c>
      <c r="X33" s="97">
        <f t="shared" si="25"/>
        <v>0</v>
      </c>
      <c r="Y33" s="97">
        <f t="shared" si="25"/>
        <v>0</v>
      </c>
      <c r="Z33" s="97">
        <f t="shared" si="25"/>
        <v>0</v>
      </c>
      <c r="AA33" s="97">
        <f t="shared" si="25"/>
        <v>0</v>
      </c>
      <c r="AB33" s="97">
        <f t="shared" si="25"/>
        <v>0</v>
      </c>
      <c r="AC33" s="97">
        <f t="shared" si="25"/>
        <v>0</v>
      </c>
      <c r="AD33" s="97">
        <f t="shared" si="25"/>
        <v>0</v>
      </c>
      <c r="AE33" s="97">
        <f t="shared" si="25"/>
        <v>0</v>
      </c>
      <c r="AF33" s="97">
        <f t="shared" si="25"/>
        <v>0</v>
      </c>
      <c r="AG33" s="107">
        <f t="shared" si="9"/>
        <v>0</v>
      </c>
      <c r="AH33" s="108">
        <f t="shared" si="10"/>
        <v>0</v>
      </c>
      <c r="AI33" s="108">
        <f t="shared" si="11"/>
        <v>0</v>
      </c>
      <c r="AJ33" s="108">
        <f t="shared" si="12"/>
        <v>0</v>
      </c>
      <c r="AK33" s="108">
        <f t="shared" si="13"/>
        <v>0</v>
      </c>
      <c r="AL33" s="108">
        <f t="shared" si="14"/>
        <v>0</v>
      </c>
      <c r="AM33" s="108">
        <f t="shared" si="15"/>
        <v>0</v>
      </c>
      <c r="AN33" s="108">
        <f t="shared" si="16"/>
        <v>0</v>
      </c>
      <c r="AO33" s="108">
        <f t="shared" si="17"/>
        <v>0</v>
      </c>
      <c r="AP33" s="108">
        <f t="shared" si="18"/>
        <v>0</v>
      </c>
      <c r="AQ33" s="108">
        <f t="shared" si="19"/>
        <v>0</v>
      </c>
      <c r="AR33" s="108">
        <f t="shared" si="20"/>
        <v>0</v>
      </c>
      <c r="AS33" s="108">
        <f t="shared" si="21"/>
        <v>0</v>
      </c>
    </row>
    <row r="34" spans="1:45" x14ac:dyDescent="0.25">
      <c r="A34" s="73" t="s">
        <v>3</v>
      </c>
      <c r="B34" s="73" t="s">
        <v>1231</v>
      </c>
      <c r="C34" s="73" t="s">
        <v>7496</v>
      </c>
      <c r="D34" s="4" t="s">
        <v>1289</v>
      </c>
      <c r="E34" s="73" t="s">
        <v>20</v>
      </c>
      <c r="F34" s="73" t="s">
        <v>1256</v>
      </c>
      <c r="G34" s="97"/>
      <c r="H34" s="97">
        <f t="shared" si="24"/>
        <v>0</v>
      </c>
      <c r="I34" s="97">
        <f t="shared" si="24"/>
        <v>0</v>
      </c>
      <c r="J34" s="97">
        <f t="shared" si="24"/>
        <v>0</v>
      </c>
      <c r="K34" s="97">
        <f t="shared" si="24"/>
        <v>0</v>
      </c>
      <c r="L34" s="97">
        <f t="shared" si="24"/>
        <v>0</v>
      </c>
      <c r="M34" s="97">
        <f t="shared" si="24"/>
        <v>0</v>
      </c>
      <c r="N34" s="97">
        <f t="shared" si="24"/>
        <v>0</v>
      </c>
      <c r="O34" s="97">
        <f t="shared" si="24"/>
        <v>0</v>
      </c>
      <c r="P34" s="97">
        <f t="shared" si="24"/>
        <v>0</v>
      </c>
      <c r="Q34" s="97">
        <f t="shared" si="24"/>
        <v>0</v>
      </c>
      <c r="R34" s="97">
        <f t="shared" si="24"/>
        <v>0</v>
      </c>
      <c r="S34" s="97">
        <f t="shared" si="24"/>
        <v>0</v>
      </c>
      <c r="T34" s="97"/>
      <c r="U34" s="97">
        <f t="shared" si="25"/>
        <v>0</v>
      </c>
      <c r="V34" s="97">
        <f t="shared" si="25"/>
        <v>0</v>
      </c>
      <c r="W34" s="97">
        <f t="shared" si="25"/>
        <v>0</v>
      </c>
      <c r="X34" s="97">
        <f t="shared" si="25"/>
        <v>0</v>
      </c>
      <c r="Y34" s="97">
        <f t="shared" si="25"/>
        <v>0</v>
      </c>
      <c r="Z34" s="97">
        <f t="shared" si="25"/>
        <v>0</v>
      </c>
      <c r="AA34" s="97">
        <f t="shared" si="25"/>
        <v>0</v>
      </c>
      <c r="AB34" s="97">
        <f t="shared" si="25"/>
        <v>0</v>
      </c>
      <c r="AC34" s="97">
        <f t="shared" si="25"/>
        <v>0</v>
      </c>
      <c r="AD34" s="97">
        <f t="shared" si="25"/>
        <v>0</v>
      </c>
      <c r="AE34" s="97">
        <f t="shared" si="25"/>
        <v>0</v>
      </c>
      <c r="AF34" s="97">
        <f t="shared" si="25"/>
        <v>0</v>
      </c>
      <c r="AG34" s="107">
        <f t="shared" si="9"/>
        <v>0</v>
      </c>
      <c r="AH34" s="108">
        <f t="shared" si="10"/>
        <v>0</v>
      </c>
      <c r="AI34" s="108">
        <f t="shared" si="11"/>
        <v>0</v>
      </c>
      <c r="AJ34" s="108">
        <f t="shared" si="12"/>
        <v>0</v>
      </c>
      <c r="AK34" s="108">
        <f t="shared" si="13"/>
        <v>0</v>
      </c>
      <c r="AL34" s="108">
        <f t="shared" si="14"/>
        <v>0</v>
      </c>
      <c r="AM34" s="108">
        <f t="shared" si="15"/>
        <v>0</v>
      </c>
      <c r="AN34" s="108">
        <f t="shared" si="16"/>
        <v>0</v>
      </c>
      <c r="AO34" s="108">
        <f t="shared" si="17"/>
        <v>0</v>
      </c>
      <c r="AP34" s="108">
        <f t="shared" si="18"/>
        <v>0</v>
      </c>
      <c r="AQ34" s="108">
        <f t="shared" si="19"/>
        <v>0</v>
      </c>
      <c r="AR34" s="108">
        <f t="shared" si="20"/>
        <v>0</v>
      </c>
      <c r="AS34" s="108">
        <f t="shared" si="21"/>
        <v>0</v>
      </c>
    </row>
    <row r="35" spans="1:45" x14ac:dyDescent="0.25">
      <c r="A35" s="73" t="s">
        <v>3</v>
      </c>
      <c r="B35" s="73" t="s">
        <v>1231</v>
      </c>
      <c r="C35" s="73" t="s">
        <v>7496</v>
      </c>
      <c r="D35" s="4" t="s">
        <v>1289</v>
      </c>
      <c r="E35" s="73" t="s">
        <v>20</v>
      </c>
      <c r="F35" s="73" t="s">
        <v>1256</v>
      </c>
      <c r="G35" s="97"/>
      <c r="H35" s="97">
        <f t="shared" si="24"/>
        <v>0</v>
      </c>
      <c r="I35" s="97">
        <f t="shared" si="24"/>
        <v>0</v>
      </c>
      <c r="J35" s="97">
        <f t="shared" si="24"/>
        <v>0</v>
      </c>
      <c r="K35" s="97">
        <f t="shared" si="24"/>
        <v>0</v>
      </c>
      <c r="L35" s="97">
        <f t="shared" si="24"/>
        <v>0</v>
      </c>
      <c r="M35" s="97">
        <f t="shared" si="24"/>
        <v>0</v>
      </c>
      <c r="N35" s="97">
        <f t="shared" si="24"/>
        <v>0</v>
      </c>
      <c r="O35" s="97">
        <f t="shared" si="24"/>
        <v>0</v>
      </c>
      <c r="P35" s="97">
        <f t="shared" si="24"/>
        <v>0</v>
      </c>
      <c r="Q35" s="97">
        <f t="shared" si="24"/>
        <v>0</v>
      </c>
      <c r="R35" s="97">
        <f t="shared" si="24"/>
        <v>0</v>
      </c>
      <c r="S35" s="97">
        <f t="shared" si="24"/>
        <v>0</v>
      </c>
      <c r="T35" s="97"/>
      <c r="U35" s="97">
        <f t="shared" si="25"/>
        <v>0</v>
      </c>
      <c r="V35" s="97">
        <f t="shared" si="25"/>
        <v>0</v>
      </c>
      <c r="W35" s="97">
        <f t="shared" si="25"/>
        <v>0</v>
      </c>
      <c r="X35" s="97">
        <f t="shared" si="25"/>
        <v>0</v>
      </c>
      <c r="Y35" s="97">
        <f t="shared" si="25"/>
        <v>0</v>
      </c>
      <c r="Z35" s="97">
        <f t="shared" si="25"/>
        <v>0</v>
      </c>
      <c r="AA35" s="97">
        <f t="shared" si="25"/>
        <v>0</v>
      </c>
      <c r="AB35" s="97">
        <f t="shared" si="25"/>
        <v>0</v>
      </c>
      <c r="AC35" s="97">
        <f t="shared" si="25"/>
        <v>0</v>
      </c>
      <c r="AD35" s="97">
        <f t="shared" si="25"/>
        <v>0</v>
      </c>
      <c r="AE35" s="97">
        <f t="shared" si="25"/>
        <v>0</v>
      </c>
      <c r="AF35" s="97">
        <f t="shared" si="25"/>
        <v>0</v>
      </c>
      <c r="AG35" s="107">
        <f t="shared" si="9"/>
        <v>0</v>
      </c>
      <c r="AH35" s="108">
        <f t="shared" si="10"/>
        <v>0</v>
      </c>
      <c r="AI35" s="108">
        <f t="shared" si="11"/>
        <v>0</v>
      </c>
      <c r="AJ35" s="108">
        <f t="shared" si="12"/>
        <v>0</v>
      </c>
      <c r="AK35" s="108">
        <f t="shared" si="13"/>
        <v>0</v>
      </c>
      <c r="AL35" s="108">
        <f t="shared" si="14"/>
        <v>0</v>
      </c>
      <c r="AM35" s="108">
        <f t="shared" si="15"/>
        <v>0</v>
      </c>
      <c r="AN35" s="108">
        <f t="shared" si="16"/>
        <v>0</v>
      </c>
      <c r="AO35" s="108">
        <f t="shared" si="17"/>
        <v>0</v>
      </c>
      <c r="AP35" s="108">
        <f t="shared" si="18"/>
        <v>0</v>
      </c>
      <c r="AQ35" s="108">
        <f t="shared" si="19"/>
        <v>0</v>
      </c>
      <c r="AR35" s="108">
        <f t="shared" si="20"/>
        <v>0</v>
      </c>
      <c r="AS35" s="108">
        <f t="shared" si="21"/>
        <v>0</v>
      </c>
    </row>
    <row r="36" spans="1:45" x14ac:dyDescent="0.25">
      <c r="A36" s="73" t="s">
        <v>3</v>
      </c>
      <c r="B36" s="73" t="s">
        <v>1231</v>
      </c>
      <c r="C36" s="73" t="s">
        <v>7496</v>
      </c>
      <c r="D36" s="4" t="s">
        <v>1289</v>
      </c>
      <c r="E36" s="73" t="s">
        <v>20</v>
      </c>
      <c r="F36" s="73" t="s">
        <v>1256</v>
      </c>
      <c r="G36" s="97"/>
      <c r="H36" s="97">
        <f t="shared" si="24"/>
        <v>0</v>
      </c>
      <c r="I36" s="97">
        <f t="shared" si="24"/>
        <v>0</v>
      </c>
      <c r="J36" s="97">
        <f t="shared" si="24"/>
        <v>0</v>
      </c>
      <c r="K36" s="97">
        <f t="shared" si="24"/>
        <v>0</v>
      </c>
      <c r="L36" s="97">
        <f t="shared" si="24"/>
        <v>0</v>
      </c>
      <c r="M36" s="97">
        <f t="shared" si="24"/>
        <v>0</v>
      </c>
      <c r="N36" s="97">
        <f t="shared" si="24"/>
        <v>0</v>
      </c>
      <c r="O36" s="97">
        <f t="shared" si="24"/>
        <v>0</v>
      </c>
      <c r="P36" s="97">
        <f t="shared" si="24"/>
        <v>0</v>
      </c>
      <c r="Q36" s="97">
        <f t="shared" si="24"/>
        <v>0</v>
      </c>
      <c r="R36" s="97">
        <f t="shared" si="24"/>
        <v>0</v>
      </c>
      <c r="S36" s="97">
        <f t="shared" si="24"/>
        <v>0</v>
      </c>
      <c r="T36" s="97"/>
      <c r="U36" s="97">
        <f t="shared" si="25"/>
        <v>0</v>
      </c>
      <c r="V36" s="97">
        <f t="shared" si="25"/>
        <v>0</v>
      </c>
      <c r="W36" s="97">
        <f t="shared" si="25"/>
        <v>0</v>
      </c>
      <c r="X36" s="97">
        <f t="shared" si="25"/>
        <v>0</v>
      </c>
      <c r="Y36" s="97">
        <f t="shared" si="25"/>
        <v>0</v>
      </c>
      <c r="Z36" s="97">
        <f t="shared" si="25"/>
        <v>0</v>
      </c>
      <c r="AA36" s="97">
        <f t="shared" si="25"/>
        <v>0</v>
      </c>
      <c r="AB36" s="97">
        <f t="shared" si="25"/>
        <v>0</v>
      </c>
      <c r="AC36" s="97">
        <f t="shared" si="25"/>
        <v>0</v>
      </c>
      <c r="AD36" s="97">
        <f t="shared" si="25"/>
        <v>0</v>
      </c>
      <c r="AE36" s="97">
        <f t="shared" si="25"/>
        <v>0</v>
      </c>
      <c r="AF36" s="97">
        <f t="shared" si="25"/>
        <v>0</v>
      </c>
      <c r="AG36" s="107">
        <f t="shared" si="9"/>
        <v>0</v>
      </c>
      <c r="AH36" s="108">
        <f t="shared" si="10"/>
        <v>0</v>
      </c>
      <c r="AI36" s="108">
        <f t="shared" si="11"/>
        <v>0</v>
      </c>
      <c r="AJ36" s="108">
        <f t="shared" si="12"/>
        <v>0</v>
      </c>
      <c r="AK36" s="108">
        <f t="shared" si="13"/>
        <v>0</v>
      </c>
      <c r="AL36" s="108">
        <f t="shared" si="14"/>
        <v>0</v>
      </c>
      <c r="AM36" s="108">
        <f t="shared" si="15"/>
        <v>0</v>
      </c>
      <c r="AN36" s="108">
        <f t="shared" si="16"/>
        <v>0</v>
      </c>
      <c r="AO36" s="108">
        <f t="shared" si="17"/>
        <v>0</v>
      </c>
      <c r="AP36" s="108">
        <f t="shared" si="18"/>
        <v>0</v>
      </c>
      <c r="AQ36" s="108">
        <f t="shared" si="19"/>
        <v>0</v>
      </c>
      <c r="AR36" s="108">
        <f t="shared" si="20"/>
        <v>0</v>
      </c>
      <c r="AS36" s="108">
        <f t="shared" si="21"/>
        <v>0</v>
      </c>
    </row>
    <row r="37" spans="1:45" x14ac:dyDescent="0.25">
      <c r="A37" s="73" t="s">
        <v>3</v>
      </c>
      <c r="B37" s="73" t="s">
        <v>1231</v>
      </c>
      <c r="C37" s="73" t="s">
        <v>7496</v>
      </c>
      <c r="D37" s="4" t="s">
        <v>1289</v>
      </c>
      <c r="E37" s="73" t="s">
        <v>20</v>
      </c>
      <c r="F37" s="73" t="s">
        <v>1256</v>
      </c>
      <c r="G37" s="97"/>
      <c r="H37" s="97">
        <f t="shared" si="24"/>
        <v>0</v>
      </c>
      <c r="I37" s="97">
        <f t="shared" si="24"/>
        <v>0</v>
      </c>
      <c r="J37" s="97">
        <f t="shared" si="24"/>
        <v>0</v>
      </c>
      <c r="K37" s="97">
        <f t="shared" si="24"/>
        <v>0</v>
      </c>
      <c r="L37" s="97">
        <f t="shared" si="24"/>
        <v>0</v>
      </c>
      <c r="M37" s="97">
        <f t="shared" si="24"/>
        <v>0</v>
      </c>
      <c r="N37" s="97">
        <f t="shared" si="24"/>
        <v>0</v>
      </c>
      <c r="O37" s="97">
        <f t="shared" si="24"/>
        <v>0</v>
      </c>
      <c r="P37" s="97">
        <f t="shared" si="24"/>
        <v>0</v>
      </c>
      <c r="Q37" s="97">
        <f t="shared" si="24"/>
        <v>0</v>
      </c>
      <c r="R37" s="97">
        <f t="shared" si="24"/>
        <v>0</v>
      </c>
      <c r="S37" s="97">
        <f t="shared" si="24"/>
        <v>0</v>
      </c>
      <c r="T37" s="97"/>
      <c r="U37" s="97">
        <f t="shared" si="25"/>
        <v>0</v>
      </c>
      <c r="V37" s="97">
        <f t="shared" si="25"/>
        <v>0</v>
      </c>
      <c r="W37" s="97">
        <f t="shared" si="25"/>
        <v>0</v>
      </c>
      <c r="X37" s="97">
        <f t="shared" si="25"/>
        <v>0</v>
      </c>
      <c r="Y37" s="97">
        <f t="shared" si="25"/>
        <v>0</v>
      </c>
      <c r="Z37" s="97">
        <f t="shared" si="25"/>
        <v>0</v>
      </c>
      <c r="AA37" s="97">
        <f t="shared" si="25"/>
        <v>0</v>
      </c>
      <c r="AB37" s="97">
        <f t="shared" si="25"/>
        <v>0</v>
      </c>
      <c r="AC37" s="97">
        <f t="shared" si="25"/>
        <v>0</v>
      </c>
      <c r="AD37" s="97">
        <f t="shared" si="25"/>
        <v>0</v>
      </c>
      <c r="AE37" s="97">
        <f t="shared" si="25"/>
        <v>0</v>
      </c>
      <c r="AF37" s="97">
        <f t="shared" si="25"/>
        <v>0</v>
      </c>
      <c r="AG37" s="107">
        <f t="shared" si="9"/>
        <v>0</v>
      </c>
      <c r="AH37" s="108">
        <f t="shared" si="10"/>
        <v>0</v>
      </c>
      <c r="AI37" s="108">
        <f t="shared" si="11"/>
        <v>0</v>
      </c>
      <c r="AJ37" s="108">
        <f t="shared" si="12"/>
        <v>0</v>
      </c>
      <c r="AK37" s="108">
        <f t="shared" si="13"/>
        <v>0</v>
      </c>
      <c r="AL37" s="108">
        <f t="shared" si="14"/>
        <v>0</v>
      </c>
      <c r="AM37" s="108">
        <f t="shared" si="15"/>
        <v>0</v>
      </c>
      <c r="AN37" s="108">
        <f t="shared" si="16"/>
        <v>0</v>
      </c>
      <c r="AO37" s="108">
        <f t="shared" si="17"/>
        <v>0</v>
      </c>
      <c r="AP37" s="108">
        <f t="shared" si="18"/>
        <v>0</v>
      </c>
      <c r="AQ37" s="108">
        <f t="shared" si="19"/>
        <v>0</v>
      </c>
      <c r="AR37" s="108">
        <f t="shared" si="20"/>
        <v>0</v>
      </c>
      <c r="AS37" s="108">
        <f t="shared" si="21"/>
        <v>0</v>
      </c>
    </row>
    <row r="38" spans="1:45" x14ac:dyDescent="0.25">
      <c r="A38" s="73" t="s">
        <v>3</v>
      </c>
      <c r="B38" s="73" t="s">
        <v>1231</v>
      </c>
      <c r="C38" s="73" t="s">
        <v>7496</v>
      </c>
      <c r="D38" s="4" t="s">
        <v>1289</v>
      </c>
      <c r="E38" s="73" t="s">
        <v>20</v>
      </c>
      <c r="F38" s="73" t="s">
        <v>1256</v>
      </c>
      <c r="G38" s="97"/>
      <c r="H38" s="97">
        <f t="shared" si="24"/>
        <v>0</v>
      </c>
      <c r="I38" s="97">
        <f t="shared" si="24"/>
        <v>0</v>
      </c>
      <c r="J38" s="97">
        <f t="shared" si="24"/>
        <v>0</v>
      </c>
      <c r="K38" s="97">
        <f t="shared" si="24"/>
        <v>0</v>
      </c>
      <c r="L38" s="97">
        <f t="shared" si="24"/>
        <v>0</v>
      </c>
      <c r="M38" s="97">
        <f t="shared" si="24"/>
        <v>0</v>
      </c>
      <c r="N38" s="97">
        <f t="shared" si="24"/>
        <v>0</v>
      </c>
      <c r="O38" s="97">
        <f t="shared" si="24"/>
        <v>0</v>
      </c>
      <c r="P38" s="97">
        <f t="shared" si="24"/>
        <v>0</v>
      </c>
      <c r="Q38" s="97">
        <f t="shared" si="24"/>
        <v>0</v>
      </c>
      <c r="R38" s="97">
        <f t="shared" si="24"/>
        <v>0</v>
      </c>
      <c r="S38" s="97">
        <f t="shared" si="24"/>
        <v>0</v>
      </c>
      <c r="T38" s="97"/>
      <c r="U38" s="97">
        <f t="shared" si="25"/>
        <v>0</v>
      </c>
      <c r="V38" s="97">
        <f t="shared" si="25"/>
        <v>0</v>
      </c>
      <c r="W38" s="97">
        <f t="shared" si="25"/>
        <v>0</v>
      </c>
      <c r="X38" s="97">
        <f t="shared" si="25"/>
        <v>0</v>
      </c>
      <c r="Y38" s="97">
        <f t="shared" si="25"/>
        <v>0</v>
      </c>
      <c r="Z38" s="97">
        <f t="shared" si="25"/>
        <v>0</v>
      </c>
      <c r="AA38" s="97">
        <f t="shared" si="25"/>
        <v>0</v>
      </c>
      <c r="AB38" s="97">
        <f t="shared" si="25"/>
        <v>0</v>
      </c>
      <c r="AC38" s="97">
        <f t="shared" si="25"/>
        <v>0</v>
      </c>
      <c r="AD38" s="97">
        <f t="shared" si="25"/>
        <v>0</v>
      </c>
      <c r="AE38" s="97">
        <f t="shared" si="25"/>
        <v>0</v>
      </c>
      <c r="AF38" s="97">
        <f t="shared" si="25"/>
        <v>0</v>
      </c>
      <c r="AG38" s="107">
        <f t="shared" si="9"/>
        <v>0</v>
      </c>
      <c r="AH38" s="108">
        <f t="shared" si="10"/>
        <v>0</v>
      </c>
      <c r="AI38" s="108">
        <f t="shared" si="11"/>
        <v>0</v>
      </c>
      <c r="AJ38" s="108">
        <f t="shared" si="12"/>
        <v>0</v>
      </c>
      <c r="AK38" s="108">
        <f t="shared" si="13"/>
        <v>0</v>
      </c>
      <c r="AL38" s="108">
        <f t="shared" si="14"/>
        <v>0</v>
      </c>
      <c r="AM38" s="108">
        <f t="shared" si="15"/>
        <v>0</v>
      </c>
      <c r="AN38" s="108">
        <f t="shared" si="16"/>
        <v>0</v>
      </c>
      <c r="AO38" s="108">
        <f t="shared" si="17"/>
        <v>0</v>
      </c>
      <c r="AP38" s="108">
        <f t="shared" si="18"/>
        <v>0</v>
      </c>
      <c r="AQ38" s="108">
        <f t="shared" si="19"/>
        <v>0</v>
      </c>
      <c r="AR38" s="108">
        <f t="shared" si="20"/>
        <v>0</v>
      </c>
      <c r="AS38" s="108">
        <f t="shared" si="21"/>
        <v>0</v>
      </c>
    </row>
    <row r="39" spans="1:45" x14ac:dyDescent="0.25">
      <c r="A39" s="73" t="s">
        <v>3</v>
      </c>
      <c r="B39" s="73" t="s">
        <v>1231</v>
      </c>
      <c r="C39" s="73" t="s">
        <v>7496</v>
      </c>
      <c r="D39" s="4" t="s">
        <v>1289</v>
      </c>
      <c r="E39" s="73" t="s">
        <v>20</v>
      </c>
      <c r="F39" s="73" t="s">
        <v>1256</v>
      </c>
      <c r="G39" s="97"/>
      <c r="H39" s="97">
        <f t="shared" si="24"/>
        <v>0</v>
      </c>
      <c r="I39" s="97">
        <f t="shared" si="24"/>
        <v>0</v>
      </c>
      <c r="J39" s="97">
        <f t="shared" si="24"/>
        <v>0</v>
      </c>
      <c r="K39" s="97">
        <f t="shared" si="24"/>
        <v>0</v>
      </c>
      <c r="L39" s="97">
        <f t="shared" si="24"/>
        <v>0</v>
      </c>
      <c r="M39" s="97">
        <f t="shared" si="24"/>
        <v>0</v>
      </c>
      <c r="N39" s="97">
        <f t="shared" si="24"/>
        <v>0</v>
      </c>
      <c r="O39" s="97">
        <f t="shared" si="24"/>
        <v>0</v>
      </c>
      <c r="P39" s="97">
        <f t="shared" si="24"/>
        <v>0</v>
      </c>
      <c r="Q39" s="97">
        <f t="shared" si="24"/>
        <v>0</v>
      </c>
      <c r="R39" s="97">
        <f t="shared" si="24"/>
        <v>0</v>
      </c>
      <c r="S39" s="97">
        <f t="shared" si="24"/>
        <v>0</v>
      </c>
      <c r="T39" s="97"/>
      <c r="U39" s="97">
        <f t="shared" si="25"/>
        <v>0</v>
      </c>
      <c r="V39" s="97">
        <f t="shared" si="25"/>
        <v>0</v>
      </c>
      <c r="W39" s="97">
        <f t="shared" si="25"/>
        <v>0</v>
      </c>
      <c r="X39" s="97">
        <f t="shared" si="25"/>
        <v>0</v>
      </c>
      <c r="Y39" s="97">
        <f t="shared" si="25"/>
        <v>0</v>
      </c>
      <c r="Z39" s="97">
        <f t="shared" si="25"/>
        <v>0</v>
      </c>
      <c r="AA39" s="97">
        <f t="shared" si="25"/>
        <v>0</v>
      </c>
      <c r="AB39" s="97">
        <f t="shared" si="25"/>
        <v>0</v>
      </c>
      <c r="AC39" s="97">
        <f t="shared" si="25"/>
        <v>0</v>
      </c>
      <c r="AD39" s="97">
        <f t="shared" si="25"/>
        <v>0</v>
      </c>
      <c r="AE39" s="97">
        <f t="shared" si="25"/>
        <v>0</v>
      </c>
      <c r="AF39" s="97">
        <f t="shared" si="25"/>
        <v>0</v>
      </c>
      <c r="AG39" s="107">
        <f t="shared" si="9"/>
        <v>0</v>
      </c>
      <c r="AH39" s="108">
        <f t="shared" si="10"/>
        <v>0</v>
      </c>
      <c r="AI39" s="108">
        <f t="shared" si="11"/>
        <v>0</v>
      </c>
      <c r="AJ39" s="108">
        <f t="shared" si="12"/>
        <v>0</v>
      </c>
      <c r="AK39" s="108">
        <f t="shared" si="13"/>
        <v>0</v>
      </c>
      <c r="AL39" s="108">
        <f t="shared" si="14"/>
        <v>0</v>
      </c>
      <c r="AM39" s="108">
        <f t="shared" si="15"/>
        <v>0</v>
      </c>
      <c r="AN39" s="108">
        <f t="shared" si="16"/>
        <v>0</v>
      </c>
      <c r="AO39" s="108">
        <f t="shared" si="17"/>
        <v>0</v>
      </c>
      <c r="AP39" s="108">
        <f t="shared" si="18"/>
        <v>0</v>
      </c>
      <c r="AQ39" s="108">
        <f t="shared" si="19"/>
        <v>0</v>
      </c>
      <c r="AR39" s="108">
        <f t="shared" si="20"/>
        <v>0</v>
      </c>
      <c r="AS39" s="108">
        <f t="shared" si="21"/>
        <v>0</v>
      </c>
    </row>
    <row r="40" spans="1:45" x14ac:dyDescent="0.25">
      <c r="A40" s="73" t="s">
        <v>3</v>
      </c>
      <c r="B40" s="73" t="s">
        <v>1231</v>
      </c>
      <c r="C40" s="73" t="s">
        <v>7496</v>
      </c>
      <c r="D40" s="4" t="s">
        <v>1289</v>
      </c>
      <c r="E40" s="73" t="s">
        <v>20</v>
      </c>
      <c r="F40" s="73" t="s">
        <v>1256</v>
      </c>
      <c r="G40" s="97"/>
      <c r="H40" s="97">
        <f t="shared" si="24"/>
        <v>0</v>
      </c>
      <c r="I40" s="97">
        <f t="shared" si="24"/>
        <v>0</v>
      </c>
      <c r="J40" s="97">
        <f t="shared" si="24"/>
        <v>0</v>
      </c>
      <c r="K40" s="97">
        <f t="shared" si="24"/>
        <v>0</v>
      </c>
      <c r="L40" s="97">
        <f t="shared" si="24"/>
        <v>0</v>
      </c>
      <c r="M40" s="97">
        <f t="shared" si="24"/>
        <v>0</v>
      </c>
      <c r="N40" s="97">
        <f t="shared" si="24"/>
        <v>0</v>
      </c>
      <c r="O40" s="97">
        <f t="shared" si="24"/>
        <v>0</v>
      </c>
      <c r="P40" s="97">
        <f t="shared" si="24"/>
        <v>0</v>
      </c>
      <c r="Q40" s="97">
        <f t="shared" si="24"/>
        <v>0</v>
      </c>
      <c r="R40" s="97">
        <f t="shared" si="24"/>
        <v>0</v>
      </c>
      <c r="S40" s="97">
        <f t="shared" si="24"/>
        <v>0</v>
      </c>
      <c r="T40" s="97"/>
      <c r="U40" s="97">
        <f t="shared" si="25"/>
        <v>0</v>
      </c>
      <c r="V40" s="97">
        <f t="shared" si="25"/>
        <v>0</v>
      </c>
      <c r="W40" s="97">
        <f t="shared" si="25"/>
        <v>0</v>
      </c>
      <c r="X40" s="97">
        <f t="shared" si="25"/>
        <v>0</v>
      </c>
      <c r="Y40" s="97">
        <f t="shared" si="25"/>
        <v>0</v>
      </c>
      <c r="Z40" s="97">
        <f t="shared" si="25"/>
        <v>0</v>
      </c>
      <c r="AA40" s="97">
        <f t="shared" si="25"/>
        <v>0</v>
      </c>
      <c r="AB40" s="97">
        <f t="shared" si="25"/>
        <v>0</v>
      </c>
      <c r="AC40" s="97">
        <f t="shared" si="25"/>
        <v>0</v>
      </c>
      <c r="AD40" s="97">
        <f t="shared" si="25"/>
        <v>0</v>
      </c>
      <c r="AE40" s="97">
        <f t="shared" si="25"/>
        <v>0</v>
      </c>
      <c r="AF40" s="97">
        <f t="shared" si="25"/>
        <v>0</v>
      </c>
      <c r="AG40" s="107">
        <f t="shared" si="9"/>
        <v>0</v>
      </c>
      <c r="AH40" s="108">
        <f t="shared" si="10"/>
        <v>0</v>
      </c>
      <c r="AI40" s="108">
        <f t="shared" si="11"/>
        <v>0</v>
      </c>
      <c r="AJ40" s="108">
        <f t="shared" si="12"/>
        <v>0</v>
      </c>
      <c r="AK40" s="108">
        <f t="shared" si="13"/>
        <v>0</v>
      </c>
      <c r="AL40" s="108">
        <f t="shared" si="14"/>
        <v>0</v>
      </c>
      <c r="AM40" s="108">
        <f t="shared" si="15"/>
        <v>0</v>
      </c>
      <c r="AN40" s="108">
        <f t="shared" si="16"/>
        <v>0</v>
      </c>
      <c r="AO40" s="108">
        <f t="shared" si="17"/>
        <v>0</v>
      </c>
      <c r="AP40" s="108">
        <f t="shared" si="18"/>
        <v>0</v>
      </c>
      <c r="AQ40" s="108">
        <f t="shared" si="19"/>
        <v>0</v>
      </c>
      <c r="AR40" s="108">
        <f t="shared" si="20"/>
        <v>0</v>
      </c>
      <c r="AS40" s="108">
        <f t="shared" si="21"/>
        <v>0</v>
      </c>
    </row>
    <row r="41" spans="1:45" x14ac:dyDescent="0.25">
      <c r="A41" s="73" t="s">
        <v>3</v>
      </c>
      <c r="B41" s="73" t="s">
        <v>1231</v>
      </c>
      <c r="C41" s="73" t="s">
        <v>7496</v>
      </c>
      <c r="D41" s="4" t="s">
        <v>1289</v>
      </c>
      <c r="E41" s="73" t="s">
        <v>20</v>
      </c>
      <c r="F41" s="73" t="s">
        <v>1256</v>
      </c>
      <c r="G41" s="97"/>
      <c r="H41" s="97">
        <f t="shared" si="24"/>
        <v>0</v>
      </c>
      <c r="I41" s="97">
        <f t="shared" si="24"/>
        <v>0</v>
      </c>
      <c r="J41" s="97">
        <f t="shared" si="24"/>
        <v>0</v>
      </c>
      <c r="K41" s="97">
        <f t="shared" si="24"/>
        <v>0</v>
      </c>
      <c r="L41" s="97">
        <f t="shared" si="24"/>
        <v>0</v>
      </c>
      <c r="M41" s="97">
        <f t="shared" si="24"/>
        <v>0</v>
      </c>
      <c r="N41" s="97">
        <f t="shared" si="24"/>
        <v>0</v>
      </c>
      <c r="O41" s="97">
        <f t="shared" si="24"/>
        <v>0</v>
      </c>
      <c r="P41" s="97">
        <f t="shared" si="24"/>
        <v>0</v>
      </c>
      <c r="Q41" s="97">
        <f t="shared" si="24"/>
        <v>0</v>
      </c>
      <c r="R41" s="97">
        <f t="shared" si="24"/>
        <v>0</v>
      </c>
      <c r="S41" s="97">
        <f t="shared" si="24"/>
        <v>0</v>
      </c>
      <c r="T41" s="97"/>
      <c r="U41" s="97">
        <f t="shared" si="25"/>
        <v>0</v>
      </c>
      <c r="V41" s="97">
        <f t="shared" si="25"/>
        <v>0</v>
      </c>
      <c r="W41" s="97">
        <f t="shared" si="25"/>
        <v>0</v>
      </c>
      <c r="X41" s="97">
        <f t="shared" si="25"/>
        <v>0</v>
      </c>
      <c r="Y41" s="97">
        <f t="shared" si="25"/>
        <v>0</v>
      </c>
      <c r="Z41" s="97">
        <f t="shared" si="25"/>
        <v>0</v>
      </c>
      <c r="AA41" s="97">
        <f t="shared" si="25"/>
        <v>0</v>
      </c>
      <c r="AB41" s="97">
        <f t="shared" si="25"/>
        <v>0</v>
      </c>
      <c r="AC41" s="97">
        <f t="shared" si="25"/>
        <v>0</v>
      </c>
      <c r="AD41" s="97">
        <f t="shared" si="25"/>
        <v>0</v>
      </c>
      <c r="AE41" s="97">
        <f t="shared" si="25"/>
        <v>0</v>
      </c>
      <c r="AF41" s="97">
        <f t="shared" si="25"/>
        <v>0</v>
      </c>
      <c r="AG41" s="107">
        <f t="shared" si="9"/>
        <v>0</v>
      </c>
      <c r="AH41" s="108">
        <f t="shared" si="10"/>
        <v>0</v>
      </c>
      <c r="AI41" s="108">
        <f t="shared" si="11"/>
        <v>0</v>
      </c>
      <c r="AJ41" s="108">
        <f t="shared" si="12"/>
        <v>0</v>
      </c>
      <c r="AK41" s="108">
        <f t="shared" si="13"/>
        <v>0</v>
      </c>
      <c r="AL41" s="108">
        <f t="shared" si="14"/>
        <v>0</v>
      </c>
      <c r="AM41" s="108">
        <f t="shared" si="15"/>
        <v>0</v>
      </c>
      <c r="AN41" s="108">
        <f t="shared" si="16"/>
        <v>0</v>
      </c>
      <c r="AO41" s="108">
        <f t="shared" si="17"/>
        <v>0</v>
      </c>
      <c r="AP41" s="108">
        <f t="shared" si="18"/>
        <v>0</v>
      </c>
      <c r="AQ41" s="108">
        <f t="shared" si="19"/>
        <v>0</v>
      </c>
      <c r="AR41" s="108">
        <f t="shared" si="20"/>
        <v>0</v>
      </c>
      <c r="AS41" s="108">
        <f t="shared" si="21"/>
        <v>0</v>
      </c>
    </row>
    <row r="42" spans="1:45" x14ac:dyDescent="0.25">
      <c r="A42" s="73" t="s">
        <v>3</v>
      </c>
      <c r="B42" s="73" t="s">
        <v>1231</v>
      </c>
      <c r="C42" s="73" t="s">
        <v>7496</v>
      </c>
      <c r="D42" s="4" t="s">
        <v>1289</v>
      </c>
      <c r="E42" s="73" t="s">
        <v>20</v>
      </c>
      <c r="F42" s="73" t="s">
        <v>1256</v>
      </c>
      <c r="G42" s="97"/>
      <c r="H42" s="97">
        <f t="shared" si="24"/>
        <v>0</v>
      </c>
      <c r="I42" s="97">
        <f t="shared" si="24"/>
        <v>0</v>
      </c>
      <c r="J42" s="97">
        <f t="shared" si="24"/>
        <v>0</v>
      </c>
      <c r="K42" s="97">
        <f t="shared" si="24"/>
        <v>0</v>
      </c>
      <c r="L42" s="97">
        <f t="shared" si="24"/>
        <v>0</v>
      </c>
      <c r="M42" s="97">
        <f t="shared" si="24"/>
        <v>0</v>
      </c>
      <c r="N42" s="97">
        <f t="shared" si="24"/>
        <v>0</v>
      </c>
      <c r="O42" s="97">
        <f t="shared" si="24"/>
        <v>0</v>
      </c>
      <c r="P42" s="97">
        <f t="shared" si="24"/>
        <v>0</v>
      </c>
      <c r="Q42" s="97">
        <f t="shared" si="24"/>
        <v>0</v>
      </c>
      <c r="R42" s="97">
        <f t="shared" si="24"/>
        <v>0</v>
      </c>
      <c r="S42" s="97">
        <f t="shared" si="24"/>
        <v>0</v>
      </c>
      <c r="T42" s="97"/>
      <c r="U42" s="97">
        <f t="shared" si="25"/>
        <v>0</v>
      </c>
      <c r="V42" s="97">
        <f t="shared" si="25"/>
        <v>0</v>
      </c>
      <c r="W42" s="97">
        <f t="shared" si="25"/>
        <v>0</v>
      </c>
      <c r="X42" s="97">
        <f t="shared" si="25"/>
        <v>0</v>
      </c>
      <c r="Y42" s="97">
        <f t="shared" si="25"/>
        <v>0</v>
      </c>
      <c r="Z42" s="97">
        <f t="shared" si="25"/>
        <v>0</v>
      </c>
      <c r="AA42" s="97">
        <f t="shared" si="25"/>
        <v>0</v>
      </c>
      <c r="AB42" s="97">
        <f t="shared" si="25"/>
        <v>0</v>
      </c>
      <c r="AC42" s="97">
        <f t="shared" si="25"/>
        <v>0</v>
      </c>
      <c r="AD42" s="97">
        <f t="shared" si="25"/>
        <v>0</v>
      </c>
      <c r="AE42" s="97">
        <f t="shared" si="25"/>
        <v>0</v>
      </c>
      <c r="AF42" s="97">
        <f t="shared" si="25"/>
        <v>0</v>
      </c>
      <c r="AG42" s="107">
        <f t="shared" si="9"/>
        <v>0</v>
      </c>
      <c r="AH42" s="108">
        <f t="shared" si="10"/>
        <v>0</v>
      </c>
      <c r="AI42" s="108">
        <f t="shared" si="11"/>
        <v>0</v>
      </c>
      <c r="AJ42" s="108">
        <f t="shared" si="12"/>
        <v>0</v>
      </c>
      <c r="AK42" s="108">
        <f t="shared" si="13"/>
        <v>0</v>
      </c>
      <c r="AL42" s="108">
        <f t="shared" si="14"/>
        <v>0</v>
      </c>
      <c r="AM42" s="108">
        <f t="shared" si="15"/>
        <v>0</v>
      </c>
      <c r="AN42" s="108">
        <f t="shared" si="16"/>
        <v>0</v>
      </c>
      <c r="AO42" s="108">
        <f t="shared" si="17"/>
        <v>0</v>
      </c>
      <c r="AP42" s="108">
        <f t="shared" si="18"/>
        <v>0</v>
      </c>
      <c r="AQ42" s="108">
        <f t="shared" si="19"/>
        <v>0</v>
      </c>
      <c r="AR42" s="108">
        <f t="shared" si="20"/>
        <v>0</v>
      </c>
      <c r="AS42" s="108">
        <f t="shared" si="21"/>
        <v>0</v>
      </c>
    </row>
    <row r="43" spans="1:45" x14ac:dyDescent="0.25">
      <c r="A43" s="73" t="s">
        <v>3</v>
      </c>
      <c r="B43" s="73" t="s">
        <v>1231</v>
      </c>
      <c r="C43" s="73" t="s">
        <v>7496</v>
      </c>
      <c r="D43" s="4" t="s">
        <v>1289</v>
      </c>
      <c r="E43" s="73" t="s">
        <v>20</v>
      </c>
      <c r="F43" s="73" t="s">
        <v>1256</v>
      </c>
      <c r="G43" s="97"/>
      <c r="H43" s="97">
        <f t="shared" si="24"/>
        <v>0</v>
      </c>
      <c r="I43" s="97">
        <f t="shared" si="24"/>
        <v>0</v>
      </c>
      <c r="J43" s="97">
        <f t="shared" si="24"/>
        <v>0</v>
      </c>
      <c r="K43" s="97">
        <f t="shared" si="24"/>
        <v>0</v>
      </c>
      <c r="L43" s="97">
        <f t="shared" si="24"/>
        <v>0</v>
      </c>
      <c r="M43" s="97">
        <f t="shared" si="24"/>
        <v>0</v>
      </c>
      <c r="N43" s="97">
        <f t="shared" si="24"/>
        <v>0</v>
      </c>
      <c r="O43" s="97">
        <f t="shared" si="24"/>
        <v>0</v>
      </c>
      <c r="P43" s="97">
        <f t="shared" si="24"/>
        <v>0</v>
      </c>
      <c r="Q43" s="97">
        <f t="shared" si="24"/>
        <v>0</v>
      </c>
      <c r="R43" s="97">
        <f t="shared" si="24"/>
        <v>0</v>
      </c>
      <c r="S43" s="97">
        <f t="shared" si="24"/>
        <v>0</v>
      </c>
      <c r="T43" s="97"/>
      <c r="U43" s="97">
        <f t="shared" si="25"/>
        <v>0</v>
      </c>
      <c r="V43" s="97">
        <f t="shared" si="25"/>
        <v>0</v>
      </c>
      <c r="W43" s="97">
        <f t="shared" si="25"/>
        <v>0</v>
      </c>
      <c r="X43" s="97">
        <f t="shared" si="25"/>
        <v>0</v>
      </c>
      <c r="Y43" s="97">
        <f t="shared" si="25"/>
        <v>0</v>
      </c>
      <c r="Z43" s="97">
        <f t="shared" si="25"/>
        <v>0</v>
      </c>
      <c r="AA43" s="97">
        <f t="shared" si="25"/>
        <v>0</v>
      </c>
      <c r="AB43" s="97">
        <f t="shared" si="25"/>
        <v>0</v>
      </c>
      <c r="AC43" s="97">
        <f t="shared" si="25"/>
        <v>0</v>
      </c>
      <c r="AD43" s="97">
        <f t="shared" si="25"/>
        <v>0</v>
      </c>
      <c r="AE43" s="97">
        <f t="shared" si="25"/>
        <v>0</v>
      </c>
      <c r="AF43" s="97">
        <f t="shared" si="25"/>
        <v>0</v>
      </c>
      <c r="AG43" s="107">
        <f t="shared" si="9"/>
        <v>0</v>
      </c>
      <c r="AH43" s="108">
        <f t="shared" si="10"/>
        <v>0</v>
      </c>
      <c r="AI43" s="108">
        <f t="shared" si="11"/>
        <v>0</v>
      </c>
      <c r="AJ43" s="108">
        <f t="shared" si="12"/>
        <v>0</v>
      </c>
      <c r="AK43" s="108">
        <f t="shared" si="13"/>
        <v>0</v>
      </c>
      <c r="AL43" s="108">
        <f t="shared" si="14"/>
        <v>0</v>
      </c>
      <c r="AM43" s="108">
        <f t="shared" si="15"/>
        <v>0</v>
      </c>
      <c r="AN43" s="108">
        <f t="shared" si="16"/>
        <v>0</v>
      </c>
      <c r="AO43" s="108">
        <f t="shared" si="17"/>
        <v>0</v>
      </c>
      <c r="AP43" s="108">
        <f t="shared" si="18"/>
        <v>0</v>
      </c>
      <c r="AQ43" s="108">
        <f t="shared" si="19"/>
        <v>0</v>
      </c>
      <c r="AR43" s="108">
        <f t="shared" si="20"/>
        <v>0</v>
      </c>
      <c r="AS43" s="108">
        <f t="shared" si="21"/>
        <v>0</v>
      </c>
    </row>
    <row r="44" spans="1:45" x14ac:dyDescent="0.25">
      <c r="A44" s="73" t="s">
        <v>3</v>
      </c>
      <c r="B44" s="73" t="s">
        <v>1231</v>
      </c>
      <c r="C44" s="73" t="s">
        <v>7496</v>
      </c>
      <c r="D44" s="4" t="s">
        <v>1289</v>
      </c>
      <c r="E44" s="73" t="s">
        <v>20</v>
      </c>
      <c r="F44" s="73" t="s">
        <v>1256</v>
      </c>
      <c r="G44" s="97"/>
      <c r="H44" s="97">
        <f t="shared" si="24"/>
        <v>0</v>
      </c>
      <c r="I44" s="97">
        <f t="shared" si="24"/>
        <v>0</v>
      </c>
      <c r="J44" s="97">
        <f t="shared" si="24"/>
        <v>0</v>
      </c>
      <c r="K44" s="97">
        <f t="shared" si="24"/>
        <v>0</v>
      </c>
      <c r="L44" s="97">
        <f t="shared" si="24"/>
        <v>0</v>
      </c>
      <c r="M44" s="97">
        <f t="shared" si="24"/>
        <v>0</v>
      </c>
      <c r="N44" s="97">
        <f t="shared" si="24"/>
        <v>0</v>
      </c>
      <c r="O44" s="97">
        <f t="shared" si="24"/>
        <v>0</v>
      </c>
      <c r="P44" s="97">
        <f t="shared" si="24"/>
        <v>0</v>
      </c>
      <c r="Q44" s="97">
        <f t="shared" si="24"/>
        <v>0</v>
      </c>
      <c r="R44" s="97">
        <f t="shared" si="24"/>
        <v>0</v>
      </c>
      <c r="S44" s="97">
        <f t="shared" si="24"/>
        <v>0</v>
      </c>
      <c r="T44" s="97"/>
      <c r="U44" s="97">
        <f t="shared" si="25"/>
        <v>0</v>
      </c>
      <c r="V44" s="97">
        <f t="shared" si="25"/>
        <v>0</v>
      </c>
      <c r="W44" s="97">
        <f t="shared" si="25"/>
        <v>0</v>
      </c>
      <c r="X44" s="97">
        <f t="shared" si="25"/>
        <v>0</v>
      </c>
      <c r="Y44" s="97">
        <f t="shared" si="25"/>
        <v>0</v>
      </c>
      <c r="Z44" s="97">
        <f t="shared" si="25"/>
        <v>0</v>
      </c>
      <c r="AA44" s="97">
        <f t="shared" si="25"/>
        <v>0</v>
      </c>
      <c r="AB44" s="97">
        <f t="shared" si="25"/>
        <v>0</v>
      </c>
      <c r="AC44" s="97">
        <f t="shared" si="25"/>
        <v>0</v>
      </c>
      <c r="AD44" s="97">
        <f t="shared" si="25"/>
        <v>0</v>
      </c>
      <c r="AE44" s="97">
        <f t="shared" si="25"/>
        <v>0</v>
      </c>
      <c r="AF44" s="97">
        <f t="shared" si="25"/>
        <v>0</v>
      </c>
      <c r="AG44" s="107">
        <f t="shared" si="9"/>
        <v>0</v>
      </c>
      <c r="AH44" s="108">
        <f t="shared" si="10"/>
        <v>0</v>
      </c>
      <c r="AI44" s="108">
        <f t="shared" si="11"/>
        <v>0</v>
      </c>
      <c r="AJ44" s="108">
        <f t="shared" si="12"/>
        <v>0</v>
      </c>
      <c r="AK44" s="108">
        <f t="shared" si="13"/>
        <v>0</v>
      </c>
      <c r="AL44" s="108">
        <f t="shared" si="14"/>
        <v>0</v>
      </c>
      <c r="AM44" s="108">
        <f t="shared" si="15"/>
        <v>0</v>
      </c>
      <c r="AN44" s="108">
        <f t="shared" si="16"/>
        <v>0</v>
      </c>
      <c r="AO44" s="108">
        <f t="shared" si="17"/>
        <v>0</v>
      </c>
      <c r="AP44" s="108">
        <f t="shared" si="18"/>
        <v>0</v>
      </c>
      <c r="AQ44" s="108">
        <f t="shared" si="19"/>
        <v>0</v>
      </c>
      <c r="AR44" s="108">
        <f t="shared" si="20"/>
        <v>0</v>
      </c>
      <c r="AS44" s="108">
        <f t="shared" si="21"/>
        <v>0</v>
      </c>
    </row>
    <row r="45" spans="1:45" x14ac:dyDescent="0.25">
      <c r="A45" s="73" t="s">
        <v>3</v>
      </c>
      <c r="B45" s="73" t="s">
        <v>1231</v>
      </c>
      <c r="C45" s="73" t="s">
        <v>7496</v>
      </c>
      <c r="D45" s="4" t="s">
        <v>1289</v>
      </c>
      <c r="E45" s="73" t="s">
        <v>20</v>
      </c>
      <c r="F45" s="73" t="s">
        <v>1256</v>
      </c>
      <c r="G45" s="97"/>
      <c r="H45" s="97">
        <f t="shared" si="24"/>
        <v>0</v>
      </c>
      <c r="I45" s="97">
        <f t="shared" si="24"/>
        <v>0</v>
      </c>
      <c r="J45" s="97">
        <f t="shared" si="24"/>
        <v>0</v>
      </c>
      <c r="K45" s="97">
        <f t="shared" si="24"/>
        <v>0</v>
      </c>
      <c r="L45" s="97">
        <f t="shared" si="24"/>
        <v>0</v>
      </c>
      <c r="M45" s="97">
        <f t="shared" si="24"/>
        <v>0</v>
      </c>
      <c r="N45" s="97">
        <f t="shared" si="24"/>
        <v>0</v>
      </c>
      <c r="O45" s="97">
        <f t="shared" si="24"/>
        <v>0</v>
      </c>
      <c r="P45" s="97">
        <f t="shared" si="24"/>
        <v>0</v>
      </c>
      <c r="Q45" s="97">
        <f t="shared" si="24"/>
        <v>0</v>
      </c>
      <c r="R45" s="97">
        <f t="shared" si="24"/>
        <v>0</v>
      </c>
      <c r="S45" s="97">
        <f t="shared" si="24"/>
        <v>0</v>
      </c>
      <c r="T45" s="97"/>
      <c r="U45" s="97">
        <f t="shared" si="25"/>
        <v>0</v>
      </c>
      <c r="V45" s="97">
        <f t="shared" si="25"/>
        <v>0</v>
      </c>
      <c r="W45" s="97">
        <f t="shared" si="25"/>
        <v>0</v>
      </c>
      <c r="X45" s="97">
        <f t="shared" si="25"/>
        <v>0</v>
      </c>
      <c r="Y45" s="97">
        <f t="shared" si="25"/>
        <v>0</v>
      </c>
      <c r="Z45" s="97">
        <f t="shared" si="25"/>
        <v>0</v>
      </c>
      <c r="AA45" s="97">
        <f t="shared" si="25"/>
        <v>0</v>
      </c>
      <c r="AB45" s="97">
        <f t="shared" si="25"/>
        <v>0</v>
      </c>
      <c r="AC45" s="97">
        <f t="shared" si="25"/>
        <v>0</v>
      </c>
      <c r="AD45" s="97">
        <f t="shared" si="25"/>
        <v>0</v>
      </c>
      <c r="AE45" s="97">
        <f t="shared" si="25"/>
        <v>0</v>
      </c>
      <c r="AF45" s="97">
        <f t="shared" si="25"/>
        <v>0</v>
      </c>
      <c r="AG45" s="107">
        <f t="shared" si="9"/>
        <v>0</v>
      </c>
      <c r="AH45" s="108">
        <f t="shared" si="10"/>
        <v>0</v>
      </c>
      <c r="AI45" s="108">
        <f t="shared" si="11"/>
        <v>0</v>
      </c>
      <c r="AJ45" s="108">
        <f t="shared" si="12"/>
        <v>0</v>
      </c>
      <c r="AK45" s="108">
        <f t="shared" si="13"/>
        <v>0</v>
      </c>
      <c r="AL45" s="108">
        <f t="shared" si="14"/>
        <v>0</v>
      </c>
      <c r="AM45" s="108">
        <f t="shared" si="15"/>
        <v>0</v>
      </c>
      <c r="AN45" s="108">
        <f t="shared" si="16"/>
        <v>0</v>
      </c>
      <c r="AO45" s="108">
        <f t="shared" si="17"/>
        <v>0</v>
      </c>
      <c r="AP45" s="108">
        <f t="shared" si="18"/>
        <v>0</v>
      </c>
      <c r="AQ45" s="108">
        <f t="shared" si="19"/>
        <v>0</v>
      </c>
      <c r="AR45" s="108">
        <f t="shared" si="20"/>
        <v>0</v>
      </c>
      <c r="AS45" s="108">
        <f t="shared" si="21"/>
        <v>0</v>
      </c>
    </row>
    <row r="46" spans="1:45" x14ac:dyDescent="0.25">
      <c r="A46" s="73" t="s">
        <v>3</v>
      </c>
      <c r="B46" s="73" t="s">
        <v>1231</v>
      </c>
      <c r="C46" s="73" t="s">
        <v>7496</v>
      </c>
      <c r="D46" s="4" t="s">
        <v>1289</v>
      </c>
      <c r="E46" s="73" t="s">
        <v>20</v>
      </c>
      <c r="F46" s="73" t="s">
        <v>1256</v>
      </c>
      <c r="G46" s="97"/>
      <c r="H46" s="97">
        <f t="shared" si="24"/>
        <v>0</v>
      </c>
      <c r="I46" s="97">
        <f t="shared" si="24"/>
        <v>0</v>
      </c>
      <c r="J46" s="97">
        <f t="shared" si="24"/>
        <v>0</v>
      </c>
      <c r="K46" s="97">
        <f t="shared" si="24"/>
        <v>0</v>
      </c>
      <c r="L46" s="97">
        <f t="shared" si="24"/>
        <v>0</v>
      </c>
      <c r="M46" s="97">
        <f t="shared" si="24"/>
        <v>0</v>
      </c>
      <c r="N46" s="97">
        <f t="shared" si="24"/>
        <v>0</v>
      </c>
      <c r="O46" s="97">
        <f t="shared" si="24"/>
        <v>0</v>
      </c>
      <c r="P46" s="97">
        <f t="shared" si="24"/>
        <v>0</v>
      </c>
      <c r="Q46" s="97">
        <f t="shared" si="24"/>
        <v>0</v>
      </c>
      <c r="R46" s="97">
        <f t="shared" si="24"/>
        <v>0</v>
      </c>
      <c r="S46" s="97">
        <f t="shared" si="24"/>
        <v>0</v>
      </c>
      <c r="T46" s="97"/>
      <c r="U46" s="97">
        <f t="shared" si="25"/>
        <v>0</v>
      </c>
      <c r="V46" s="97">
        <f t="shared" si="25"/>
        <v>0</v>
      </c>
      <c r="W46" s="97">
        <f t="shared" si="25"/>
        <v>0</v>
      </c>
      <c r="X46" s="97">
        <f t="shared" si="25"/>
        <v>0</v>
      </c>
      <c r="Y46" s="97">
        <f t="shared" si="25"/>
        <v>0</v>
      </c>
      <c r="Z46" s="97">
        <f t="shared" si="25"/>
        <v>0</v>
      </c>
      <c r="AA46" s="97">
        <f t="shared" si="25"/>
        <v>0</v>
      </c>
      <c r="AB46" s="97">
        <f t="shared" si="25"/>
        <v>0</v>
      </c>
      <c r="AC46" s="97">
        <f t="shared" si="25"/>
        <v>0</v>
      </c>
      <c r="AD46" s="97">
        <f t="shared" si="25"/>
        <v>0</v>
      </c>
      <c r="AE46" s="97">
        <f t="shared" si="25"/>
        <v>0</v>
      </c>
      <c r="AF46" s="97">
        <f t="shared" si="25"/>
        <v>0</v>
      </c>
      <c r="AG46" s="107">
        <f t="shared" si="9"/>
        <v>0</v>
      </c>
      <c r="AH46" s="108">
        <f t="shared" si="10"/>
        <v>0</v>
      </c>
      <c r="AI46" s="108">
        <f t="shared" si="11"/>
        <v>0</v>
      </c>
      <c r="AJ46" s="108">
        <f t="shared" si="12"/>
        <v>0</v>
      </c>
      <c r="AK46" s="108">
        <f t="shared" si="13"/>
        <v>0</v>
      </c>
      <c r="AL46" s="108">
        <f t="shared" si="14"/>
        <v>0</v>
      </c>
      <c r="AM46" s="108">
        <f t="shared" si="15"/>
        <v>0</v>
      </c>
      <c r="AN46" s="108">
        <f t="shared" si="16"/>
        <v>0</v>
      </c>
      <c r="AO46" s="108">
        <f t="shared" si="17"/>
        <v>0</v>
      </c>
      <c r="AP46" s="108">
        <f t="shared" si="18"/>
        <v>0</v>
      </c>
      <c r="AQ46" s="108">
        <f t="shared" si="19"/>
        <v>0</v>
      </c>
      <c r="AR46" s="108">
        <f t="shared" si="20"/>
        <v>0</v>
      </c>
      <c r="AS46" s="108">
        <f t="shared" si="21"/>
        <v>0</v>
      </c>
    </row>
    <row r="47" spans="1:45" x14ac:dyDescent="0.25">
      <c r="A47" s="73" t="s">
        <v>3</v>
      </c>
      <c r="B47" s="73" t="s">
        <v>1231</v>
      </c>
      <c r="C47" s="73" t="s">
        <v>7496</v>
      </c>
      <c r="D47" s="4" t="s">
        <v>1289</v>
      </c>
      <c r="E47" s="73" t="s">
        <v>20</v>
      </c>
      <c r="F47" s="73" t="s">
        <v>1256</v>
      </c>
      <c r="G47" s="97"/>
      <c r="H47" s="97">
        <f t="shared" si="24"/>
        <v>0</v>
      </c>
      <c r="I47" s="97">
        <f t="shared" si="24"/>
        <v>0</v>
      </c>
      <c r="J47" s="97">
        <f t="shared" si="24"/>
        <v>0</v>
      </c>
      <c r="K47" s="97">
        <f t="shared" ref="I47:S58" si="26">$G47/12</f>
        <v>0</v>
      </c>
      <c r="L47" s="97">
        <f t="shared" si="26"/>
        <v>0</v>
      </c>
      <c r="M47" s="97">
        <f t="shared" si="26"/>
        <v>0</v>
      </c>
      <c r="N47" s="97">
        <f t="shared" si="26"/>
        <v>0</v>
      </c>
      <c r="O47" s="97">
        <f t="shared" si="26"/>
        <v>0</v>
      </c>
      <c r="P47" s="97">
        <f t="shared" si="26"/>
        <v>0</v>
      </c>
      <c r="Q47" s="97">
        <f t="shared" si="26"/>
        <v>0</v>
      </c>
      <c r="R47" s="97">
        <f t="shared" si="26"/>
        <v>0</v>
      </c>
      <c r="S47" s="97">
        <f t="shared" si="26"/>
        <v>0</v>
      </c>
      <c r="T47" s="97"/>
      <c r="U47" s="97">
        <f t="shared" si="25"/>
        <v>0</v>
      </c>
      <c r="V47" s="97">
        <f t="shared" si="25"/>
        <v>0</v>
      </c>
      <c r="W47" s="97">
        <f t="shared" si="25"/>
        <v>0</v>
      </c>
      <c r="X47" s="97">
        <f t="shared" ref="V47:AF58" si="27">$T47/12</f>
        <v>0</v>
      </c>
      <c r="Y47" s="97">
        <f t="shared" si="27"/>
        <v>0</v>
      </c>
      <c r="Z47" s="97">
        <f t="shared" si="27"/>
        <v>0</v>
      </c>
      <c r="AA47" s="97">
        <f t="shared" si="27"/>
        <v>0</v>
      </c>
      <c r="AB47" s="97">
        <f t="shared" si="27"/>
        <v>0</v>
      </c>
      <c r="AC47" s="97">
        <f t="shared" si="27"/>
        <v>0</v>
      </c>
      <c r="AD47" s="97">
        <f t="shared" si="27"/>
        <v>0</v>
      </c>
      <c r="AE47" s="97">
        <f t="shared" si="27"/>
        <v>0</v>
      </c>
      <c r="AF47" s="97">
        <f t="shared" si="27"/>
        <v>0</v>
      </c>
      <c r="AG47" s="107">
        <f t="shared" si="9"/>
        <v>0</v>
      </c>
      <c r="AH47" s="108">
        <f t="shared" si="10"/>
        <v>0</v>
      </c>
      <c r="AI47" s="108">
        <f t="shared" si="11"/>
        <v>0</v>
      </c>
      <c r="AJ47" s="108">
        <f t="shared" si="12"/>
        <v>0</v>
      </c>
      <c r="AK47" s="108">
        <f t="shared" si="13"/>
        <v>0</v>
      </c>
      <c r="AL47" s="108">
        <f t="shared" si="14"/>
        <v>0</v>
      </c>
      <c r="AM47" s="108">
        <f t="shared" si="15"/>
        <v>0</v>
      </c>
      <c r="AN47" s="108">
        <f t="shared" si="16"/>
        <v>0</v>
      </c>
      <c r="AO47" s="108">
        <f t="shared" si="17"/>
        <v>0</v>
      </c>
      <c r="AP47" s="108">
        <f t="shared" si="18"/>
        <v>0</v>
      </c>
      <c r="AQ47" s="108">
        <f t="shared" si="19"/>
        <v>0</v>
      </c>
      <c r="AR47" s="108">
        <f t="shared" si="20"/>
        <v>0</v>
      </c>
      <c r="AS47" s="108">
        <f t="shared" si="21"/>
        <v>0</v>
      </c>
    </row>
    <row r="48" spans="1:45" x14ac:dyDescent="0.25">
      <c r="A48" s="73" t="s">
        <v>3</v>
      </c>
      <c r="B48" s="73" t="s">
        <v>1231</v>
      </c>
      <c r="C48" s="73" t="s">
        <v>7496</v>
      </c>
      <c r="D48" s="4" t="s">
        <v>1289</v>
      </c>
      <c r="E48" s="73" t="s">
        <v>20</v>
      </c>
      <c r="F48" s="73" t="s">
        <v>1256</v>
      </c>
      <c r="G48" s="97"/>
      <c r="H48" s="97">
        <f t="shared" ref="H48:H58" si="28">$G48/12</f>
        <v>0</v>
      </c>
      <c r="I48" s="97">
        <f t="shared" si="26"/>
        <v>0</v>
      </c>
      <c r="J48" s="97">
        <f t="shared" si="26"/>
        <v>0</v>
      </c>
      <c r="K48" s="97">
        <f t="shared" si="26"/>
        <v>0</v>
      </c>
      <c r="L48" s="97">
        <f t="shared" si="26"/>
        <v>0</v>
      </c>
      <c r="M48" s="97">
        <f t="shared" si="26"/>
        <v>0</v>
      </c>
      <c r="N48" s="97">
        <f t="shared" si="26"/>
        <v>0</v>
      </c>
      <c r="O48" s="97">
        <f t="shared" si="26"/>
        <v>0</v>
      </c>
      <c r="P48" s="97">
        <f t="shared" si="26"/>
        <v>0</v>
      </c>
      <c r="Q48" s="97">
        <f t="shared" si="26"/>
        <v>0</v>
      </c>
      <c r="R48" s="97">
        <f t="shared" si="26"/>
        <v>0</v>
      </c>
      <c r="S48" s="97">
        <f t="shared" si="26"/>
        <v>0</v>
      </c>
      <c r="T48" s="97"/>
      <c r="U48" s="97">
        <f t="shared" ref="U48:U58" si="29">$T48/12</f>
        <v>0</v>
      </c>
      <c r="V48" s="97">
        <f t="shared" si="27"/>
        <v>0</v>
      </c>
      <c r="W48" s="97">
        <f t="shared" si="27"/>
        <v>0</v>
      </c>
      <c r="X48" s="97">
        <f t="shared" si="27"/>
        <v>0</v>
      </c>
      <c r="Y48" s="97">
        <f t="shared" si="27"/>
        <v>0</v>
      </c>
      <c r="Z48" s="97">
        <f t="shared" si="27"/>
        <v>0</v>
      </c>
      <c r="AA48" s="97">
        <f t="shared" si="27"/>
        <v>0</v>
      </c>
      <c r="AB48" s="97">
        <f t="shared" si="27"/>
        <v>0</v>
      </c>
      <c r="AC48" s="97">
        <f t="shared" si="27"/>
        <v>0</v>
      </c>
      <c r="AD48" s="97">
        <f t="shared" si="27"/>
        <v>0</v>
      </c>
      <c r="AE48" s="97">
        <f t="shared" si="27"/>
        <v>0</v>
      </c>
      <c r="AF48" s="97">
        <f t="shared" si="27"/>
        <v>0</v>
      </c>
      <c r="AG48" s="107">
        <f t="shared" si="9"/>
        <v>0</v>
      </c>
      <c r="AH48" s="108">
        <f t="shared" si="10"/>
        <v>0</v>
      </c>
      <c r="AI48" s="108">
        <f t="shared" si="11"/>
        <v>0</v>
      </c>
      <c r="AJ48" s="108">
        <f t="shared" si="12"/>
        <v>0</v>
      </c>
      <c r="AK48" s="108">
        <f t="shared" si="13"/>
        <v>0</v>
      </c>
      <c r="AL48" s="108">
        <f t="shared" si="14"/>
        <v>0</v>
      </c>
      <c r="AM48" s="108">
        <f t="shared" si="15"/>
        <v>0</v>
      </c>
      <c r="AN48" s="108">
        <f t="shared" si="16"/>
        <v>0</v>
      </c>
      <c r="AO48" s="108">
        <f t="shared" si="17"/>
        <v>0</v>
      </c>
      <c r="AP48" s="108">
        <f t="shared" si="18"/>
        <v>0</v>
      </c>
      <c r="AQ48" s="108">
        <f t="shared" si="19"/>
        <v>0</v>
      </c>
      <c r="AR48" s="108">
        <f t="shared" si="20"/>
        <v>0</v>
      </c>
      <c r="AS48" s="108">
        <f t="shared" si="21"/>
        <v>0</v>
      </c>
    </row>
    <row r="49" spans="1:45" x14ac:dyDescent="0.25">
      <c r="A49" s="73" t="s">
        <v>3</v>
      </c>
      <c r="B49" s="73" t="s">
        <v>1231</v>
      </c>
      <c r="C49" s="73" t="s">
        <v>7496</v>
      </c>
      <c r="D49" s="4" t="s">
        <v>1289</v>
      </c>
      <c r="E49" s="73" t="s">
        <v>20</v>
      </c>
      <c r="F49" s="73" t="s">
        <v>1256</v>
      </c>
      <c r="G49" s="97"/>
      <c r="H49" s="97">
        <f t="shared" si="28"/>
        <v>0</v>
      </c>
      <c r="I49" s="97">
        <f t="shared" si="26"/>
        <v>0</v>
      </c>
      <c r="J49" s="97">
        <f t="shared" si="26"/>
        <v>0</v>
      </c>
      <c r="K49" s="97">
        <f t="shared" si="26"/>
        <v>0</v>
      </c>
      <c r="L49" s="97">
        <f t="shared" si="26"/>
        <v>0</v>
      </c>
      <c r="M49" s="97">
        <f t="shared" si="26"/>
        <v>0</v>
      </c>
      <c r="N49" s="97">
        <f t="shared" si="26"/>
        <v>0</v>
      </c>
      <c r="O49" s="97">
        <f t="shared" si="26"/>
        <v>0</v>
      </c>
      <c r="P49" s="97">
        <f t="shared" si="26"/>
        <v>0</v>
      </c>
      <c r="Q49" s="97">
        <f t="shared" si="26"/>
        <v>0</v>
      </c>
      <c r="R49" s="97">
        <f t="shared" si="26"/>
        <v>0</v>
      </c>
      <c r="S49" s="97">
        <f t="shared" si="26"/>
        <v>0</v>
      </c>
      <c r="T49" s="97"/>
      <c r="U49" s="97">
        <f t="shared" si="29"/>
        <v>0</v>
      </c>
      <c r="V49" s="97">
        <f t="shared" si="27"/>
        <v>0</v>
      </c>
      <c r="W49" s="97">
        <f t="shared" si="27"/>
        <v>0</v>
      </c>
      <c r="X49" s="97">
        <f t="shared" si="27"/>
        <v>0</v>
      </c>
      <c r="Y49" s="97">
        <f t="shared" si="27"/>
        <v>0</v>
      </c>
      <c r="Z49" s="97">
        <f t="shared" si="27"/>
        <v>0</v>
      </c>
      <c r="AA49" s="97">
        <f t="shared" si="27"/>
        <v>0</v>
      </c>
      <c r="AB49" s="97">
        <f t="shared" si="27"/>
        <v>0</v>
      </c>
      <c r="AC49" s="97">
        <f t="shared" si="27"/>
        <v>0</v>
      </c>
      <c r="AD49" s="97">
        <f t="shared" si="27"/>
        <v>0</v>
      </c>
      <c r="AE49" s="97">
        <f t="shared" si="27"/>
        <v>0</v>
      </c>
      <c r="AF49" s="97">
        <f t="shared" si="27"/>
        <v>0</v>
      </c>
      <c r="AG49" s="107">
        <f t="shared" si="9"/>
        <v>0</v>
      </c>
      <c r="AH49" s="108">
        <f t="shared" si="10"/>
        <v>0</v>
      </c>
      <c r="AI49" s="108">
        <f t="shared" si="11"/>
        <v>0</v>
      </c>
      <c r="AJ49" s="108">
        <f t="shared" si="12"/>
        <v>0</v>
      </c>
      <c r="AK49" s="108">
        <f t="shared" si="13"/>
        <v>0</v>
      </c>
      <c r="AL49" s="108">
        <f t="shared" si="14"/>
        <v>0</v>
      </c>
      <c r="AM49" s="108">
        <f t="shared" si="15"/>
        <v>0</v>
      </c>
      <c r="AN49" s="108">
        <f t="shared" si="16"/>
        <v>0</v>
      </c>
      <c r="AO49" s="108">
        <f t="shared" si="17"/>
        <v>0</v>
      </c>
      <c r="AP49" s="108">
        <f t="shared" si="18"/>
        <v>0</v>
      </c>
      <c r="AQ49" s="108">
        <f t="shared" si="19"/>
        <v>0</v>
      </c>
      <c r="AR49" s="108">
        <f t="shared" si="20"/>
        <v>0</v>
      </c>
      <c r="AS49" s="108">
        <f t="shared" si="21"/>
        <v>0</v>
      </c>
    </row>
    <row r="50" spans="1:45" x14ac:dyDescent="0.25">
      <c r="A50" s="73" t="s">
        <v>3</v>
      </c>
      <c r="B50" s="73" t="s">
        <v>1231</v>
      </c>
      <c r="C50" s="73" t="s">
        <v>7496</v>
      </c>
      <c r="D50" s="4" t="s">
        <v>1289</v>
      </c>
      <c r="E50" s="73" t="s">
        <v>20</v>
      </c>
      <c r="F50" s="73" t="s">
        <v>1256</v>
      </c>
      <c r="G50" s="97"/>
      <c r="H50" s="97">
        <f t="shared" si="28"/>
        <v>0</v>
      </c>
      <c r="I50" s="97">
        <f t="shared" si="26"/>
        <v>0</v>
      </c>
      <c r="J50" s="97">
        <f t="shared" si="26"/>
        <v>0</v>
      </c>
      <c r="K50" s="97">
        <f t="shared" si="26"/>
        <v>0</v>
      </c>
      <c r="L50" s="97">
        <f t="shared" si="26"/>
        <v>0</v>
      </c>
      <c r="M50" s="97">
        <f t="shared" si="26"/>
        <v>0</v>
      </c>
      <c r="N50" s="97">
        <f t="shared" si="26"/>
        <v>0</v>
      </c>
      <c r="O50" s="97">
        <f t="shared" si="26"/>
        <v>0</v>
      </c>
      <c r="P50" s="97">
        <f t="shared" si="26"/>
        <v>0</v>
      </c>
      <c r="Q50" s="97">
        <f t="shared" si="26"/>
        <v>0</v>
      </c>
      <c r="R50" s="97">
        <f t="shared" si="26"/>
        <v>0</v>
      </c>
      <c r="S50" s="97">
        <f t="shared" si="26"/>
        <v>0</v>
      </c>
      <c r="T50" s="97"/>
      <c r="U50" s="97">
        <f t="shared" si="29"/>
        <v>0</v>
      </c>
      <c r="V50" s="97">
        <f t="shared" si="27"/>
        <v>0</v>
      </c>
      <c r="W50" s="97">
        <f t="shared" si="27"/>
        <v>0</v>
      </c>
      <c r="X50" s="97">
        <f t="shared" si="27"/>
        <v>0</v>
      </c>
      <c r="Y50" s="97">
        <f t="shared" si="27"/>
        <v>0</v>
      </c>
      <c r="Z50" s="97">
        <f t="shared" si="27"/>
        <v>0</v>
      </c>
      <c r="AA50" s="97">
        <f t="shared" si="27"/>
        <v>0</v>
      </c>
      <c r="AB50" s="97">
        <f t="shared" si="27"/>
        <v>0</v>
      </c>
      <c r="AC50" s="97">
        <f t="shared" si="27"/>
        <v>0</v>
      </c>
      <c r="AD50" s="97">
        <f t="shared" si="27"/>
        <v>0</v>
      </c>
      <c r="AE50" s="97">
        <f t="shared" si="27"/>
        <v>0</v>
      </c>
      <c r="AF50" s="97">
        <f t="shared" si="27"/>
        <v>0</v>
      </c>
      <c r="AG50" s="107">
        <f t="shared" si="9"/>
        <v>0</v>
      </c>
      <c r="AH50" s="108">
        <f t="shared" si="10"/>
        <v>0</v>
      </c>
      <c r="AI50" s="108">
        <f t="shared" si="11"/>
        <v>0</v>
      </c>
      <c r="AJ50" s="108">
        <f t="shared" si="12"/>
        <v>0</v>
      </c>
      <c r="AK50" s="108">
        <f t="shared" si="13"/>
        <v>0</v>
      </c>
      <c r="AL50" s="108">
        <f t="shared" si="14"/>
        <v>0</v>
      </c>
      <c r="AM50" s="108">
        <f t="shared" si="15"/>
        <v>0</v>
      </c>
      <c r="AN50" s="108">
        <f t="shared" si="16"/>
        <v>0</v>
      </c>
      <c r="AO50" s="108">
        <f t="shared" si="17"/>
        <v>0</v>
      </c>
      <c r="AP50" s="108">
        <f t="shared" si="18"/>
        <v>0</v>
      </c>
      <c r="AQ50" s="108">
        <f t="shared" si="19"/>
        <v>0</v>
      </c>
      <c r="AR50" s="108">
        <f t="shared" si="20"/>
        <v>0</v>
      </c>
      <c r="AS50" s="108">
        <f t="shared" si="21"/>
        <v>0</v>
      </c>
    </row>
    <row r="51" spans="1:45" x14ac:dyDescent="0.25">
      <c r="A51" s="73" t="s">
        <v>3</v>
      </c>
      <c r="B51" s="73" t="s">
        <v>1231</v>
      </c>
      <c r="C51" s="73" t="s">
        <v>7496</v>
      </c>
      <c r="D51" s="4" t="s">
        <v>1289</v>
      </c>
      <c r="E51" s="73" t="s">
        <v>20</v>
      </c>
      <c r="F51" s="73" t="s">
        <v>1256</v>
      </c>
      <c r="G51" s="97"/>
      <c r="H51" s="97">
        <f t="shared" si="28"/>
        <v>0</v>
      </c>
      <c r="I51" s="97">
        <f t="shared" si="26"/>
        <v>0</v>
      </c>
      <c r="J51" s="97">
        <f t="shared" si="26"/>
        <v>0</v>
      </c>
      <c r="K51" s="97">
        <f t="shared" si="26"/>
        <v>0</v>
      </c>
      <c r="L51" s="97">
        <f t="shared" si="26"/>
        <v>0</v>
      </c>
      <c r="M51" s="97">
        <f t="shared" si="26"/>
        <v>0</v>
      </c>
      <c r="N51" s="97">
        <f t="shared" si="26"/>
        <v>0</v>
      </c>
      <c r="O51" s="97">
        <f t="shared" si="26"/>
        <v>0</v>
      </c>
      <c r="P51" s="97">
        <f t="shared" si="26"/>
        <v>0</v>
      </c>
      <c r="Q51" s="97">
        <f t="shared" si="26"/>
        <v>0</v>
      </c>
      <c r="R51" s="97">
        <f t="shared" si="26"/>
        <v>0</v>
      </c>
      <c r="S51" s="97">
        <f t="shared" si="26"/>
        <v>0</v>
      </c>
      <c r="T51" s="97"/>
      <c r="U51" s="97">
        <f t="shared" si="29"/>
        <v>0</v>
      </c>
      <c r="V51" s="97">
        <f t="shared" si="27"/>
        <v>0</v>
      </c>
      <c r="W51" s="97">
        <f t="shared" si="27"/>
        <v>0</v>
      </c>
      <c r="X51" s="97">
        <f t="shared" si="27"/>
        <v>0</v>
      </c>
      <c r="Y51" s="97">
        <f t="shared" si="27"/>
        <v>0</v>
      </c>
      <c r="Z51" s="97">
        <f t="shared" si="27"/>
        <v>0</v>
      </c>
      <c r="AA51" s="97">
        <f t="shared" si="27"/>
        <v>0</v>
      </c>
      <c r="AB51" s="97">
        <f t="shared" si="27"/>
        <v>0</v>
      </c>
      <c r="AC51" s="97">
        <f t="shared" si="27"/>
        <v>0</v>
      </c>
      <c r="AD51" s="97">
        <f t="shared" si="27"/>
        <v>0</v>
      </c>
      <c r="AE51" s="97">
        <f t="shared" si="27"/>
        <v>0</v>
      </c>
      <c r="AF51" s="97">
        <f t="shared" si="27"/>
        <v>0</v>
      </c>
      <c r="AG51" s="107">
        <f t="shared" si="9"/>
        <v>0</v>
      </c>
      <c r="AH51" s="108">
        <f t="shared" si="10"/>
        <v>0</v>
      </c>
      <c r="AI51" s="108">
        <f t="shared" si="11"/>
        <v>0</v>
      </c>
      <c r="AJ51" s="108">
        <f t="shared" si="12"/>
        <v>0</v>
      </c>
      <c r="AK51" s="108">
        <f t="shared" si="13"/>
        <v>0</v>
      </c>
      <c r="AL51" s="108">
        <f t="shared" si="14"/>
        <v>0</v>
      </c>
      <c r="AM51" s="108">
        <f t="shared" si="15"/>
        <v>0</v>
      </c>
      <c r="AN51" s="108">
        <f t="shared" si="16"/>
        <v>0</v>
      </c>
      <c r="AO51" s="108">
        <f t="shared" si="17"/>
        <v>0</v>
      </c>
      <c r="AP51" s="108">
        <f t="shared" si="18"/>
        <v>0</v>
      </c>
      <c r="AQ51" s="108">
        <f t="shared" si="19"/>
        <v>0</v>
      </c>
      <c r="AR51" s="108">
        <f t="shared" si="20"/>
        <v>0</v>
      </c>
      <c r="AS51" s="108">
        <f t="shared" si="21"/>
        <v>0</v>
      </c>
    </row>
    <row r="52" spans="1:45" x14ac:dyDescent="0.25">
      <c r="A52" s="73" t="s">
        <v>3</v>
      </c>
      <c r="B52" s="73" t="s">
        <v>1231</v>
      </c>
      <c r="C52" s="73" t="s">
        <v>7496</v>
      </c>
      <c r="D52" s="4" t="s">
        <v>1289</v>
      </c>
      <c r="E52" s="73" t="s">
        <v>20</v>
      </c>
      <c r="F52" s="73" t="s">
        <v>1256</v>
      </c>
      <c r="G52" s="97"/>
      <c r="H52" s="97">
        <f t="shared" si="28"/>
        <v>0</v>
      </c>
      <c r="I52" s="97">
        <f t="shared" si="26"/>
        <v>0</v>
      </c>
      <c r="J52" s="97">
        <f t="shared" si="26"/>
        <v>0</v>
      </c>
      <c r="K52" s="97">
        <f t="shared" si="26"/>
        <v>0</v>
      </c>
      <c r="L52" s="97">
        <f t="shared" si="26"/>
        <v>0</v>
      </c>
      <c r="M52" s="97">
        <f t="shared" si="26"/>
        <v>0</v>
      </c>
      <c r="N52" s="97">
        <f t="shared" si="26"/>
        <v>0</v>
      </c>
      <c r="O52" s="97">
        <f t="shared" si="26"/>
        <v>0</v>
      </c>
      <c r="P52" s="97">
        <f t="shared" si="26"/>
        <v>0</v>
      </c>
      <c r="Q52" s="97">
        <f t="shared" si="26"/>
        <v>0</v>
      </c>
      <c r="R52" s="97">
        <f t="shared" si="26"/>
        <v>0</v>
      </c>
      <c r="S52" s="97">
        <f t="shared" si="26"/>
        <v>0</v>
      </c>
      <c r="T52" s="97"/>
      <c r="U52" s="97">
        <f t="shared" si="29"/>
        <v>0</v>
      </c>
      <c r="V52" s="97">
        <f t="shared" si="27"/>
        <v>0</v>
      </c>
      <c r="W52" s="97">
        <f t="shared" si="27"/>
        <v>0</v>
      </c>
      <c r="X52" s="97">
        <f t="shared" si="27"/>
        <v>0</v>
      </c>
      <c r="Y52" s="97">
        <f t="shared" si="27"/>
        <v>0</v>
      </c>
      <c r="Z52" s="97">
        <f t="shared" si="27"/>
        <v>0</v>
      </c>
      <c r="AA52" s="97">
        <f t="shared" si="27"/>
        <v>0</v>
      </c>
      <c r="AB52" s="97">
        <f t="shared" si="27"/>
        <v>0</v>
      </c>
      <c r="AC52" s="97">
        <f t="shared" si="27"/>
        <v>0</v>
      </c>
      <c r="AD52" s="97">
        <f t="shared" si="27"/>
        <v>0</v>
      </c>
      <c r="AE52" s="97">
        <f t="shared" si="27"/>
        <v>0</v>
      </c>
      <c r="AF52" s="97">
        <f t="shared" si="27"/>
        <v>0</v>
      </c>
      <c r="AG52" s="107">
        <f t="shared" si="9"/>
        <v>0</v>
      </c>
      <c r="AH52" s="108">
        <f t="shared" si="10"/>
        <v>0</v>
      </c>
      <c r="AI52" s="108">
        <f t="shared" si="11"/>
        <v>0</v>
      </c>
      <c r="AJ52" s="108">
        <f t="shared" si="12"/>
        <v>0</v>
      </c>
      <c r="AK52" s="108">
        <f t="shared" si="13"/>
        <v>0</v>
      </c>
      <c r="AL52" s="108">
        <f t="shared" si="14"/>
        <v>0</v>
      </c>
      <c r="AM52" s="108">
        <f t="shared" si="15"/>
        <v>0</v>
      </c>
      <c r="AN52" s="108">
        <f t="shared" si="16"/>
        <v>0</v>
      </c>
      <c r="AO52" s="108">
        <f t="shared" si="17"/>
        <v>0</v>
      </c>
      <c r="AP52" s="108">
        <f t="shared" si="18"/>
        <v>0</v>
      </c>
      <c r="AQ52" s="108">
        <f t="shared" si="19"/>
        <v>0</v>
      </c>
      <c r="AR52" s="108">
        <f t="shared" si="20"/>
        <v>0</v>
      </c>
      <c r="AS52" s="108">
        <f t="shared" si="21"/>
        <v>0</v>
      </c>
    </row>
    <row r="53" spans="1:45" x14ac:dyDescent="0.25">
      <c r="A53" s="73" t="s">
        <v>3</v>
      </c>
      <c r="B53" s="73" t="s">
        <v>1231</v>
      </c>
      <c r="C53" s="73" t="s">
        <v>7496</v>
      </c>
      <c r="D53" s="4" t="s">
        <v>1289</v>
      </c>
      <c r="E53" s="73" t="s">
        <v>20</v>
      </c>
      <c r="F53" s="73" t="s">
        <v>1256</v>
      </c>
      <c r="G53" s="97"/>
      <c r="H53" s="97">
        <f t="shared" si="28"/>
        <v>0</v>
      </c>
      <c r="I53" s="97">
        <f t="shared" si="26"/>
        <v>0</v>
      </c>
      <c r="J53" s="97">
        <f t="shared" si="26"/>
        <v>0</v>
      </c>
      <c r="K53" s="97">
        <f t="shared" si="26"/>
        <v>0</v>
      </c>
      <c r="L53" s="97">
        <f t="shared" si="26"/>
        <v>0</v>
      </c>
      <c r="M53" s="97">
        <f t="shared" si="26"/>
        <v>0</v>
      </c>
      <c r="N53" s="97">
        <f t="shared" si="26"/>
        <v>0</v>
      </c>
      <c r="O53" s="97">
        <f t="shared" si="26"/>
        <v>0</v>
      </c>
      <c r="P53" s="97">
        <f t="shared" si="26"/>
        <v>0</v>
      </c>
      <c r="Q53" s="97">
        <f t="shared" si="26"/>
        <v>0</v>
      </c>
      <c r="R53" s="97">
        <f t="shared" si="26"/>
        <v>0</v>
      </c>
      <c r="S53" s="97">
        <f t="shared" si="26"/>
        <v>0</v>
      </c>
      <c r="T53" s="97"/>
      <c r="U53" s="97">
        <f t="shared" si="29"/>
        <v>0</v>
      </c>
      <c r="V53" s="97">
        <f t="shared" si="27"/>
        <v>0</v>
      </c>
      <c r="W53" s="97">
        <f t="shared" si="27"/>
        <v>0</v>
      </c>
      <c r="X53" s="97">
        <f t="shared" si="27"/>
        <v>0</v>
      </c>
      <c r="Y53" s="97">
        <f t="shared" si="27"/>
        <v>0</v>
      </c>
      <c r="Z53" s="97">
        <f t="shared" si="27"/>
        <v>0</v>
      </c>
      <c r="AA53" s="97">
        <f t="shared" si="27"/>
        <v>0</v>
      </c>
      <c r="AB53" s="97">
        <f t="shared" si="27"/>
        <v>0</v>
      </c>
      <c r="AC53" s="97">
        <f t="shared" si="27"/>
        <v>0</v>
      </c>
      <c r="AD53" s="97">
        <f t="shared" si="27"/>
        <v>0</v>
      </c>
      <c r="AE53" s="97">
        <f t="shared" si="27"/>
        <v>0</v>
      </c>
      <c r="AF53" s="97">
        <f t="shared" si="27"/>
        <v>0</v>
      </c>
      <c r="AG53" s="107">
        <f t="shared" si="9"/>
        <v>0</v>
      </c>
      <c r="AH53" s="108">
        <f t="shared" si="10"/>
        <v>0</v>
      </c>
      <c r="AI53" s="108">
        <f t="shared" si="11"/>
        <v>0</v>
      </c>
      <c r="AJ53" s="108">
        <f t="shared" si="12"/>
        <v>0</v>
      </c>
      <c r="AK53" s="108">
        <f t="shared" si="13"/>
        <v>0</v>
      </c>
      <c r="AL53" s="108">
        <f t="shared" si="14"/>
        <v>0</v>
      </c>
      <c r="AM53" s="108">
        <f t="shared" si="15"/>
        <v>0</v>
      </c>
      <c r="AN53" s="108">
        <f t="shared" si="16"/>
        <v>0</v>
      </c>
      <c r="AO53" s="108">
        <f t="shared" si="17"/>
        <v>0</v>
      </c>
      <c r="AP53" s="108">
        <f t="shared" si="18"/>
        <v>0</v>
      </c>
      <c r="AQ53" s="108">
        <f t="shared" si="19"/>
        <v>0</v>
      </c>
      <c r="AR53" s="108">
        <f t="shared" si="20"/>
        <v>0</v>
      </c>
      <c r="AS53" s="108">
        <f t="shared" si="21"/>
        <v>0</v>
      </c>
    </row>
    <row r="54" spans="1:45" x14ac:dyDescent="0.25">
      <c r="A54" s="73" t="s">
        <v>3</v>
      </c>
      <c r="B54" s="73" t="s">
        <v>1231</v>
      </c>
      <c r="C54" s="73" t="s">
        <v>7496</v>
      </c>
      <c r="D54" s="4" t="s">
        <v>1289</v>
      </c>
      <c r="E54" s="73" t="s">
        <v>20</v>
      </c>
      <c r="F54" s="73" t="s">
        <v>1256</v>
      </c>
      <c r="G54" s="97"/>
      <c r="H54" s="97">
        <f t="shared" si="28"/>
        <v>0</v>
      </c>
      <c r="I54" s="97">
        <f t="shared" si="26"/>
        <v>0</v>
      </c>
      <c r="J54" s="97">
        <f t="shared" si="26"/>
        <v>0</v>
      </c>
      <c r="K54" s="97">
        <f t="shared" si="26"/>
        <v>0</v>
      </c>
      <c r="L54" s="97">
        <f t="shared" si="26"/>
        <v>0</v>
      </c>
      <c r="M54" s="97">
        <f t="shared" si="26"/>
        <v>0</v>
      </c>
      <c r="N54" s="97">
        <f t="shared" si="26"/>
        <v>0</v>
      </c>
      <c r="O54" s="97">
        <f t="shared" si="26"/>
        <v>0</v>
      </c>
      <c r="P54" s="97">
        <f t="shared" si="26"/>
        <v>0</v>
      </c>
      <c r="Q54" s="97">
        <f t="shared" si="26"/>
        <v>0</v>
      </c>
      <c r="R54" s="97">
        <f t="shared" si="26"/>
        <v>0</v>
      </c>
      <c r="S54" s="97">
        <f t="shared" si="26"/>
        <v>0</v>
      </c>
      <c r="T54" s="97"/>
      <c r="U54" s="97">
        <f t="shared" si="29"/>
        <v>0</v>
      </c>
      <c r="V54" s="97">
        <f t="shared" si="27"/>
        <v>0</v>
      </c>
      <c r="W54" s="97">
        <f t="shared" si="27"/>
        <v>0</v>
      </c>
      <c r="X54" s="97">
        <f t="shared" si="27"/>
        <v>0</v>
      </c>
      <c r="Y54" s="97">
        <f t="shared" si="27"/>
        <v>0</v>
      </c>
      <c r="Z54" s="97">
        <f t="shared" si="27"/>
        <v>0</v>
      </c>
      <c r="AA54" s="97">
        <f t="shared" si="27"/>
        <v>0</v>
      </c>
      <c r="AB54" s="97">
        <f t="shared" si="27"/>
        <v>0</v>
      </c>
      <c r="AC54" s="97">
        <f t="shared" si="27"/>
        <v>0</v>
      </c>
      <c r="AD54" s="97">
        <f t="shared" si="27"/>
        <v>0</v>
      </c>
      <c r="AE54" s="97">
        <f t="shared" si="27"/>
        <v>0</v>
      </c>
      <c r="AF54" s="97">
        <f t="shared" si="27"/>
        <v>0</v>
      </c>
      <c r="AG54" s="107">
        <f t="shared" si="9"/>
        <v>0</v>
      </c>
      <c r="AH54" s="108">
        <f t="shared" si="10"/>
        <v>0</v>
      </c>
      <c r="AI54" s="108">
        <f t="shared" si="11"/>
        <v>0</v>
      </c>
      <c r="AJ54" s="108">
        <f t="shared" si="12"/>
        <v>0</v>
      </c>
      <c r="AK54" s="108">
        <f t="shared" si="13"/>
        <v>0</v>
      </c>
      <c r="AL54" s="108">
        <f t="shared" si="14"/>
        <v>0</v>
      </c>
      <c r="AM54" s="108">
        <f t="shared" si="15"/>
        <v>0</v>
      </c>
      <c r="AN54" s="108">
        <f t="shared" si="16"/>
        <v>0</v>
      </c>
      <c r="AO54" s="108">
        <f t="shared" si="17"/>
        <v>0</v>
      </c>
      <c r="AP54" s="108">
        <f t="shared" si="18"/>
        <v>0</v>
      </c>
      <c r="AQ54" s="108">
        <f t="shared" si="19"/>
        <v>0</v>
      </c>
      <c r="AR54" s="108">
        <f t="shared" si="20"/>
        <v>0</v>
      </c>
      <c r="AS54" s="108">
        <f t="shared" si="21"/>
        <v>0</v>
      </c>
    </row>
    <row r="55" spans="1:45" x14ac:dyDescent="0.25">
      <c r="A55" s="73" t="s">
        <v>3</v>
      </c>
      <c r="B55" s="73" t="s">
        <v>1231</v>
      </c>
      <c r="C55" s="73" t="s">
        <v>7496</v>
      </c>
      <c r="D55" s="4" t="s">
        <v>1289</v>
      </c>
      <c r="E55" s="73" t="s">
        <v>20</v>
      </c>
      <c r="F55" s="73" t="s">
        <v>1256</v>
      </c>
      <c r="G55" s="97"/>
      <c r="H55" s="97">
        <f t="shared" si="28"/>
        <v>0</v>
      </c>
      <c r="I55" s="97">
        <f t="shared" si="26"/>
        <v>0</v>
      </c>
      <c r="J55" s="97">
        <f t="shared" si="26"/>
        <v>0</v>
      </c>
      <c r="K55" s="97">
        <f t="shared" si="26"/>
        <v>0</v>
      </c>
      <c r="L55" s="97">
        <f t="shared" si="26"/>
        <v>0</v>
      </c>
      <c r="M55" s="97">
        <f t="shared" si="26"/>
        <v>0</v>
      </c>
      <c r="N55" s="97">
        <f t="shared" si="26"/>
        <v>0</v>
      </c>
      <c r="O55" s="97">
        <f t="shared" si="26"/>
        <v>0</v>
      </c>
      <c r="P55" s="97">
        <f t="shared" si="26"/>
        <v>0</v>
      </c>
      <c r="Q55" s="97">
        <f t="shared" si="26"/>
        <v>0</v>
      </c>
      <c r="R55" s="97">
        <f t="shared" si="26"/>
        <v>0</v>
      </c>
      <c r="S55" s="97">
        <f t="shared" si="26"/>
        <v>0</v>
      </c>
      <c r="T55" s="97"/>
      <c r="U55" s="97">
        <f t="shared" si="29"/>
        <v>0</v>
      </c>
      <c r="V55" s="97">
        <f t="shared" si="27"/>
        <v>0</v>
      </c>
      <c r="W55" s="97">
        <f t="shared" si="27"/>
        <v>0</v>
      </c>
      <c r="X55" s="97">
        <f t="shared" si="27"/>
        <v>0</v>
      </c>
      <c r="Y55" s="97">
        <f t="shared" si="27"/>
        <v>0</v>
      </c>
      <c r="Z55" s="97">
        <f t="shared" si="27"/>
        <v>0</v>
      </c>
      <c r="AA55" s="97">
        <f t="shared" si="27"/>
        <v>0</v>
      </c>
      <c r="AB55" s="97">
        <f t="shared" si="27"/>
        <v>0</v>
      </c>
      <c r="AC55" s="97">
        <f t="shared" si="27"/>
        <v>0</v>
      </c>
      <c r="AD55" s="97">
        <f t="shared" si="27"/>
        <v>0</v>
      </c>
      <c r="AE55" s="97">
        <f t="shared" si="27"/>
        <v>0</v>
      </c>
      <c r="AF55" s="97">
        <f t="shared" si="27"/>
        <v>0</v>
      </c>
      <c r="AG55" s="107">
        <f t="shared" si="9"/>
        <v>0</v>
      </c>
      <c r="AH55" s="108">
        <f t="shared" si="10"/>
        <v>0</v>
      </c>
      <c r="AI55" s="108">
        <f t="shared" si="11"/>
        <v>0</v>
      </c>
      <c r="AJ55" s="108">
        <f t="shared" si="12"/>
        <v>0</v>
      </c>
      <c r="AK55" s="108">
        <f t="shared" si="13"/>
        <v>0</v>
      </c>
      <c r="AL55" s="108">
        <f t="shared" si="14"/>
        <v>0</v>
      </c>
      <c r="AM55" s="108">
        <f t="shared" si="15"/>
        <v>0</v>
      </c>
      <c r="AN55" s="108">
        <f t="shared" si="16"/>
        <v>0</v>
      </c>
      <c r="AO55" s="108">
        <f t="shared" si="17"/>
        <v>0</v>
      </c>
      <c r="AP55" s="108">
        <f t="shared" si="18"/>
        <v>0</v>
      </c>
      <c r="AQ55" s="108">
        <f t="shared" si="19"/>
        <v>0</v>
      </c>
      <c r="AR55" s="108">
        <f t="shared" si="20"/>
        <v>0</v>
      </c>
      <c r="AS55" s="108">
        <f t="shared" si="21"/>
        <v>0</v>
      </c>
    </row>
    <row r="56" spans="1:45" x14ac:dyDescent="0.25">
      <c r="A56" s="73" t="s">
        <v>3</v>
      </c>
      <c r="B56" s="73" t="s">
        <v>1231</v>
      </c>
      <c r="C56" s="73" t="s">
        <v>7496</v>
      </c>
      <c r="D56" s="4" t="s">
        <v>1289</v>
      </c>
      <c r="E56" s="73" t="s">
        <v>20</v>
      </c>
      <c r="F56" s="73" t="s">
        <v>1256</v>
      </c>
      <c r="G56" s="97"/>
      <c r="H56" s="97">
        <f t="shared" si="28"/>
        <v>0</v>
      </c>
      <c r="I56" s="97">
        <f t="shared" si="26"/>
        <v>0</v>
      </c>
      <c r="J56" s="97">
        <f t="shared" si="26"/>
        <v>0</v>
      </c>
      <c r="K56" s="97">
        <f t="shared" si="26"/>
        <v>0</v>
      </c>
      <c r="L56" s="97">
        <f t="shared" si="26"/>
        <v>0</v>
      </c>
      <c r="M56" s="97">
        <f t="shared" si="26"/>
        <v>0</v>
      </c>
      <c r="N56" s="97">
        <f t="shared" si="26"/>
        <v>0</v>
      </c>
      <c r="O56" s="97">
        <f t="shared" si="26"/>
        <v>0</v>
      </c>
      <c r="P56" s="97">
        <f t="shared" si="26"/>
        <v>0</v>
      </c>
      <c r="Q56" s="97">
        <f t="shared" si="26"/>
        <v>0</v>
      </c>
      <c r="R56" s="97">
        <f t="shared" si="26"/>
        <v>0</v>
      </c>
      <c r="S56" s="97">
        <f t="shared" si="26"/>
        <v>0</v>
      </c>
      <c r="T56" s="97"/>
      <c r="U56" s="97">
        <f t="shared" si="29"/>
        <v>0</v>
      </c>
      <c r="V56" s="97">
        <f t="shared" si="27"/>
        <v>0</v>
      </c>
      <c r="W56" s="97">
        <f t="shared" si="27"/>
        <v>0</v>
      </c>
      <c r="X56" s="97">
        <f t="shared" si="27"/>
        <v>0</v>
      </c>
      <c r="Y56" s="97">
        <f t="shared" si="27"/>
        <v>0</v>
      </c>
      <c r="Z56" s="97">
        <f t="shared" si="27"/>
        <v>0</v>
      </c>
      <c r="AA56" s="97">
        <f t="shared" si="27"/>
        <v>0</v>
      </c>
      <c r="AB56" s="97">
        <f t="shared" si="27"/>
        <v>0</v>
      </c>
      <c r="AC56" s="97">
        <f t="shared" si="27"/>
        <v>0</v>
      </c>
      <c r="AD56" s="97">
        <f t="shared" si="27"/>
        <v>0</v>
      </c>
      <c r="AE56" s="97">
        <f t="shared" si="27"/>
        <v>0</v>
      </c>
      <c r="AF56" s="97">
        <f t="shared" si="27"/>
        <v>0</v>
      </c>
      <c r="AG56" s="107">
        <f t="shared" si="9"/>
        <v>0</v>
      </c>
      <c r="AH56" s="108">
        <f t="shared" si="10"/>
        <v>0</v>
      </c>
      <c r="AI56" s="108">
        <f t="shared" si="11"/>
        <v>0</v>
      </c>
      <c r="AJ56" s="108">
        <f t="shared" si="12"/>
        <v>0</v>
      </c>
      <c r="AK56" s="108">
        <f t="shared" si="13"/>
        <v>0</v>
      </c>
      <c r="AL56" s="108">
        <f t="shared" si="14"/>
        <v>0</v>
      </c>
      <c r="AM56" s="108">
        <f t="shared" si="15"/>
        <v>0</v>
      </c>
      <c r="AN56" s="108">
        <f t="shared" si="16"/>
        <v>0</v>
      </c>
      <c r="AO56" s="108">
        <f t="shared" si="17"/>
        <v>0</v>
      </c>
      <c r="AP56" s="108">
        <f t="shared" si="18"/>
        <v>0</v>
      </c>
      <c r="AQ56" s="108">
        <f t="shared" si="19"/>
        <v>0</v>
      </c>
      <c r="AR56" s="108">
        <f t="shared" si="20"/>
        <v>0</v>
      </c>
      <c r="AS56" s="108">
        <f t="shared" si="21"/>
        <v>0</v>
      </c>
    </row>
    <row r="57" spans="1:45" x14ac:dyDescent="0.25">
      <c r="A57" s="73" t="s">
        <v>3</v>
      </c>
      <c r="B57" s="73" t="s">
        <v>1231</v>
      </c>
      <c r="C57" s="73" t="s">
        <v>7496</v>
      </c>
      <c r="D57" s="4" t="s">
        <v>1289</v>
      </c>
      <c r="E57" s="73" t="s">
        <v>20</v>
      </c>
      <c r="F57" s="73" t="s">
        <v>1256</v>
      </c>
      <c r="G57" s="97"/>
      <c r="H57" s="97">
        <f t="shared" si="28"/>
        <v>0</v>
      </c>
      <c r="I57" s="97">
        <f t="shared" si="26"/>
        <v>0</v>
      </c>
      <c r="J57" s="97">
        <f t="shared" si="26"/>
        <v>0</v>
      </c>
      <c r="K57" s="97">
        <f t="shared" si="26"/>
        <v>0</v>
      </c>
      <c r="L57" s="97">
        <f t="shared" si="26"/>
        <v>0</v>
      </c>
      <c r="M57" s="97">
        <f t="shared" si="26"/>
        <v>0</v>
      </c>
      <c r="N57" s="97">
        <f t="shared" si="26"/>
        <v>0</v>
      </c>
      <c r="O57" s="97">
        <f t="shared" si="26"/>
        <v>0</v>
      </c>
      <c r="P57" s="97">
        <f t="shared" si="26"/>
        <v>0</v>
      </c>
      <c r="Q57" s="97">
        <f t="shared" si="26"/>
        <v>0</v>
      </c>
      <c r="R57" s="97">
        <f t="shared" si="26"/>
        <v>0</v>
      </c>
      <c r="S57" s="97">
        <f t="shared" si="26"/>
        <v>0</v>
      </c>
      <c r="T57" s="97"/>
      <c r="U57" s="97">
        <f t="shared" si="29"/>
        <v>0</v>
      </c>
      <c r="V57" s="97">
        <f t="shared" si="27"/>
        <v>0</v>
      </c>
      <c r="W57" s="97">
        <f t="shared" si="27"/>
        <v>0</v>
      </c>
      <c r="X57" s="97">
        <f t="shared" si="27"/>
        <v>0</v>
      </c>
      <c r="Y57" s="97">
        <f t="shared" si="27"/>
        <v>0</v>
      </c>
      <c r="Z57" s="97">
        <f t="shared" si="27"/>
        <v>0</v>
      </c>
      <c r="AA57" s="97">
        <f t="shared" si="27"/>
        <v>0</v>
      </c>
      <c r="AB57" s="97">
        <f t="shared" si="27"/>
        <v>0</v>
      </c>
      <c r="AC57" s="97">
        <f t="shared" si="27"/>
        <v>0</v>
      </c>
      <c r="AD57" s="97">
        <f t="shared" si="27"/>
        <v>0</v>
      </c>
      <c r="AE57" s="97">
        <f t="shared" si="27"/>
        <v>0</v>
      </c>
      <c r="AF57" s="97">
        <f t="shared" si="27"/>
        <v>0</v>
      </c>
      <c r="AG57" s="107">
        <f t="shared" si="9"/>
        <v>0</v>
      </c>
      <c r="AH57" s="108">
        <f t="shared" si="10"/>
        <v>0</v>
      </c>
      <c r="AI57" s="108">
        <f t="shared" si="11"/>
        <v>0</v>
      </c>
      <c r="AJ57" s="108">
        <f t="shared" si="12"/>
        <v>0</v>
      </c>
      <c r="AK57" s="108">
        <f t="shared" si="13"/>
        <v>0</v>
      </c>
      <c r="AL57" s="108">
        <f t="shared" si="14"/>
        <v>0</v>
      </c>
      <c r="AM57" s="108">
        <f t="shared" si="15"/>
        <v>0</v>
      </c>
      <c r="AN57" s="108">
        <f t="shared" si="16"/>
        <v>0</v>
      </c>
      <c r="AO57" s="108">
        <f t="shared" si="17"/>
        <v>0</v>
      </c>
      <c r="AP57" s="108">
        <f t="shared" si="18"/>
        <v>0</v>
      </c>
      <c r="AQ57" s="108">
        <f t="shared" si="19"/>
        <v>0</v>
      </c>
      <c r="AR57" s="108">
        <f t="shared" si="20"/>
        <v>0</v>
      </c>
      <c r="AS57" s="108">
        <f t="shared" si="21"/>
        <v>0</v>
      </c>
    </row>
    <row r="58" spans="1:45" x14ac:dyDescent="0.25">
      <c r="A58" s="73" t="s">
        <v>3</v>
      </c>
      <c r="B58" s="73" t="s">
        <v>1231</v>
      </c>
      <c r="C58" s="73" t="s">
        <v>7496</v>
      </c>
      <c r="D58" s="4" t="s">
        <v>1289</v>
      </c>
      <c r="E58" s="73" t="s">
        <v>20</v>
      </c>
      <c r="F58" s="73" t="s">
        <v>1256</v>
      </c>
      <c r="G58" s="97"/>
      <c r="H58" s="97">
        <f t="shared" si="28"/>
        <v>0</v>
      </c>
      <c r="I58" s="97">
        <f t="shared" si="26"/>
        <v>0</v>
      </c>
      <c r="J58" s="97">
        <f t="shared" si="26"/>
        <v>0</v>
      </c>
      <c r="K58" s="97">
        <f t="shared" si="26"/>
        <v>0</v>
      </c>
      <c r="L58" s="97">
        <f t="shared" si="26"/>
        <v>0</v>
      </c>
      <c r="M58" s="97">
        <f t="shared" si="26"/>
        <v>0</v>
      </c>
      <c r="N58" s="97">
        <f t="shared" si="26"/>
        <v>0</v>
      </c>
      <c r="O58" s="97">
        <f t="shared" si="26"/>
        <v>0</v>
      </c>
      <c r="P58" s="97">
        <f t="shared" si="26"/>
        <v>0</v>
      </c>
      <c r="Q58" s="97">
        <f t="shared" si="26"/>
        <v>0</v>
      </c>
      <c r="R58" s="97">
        <f t="shared" si="26"/>
        <v>0</v>
      </c>
      <c r="S58" s="97">
        <f t="shared" si="26"/>
        <v>0</v>
      </c>
      <c r="T58" s="97"/>
      <c r="U58" s="97">
        <f t="shared" si="29"/>
        <v>0</v>
      </c>
      <c r="V58" s="97">
        <f t="shared" si="27"/>
        <v>0</v>
      </c>
      <c r="W58" s="97">
        <f t="shared" si="27"/>
        <v>0</v>
      </c>
      <c r="X58" s="97">
        <f t="shared" si="27"/>
        <v>0</v>
      </c>
      <c r="Y58" s="97">
        <f t="shared" si="27"/>
        <v>0</v>
      </c>
      <c r="Z58" s="97">
        <f t="shared" si="27"/>
        <v>0</v>
      </c>
      <c r="AA58" s="97">
        <f t="shared" si="27"/>
        <v>0</v>
      </c>
      <c r="AB58" s="97">
        <f t="shared" si="27"/>
        <v>0</v>
      </c>
      <c r="AC58" s="97">
        <f t="shared" si="27"/>
        <v>0</v>
      </c>
      <c r="AD58" s="97">
        <f t="shared" si="27"/>
        <v>0</v>
      </c>
      <c r="AE58" s="97">
        <f t="shared" si="27"/>
        <v>0</v>
      </c>
      <c r="AF58" s="97">
        <f t="shared" si="27"/>
        <v>0</v>
      </c>
      <c r="AG58" s="107">
        <f t="shared" si="9"/>
        <v>0</v>
      </c>
      <c r="AH58" s="108">
        <f t="shared" si="10"/>
        <v>0</v>
      </c>
      <c r="AI58" s="108">
        <f t="shared" si="11"/>
        <v>0</v>
      </c>
      <c r="AJ58" s="108">
        <f t="shared" si="12"/>
        <v>0</v>
      </c>
      <c r="AK58" s="108">
        <f t="shared" si="13"/>
        <v>0</v>
      </c>
      <c r="AL58" s="108">
        <f t="shared" si="14"/>
        <v>0</v>
      </c>
      <c r="AM58" s="108">
        <f t="shared" si="15"/>
        <v>0</v>
      </c>
      <c r="AN58" s="108">
        <f t="shared" si="16"/>
        <v>0</v>
      </c>
      <c r="AO58" s="108">
        <f t="shared" si="17"/>
        <v>0</v>
      </c>
      <c r="AP58" s="108">
        <f t="shared" si="18"/>
        <v>0</v>
      </c>
      <c r="AQ58" s="108">
        <f t="shared" si="19"/>
        <v>0</v>
      </c>
      <c r="AR58" s="108">
        <f t="shared" si="20"/>
        <v>0</v>
      </c>
      <c r="AS58" s="108">
        <f t="shared" si="21"/>
        <v>0</v>
      </c>
    </row>
  </sheetData>
  <dataValidations count="5">
    <dataValidation type="list" allowBlank="1" showInputMessage="1" showErrorMessage="1" sqref="F9:F58">
      <formula1>Lookup_Reimbursements</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8000"/>
    <outlinePr summaryRight="0"/>
    <pageSetUpPr fitToPage="1"/>
  </sheetPr>
  <dimension ref="A1:AT58"/>
  <sheetViews>
    <sheetView topLeftCell="A7" zoomScale="80" zoomScaleNormal="80" zoomScalePageLayoutView="80" workbookViewId="0">
      <selection activeCell="AU18" sqref="AU18"/>
    </sheetView>
  </sheetViews>
  <sheetFormatPr defaultColWidth="15.140625" defaultRowHeight="15" outlineLevelCol="1" x14ac:dyDescent="0.25"/>
  <cols>
    <col min="1" max="1" width="15.140625" style="3"/>
    <col min="2" max="2" width="20.85546875" style="3" bestFit="1" customWidth="1"/>
    <col min="3" max="4" width="15.140625" style="3"/>
    <col min="5" max="5" width="0" style="3" hidden="1" customWidth="1"/>
    <col min="6" max="6" width="31.7109375" style="3" bestFit="1" customWidth="1"/>
    <col min="7" max="7" width="35.85546875" style="96" hidden="1" customWidth="1" collapsed="1"/>
    <col min="8" max="19" width="15.140625" style="96" hidden="1" customWidth="1" outlineLevel="1"/>
    <col min="20" max="20" width="35.85546875" style="96" bestFit="1" customWidth="1" collapsed="1"/>
    <col min="21" max="31" width="15.140625" style="96" hidden="1" customWidth="1" outlineLevel="1"/>
    <col min="32" max="32" width="14.7109375" style="96" hidden="1" customWidth="1" outlineLevel="1"/>
    <col min="33" max="33" width="35.85546875" style="96" bestFit="1" customWidth="1" collapsed="1"/>
    <col min="34" max="44" width="15.140625" style="96" hidden="1" customWidth="1" outlineLevel="1"/>
    <col min="45" max="45" width="18.7109375" style="96" hidden="1" customWidth="1" outlineLevel="1"/>
    <col min="46" max="46" width="15.140625" style="96" collapsed="1"/>
    <col min="47" max="16384" width="15.140625" style="3"/>
  </cols>
  <sheetData>
    <row r="1" spans="1:45" hidden="1" x14ac:dyDescent="0.25">
      <c r="G1" s="93"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3"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t="15.75" hidden="1" customHeight="1" x14ac:dyDescent="0.25">
      <c r="G3" s="93"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3"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7232</v>
      </c>
      <c r="H7" s="95" t="s">
        <v>7232</v>
      </c>
      <c r="I7" s="95" t="s">
        <v>7232</v>
      </c>
      <c r="J7" s="95" t="s">
        <v>7232</v>
      </c>
      <c r="K7" s="95" t="s">
        <v>7232</v>
      </c>
      <c r="L7" s="95" t="s">
        <v>7232</v>
      </c>
      <c r="M7" s="95" t="s">
        <v>7232</v>
      </c>
      <c r="N7" s="95" t="s">
        <v>7232</v>
      </c>
      <c r="O7" s="95" t="s">
        <v>7232</v>
      </c>
      <c r="P7" s="95" t="s">
        <v>7232</v>
      </c>
      <c r="Q7" s="95" t="s">
        <v>7232</v>
      </c>
      <c r="R7" s="95" t="s">
        <v>7232</v>
      </c>
      <c r="S7" s="95" t="s">
        <v>7232</v>
      </c>
      <c r="T7" s="95" t="s">
        <v>7233</v>
      </c>
      <c r="U7" s="95" t="s">
        <v>7233</v>
      </c>
      <c r="V7" s="95" t="s">
        <v>7233</v>
      </c>
      <c r="W7" s="95" t="s">
        <v>7233</v>
      </c>
      <c r="X7" s="95" t="s">
        <v>7233</v>
      </c>
      <c r="Y7" s="95" t="s">
        <v>7233</v>
      </c>
      <c r="Z7" s="95" t="s">
        <v>7233</v>
      </c>
      <c r="AA7" s="95" t="s">
        <v>7233</v>
      </c>
      <c r="AB7" s="95" t="s">
        <v>7233</v>
      </c>
      <c r="AC7" s="95" t="s">
        <v>7233</v>
      </c>
      <c r="AD7" s="95" t="s">
        <v>7233</v>
      </c>
      <c r="AE7" s="95" t="s">
        <v>7233</v>
      </c>
      <c r="AF7" s="95" t="s">
        <v>7233</v>
      </c>
      <c r="AG7" s="95" t="s">
        <v>7234</v>
      </c>
      <c r="AH7" s="95" t="s">
        <v>7234</v>
      </c>
      <c r="AI7" s="95" t="s">
        <v>7234</v>
      </c>
      <c r="AJ7" s="95" t="s">
        <v>7234</v>
      </c>
      <c r="AK7" s="95" t="s">
        <v>7234</v>
      </c>
      <c r="AL7" s="95" t="s">
        <v>7234</v>
      </c>
      <c r="AM7" s="95" t="s">
        <v>7234</v>
      </c>
      <c r="AN7" s="95" t="s">
        <v>7234</v>
      </c>
      <c r="AO7" s="95" t="s">
        <v>7234</v>
      </c>
      <c r="AP7" s="95" t="s">
        <v>7234</v>
      </c>
      <c r="AQ7" s="95" t="s">
        <v>7234</v>
      </c>
      <c r="AR7" s="95" t="s">
        <v>7234</v>
      </c>
      <c r="AS7" s="95" t="s">
        <v>7234</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4" t="s">
        <v>3</v>
      </c>
      <c r="B9" s="74" t="s">
        <v>1231</v>
      </c>
      <c r="C9" s="74" t="s">
        <v>196</v>
      </c>
      <c r="D9" s="74" t="s">
        <v>4492</v>
      </c>
      <c r="E9" s="74" t="s">
        <v>20</v>
      </c>
      <c r="F9" s="74" t="s">
        <v>7140</v>
      </c>
      <c r="G9" s="97"/>
      <c r="H9" s="97">
        <f t="shared" ref="H9:S24" si="5">$G9/12</f>
        <v>0</v>
      </c>
      <c r="I9" s="97">
        <f t="shared" si="5"/>
        <v>0</v>
      </c>
      <c r="J9" s="97">
        <f t="shared" si="5"/>
        <v>0</v>
      </c>
      <c r="K9" s="97">
        <f t="shared" si="5"/>
        <v>0</v>
      </c>
      <c r="L9" s="97">
        <f t="shared" si="5"/>
        <v>0</v>
      </c>
      <c r="M9" s="97">
        <f t="shared" si="5"/>
        <v>0</v>
      </c>
      <c r="N9" s="97">
        <f t="shared" si="5"/>
        <v>0</v>
      </c>
      <c r="O9" s="97">
        <f t="shared" si="5"/>
        <v>0</v>
      </c>
      <c r="P9" s="97">
        <f t="shared" si="5"/>
        <v>0</v>
      </c>
      <c r="Q9" s="97">
        <f t="shared" si="5"/>
        <v>0</v>
      </c>
      <c r="R9" s="97">
        <f t="shared" si="5"/>
        <v>0</v>
      </c>
      <c r="S9" s="97">
        <f t="shared" si="5"/>
        <v>0</v>
      </c>
      <c r="T9" s="97"/>
      <c r="U9" s="97">
        <f t="shared" ref="U9:U25" si="6">$T9/12</f>
        <v>0</v>
      </c>
      <c r="V9" s="97">
        <f t="shared" ref="V9:AF24" si="7">$T9/12</f>
        <v>0</v>
      </c>
      <c r="W9" s="97">
        <f t="shared" si="7"/>
        <v>0</v>
      </c>
      <c r="X9" s="97">
        <f t="shared" si="7"/>
        <v>0</v>
      </c>
      <c r="Y9" s="97">
        <f t="shared" si="7"/>
        <v>0</v>
      </c>
      <c r="Z9" s="97">
        <f t="shared" si="7"/>
        <v>0</v>
      </c>
      <c r="AA9" s="97">
        <f t="shared" si="7"/>
        <v>0</v>
      </c>
      <c r="AB9" s="97">
        <f t="shared" si="7"/>
        <v>0</v>
      </c>
      <c r="AC9" s="97">
        <f t="shared" si="7"/>
        <v>0</v>
      </c>
      <c r="AD9" s="97">
        <f t="shared" si="7"/>
        <v>0</v>
      </c>
      <c r="AE9" s="97">
        <f t="shared" si="7"/>
        <v>0</v>
      </c>
      <c r="AF9" s="97">
        <f t="shared" si="7"/>
        <v>0</v>
      </c>
      <c r="AG9" s="107">
        <f>G9+T9</f>
        <v>0</v>
      </c>
      <c r="AH9" s="108">
        <f t="shared" ref="AH9:AS13" si="8">H9+U9</f>
        <v>0</v>
      </c>
      <c r="AI9" s="108">
        <f t="shared" si="8"/>
        <v>0</v>
      </c>
      <c r="AJ9" s="108">
        <f t="shared" si="8"/>
        <v>0</v>
      </c>
      <c r="AK9" s="108">
        <f t="shared" si="8"/>
        <v>0</v>
      </c>
      <c r="AL9" s="108">
        <f t="shared" si="8"/>
        <v>0</v>
      </c>
      <c r="AM9" s="108">
        <f t="shared" si="8"/>
        <v>0</v>
      </c>
      <c r="AN9" s="108">
        <f t="shared" si="8"/>
        <v>0</v>
      </c>
      <c r="AO9" s="108">
        <f t="shared" si="8"/>
        <v>0</v>
      </c>
      <c r="AP9" s="108">
        <f t="shared" si="8"/>
        <v>0</v>
      </c>
      <c r="AQ9" s="108">
        <f t="shared" si="8"/>
        <v>0</v>
      </c>
      <c r="AR9" s="108">
        <f t="shared" si="8"/>
        <v>0</v>
      </c>
      <c r="AS9" s="108">
        <f t="shared" si="8"/>
        <v>0</v>
      </c>
    </row>
    <row r="10" spans="1:45" x14ac:dyDescent="0.25">
      <c r="A10" s="74" t="s">
        <v>3</v>
      </c>
      <c r="B10" s="74" t="s">
        <v>1231</v>
      </c>
      <c r="C10" s="74" t="s">
        <v>196</v>
      </c>
      <c r="D10" s="74" t="s">
        <v>4492</v>
      </c>
      <c r="E10" s="74" t="s">
        <v>20</v>
      </c>
      <c r="F10" s="74" t="s">
        <v>7140</v>
      </c>
      <c r="G10" s="97"/>
      <c r="H10" s="97">
        <f t="shared" si="5"/>
        <v>0</v>
      </c>
      <c r="I10" s="97">
        <f t="shared" si="5"/>
        <v>0</v>
      </c>
      <c r="J10" s="97">
        <f t="shared" si="5"/>
        <v>0</v>
      </c>
      <c r="K10" s="97">
        <f t="shared" si="5"/>
        <v>0</v>
      </c>
      <c r="L10" s="97">
        <f t="shared" si="5"/>
        <v>0</v>
      </c>
      <c r="M10" s="97">
        <f t="shared" si="5"/>
        <v>0</v>
      </c>
      <c r="N10" s="97">
        <f t="shared" si="5"/>
        <v>0</v>
      </c>
      <c r="O10" s="97">
        <f t="shared" si="5"/>
        <v>0</v>
      </c>
      <c r="P10" s="97">
        <f t="shared" si="5"/>
        <v>0</v>
      </c>
      <c r="Q10" s="97">
        <f t="shared" si="5"/>
        <v>0</v>
      </c>
      <c r="R10" s="97">
        <f t="shared" si="5"/>
        <v>0</v>
      </c>
      <c r="S10" s="97">
        <f t="shared" si="5"/>
        <v>0</v>
      </c>
      <c r="T10" s="97"/>
      <c r="U10" s="97">
        <f t="shared" si="6"/>
        <v>0</v>
      </c>
      <c r="V10" s="97">
        <f t="shared" si="7"/>
        <v>0</v>
      </c>
      <c r="W10" s="97">
        <f t="shared" si="7"/>
        <v>0</v>
      </c>
      <c r="X10" s="97">
        <f t="shared" si="7"/>
        <v>0</v>
      </c>
      <c r="Y10" s="97">
        <f t="shared" si="7"/>
        <v>0</v>
      </c>
      <c r="Z10" s="97">
        <f t="shared" si="7"/>
        <v>0</v>
      </c>
      <c r="AA10" s="97">
        <f t="shared" si="7"/>
        <v>0</v>
      </c>
      <c r="AB10" s="97">
        <f t="shared" si="7"/>
        <v>0</v>
      </c>
      <c r="AC10" s="97">
        <f t="shared" si="7"/>
        <v>0</v>
      </c>
      <c r="AD10" s="97">
        <f t="shared" si="7"/>
        <v>0</v>
      </c>
      <c r="AE10" s="97">
        <f t="shared" si="7"/>
        <v>0</v>
      </c>
      <c r="AF10" s="97">
        <f t="shared" si="7"/>
        <v>0</v>
      </c>
      <c r="AG10" s="107">
        <f>G10+T10</f>
        <v>0</v>
      </c>
      <c r="AH10" s="108">
        <f t="shared" si="8"/>
        <v>0</v>
      </c>
      <c r="AI10" s="108">
        <f t="shared" si="8"/>
        <v>0</v>
      </c>
      <c r="AJ10" s="108">
        <f t="shared" si="8"/>
        <v>0</v>
      </c>
      <c r="AK10" s="108">
        <f t="shared" si="8"/>
        <v>0</v>
      </c>
      <c r="AL10" s="108">
        <f t="shared" si="8"/>
        <v>0</v>
      </c>
      <c r="AM10" s="108">
        <f t="shared" si="8"/>
        <v>0</v>
      </c>
      <c r="AN10" s="108">
        <f t="shared" si="8"/>
        <v>0</v>
      </c>
      <c r="AO10" s="108">
        <f t="shared" si="8"/>
        <v>0</v>
      </c>
      <c r="AP10" s="108">
        <f t="shared" si="8"/>
        <v>0</v>
      </c>
      <c r="AQ10" s="108">
        <f t="shared" si="8"/>
        <v>0</v>
      </c>
      <c r="AR10" s="108">
        <f t="shared" si="8"/>
        <v>0</v>
      </c>
      <c r="AS10" s="108">
        <f t="shared" si="8"/>
        <v>0</v>
      </c>
    </row>
    <row r="11" spans="1:45" x14ac:dyDescent="0.25">
      <c r="A11" s="74" t="s">
        <v>3</v>
      </c>
      <c r="B11" s="74" t="s">
        <v>1231</v>
      </c>
      <c r="C11" s="74" t="s">
        <v>196</v>
      </c>
      <c r="D11" s="74" t="s">
        <v>4492</v>
      </c>
      <c r="E11" s="74" t="s">
        <v>20</v>
      </c>
      <c r="F11" s="74" t="s">
        <v>7140</v>
      </c>
      <c r="G11" s="97"/>
      <c r="H11" s="97">
        <f t="shared" si="5"/>
        <v>0</v>
      </c>
      <c r="I11" s="97">
        <f t="shared" si="5"/>
        <v>0</v>
      </c>
      <c r="J11" s="97">
        <f t="shared" si="5"/>
        <v>0</v>
      </c>
      <c r="K11" s="97">
        <f t="shared" si="5"/>
        <v>0</v>
      </c>
      <c r="L11" s="97">
        <f t="shared" si="5"/>
        <v>0</v>
      </c>
      <c r="M11" s="97">
        <f t="shared" si="5"/>
        <v>0</v>
      </c>
      <c r="N11" s="97">
        <f t="shared" si="5"/>
        <v>0</v>
      </c>
      <c r="O11" s="97">
        <f t="shared" si="5"/>
        <v>0</v>
      </c>
      <c r="P11" s="97">
        <f t="shared" si="5"/>
        <v>0</v>
      </c>
      <c r="Q11" s="97">
        <f t="shared" si="5"/>
        <v>0</v>
      </c>
      <c r="R11" s="97">
        <f t="shared" si="5"/>
        <v>0</v>
      </c>
      <c r="S11" s="97">
        <f t="shared" si="5"/>
        <v>0</v>
      </c>
      <c r="T11" s="97"/>
      <c r="U11" s="97">
        <f t="shared" si="6"/>
        <v>0</v>
      </c>
      <c r="V11" s="97">
        <f t="shared" si="7"/>
        <v>0</v>
      </c>
      <c r="W11" s="97">
        <f t="shared" si="7"/>
        <v>0</v>
      </c>
      <c r="X11" s="97">
        <f t="shared" si="7"/>
        <v>0</v>
      </c>
      <c r="Y11" s="97">
        <f t="shared" si="7"/>
        <v>0</v>
      </c>
      <c r="Z11" s="97">
        <f t="shared" si="7"/>
        <v>0</v>
      </c>
      <c r="AA11" s="97">
        <f t="shared" si="7"/>
        <v>0</v>
      </c>
      <c r="AB11" s="97">
        <f t="shared" si="7"/>
        <v>0</v>
      </c>
      <c r="AC11" s="97">
        <f t="shared" si="7"/>
        <v>0</v>
      </c>
      <c r="AD11" s="97">
        <f t="shared" si="7"/>
        <v>0</v>
      </c>
      <c r="AE11" s="97">
        <f t="shared" si="7"/>
        <v>0</v>
      </c>
      <c r="AF11" s="97">
        <f t="shared" si="7"/>
        <v>0</v>
      </c>
      <c r="AG11" s="107">
        <f>G11+T11</f>
        <v>0</v>
      </c>
      <c r="AH11" s="108">
        <f t="shared" si="8"/>
        <v>0</v>
      </c>
      <c r="AI11" s="108">
        <f t="shared" si="8"/>
        <v>0</v>
      </c>
      <c r="AJ11" s="108">
        <f t="shared" si="8"/>
        <v>0</v>
      </c>
      <c r="AK11" s="108">
        <f t="shared" si="8"/>
        <v>0</v>
      </c>
      <c r="AL11" s="108">
        <f t="shared" si="8"/>
        <v>0</v>
      </c>
      <c r="AM11" s="108">
        <f t="shared" si="8"/>
        <v>0</v>
      </c>
      <c r="AN11" s="108">
        <f t="shared" si="8"/>
        <v>0</v>
      </c>
      <c r="AO11" s="108">
        <f t="shared" si="8"/>
        <v>0</v>
      </c>
      <c r="AP11" s="108">
        <f t="shared" si="8"/>
        <v>0</v>
      </c>
      <c r="AQ11" s="108">
        <f t="shared" si="8"/>
        <v>0</v>
      </c>
      <c r="AR11" s="108">
        <f t="shared" si="8"/>
        <v>0</v>
      </c>
      <c r="AS11" s="108">
        <f t="shared" si="8"/>
        <v>0</v>
      </c>
    </row>
    <row r="12" spans="1:45" x14ac:dyDescent="0.25">
      <c r="A12" s="74" t="s">
        <v>3</v>
      </c>
      <c r="B12" s="74" t="s">
        <v>1231</v>
      </c>
      <c r="C12" s="74" t="s">
        <v>196</v>
      </c>
      <c r="D12" s="74" t="s">
        <v>4492</v>
      </c>
      <c r="E12" s="74" t="s">
        <v>20</v>
      </c>
      <c r="F12" s="74" t="s">
        <v>7140</v>
      </c>
      <c r="G12" s="97"/>
      <c r="H12" s="97">
        <f t="shared" si="5"/>
        <v>0</v>
      </c>
      <c r="I12" s="97">
        <f t="shared" si="5"/>
        <v>0</v>
      </c>
      <c r="J12" s="97">
        <f t="shared" si="5"/>
        <v>0</v>
      </c>
      <c r="K12" s="97">
        <f t="shared" si="5"/>
        <v>0</v>
      </c>
      <c r="L12" s="97">
        <f t="shared" si="5"/>
        <v>0</v>
      </c>
      <c r="M12" s="97">
        <f t="shared" si="5"/>
        <v>0</v>
      </c>
      <c r="N12" s="97">
        <f t="shared" si="5"/>
        <v>0</v>
      </c>
      <c r="O12" s="97">
        <f t="shared" si="5"/>
        <v>0</v>
      </c>
      <c r="P12" s="97">
        <f t="shared" si="5"/>
        <v>0</v>
      </c>
      <c r="Q12" s="97">
        <f t="shared" si="5"/>
        <v>0</v>
      </c>
      <c r="R12" s="97">
        <f t="shared" si="5"/>
        <v>0</v>
      </c>
      <c r="S12" s="97">
        <f t="shared" si="5"/>
        <v>0</v>
      </c>
      <c r="T12" s="97"/>
      <c r="U12" s="97">
        <f t="shared" si="6"/>
        <v>0</v>
      </c>
      <c r="V12" s="97">
        <f t="shared" si="7"/>
        <v>0</v>
      </c>
      <c r="W12" s="97">
        <f t="shared" si="7"/>
        <v>0</v>
      </c>
      <c r="X12" s="97">
        <f t="shared" si="7"/>
        <v>0</v>
      </c>
      <c r="Y12" s="97">
        <f t="shared" si="7"/>
        <v>0</v>
      </c>
      <c r="Z12" s="97">
        <f t="shared" si="7"/>
        <v>0</v>
      </c>
      <c r="AA12" s="97">
        <f t="shared" si="7"/>
        <v>0</v>
      </c>
      <c r="AB12" s="97">
        <f t="shared" si="7"/>
        <v>0</v>
      </c>
      <c r="AC12" s="97">
        <f t="shared" si="7"/>
        <v>0</v>
      </c>
      <c r="AD12" s="97">
        <f t="shared" si="7"/>
        <v>0</v>
      </c>
      <c r="AE12" s="97">
        <f t="shared" si="7"/>
        <v>0</v>
      </c>
      <c r="AF12" s="97">
        <f t="shared" si="7"/>
        <v>0</v>
      </c>
      <c r="AG12" s="107">
        <f>G12+T12</f>
        <v>0</v>
      </c>
      <c r="AH12" s="108">
        <f t="shared" si="8"/>
        <v>0</v>
      </c>
      <c r="AI12" s="108">
        <f t="shared" si="8"/>
        <v>0</v>
      </c>
      <c r="AJ12" s="108">
        <f t="shared" si="8"/>
        <v>0</v>
      </c>
      <c r="AK12" s="108">
        <f t="shared" si="8"/>
        <v>0</v>
      </c>
      <c r="AL12" s="108">
        <f t="shared" si="8"/>
        <v>0</v>
      </c>
      <c r="AM12" s="108">
        <f t="shared" si="8"/>
        <v>0</v>
      </c>
      <c r="AN12" s="108">
        <f t="shared" si="8"/>
        <v>0</v>
      </c>
      <c r="AO12" s="108">
        <f t="shared" si="8"/>
        <v>0</v>
      </c>
      <c r="AP12" s="108">
        <f t="shared" si="8"/>
        <v>0</v>
      </c>
      <c r="AQ12" s="108">
        <f t="shared" si="8"/>
        <v>0</v>
      </c>
      <c r="AR12" s="108">
        <f t="shared" si="8"/>
        <v>0</v>
      </c>
      <c r="AS12" s="108">
        <f t="shared" si="8"/>
        <v>0</v>
      </c>
    </row>
    <row r="13" spans="1:45" x14ac:dyDescent="0.25">
      <c r="A13" s="74" t="s">
        <v>3</v>
      </c>
      <c r="B13" s="74" t="s">
        <v>1231</v>
      </c>
      <c r="C13" s="74" t="s">
        <v>196</v>
      </c>
      <c r="D13" s="74" t="s">
        <v>4492</v>
      </c>
      <c r="E13" s="74" t="s">
        <v>20</v>
      </c>
      <c r="F13" s="74" t="s">
        <v>7140</v>
      </c>
      <c r="G13" s="97"/>
      <c r="H13" s="97">
        <f t="shared" si="5"/>
        <v>0</v>
      </c>
      <c r="I13" s="97">
        <f t="shared" si="5"/>
        <v>0</v>
      </c>
      <c r="J13" s="97">
        <f t="shared" si="5"/>
        <v>0</v>
      </c>
      <c r="K13" s="97">
        <f t="shared" si="5"/>
        <v>0</v>
      </c>
      <c r="L13" s="97">
        <f t="shared" si="5"/>
        <v>0</v>
      </c>
      <c r="M13" s="97">
        <f t="shared" si="5"/>
        <v>0</v>
      </c>
      <c r="N13" s="97">
        <f t="shared" si="5"/>
        <v>0</v>
      </c>
      <c r="O13" s="97">
        <f t="shared" si="5"/>
        <v>0</v>
      </c>
      <c r="P13" s="97">
        <f t="shared" si="5"/>
        <v>0</v>
      </c>
      <c r="Q13" s="97">
        <f t="shared" si="5"/>
        <v>0</v>
      </c>
      <c r="R13" s="97">
        <f t="shared" si="5"/>
        <v>0</v>
      </c>
      <c r="S13" s="97">
        <f t="shared" si="5"/>
        <v>0</v>
      </c>
      <c r="T13" s="97"/>
      <c r="U13" s="97">
        <f t="shared" si="6"/>
        <v>0</v>
      </c>
      <c r="V13" s="97">
        <f t="shared" si="7"/>
        <v>0</v>
      </c>
      <c r="W13" s="97">
        <f t="shared" si="7"/>
        <v>0</v>
      </c>
      <c r="X13" s="97">
        <f t="shared" si="7"/>
        <v>0</v>
      </c>
      <c r="Y13" s="97">
        <f t="shared" si="7"/>
        <v>0</v>
      </c>
      <c r="Z13" s="97">
        <f t="shared" si="7"/>
        <v>0</v>
      </c>
      <c r="AA13" s="97">
        <f t="shared" si="7"/>
        <v>0</v>
      </c>
      <c r="AB13" s="97">
        <f t="shared" si="7"/>
        <v>0</v>
      </c>
      <c r="AC13" s="97">
        <f t="shared" si="7"/>
        <v>0</v>
      </c>
      <c r="AD13" s="97">
        <f t="shared" si="7"/>
        <v>0</v>
      </c>
      <c r="AE13" s="97">
        <f t="shared" si="7"/>
        <v>0</v>
      </c>
      <c r="AF13" s="97">
        <f t="shared" si="7"/>
        <v>0</v>
      </c>
      <c r="AG13" s="107">
        <f>G13+T13</f>
        <v>0</v>
      </c>
      <c r="AH13" s="108">
        <f t="shared" si="8"/>
        <v>0</v>
      </c>
      <c r="AI13" s="108">
        <f t="shared" si="8"/>
        <v>0</v>
      </c>
      <c r="AJ13" s="108">
        <f t="shared" si="8"/>
        <v>0</v>
      </c>
      <c r="AK13" s="108">
        <f t="shared" si="8"/>
        <v>0</v>
      </c>
      <c r="AL13" s="108">
        <f t="shared" si="8"/>
        <v>0</v>
      </c>
      <c r="AM13" s="108">
        <f t="shared" si="8"/>
        <v>0</v>
      </c>
      <c r="AN13" s="108">
        <f t="shared" si="8"/>
        <v>0</v>
      </c>
      <c r="AO13" s="108">
        <f t="shared" si="8"/>
        <v>0</v>
      </c>
      <c r="AP13" s="108">
        <f t="shared" si="8"/>
        <v>0</v>
      </c>
      <c r="AQ13" s="108">
        <f t="shared" si="8"/>
        <v>0</v>
      </c>
      <c r="AR13" s="108">
        <f t="shared" si="8"/>
        <v>0</v>
      </c>
      <c r="AS13" s="108">
        <f t="shared" si="8"/>
        <v>0</v>
      </c>
    </row>
    <row r="14" spans="1:45" x14ac:dyDescent="0.25">
      <c r="A14" s="74" t="s">
        <v>3</v>
      </c>
      <c r="B14" s="74" t="s">
        <v>1231</v>
      </c>
      <c r="C14" s="74" t="s">
        <v>196</v>
      </c>
      <c r="D14" s="74" t="s">
        <v>4492</v>
      </c>
      <c r="E14" s="74" t="s">
        <v>20</v>
      </c>
      <c r="F14" s="74" t="s">
        <v>7140</v>
      </c>
      <c r="G14" s="97"/>
      <c r="H14" s="97">
        <f t="shared" si="5"/>
        <v>0</v>
      </c>
      <c r="I14" s="97">
        <f t="shared" si="5"/>
        <v>0</v>
      </c>
      <c r="J14" s="97">
        <f t="shared" si="5"/>
        <v>0</v>
      </c>
      <c r="K14" s="97">
        <f t="shared" si="5"/>
        <v>0</v>
      </c>
      <c r="L14" s="97">
        <f t="shared" si="5"/>
        <v>0</v>
      </c>
      <c r="M14" s="97">
        <f t="shared" si="5"/>
        <v>0</v>
      </c>
      <c r="N14" s="97">
        <f t="shared" si="5"/>
        <v>0</v>
      </c>
      <c r="O14" s="97">
        <f t="shared" si="5"/>
        <v>0</v>
      </c>
      <c r="P14" s="97">
        <f t="shared" si="5"/>
        <v>0</v>
      </c>
      <c r="Q14" s="97">
        <f t="shared" si="5"/>
        <v>0</v>
      </c>
      <c r="R14" s="97">
        <f t="shared" si="5"/>
        <v>0</v>
      </c>
      <c r="S14" s="97">
        <f t="shared" si="5"/>
        <v>0</v>
      </c>
      <c r="T14" s="97"/>
      <c r="U14" s="97">
        <f t="shared" si="6"/>
        <v>0</v>
      </c>
      <c r="V14" s="97">
        <f t="shared" si="7"/>
        <v>0</v>
      </c>
      <c r="W14" s="97">
        <f t="shared" si="7"/>
        <v>0</v>
      </c>
      <c r="X14" s="97">
        <f t="shared" si="7"/>
        <v>0</v>
      </c>
      <c r="Y14" s="97">
        <f t="shared" si="7"/>
        <v>0</v>
      </c>
      <c r="Z14" s="97">
        <f t="shared" si="7"/>
        <v>0</v>
      </c>
      <c r="AA14" s="97">
        <f t="shared" si="7"/>
        <v>0</v>
      </c>
      <c r="AB14" s="97">
        <f t="shared" si="7"/>
        <v>0</v>
      </c>
      <c r="AC14" s="97">
        <f t="shared" si="7"/>
        <v>0</v>
      </c>
      <c r="AD14" s="97">
        <f t="shared" si="7"/>
        <v>0</v>
      </c>
      <c r="AE14" s="97">
        <f t="shared" si="7"/>
        <v>0</v>
      </c>
      <c r="AF14" s="97">
        <f t="shared" si="7"/>
        <v>0</v>
      </c>
      <c r="AG14" s="107">
        <f t="shared" ref="AG14:AG58" si="9">G14+T14</f>
        <v>0</v>
      </c>
      <c r="AH14" s="108">
        <f t="shared" ref="AH14:AH58" si="10">H14+U14</f>
        <v>0</v>
      </c>
      <c r="AI14" s="108">
        <f t="shared" ref="AI14:AI58" si="11">I14+V14</f>
        <v>0</v>
      </c>
      <c r="AJ14" s="108">
        <f t="shared" ref="AJ14:AJ58" si="12">J14+W14</f>
        <v>0</v>
      </c>
      <c r="AK14" s="108">
        <f t="shared" ref="AK14:AK58" si="13">K14+X14</f>
        <v>0</v>
      </c>
      <c r="AL14" s="108">
        <f t="shared" ref="AL14:AL58" si="14">L14+Y14</f>
        <v>0</v>
      </c>
      <c r="AM14" s="108">
        <f t="shared" ref="AM14:AM58" si="15">M14+Z14</f>
        <v>0</v>
      </c>
      <c r="AN14" s="108">
        <f t="shared" ref="AN14:AN58" si="16">N14+AA14</f>
        <v>0</v>
      </c>
      <c r="AO14" s="108">
        <f t="shared" ref="AO14:AO58" si="17">O14+AB14</f>
        <v>0</v>
      </c>
      <c r="AP14" s="108">
        <f t="shared" ref="AP14:AP58" si="18">P14+AC14</f>
        <v>0</v>
      </c>
      <c r="AQ14" s="108">
        <f t="shared" ref="AQ14:AQ58" si="19">Q14+AD14</f>
        <v>0</v>
      </c>
      <c r="AR14" s="108">
        <f t="shared" ref="AR14:AR58" si="20">R14+AE14</f>
        <v>0</v>
      </c>
      <c r="AS14" s="108">
        <f t="shared" ref="AS14:AS58" si="21">S14+AF14</f>
        <v>0</v>
      </c>
    </row>
    <row r="15" spans="1:45" x14ac:dyDescent="0.25">
      <c r="A15" s="74" t="s">
        <v>3</v>
      </c>
      <c r="B15" s="74" t="s">
        <v>1231</v>
      </c>
      <c r="C15" s="74" t="s">
        <v>196</v>
      </c>
      <c r="D15" s="74" t="s">
        <v>4492</v>
      </c>
      <c r="E15" s="74" t="s">
        <v>20</v>
      </c>
      <c r="F15" s="74" t="s">
        <v>7140</v>
      </c>
      <c r="G15" s="97"/>
      <c r="H15" s="97">
        <f t="shared" si="5"/>
        <v>0</v>
      </c>
      <c r="I15" s="97">
        <f t="shared" si="5"/>
        <v>0</v>
      </c>
      <c r="J15" s="97">
        <f t="shared" si="5"/>
        <v>0</v>
      </c>
      <c r="K15" s="97">
        <f t="shared" si="5"/>
        <v>0</v>
      </c>
      <c r="L15" s="97">
        <f t="shared" si="5"/>
        <v>0</v>
      </c>
      <c r="M15" s="97">
        <f t="shared" si="5"/>
        <v>0</v>
      </c>
      <c r="N15" s="97">
        <f t="shared" si="5"/>
        <v>0</v>
      </c>
      <c r="O15" s="97">
        <f t="shared" si="5"/>
        <v>0</v>
      </c>
      <c r="P15" s="97">
        <f t="shared" si="5"/>
        <v>0</v>
      </c>
      <c r="Q15" s="97">
        <f t="shared" si="5"/>
        <v>0</v>
      </c>
      <c r="R15" s="97">
        <f t="shared" si="5"/>
        <v>0</v>
      </c>
      <c r="S15" s="97">
        <f t="shared" si="5"/>
        <v>0</v>
      </c>
      <c r="T15" s="97"/>
      <c r="U15" s="97">
        <f t="shared" si="6"/>
        <v>0</v>
      </c>
      <c r="V15" s="97">
        <f t="shared" si="7"/>
        <v>0</v>
      </c>
      <c r="W15" s="97">
        <f t="shared" si="7"/>
        <v>0</v>
      </c>
      <c r="X15" s="97">
        <f t="shared" si="7"/>
        <v>0</v>
      </c>
      <c r="Y15" s="97">
        <f t="shared" si="7"/>
        <v>0</v>
      </c>
      <c r="Z15" s="97">
        <f t="shared" si="7"/>
        <v>0</v>
      </c>
      <c r="AA15" s="97">
        <f t="shared" si="7"/>
        <v>0</v>
      </c>
      <c r="AB15" s="97">
        <f t="shared" si="7"/>
        <v>0</v>
      </c>
      <c r="AC15" s="97">
        <f t="shared" si="7"/>
        <v>0</v>
      </c>
      <c r="AD15" s="97">
        <f t="shared" si="7"/>
        <v>0</v>
      </c>
      <c r="AE15" s="97">
        <f t="shared" si="7"/>
        <v>0</v>
      </c>
      <c r="AF15" s="97">
        <f t="shared" si="7"/>
        <v>0</v>
      </c>
      <c r="AG15" s="107">
        <f t="shared" si="9"/>
        <v>0</v>
      </c>
      <c r="AH15" s="108">
        <f t="shared" si="10"/>
        <v>0</v>
      </c>
      <c r="AI15" s="108">
        <f t="shared" si="11"/>
        <v>0</v>
      </c>
      <c r="AJ15" s="108">
        <f t="shared" si="12"/>
        <v>0</v>
      </c>
      <c r="AK15" s="108">
        <f t="shared" si="13"/>
        <v>0</v>
      </c>
      <c r="AL15" s="108">
        <f t="shared" si="14"/>
        <v>0</v>
      </c>
      <c r="AM15" s="108">
        <f t="shared" si="15"/>
        <v>0</v>
      </c>
      <c r="AN15" s="108">
        <f t="shared" si="16"/>
        <v>0</v>
      </c>
      <c r="AO15" s="108">
        <f t="shared" si="17"/>
        <v>0</v>
      </c>
      <c r="AP15" s="108">
        <f t="shared" si="18"/>
        <v>0</v>
      </c>
      <c r="AQ15" s="108">
        <f t="shared" si="19"/>
        <v>0</v>
      </c>
      <c r="AR15" s="108">
        <f t="shared" si="20"/>
        <v>0</v>
      </c>
      <c r="AS15" s="108">
        <f t="shared" si="21"/>
        <v>0</v>
      </c>
    </row>
    <row r="16" spans="1:45" x14ac:dyDescent="0.25">
      <c r="A16" s="74" t="s">
        <v>3</v>
      </c>
      <c r="B16" s="74" t="s">
        <v>1231</v>
      </c>
      <c r="C16" s="74" t="s">
        <v>196</v>
      </c>
      <c r="D16" s="74" t="s">
        <v>4492</v>
      </c>
      <c r="E16" s="74" t="s">
        <v>20</v>
      </c>
      <c r="F16" s="74" t="s">
        <v>7140</v>
      </c>
      <c r="G16" s="97"/>
      <c r="H16" s="97">
        <f t="shared" si="5"/>
        <v>0</v>
      </c>
      <c r="I16" s="97">
        <f t="shared" si="5"/>
        <v>0</v>
      </c>
      <c r="J16" s="97">
        <f t="shared" si="5"/>
        <v>0</v>
      </c>
      <c r="K16" s="97">
        <f t="shared" si="5"/>
        <v>0</v>
      </c>
      <c r="L16" s="97">
        <f t="shared" si="5"/>
        <v>0</v>
      </c>
      <c r="M16" s="97">
        <f t="shared" si="5"/>
        <v>0</v>
      </c>
      <c r="N16" s="97">
        <f t="shared" si="5"/>
        <v>0</v>
      </c>
      <c r="O16" s="97">
        <f t="shared" si="5"/>
        <v>0</v>
      </c>
      <c r="P16" s="97">
        <f t="shared" si="5"/>
        <v>0</v>
      </c>
      <c r="Q16" s="97">
        <f t="shared" si="5"/>
        <v>0</v>
      </c>
      <c r="R16" s="97">
        <f t="shared" si="5"/>
        <v>0</v>
      </c>
      <c r="S16" s="97">
        <f t="shared" si="5"/>
        <v>0</v>
      </c>
      <c r="T16" s="97"/>
      <c r="U16" s="97">
        <f t="shared" si="6"/>
        <v>0</v>
      </c>
      <c r="V16" s="97">
        <f t="shared" si="7"/>
        <v>0</v>
      </c>
      <c r="W16" s="97">
        <f t="shared" si="7"/>
        <v>0</v>
      </c>
      <c r="X16" s="97">
        <f t="shared" si="7"/>
        <v>0</v>
      </c>
      <c r="Y16" s="97">
        <f t="shared" si="7"/>
        <v>0</v>
      </c>
      <c r="Z16" s="97">
        <f t="shared" si="7"/>
        <v>0</v>
      </c>
      <c r="AA16" s="97">
        <f t="shared" si="7"/>
        <v>0</v>
      </c>
      <c r="AB16" s="97">
        <f t="shared" si="7"/>
        <v>0</v>
      </c>
      <c r="AC16" s="97">
        <f t="shared" si="7"/>
        <v>0</v>
      </c>
      <c r="AD16" s="97">
        <f t="shared" si="7"/>
        <v>0</v>
      </c>
      <c r="AE16" s="97">
        <f t="shared" si="7"/>
        <v>0</v>
      </c>
      <c r="AF16" s="97">
        <f t="shared" si="7"/>
        <v>0</v>
      </c>
      <c r="AG16" s="107">
        <f t="shared" si="9"/>
        <v>0</v>
      </c>
      <c r="AH16" s="108">
        <f t="shared" si="10"/>
        <v>0</v>
      </c>
      <c r="AI16" s="108">
        <f t="shared" si="11"/>
        <v>0</v>
      </c>
      <c r="AJ16" s="108">
        <f t="shared" si="12"/>
        <v>0</v>
      </c>
      <c r="AK16" s="108">
        <f t="shared" si="13"/>
        <v>0</v>
      </c>
      <c r="AL16" s="108">
        <f t="shared" si="14"/>
        <v>0</v>
      </c>
      <c r="AM16" s="108">
        <f t="shared" si="15"/>
        <v>0</v>
      </c>
      <c r="AN16" s="108">
        <f t="shared" si="16"/>
        <v>0</v>
      </c>
      <c r="AO16" s="108">
        <f t="shared" si="17"/>
        <v>0</v>
      </c>
      <c r="AP16" s="108">
        <f t="shared" si="18"/>
        <v>0</v>
      </c>
      <c r="AQ16" s="108">
        <f t="shared" si="19"/>
        <v>0</v>
      </c>
      <c r="AR16" s="108">
        <f t="shared" si="20"/>
        <v>0</v>
      </c>
      <c r="AS16" s="108">
        <f t="shared" si="21"/>
        <v>0</v>
      </c>
    </row>
    <row r="17" spans="1:45" x14ac:dyDescent="0.25">
      <c r="A17" s="74" t="s">
        <v>3</v>
      </c>
      <c r="B17" s="74" t="s">
        <v>1231</v>
      </c>
      <c r="C17" s="74" t="s">
        <v>196</v>
      </c>
      <c r="D17" s="74" t="s">
        <v>4492</v>
      </c>
      <c r="E17" s="74" t="s">
        <v>20</v>
      </c>
      <c r="F17" s="74" t="s">
        <v>7140</v>
      </c>
      <c r="G17" s="97"/>
      <c r="H17" s="97">
        <f t="shared" si="5"/>
        <v>0</v>
      </c>
      <c r="I17" s="97">
        <f t="shared" si="5"/>
        <v>0</v>
      </c>
      <c r="J17" s="97">
        <f t="shared" si="5"/>
        <v>0</v>
      </c>
      <c r="K17" s="97">
        <f t="shared" si="5"/>
        <v>0</v>
      </c>
      <c r="L17" s="97">
        <f t="shared" si="5"/>
        <v>0</v>
      </c>
      <c r="M17" s="97">
        <f t="shared" si="5"/>
        <v>0</v>
      </c>
      <c r="N17" s="97">
        <f t="shared" si="5"/>
        <v>0</v>
      </c>
      <c r="O17" s="97">
        <f t="shared" si="5"/>
        <v>0</v>
      </c>
      <c r="P17" s="97">
        <f t="shared" si="5"/>
        <v>0</v>
      </c>
      <c r="Q17" s="97">
        <f t="shared" si="5"/>
        <v>0</v>
      </c>
      <c r="R17" s="97">
        <f t="shared" si="5"/>
        <v>0</v>
      </c>
      <c r="S17" s="97">
        <f t="shared" si="5"/>
        <v>0</v>
      </c>
      <c r="T17" s="97"/>
      <c r="U17" s="97">
        <f t="shared" si="6"/>
        <v>0</v>
      </c>
      <c r="V17" s="97">
        <f t="shared" si="7"/>
        <v>0</v>
      </c>
      <c r="W17" s="97">
        <f t="shared" si="7"/>
        <v>0</v>
      </c>
      <c r="X17" s="97">
        <f t="shared" si="7"/>
        <v>0</v>
      </c>
      <c r="Y17" s="97">
        <f t="shared" si="7"/>
        <v>0</v>
      </c>
      <c r="Z17" s="97">
        <f t="shared" si="7"/>
        <v>0</v>
      </c>
      <c r="AA17" s="97">
        <f t="shared" si="7"/>
        <v>0</v>
      </c>
      <c r="AB17" s="97">
        <f t="shared" si="7"/>
        <v>0</v>
      </c>
      <c r="AC17" s="97">
        <f t="shared" si="7"/>
        <v>0</v>
      </c>
      <c r="AD17" s="97">
        <f t="shared" si="7"/>
        <v>0</v>
      </c>
      <c r="AE17" s="97">
        <f t="shared" si="7"/>
        <v>0</v>
      </c>
      <c r="AF17" s="97">
        <f t="shared" si="7"/>
        <v>0</v>
      </c>
      <c r="AG17" s="107">
        <f t="shared" si="9"/>
        <v>0</v>
      </c>
      <c r="AH17" s="108">
        <f t="shared" si="10"/>
        <v>0</v>
      </c>
      <c r="AI17" s="108">
        <f t="shared" si="11"/>
        <v>0</v>
      </c>
      <c r="AJ17" s="108">
        <f t="shared" si="12"/>
        <v>0</v>
      </c>
      <c r="AK17" s="108">
        <f t="shared" si="13"/>
        <v>0</v>
      </c>
      <c r="AL17" s="108">
        <f t="shared" si="14"/>
        <v>0</v>
      </c>
      <c r="AM17" s="108">
        <f t="shared" si="15"/>
        <v>0</v>
      </c>
      <c r="AN17" s="108">
        <f t="shared" si="16"/>
        <v>0</v>
      </c>
      <c r="AO17" s="108">
        <f t="shared" si="17"/>
        <v>0</v>
      </c>
      <c r="AP17" s="108">
        <f t="shared" si="18"/>
        <v>0</v>
      </c>
      <c r="AQ17" s="108">
        <f t="shared" si="19"/>
        <v>0</v>
      </c>
      <c r="AR17" s="108">
        <f t="shared" si="20"/>
        <v>0</v>
      </c>
      <c r="AS17" s="108">
        <f t="shared" si="21"/>
        <v>0</v>
      </c>
    </row>
    <row r="18" spans="1:45" x14ac:dyDescent="0.25">
      <c r="A18" s="74" t="s">
        <v>3</v>
      </c>
      <c r="B18" s="74" t="s">
        <v>1231</v>
      </c>
      <c r="C18" s="74" t="s">
        <v>196</v>
      </c>
      <c r="D18" s="74" t="s">
        <v>4492</v>
      </c>
      <c r="E18" s="74" t="s">
        <v>20</v>
      </c>
      <c r="F18" s="74" t="s">
        <v>7140</v>
      </c>
      <c r="G18" s="97"/>
      <c r="H18" s="97">
        <f t="shared" si="5"/>
        <v>0</v>
      </c>
      <c r="I18" s="97">
        <f t="shared" si="5"/>
        <v>0</v>
      </c>
      <c r="J18" s="97">
        <f t="shared" si="5"/>
        <v>0</v>
      </c>
      <c r="K18" s="97">
        <f t="shared" si="5"/>
        <v>0</v>
      </c>
      <c r="L18" s="97">
        <f t="shared" si="5"/>
        <v>0</v>
      </c>
      <c r="M18" s="97">
        <f t="shared" si="5"/>
        <v>0</v>
      </c>
      <c r="N18" s="97">
        <f t="shared" si="5"/>
        <v>0</v>
      </c>
      <c r="O18" s="97">
        <f t="shared" si="5"/>
        <v>0</v>
      </c>
      <c r="P18" s="97">
        <f t="shared" si="5"/>
        <v>0</v>
      </c>
      <c r="Q18" s="97">
        <f t="shared" si="5"/>
        <v>0</v>
      </c>
      <c r="R18" s="97">
        <f t="shared" si="5"/>
        <v>0</v>
      </c>
      <c r="S18" s="97">
        <f t="shared" si="5"/>
        <v>0</v>
      </c>
      <c r="T18" s="97"/>
      <c r="U18" s="97">
        <f t="shared" si="6"/>
        <v>0</v>
      </c>
      <c r="V18" s="97">
        <f t="shared" si="7"/>
        <v>0</v>
      </c>
      <c r="W18" s="97">
        <f t="shared" si="7"/>
        <v>0</v>
      </c>
      <c r="X18" s="97">
        <f t="shared" si="7"/>
        <v>0</v>
      </c>
      <c r="Y18" s="97">
        <f t="shared" si="7"/>
        <v>0</v>
      </c>
      <c r="Z18" s="97">
        <f t="shared" si="7"/>
        <v>0</v>
      </c>
      <c r="AA18" s="97">
        <f t="shared" si="7"/>
        <v>0</v>
      </c>
      <c r="AB18" s="97">
        <f t="shared" si="7"/>
        <v>0</v>
      </c>
      <c r="AC18" s="97">
        <f t="shared" si="7"/>
        <v>0</v>
      </c>
      <c r="AD18" s="97">
        <f t="shared" si="7"/>
        <v>0</v>
      </c>
      <c r="AE18" s="97">
        <f t="shared" si="7"/>
        <v>0</v>
      </c>
      <c r="AF18" s="97">
        <f t="shared" si="7"/>
        <v>0</v>
      </c>
      <c r="AG18" s="107">
        <f t="shared" si="9"/>
        <v>0</v>
      </c>
      <c r="AH18" s="108">
        <f t="shared" si="10"/>
        <v>0</v>
      </c>
      <c r="AI18" s="108">
        <f t="shared" si="11"/>
        <v>0</v>
      </c>
      <c r="AJ18" s="108">
        <f t="shared" si="12"/>
        <v>0</v>
      </c>
      <c r="AK18" s="108">
        <f t="shared" si="13"/>
        <v>0</v>
      </c>
      <c r="AL18" s="108">
        <f t="shared" si="14"/>
        <v>0</v>
      </c>
      <c r="AM18" s="108">
        <f t="shared" si="15"/>
        <v>0</v>
      </c>
      <c r="AN18" s="108">
        <f t="shared" si="16"/>
        <v>0</v>
      </c>
      <c r="AO18" s="108">
        <f t="shared" si="17"/>
        <v>0</v>
      </c>
      <c r="AP18" s="108">
        <f t="shared" si="18"/>
        <v>0</v>
      </c>
      <c r="AQ18" s="108">
        <f t="shared" si="19"/>
        <v>0</v>
      </c>
      <c r="AR18" s="108">
        <f t="shared" si="20"/>
        <v>0</v>
      </c>
      <c r="AS18" s="108">
        <f t="shared" si="21"/>
        <v>0</v>
      </c>
    </row>
    <row r="19" spans="1:45" x14ac:dyDescent="0.25">
      <c r="A19" s="74" t="s">
        <v>3</v>
      </c>
      <c r="B19" s="74" t="s">
        <v>1231</v>
      </c>
      <c r="C19" s="74" t="s">
        <v>196</v>
      </c>
      <c r="D19" s="74" t="s">
        <v>4492</v>
      </c>
      <c r="E19" s="74" t="s">
        <v>20</v>
      </c>
      <c r="F19" s="74" t="s">
        <v>7140</v>
      </c>
      <c r="G19" s="97"/>
      <c r="H19" s="97">
        <f t="shared" si="5"/>
        <v>0</v>
      </c>
      <c r="I19" s="97">
        <f t="shared" si="5"/>
        <v>0</v>
      </c>
      <c r="J19" s="97">
        <f t="shared" si="5"/>
        <v>0</v>
      </c>
      <c r="K19" s="97">
        <f t="shared" si="5"/>
        <v>0</v>
      </c>
      <c r="L19" s="97">
        <f t="shared" si="5"/>
        <v>0</v>
      </c>
      <c r="M19" s="97">
        <f t="shared" si="5"/>
        <v>0</v>
      </c>
      <c r="N19" s="97">
        <f t="shared" si="5"/>
        <v>0</v>
      </c>
      <c r="O19" s="97">
        <f t="shared" si="5"/>
        <v>0</v>
      </c>
      <c r="P19" s="97">
        <f t="shared" si="5"/>
        <v>0</v>
      </c>
      <c r="Q19" s="97">
        <f t="shared" si="5"/>
        <v>0</v>
      </c>
      <c r="R19" s="97">
        <f t="shared" si="5"/>
        <v>0</v>
      </c>
      <c r="S19" s="97">
        <f t="shared" si="5"/>
        <v>0</v>
      </c>
      <c r="T19" s="97"/>
      <c r="U19" s="97">
        <f t="shared" si="6"/>
        <v>0</v>
      </c>
      <c r="V19" s="97">
        <f t="shared" si="7"/>
        <v>0</v>
      </c>
      <c r="W19" s="97">
        <f t="shared" si="7"/>
        <v>0</v>
      </c>
      <c r="X19" s="97">
        <f t="shared" si="7"/>
        <v>0</v>
      </c>
      <c r="Y19" s="97">
        <f t="shared" si="7"/>
        <v>0</v>
      </c>
      <c r="Z19" s="97">
        <f t="shared" si="7"/>
        <v>0</v>
      </c>
      <c r="AA19" s="97">
        <f t="shared" si="7"/>
        <v>0</v>
      </c>
      <c r="AB19" s="97">
        <f t="shared" si="7"/>
        <v>0</v>
      </c>
      <c r="AC19" s="97">
        <f t="shared" si="7"/>
        <v>0</v>
      </c>
      <c r="AD19" s="97">
        <f t="shared" si="7"/>
        <v>0</v>
      </c>
      <c r="AE19" s="97">
        <f t="shared" si="7"/>
        <v>0</v>
      </c>
      <c r="AF19" s="97">
        <f t="shared" si="7"/>
        <v>0</v>
      </c>
      <c r="AG19" s="107">
        <f t="shared" si="9"/>
        <v>0</v>
      </c>
      <c r="AH19" s="108">
        <f t="shared" si="10"/>
        <v>0</v>
      </c>
      <c r="AI19" s="108">
        <f t="shared" si="11"/>
        <v>0</v>
      </c>
      <c r="AJ19" s="108">
        <f t="shared" si="12"/>
        <v>0</v>
      </c>
      <c r="AK19" s="108">
        <f t="shared" si="13"/>
        <v>0</v>
      </c>
      <c r="AL19" s="108">
        <f t="shared" si="14"/>
        <v>0</v>
      </c>
      <c r="AM19" s="108">
        <f t="shared" si="15"/>
        <v>0</v>
      </c>
      <c r="AN19" s="108">
        <f t="shared" si="16"/>
        <v>0</v>
      </c>
      <c r="AO19" s="108">
        <f t="shared" si="17"/>
        <v>0</v>
      </c>
      <c r="AP19" s="108">
        <f t="shared" si="18"/>
        <v>0</v>
      </c>
      <c r="AQ19" s="108">
        <f t="shared" si="19"/>
        <v>0</v>
      </c>
      <c r="AR19" s="108">
        <f t="shared" si="20"/>
        <v>0</v>
      </c>
      <c r="AS19" s="108">
        <f t="shared" si="21"/>
        <v>0</v>
      </c>
    </row>
    <row r="20" spans="1:45" x14ac:dyDescent="0.25">
      <c r="A20" s="74" t="s">
        <v>3</v>
      </c>
      <c r="B20" s="74" t="s">
        <v>1231</v>
      </c>
      <c r="C20" s="74" t="s">
        <v>196</v>
      </c>
      <c r="D20" s="74" t="s">
        <v>4492</v>
      </c>
      <c r="E20" s="74" t="s">
        <v>20</v>
      </c>
      <c r="F20" s="74" t="s">
        <v>7140</v>
      </c>
      <c r="G20" s="97"/>
      <c r="H20" s="97">
        <f t="shared" si="5"/>
        <v>0</v>
      </c>
      <c r="I20" s="97">
        <f t="shared" si="5"/>
        <v>0</v>
      </c>
      <c r="J20" s="97">
        <f t="shared" si="5"/>
        <v>0</v>
      </c>
      <c r="K20" s="97">
        <f t="shared" si="5"/>
        <v>0</v>
      </c>
      <c r="L20" s="97">
        <f t="shared" si="5"/>
        <v>0</v>
      </c>
      <c r="M20" s="97">
        <f t="shared" si="5"/>
        <v>0</v>
      </c>
      <c r="N20" s="97">
        <f t="shared" si="5"/>
        <v>0</v>
      </c>
      <c r="O20" s="97">
        <f t="shared" si="5"/>
        <v>0</v>
      </c>
      <c r="P20" s="97">
        <f t="shared" si="5"/>
        <v>0</v>
      </c>
      <c r="Q20" s="97">
        <f t="shared" si="5"/>
        <v>0</v>
      </c>
      <c r="R20" s="97">
        <f t="shared" si="5"/>
        <v>0</v>
      </c>
      <c r="S20" s="97">
        <f t="shared" si="5"/>
        <v>0</v>
      </c>
      <c r="T20" s="97"/>
      <c r="U20" s="97">
        <f t="shared" si="6"/>
        <v>0</v>
      </c>
      <c r="V20" s="97">
        <f t="shared" si="7"/>
        <v>0</v>
      </c>
      <c r="W20" s="97">
        <f t="shared" si="7"/>
        <v>0</v>
      </c>
      <c r="X20" s="97">
        <f t="shared" si="7"/>
        <v>0</v>
      </c>
      <c r="Y20" s="97">
        <f t="shared" si="7"/>
        <v>0</v>
      </c>
      <c r="Z20" s="97">
        <f t="shared" si="7"/>
        <v>0</v>
      </c>
      <c r="AA20" s="97">
        <f t="shared" si="7"/>
        <v>0</v>
      </c>
      <c r="AB20" s="97">
        <f t="shared" si="7"/>
        <v>0</v>
      </c>
      <c r="AC20" s="97">
        <f t="shared" si="7"/>
        <v>0</v>
      </c>
      <c r="AD20" s="97">
        <f t="shared" si="7"/>
        <v>0</v>
      </c>
      <c r="AE20" s="97">
        <f t="shared" si="7"/>
        <v>0</v>
      </c>
      <c r="AF20" s="97">
        <f t="shared" si="7"/>
        <v>0</v>
      </c>
      <c r="AG20" s="107">
        <f t="shared" si="9"/>
        <v>0</v>
      </c>
      <c r="AH20" s="108">
        <f t="shared" si="10"/>
        <v>0</v>
      </c>
      <c r="AI20" s="108">
        <f t="shared" si="11"/>
        <v>0</v>
      </c>
      <c r="AJ20" s="108">
        <f t="shared" si="12"/>
        <v>0</v>
      </c>
      <c r="AK20" s="108">
        <f t="shared" si="13"/>
        <v>0</v>
      </c>
      <c r="AL20" s="108">
        <f t="shared" si="14"/>
        <v>0</v>
      </c>
      <c r="AM20" s="108">
        <f t="shared" si="15"/>
        <v>0</v>
      </c>
      <c r="AN20" s="108">
        <f t="shared" si="16"/>
        <v>0</v>
      </c>
      <c r="AO20" s="108">
        <f t="shared" si="17"/>
        <v>0</v>
      </c>
      <c r="AP20" s="108">
        <f t="shared" si="18"/>
        <v>0</v>
      </c>
      <c r="AQ20" s="108">
        <f t="shared" si="19"/>
        <v>0</v>
      </c>
      <c r="AR20" s="108">
        <f t="shared" si="20"/>
        <v>0</v>
      </c>
      <c r="AS20" s="108">
        <f t="shared" si="21"/>
        <v>0</v>
      </c>
    </row>
    <row r="21" spans="1:45" x14ac:dyDescent="0.25">
      <c r="A21" s="74" t="s">
        <v>3</v>
      </c>
      <c r="B21" s="74" t="s">
        <v>1231</v>
      </c>
      <c r="C21" s="74" t="s">
        <v>196</v>
      </c>
      <c r="D21" s="74" t="s">
        <v>4492</v>
      </c>
      <c r="E21" s="74" t="s">
        <v>20</v>
      </c>
      <c r="F21" s="74" t="s">
        <v>7140</v>
      </c>
      <c r="G21" s="97"/>
      <c r="H21" s="97">
        <f t="shared" si="5"/>
        <v>0</v>
      </c>
      <c r="I21" s="97">
        <f t="shared" si="5"/>
        <v>0</v>
      </c>
      <c r="J21" s="97">
        <f t="shared" si="5"/>
        <v>0</v>
      </c>
      <c r="K21" s="97">
        <f t="shared" si="5"/>
        <v>0</v>
      </c>
      <c r="L21" s="97">
        <f t="shared" si="5"/>
        <v>0</v>
      </c>
      <c r="M21" s="97">
        <f t="shared" si="5"/>
        <v>0</v>
      </c>
      <c r="N21" s="97">
        <f t="shared" si="5"/>
        <v>0</v>
      </c>
      <c r="O21" s="97">
        <f t="shared" si="5"/>
        <v>0</v>
      </c>
      <c r="P21" s="97">
        <f t="shared" si="5"/>
        <v>0</v>
      </c>
      <c r="Q21" s="97">
        <f t="shared" si="5"/>
        <v>0</v>
      </c>
      <c r="R21" s="97">
        <f t="shared" si="5"/>
        <v>0</v>
      </c>
      <c r="S21" s="97">
        <f t="shared" si="5"/>
        <v>0</v>
      </c>
      <c r="T21" s="97"/>
      <c r="U21" s="97">
        <f t="shared" si="6"/>
        <v>0</v>
      </c>
      <c r="V21" s="97">
        <f t="shared" si="7"/>
        <v>0</v>
      </c>
      <c r="W21" s="97">
        <f t="shared" si="7"/>
        <v>0</v>
      </c>
      <c r="X21" s="97">
        <f t="shared" si="7"/>
        <v>0</v>
      </c>
      <c r="Y21" s="97">
        <f t="shared" si="7"/>
        <v>0</v>
      </c>
      <c r="Z21" s="97">
        <f t="shared" si="7"/>
        <v>0</v>
      </c>
      <c r="AA21" s="97">
        <f t="shared" si="7"/>
        <v>0</v>
      </c>
      <c r="AB21" s="97">
        <f t="shared" si="7"/>
        <v>0</v>
      </c>
      <c r="AC21" s="97">
        <f t="shared" si="7"/>
        <v>0</v>
      </c>
      <c r="AD21" s="97">
        <f t="shared" si="7"/>
        <v>0</v>
      </c>
      <c r="AE21" s="97">
        <f t="shared" si="7"/>
        <v>0</v>
      </c>
      <c r="AF21" s="97">
        <f t="shared" si="7"/>
        <v>0</v>
      </c>
      <c r="AG21" s="107">
        <f t="shared" si="9"/>
        <v>0</v>
      </c>
      <c r="AH21" s="108">
        <f t="shared" si="10"/>
        <v>0</v>
      </c>
      <c r="AI21" s="108">
        <f t="shared" si="11"/>
        <v>0</v>
      </c>
      <c r="AJ21" s="108">
        <f t="shared" si="12"/>
        <v>0</v>
      </c>
      <c r="AK21" s="108">
        <f t="shared" si="13"/>
        <v>0</v>
      </c>
      <c r="AL21" s="108">
        <f t="shared" si="14"/>
        <v>0</v>
      </c>
      <c r="AM21" s="108">
        <f t="shared" si="15"/>
        <v>0</v>
      </c>
      <c r="AN21" s="108">
        <f t="shared" si="16"/>
        <v>0</v>
      </c>
      <c r="AO21" s="108">
        <f t="shared" si="17"/>
        <v>0</v>
      </c>
      <c r="AP21" s="108">
        <f t="shared" si="18"/>
        <v>0</v>
      </c>
      <c r="AQ21" s="108">
        <f t="shared" si="19"/>
        <v>0</v>
      </c>
      <c r="AR21" s="108">
        <f t="shared" si="20"/>
        <v>0</v>
      </c>
      <c r="AS21" s="108">
        <f t="shared" si="21"/>
        <v>0</v>
      </c>
    </row>
    <row r="22" spans="1:45" x14ac:dyDescent="0.25">
      <c r="A22" s="74" t="s">
        <v>3</v>
      </c>
      <c r="B22" s="74" t="s">
        <v>1231</v>
      </c>
      <c r="C22" s="74" t="s">
        <v>196</v>
      </c>
      <c r="D22" s="74" t="s">
        <v>4492</v>
      </c>
      <c r="E22" s="74" t="s">
        <v>20</v>
      </c>
      <c r="F22" s="74" t="s">
        <v>7140</v>
      </c>
      <c r="G22" s="97"/>
      <c r="H22" s="97">
        <f t="shared" si="5"/>
        <v>0</v>
      </c>
      <c r="I22" s="97">
        <f t="shared" si="5"/>
        <v>0</v>
      </c>
      <c r="J22" s="97">
        <f t="shared" si="5"/>
        <v>0</v>
      </c>
      <c r="K22" s="97">
        <f t="shared" si="5"/>
        <v>0</v>
      </c>
      <c r="L22" s="97">
        <f t="shared" si="5"/>
        <v>0</v>
      </c>
      <c r="M22" s="97">
        <f t="shared" si="5"/>
        <v>0</v>
      </c>
      <c r="N22" s="97">
        <f t="shared" si="5"/>
        <v>0</v>
      </c>
      <c r="O22" s="97">
        <f t="shared" si="5"/>
        <v>0</v>
      </c>
      <c r="P22" s="97">
        <f t="shared" si="5"/>
        <v>0</v>
      </c>
      <c r="Q22" s="97">
        <f t="shared" si="5"/>
        <v>0</v>
      </c>
      <c r="R22" s="97">
        <f t="shared" si="5"/>
        <v>0</v>
      </c>
      <c r="S22" s="97">
        <f t="shared" si="5"/>
        <v>0</v>
      </c>
      <c r="T22" s="97"/>
      <c r="U22" s="97">
        <f t="shared" si="6"/>
        <v>0</v>
      </c>
      <c r="V22" s="97">
        <f t="shared" si="7"/>
        <v>0</v>
      </c>
      <c r="W22" s="97">
        <f t="shared" si="7"/>
        <v>0</v>
      </c>
      <c r="X22" s="97">
        <f t="shared" si="7"/>
        <v>0</v>
      </c>
      <c r="Y22" s="97">
        <f t="shared" si="7"/>
        <v>0</v>
      </c>
      <c r="Z22" s="97">
        <f t="shared" si="7"/>
        <v>0</v>
      </c>
      <c r="AA22" s="97">
        <f t="shared" si="7"/>
        <v>0</v>
      </c>
      <c r="AB22" s="97">
        <f t="shared" si="7"/>
        <v>0</v>
      </c>
      <c r="AC22" s="97">
        <f t="shared" si="7"/>
        <v>0</v>
      </c>
      <c r="AD22" s="97">
        <f t="shared" si="7"/>
        <v>0</v>
      </c>
      <c r="AE22" s="97">
        <f t="shared" si="7"/>
        <v>0</v>
      </c>
      <c r="AF22" s="97">
        <f t="shared" si="7"/>
        <v>0</v>
      </c>
      <c r="AG22" s="107">
        <f t="shared" si="9"/>
        <v>0</v>
      </c>
      <c r="AH22" s="108">
        <f t="shared" si="10"/>
        <v>0</v>
      </c>
      <c r="AI22" s="108">
        <f t="shared" si="11"/>
        <v>0</v>
      </c>
      <c r="AJ22" s="108">
        <f t="shared" si="12"/>
        <v>0</v>
      </c>
      <c r="AK22" s="108">
        <f t="shared" si="13"/>
        <v>0</v>
      </c>
      <c r="AL22" s="108">
        <f t="shared" si="14"/>
        <v>0</v>
      </c>
      <c r="AM22" s="108">
        <f t="shared" si="15"/>
        <v>0</v>
      </c>
      <c r="AN22" s="108">
        <f t="shared" si="16"/>
        <v>0</v>
      </c>
      <c r="AO22" s="108">
        <f t="shared" si="17"/>
        <v>0</v>
      </c>
      <c r="AP22" s="108">
        <f t="shared" si="18"/>
        <v>0</v>
      </c>
      <c r="AQ22" s="108">
        <f t="shared" si="19"/>
        <v>0</v>
      </c>
      <c r="AR22" s="108">
        <f t="shared" si="20"/>
        <v>0</v>
      </c>
      <c r="AS22" s="108">
        <f t="shared" si="21"/>
        <v>0</v>
      </c>
    </row>
    <row r="23" spans="1:45" x14ac:dyDescent="0.25">
      <c r="A23" s="74" t="s">
        <v>3</v>
      </c>
      <c r="B23" s="74" t="s">
        <v>1231</v>
      </c>
      <c r="C23" s="74" t="s">
        <v>196</v>
      </c>
      <c r="D23" s="74" t="s">
        <v>4492</v>
      </c>
      <c r="E23" s="74" t="s">
        <v>20</v>
      </c>
      <c r="F23" s="74" t="s">
        <v>7140</v>
      </c>
      <c r="G23" s="97"/>
      <c r="H23" s="97">
        <f t="shared" si="5"/>
        <v>0</v>
      </c>
      <c r="I23" s="97">
        <f t="shared" si="5"/>
        <v>0</v>
      </c>
      <c r="J23" s="97">
        <f t="shared" si="5"/>
        <v>0</v>
      </c>
      <c r="K23" s="97">
        <f t="shared" si="5"/>
        <v>0</v>
      </c>
      <c r="L23" s="97">
        <f t="shared" si="5"/>
        <v>0</v>
      </c>
      <c r="M23" s="97">
        <f t="shared" si="5"/>
        <v>0</v>
      </c>
      <c r="N23" s="97">
        <f t="shared" si="5"/>
        <v>0</v>
      </c>
      <c r="O23" s="97">
        <f t="shared" si="5"/>
        <v>0</v>
      </c>
      <c r="P23" s="97">
        <f t="shared" si="5"/>
        <v>0</v>
      </c>
      <c r="Q23" s="97">
        <f t="shared" si="5"/>
        <v>0</v>
      </c>
      <c r="R23" s="97">
        <f t="shared" si="5"/>
        <v>0</v>
      </c>
      <c r="S23" s="97">
        <f t="shared" si="5"/>
        <v>0</v>
      </c>
      <c r="T23" s="97"/>
      <c r="U23" s="97">
        <f t="shared" si="6"/>
        <v>0</v>
      </c>
      <c r="V23" s="97">
        <f t="shared" si="7"/>
        <v>0</v>
      </c>
      <c r="W23" s="97">
        <f t="shared" si="7"/>
        <v>0</v>
      </c>
      <c r="X23" s="97">
        <f t="shared" si="7"/>
        <v>0</v>
      </c>
      <c r="Y23" s="97">
        <f t="shared" si="7"/>
        <v>0</v>
      </c>
      <c r="Z23" s="97">
        <f t="shared" si="7"/>
        <v>0</v>
      </c>
      <c r="AA23" s="97">
        <f t="shared" si="7"/>
        <v>0</v>
      </c>
      <c r="AB23" s="97">
        <f t="shared" si="7"/>
        <v>0</v>
      </c>
      <c r="AC23" s="97">
        <f t="shared" si="7"/>
        <v>0</v>
      </c>
      <c r="AD23" s="97">
        <f t="shared" si="7"/>
        <v>0</v>
      </c>
      <c r="AE23" s="97">
        <f t="shared" si="7"/>
        <v>0</v>
      </c>
      <c r="AF23" s="97">
        <f t="shared" si="7"/>
        <v>0</v>
      </c>
      <c r="AG23" s="107">
        <f t="shared" si="9"/>
        <v>0</v>
      </c>
      <c r="AH23" s="108">
        <f t="shared" si="10"/>
        <v>0</v>
      </c>
      <c r="AI23" s="108">
        <f t="shared" si="11"/>
        <v>0</v>
      </c>
      <c r="AJ23" s="108">
        <f t="shared" si="12"/>
        <v>0</v>
      </c>
      <c r="AK23" s="108">
        <f t="shared" si="13"/>
        <v>0</v>
      </c>
      <c r="AL23" s="108">
        <f t="shared" si="14"/>
        <v>0</v>
      </c>
      <c r="AM23" s="108">
        <f t="shared" si="15"/>
        <v>0</v>
      </c>
      <c r="AN23" s="108">
        <f t="shared" si="16"/>
        <v>0</v>
      </c>
      <c r="AO23" s="108">
        <f t="shared" si="17"/>
        <v>0</v>
      </c>
      <c r="AP23" s="108">
        <f t="shared" si="18"/>
        <v>0</v>
      </c>
      <c r="AQ23" s="108">
        <f t="shared" si="19"/>
        <v>0</v>
      </c>
      <c r="AR23" s="108">
        <f t="shared" si="20"/>
        <v>0</v>
      </c>
      <c r="AS23" s="108">
        <f t="shared" si="21"/>
        <v>0</v>
      </c>
    </row>
    <row r="24" spans="1:45" x14ac:dyDescent="0.25">
      <c r="A24" s="74" t="s">
        <v>3</v>
      </c>
      <c r="B24" s="74" t="s">
        <v>1231</v>
      </c>
      <c r="C24" s="74" t="s">
        <v>196</v>
      </c>
      <c r="D24" s="74" t="s">
        <v>4492</v>
      </c>
      <c r="E24" s="74" t="s">
        <v>20</v>
      </c>
      <c r="F24" s="74" t="s">
        <v>7140</v>
      </c>
      <c r="G24" s="97"/>
      <c r="H24" s="97">
        <f t="shared" si="5"/>
        <v>0</v>
      </c>
      <c r="I24" s="97">
        <f t="shared" si="5"/>
        <v>0</v>
      </c>
      <c r="J24" s="97">
        <f t="shared" si="5"/>
        <v>0</v>
      </c>
      <c r="K24" s="97">
        <f t="shared" si="5"/>
        <v>0</v>
      </c>
      <c r="L24" s="97">
        <f t="shared" si="5"/>
        <v>0</v>
      </c>
      <c r="M24" s="97">
        <f t="shared" si="5"/>
        <v>0</v>
      </c>
      <c r="N24" s="97">
        <f t="shared" si="5"/>
        <v>0</v>
      </c>
      <c r="O24" s="97">
        <f t="shared" si="5"/>
        <v>0</v>
      </c>
      <c r="P24" s="97">
        <f t="shared" si="5"/>
        <v>0</v>
      </c>
      <c r="Q24" s="97">
        <f t="shared" si="5"/>
        <v>0</v>
      </c>
      <c r="R24" s="97">
        <f t="shared" si="5"/>
        <v>0</v>
      </c>
      <c r="S24" s="97">
        <f t="shared" si="5"/>
        <v>0</v>
      </c>
      <c r="T24" s="97"/>
      <c r="U24" s="97">
        <f t="shared" si="6"/>
        <v>0</v>
      </c>
      <c r="V24" s="97">
        <f t="shared" si="7"/>
        <v>0</v>
      </c>
      <c r="W24" s="97">
        <f t="shared" si="7"/>
        <v>0</v>
      </c>
      <c r="X24" s="97">
        <f t="shared" si="7"/>
        <v>0</v>
      </c>
      <c r="Y24" s="97">
        <f t="shared" si="7"/>
        <v>0</v>
      </c>
      <c r="Z24" s="97">
        <f t="shared" si="7"/>
        <v>0</v>
      </c>
      <c r="AA24" s="97">
        <f t="shared" si="7"/>
        <v>0</v>
      </c>
      <c r="AB24" s="97">
        <f t="shared" si="7"/>
        <v>0</v>
      </c>
      <c r="AC24" s="97">
        <f t="shared" si="7"/>
        <v>0</v>
      </c>
      <c r="AD24" s="97">
        <f t="shared" si="7"/>
        <v>0</v>
      </c>
      <c r="AE24" s="97">
        <f t="shared" si="7"/>
        <v>0</v>
      </c>
      <c r="AF24" s="97">
        <f t="shared" si="7"/>
        <v>0</v>
      </c>
      <c r="AG24" s="107">
        <f t="shared" si="9"/>
        <v>0</v>
      </c>
      <c r="AH24" s="108">
        <f t="shared" si="10"/>
        <v>0</v>
      </c>
      <c r="AI24" s="108">
        <f t="shared" si="11"/>
        <v>0</v>
      </c>
      <c r="AJ24" s="108">
        <f t="shared" si="12"/>
        <v>0</v>
      </c>
      <c r="AK24" s="108">
        <f t="shared" si="13"/>
        <v>0</v>
      </c>
      <c r="AL24" s="108">
        <f t="shared" si="14"/>
        <v>0</v>
      </c>
      <c r="AM24" s="108">
        <f t="shared" si="15"/>
        <v>0</v>
      </c>
      <c r="AN24" s="108">
        <f t="shared" si="16"/>
        <v>0</v>
      </c>
      <c r="AO24" s="108">
        <f t="shared" si="17"/>
        <v>0</v>
      </c>
      <c r="AP24" s="108">
        <f t="shared" si="18"/>
        <v>0</v>
      </c>
      <c r="AQ24" s="108">
        <f t="shared" si="19"/>
        <v>0</v>
      </c>
      <c r="AR24" s="108">
        <f t="shared" si="20"/>
        <v>0</v>
      </c>
      <c r="AS24" s="108">
        <f t="shared" si="21"/>
        <v>0</v>
      </c>
    </row>
    <row r="25" spans="1:45" x14ac:dyDescent="0.25">
      <c r="A25" s="74" t="s">
        <v>3</v>
      </c>
      <c r="B25" s="74" t="s">
        <v>1231</v>
      </c>
      <c r="C25" s="74" t="s">
        <v>196</v>
      </c>
      <c r="D25" s="74" t="s">
        <v>4492</v>
      </c>
      <c r="E25" s="74" t="s">
        <v>20</v>
      </c>
      <c r="F25" s="74" t="s">
        <v>7140</v>
      </c>
      <c r="G25" s="97"/>
      <c r="H25" s="97">
        <f t="shared" ref="H25:S46" si="22">$G25/12</f>
        <v>0</v>
      </c>
      <c r="I25" s="97">
        <f t="shared" si="22"/>
        <v>0</v>
      </c>
      <c r="J25" s="97">
        <f t="shared" si="22"/>
        <v>0</v>
      </c>
      <c r="K25" s="97">
        <f t="shared" si="22"/>
        <v>0</v>
      </c>
      <c r="L25" s="97">
        <f t="shared" si="22"/>
        <v>0</v>
      </c>
      <c r="M25" s="97">
        <f t="shared" si="22"/>
        <v>0</v>
      </c>
      <c r="N25" s="97">
        <f t="shared" si="22"/>
        <v>0</v>
      </c>
      <c r="O25" s="97">
        <f t="shared" si="22"/>
        <v>0</v>
      </c>
      <c r="P25" s="97">
        <f t="shared" si="22"/>
        <v>0</v>
      </c>
      <c r="Q25" s="97">
        <f t="shared" si="22"/>
        <v>0</v>
      </c>
      <c r="R25" s="97">
        <f t="shared" si="22"/>
        <v>0</v>
      </c>
      <c r="S25" s="97">
        <f t="shared" si="22"/>
        <v>0</v>
      </c>
      <c r="T25" s="97"/>
      <c r="U25" s="97">
        <f t="shared" si="6"/>
        <v>0</v>
      </c>
      <c r="V25" s="97">
        <f t="shared" ref="V25:AF25" si="23">$T25/12</f>
        <v>0</v>
      </c>
      <c r="W25" s="97">
        <f t="shared" si="23"/>
        <v>0</v>
      </c>
      <c r="X25" s="97">
        <f t="shared" si="23"/>
        <v>0</v>
      </c>
      <c r="Y25" s="97">
        <f t="shared" si="23"/>
        <v>0</v>
      </c>
      <c r="Z25" s="97">
        <f t="shared" si="23"/>
        <v>0</v>
      </c>
      <c r="AA25" s="97">
        <f t="shared" si="23"/>
        <v>0</v>
      </c>
      <c r="AB25" s="97">
        <f t="shared" si="23"/>
        <v>0</v>
      </c>
      <c r="AC25" s="97">
        <f t="shared" si="23"/>
        <v>0</v>
      </c>
      <c r="AD25" s="97">
        <f t="shared" si="23"/>
        <v>0</v>
      </c>
      <c r="AE25" s="97">
        <f t="shared" si="23"/>
        <v>0</v>
      </c>
      <c r="AF25" s="97">
        <f t="shared" si="23"/>
        <v>0</v>
      </c>
      <c r="AG25" s="107">
        <f t="shared" si="9"/>
        <v>0</v>
      </c>
      <c r="AH25" s="108">
        <f t="shared" si="10"/>
        <v>0</v>
      </c>
      <c r="AI25" s="108">
        <f t="shared" si="11"/>
        <v>0</v>
      </c>
      <c r="AJ25" s="108">
        <f t="shared" si="12"/>
        <v>0</v>
      </c>
      <c r="AK25" s="108">
        <f t="shared" si="13"/>
        <v>0</v>
      </c>
      <c r="AL25" s="108">
        <f t="shared" si="14"/>
        <v>0</v>
      </c>
      <c r="AM25" s="108">
        <f t="shared" si="15"/>
        <v>0</v>
      </c>
      <c r="AN25" s="108">
        <f t="shared" si="16"/>
        <v>0</v>
      </c>
      <c r="AO25" s="108">
        <f t="shared" si="17"/>
        <v>0</v>
      </c>
      <c r="AP25" s="108">
        <f t="shared" si="18"/>
        <v>0</v>
      </c>
      <c r="AQ25" s="108">
        <f t="shared" si="19"/>
        <v>0</v>
      </c>
      <c r="AR25" s="108">
        <f t="shared" si="20"/>
        <v>0</v>
      </c>
      <c r="AS25" s="108">
        <f t="shared" si="21"/>
        <v>0</v>
      </c>
    </row>
    <row r="26" spans="1:45" x14ac:dyDescent="0.25">
      <c r="A26" s="74" t="s">
        <v>3</v>
      </c>
      <c r="B26" s="74" t="s">
        <v>1231</v>
      </c>
      <c r="C26" s="74" t="s">
        <v>196</v>
      </c>
      <c r="D26" s="74" t="s">
        <v>4492</v>
      </c>
      <c r="E26" s="74" t="s">
        <v>20</v>
      </c>
      <c r="F26" s="74" t="s">
        <v>7140</v>
      </c>
      <c r="G26" s="97"/>
      <c r="H26" s="97">
        <f t="shared" si="22"/>
        <v>0</v>
      </c>
      <c r="I26" s="97">
        <f t="shared" si="22"/>
        <v>0</v>
      </c>
      <c r="J26" s="97">
        <f t="shared" si="22"/>
        <v>0</v>
      </c>
      <c r="K26" s="97">
        <f t="shared" si="22"/>
        <v>0</v>
      </c>
      <c r="L26" s="97">
        <f t="shared" si="22"/>
        <v>0</v>
      </c>
      <c r="M26" s="97">
        <f t="shared" si="22"/>
        <v>0</v>
      </c>
      <c r="N26" s="97">
        <f t="shared" si="22"/>
        <v>0</v>
      </c>
      <c r="O26" s="97">
        <f t="shared" si="22"/>
        <v>0</v>
      </c>
      <c r="P26" s="97">
        <f t="shared" si="22"/>
        <v>0</v>
      </c>
      <c r="Q26" s="97">
        <f t="shared" si="22"/>
        <v>0</v>
      </c>
      <c r="R26" s="97">
        <f t="shared" si="22"/>
        <v>0</v>
      </c>
      <c r="S26" s="97">
        <f t="shared" si="22"/>
        <v>0</v>
      </c>
      <c r="T26" s="97"/>
      <c r="U26" s="97">
        <f t="shared" ref="U26:AF47" si="24">$T26/12</f>
        <v>0</v>
      </c>
      <c r="V26" s="97">
        <f t="shared" si="24"/>
        <v>0</v>
      </c>
      <c r="W26" s="97">
        <f t="shared" si="24"/>
        <v>0</v>
      </c>
      <c r="X26" s="97">
        <f t="shared" si="24"/>
        <v>0</v>
      </c>
      <c r="Y26" s="97">
        <f t="shared" si="24"/>
        <v>0</v>
      </c>
      <c r="Z26" s="97">
        <f t="shared" si="24"/>
        <v>0</v>
      </c>
      <c r="AA26" s="97">
        <f t="shared" si="24"/>
        <v>0</v>
      </c>
      <c r="AB26" s="97">
        <f t="shared" si="24"/>
        <v>0</v>
      </c>
      <c r="AC26" s="97">
        <f t="shared" si="24"/>
        <v>0</v>
      </c>
      <c r="AD26" s="97">
        <f t="shared" si="24"/>
        <v>0</v>
      </c>
      <c r="AE26" s="97">
        <f t="shared" si="24"/>
        <v>0</v>
      </c>
      <c r="AF26" s="97">
        <f t="shared" si="24"/>
        <v>0</v>
      </c>
      <c r="AG26" s="107">
        <f t="shared" si="9"/>
        <v>0</v>
      </c>
      <c r="AH26" s="108">
        <f t="shared" si="10"/>
        <v>0</v>
      </c>
      <c r="AI26" s="108">
        <f t="shared" si="11"/>
        <v>0</v>
      </c>
      <c r="AJ26" s="108">
        <f t="shared" si="12"/>
        <v>0</v>
      </c>
      <c r="AK26" s="108">
        <f t="shared" si="13"/>
        <v>0</v>
      </c>
      <c r="AL26" s="108">
        <f t="shared" si="14"/>
        <v>0</v>
      </c>
      <c r="AM26" s="108">
        <f t="shared" si="15"/>
        <v>0</v>
      </c>
      <c r="AN26" s="108">
        <f t="shared" si="16"/>
        <v>0</v>
      </c>
      <c r="AO26" s="108">
        <f t="shared" si="17"/>
        <v>0</v>
      </c>
      <c r="AP26" s="108">
        <f t="shared" si="18"/>
        <v>0</v>
      </c>
      <c r="AQ26" s="108">
        <f t="shared" si="19"/>
        <v>0</v>
      </c>
      <c r="AR26" s="108">
        <f t="shared" si="20"/>
        <v>0</v>
      </c>
      <c r="AS26" s="108">
        <f t="shared" si="21"/>
        <v>0</v>
      </c>
    </row>
    <row r="27" spans="1:45" x14ac:dyDescent="0.25">
      <c r="A27" s="74" t="s">
        <v>3</v>
      </c>
      <c r="B27" s="74" t="s">
        <v>1231</v>
      </c>
      <c r="C27" s="74" t="s">
        <v>196</v>
      </c>
      <c r="D27" s="74" t="s">
        <v>4492</v>
      </c>
      <c r="E27" s="74" t="s">
        <v>20</v>
      </c>
      <c r="F27" s="74" t="s">
        <v>7140</v>
      </c>
      <c r="G27" s="97"/>
      <c r="H27" s="97">
        <f t="shared" si="22"/>
        <v>0</v>
      </c>
      <c r="I27" s="97">
        <f t="shared" si="22"/>
        <v>0</v>
      </c>
      <c r="J27" s="97">
        <f t="shared" si="22"/>
        <v>0</v>
      </c>
      <c r="K27" s="97">
        <f t="shared" si="22"/>
        <v>0</v>
      </c>
      <c r="L27" s="97">
        <f t="shared" si="22"/>
        <v>0</v>
      </c>
      <c r="M27" s="97">
        <f t="shared" si="22"/>
        <v>0</v>
      </c>
      <c r="N27" s="97">
        <f t="shared" si="22"/>
        <v>0</v>
      </c>
      <c r="O27" s="97">
        <f t="shared" si="22"/>
        <v>0</v>
      </c>
      <c r="P27" s="97">
        <f t="shared" si="22"/>
        <v>0</v>
      </c>
      <c r="Q27" s="97">
        <f t="shared" si="22"/>
        <v>0</v>
      </c>
      <c r="R27" s="97">
        <f t="shared" si="22"/>
        <v>0</v>
      </c>
      <c r="S27" s="97">
        <f t="shared" si="22"/>
        <v>0</v>
      </c>
      <c r="T27" s="97"/>
      <c r="U27" s="97">
        <f t="shared" si="24"/>
        <v>0</v>
      </c>
      <c r="V27" s="97">
        <f t="shared" si="24"/>
        <v>0</v>
      </c>
      <c r="W27" s="97">
        <f t="shared" si="24"/>
        <v>0</v>
      </c>
      <c r="X27" s="97">
        <f t="shared" si="24"/>
        <v>0</v>
      </c>
      <c r="Y27" s="97">
        <f t="shared" si="24"/>
        <v>0</v>
      </c>
      <c r="Z27" s="97">
        <f t="shared" si="24"/>
        <v>0</v>
      </c>
      <c r="AA27" s="97">
        <f t="shared" si="24"/>
        <v>0</v>
      </c>
      <c r="AB27" s="97">
        <f t="shared" si="24"/>
        <v>0</v>
      </c>
      <c r="AC27" s="97">
        <f t="shared" si="24"/>
        <v>0</v>
      </c>
      <c r="AD27" s="97">
        <f t="shared" si="24"/>
        <v>0</v>
      </c>
      <c r="AE27" s="97">
        <f t="shared" si="24"/>
        <v>0</v>
      </c>
      <c r="AF27" s="97">
        <f t="shared" si="24"/>
        <v>0</v>
      </c>
      <c r="AG27" s="107">
        <f t="shared" si="9"/>
        <v>0</v>
      </c>
      <c r="AH27" s="108">
        <f t="shared" si="10"/>
        <v>0</v>
      </c>
      <c r="AI27" s="108">
        <f t="shared" si="11"/>
        <v>0</v>
      </c>
      <c r="AJ27" s="108">
        <f t="shared" si="12"/>
        <v>0</v>
      </c>
      <c r="AK27" s="108">
        <f t="shared" si="13"/>
        <v>0</v>
      </c>
      <c r="AL27" s="108">
        <f t="shared" si="14"/>
        <v>0</v>
      </c>
      <c r="AM27" s="108">
        <f t="shared" si="15"/>
        <v>0</v>
      </c>
      <c r="AN27" s="108">
        <f t="shared" si="16"/>
        <v>0</v>
      </c>
      <c r="AO27" s="108">
        <f t="shared" si="17"/>
        <v>0</v>
      </c>
      <c r="AP27" s="108">
        <f t="shared" si="18"/>
        <v>0</v>
      </c>
      <c r="AQ27" s="108">
        <f t="shared" si="19"/>
        <v>0</v>
      </c>
      <c r="AR27" s="108">
        <f t="shared" si="20"/>
        <v>0</v>
      </c>
      <c r="AS27" s="108">
        <f t="shared" si="21"/>
        <v>0</v>
      </c>
    </row>
    <row r="28" spans="1:45" x14ac:dyDescent="0.25">
      <c r="A28" s="74" t="s">
        <v>3</v>
      </c>
      <c r="B28" s="74" t="s">
        <v>1231</v>
      </c>
      <c r="C28" s="74" t="s">
        <v>196</v>
      </c>
      <c r="D28" s="74" t="s">
        <v>4492</v>
      </c>
      <c r="E28" s="74" t="s">
        <v>20</v>
      </c>
      <c r="F28" s="74" t="s">
        <v>7140</v>
      </c>
      <c r="G28" s="97"/>
      <c r="H28" s="97">
        <f t="shared" si="22"/>
        <v>0</v>
      </c>
      <c r="I28" s="97">
        <f t="shared" si="22"/>
        <v>0</v>
      </c>
      <c r="J28" s="97">
        <f t="shared" si="22"/>
        <v>0</v>
      </c>
      <c r="K28" s="97">
        <f t="shared" si="22"/>
        <v>0</v>
      </c>
      <c r="L28" s="97">
        <f t="shared" si="22"/>
        <v>0</v>
      </c>
      <c r="M28" s="97">
        <f t="shared" si="22"/>
        <v>0</v>
      </c>
      <c r="N28" s="97">
        <f t="shared" si="22"/>
        <v>0</v>
      </c>
      <c r="O28" s="97">
        <f t="shared" si="22"/>
        <v>0</v>
      </c>
      <c r="P28" s="97">
        <f t="shared" si="22"/>
        <v>0</v>
      </c>
      <c r="Q28" s="97">
        <f t="shared" si="22"/>
        <v>0</v>
      </c>
      <c r="R28" s="97">
        <f t="shared" si="22"/>
        <v>0</v>
      </c>
      <c r="S28" s="97">
        <f t="shared" si="22"/>
        <v>0</v>
      </c>
      <c r="T28" s="97"/>
      <c r="U28" s="97">
        <f t="shared" si="24"/>
        <v>0</v>
      </c>
      <c r="V28" s="97">
        <f t="shared" si="24"/>
        <v>0</v>
      </c>
      <c r="W28" s="97">
        <f t="shared" si="24"/>
        <v>0</v>
      </c>
      <c r="X28" s="97">
        <f t="shared" si="24"/>
        <v>0</v>
      </c>
      <c r="Y28" s="97">
        <f t="shared" si="24"/>
        <v>0</v>
      </c>
      <c r="Z28" s="97">
        <f t="shared" si="24"/>
        <v>0</v>
      </c>
      <c r="AA28" s="97">
        <f t="shared" si="24"/>
        <v>0</v>
      </c>
      <c r="AB28" s="97">
        <f t="shared" si="24"/>
        <v>0</v>
      </c>
      <c r="AC28" s="97">
        <f t="shared" si="24"/>
        <v>0</v>
      </c>
      <c r="AD28" s="97">
        <f t="shared" si="24"/>
        <v>0</v>
      </c>
      <c r="AE28" s="97">
        <f t="shared" si="24"/>
        <v>0</v>
      </c>
      <c r="AF28" s="97">
        <f t="shared" si="24"/>
        <v>0</v>
      </c>
      <c r="AG28" s="107">
        <f t="shared" si="9"/>
        <v>0</v>
      </c>
      <c r="AH28" s="108">
        <f t="shared" si="10"/>
        <v>0</v>
      </c>
      <c r="AI28" s="108">
        <f t="shared" si="11"/>
        <v>0</v>
      </c>
      <c r="AJ28" s="108">
        <f t="shared" si="12"/>
        <v>0</v>
      </c>
      <c r="AK28" s="108">
        <f t="shared" si="13"/>
        <v>0</v>
      </c>
      <c r="AL28" s="108">
        <f t="shared" si="14"/>
        <v>0</v>
      </c>
      <c r="AM28" s="108">
        <f t="shared" si="15"/>
        <v>0</v>
      </c>
      <c r="AN28" s="108">
        <f t="shared" si="16"/>
        <v>0</v>
      </c>
      <c r="AO28" s="108">
        <f t="shared" si="17"/>
        <v>0</v>
      </c>
      <c r="AP28" s="108">
        <f t="shared" si="18"/>
        <v>0</v>
      </c>
      <c r="AQ28" s="108">
        <f t="shared" si="19"/>
        <v>0</v>
      </c>
      <c r="AR28" s="108">
        <f t="shared" si="20"/>
        <v>0</v>
      </c>
      <c r="AS28" s="108">
        <f t="shared" si="21"/>
        <v>0</v>
      </c>
    </row>
    <row r="29" spans="1:45" x14ac:dyDescent="0.25">
      <c r="A29" s="74" t="s">
        <v>3</v>
      </c>
      <c r="B29" s="74" t="s">
        <v>1231</v>
      </c>
      <c r="C29" s="74" t="s">
        <v>196</v>
      </c>
      <c r="D29" s="74" t="s">
        <v>4492</v>
      </c>
      <c r="E29" s="74" t="s">
        <v>20</v>
      </c>
      <c r="F29" s="74" t="s">
        <v>7140</v>
      </c>
      <c r="G29" s="97"/>
      <c r="H29" s="97">
        <f t="shared" si="22"/>
        <v>0</v>
      </c>
      <c r="I29" s="97">
        <f t="shared" si="22"/>
        <v>0</v>
      </c>
      <c r="J29" s="97">
        <f t="shared" si="22"/>
        <v>0</v>
      </c>
      <c r="K29" s="97">
        <f t="shared" si="22"/>
        <v>0</v>
      </c>
      <c r="L29" s="97">
        <f t="shared" si="22"/>
        <v>0</v>
      </c>
      <c r="M29" s="97">
        <f t="shared" si="22"/>
        <v>0</v>
      </c>
      <c r="N29" s="97">
        <f t="shared" si="22"/>
        <v>0</v>
      </c>
      <c r="O29" s="97">
        <f t="shared" si="22"/>
        <v>0</v>
      </c>
      <c r="P29" s="97">
        <f t="shared" si="22"/>
        <v>0</v>
      </c>
      <c r="Q29" s="97">
        <f t="shared" si="22"/>
        <v>0</v>
      </c>
      <c r="R29" s="97">
        <f t="shared" si="22"/>
        <v>0</v>
      </c>
      <c r="S29" s="97">
        <f t="shared" si="22"/>
        <v>0</v>
      </c>
      <c r="T29" s="97"/>
      <c r="U29" s="97">
        <f t="shared" si="24"/>
        <v>0</v>
      </c>
      <c r="V29" s="97">
        <f t="shared" si="24"/>
        <v>0</v>
      </c>
      <c r="W29" s="97">
        <f t="shared" si="24"/>
        <v>0</v>
      </c>
      <c r="X29" s="97">
        <f t="shared" si="24"/>
        <v>0</v>
      </c>
      <c r="Y29" s="97">
        <f t="shared" si="24"/>
        <v>0</v>
      </c>
      <c r="Z29" s="97">
        <f t="shared" si="24"/>
        <v>0</v>
      </c>
      <c r="AA29" s="97">
        <f t="shared" si="24"/>
        <v>0</v>
      </c>
      <c r="AB29" s="97">
        <f t="shared" si="24"/>
        <v>0</v>
      </c>
      <c r="AC29" s="97">
        <f t="shared" si="24"/>
        <v>0</v>
      </c>
      <c r="AD29" s="97">
        <f t="shared" si="24"/>
        <v>0</v>
      </c>
      <c r="AE29" s="97">
        <f t="shared" si="24"/>
        <v>0</v>
      </c>
      <c r="AF29" s="97">
        <f t="shared" si="24"/>
        <v>0</v>
      </c>
      <c r="AG29" s="107">
        <f t="shared" si="9"/>
        <v>0</v>
      </c>
      <c r="AH29" s="108">
        <f t="shared" si="10"/>
        <v>0</v>
      </c>
      <c r="AI29" s="108">
        <f t="shared" si="11"/>
        <v>0</v>
      </c>
      <c r="AJ29" s="108">
        <f t="shared" si="12"/>
        <v>0</v>
      </c>
      <c r="AK29" s="108">
        <f t="shared" si="13"/>
        <v>0</v>
      </c>
      <c r="AL29" s="108">
        <f t="shared" si="14"/>
        <v>0</v>
      </c>
      <c r="AM29" s="108">
        <f t="shared" si="15"/>
        <v>0</v>
      </c>
      <c r="AN29" s="108">
        <f t="shared" si="16"/>
        <v>0</v>
      </c>
      <c r="AO29" s="108">
        <f t="shared" si="17"/>
        <v>0</v>
      </c>
      <c r="AP29" s="108">
        <f t="shared" si="18"/>
        <v>0</v>
      </c>
      <c r="AQ29" s="108">
        <f t="shared" si="19"/>
        <v>0</v>
      </c>
      <c r="AR29" s="108">
        <f t="shared" si="20"/>
        <v>0</v>
      </c>
      <c r="AS29" s="108">
        <f t="shared" si="21"/>
        <v>0</v>
      </c>
    </row>
    <row r="30" spans="1:45" x14ac:dyDescent="0.25">
      <c r="A30" s="74" t="s">
        <v>3</v>
      </c>
      <c r="B30" s="74" t="s">
        <v>1231</v>
      </c>
      <c r="C30" s="74" t="s">
        <v>196</v>
      </c>
      <c r="D30" s="74" t="s">
        <v>4492</v>
      </c>
      <c r="E30" s="74" t="s">
        <v>20</v>
      </c>
      <c r="F30" s="74" t="s">
        <v>7140</v>
      </c>
      <c r="G30" s="97"/>
      <c r="H30" s="97">
        <f t="shared" si="22"/>
        <v>0</v>
      </c>
      <c r="I30" s="97">
        <f t="shared" si="22"/>
        <v>0</v>
      </c>
      <c r="J30" s="97">
        <f t="shared" si="22"/>
        <v>0</v>
      </c>
      <c r="K30" s="97">
        <f t="shared" si="22"/>
        <v>0</v>
      </c>
      <c r="L30" s="97">
        <f t="shared" si="22"/>
        <v>0</v>
      </c>
      <c r="M30" s="97">
        <f t="shared" si="22"/>
        <v>0</v>
      </c>
      <c r="N30" s="97">
        <f t="shared" si="22"/>
        <v>0</v>
      </c>
      <c r="O30" s="97">
        <f t="shared" si="22"/>
        <v>0</v>
      </c>
      <c r="P30" s="97">
        <f t="shared" si="22"/>
        <v>0</v>
      </c>
      <c r="Q30" s="97">
        <f t="shared" si="22"/>
        <v>0</v>
      </c>
      <c r="R30" s="97">
        <f t="shared" si="22"/>
        <v>0</v>
      </c>
      <c r="S30" s="97">
        <f t="shared" si="22"/>
        <v>0</v>
      </c>
      <c r="T30" s="97"/>
      <c r="U30" s="97">
        <f t="shared" si="24"/>
        <v>0</v>
      </c>
      <c r="V30" s="97">
        <f t="shared" si="24"/>
        <v>0</v>
      </c>
      <c r="W30" s="97">
        <f t="shared" si="24"/>
        <v>0</v>
      </c>
      <c r="X30" s="97">
        <f t="shared" si="24"/>
        <v>0</v>
      </c>
      <c r="Y30" s="97">
        <f t="shared" si="24"/>
        <v>0</v>
      </c>
      <c r="Z30" s="97">
        <f t="shared" si="24"/>
        <v>0</v>
      </c>
      <c r="AA30" s="97">
        <f t="shared" si="24"/>
        <v>0</v>
      </c>
      <c r="AB30" s="97">
        <f t="shared" si="24"/>
        <v>0</v>
      </c>
      <c r="AC30" s="97">
        <f t="shared" si="24"/>
        <v>0</v>
      </c>
      <c r="AD30" s="97">
        <f t="shared" si="24"/>
        <v>0</v>
      </c>
      <c r="AE30" s="97">
        <f t="shared" si="24"/>
        <v>0</v>
      </c>
      <c r="AF30" s="97">
        <f t="shared" si="24"/>
        <v>0</v>
      </c>
      <c r="AG30" s="107">
        <f t="shared" si="9"/>
        <v>0</v>
      </c>
      <c r="AH30" s="108">
        <f t="shared" si="10"/>
        <v>0</v>
      </c>
      <c r="AI30" s="108">
        <f t="shared" si="11"/>
        <v>0</v>
      </c>
      <c r="AJ30" s="108">
        <f t="shared" si="12"/>
        <v>0</v>
      </c>
      <c r="AK30" s="108">
        <f t="shared" si="13"/>
        <v>0</v>
      </c>
      <c r="AL30" s="108">
        <f t="shared" si="14"/>
        <v>0</v>
      </c>
      <c r="AM30" s="108">
        <f t="shared" si="15"/>
        <v>0</v>
      </c>
      <c r="AN30" s="108">
        <f t="shared" si="16"/>
        <v>0</v>
      </c>
      <c r="AO30" s="108">
        <f t="shared" si="17"/>
        <v>0</v>
      </c>
      <c r="AP30" s="108">
        <f t="shared" si="18"/>
        <v>0</v>
      </c>
      <c r="AQ30" s="108">
        <f t="shared" si="19"/>
        <v>0</v>
      </c>
      <c r="AR30" s="108">
        <f t="shared" si="20"/>
        <v>0</v>
      </c>
      <c r="AS30" s="108">
        <f t="shared" si="21"/>
        <v>0</v>
      </c>
    </row>
    <row r="31" spans="1:45" x14ac:dyDescent="0.25">
      <c r="A31" s="74" t="s">
        <v>3</v>
      </c>
      <c r="B31" s="74" t="s">
        <v>1231</v>
      </c>
      <c r="C31" s="74" t="s">
        <v>196</v>
      </c>
      <c r="D31" s="74" t="s">
        <v>4492</v>
      </c>
      <c r="E31" s="74" t="s">
        <v>20</v>
      </c>
      <c r="F31" s="74" t="s">
        <v>7140</v>
      </c>
      <c r="G31" s="97"/>
      <c r="H31" s="97">
        <f t="shared" si="22"/>
        <v>0</v>
      </c>
      <c r="I31" s="97">
        <f t="shared" si="22"/>
        <v>0</v>
      </c>
      <c r="J31" s="97">
        <f t="shared" si="22"/>
        <v>0</v>
      </c>
      <c r="K31" s="97">
        <f t="shared" si="22"/>
        <v>0</v>
      </c>
      <c r="L31" s="97">
        <f t="shared" si="22"/>
        <v>0</v>
      </c>
      <c r="M31" s="97">
        <f t="shared" si="22"/>
        <v>0</v>
      </c>
      <c r="N31" s="97">
        <f t="shared" si="22"/>
        <v>0</v>
      </c>
      <c r="O31" s="97">
        <f t="shared" si="22"/>
        <v>0</v>
      </c>
      <c r="P31" s="97">
        <f t="shared" si="22"/>
        <v>0</v>
      </c>
      <c r="Q31" s="97">
        <f t="shared" si="22"/>
        <v>0</v>
      </c>
      <c r="R31" s="97">
        <f t="shared" si="22"/>
        <v>0</v>
      </c>
      <c r="S31" s="97">
        <f t="shared" si="22"/>
        <v>0</v>
      </c>
      <c r="T31" s="97"/>
      <c r="U31" s="97">
        <f t="shared" si="24"/>
        <v>0</v>
      </c>
      <c r="V31" s="97">
        <f t="shared" si="24"/>
        <v>0</v>
      </c>
      <c r="W31" s="97">
        <f t="shared" si="24"/>
        <v>0</v>
      </c>
      <c r="X31" s="97">
        <f t="shared" si="24"/>
        <v>0</v>
      </c>
      <c r="Y31" s="97">
        <f t="shared" si="24"/>
        <v>0</v>
      </c>
      <c r="Z31" s="97">
        <f t="shared" si="24"/>
        <v>0</v>
      </c>
      <c r="AA31" s="97">
        <f t="shared" si="24"/>
        <v>0</v>
      </c>
      <c r="AB31" s="97">
        <f t="shared" si="24"/>
        <v>0</v>
      </c>
      <c r="AC31" s="97">
        <f t="shared" si="24"/>
        <v>0</v>
      </c>
      <c r="AD31" s="97">
        <f t="shared" si="24"/>
        <v>0</v>
      </c>
      <c r="AE31" s="97">
        <f t="shared" si="24"/>
        <v>0</v>
      </c>
      <c r="AF31" s="97">
        <f t="shared" si="24"/>
        <v>0</v>
      </c>
      <c r="AG31" s="107">
        <f t="shared" si="9"/>
        <v>0</v>
      </c>
      <c r="AH31" s="108">
        <f t="shared" si="10"/>
        <v>0</v>
      </c>
      <c r="AI31" s="108">
        <f t="shared" si="11"/>
        <v>0</v>
      </c>
      <c r="AJ31" s="108">
        <f t="shared" si="12"/>
        <v>0</v>
      </c>
      <c r="AK31" s="108">
        <f t="shared" si="13"/>
        <v>0</v>
      </c>
      <c r="AL31" s="108">
        <f t="shared" si="14"/>
        <v>0</v>
      </c>
      <c r="AM31" s="108">
        <f t="shared" si="15"/>
        <v>0</v>
      </c>
      <c r="AN31" s="108">
        <f t="shared" si="16"/>
        <v>0</v>
      </c>
      <c r="AO31" s="108">
        <f t="shared" si="17"/>
        <v>0</v>
      </c>
      <c r="AP31" s="108">
        <f t="shared" si="18"/>
        <v>0</v>
      </c>
      <c r="AQ31" s="108">
        <f t="shared" si="19"/>
        <v>0</v>
      </c>
      <c r="AR31" s="108">
        <f t="shared" si="20"/>
        <v>0</v>
      </c>
      <c r="AS31" s="108">
        <f t="shared" si="21"/>
        <v>0</v>
      </c>
    </row>
    <row r="32" spans="1:45" x14ac:dyDescent="0.25">
      <c r="A32" s="74" t="s">
        <v>3</v>
      </c>
      <c r="B32" s="74" t="s">
        <v>1231</v>
      </c>
      <c r="C32" s="74" t="s">
        <v>196</v>
      </c>
      <c r="D32" s="74" t="s">
        <v>4492</v>
      </c>
      <c r="E32" s="74" t="s">
        <v>20</v>
      </c>
      <c r="F32" s="74" t="s">
        <v>7140</v>
      </c>
      <c r="G32" s="97"/>
      <c r="H32" s="97">
        <f t="shared" si="22"/>
        <v>0</v>
      </c>
      <c r="I32" s="97">
        <f t="shared" si="22"/>
        <v>0</v>
      </c>
      <c r="J32" s="97">
        <f t="shared" si="22"/>
        <v>0</v>
      </c>
      <c r="K32" s="97">
        <f t="shared" si="22"/>
        <v>0</v>
      </c>
      <c r="L32" s="97">
        <f t="shared" si="22"/>
        <v>0</v>
      </c>
      <c r="M32" s="97">
        <f t="shared" si="22"/>
        <v>0</v>
      </c>
      <c r="N32" s="97">
        <f t="shared" si="22"/>
        <v>0</v>
      </c>
      <c r="O32" s="97">
        <f t="shared" si="22"/>
        <v>0</v>
      </c>
      <c r="P32" s="97">
        <f t="shared" si="22"/>
        <v>0</v>
      </c>
      <c r="Q32" s="97">
        <f t="shared" si="22"/>
        <v>0</v>
      </c>
      <c r="R32" s="97">
        <f t="shared" si="22"/>
        <v>0</v>
      </c>
      <c r="S32" s="97">
        <f t="shared" si="22"/>
        <v>0</v>
      </c>
      <c r="T32" s="97"/>
      <c r="U32" s="97">
        <f t="shared" si="24"/>
        <v>0</v>
      </c>
      <c r="V32" s="97">
        <f t="shared" si="24"/>
        <v>0</v>
      </c>
      <c r="W32" s="97">
        <f t="shared" si="24"/>
        <v>0</v>
      </c>
      <c r="X32" s="97">
        <f t="shared" si="24"/>
        <v>0</v>
      </c>
      <c r="Y32" s="97">
        <f t="shared" si="24"/>
        <v>0</v>
      </c>
      <c r="Z32" s="97">
        <f t="shared" si="24"/>
        <v>0</v>
      </c>
      <c r="AA32" s="97">
        <f t="shared" si="24"/>
        <v>0</v>
      </c>
      <c r="AB32" s="97">
        <f t="shared" si="24"/>
        <v>0</v>
      </c>
      <c r="AC32" s="97">
        <f t="shared" si="24"/>
        <v>0</v>
      </c>
      <c r="AD32" s="97">
        <f t="shared" si="24"/>
        <v>0</v>
      </c>
      <c r="AE32" s="97">
        <f t="shared" si="24"/>
        <v>0</v>
      </c>
      <c r="AF32" s="97">
        <f t="shared" si="24"/>
        <v>0</v>
      </c>
      <c r="AG32" s="107">
        <f t="shared" si="9"/>
        <v>0</v>
      </c>
      <c r="AH32" s="108">
        <f t="shared" si="10"/>
        <v>0</v>
      </c>
      <c r="AI32" s="108">
        <f t="shared" si="11"/>
        <v>0</v>
      </c>
      <c r="AJ32" s="108">
        <f t="shared" si="12"/>
        <v>0</v>
      </c>
      <c r="AK32" s="108">
        <f t="shared" si="13"/>
        <v>0</v>
      </c>
      <c r="AL32" s="108">
        <f t="shared" si="14"/>
        <v>0</v>
      </c>
      <c r="AM32" s="108">
        <f t="shared" si="15"/>
        <v>0</v>
      </c>
      <c r="AN32" s="108">
        <f t="shared" si="16"/>
        <v>0</v>
      </c>
      <c r="AO32" s="108">
        <f t="shared" si="17"/>
        <v>0</v>
      </c>
      <c r="AP32" s="108">
        <f t="shared" si="18"/>
        <v>0</v>
      </c>
      <c r="AQ32" s="108">
        <f t="shared" si="19"/>
        <v>0</v>
      </c>
      <c r="AR32" s="108">
        <f t="shared" si="20"/>
        <v>0</v>
      </c>
      <c r="AS32" s="108">
        <f t="shared" si="21"/>
        <v>0</v>
      </c>
    </row>
    <row r="33" spans="1:45" x14ac:dyDescent="0.25">
      <c r="A33" s="74" t="s">
        <v>3</v>
      </c>
      <c r="B33" s="74" t="s">
        <v>1231</v>
      </c>
      <c r="C33" s="74" t="s">
        <v>196</v>
      </c>
      <c r="D33" s="74" t="s">
        <v>4492</v>
      </c>
      <c r="E33" s="74" t="s">
        <v>20</v>
      </c>
      <c r="F33" s="74" t="s">
        <v>7140</v>
      </c>
      <c r="G33" s="97"/>
      <c r="H33" s="97">
        <f t="shared" si="22"/>
        <v>0</v>
      </c>
      <c r="I33" s="97">
        <f t="shared" si="22"/>
        <v>0</v>
      </c>
      <c r="J33" s="97">
        <f t="shared" si="22"/>
        <v>0</v>
      </c>
      <c r="K33" s="97">
        <f t="shared" si="22"/>
        <v>0</v>
      </c>
      <c r="L33" s="97">
        <f t="shared" si="22"/>
        <v>0</v>
      </c>
      <c r="M33" s="97">
        <f t="shared" si="22"/>
        <v>0</v>
      </c>
      <c r="N33" s="97">
        <f t="shared" si="22"/>
        <v>0</v>
      </c>
      <c r="O33" s="97">
        <f t="shared" si="22"/>
        <v>0</v>
      </c>
      <c r="P33" s="97">
        <f t="shared" si="22"/>
        <v>0</v>
      </c>
      <c r="Q33" s="97">
        <f t="shared" si="22"/>
        <v>0</v>
      </c>
      <c r="R33" s="97">
        <f t="shared" si="22"/>
        <v>0</v>
      </c>
      <c r="S33" s="97">
        <f t="shared" si="22"/>
        <v>0</v>
      </c>
      <c r="T33" s="97"/>
      <c r="U33" s="97">
        <f t="shared" si="24"/>
        <v>0</v>
      </c>
      <c r="V33" s="97">
        <f t="shared" si="24"/>
        <v>0</v>
      </c>
      <c r="W33" s="97">
        <f t="shared" si="24"/>
        <v>0</v>
      </c>
      <c r="X33" s="97">
        <f t="shared" si="24"/>
        <v>0</v>
      </c>
      <c r="Y33" s="97">
        <f t="shared" si="24"/>
        <v>0</v>
      </c>
      <c r="Z33" s="97">
        <f t="shared" si="24"/>
        <v>0</v>
      </c>
      <c r="AA33" s="97">
        <f t="shared" si="24"/>
        <v>0</v>
      </c>
      <c r="AB33" s="97">
        <f t="shared" si="24"/>
        <v>0</v>
      </c>
      <c r="AC33" s="97">
        <f t="shared" si="24"/>
        <v>0</v>
      </c>
      <c r="AD33" s="97">
        <f t="shared" si="24"/>
        <v>0</v>
      </c>
      <c r="AE33" s="97">
        <f t="shared" si="24"/>
        <v>0</v>
      </c>
      <c r="AF33" s="97">
        <f t="shared" si="24"/>
        <v>0</v>
      </c>
      <c r="AG33" s="107">
        <f t="shared" si="9"/>
        <v>0</v>
      </c>
      <c r="AH33" s="108">
        <f t="shared" si="10"/>
        <v>0</v>
      </c>
      <c r="AI33" s="108">
        <f t="shared" si="11"/>
        <v>0</v>
      </c>
      <c r="AJ33" s="108">
        <f t="shared" si="12"/>
        <v>0</v>
      </c>
      <c r="AK33" s="108">
        <f t="shared" si="13"/>
        <v>0</v>
      </c>
      <c r="AL33" s="108">
        <f t="shared" si="14"/>
        <v>0</v>
      </c>
      <c r="AM33" s="108">
        <f t="shared" si="15"/>
        <v>0</v>
      </c>
      <c r="AN33" s="108">
        <f t="shared" si="16"/>
        <v>0</v>
      </c>
      <c r="AO33" s="108">
        <f t="shared" si="17"/>
        <v>0</v>
      </c>
      <c r="AP33" s="108">
        <f t="shared" si="18"/>
        <v>0</v>
      </c>
      <c r="AQ33" s="108">
        <f t="shared" si="19"/>
        <v>0</v>
      </c>
      <c r="AR33" s="108">
        <f t="shared" si="20"/>
        <v>0</v>
      </c>
      <c r="AS33" s="108">
        <f t="shared" si="21"/>
        <v>0</v>
      </c>
    </row>
    <row r="34" spans="1:45" x14ac:dyDescent="0.25">
      <c r="A34" s="74" t="s">
        <v>3</v>
      </c>
      <c r="B34" s="74" t="s">
        <v>1231</v>
      </c>
      <c r="C34" s="74" t="s">
        <v>196</v>
      </c>
      <c r="D34" s="74" t="s">
        <v>4492</v>
      </c>
      <c r="E34" s="74" t="s">
        <v>20</v>
      </c>
      <c r="F34" s="74" t="s">
        <v>7140</v>
      </c>
      <c r="G34" s="97"/>
      <c r="H34" s="97">
        <f t="shared" si="22"/>
        <v>0</v>
      </c>
      <c r="I34" s="97">
        <f t="shared" si="22"/>
        <v>0</v>
      </c>
      <c r="J34" s="97">
        <f t="shared" si="22"/>
        <v>0</v>
      </c>
      <c r="K34" s="97">
        <f t="shared" si="22"/>
        <v>0</v>
      </c>
      <c r="L34" s="97">
        <f t="shared" si="22"/>
        <v>0</v>
      </c>
      <c r="M34" s="97">
        <f t="shared" si="22"/>
        <v>0</v>
      </c>
      <c r="N34" s="97">
        <f t="shared" si="22"/>
        <v>0</v>
      </c>
      <c r="O34" s="97">
        <f t="shared" si="22"/>
        <v>0</v>
      </c>
      <c r="P34" s="97">
        <f t="shared" si="22"/>
        <v>0</v>
      </c>
      <c r="Q34" s="97">
        <f t="shared" si="22"/>
        <v>0</v>
      </c>
      <c r="R34" s="97">
        <f t="shared" si="22"/>
        <v>0</v>
      </c>
      <c r="S34" s="97">
        <f t="shared" si="22"/>
        <v>0</v>
      </c>
      <c r="T34" s="97"/>
      <c r="U34" s="97">
        <f t="shared" si="24"/>
        <v>0</v>
      </c>
      <c r="V34" s="97">
        <f t="shared" si="24"/>
        <v>0</v>
      </c>
      <c r="W34" s="97">
        <f t="shared" si="24"/>
        <v>0</v>
      </c>
      <c r="X34" s="97">
        <f t="shared" si="24"/>
        <v>0</v>
      </c>
      <c r="Y34" s="97">
        <f t="shared" si="24"/>
        <v>0</v>
      </c>
      <c r="Z34" s="97">
        <f t="shared" si="24"/>
        <v>0</v>
      </c>
      <c r="AA34" s="97">
        <f t="shared" si="24"/>
        <v>0</v>
      </c>
      <c r="AB34" s="97">
        <f t="shared" si="24"/>
        <v>0</v>
      </c>
      <c r="AC34" s="97">
        <f t="shared" si="24"/>
        <v>0</v>
      </c>
      <c r="AD34" s="97">
        <f t="shared" si="24"/>
        <v>0</v>
      </c>
      <c r="AE34" s="97">
        <f t="shared" si="24"/>
        <v>0</v>
      </c>
      <c r="AF34" s="97">
        <f t="shared" si="24"/>
        <v>0</v>
      </c>
      <c r="AG34" s="107">
        <f t="shared" si="9"/>
        <v>0</v>
      </c>
      <c r="AH34" s="108">
        <f t="shared" si="10"/>
        <v>0</v>
      </c>
      <c r="AI34" s="108">
        <f t="shared" si="11"/>
        <v>0</v>
      </c>
      <c r="AJ34" s="108">
        <f t="shared" si="12"/>
        <v>0</v>
      </c>
      <c r="AK34" s="108">
        <f t="shared" si="13"/>
        <v>0</v>
      </c>
      <c r="AL34" s="108">
        <f t="shared" si="14"/>
        <v>0</v>
      </c>
      <c r="AM34" s="108">
        <f t="shared" si="15"/>
        <v>0</v>
      </c>
      <c r="AN34" s="108">
        <f t="shared" si="16"/>
        <v>0</v>
      </c>
      <c r="AO34" s="108">
        <f t="shared" si="17"/>
        <v>0</v>
      </c>
      <c r="AP34" s="108">
        <f t="shared" si="18"/>
        <v>0</v>
      </c>
      <c r="AQ34" s="108">
        <f t="shared" si="19"/>
        <v>0</v>
      </c>
      <c r="AR34" s="108">
        <f t="shared" si="20"/>
        <v>0</v>
      </c>
      <c r="AS34" s="108">
        <f t="shared" si="21"/>
        <v>0</v>
      </c>
    </row>
    <row r="35" spans="1:45" x14ac:dyDescent="0.25">
      <c r="A35" s="74" t="s">
        <v>3</v>
      </c>
      <c r="B35" s="74" t="s">
        <v>1231</v>
      </c>
      <c r="C35" s="74" t="s">
        <v>196</v>
      </c>
      <c r="D35" s="74" t="s">
        <v>4492</v>
      </c>
      <c r="E35" s="74" t="s">
        <v>20</v>
      </c>
      <c r="F35" s="74" t="s">
        <v>7140</v>
      </c>
      <c r="G35" s="97"/>
      <c r="H35" s="97">
        <f t="shared" si="22"/>
        <v>0</v>
      </c>
      <c r="I35" s="97">
        <f t="shared" si="22"/>
        <v>0</v>
      </c>
      <c r="J35" s="97">
        <f t="shared" si="22"/>
        <v>0</v>
      </c>
      <c r="K35" s="97">
        <f t="shared" si="22"/>
        <v>0</v>
      </c>
      <c r="L35" s="97">
        <f t="shared" si="22"/>
        <v>0</v>
      </c>
      <c r="M35" s="97">
        <f t="shared" si="22"/>
        <v>0</v>
      </c>
      <c r="N35" s="97">
        <f t="shared" si="22"/>
        <v>0</v>
      </c>
      <c r="O35" s="97">
        <f t="shared" si="22"/>
        <v>0</v>
      </c>
      <c r="P35" s="97">
        <f t="shared" si="22"/>
        <v>0</v>
      </c>
      <c r="Q35" s="97">
        <f t="shared" si="22"/>
        <v>0</v>
      </c>
      <c r="R35" s="97">
        <f t="shared" si="22"/>
        <v>0</v>
      </c>
      <c r="S35" s="97">
        <f t="shared" si="22"/>
        <v>0</v>
      </c>
      <c r="T35" s="97"/>
      <c r="U35" s="97">
        <f t="shared" si="24"/>
        <v>0</v>
      </c>
      <c r="V35" s="97">
        <f t="shared" si="24"/>
        <v>0</v>
      </c>
      <c r="W35" s="97">
        <f t="shared" si="24"/>
        <v>0</v>
      </c>
      <c r="X35" s="97">
        <f t="shared" si="24"/>
        <v>0</v>
      </c>
      <c r="Y35" s="97">
        <f t="shared" si="24"/>
        <v>0</v>
      </c>
      <c r="Z35" s="97">
        <f t="shared" si="24"/>
        <v>0</v>
      </c>
      <c r="AA35" s="97">
        <f t="shared" si="24"/>
        <v>0</v>
      </c>
      <c r="AB35" s="97">
        <f t="shared" si="24"/>
        <v>0</v>
      </c>
      <c r="AC35" s="97">
        <f t="shared" si="24"/>
        <v>0</v>
      </c>
      <c r="AD35" s="97">
        <f t="shared" si="24"/>
        <v>0</v>
      </c>
      <c r="AE35" s="97">
        <f t="shared" si="24"/>
        <v>0</v>
      </c>
      <c r="AF35" s="97">
        <f t="shared" si="24"/>
        <v>0</v>
      </c>
      <c r="AG35" s="107">
        <f t="shared" si="9"/>
        <v>0</v>
      </c>
      <c r="AH35" s="108">
        <f t="shared" si="10"/>
        <v>0</v>
      </c>
      <c r="AI35" s="108">
        <f t="shared" si="11"/>
        <v>0</v>
      </c>
      <c r="AJ35" s="108">
        <f t="shared" si="12"/>
        <v>0</v>
      </c>
      <c r="AK35" s="108">
        <f t="shared" si="13"/>
        <v>0</v>
      </c>
      <c r="AL35" s="108">
        <f t="shared" si="14"/>
        <v>0</v>
      </c>
      <c r="AM35" s="108">
        <f t="shared" si="15"/>
        <v>0</v>
      </c>
      <c r="AN35" s="108">
        <f t="shared" si="16"/>
        <v>0</v>
      </c>
      <c r="AO35" s="108">
        <f t="shared" si="17"/>
        <v>0</v>
      </c>
      <c r="AP35" s="108">
        <f t="shared" si="18"/>
        <v>0</v>
      </c>
      <c r="AQ35" s="108">
        <f t="shared" si="19"/>
        <v>0</v>
      </c>
      <c r="AR35" s="108">
        <f t="shared" si="20"/>
        <v>0</v>
      </c>
      <c r="AS35" s="108">
        <f t="shared" si="21"/>
        <v>0</v>
      </c>
    </row>
    <row r="36" spans="1:45" x14ac:dyDescent="0.25">
      <c r="A36" s="74" t="s">
        <v>3</v>
      </c>
      <c r="B36" s="74" t="s">
        <v>1231</v>
      </c>
      <c r="C36" s="74" t="s">
        <v>196</v>
      </c>
      <c r="D36" s="74" t="s">
        <v>4492</v>
      </c>
      <c r="E36" s="74" t="s">
        <v>20</v>
      </c>
      <c r="F36" s="74" t="s">
        <v>7140</v>
      </c>
      <c r="G36" s="97"/>
      <c r="H36" s="97">
        <f t="shared" si="22"/>
        <v>0</v>
      </c>
      <c r="I36" s="97">
        <f t="shared" si="22"/>
        <v>0</v>
      </c>
      <c r="J36" s="97">
        <f t="shared" si="22"/>
        <v>0</v>
      </c>
      <c r="K36" s="97">
        <f t="shared" si="22"/>
        <v>0</v>
      </c>
      <c r="L36" s="97">
        <f t="shared" si="22"/>
        <v>0</v>
      </c>
      <c r="M36" s="97">
        <f t="shared" si="22"/>
        <v>0</v>
      </c>
      <c r="N36" s="97">
        <f t="shared" si="22"/>
        <v>0</v>
      </c>
      <c r="O36" s="97">
        <f t="shared" si="22"/>
        <v>0</v>
      </c>
      <c r="P36" s="97">
        <f t="shared" si="22"/>
        <v>0</v>
      </c>
      <c r="Q36" s="97">
        <f t="shared" si="22"/>
        <v>0</v>
      </c>
      <c r="R36" s="97">
        <f t="shared" si="22"/>
        <v>0</v>
      </c>
      <c r="S36" s="97">
        <f t="shared" si="22"/>
        <v>0</v>
      </c>
      <c r="T36" s="97"/>
      <c r="U36" s="97">
        <f t="shared" si="24"/>
        <v>0</v>
      </c>
      <c r="V36" s="97">
        <f t="shared" si="24"/>
        <v>0</v>
      </c>
      <c r="W36" s="97">
        <f t="shared" si="24"/>
        <v>0</v>
      </c>
      <c r="X36" s="97">
        <f t="shared" si="24"/>
        <v>0</v>
      </c>
      <c r="Y36" s="97">
        <f t="shared" si="24"/>
        <v>0</v>
      </c>
      <c r="Z36" s="97">
        <f t="shared" si="24"/>
        <v>0</v>
      </c>
      <c r="AA36" s="97">
        <f t="shared" si="24"/>
        <v>0</v>
      </c>
      <c r="AB36" s="97">
        <f t="shared" si="24"/>
        <v>0</v>
      </c>
      <c r="AC36" s="97">
        <f t="shared" si="24"/>
        <v>0</v>
      </c>
      <c r="AD36" s="97">
        <f t="shared" si="24"/>
        <v>0</v>
      </c>
      <c r="AE36" s="97">
        <f t="shared" si="24"/>
        <v>0</v>
      </c>
      <c r="AF36" s="97">
        <f t="shared" si="24"/>
        <v>0</v>
      </c>
      <c r="AG36" s="107">
        <f t="shared" si="9"/>
        <v>0</v>
      </c>
      <c r="AH36" s="108">
        <f t="shared" si="10"/>
        <v>0</v>
      </c>
      <c r="AI36" s="108">
        <f t="shared" si="11"/>
        <v>0</v>
      </c>
      <c r="AJ36" s="108">
        <f t="shared" si="12"/>
        <v>0</v>
      </c>
      <c r="AK36" s="108">
        <f t="shared" si="13"/>
        <v>0</v>
      </c>
      <c r="AL36" s="108">
        <f t="shared" si="14"/>
        <v>0</v>
      </c>
      <c r="AM36" s="108">
        <f t="shared" si="15"/>
        <v>0</v>
      </c>
      <c r="AN36" s="108">
        <f t="shared" si="16"/>
        <v>0</v>
      </c>
      <c r="AO36" s="108">
        <f t="shared" si="17"/>
        <v>0</v>
      </c>
      <c r="AP36" s="108">
        <f t="shared" si="18"/>
        <v>0</v>
      </c>
      <c r="AQ36" s="108">
        <f t="shared" si="19"/>
        <v>0</v>
      </c>
      <c r="AR36" s="108">
        <f t="shared" si="20"/>
        <v>0</v>
      </c>
      <c r="AS36" s="108">
        <f t="shared" si="21"/>
        <v>0</v>
      </c>
    </row>
    <row r="37" spans="1:45" x14ac:dyDescent="0.25">
      <c r="A37" s="74" t="s">
        <v>3</v>
      </c>
      <c r="B37" s="74" t="s">
        <v>1231</v>
      </c>
      <c r="C37" s="74" t="s">
        <v>196</v>
      </c>
      <c r="D37" s="74" t="s">
        <v>4492</v>
      </c>
      <c r="E37" s="74" t="s">
        <v>20</v>
      </c>
      <c r="F37" s="74" t="s">
        <v>7140</v>
      </c>
      <c r="G37" s="97"/>
      <c r="H37" s="97">
        <f t="shared" si="22"/>
        <v>0</v>
      </c>
      <c r="I37" s="97">
        <f t="shared" si="22"/>
        <v>0</v>
      </c>
      <c r="J37" s="97">
        <f t="shared" si="22"/>
        <v>0</v>
      </c>
      <c r="K37" s="97">
        <f t="shared" si="22"/>
        <v>0</v>
      </c>
      <c r="L37" s="97">
        <f t="shared" si="22"/>
        <v>0</v>
      </c>
      <c r="M37" s="97">
        <f t="shared" si="22"/>
        <v>0</v>
      </c>
      <c r="N37" s="97">
        <f t="shared" si="22"/>
        <v>0</v>
      </c>
      <c r="O37" s="97">
        <f t="shared" si="22"/>
        <v>0</v>
      </c>
      <c r="P37" s="97">
        <f t="shared" si="22"/>
        <v>0</v>
      </c>
      <c r="Q37" s="97">
        <f t="shared" si="22"/>
        <v>0</v>
      </c>
      <c r="R37" s="97">
        <f t="shared" si="22"/>
        <v>0</v>
      </c>
      <c r="S37" s="97">
        <f t="shared" si="22"/>
        <v>0</v>
      </c>
      <c r="T37" s="97"/>
      <c r="U37" s="97">
        <f t="shared" si="24"/>
        <v>0</v>
      </c>
      <c r="V37" s="97">
        <f t="shared" si="24"/>
        <v>0</v>
      </c>
      <c r="W37" s="97">
        <f t="shared" si="24"/>
        <v>0</v>
      </c>
      <c r="X37" s="97">
        <f t="shared" si="24"/>
        <v>0</v>
      </c>
      <c r="Y37" s="97">
        <f t="shared" si="24"/>
        <v>0</v>
      </c>
      <c r="Z37" s="97">
        <f t="shared" si="24"/>
        <v>0</v>
      </c>
      <c r="AA37" s="97">
        <f t="shared" si="24"/>
        <v>0</v>
      </c>
      <c r="AB37" s="97">
        <f t="shared" si="24"/>
        <v>0</v>
      </c>
      <c r="AC37" s="97">
        <f t="shared" si="24"/>
        <v>0</v>
      </c>
      <c r="AD37" s="97">
        <f t="shared" si="24"/>
        <v>0</v>
      </c>
      <c r="AE37" s="97">
        <f t="shared" si="24"/>
        <v>0</v>
      </c>
      <c r="AF37" s="97">
        <f t="shared" si="24"/>
        <v>0</v>
      </c>
      <c r="AG37" s="107">
        <f t="shared" si="9"/>
        <v>0</v>
      </c>
      <c r="AH37" s="108">
        <f t="shared" si="10"/>
        <v>0</v>
      </c>
      <c r="AI37" s="108">
        <f t="shared" si="11"/>
        <v>0</v>
      </c>
      <c r="AJ37" s="108">
        <f t="shared" si="12"/>
        <v>0</v>
      </c>
      <c r="AK37" s="108">
        <f t="shared" si="13"/>
        <v>0</v>
      </c>
      <c r="AL37" s="108">
        <f t="shared" si="14"/>
        <v>0</v>
      </c>
      <c r="AM37" s="108">
        <f t="shared" si="15"/>
        <v>0</v>
      </c>
      <c r="AN37" s="108">
        <f t="shared" si="16"/>
        <v>0</v>
      </c>
      <c r="AO37" s="108">
        <f t="shared" si="17"/>
        <v>0</v>
      </c>
      <c r="AP37" s="108">
        <f t="shared" si="18"/>
        <v>0</v>
      </c>
      <c r="AQ37" s="108">
        <f t="shared" si="19"/>
        <v>0</v>
      </c>
      <c r="AR37" s="108">
        <f t="shared" si="20"/>
        <v>0</v>
      </c>
      <c r="AS37" s="108">
        <f t="shared" si="21"/>
        <v>0</v>
      </c>
    </row>
    <row r="38" spans="1:45" x14ac:dyDescent="0.25">
      <c r="A38" s="74" t="s">
        <v>3</v>
      </c>
      <c r="B38" s="74" t="s">
        <v>1231</v>
      </c>
      <c r="C38" s="74" t="s">
        <v>196</v>
      </c>
      <c r="D38" s="74" t="s">
        <v>4492</v>
      </c>
      <c r="E38" s="74" t="s">
        <v>20</v>
      </c>
      <c r="F38" s="74" t="s">
        <v>7140</v>
      </c>
      <c r="G38" s="97"/>
      <c r="H38" s="97">
        <f t="shared" si="22"/>
        <v>0</v>
      </c>
      <c r="I38" s="97">
        <f t="shared" si="22"/>
        <v>0</v>
      </c>
      <c r="J38" s="97">
        <f t="shared" si="22"/>
        <v>0</v>
      </c>
      <c r="K38" s="97">
        <f t="shared" si="22"/>
        <v>0</v>
      </c>
      <c r="L38" s="97">
        <f t="shared" si="22"/>
        <v>0</v>
      </c>
      <c r="M38" s="97">
        <f t="shared" si="22"/>
        <v>0</v>
      </c>
      <c r="N38" s="97">
        <f t="shared" si="22"/>
        <v>0</v>
      </c>
      <c r="O38" s="97">
        <f t="shared" si="22"/>
        <v>0</v>
      </c>
      <c r="P38" s="97">
        <f t="shared" si="22"/>
        <v>0</v>
      </c>
      <c r="Q38" s="97">
        <f t="shared" si="22"/>
        <v>0</v>
      </c>
      <c r="R38" s="97">
        <f t="shared" si="22"/>
        <v>0</v>
      </c>
      <c r="S38" s="97">
        <f t="shared" si="22"/>
        <v>0</v>
      </c>
      <c r="T38" s="97"/>
      <c r="U38" s="97">
        <f t="shared" si="24"/>
        <v>0</v>
      </c>
      <c r="V38" s="97">
        <f t="shared" si="24"/>
        <v>0</v>
      </c>
      <c r="W38" s="97">
        <f t="shared" si="24"/>
        <v>0</v>
      </c>
      <c r="X38" s="97">
        <f t="shared" si="24"/>
        <v>0</v>
      </c>
      <c r="Y38" s="97">
        <f t="shared" si="24"/>
        <v>0</v>
      </c>
      <c r="Z38" s="97">
        <f t="shared" si="24"/>
        <v>0</v>
      </c>
      <c r="AA38" s="97">
        <f t="shared" si="24"/>
        <v>0</v>
      </c>
      <c r="AB38" s="97">
        <f t="shared" si="24"/>
        <v>0</v>
      </c>
      <c r="AC38" s="97">
        <f t="shared" si="24"/>
        <v>0</v>
      </c>
      <c r="AD38" s="97">
        <f t="shared" si="24"/>
        <v>0</v>
      </c>
      <c r="AE38" s="97">
        <f t="shared" si="24"/>
        <v>0</v>
      </c>
      <c r="AF38" s="97">
        <f t="shared" si="24"/>
        <v>0</v>
      </c>
      <c r="AG38" s="107">
        <f t="shared" si="9"/>
        <v>0</v>
      </c>
      <c r="AH38" s="108">
        <f t="shared" si="10"/>
        <v>0</v>
      </c>
      <c r="AI38" s="108">
        <f t="shared" si="11"/>
        <v>0</v>
      </c>
      <c r="AJ38" s="108">
        <f t="shared" si="12"/>
        <v>0</v>
      </c>
      <c r="AK38" s="108">
        <f t="shared" si="13"/>
        <v>0</v>
      </c>
      <c r="AL38" s="108">
        <f t="shared" si="14"/>
        <v>0</v>
      </c>
      <c r="AM38" s="108">
        <f t="shared" si="15"/>
        <v>0</v>
      </c>
      <c r="AN38" s="108">
        <f t="shared" si="16"/>
        <v>0</v>
      </c>
      <c r="AO38" s="108">
        <f t="shared" si="17"/>
        <v>0</v>
      </c>
      <c r="AP38" s="108">
        <f t="shared" si="18"/>
        <v>0</v>
      </c>
      <c r="AQ38" s="108">
        <f t="shared" si="19"/>
        <v>0</v>
      </c>
      <c r="AR38" s="108">
        <f t="shared" si="20"/>
        <v>0</v>
      </c>
      <c r="AS38" s="108">
        <f t="shared" si="21"/>
        <v>0</v>
      </c>
    </row>
    <row r="39" spans="1:45" x14ac:dyDescent="0.25">
      <c r="A39" s="74" t="s">
        <v>3</v>
      </c>
      <c r="B39" s="74" t="s">
        <v>1231</v>
      </c>
      <c r="C39" s="74" t="s">
        <v>196</v>
      </c>
      <c r="D39" s="74" t="s">
        <v>4492</v>
      </c>
      <c r="E39" s="74" t="s">
        <v>20</v>
      </c>
      <c r="F39" s="74" t="s">
        <v>7140</v>
      </c>
      <c r="G39" s="97"/>
      <c r="H39" s="97">
        <f t="shared" si="22"/>
        <v>0</v>
      </c>
      <c r="I39" s="97">
        <f t="shared" si="22"/>
        <v>0</v>
      </c>
      <c r="J39" s="97">
        <f t="shared" si="22"/>
        <v>0</v>
      </c>
      <c r="K39" s="97">
        <f t="shared" si="22"/>
        <v>0</v>
      </c>
      <c r="L39" s="97">
        <f t="shared" si="22"/>
        <v>0</v>
      </c>
      <c r="M39" s="97">
        <f t="shared" si="22"/>
        <v>0</v>
      </c>
      <c r="N39" s="97">
        <f t="shared" si="22"/>
        <v>0</v>
      </c>
      <c r="O39" s="97">
        <f t="shared" si="22"/>
        <v>0</v>
      </c>
      <c r="P39" s="97">
        <f t="shared" si="22"/>
        <v>0</v>
      </c>
      <c r="Q39" s="97">
        <f t="shared" si="22"/>
        <v>0</v>
      </c>
      <c r="R39" s="97">
        <f t="shared" si="22"/>
        <v>0</v>
      </c>
      <c r="S39" s="97">
        <f t="shared" si="22"/>
        <v>0</v>
      </c>
      <c r="T39" s="97"/>
      <c r="U39" s="97">
        <f t="shared" si="24"/>
        <v>0</v>
      </c>
      <c r="V39" s="97">
        <f t="shared" si="24"/>
        <v>0</v>
      </c>
      <c r="W39" s="97">
        <f t="shared" si="24"/>
        <v>0</v>
      </c>
      <c r="X39" s="97">
        <f t="shared" si="24"/>
        <v>0</v>
      </c>
      <c r="Y39" s="97">
        <f t="shared" si="24"/>
        <v>0</v>
      </c>
      <c r="Z39" s="97">
        <f t="shared" si="24"/>
        <v>0</v>
      </c>
      <c r="AA39" s="97">
        <f t="shared" si="24"/>
        <v>0</v>
      </c>
      <c r="AB39" s="97">
        <f t="shared" si="24"/>
        <v>0</v>
      </c>
      <c r="AC39" s="97">
        <f t="shared" si="24"/>
        <v>0</v>
      </c>
      <c r="AD39" s="97">
        <f t="shared" si="24"/>
        <v>0</v>
      </c>
      <c r="AE39" s="97">
        <f t="shared" si="24"/>
        <v>0</v>
      </c>
      <c r="AF39" s="97">
        <f t="shared" si="24"/>
        <v>0</v>
      </c>
      <c r="AG39" s="107">
        <f t="shared" si="9"/>
        <v>0</v>
      </c>
      <c r="AH39" s="108">
        <f t="shared" si="10"/>
        <v>0</v>
      </c>
      <c r="AI39" s="108">
        <f t="shared" si="11"/>
        <v>0</v>
      </c>
      <c r="AJ39" s="108">
        <f t="shared" si="12"/>
        <v>0</v>
      </c>
      <c r="AK39" s="108">
        <f t="shared" si="13"/>
        <v>0</v>
      </c>
      <c r="AL39" s="108">
        <f t="shared" si="14"/>
        <v>0</v>
      </c>
      <c r="AM39" s="108">
        <f t="shared" si="15"/>
        <v>0</v>
      </c>
      <c r="AN39" s="108">
        <f t="shared" si="16"/>
        <v>0</v>
      </c>
      <c r="AO39" s="108">
        <f t="shared" si="17"/>
        <v>0</v>
      </c>
      <c r="AP39" s="108">
        <f t="shared" si="18"/>
        <v>0</v>
      </c>
      <c r="AQ39" s="108">
        <f t="shared" si="19"/>
        <v>0</v>
      </c>
      <c r="AR39" s="108">
        <f t="shared" si="20"/>
        <v>0</v>
      </c>
      <c r="AS39" s="108">
        <f t="shared" si="21"/>
        <v>0</v>
      </c>
    </row>
    <row r="40" spans="1:45" x14ac:dyDescent="0.25">
      <c r="A40" s="74" t="s">
        <v>3</v>
      </c>
      <c r="B40" s="74" t="s">
        <v>1231</v>
      </c>
      <c r="C40" s="74" t="s">
        <v>196</v>
      </c>
      <c r="D40" s="74" t="s">
        <v>4492</v>
      </c>
      <c r="E40" s="74" t="s">
        <v>20</v>
      </c>
      <c r="F40" s="74" t="s">
        <v>7140</v>
      </c>
      <c r="G40" s="97"/>
      <c r="H40" s="97">
        <f t="shared" si="22"/>
        <v>0</v>
      </c>
      <c r="I40" s="97">
        <f t="shared" si="22"/>
        <v>0</v>
      </c>
      <c r="J40" s="97">
        <f t="shared" si="22"/>
        <v>0</v>
      </c>
      <c r="K40" s="97">
        <f t="shared" si="22"/>
        <v>0</v>
      </c>
      <c r="L40" s="97">
        <f t="shared" si="22"/>
        <v>0</v>
      </c>
      <c r="M40" s="97">
        <f t="shared" si="22"/>
        <v>0</v>
      </c>
      <c r="N40" s="97">
        <f t="shared" si="22"/>
        <v>0</v>
      </c>
      <c r="O40" s="97">
        <f t="shared" si="22"/>
        <v>0</v>
      </c>
      <c r="P40" s="97">
        <f t="shared" si="22"/>
        <v>0</v>
      </c>
      <c r="Q40" s="97">
        <f t="shared" si="22"/>
        <v>0</v>
      </c>
      <c r="R40" s="97">
        <f t="shared" si="22"/>
        <v>0</v>
      </c>
      <c r="S40" s="97">
        <f t="shared" si="22"/>
        <v>0</v>
      </c>
      <c r="T40" s="97"/>
      <c r="U40" s="97">
        <f t="shared" si="24"/>
        <v>0</v>
      </c>
      <c r="V40" s="97">
        <f t="shared" si="24"/>
        <v>0</v>
      </c>
      <c r="W40" s="97">
        <f t="shared" si="24"/>
        <v>0</v>
      </c>
      <c r="X40" s="97">
        <f t="shared" si="24"/>
        <v>0</v>
      </c>
      <c r="Y40" s="97">
        <f t="shared" si="24"/>
        <v>0</v>
      </c>
      <c r="Z40" s="97">
        <f t="shared" si="24"/>
        <v>0</v>
      </c>
      <c r="AA40" s="97">
        <f t="shared" si="24"/>
        <v>0</v>
      </c>
      <c r="AB40" s="97">
        <f t="shared" si="24"/>
        <v>0</v>
      </c>
      <c r="AC40" s="97">
        <f t="shared" si="24"/>
        <v>0</v>
      </c>
      <c r="AD40" s="97">
        <f t="shared" si="24"/>
        <v>0</v>
      </c>
      <c r="AE40" s="97">
        <f t="shared" si="24"/>
        <v>0</v>
      </c>
      <c r="AF40" s="97">
        <f t="shared" si="24"/>
        <v>0</v>
      </c>
      <c r="AG40" s="107">
        <f t="shared" si="9"/>
        <v>0</v>
      </c>
      <c r="AH40" s="108">
        <f t="shared" si="10"/>
        <v>0</v>
      </c>
      <c r="AI40" s="108">
        <f t="shared" si="11"/>
        <v>0</v>
      </c>
      <c r="AJ40" s="108">
        <f t="shared" si="12"/>
        <v>0</v>
      </c>
      <c r="AK40" s="108">
        <f t="shared" si="13"/>
        <v>0</v>
      </c>
      <c r="AL40" s="108">
        <f t="shared" si="14"/>
        <v>0</v>
      </c>
      <c r="AM40" s="108">
        <f t="shared" si="15"/>
        <v>0</v>
      </c>
      <c r="AN40" s="108">
        <f t="shared" si="16"/>
        <v>0</v>
      </c>
      <c r="AO40" s="108">
        <f t="shared" si="17"/>
        <v>0</v>
      </c>
      <c r="AP40" s="108">
        <f t="shared" si="18"/>
        <v>0</v>
      </c>
      <c r="AQ40" s="108">
        <f t="shared" si="19"/>
        <v>0</v>
      </c>
      <c r="AR40" s="108">
        <f t="shared" si="20"/>
        <v>0</v>
      </c>
      <c r="AS40" s="108">
        <f t="shared" si="21"/>
        <v>0</v>
      </c>
    </row>
    <row r="41" spans="1:45" x14ac:dyDescent="0.25">
      <c r="A41" s="74" t="s">
        <v>3</v>
      </c>
      <c r="B41" s="74" t="s">
        <v>1231</v>
      </c>
      <c r="C41" s="74" t="s">
        <v>196</v>
      </c>
      <c r="D41" s="74" t="s">
        <v>4492</v>
      </c>
      <c r="E41" s="74" t="s">
        <v>20</v>
      </c>
      <c r="F41" s="74" t="s">
        <v>7140</v>
      </c>
      <c r="G41" s="97"/>
      <c r="H41" s="97">
        <f t="shared" si="22"/>
        <v>0</v>
      </c>
      <c r="I41" s="97">
        <f t="shared" si="22"/>
        <v>0</v>
      </c>
      <c r="J41" s="97">
        <f t="shared" si="22"/>
        <v>0</v>
      </c>
      <c r="K41" s="97">
        <f t="shared" si="22"/>
        <v>0</v>
      </c>
      <c r="L41" s="97">
        <f t="shared" si="22"/>
        <v>0</v>
      </c>
      <c r="M41" s="97">
        <f t="shared" si="22"/>
        <v>0</v>
      </c>
      <c r="N41" s="97">
        <f t="shared" si="22"/>
        <v>0</v>
      </c>
      <c r="O41" s="97">
        <f t="shared" si="22"/>
        <v>0</v>
      </c>
      <c r="P41" s="97">
        <f t="shared" si="22"/>
        <v>0</v>
      </c>
      <c r="Q41" s="97">
        <f t="shared" si="22"/>
        <v>0</v>
      </c>
      <c r="R41" s="97">
        <f t="shared" si="22"/>
        <v>0</v>
      </c>
      <c r="S41" s="97">
        <f t="shared" si="22"/>
        <v>0</v>
      </c>
      <c r="T41" s="97"/>
      <c r="U41" s="97">
        <f t="shared" si="24"/>
        <v>0</v>
      </c>
      <c r="V41" s="97">
        <f t="shared" si="24"/>
        <v>0</v>
      </c>
      <c r="W41" s="97">
        <f t="shared" si="24"/>
        <v>0</v>
      </c>
      <c r="X41" s="97">
        <f t="shared" si="24"/>
        <v>0</v>
      </c>
      <c r="Y41" s="97">
        <f t="shared" si="24"/>
        <v>0</v>
      </c>
      <c r="Z41" s="97">
        <f t="shared" si="24"/>
        <v>0</v>
      </c>
      <c r="AA41" s="97">
        <f t="shared" si="24"/>
        <v>0</v>
      </c>
      <c r="AB41" s="97">
        <f t="shared" si="24"/>
        <v>0</v>
      </c>
      <c r="AC41" s="97">
        <f t="shared" si="24"/>
        <v>0</v>
      </c>
      <c r="AD41" s="97">
        <f t="shared" si="24"/>
        <v>0</v>
      </c>
      <c r="AE41" s="97">
        <f t="shared" si="24"/>
        <v>0</v>
      </c>
      <c r="AF41" s="97">
        <f t="shared" si="24"/>
        <v>0</v>
      </c>
      <c r="AG41" s="107">
        <f t="shared" si="9"/>
        <v>0</v>
      </c>
      <c r="AH41" s="108">
        <f t="shared" si="10"/>
        <v>0</v>
      </c>
      <c r="AI41" s="108">
        <f t="shared" si="11"/>
        <v>0</v>
      </c>
      <c r="AJ41" s="108">
        <f t="shared" si="12"/>
        <v>0</v>
      </c>
      <c r="AK41" s="108">
        <f t="shared" si="13"/>
        <v>0</v>
      </c>
      <c r="AL41" s="108">
        <f t="shared" si="14"/>
        <v>0</v>
      </c>
      <c r="AM41" s="108">
        <f t="shared" si="15"/>
        <v>0</v>
      </c>
      <c r="AN41" s="108">
        <f t="shared" si="16"/>
        <v>0</v>
      </c>
      <c r="AO41" s="108">
        <f t="shared" si="17"/>
        <v>0</v>
      </c>
      <c r="AP41" s="108">
        <f t="shared" si="18"/>
        <v>0</v>
      </c>
      <c r="AQ41" s="108">
        <f t="shared" si="19"/>
        <v>0</v>
      </c>
      <c r="AR41" s="108">
        <f t="shared" si="20"/>
        <v>0</v>
      </c>
      <c r="AS41" s="108">
        <f t="shared" si="21"/>
        <v>0</v>
      </c>
    </row>
    <row r="42" spans="1:45" x14ac:dyDescent="0.25">
      <c r="A42" s="74" t="s">
        <v>3</v>
      </c>
      <c r="B42" s="74" t="s">
        <v>1231</v>
      </c>
      <c r="C42" s="74" t="s">
        <v>196</v>
      </c>
      <c r="D42" s="74" t="s">
        <v>4492</v>
      </c>
      <c r="E42" s="74" t="s">
        <v>20</v>
      </c>
      <c r="F42" s="74" t="s">
        <v>7140</v>
      </c>
      <c r="G42" s="97"/>
      <c r="H42" s="97">
        <f t="shared" si="22"/>
        <v>0</v>
      </c>
      <c r="I42" s="97">
        <f t="shared" si="22"/>
        <v>0</v>
      </c>
      <c r="J42" s="97">
        <f t="shared" si="22"/>
        <v>0</v>
      </c>
      <c r="K42" s="97">
        <f t="shared" si="22"/>
        <v>0</v>
      </c>
      <c r="L42" s="97">
        <f t="shared" si="22"/>
        <v>0</v>
      </c>
      <c r="M42" s="97">
        <f t="shared" si="22"/>
        <v>0</v>
      </c>
      <c r="N42" s="97">
        <f t="shared" si="22"/>
        <v>0</v>
      </c>
      <c r="O42" s="97">
        <f t="shared" si="22"/>
        <v>0</v>
      </c>
      <c r="P42" s="97">
        <f t="shared" si="22"/>
        <v>0</v>
      </c>
      <c r="Q42" s="97">
        <f t="shared" si="22"/>
        <v>0</v>
      </c>
      <c r="R42" s="97">
        <f t="shared" si="22"/>
        <v>0</v>
      </c>
      <c r="S42" s="97">
        <f t="shared" si="22"/>
        <v>0</v>
      </c>
      <c r="T42" s="97"/>
      <c r="U42" s="97">
        <f t="shared" si="24"/>
        <v>0</v>
      </c>
      <c r="V42" s="97">
        <f t="shared" si="24"/>
        <v>0</v>
      </c>
      <c r="W42" s="97">
        <f t="shared" si="24"/>
        <v>0</v>
      </c>
      <c r="X42" s="97">
        <f t="shared" si="24"/>
        <v>0</v>
      </c>
      <c r="Y42" s="97">
        <f t="shared" si="24"/>
        <v>0</v>
      </c>
      <c r="Z42" s="97">
        <f t="shared" si="24"/>
        <v>0</v>
      </c>
      <c r="AA42" s="97">
        <f t="shared" si="24"/>
        <v>0</v>
      </c>
      <c r="AB42" s="97">
        <f t="shared" si="24"/>
        <v>0</v>
      </c>
      <c r="AC42" s="97">
        <f t="shared" si="24"/>
        <v>0</v>
      </c>
      <c r="AD42" s="97">
        <f t="shared" si="24"/>
        <v>0</v>
      </c>
      <c r="AE42" s="97">
        <f t="shared" si="24"/>
        <v>0</v>
      </c>
      <c r="AF42" s="97">
        <f t="shared" si="24"/>
        <v>0</v>
      </c>
      <c r="AG42" s="107">
        <f t="shared" si="9"/>
        <v>0</v>
      </c>
      <c r="AH42" s="108">
        <f t="shared" si="10"/>
        <v>0</v>
      </c>
      <c r="AI42" s="108">
        <f t="shared" si="11"/>
        <v>0</v>
      </c>
      <c r="AJ42" s="108">
        <f t="shared" si="12"/>
        <v>0</v>
      </c>
      <c r="AK42" s="108">
        <f t="shared" si="13"/>
        <v>0</v>
      </c>
      <c r="AL42" s="108">
        <f t="shared" si="14"/>
        <v>0</v>
      </c>
      <c r="AM42" s="108">
        <f t="shared" si="15"/>
        <v>0</v>
      </c>
      <c r="AN42" s="108">
        <f t="shared" si="16"/>
        <v>0</v>
      </c>
      <c r="AO42" s="108">
        <f t="shared" si="17"/>
        <v>0</v>
      </c>
      <c r="AP42" s="108">
        <f t="shared" si="18"/>
        <v>0</v>
      </c>
      <c r="AQ42" s="108">
        <f t="shared" si="19"/>
        <v>0</v>
      </c>
      <c r="AR42" s="108">
        <f t="shared" si="20"/>
        <v>0</v>
      </c>
      <c r="AS42" s="108">
        <f t="shared" si="21"/>
        <v>0</v>
      </c>
    </row>
    <row r="43" spans="1:45" x14ac:dyDescent="0.25">
      <c r="A43" s="74" t="s">
        <v>3</v>
      </c>
      <c r="B43" s="74" t="s">
        <v>1231</v>
      </c>
      <c r="C43" s="74" t="s">
        <v>196</v>
      </c>
      <c r="D43" s="74" t="s">
        <v>4492</v>
      </c>
      <c r="E43" s="74" t="s">
        <v>20</v>
      </c>
      <c r="F43" s="74" t="s">
        <v>7140</v>
      </c>
      <c r="G43" s="97"/>
      <c r="H43" s="97">
        <f t="shared" si="22"/>
        <v>0</v>
      </c>
      <c r="I43" s="97">
        <f t="shared" si="22"/>
        <v>0</v>
      </c>
      <c r="J43" s="97">
        <f t="shared" si="22"/>
        <v>0</v>
      </c>
      <c r="K43" s="97">
        <f t="shared" si="22"/>
        <v>0</v>
      </c>
      <c r="L43" s="97">
        <f t="shared" si="22"/>
        <v>0</v>
      </c>
      <c r="M43" s="97">
        <f t="shared" si="22"/>
        <v>0</v>
      </c>
      <c r="N43" s="97">
        <f t="shared" si="22"/>
        <v>0</v>
      </c>
      <c r="O43" s="97">
        <f t="shared" si="22"/>
        <v>0</v>
      </c>
      <c r="P43" s="97">
        <f t="shared" si="22"/>
        <v>0</v>
      </c>
      <c r="Q43" s="97">
        <f t="shared" si="22"/>
        <v>0</v>
      </c>
      <c r="R43" s="97">
        <f t="shared" si="22"/>
        <v>0</v>
      </c>
      <c r="S43" s="97">
        <f t="shared" si="22"/>
        <v>0</v>
      </c>
      <c r="T43" s="97"/>
      <c r="U43" s="97">
        <f t="shared" si="24"/>
        <v>0</v>
      </c>
      <c r="V43" s="97">
        <f t="shared" si="24"/>
        <v>0</v>
      </c>
      <c r="W43" s="97">
        <f t="shared" si="24"/>
        <v>0</v>
      </c>
      <c r="X43" s="97">
        <f t="shared" si="24"/>
        <v>0</v>
      </c>
      <c r="Y43" s="97">
        <f t="shared" si="24"/>
        <v>0</v>
      </c>
      <c r="Z43" s="97">
        <f t="shared" si="24"/>
        <v>0</v>
      </c>
      <c r="AA43" s="97">
        <f t="shared" si="24"/>
        <v>0</v>
      </c>
      <c r="AB43" s="97">
        <f t="shared" si="24"/>
        <v>0</v>
      </c>
      <c r="AC43" s="97">
        <f t="shared" si="24"/>
        <v>0</v>
      </c>
      <c r="AD43" s="97">
        <f t="shared" si="24"/>
        <v>0</v>
      </c>
      <c r="AE43" s="97">
        <f t="shared" si="24"/>
        <v>0</v>
      </c>
      <c r="AF43" s="97">
        <f t="shared" si="24"/>
        <v>0</v>
      </c>
      <c r="AG43" s="107">
        <f t="shared" si="9"/>
        <v>0</v>
      </c>
      <c r="AH43" s="108">
        <f t="shared" si="10"/>
        <v>0</v>
      </c>
      <c r="AI43" s="108">
        <f t="shared" si="11"/>
        <v>0</v>
      </c>
      <c r="AJ43" s="108">
        <f t="shared" si="12"/>
        <v>0</v>
      </c>
      <c r="AK43" s="108">
        <f t="shared" si="13"/>
        <v>0</v>
      </c>
      <c r="AL43" s="108">
        <f t="shared" si="14"/>
        <v>0</v>
      </c>
      <c r="AM43" s="108">
        <f t="shared" si="15"/>
        <v>0</v>
      </c>
      <c r="AN43" s="108">
        <f t="shared" si="16"/>
        <v>0</v>
      </c>
      <c r="AO43" s="108">
        <f t="shared" si="17"/>
        <v>0</v>
      </c>
      <c r="AP43" s="108">
        <f t="shared" si="18"/>
        <v>0</v>
      </c>
      <c r="AQ43" s="108">
        <f t="shared" si="19"/>
        <v>0</v>
      </c>
      <c r="AR43" s="108">
        <f t="shared" si="20"/>
        <v>0</v>
      </c>
      <c r="AS43" s="108">
        <f t="shared" si="21"/>
        <v>0</v>
      </c>
    </row>
    <row r="44" spans="1:45" x14ac:dyDescent="0.25">
      <c r="A44" s="74" t="s">
        <v>3</v>
      </c>
      <c r="B44" s="74" t="s">
        <v>1231</v>
      </c>
      <c r="C44" s="74" t="s">
        <v>196</v>
      </c>
      <c r="D44" s="74" t="s">
        <v>4492</v>
      </c>
      <c r="E44" s="74" t="s">
        <v>20</v>
      </c>
      <c r="F44" s="74" t="s">
        <v>7140</v>
      </c>
      <c r="G44" s="97"/>
      <c r="H44" s="97">
        <f t="shared" si="22"/>
        <v>0</v>
      </c>
      <c r="I44" s="97">
        <f t="shared" si="22"/>
        <v>0</v>
      </c>
      <c r="J44" s="97">
        <f t="shared" si="22"/>
        <v>0</v>
      </c>
      <c r="K44" s="97">
        <f t="shared" si="22"/>
        <v>0</v>
      </c>
      <c r="L44" s="97">
        <f t="shared" si="22"/>
        <v>0</v>
      </c>
      <c r="M44" s="97">
        <f t="shared" si="22"/>
        <v>0</v>
      </c>
      <c r="N44" s="97">
        <f t="shared" si="22"/>
        <v>0</v>
      </c>
      <c r="O44" s="97">
        <f t="shared" si="22"/>
        <v>0</v>
      </c>
      <c r="P44" s="97">
        <f t="shared" si="22"/>
        <v>0</v>
      </c>
      <c r="Q44" s="97">
        <f t="shared" si="22"/>
        <v>0</v>
      </c>
      <c r="R44" s="97">
        <f t="shared" si="22"/>
        <v>0</v>
      </c>
      <c r="S44" s="97">
        <f t="shared" si="22"/>
        <v>0</v>
      </c>
      <c r="T44" s="97"/>
      <c r="U44" s="97">
        <f t="shared" si="24"/>
        <v>0</v>
      </c>
      <c r="V44" s="97">
        <f t="shared" si="24"/>
        <v>0</v>
      </c>
      <c r="W44" s="97">
        <f t="shared" si="24"/>
        <v>0</v>
      </c>
      <c r="X44" s="97">
        <f t="shared" si="24"/>
        <v>0</v>
      </c>
      <c r="Y44" s="97">
        <f t="shared" si="24"/>
        <v>0</v>
      </c>
      <c r="Z44" s="97">
        <f t="shared" si="24"/>
        <v>0</v>
      </c>
      <c r="AA44" s="97">
        <f t="shared" si="24"/>
        <v>0</v>
      </c>
      <c r="AB44" s="97">
        <f t="shared" si="24"/>
        <v>0</v>
      </c>
      <c r="AC44" s="97">
        <f t="shared" si="24"/>
        <v>0</v>
      </c>
      <c r="AD44" s="97">
        <f t="shared" si="24"/>
        <v>0</v>
      </c>
      <c r="AE44" s="97">
        <f t="shared" si="24"/>
        <v>0</v>
      </c>
      <c r="AF44" s="97">
        <f t="shared" si="24"/>
        <v>0</v>
      </c>
      <c r="AG44" s="107">
        <f t="shared" si="9"/>
        <v>0</v>
      </c>
      <c r="AH44" s="108">
        <f t="shared" si="10"/>
        <v>0</v>
      </c>
      <c r="AI44" s="108">
        <f t="shared" si="11"/>
        <v>0</v>
      </c>
      <c r="AJ44" s="108">
        <f t="shared" si="12"/>
        <v>0</v>
      </c>
      <c r="AK44" s="108">
        <f t="shared" si="13"/>
        <v>0</v>
      </c>
      <c r="AL44" s="108">
        <f t="shared" si="14"/>
        <v>0</v>
      </c>
      <c r="AM44" s="108">
        <f t="shared" si="15"/>
        <v>0</v>
      </c>
      <c r="AN44" s="108">
        <f t="shared" si="16"/>
        <v>0</v>
      </c>
      <c r="AO44" s="108">
        <f t="shared" si="17"/>
        <v>0</v>
      </c>
      <c r="AP44" s="108">
        <f t="shared" si="18"/>
        <v>0</v>
      </c>
      <c r="AQ44" s="108">
        <f t="shared" si="19"/>
        <v>0</v>
      </c>
      <c r="AR44" s="108">
        <f t="shared" si="20"/>
        <v>0</v>
      </c>
      <c r="AS44" s="108">
        <f t="shared" si="21"/>
        <v>0</v>
      </c>
    </row>
    <row r="45" spans="1:45" x14ac:dyDescent="0.25">
      <c r="A45" s="74" t="s">
        <v>3</v>
      </c>
      <c r="B45" s="74" t="s">
        <v>1231</v>
      </c>
      <c r="C45" s="74" t="s">
        <v>196</v>
      </c>
      <c r="D45" s="74" t="s">
        <v>4492</v>
      </c>
      <c r="E45" s="74" t="s">
        <v>20</v>
      </c>
      <c r="F45" s="74" t="s">
        <v>7140</v>
      </c>
      <c r="G45" s="97"/>
      <c r="H45" s="97">
        <f t="shared" si="22"/>
        <v>0</v>
      </c>
      <c r="I45" s="97">
        <f t="shared" si="22"/>
        <v>0</v>
      </c>
      <c r="J45" s="97">
        <f t="shared" si="22"/>
        <v>0</v>
      </c>
      <c r="K45" s="97">
        <f t="shared" si="22"/>
        <v>0</v>
      </c>
      <c r="L45" s="97">
        <f t="shared" si="22"/>
        <v>0</v>
      </c>
      <c r="M45" s="97">
        <f t="shared" si="22"/>
        <v>0</v>
      </c>
      <c r="N45" s="97">
        <f t="shared" si="22"/>
        <v>0</v>
      </c>
      <c r="O45" s="97">
        <f t="shared" si="22"/>
        <v>0</v>
      </c>
      <c r="P45" s="97">
        <f t="shared" si="22"/>
        <v>0</v>
      </c>
      <c r="Q45" s="97">
        <f t="shared" si="22"/>
        <v>0</v>
      </c>
      <c r="R45" s="97">
        <f t="shared" si="22"/>
        <v>0</v>
      </c>
      <c r="S45" s="97">
        <f t="shared" si="22"/>
        <v>0</v>
      </c>
      <c r="T45" s="97"/>
      <c r="U45" s="97">
        <f t="shared" si="24"/>
        <v>0</v>
      </c>
      <c r="V45" s="97">
        <f t="shared" si="24"/>
        <v>0</v>
      </c>
      <c r="W45" s="97">
        <f t="shared" si="24"/>
        <v>0</v>
      </c>
      <c r="X45" s="97">
        <f t="shared" si="24"/>
        <v>0</v>
      </c>
      <c r="Y45" s="97">
        <f t="shared" si="24"/>
        <v>0</v>
      </c>
      <c r="Z45" s="97">
        <f t="shared" si="24"/>
        <v>0</v>
      </c>
      <c r="AA45" s="97">
        <f t="shared" si="24"/>
        <v>0</v>
      </c>
      <c r="AB45" s="97">
        <f t="shared" si="24"/>
        <v>0</v>
      </c>
      <c r="AC45" s="97">
        <f t="shared" si="24"/>
        <v>0</v>
      </c>
      <c r="AD45" s="97">
        <f t="shared" si="24"/>
        <v>0</v>
      </c>
      <c r="AE45" s="97">
        <f t="shared" si="24"/>
        <v>0</v>
      </c>
      <c r="AF45" s="97">
        <f t="shared" si="24"/>
        <v>0</v>
      </c>
      <c r="AG45" s="107">
        <f t="shared" si="9"/>
        <v>0</v>
      </c>
      <c r="AH45" s="108">
        <f t="shared" si="10"/>
        <v>0</v>
      </c>
      <c r="AI45" s="108">
        <f t="shared" si="11"/>
        <v>0</v>
      </c>
      <c r="AJ45" s="108">
        <f t="shared" si="12"/>
        <v>0</v>
      </c>
      <c r="AK45" s="108">
        <f t="shared" si="13"/>
        <v>0</v>
      </c>
      <c r="AL45" s="108">
        <f t="shared" si="14"/>
        <v>0</v>
      </c>
      <c r="AM45" s="108">
        <f t="shared" si="15"/>
        <v>0</v>
      </c>
      <c r="AN45" s="108">
        <f t="shared" si="16"/>
        <v>0</v>
      </c>
      <c r="AO45" s="108">
        <f t="shared" si="17"/>
        <v>0</v>
      </c>
      <c r="AP45" s="108">
        <f t="shared" si="18"/>
        <v>0</v>
      </c>
      <c r="AQ45" s="108">
        <f t="shared" si="19"/>
        <v>0</v>
      </c>
      <c r="AR45" s="108">
        <f t="shared" si="20"/>
        <v>0</v>
      </c>
      <c r="AS45" s="108">
        <f t="shared" si="21"/>
        <v>0</v>
      </c>
    </row>
    <row r="46" spans="1:45" x14ac:dyDescent="0.25">
      <c r="A46" s="74" t="s">
        <v>3</v>
      </c>
      <c r="B46" s="74" t="s">
        <v>1231</v>
      </c>
      <c r="C46" s="74" t="s">
        <v>196</v>
      </c>
      <c r="D46" s="74" t="s">
        <v>4492</v>
      </c>
      <c r="E46" s="74" t="s">
        <v>20</v>
      </c>
      <c r="F46" s="74" t="s">
        <v>7140</v>
      </c>
      <c r="G46" s="97"/>
      <c r="H46" s="97">
        <f t="shared" si="22"/>
        <v>0</v>
      </c>
      <c r="I46" s="97">
        <f t="shared" si="22"/>
        <v>0</v>
      </c>
      <c r="J46" s="97">
        <f t="shared" si="22"/>
        <v>0</v>
      </c>
      <c r="K46" s="97">
        <f t="shared" ref="H46:S58" si="25">$G46/12</f>
        <v>0</v>
      </c>
      <c r="L46" s="97">
        <f t="shared" si="25"/>
        <v>0</v>
      </c>
      <c r="M46" s="97">
        <f t="shared" si="25"/>
        <v>0</v>
      </c>
      <c r="N46" s="97">
        <f t="shared" si="25"/>
        <v>0</v>
      </c>
      <c r="O46" s="97">
        <f t="shared" si="25"/>
        <v>0</v>
      </c>
      <c r="P46" s="97">
        <f t="shared" si="25"/>
        <v>0</v>
      </c>
      <c r="Q46" s="97">
        <f t="shared" si="25"/>
        <v>0</v>
      </c>
      <c r="R46" s="97">
        <f t="shared" si="25"/>
        <v>0</v>
      </c>
      <c r="S46" s="97">
        <f t="shared" si="25"/>
        <v>0</v>
      </c>
      <c r="T46" s="97"/>
      <c r="U46" s="97">
        <f t="shared" si="24"/>
        <v>0</v>
      </c>
      <c r="V46" s="97">
        <f t="shared" si="24"/>
        <v>0</v>
      </c>
      <c r="W46" s="97">
        <f t="shared" si="24"/>
        <v>0</v>
      </c>
      <c r="X46" s="97">
        <f t="shared" si="24"/>
        <v>0</v>
      </c>
      <c r="Y46" s="97">
        <f t="shared" si="24"/>
        <v>0</v>
      </c>
      <c r="Z46" s="97">
        <f t="shared" si="24"/>
        <v>0</v>
      </c>
      <c r="AA46" s="97">
        <f t="shared" si="24"/>
        <v>0</v>
      </c>
      <c r="AB46" s="97">
        <f t="shared" si="24"/>
        <v>0</v>
      </c>
      <c r="AC46" s="97">
        <f t="shared" si="24"/>
        <v>0</v>
      </c>
      <c r="AD46" s="97">
        <f t="shared" si="24"/>
        <v>0</v>
      </c>
      <c r="AE46" s="97">
        <f t="shared" si="24"/>
        <v>0</v>
      </c>
      <c r="AF46" s="97">
        <f t="shared" si="24"/>
        <v>0</v>
      </c>
      <c r="AG46" s="107">
        <f t="shared" si="9"/>
        <v>0</v>
      </c>
      <c r="AH46" s="108">
        <f t="shared" si="10"/>
        <v>0</v>
      </c>
      <c r="AI46" s="108">
        <f t="shared" si="11"/>
        <v>0</v>
      </c>
      <c r="AJ46" s="108">
        <f t="shared" si="12"/>
        <v>0</v>
      </c>
      <c r="AK46" s="108">
        <f t="shared" si="13"/>
        <v>0</v>
      </c>
      <c r="AL46" s="108">
        <f t="shared" si="14"/>
        <v>0</v>
      </c>
      <c r="AM46" s="108">
        <f t="shared" si="15"/>
        <v>0</v>
      </c>
      <c r="AN46" s="108">
        <f t="shared" si="16"/>
        <v>0</v>
      </c>
      <c r="AO46" s="108">
        <f t="shared" si="17"/>
        <v>0</v>
      </c>
      <c r="AP46" s="108">
        <f t="shared" si="18"/>
        <v>0</v>
      </c>
      <c r="AQ46" s="108">
        <f t="shared" si="19"/>
        <v>0</v>
      </c>
      <c r="AR46" s="108">
        <f t="shared" si="20"/>
        <v>0</v>
      </c>
      <c r="AS46" s="108">
        <f t="shared" si="21"/>
        <v>0</v>
      </c>
    </row>
    <row r="47" spans="1:45" x14ac:dyDescent="0.25">
      <c r="A47" s="74" t="s">
        <v>3</v>
      </c>
      <c r="B47" s="74" t="s">
        <v>1231</v>
      </c>
      <c r="C47" s="74" t="s">
        <v>196</v>
      </c>
      <c r="D47" s="74" t="s">
        <v>4492</v>
      </c>
      <c r="E47" s="74" t="s">
        <v>20</v>
      </c>
      <c r="F47" s="74" t="s">
        <v>7140</v>
      </c>
      <c r="G47" s="97"/>
      <c r="H47" s="97">
        <f t="shared" si="25"/>
        <v>0</v>
      </c>
      <c r="I47" s="97">
        <f t="shared" si="25"/>
        <v>0</v>
      </c>
      <c r="J47" s="97">
        <f t="shared" si="25"/>
        <v>0</v>
      </c>
      <c r="K47" s="97">
        <f t="shared" si="25"/>
        <v>0</v>
      </c>
      <c r="L47" s="97">
        <f t="shared" si="25"/>
        <v>0</v>
      </c>
      <c r="M47" s="97">
        <f t="shared" si="25"/>
        <v>0</v>
      </c>
      <c r="N47" s="97">
        <f t="shared" si="25"/>
        <v>0</v>
      </c>
      <c r="O47" s="97">
        <f t="shared" si="25"/>
        <v>0</v>
      </c>
      <c r="P47" s="97">
        <f t="shared" si="25"/>
        <v>0</v>
      </c>
      <c r="Q47" s="97">
        <f t="shared" si="25"/>
        <v>0</v>
      </c>
      <c r="R47" s="97">
        <f t="shared" si="25"/>
        <v>0</v>
      </c>
      <c r="S47" s="97">
        <f t="shared" si="25"/>
        <v>0</v>
      </c>
      <c r="T47" s="97"/>
      <c r="U47" s="97">
        <f t="shared" si="24"/>
        <v>0</v>
      </c>
      <c r="V47" s="97">
        <f t="shared" si="24"/>
        <v>0</v>
      </c>
      <c r="W47" s="97">
        <f t="shared" si="24"/>
        <v>0</v>
      </c>
      <c r="X47" s="97">
        <f t="shared" ref="V47:AF58" si="26">$T47/12</f>
        <v>0</v>
      </c>
      <c r="Y47" s="97">
        <f t="shared" si="26"/>
        <v>0</v>
      </c>
      <c r="Z47" s="97">
        <f t="shared" si="26"/>
        <v>0</v>
      </c>
      <c r="AA47" s="97">
        <f t="shared" si="26"/>
        <v>0</v>
      </c>
      <c r="AB47" s="97">
        <f t="shared" si="26"/>
        <v>0</v>
      </c>
      <c r="AC47" s="97">
        <f t="shared" si="26"/>
        <v>0</v>
      </c>
      <c r="AD47" s="97">
        <f t="shared" si="26"/>
        <v>0</v>
      </c>
      <c r="AE47" s="97">
        <f t="shared" si="26"/>
        <v>0</v>
      </c>
      <c r="AF47" s="97">
        <f t="shared" si="26"/>
        <v>0</v>
      </c>
      <c r="AG47" s="107">
        <f t="shared" si="9"/>
        <v>0</v>
      </c>
      <c r="AH47" s="108">
        <f t="shared" si="10"/>
        <v>0</v>
      </c>
      <c r="AI47" s="108">
        <f t="shared" si="11"/>
        <v>0</v>
      </c>
      <c r="AJ47" s="108">
        <f t="shared" si="12"/>
        <v>0</v>
      </c>
      <c r="AK47" s="108">
        <f t="shared" si="13"/>
        <v>0</v>
      </c>
      <c r="AL47" s="108">
        <f t="shared" si="14"/>
        <v>0</v>
      </c>
      <c r="AM47" s="108">
        <f t="shared" si="15"/>
        <v>0</v>
      </c>
      <c r="AN47" s="108">
        <f t="shared" si="16"/>
        <v>0</v>
      </c>
      <c r="AO47" s="108">
        <f t="shared" si="17"/>
        <v>0</v>
      </c>
      <c r="AP47" s="108">
        <f t="shared" si="18"/>
        <v>0</v>
      </c>
      <c r="AQ47" s="108">
        <f t="shared" si="19"/>
        <v>0</v>
      </c>
      <c r="AR47" s="108">
        <f t="shared" si="20"/>
        <v>0</v>
      </c>
      <c r="AS47" s="108">
        <f t="shared" si="21"/>
        <v>0</v>
      </c>
    </row>
    <row r="48" spans="1:45" x14ac:dyDescent="0.25">
      <c r="A48" s="74" t="s">
        <v>3</v>
      </c>
      <c r="B48" s="74" t="s">
        <v>1231</v>
      </c>
      <c r="C48" s="74" t="s">
        <v>196</v>
      </c>
      <c r="D48" s="74" t="s">
        <v>4492</v>
      </c>
      <c r="E48" s="74" t="s">
        <v>20</v>
      </c>
      <c r="F48" s="74" t="s">
        <v>7140</v>
      </c>
      <c r="G48" s="97"/>
      <c r="H48" s="97">
        <f t="shared" si="25"/>
        <v>0</v>
      </c>
      <c r="I48" s="97">
        <f t="shared" si="25"/>
        <v>0</v>
      </c>
      <c r="J48" s="97">
        <f t="shared" si="25"/>
        <v>0</v>
      </c>
      <c r="K48" s="97">
        <f t="shared" si="25"/>
        <v>0</v>
      </c>
      <c r="L48" s="97">
        <f t="shared" si="25"/>
        <v>0</v>
      </c>
      <c r="M48" s="97">
        <f t="shared" si="25"/>
        <v>0</v>
      </c>
      <c r="N48" s="97">
        <f t="shared" si="25"/>
        <v>0</v>
      </c>
      <c r="O48" s="97">
        <f t="shared" si="25"/>
        <v>0</v>
      </c>
      <c r="P48" s="97">
        <f t="shared" si="25"/>
        <v>0</v>
      </c>
      <c r="Q48" s="97">
        <f t="shared" si="25"/>
        <v>0</v>
      </c>
      <c r="R48" s="97">
        <f t="shared" si="25"/>
        <v>0</v>
      </c>
      <c r="S48" s="97">
        <f t="shared" si="25"/>
        <v>0</v>
      </c>
      <c r="T48" s="97"/>
      <c r="U48" s="97">
        <f t="shared" ref="U48:U58" si="27">$T48/12</f>
        <v>0</v>
      </c>
      <c r="V48" s="97">
        <f t="shared" si="26"/>
        <v>0</v>
      </c>
      <c r="W48" s="97">
        <f t="shared" si="26"/>
        <v>0</v>
      </c>
      <c r="X48" s="97">
        <f t="shared" si="26"/>
        <v>0</v>
      </c>
      <c r="Y48" s="97">
        <f t="shared" si="26"/>
        <v>0</v>
      </c>
      <c r="Z48" s="97">
        <f t="shared" si="26"/>
        <v>0</v>
      </c>
      <c r="AA48" s="97">
        <f t="shared" si="26"/>
        <v>0</v>
      </c>
      <c r="AB48" s="97">
        <f t="shared" si="26"/>
        <v>0</v>
      </c>
      <c r="AC48" s="97">
        <f t="shared" si="26"/>
        <v>0</v>
      </c>
      <c r="AD48" s="97">
        <f t="shared" si="26"/>
        <v>0</v>
      </c>
      <c r="AE48" s="97">
        <f t="shared" si="26"/>
        <v>0</v>
      </c>
      <c r="AF48" s="97">
        <f t="shared" si="26"/>
        <v>0</v>
      </c>
      <c r="AG48" s="107">
        <f t="shared" si="9"/>
        <v>0</v>
      </c>
      <c r="AH48" s="108">
        <f t="shared" si="10"/>
        <v>0</v>
      </c>
      <c r="AI48" s="108">
        <f t="shared" si="11"/>
        <v>0</v>
      </c>
      <c r="AJ48" s="108">
        <f t="shared" si="12"/>
        <v>0</v>
      </c>
      <c r="AK48" s="108">
        <f t="shared" si="13"/>
        <v>0</v>
      </c>
      <c r="AL48" s="108">
        <f t="shared" si="14"/>
        <v>0</v>
      </c>
      <c r="AM48" s="108">
        <f t="shared" si="15"/>
        <v>0</v>
      </c>
      <c r="AN48" s="108">
        <f t="shared" si="16"/>
        <v>0</v>
      </c>
      <c r="AO48" s="108">
        <f t="shared" si="17"/>
        <v>0</v>
      </c>
      <c r="AP48" s="108">
        <f t="shared" si="18"/>
        <v>0</v>
      </c>
      <c r="AQ48" s="108">
        <f t="shared" si="19"/>
        <v>0</v>
      </c>
      <c r="AR48" s="108">
        <f t="shared" si="20"/>
        <v>0</v>
      </c>
      <c r="AS48" s="108">
        <f t="shared" si="21"/>
        <v>0</v>
      </c>
    </row>
    <row r="49" spans="1:45" x14ac:dyDescent="0.25">
      <c r="A49" s="74" t="s">
        <v>3</v>
      </c>
      <c r="B49" s="74" t="s">
        <v>1231</v>
      </c>
      <c r="C49" s="74" t="s">
        <v>196</v>
      </c>
      <c r="D49" s="74" t="s">
        <v>4492</v>
      </c>
      <c r="E49" s="74" t="s">
        <v>20</v>
      </c>
      <c r="F49" s="74" t="s">
        <v>7140</v>
      </c>
      <c r="G49" s="97"/>
      <c r="H49" s="97">
        <f t="shared" si="25"/>
        <v>0</v>
      </c>
      <c r="I49" s="97">
        <f t="shared" si="25"/>
        <v>0</v>
      </c>
      <c r="J49" s="97">
        <f t="shared" si="25"/>
        <v>0</v>
      </c>
      <c r="K49" s="97">
        <f t="shared" si="25"/>
        <v>0</v>
      </c>
      <c r="L49" s="97">
        <f t="shared" si="25"/>
        <v>0</v>
      </c>
      <c r="M49" s="97">
        <f t="shared" si="25"/>
        <v>0</v>
      </c>
      <c r="N49" s="97">
        <f t="shared" si="25"/>
        <v>0</v>
      </c>
      <c r="O49" s="97">
        <f t="shared" si="25"/>
        <v>0</v>
      </c>
      <c r="P49" s="97">
        <f t="shared" si="25"/>
        <v>0</v>
      </c>
      <c r="Q49" s="97">
        <f t="shared" si="25"/>
        <v>0</v>
      </c>
      <c r="R49" s="97">
        <f t="shared" si="25"/>
        <v>0</v>
      </c>
      <c r="S49" s="97">
        <f t="shared" si="25"/>
        <v>0</v>
      </c>
      <c r="T49" s="97"/>
      <c r="U49" s="97">
        <f t="shared" si="27"/>
        <v>0</v>
      </c>
      <c r="V49" s="97">
        <f t="shared" si="26"/>
        <v>0</v>
      </c>
      <c r="W49" s="97">
        <f t="shared" si="26"/>
        <v>0</v>
      </c>
      <c r="X49" s="97">
        <f t="shared" si="26"/>
        <v>0</v>
      </c>
      <c r="Y49" s="97">
        <f t="shared" si="26"/>
        <v>0</v>
      </c>
      <c r="Z49" s="97">
        <f t="shared" si="26"/>
        <v>0</v>
      </c>
      <c r="AA49" s="97">
        <f t="shared" si="26"/>
        <v>0</v>
      </c>
      <c r="AB49" s="97">
        <f t="shared" si="26"/>
        <v>0</v>
      </c>
      <c r="AC49" s="97">
        <f t="shared" si="26"/>
        <v>0</v>
      </c>
      <c r="AD49" s="97">
        <f t="shared" si="26"/>
        <v>0</v>
      </c>
      <c r="AE49" s="97">
        <f t="shared" si="26"/>
        <v>0</v>
      </c>
      <c r="AF49" s="97">
        <f t="shared" si="26"/>
        <v>0</v>
      </c>
      <c r="AG49" s="107">
        <f t="shared" si="9"/>
        <v>0</v>
      </c>
      <c r="AH49" s="108">
        <f t="shared" si="10"/>
        <v>0</v>
      </c>
      <c r="AI49" s="108">
        <f t="shared" si="11"/>
        <v>0</v>
      </c>
      <c r="AJ49" s="108">
        <f t="shared" si="12"/>
        <v>0</v>
      </c>
      <c r="AK49" s="108">
        <f t="shared" si="13"/>
        <v>0</v>
      </c>
      <c r="AL49" s="108">
        <f t="shared" si="14"/>
        <v>0</v>
      </c>
      <c r="AM49" s="108">
        <f t="shared" si="15"/>
        <v>0</v>
      </c>
      <c r="AN49" s="108">
        <f t="shared" si="16"/>
        <v>0</v>
      </c>
      <c r="AO49" s="108">
        <f t="shared" si="17"/>
        <v>0</v>
      </c>
      <c r="AP49" s="108">
        <f t="shared" si="18"/>
        <v>0</v>
      </c>
      <c r="AQ49" s="108">
        <f t="shared" si="19"/>
        <v>0</v>
      </c>
      <c r="AR49" s="108">
        <f t="shared" si="20"/>
        <v>0</v>
      </c>
      <c r="AS49" s="108">
        <f t="shared" si="21"/>
        <v>0</v>
      </c>
    </row>
    <row r="50" spans="1:45" x14ac:dyDescent="0.25">
      <c r="A50" s="74" t="s">
        <v>3</v>
      </c>
      <c r="B50" s="74" t="s">
        <v>1231</v>
      </c>
      <c r="C50" s="74" t="s">
        <v>196</v>
      </c>
      <c r="D50" s="74" t="s">
        <v>4492</v>
      </c>
      <c r="E50" s="74" t="s">
        <v>20</v>
      </c>
      <c r="F50" s="74" t="s">
        <v>7140</v>
      </c>
      <c r="G50" s="97"/>
      <c r="H50" s="97">
        <f t="shared" si="25"/>
        <v>0</v>
      </c>
      <c r="I50" s="97">
        <f t="shared" si="25"/>
        <v>0</v>
      </c>
      <c r="J50" s="97">
        <f t="shared" si="25"/>
        <v>0</v>
      </c>
      <c r="K50" s="97">
        <f t="shared" si="25"/>
        <v>0</v>
      </c>
      <c r="L50" s="97">
        <f t="shared" si="25"/>
        <v>0</v>
      </c>
      <c r="M50" s="97">
        <f t="shared" si="25"/>
        <v>0</v>
      </c>
      <c r="N50" s="97">
        <f t="shared" si="25"/>
        <v>0</v>
      </c>
      <c r="O50" s="97">
        <f t="shared" si="25"/>
        <v>0</v>
      </c>
      <c r="P50" s="97">
        <f t="shared" si="25"/>
        <v>0</v>
      </c>
      <c r="Q50" s="97">
        <f t="shared" si="25"/>
        <v>0</v>
      </c>
      <c r="R50" s="97">
        <f t="shared" si="25"/>
        <v>0</v>
      </c>
      <c r="S50" s="97">
        <f t="shared" si="25"/>
        <v>0</v>
      </c>
      <c r="T50" s="97"/>
      <c r="U50" s="97">
        <f t="shared" si="27"/>
        <v>0</v>
      </c>
      <c r="V50" s="97">
        <f t="shared" si="26"/>
        <v>0</v>
      </c>
      <c r="W50" s="97">
        <f t="shared" si="26"/>
        <v>0</v>
      </c>
      <c r="X50" s="97">
        <f t="shared" si="26"/>
        <v>0</v>
      </c>
      <c r="Y50" s="97">
        <f t="shared" si="26"/>
        <v>0</v>
      </c>
      <c r="Z50" s="97">
        <f t="shared" si="26"/>
        <v>0</v>
      </c>
      <c r="AA50" s="97">
        <f t="shared" si="26"/>
        <v>0</v>
      </c>
      <c r="AB50" s="97">
        <f t="shared" si="26"/>
        <v>0</v>
      </c>
      <c r="AC50" s="97">
        <f t="shared" si="26"/>
        <v>0</v>
      </c>
      <c r="AD50" s="97">
        <f t="shared" si="26"/>
        <v>0</v>
      </c>
      <c r="AE50" s="97">
        <f t="shared" si="26"/>
        <v>0</v>
      </c>
      <c r="AF50" s="97">
        <f t="shared" si="26"/>
        <v>0</v>
      </c>
      <c r="AG50" s="107">
        <f t="shared" si="9"/>
        <v>0</v>
      </c>
      <c r="AH50" s="108">
        <f t="shared" si="10"/>
        <v>0</v>
      </c>
      <c r="AI50" s="108">
        <f t="shared" si="11"/>
        <v>0</v>
      </c>
      <c r="AJ50" s="108">
        <f t="shared" si="12"/>
        <v>0</v>
      </c>
      <c r="AK50" s="108">
        <f t="shared" si="13"/>
        <v>0</v>
      </c>
      <c r="AL50" s="108">
        <f t="shared" si="14"/>
        <v>0</v>
      </c>
      <c r="AM50" s="108">
        <f t="shared" si="15"/>
        <v>0</v>
      </c>
      <c r="AN50" s="108">
        <f t="shared" si="16"/>
        <v>0</v>
      </c>
      <c r="AO50" s="108">
        <f t="shared" si="17"/>
        <v>0</v>
      </c>
      <c r="AP50" s="108">
        <f t="shared" si="18"/>
        <v>0</v>
      </c>
      <c r="AQ50" s="108">
        <f t="shared" si="19"/>
        <v>0</v>
      </c>
      <c r="AR50" s="108">
        <f t="shared" si="20"/>
        <v>0</v>
      </c>
      <c r="AS50" s="108">
        <f t="shared" si="21"/>
        <v>0</v>
      </c>
    </row>
    <row r="51" spans="1:45" x14ac:dyDescent="0.25">
      <c r="A51" s="74" t="s">
        <v>3</v>
      </c>
      <c r="B51" s="74" t="s">
        <v>1231</v>
      </c>
      <c r="C51" s="74" t="s">
        <v>196</v>
      </c>
      <c r="D51" s="74" t="s">
        <v>4492</v>
      </c>
      <c r="E51" s="74" t="s">
        <v>20</v>
      </c>
      <c r="F51" s="74" t="s">
        <v>7140</v>
      </c>
      <c r="G51" s="97"/>
      <c r="H51" s="97">
        <f t="shared" si="25"/>
        <v>0</v>
      </c>
      <c r="I51" s="97">
        <f t="shared" si="25"/>
        <v>0</v>
      </c>
      <c r="J51" s="97">
        <f t="shared" si="25"/>
        <v>0</v>
      </c>
      <c r="K51" s="97">
        <f t="shared" si="25"/>
        <v>0</v>
      </c>
      <c r="L51" s="97">
        <f t="shared" si="25"/>
        <v>0</v>
      </c>
      <c r="M51" s="97">
        <f t="shared" si="25"/>
        <v>0</v>
      </c>
      <c r="N51" s="97">
        <f t="shared" si="25"/>
        <v>0</v>
      </c>
      <c r="O51" s="97">
        <f t="shared" si="25"/>
        <v>0</v>
      </c>
      <c r="P51" s="97">
        <f t="shared" si="25"/>
        <v>0</v>
      </c>
      <c r="Q51" s="97">
        <f t="shared" si="25"/>
        <v>0</v>
      </c>
      <c r="R51" s="97">
        <f t="shared" si="25"/>
        <v>0</v>
      </c>
      <c r="S51" s="97">
        <f t="shared" si="25"/>
        <v>0</v>
      </c>
      <c r="T51" s="97"/>
      <c r="U51" s="97">
        <f t="shared" si="27"/>
        <v>0</v>
      </c>
      <c r="V51" s="97">
        <f t="shared" si="26"/>
        <v>0</v>
      </c>
      <c r="W51" s="97">
        <f t="shared" si="26"/>
        <v>0</v>
      </c>
      <c r="X51" s="97">
        <f t="shared" si="26"/>
        <v>0</v>
      </c>
      <c r="Y51" s="97">
        <f t="shared" si="26"/>
        <v>0</v>
      </c>
      <c r="Z51" s="97">
        <f t="shared" si="26"/>
        <v>0</v>
      </c>
      <c r="AA51" s="97">
        <f t="shared" si="26"/>
        <v>0</v>
      </c>
      <c r="AB51" s="97">
        <f t="shared" si="26"/>
        <v>0</v>
      </c>
      <c r="AC51" s="97">
        <f t="shared" si="26"/>
        <v>0</v>
      </c>
      <c r="AD51" s="97">
        <f t="shared" si="26"/>
        <v>0</v>
      </c>
      <c r="AE51" s="97">
        <f t="shared" si="26"/>
        <v>0</v>
      </c>
      <c r="AF51" s="97">
        <f t="shared" si="26"/>
        <v>0</v>
      </c>
      <c r="AG51" s="107">
        <f t="shared" si="9"/>
        <v>0</v>
      </c>
      <c r="AH51" s="108">
        <f t="shared" si="10"/>
        <v>0</v>
      </c>
      <c r="AI51" s="108">
        <f t="shared" si="11"/>
        <v>0</v>
      </c>
      <c r="AJ51" s="108">
        <f t="shared" si="12"/>
        <v>0</v>
      </c>
      <c r="AK51" s="108">
        <f t="shared" si="13"/>
        <v>0</v>
      </c>
      <c r="AL51" s="108">
        <f t="shared" si="14"/>
        <v>0</v>
      </c>
      <c r="AM51" s="108">
        <f t="shared" si="15"/>
        <v>0</v>
      </c>
      <c r="AN51" s="108">
        <f t="shared" si="16"/>
        <v>0</v>
      </c>
      <c r="AO51" s="108">
        <f t="shared" si="17"/>
        <v>0</v>
      </c>
      <c r="AP51" s="108">
        <f t="shared" si="18"/>
        <v>0</v>
      </c>
      <c r="AQ51" s="108">
        <f t="shared" si="19"/>
        <v>0</v>
      </c>
      <c r="AR51" s="108">
        <f t="shared" si="20"/>
        <v>0</v>
      </c>
      <c r="AS51" s="108">
        <f t="shared" si="21"/>
        <v>0</v>
      </c>
    </row>
    <row r="52" spans="1:45" x14ac:dyDescent="0.25">
      <c r="A52" s="74" t="s">
        <v>3</v>
      </c>
      <c r="B52" s="74" t="s">
        <v>1231</v>
      </c>
      <c r="C52" s="74" t="s">
        <v>196</v>
      </c>
      <c r="D52" s="74" t="s">
        <v>4492</v>
      </c>
      <c r="E52" s="74" t="s">
        <v>20</v>
      </c>
      <c r="F52" s="74" t="s">
        <v>7140</v>
      </c>
      <c r="G52" s="97"/>
      <c r="H52" s="97">
        <f t="shared" si="25"/>
        <v>0</v>
      </c>
      <c r="I52" s="97">
        <f t="shared" si="25"/>
        <v>0</v>
      </c>
      <c r="J52" s="97">
        <f t="shared" si="25"/>
        <v>0</v>
      </c>
      <c r="K52" s="97">
        <f t="shared" si="25"/>
        <v>0</v>
      </c>
      <c r="L52" s="97">
        <f t="shared" si="25"/>
        <v>0</v>
      </c>
      <c r="M52" s="97">
        <f t="shared" si="25"/>
        <v>0</v>
      </c>
      <c r="N52" s="97">
        <f t="shared" si="25"/>
        <v>0</v>
      </c>
      <c r="O52" s="97">
        <f t="shared" si="25"/>
        <v>0</v>
      </c>
      <c r="P52" s="97">
        <f t="shared" si="25"/>
        <v>0</v>
      </c>
      <c r="Q52" s="97">
        <f t="shared" si="25"/>
        <v>0</v>
      </c>
      <c r="R52" s="97">
        <f t="shared" si="25"/>
        <v>0</v>
      </c>
      <c r="S52" s="97">
        <f t="shared" si="25"/>
        <v>0</v>
      </c>
      <c r="T52" s="97"/>
      <c r="U52" s="97">
        <f t="shared" si="27"/>
        <v>0</v>
      </c>
      <c r="V52" s="97">
        <f t="shared" si="26"/>
        <v>0</v>
      </c>
      <c r="W52" s="97">
        <f t="shared" si="26"/>
        <v>0</v>
      </c>
      <c r="X52" s="97">
        <f t="shared" si="26"/>
        <v>0</v>
      </c>
      <c r="Y52" s="97">
        <f t="shared" si="26"/>
        <v>0</v>
      </c>
      <c r="Z52" s="97">
        <f t="shared" si="26"/>
        <v>0</v>
      </c>
      <c r="AA52" s="97">
        <f t="shared" si="26"/>
        <v>0</v>
      </c>
      <c r="AB52" s="97">
        <f t="shared" si="26"/>
        <v>0</v>
      </c>
      <c r="AC52" s="97">
        <f t="shared" si="26"/>
        <v>0</v>
      </c>
      <c r="AD52" s="97">
        <f t="shared" si="26"/>
        <v>0</v>
      </c>
      <c r="AE52" s="97">
        <f t="shared" si="26"/>
        <v>0</v>
      </c>
      <c r="AF52" s="97">
        <f t="shared" si="26"/>
        <v>0</v>
      </c>
      <c r="AG52" s="107">
        <f t="shared" si="9"/>
        <v>0</v>
      </c>
      <c r="AH52" s="108">
        <f t="shared" si="10"/>
        <v>0</v>
      </c>
      <c r="AI52" s="108">
        <f t="shared" si="11"/>
        <v>0</v>
      </c>
      <c r="AJ52" s="108">
        <f t="shared" si="12"/>
        <v>0</v>
      </c>
      <c r="AK52" s="108">
        <f t="shared" si="13"/>
        <v>0</v>
      </c>
      <c r="AL52" s="108">
        <f t="shared" si="14"/>
        <v>0</v>
      </c>
      <c r="AM52" s="108">
        <f t="shared" si="15"/>
        <v>0</v>
      </c>
      <c r="AN52" s="108">
        <f t="shared" si="16"/>
        <v>0</v>
      </c>
      <c r="AO52" s="108">
        <f t="shared" si="17"/>
        <v>0</v>
      </c>
      <c r="AP52" s="108">
        <f t="shared" si="18"/>
        <v>0</v>
      </c>
      <c r="AQ52" s="108">
        <f t="shared" si="19"/>
        <v>0</v>
      </c>
      <c r="AR52" s="108">
        <f t="shared" si="20"/>
        <v>0</v>
      </c>
      <c r="AS52" s="108">
        <f t="shared" si="21"/>
        <v>0</v>
      </c>
    </row>
    <row r="53" spans="1:45" x14ac:dyDescent="0.25">
      <c r="A53" s="74" t="s">
        <v>3</v>
      </c>
      <c r="B53" s="74" t="s">
        <v>1231</v>
      </c>
      <c r="C53" s="74" t="s">
        <v>196</v>
      </c>
      <c r="D53" s="74" t="s">
        <v>4492</v>
      </c>
      <c r="E53" s="74" t="s">
        <v>20</v>
      </c>
      <c r="F53" s="74" t="s">
        <v>7140</v>
      </c>
      <c r="G53" s="97"/>
      <c r="H53" s="97">
        <f t="shared" si="25"/>
        <v>0</v>
      </c>
      <c r="I53" s="97">
        <f t="shared" si="25"/>
        <v>0</v>
      </c>
      <c r="J53" s="97">
        <f t="shared" si="25"/>
        <v>0</v>
      </c>
      <c r="K53" s="97">
        <f t="shared" si="25"/>
        <v>0</v>
      </c>
      <c r="L53" s="97">
        <f t="shared" si="25"/>
        <v>0</v>
      </c>
      <c r="M53" s="97">
        <f t="shared" si="25"/>
        <v>0</v>
      </c>
      <c r="N53" s="97">
        <f t="shared" si="25"/>
        <v>0</v>
      </c>
      <c r="O53" s="97">
        <f t="shared" si="25"/>
        <v>0</v>
      </c>
      <c r="P53" s="97">
        <f t="shared" si="25"/>
        <v>0</v>
      </c>
      <c r="Q53" s="97">
        <f t="shared" si="25"/>
        <v>0</v>
      </c>
      <c r="R53" s="97">
        <f t="shared" si="25"/>
        <v>0</v>
      </c>
      <c r="S53" s="97">
        <f t="shared" si="25"/>
        <v>0</v>
      </c>
      <c r="T53" s="97"/>
      <c r="U53" s="97">
        <f t="shared" si="27"/>
        <v>0</v>
      </c>
      <c r="V53" s="97">
        <f t="shared" si="26"/>
        <v>0</v>
      </c>
      <c r="W53" s="97">
        <f t="shared" si="26"/>
        <v>0</v>
      </c>
      <c r="X53" s="97">
        <f t="shared" si="26"/>
        <v>0</v>
      </c>
      <c r="Y53" s="97">
        <f t="shared" si="26"/>
        <v>0</v>
      </c>
      <c r="Z53" s="97">
        <f t="shared" si="26"/>
        <v>0</v>
      </c>
      <c r="AA53" s="97">
        <f t="shared" si="26"/>
        <v>0</v>
      </c>
      <c r="AB53" s="97">
        <f t="shared" si="26"/>
        <v>0</v>
      </c>
      <c r="AC53" s="97">
        <f t="shared" si="26"/>
        <v>0</v>
      </c>
      <c r="AD53" s="97">
        <f t="shared" si="26"/>
        <v>0</v>
      </c>
      <c r="AE53" s="97">
        <f t="shared" si="26"/>
        <v>0</v>
      </c>
      <c r="AF53" s="97">
        <f t="shared" si="26"/>
        <v>0</v>
      </c>
      <c r="AG53" s="107">
        <f t="shared" si="9"/>
        <v>0</v>
      </c>
      <c r="AH53" s="108">
        <f t="shared" si="10"/>
        <v>0</v>
      </c>
      <c r="AI53" s="108">
        <f t="shared" si="11"/>
        <v>0</v>
      </c>
      <c r="AJ53" s="108">
        <f t="shared" si="12"/>
        <v>0</v>
      </c>
      <c r="AK53" s="108">
        <f t="shared" si="13"/>
        <v>0</v>
      </c>
      <c r="AL53" s="108">
        <f t="shared" si="14"/>
        <v>0</v>
      </c>
      <c r="AM53" s="108">
        <f t="shared" si="15"/>
        <v>0</v>
      </c>
      <c r="AN53" s="108">
        <f t="shared" si="16"/>
        <v>0</v>
      </c>
      <c r="AO53" s="108">
        <f t="shared" si="17"/>
        <v>0</v>
      </c>
      <c r="AP53" s="108">
        <f t="shared" si="18"/>
        <v>0</v>
      </c>
      <c r="AQ53" s="108">
        <f t="shared" si="19"/>
        <v>0</v>
      </c>
      <c r="AR53" s="108">
        <f t="shared" si="20"/>
        <v>0</v>
      </c>
      <c r="AS53" s="108">
        <f t="shared" si="21"/>
        <v>0</v>
      </c>
    </row>
    <row r="54" spans="1:45" x14ac:dyDescent="0.25">
      <c r="A54" s="74" t="s">
        <v>3</v>
      </c>
      <c r="B54" s="74" t="s">
        <v>1231</v>
      </c>
      <c r="C54" s="74" t="s">
        <v>196</v>
      </c>
      <c r="D54" s="74" t="s">
        <v>4492</v>
      </c>
      <c r="E54" s="74" t="s">
        <v>20</v>
      </c>
      <c r="F54" s="74" t="s">
        <v>7140</v>
      </c>
      <c r="G54" s="97"/>
      <c r="H54" s="97">
        <f t="shared" si="25"/>
        <v>0</v>
      </c>
      <c r="I54" s="97">
        <f t="shared" si="25"/>
        <v>0</v>
      </c>
      <c r="J54" s="97">
        <f t="shared" si="25"/>
        <v>0</v>
      </c>
      <c r="K54" s="97">
        <f t="shared" si="25"/>
        <v>0</v>
      </c>
      <c r="L54" s="97">
        <f t="shared" si="25"/>
        <v>0</v>
      </c>
      <c r="M54" s="97">
        <f t="shared" si="25"/>
        <v>0</v>
      </c>
      <c r="N54" s="97">
        <f t="shared" si="25"/>
        <v>0</v>
      </c>
      <c r="O54" s="97">
        <f t="shared" si="25"/>
        <v>0</v>
      </c>
      <c r="P54" s="97">
        <f t="shared" si="25"/>
        <v>0</v>
      </c>
      <c r="Q54" s="97">
        <f t="shared" si="25"/>
        <v>0</v>
      </c>
      <c r="R54" s="97">
        <f t="shared" si="25"/>
        <v>0</v>
      </c>
      <c r="S54" s="97">
        <f t="shared" si="25"/>
        <v>0</v>
      </c>
      <c r="T54" s="97"/>
      <c r="U54" s="97">
        <f t="shared" si="27"/>
        <v>0</v>
      </c>
      <c r="V54" s="97">
        <f t="shared" si="26"/>
        <v>0</v>
      </c>
      <c r="W54" s="97">
        <f t="shared" si="26"/>
        <v>0</v>
      </c>
      <c r="X54" s="97">
        <f t="shared" si="26"/>
        <v>0</v>
      </c>
      <c r="Y54" s="97">
        <f t="shared" si="26"/>
        <v>0</v>
      </c>
      <c r="Z54" s="97">
        <f t="shared" si="26"/>
        <v>0</v>
      </c>
      <c r="AA54" s="97">
        <f t="shared" si="26"/>
        <v>0</v>
      </c>
      <c r="AB54" s="97">
        <f t="shared" si="26"/>
        <v>0</v>
      </c>
      <c r="AC54" s="97">
        <f t="shared" si="26"/>
        <v>0</v>
      </c>
      <c r="AD54" s="97">
        <f t="shared" si="26"/>
        <v>0</v>
      </c>
      <c r="AE54" s="97">
        <f t="shared" si="26"/>
        <v>0</v>
      </c>
      <c r="AF54" s="97">
        <f t="shared" si="26"/>
        <v>0</v>
      </c>
      <c r="AG54" s="107">
        <f t="shared" si="9"/>
        <v>0</v>
      </c>
      <c r="AH54" s="108">
        <f t="shared" si="10"/>
        <v>0</v>
      </c>
      <c r="AI54" s="108">
        <f t="shared" si="11"/>
        <v>0</v>
      </c>
      <c r="AJ54" s="108">
        <f t="shared" si="12"/>
        <v>0</v>
      </c>
      <c r="AK54" s="108">
        <f t="shared" si="13"/>
        <v>0</v>
      </c>
      <c r="AL54" s="108">
        <f t="shared" si="14"/>
        <v>0</v>
      </c>
      <c r="AM54" s="108">
        <f t="shared" si="15"/>
        <v>0</v>
      </c>
      <c r="AN54" s="108">
        <f t="shared" si="16"/>
        <v>0</v>
      </c>
      <c r="AO54" s="108">
        <f t="shared" si="17"/>
        <v>0</v>
      </c>
      <c r="AP54" s="108">
        <f t="shared" si="18"/>
        <v>0</v>
      </c>
      <c r="AQ54" s="108">
        <f t="shared" si="19"/>
        <v>0</v>
      </c>
      <c r="AR54" s="108">
        <f t="shared" si="20"/>
        <v>0</v>
      </c>
      <c r="AS54" s="108">
        <f t="shared" si="21"/>
        <v>0</v>
      </c>
    </row>
    <row r="55" spans="1:45" x14ac:dyDescent="0.25">
      <c r="A55" s="74" t="s">
        <v>3</v>
      </c>
      <c r="B55" s="74" t="s">
        <v>1231</v>
      </c>
      <c r="C55" s="74" t="s">
        <v>196</v>
      </c>
      <c r="D55" s="74" t="s">
        <v>4492</v>
      </c>
      <c r="E55" s="74" t="s">
        <v>20</v>
      </c>
      <c r="F55" s="74" t="s">
        <v>7140</v>
      </c>
      <c r="G55" s="97"/>
      <c r="H55" s="97">
        <f t="shared" si="25"/>
        <v>0</v>
      </c>
      <c r="I55" s="97">
        <f t="shared" si="25"/>
        <v>0</v>
      </c>
      <c r="J55" s="97">
        <f t="shared" si="25"/>
        <v>0</v>
      </c>
      <c r="K55" s="97">
        <f t="shared" si="25"/>
        <v>0</v>
      </c>
      <c r="L55" s="97">
        <f t="shared" si="25"/>
        <v>0</v>
      </c>
      <c r="M55" s="97">
        <f t="shared" si="25"/>
        <v>0</v>
      </c>
      <c r="N55" s="97">
        <f t="shared" si="25"/>
        <v>0</v>
      </c>
      <c r="O55" s="97">
        <f t="shared" si="25"/>
        <v>0</v>
      </c>
      <c r="P55" s="97">
        <f t="shared" si="25"/>
        <v>0</v>
      </c>
      <c r="Q55" s="97">
        <f t="shared" si="25"/>
        <v>0</v>
      </c>
      <c r="R55" s="97">
        <f t="shared" si="25"/>
        <v>0</v>
      </c>
      <c r="S55" s="97">
        <f t="shared" si="25"/>
        <v>0</v>
      </c>
      <c r="T55" s="97"/>
      <c r="U55" s="97">
        <f t="shared" si="27"/>
        <v>0</v>
      </c>
      <c r="V55" s="97">
        <f t="shared" si="26"/>
        <v>0</v>
      </c>
      <c r="W55" s="97">
        <f t="shared" si="26"/>
        <v>0</v>
      </c>
      <c r="X55" s="97">
        <f t="shared" si="26"/>
        <v>0</v>
      </c>
      <c r="Y55" s="97">
        <f t="shared" si="26"/>
        <v>0</v>
      </c>
      <c r="Z55" s="97">
        <f t="shared" si="26"/>
        <v>0</v>
      </c>
      <c r="AA55" s="97">
        <f t="shared" si="26"/>
        <v>0</v>
      </c>
      <c r="AB55" s="97">
        <f t="shared" si="26"/>
        <v>0</v>
      </c>
      <c r="AC55" s="97">
        <f t="shared" si="26"/>
        <v>0</v>
      </c>
      <c r="AD55" s="97">
        <f t="shared" si="26"/>
        <v>0</v>
      </c>
      <c r="AE55" s="97">
        <f t="shared" si="26"/>
        <v>0</v>
      </c>
      <c r="AF55" s="97">
        <f t="shared" si="26"/>
        <v>0</v>
      </c>
      <c r="AG55" s="107">
        <f t="shared" si="9"/>
        <v>0</v>
      </c>
      <c r="AH55" s="108">
        <f t="shared" si="10"/>
        <v>0</v>
      </c>
      <c r="AI55" s="108">
        <f t="shared" si="11"/>
        <v>0</v>
      </c>
      <c r="AJ55" s="108">
        <f t="shared" si="12"/>
        <v>0</v>
      </c>
      <c r="AK55" s="108">
        <f t="shared" si="13"/>
        <v>0</v>
      </c>
      <c r="AL55" s="108">
        <f t="shared" si="14"/>
        <v>0</v>
      </c>
      <c r="AM55" s="108">
        <f t="shared" si="15"/>
        <v>0</v>
      </c>
      <c r="AN55" s="108">
        <f t="shared" si="16"/>
        <v>0</v>
      </c>
      <c r="AO55" s="108">
        <f t="shared" si="17"/>
        <v>0</v>
      </c>
      <c r="AP55" s="108">
        <f t="shared" si="18"/>
        <v>0</v>
      </c>
      <c r="AQ55" s="108">
        <f t="shared" si="19"/>
        <v>0</v>
      </c>
      <c r="AR55" s="108">
        <f t="shared" si="20"/>
        <v>0</v>
      </c>
      <c r="AS55" s="108">
        <f t="shared" si="21"/>
        <v>0</v>
      </c>
    </row>
    <row r="56" spans="1:45" x14ac:dyDescent="0.25">
      <c r="A56" s="74" t="s">
        <v>3</v>
      </c>
      <c r="B56" s="74" t="s">
        <v>1231</v>
      </c>
      <c r="C56" s="74" t="s">
        <v>196</v>
      </c>
      <c r="D56" s="74" t="s">
        <v>4492</v>
      </c>
      <c r="E56" s="74" t="s">
        <v>20</v>
      </c>
      <c r="F56" s="74" t="s">
        <v>7140</v>
      </c>
      <c r="G56" s="97"/>
      <c r="H56" s="97">
        <f t="shared" si="25"/>
        <v>0</v>
      </c>
      <c r="I56" s="97">
        <f t="shared" si="25"/>
        <v>0</v>
      </c>
      <c r="J56" s="97">
        <f t="shared" si="25"/>
        <v>0</v>
      </c>
      <c r="K56" s="97">
        <f t="shared" si="25"/>
        <v>0</v>
      </c>
      <c r="L56" s="97">
        <f t="shared" si="25"/>
        <v>0</v>
      </c>
      <c r="M56" s="97">
        <f t="shared" si="25"/>
        <v>0</v>
      </c>
      <c r="N56" s="97">
        <f t="shared" si="25"/>
        <v>0</v>
      </c>
      <c r="O56" s="97">
        <f t="shared" si="25"/>
        <v>0</v>
      </c>
      <c r="P56" s="97">
        <f t="shared" si="25"/>
        <v>0</v>
      </c>
      <c r="Q56" s="97">
        <f t="shared" si="25"/>
        <v>0</v>
      </c>
      <c r="R56" s="97">
        <f t="shared" si="25"/>
        <v>0</v>
      </c>
      <c r="S56" s="97">
        <f t="shared" si="25"/>
        <v>0</v>
      </c>
      <c r="T56" s="97"/>
      <c r="U56" s="97">
        <f t="shared" si="27"/>
        <v>0</v>
      </c>
      <c r="V56" s="97">
        <f t="shared" si="26"/>
        <v>0</v>
      </c>
      <c r="W56" s="97">
        <f t="shared" si="26"/>
        <v>0</v>
      </c>
      <c r="X56" s="97">
        <f t="shared" si="26"/>
        <v>0</v>
      </c>
      <c r="Y56" s="97">
        <f t="shared" si="26"/>
        <v>0</v>
      </c>
      <c r="Z56" s="97">
        <f t="shared" si="26"/>
        <v>0</v>
      </c>
      <c r="AA56" s="97">
        <f t="shared" si="26"/>
        <v>0</v>
      </c>
      <c r="AB56" s="97">
        <f t="shared" si="26"/>
        <v>0</v>
      </c>
      <c r="AC56" s="97">
        <f t="shared" si="26"/>
        <v>0</v>
      </c>
      <c r="AD56" s="97">
        <f t="shared" si="26"/>
        <v>0</v>
      </c>
      <c r="AE56" s="97">
        <f t="shared" si="26"/>
        <v>0</v>
      </c>
      <c r="AF56" s="97">
        <f t="shared" si="26"/>
        <v>0</v>
      </c>
      <c r="AG56" s="107">
        <f t="shared" si="9"/>
        <v>0</v>
      </c>
      <c r="AH56" s="108">
        <f t="shared" si="10"/>
        <v>0</v>
      </c>
      <c r="AI56" s="108">
        <f t="shared" si="11"/>
        <v>0</v>
      </c>
      <c r="AJ56" s="108">
        <f t="shared" si="12"/>
        <v>0</v>
      </c>
      <c r="AK56" s="108">
        <f t="shared" si="13"/>
        <v>0</v>
      </c>
      <c r="AL56" s="108">
        <f t="shared" si="14"/>
        <v>0</v>
      </c>
      <c r="AM56" s="108">
        <f t="shared" si="15"/>
        <v>0</v>
      </c>
      <c r="AN56" s="108">
        <f t="shared" si="16"/>
        <v>0</v>
      </c>
      <c r="AO56" s="108">
        <f t="shared" si="17"/>
        <v>0</v>
      </c>
      <c r="AP56" s="108">
        <f t="shared" si="18"/>
        <v>0</v>
      </c>
      <c r="AQ56" s="108">
        <f t="shared" si="19"/>
        <v>0</v>
      </c>
      <c r="AR56" s="108">
        <f t="shared" si="20"/>
        <v>0</v>
      </c>
      <c r="AS56" s="108">
        <f t="shared" si="21"/>
        <v>0</v>
      </c>
    </row>
    <row r="57" spans="1:45" x14ac:dyDescent="0.25">
      <c r="A57" s="74" t="s">
        <v>3</v>
      </c>
      <c r="B57" s="74" t="s">
        <v>1231</v>
      </c>
      <c r="C57" s="74" t="s">
        <v>196</v>
      </c>
      <c r="D57" s="74" t="s">
        <v>4492</v>
      </c>
      <c r="E57" s="74" t="s">
        <v>20</v>
      </c>
      <c r="F57" s="74" t="s">
        <v>7140</v>
      </c>
      <c r="G57" s="97"/>
      <c r="H57" s="97">
        <f t="shared" si="25"/>
        <v>0</v>
      </c>
      <c r="I57" s="97">
        <f t="shared" si="25"/>
        <v>0</v>
      </c>
      <c r="J57" s="97">
        <f t="shared" si="25"/>
        <v>0</v>
      </c>
      <c r="K57" s="97">
        <f t="shared" si="25"/>
        <v>0</v>
      </c>
      <c r="L57" s="97">
        <f t="shared" si="25"/>
        <v>0</v>
      </c>
      <c r="M57" s="97">
        <f t="shared" si="25"/>
        <v>0</v>
      </c>
      <c r="N57" s="97">
        <f t="shared" si="25"/>
        <v>0</v>
      </c>
      <c r="O57" s="97">
        <f t="shared" si="25"/>
        <v>0</v>
      </c>
      <c r="P57" s="97">
        <f t="shared" si="25"/>
        <v>0</v>
      </c>
      <c r="Q57" s="97">
        <f t="shared" si="25"/>
        <v>0</v>
      </c>
      <c r="R57" s="97">
        <f t="shared" si="25"/>
        <v>0</v>
      </c>
      <c r="S57" s="97">
        <f t="shared" si="25"/>
        <v>0</v>
      </c>
      <c r="T57" s="97"/>
      <c r="U57" s="97">
        <f t="shared" si="27"/>
        <v>0</v>
      </c>
      <c r="V57" s="97">
        <f t="shared" si="26"/>
        <v>0</v>
      </c>
      <c r="W57" s="97">
        <f t="shared" si="26"/>
        <v>0</v>
      </c>
      <c r="X57" s="97">
        <f t="shared" si="26"/>
        <v>0</v>
      </c>
      <c r="Y57" s="97">
        <f t="shared" si="26"/>
        <v>0</v>
      </c>
      <c r="Z57" s="97">
        <f t="shared" si="26"/>
        <v>0</v>
      </c>
      <c r="AA57" s="97">
        <f t="shared" si="26"/>
        <v>0</v>
      </c>
      <c r="AB57" s="97">
        <f t="shared" si="26"/>
        <v>0</v>
      </c>
      <c r="AC57" s="97">
        <f t="shared" si="26"/>
        <v>0</v>
      </c>
      <c r="AD57" s="97">
        <f t="shared" si="26"/>
        <v>0</v>
      </c>
      <c r="AE57" s="97">
        <f t="shared" si="26"/>
        <v>0</v>
      </c>
      <c r="AF57" s="97">
        <f t="shared" si="26"/>
        <v>0</v>
      </c>
      <c r="AG57" s="107">
        <f t="shared" si="9"/>
        <v>0</v>
      </c>
      <c r="AH57" s="108">
        <f t="shared" si="10"/>
        <v>0</v>
      </c>
      <c r="AI57" s="108">
        <f t="shared" si="11"/>
        <v>0</v>
      </c>
      <c r="AJ57" s="108">
        <f t="shared" si="12"/>
        <v>0</v>
      </c>
      <c r="AK57" s="108">
        <f t="shared" si="13"/>
        <v>0</v>
      </c>
      <c r="AL57" s="108">
        <f t="shared" si="14"/>
        <v>0</v>
      </c>
      <c r="AM57" s="108">
        <f t="shared" si="15"/>
        <v>0</v>
      </c>
      <c r="AN57" s="108">
        <f t="shared" si="16"/>
        <v>0</v>
      </c>
      <c r="AO57" s="108">
        <f t="shared" si="17"/>
        <v>0</v>
      </c>
      <c r="AP57" s="108">
        <f t="shared" si="18"/>
        <v>0</v>
      </c>
      <c r="AQ57" s="108">
        <f t="shared" si="19"/>
        <v>0</v>
      </c>
      <c r="AR57" s="108">
        <f t="shared" si="20"/>
        <v>0</v>
      </c>
      <c r="AS57" s="108">
        <f t="shared" si="21"/>
        <v>0</v>
      </c>
    </row>
    <row r="58" spans="1:45" x14ac:dyDescent="0.25">
      <c r="A58" s="74" t="s">
        <v>3</v>
      </c>
      <c r="B58" s="74" t="s">
        <v>1231</v>
      </c>
      <c r="C58" s="74" t="s">
        <v>196</v>
      </c>
      <c r="D58" s="74" t="s">
        <v>4492</v>
      </c>
      <c r="E58" s="74" t="s">
        <v>20</v>
      </c>
      <c r="F58" s="74" t="s">
        <v>7140</v>
      </c>
      <c r="G58" s="97"/>
      <c r="H58" s="97">
        <f t="shared" si="25"/>
        <v>0</v>
      </c>
      <c r="I58" s="97">
        <f t="shared" si="25"/>
        <v>0</v>
      </c>
      <c r="J58" s="97">
        <f t="shared" si="25"/>
        <v>0</v>
      </c>
      <c r="K58" s="97">
        <f t="shared" si="25"/>
        <v>0</v>
      </c>
      <c r="L58" s="97">
        <f t="shared" si="25"/>
        <v>0</v>
      </c>
      <c r="M58" s="97">
        <f t="shared" si="25"/>
        <v>0</v>
      </c>
      <c r="N58" s="97">
        <f t="shared" si="25"/>
        <v>0</v>
      </c>
      <c r="O58" s="97">
        <f t="shared" si="25"/>
        <v>0</v>
      </c>
      <c r="P58" s="97">
        <f t="shared" si="25"/>
        <v>0</v>
      </c>
      <c r="Q58" s="97">
        <f t="shared" si="25"/>
        <v>0</v>
      </c>
      <c r="R58" s="97">
        <f t="shared" si="25"/>
        <v>0</v>
      </c>
      <c r="S58" s="97">
        <f t="shared" si="25"/>
        <v>0</v>
      </c>
      <c r="T58" s="97"/>
      <c r="U58" s="97">
        <f t="shared" si="27"/>
        <v>0</v>
      </c>
      <c r="V58" s="97">
        <f t="shared" si="26"/>
        <v>0</v>
      </c>
      <c r="W58" s="97">
        <f t="shared" si="26"/>
        <v>0</v>
      </c>
      <c r="X58" s="97">
        <f t="shared" si="26"/>
        <v>0</v>
      </c>
      <c r="Y58" s="97">
        <f t="shared" si="26"/>
        <v>0</v>
      </c>
      <c r="Z58" s="97">
        <f t="shared" si="26"/>
        <v>0</v>
      </c>
      <c r="AA58" s="97">
        <f t="shared" si="26"/>
        <v>0</v>
      </c>
      <c r="AB58" s="97">
        <f t="shared" si="26"/>
        <v>0</v>
      </c>
      <c r="AC58" s="97">
        <f t="shared" si="26"/>
        <v>0</v>
      </c>
      <c r="AD58" s="97">
        <f t="shared" si="26"/>
        <v>0</v>
      </c>
      <c r="AE58" s="97">
        <f t="shared" si="26"/>
        <v>0</v>
      </c>
      <c r="AF58" s="97">
        <f t="shared" si="26"/>
        <v>0</v>
      </c>
      <c r="AG58" s="107">
        <f t="shared" si="9"/>
        <v>0</v>
      </c>
      <c r="AH58" s="108">
        <f t="shared" si="10"/>
        <v>0</v>
      </c>
      <c r="AI58" s="108">
        <f t="shared" si="11"/>
        <v>0</v>
      </c>
      <c r="AJ58" s="108">
        <f t="shared" si="12"/>
        <v>0</v>
      </c>
      <c r="AK58" s="108">
        <f t="shared" si="13"/>
        <v>0</v>
      </c>
      <c r="AL58" s="108">
        <f t="shared" si="14"/>
        <v>0</v>
      </c>
      <c r="AM58" s="108">
        <f t="shared" si="15"/>
        <v>0</v>
      </c>
      <c r="AN58" s="108">
        <f t="shared" si="16"/>
        <v>0</v>
      </c>
      <c r="AO58" s="108">
        <f t="shared" si="17"/>
        <v>0</v>
      </c>
      <c r="AP58" s="108">
        <f t="shared" si="18"/>
        <v>0</v>
      </c>
      <c r="AQ58" s="108">
        <f t="shared" si="19"/>
        <v>0</v>
      </c>
      <c r="AR58" s="108">
        <f t="shared" si="20"/>
        <v>0</v>
      </c>
      <c r="AS58" s="108">
        <f t="shared" si="21"/>
        <v>0</v>
      </c>
    </row>
  </sheetData>
  <dataValidations count="5">
    <dataValidation type="list" allowBlank="1" showInputMessage="1" showErrorMessage="1" promptTitle="Category" prompt="Select Category" sqref="F9:F58">
      <formula1>Lookup_NonAddbyCat</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pageSetUpPr fitToPage="1"/>
  </sheetPr>
  <dimension ref="A1:R342"/>
  <sheetViews>
    <sheetView topLeftCell="A34" zoomScaleNormal="100" workbookViewId="0">
      <selection activeCell="G22" sqref="G22"/>
    </sheetView>
  </sheetViews>
  <sheetFormatPr defaultColWidth="9.140625" defaultRowHeight="14.25" x14ac:dyDescent="0.2"/>
  <cols>
    <col min="1" max="2" width="6.28515625" style="225" customWidth="1"/>
    <col min="3" max="3" width="8" style="225" customWidth="1"/>
    <col min="4" max="4" width="6.28515625" style="225" customWidth="1"/>
    <col min="5" max="5" width="13.28515625" style="225" bestFit="1" customWidth="1"/>
    <col min="6" max="6" width="9.7109375" style="225" customWidth="1"/>
    <col min="7" max="7" width="40.28515625" style="225" customWidth="1"/>
    <col min="8" max="8" width="17.5703125" style="225" customWidth="1"/>
    <col min="9" max="9" width="20.140625" style="225" customWidth="1"/>
    <col min="10" max="10" width="20" style="225" customWidth="1"/>
    <col min="11" max="11" width="9.140625" style="225"/>
    <col min="12" max="12" width="11.28515625" style="225" bestFit="1" customWidth="1"/>
    <col min="13" max="14" width="13.42578125" style="225" customWidth="1"/>
    <col min="15" max="16" width="9.140625" style="225"/>
    <col min="17" max="16384" width="9.140625" style="226"/>
  </cols>
  <sheetData>
    <row r="1" spans="1:16" ht="18" customHeight="1" x14ac:dyDescent="0.25">
      <c r="J1" s="144" t="str">
        <f>'4.05 Checklist'!H1</f>
        <v>BL 21-23</v>
      </c>
      <c r="K1" s="224"/>
    </row>
    <row r="2" spans="1:16" ht="18" customHeight="1" x14ac:dyDescent="0.25">
      <c r="J2" s="144" t="str">
        <f>'4.05 Checklist'!H2</f>
        <v>Attachment 1</v>
      </c>
      <c r="K2" s="224"/>
    </row>
    <row r="3" spans="1:16" ht="34.5" customHeight="1" x14ac:dyDescent="0.2">
      <c r="A3" s="257" t="s">
        <v>21067</v>
      </c>
      <c r="B3" s="258"/>
      <c r="C3" s="258"/>
      <c r="D3" s="258"/>
      <c r="E3" s="258"/>
      <c r="F3" s="258"/>
      <c r="G3" s="258"/>
      <c r="H3" s="227"/>
      <c r="I3" s="227"/>
      <c r="J3" s="227"/>
    </row>
    <row r="4" spans="1:16" ht="6" customHeight="1" x14ac:dyDescent="0.2">
      <c r="A4" s="191"/>
      <c r="B4" s="191"/>
      <c r="C4" s="191"/>
      <c r="D4" s="191"/>
      <c r="E4" s="191"/>
      <c r="F4" s="191"/>
      <c r="G4" s="191"/>
      <c r="H4" s="228"/>
      <c r="I4" s="228"/>
      <c r="J4" s="228"/>
    </row>
    <row r="5" spans="1:16" ht="18.75" customHeight="1" x14ac:dyDescent="0.2">
      <c r="A5" s="207" t="str">
        <f>'4.05 Checklist'!A4:E4</f>
        <v>1234</v>
      </c>
      <c r="B5" s="207"/>
      <c r="C5" s="207"/>
      <c r="D5" s="207"/>
      <c r="E5" s="207"/>
      <c r="F5" s="207"/>
      <c r="G5" s="207"/>
      <c r="H5" s="229"/>
      <c r="I5" s="230"/>
    </row>
    <row r="6" spans="1:16" ht="14.25" customHeight="1" x14ac:dyDescent="0.2">
      <c r="A6" s="218" t="s">
        <v>13788</v>
      </c>
      <c r="B6" s="218"/>
      <c r="C6" s="218"/>
      <c r="D6" s="218"/>
      <c r="E6" s="218"/>
      <c r="F6" s="135"/>
      <c r="G6" s="145"/>
      <c r="H6" s="226"/>
    </row>
    <row r="7" spans="1:16" ht="19.5" customHeight="1" x14ac:dyDescent="0.25">
      <c r="A7" s="208" t="str">
        <f>'4.05 Checklist'!A6:E6</f>
        <v>Department Name</v>
      </c>
      <c r="B7" s="208"/>
      <c r="C7" s="208"/>
      <c r="D7" s="208"/>
      <c r="E7" s="208"/>
      <c r="F7" s="208"/>
      <c r="G7" s="208"/>
      <c r="H7" s="231"/>
    </row>
    <row r="8" spans="1:16" x14ac:dyDescent="0.2">
      <c r="A8" s="145" t="s">
        <v>12033</v>
      </c>
      <c r="B8" s="145"/>
      <c r="C8" s="145"/>
      <c r="D8" s="145"/>
      <c r="E8" s="145"/>
      <c r="F8" s="145"/>
      <c r="G8" s="145"/>
      <c r="J8" s="232"/>
    </row>
    <row r="9" spans="1:16" ht="21.75" customHeight="1" thickBot="1" x14ac:dyDescent="0.25">
      <c r="A9" s="233"/>
      <c r="B9" s="233"/>
      <c r="C9" s="234"/>
      <c r="D9" s="234"/>
      <c r="E9" s="234"/>
      <c r="F9" s="234"/>
      <c r="G9" s="234"/>
      <c r="H9" s="234"/>
      <c r="I9" s="235"/>
      <c r="J9" s="235"/>
      <c r="M9" s="226"/>
      <c r="N9" s="226"/>
      <c r="O9" s="226"/>
      <c r="P9" s="226"/>
    </row>
    <row r="10" spans="1:16" ht="52.5" x14ac:dyDescent="0.2">
      <c r="A10" s="209"/>
      <c r="B10" s="210" t="s">
        <v>13790</v>
      </c>
      <c r="C10" s="211" t="s">
        <v>12040</v>
      </c>
      <c r="D10" s="211" t="s">
        <v>12041</v>
      </c>
      <c r="E10" s="210" t="s">
        <v>21060</v>
      </c>
      <c r="F10" s="210" t="s">
        <v>21061</v>
      </c>
      <c r="G10" s="211" t="s">
        <v>21062</v>
      </c>
      <c r="H10" s="212" t="s">
        <v>12042</v>
      </c>
      <c r="I10" s="212" t="s">
        <v>21063</v>
      </c>
      <c r="J10" s="160" t="s">
        <v>21064</v>
      </c>
      <c r="O10" s="226"/>
      <c r="P10" s="226"/>
    </row>
    <row r="11" spans="1:16" ht="23.1" customHeight="1" x14ac:dyDescent="0.2">
      <c r="A11" s="146">
        <v>1</v>
      </c>
      <c r="B11" s="194"/>
      <c r="C11" s="195"/>
      <c r="D11" s="147"/>
      <c r="E11" s="196" t="str">
        <f>CONCATENATE(B11," ",C11," ",D11)</f>
        <v xml:space="preserve">  </v>
      </c>
      <c r="F11" s="166"/>
      <c r="G11" s="171"/>
      <c r="H11" s="177" t="str">
        <f>IF(D11="","N/A",VLOOKUP(D11,'UCM 7-6-18'!$F$1:$O$1664,2,FALSE))</f>
        <v>N/A</v>
      </c>
      <c r="I11" s="148"/>
      <c r="J11" s="165">
        <f>I11</f>
        <v>0</v>
      </c>
      <c r="O11" s="226"/>
      <c r="P11" s="226"/>
    </row>
    <row r="12" spans="1:16" ht="23.1" customHeight="1" x14ac:dyDescent="0.25">
      <c r="A12" s="146">
        <v>2</v>
      </c>
      <c r="B12" s="194"/>
      <c r="C12" s="195"/>
      <c r="D12" s="147"/>
      <c r="E12" s="196" t="str">
        <f>CONCATENATE(B12," ",C12," ",D12)</f>
        <v xml:space="preserve">  </v>
      </c>
      <c r="F12" s="166"/>
      <c r="G12" s="171"/>
      <c r="H12" s="177" t="str">
        <f>IF(D12="","N/A",VLOOKUP(D12,'UCM 7-6-18'!$F$1:$O$1664,2,FALSE))</f>
        <v>N/A</v>
      </c>
      <c r="I12" s="148"/>
      <c r="J12" s="165">
        <f t="shared" ref="J12:J57" si="0">I12</f>
        <v>0</v>
      </c>
      <c r="M12" s="236"/>
      <c r="O12" s="226"/>
      <c r="P12" s="226"/>
    </row>
    <row r="13" spans="1:16" ht="23.1" customHeight="1" x14ac:dyDescent="0.2">
      <c r="A13" s="146">
        <v>3</v>
      </c>
      <c r="B13" s="192"/>
      <c r="C13" s="193"/>
      <c r="D13" s="147"/>
      <c r="E13" s="196" t="str">
        <f t="shared" ref="E13:E40" si="1">CONCATENATE(B13," ",C13," ",D13)</f>
        <v xml:space="preserve">  </v>
      </c>
      <c r="F13" s="166"/>
      <c r="G13" s="171"/>
      <c r="H13" s="177" t="str">
        <f>IF(D13="","N/A",VLOOKUP(D13,'UCM 7-6-18'!$F$1:$O$1664,2,FALSE))</f>
        <v>N/A</v>
      </c>
      <c r="I13" s="148"/>
      <c r="J13" s="165">
        <f t="shared" si="0"/>
        <v>0</v>
      </c>
      <c r="L13" s="237"/>
      <c r="M13" s="226"/>
      <c r="O13" s="226"/>
      <c r="P13" s="226"/>
    </row>
    <row r="14" spans="1:16" ht="23.1" customHeight="1" x14ac:dyDescent="0.2">
      <c r="A14" s="146">
        <v>4</v>
      </c>
      <c r="B14" s="192"/>
      <c r="C14" s="193"/>
      <c r="D14" s="147"/>
      <c r="E14" s="196" t="str">
        <f t="shared" si="1"/>
        <v xml:space="preserve">  </v>
      </c>
      <c r="F14" s="166"/>
      <c r="G14" s="171"/>
      <c r="H14" s="177" t="str">
        <f>IF(D14="","N/A",VLOOKUP(D14,'UCM 7-6-18'!$F$1:$O$1664,2,FALSE))</f>
        <v>N/A</v>
      </c>
      <c r="I14" s="148"/>
      <c r="J14" s="165">
        <f t="shared" si="0"/>
        <v>0</v>
      </c>
      <c r="L14" s="237"/>
      <c r="M14" s="226"/>
      <c r="O14" s="226"/>
      <c r="P14" s="226"/>
    </row>
    <row r="15" spans="1:16" ht="23.1" customHeight="1" x14ac:dyDescent="0.2">
      <c r="A15" s="146">
        <v>5</v>
      </c>
      <c r="B15" s="194"/>
      <c r="C15" s="193"/>
      <c r="D15" s="147"/>
      <c r="E15" s="196" t="str">
        <f t="shared" si="1"/>
        <v xml:space="preserve">  </v>
      </c>
      <c r="F15" s="166"/>
      <c r="G15" s="171"/>
      <c r="H15" s="177" t="str">
        <f>IF(D15="","N/A",VLOOKUP(D15,'UCM 7-6-18'!$F$1:$O$1664,2,FALSE))</f>
        <v>N/A</v>
      </c>
      <c r="I15" s="148"/>
      <c r="J15" s="165">
        <f t="shared" si="0"/>
        <v>0</v>
      </c>
      <c r="O15" s="226"/>
      <c r="P15" s="226"/>
    </row>
    <row r="16" spans="1:16" ht="23.25" customHeight="1" x14ac:dyDescent="0.2">
      <c r="A16" s="146">
        <v>6</v>
      </c>
      <c r="B16" s="192"/>
      <c r="C16" s="193"/>
      <c r="D16" s="147"/>
      <c r="E16" s="196" t="str">
        <f t="shared" si="1"/>
        <v xml:space="preserve">  </v>
      </c>
      <c r="F16" s="166"/>
      <c r="G16" s="171"/>
      <c r="H16" s="177" t="str">
        <f>IF(D16="","N/A",VLOOKUP(D16,'UCM 7-6-18'!$F$1:$O$1664,2,FALSE))</f>
        <v>N/A</v>
      </c>
      <c r="I16" s="148"/>
      <c r="J16" s="165">
        <f t="shared" si="0"/>
        <v>0</v>
      </c>
      <c r="O16" s="226"/>
      <c r="P16" s="226"/>
    </row>
    <row r="17" spans="1:16" ht="23.1" customHeight="1" x14ac:dyDescent="0.2">
      <c r="A17" s="146">
        <v>7</v>
      </c>
      <c r="B17" s="194"/>
      <c r="C17" s="195"/>
      <c r="D17" s="147"/>
      <c r="E17" s="196" t="str">
        <f t="shared" si="1"/>
        <v xml:space="preserve">  </v>
      </c>
      <c r="F17" s="166"/>
      <c r="G17" s="171"/>
      <c r="H17" s="177" t="str">
        <f>IF(D17="","N/A",VLOOKUP(D17,'UCM 7-6-18'!$F$1:$O$1664,2,FALSE))</f>
        <v>N/A</v>
      </c>
      <c r="I17" s="148"/>
      <c r="J17" s="165">
        <f t="shared" si="0"/>
        <v>0</v>
      </c>
      <c r="O17" s="226"/>
      <c r="P17" s="226"/>
    </row>
    <row r="18" spans="1:16" ht="23.1" customHeight="1" x14ac:dyDescent="0.2">
      <c r="A18" s="146">
        <v>8</v>
      </c>
      <c r="B18" s="192"/>
      <c r="C18" s="193"/>
      <c r="D18" s="147"/>
      <c r="E18" s="196" t="str">
        <f t="shared" si="1"/>
        <v xml:space="preserve">  </v>
      </c>
      <c r="F18" s="166"/>
      <c r="G18" s="171"/>
      <c r="H18" s="177" t="str">
        <f>IF(D18="","N/A",VLOOKUP(D18,'UCM 7-6-18'!$F$1:$O$1664,2,FALSE))</f>
        <v>N/A</v>
      </c>
      <c r="I18" s="148"/>
      <c r="J18" s="165">
        <f t="shared" si="0"/>
        <v>0</v>
      </c>
      <c r="M18" s="238"/>
      <c r="O18" s="226"/>
      <c r="P18" s="226"/>
    </row>
    <row r="19" spans="1:16" ht="23.1" customHeight="1" x14ac:dyDescent="0.2">
      <c r="A19" s="146">
        <v>9</v>
      </c>
      <c r="B19" s="192"/>
      <c r="C19" s="193"/>
      <c r="D19" s="147"/>
      <c r="E19" s="196" t="str">
        <f t="shared" si="1"/>
        <v xml:space="preserve">  </v>
      </c>
      <c r="F19" s="166"/>
      <c r="G19" s="171"/>
      <c r="H19" s="177" t="str">
        <f>IF(D19="","N/A",VLOOKUP(D19,'UCM 7-6-18'!$F$1:$O$1664,2,FALSE))</f>
        <v>N/A</v>
      </c>
      <c r="I19" s="148"/>
      <c r="J19" s="165">
        <f t="shared" si="0"/>
        <v>0</v>
      </c>
      <c r="M19" s="226"/>
    </row>
    <row r="20" spans="1:16" ht="23.1" customHeight="1" x14ac:dyDescent="0.2">
      <c r="A20" s="146">
        <v>10</v>
      </c>
      <c r="B20" s="192"/>
      <c r="C20" s="193"/>
      <c r="D20" s="147"/>
      <c r="E20" s="196" t="str">
        <f t="shared" si="1"/>
        <v xml:space="preserve">  </v>
      </c>
      <c r="F20" s="166"/>
      <c r="G20" s="171"/>
      <c r="H20" s="177" t="str">
        <f>IF(D20="","N/A",VLOOKUP(D20,'UCM 7-6-18'!$F$1:$O$1664,2,FALSE))</f>
        <v>N/A</v>
      </c>
      <c r="I20" s="148"/>
      <c r="J20" s="165">
        <f t="shared" si="0"/>
        <v>0</v>
      </c>
    </row>
    <row r="21" spans="1:16" ht="23.1" customHeight="1" x14ac:dyDescent="0.2">
      <c r="A21" s="146">
        <v>11</v>
      </c>
      <c r="B21" s="194"/>
      <c r="C21" s="195"/>
      <c r="D21" s="147"/>
      <c r="E21" s="196" t="str">
        <f t="shared" si="1"/>
        <v xml:space="preserve">  </v>
      </c>
      <c r="F21" s="166"/>
      <c r="G21" s="171"/>
      <c r="H21" s="177" t="str">
        <f>IF(D21="","N/A",VLOOKUP(D21,'UCM 7-6-18'!$F$1:$O$1664,2,FALSE))</f>
        <v>N/A</v>
      </c>
      <c r="I21" s="148"/>
      <c r="J21" s="165">
        <f t="shared" si="0"/>
        <v>0</v>
      </c>
    </row>
    <row r="22" spans="1:16" ht="23.1" customHeight="1" x14ac:dyDescent="0.2">
      <c r="A22" s="146">
        <v>12</v>
      </c>
      <c r="B22" s="192"/>
      <c r="C22" s="193"/>
      <c r="D22" s="147"/>
      <c r="E22" s="196" t="str">
        <f t="shared" si="1"/>
        <v xml:space="preserve">  </v>
      </c>
      <c r="F22" s="166"/>
      <c r="G22" s="171"/>
      <c r="H22" s="177" t="str">
        <f>IF(D22="","N/A",VLOOKUP(D22,'UCM 7-6-18'!$F$1:$O$1664,2,FALSE))</f>
        <v>N/A</v>
      </c>
      <c r="I22" s="148"/>
      <c r="J22" s="165">
        <f t="shared" si="0"/>
        <v>0</v>
      </c>
    </row>
    <row r="23" spans="1:16" ht="23.1" customHeight="1" x14ac:dyDescent="0.2">
      <c r="A23" s="146">
        <v>13</v>
      </c>
      <c r="B23" s="192"/>
      <c r="C23" s="193"/>
      <c r="D23" s="147"/>
      <c r="E23" s="196" t="str">
        <f t="shared" si="1"/>
        <v xml:space="preserve">  </v>
      </c>
      <c r="F23" s="166"/>
      <c r="G23" s="171"/>
      <c r="H23" s="177" t="str">
        <f>IF(D23="","N/A",VLOOKUP(D23,'UCM 7-6-18'!$F$1:$O$1664,2,FALSE))</f>
        <v>N/A</v>
      </c>
      <c r="I23" s="148"/>
      <c r="J23" s="165">
        <f t="shared" si="0"/>
        <v>0</v>
      </c>
    </row>
    <row r="24" spans="1:16" ht="23.1" customHeight="1" x14ac:dyDescent="0.2">
      <c r="A24" s="146">
        <v>14</v>
      </c>
      <c r="B24" s="192"/>
      <c r="C24" s="193"/>
      <c r="D24" s="147"/>
      <c r="E24" s="196" t="str">
        <f t="shared" si="1"/>
        <v xml:space="preserve">  </v>
      </c>
      <c r="F24" s="166"/>
      <c r="G24" s="171"/>
      <c r="H24" s="177" t="str">
        <f>IF(D24="","N/A",VLOOKUP(D24,'UCM 7-6-18'!$F$1:$O$1664,2,FALSE))</f>
        <v>N/A</v>
      </c>
      <c r="I24" s="148"/>
      <c r="J24" s="165">
        <f t="shared" si="0"/>
        <v>0</v>
      </c>
    </row>
    <row r="25" spans="1:16" ht="23.1" customHeight="1" x14ac:dyDescent="0.2">
      <c r="A25" s="146">
        <v>15</v>
      </c>
      <c r="B25" s="192"/>
      <c r="C25" s="193"/>
      <c r="D25" s="147"/>
      <c r="E25" s="196" t="str">
        <f t="shared" si="1"/>
        <v xml:space="preserve">  </v>
      </c>
      <c r="F25" s="166"/>
      <c r="G25" s="171"/>
      <c r="H25" s="177" t="str">
        <f>IF(D25="","N/A",VLOOKUP(D25,'UCM 7-6-18'!$F$1:$O$1664,2,FALSE))</f>
        <v>N/A</v>
      </c>
      <c r="I25" s="148"/>
      <c r="J25" s="165">
        <f t="shared" si="0"/>
        <v>0</v>
      </c>
    </row>
    <row r="26" spans="1:16" ht="23.1" customHeight="1" x14ac:dyDescent="0.2">
      <c r="A26" s="146">
        <v>16</v>
      </c>
      <c r="B26" s="192"/>
      <c r="C26" s="193"/>
      <c r="D26" s="147"/>
      <c r="E26" s="196" t="str">
        <f t="shared" si="1"/>
        <v xml:space="preserve">  </v>
      </c>
      <c r="F26" s="166"/>
      <c r="G26" s="171"/>
      <c r="H26" s="177" t="str">
        <f>IF(D26="","N/A",VLOOKUP(D26,'UCM 7-6-18'!$F$1:$O$1664,2,FALSE))</f>
        <v>N/A</v>
      </c>
      <c r="I26" s="148"/>
      <c r="J26" s="165">
        <f t="shared" si="0"/>
        <v>0</v>
      </c>
    </row>
    <row r="27" spans="1:16" ht="22.5" customHeight="1" x14ac:dyDescent="0.2">
      <c r="A27" s="146">
        <v>17</v>
      </c>
      <c r="B27" s="192"/>
      <c r="C27" s="193"/>
      <c r="D27" s="147"/>
      <c r="E27" s="196" t="str">
        <f t="shared" si="1"/>
        <v xml:space="preserve">  </v>
      </c>
      <c r="F27" s="166"/>
      <c r="G27" s="171"/>
      <c r="H27" s="177" t="str">
        <f>IF(D27="","N/A",VLOOKUP(D27,'UCM 7-6-18'!$F$1:$O$1664,2,FALSE))</f>
        <v>N/A</v>
      </c>
      <c r="I27" s="148"/>
      <c r="J27" s="165">
        <f t="shared" si="0"/>
        <v>0</v>
      </c>
    </row>
    <row r="28" spans="1:16" ht="23.1" customHeight="1" x14ac:dyDescent="0.2">
      <c r="A28" s="146">
        <v>18</v>
      </c>
      <c r="B28" s="192"/>
      <c r="C28" s="193"/>
      <c r="D28" s="147"/>
      <c r="E28" s="196" t="str">
        <f t="shared" si="1"/>
        <v xml:space="preserve">  </v>
      </c>
      <c r="F28" s="166"/>
      <c r="G28" s="171"/>
      <c r="H28" s="177" t="str">
        <f>IF(D28="","N/A",VLOOKUP(D28,'UCM 7-6-18'!$F$1:$O$1664,2,FALSE))</f>
        <v>N/A</v>
      </c>
      <c r="I28" s="148"/>
      <c r="J28" s="165">
        <f t="shared" si="0"/>
        <v>0</v>
      </c>
    </row>
    <row r="29" spans="1:16" ht="23.1" customHeight="1" x14ac:dyDescent="0.2">
      <c r="A29" s="146">
        <v>19</v>
      </c>
      <c r="B29" s="192"/>
      <c r="C29" s="193"/>
      <c r="D29" s="147"/>
      <c r="E29" s="196" t="str">
        <f t="shared" si="1"/>
        <v xml:space="preserve">  </v>
      </c>
      <c r="F29" s="166"/>
      <c r="G29" s="171"/>
      <c r="H29" s="177" t="str">
        <f>IF(D29="","N/A",VLOOKUP(D29,'UCM 7-6-18'!$F$1:$O$1664,2,FALSE))</f>
        <v>N/A</v>
      </c>
      <c r="I29" s="148"/>
      <c r="J29" s="165">
        <f t="shared" si="0"/>
        <v>0</v>
      </c>
    </row>
    <row r="30" spans="1:16" ht="23.1" customHeight="1" x14ac:dyDescent="0.2">
      <c r="A30" s="146">
        <v>20</v>
      </c>
      <c r="B30" s="192"/>
      <c r="C30" s="193"/>
      <c r="D30" s="147"/>
      <c r="E30" s="196" t="str">
        <f t="shared" si="1"/>
        <v xml:space="preserve">  </v>
      </c>
      <c r="F30" s="166"/>
      <c r="G30" s="171"/>
      <c r="H30" s="177" t="str">
        <f>IF(D30="","N/A",VLOOKUP(D30,'UCM 7-6-18'!$F$1:$O$1664,2,FALSE))</f>
        <v>N/A</v>
      </c>
      <c r="I30" s="148"/>
      <c r="J30" s="165">
        <f t="shared" si="0"/>
        <v>0</v>
      </c>
    </row>
    <row r="31" spans="1:16" ht="23.1" customHeight="1" x14ac:dyDescent="0.2">
      <c r="A31" s="146">
        <v>21</v>
      </c>
      <c r="B31" s="192"/>
      <c r="C31" s="193"/>
      <c r="D31" s="147"/>
      <c r="E31" s="196" t="str">
        <f t="shared" si="1"/>
        <v xml:space="preserve">  </v>
      </c>
      <c r="F31" s="166"/>
      <c r="G31" s="171"/>
      <c r="H31" s="177" t="str">
        <f>IF(D31="","N/A",VLOOKUP(D31,'UCM 7-6-18'!$F$1:$O$1664,2,FALSE))</f>
        <v>N/A</v>
      </c>
      <c r="I31" s="148"/>
      <c r="J31" s="165">
        <f t="shared" si="0"/>
        <v>0</v>
      </c>
    </row>
    <row r="32" spans="1:16" ht="23.1" customHeight="1" x14ac:dyDescent="0.2">
      <c r="A32" s="146">
        <v>22</v>
      </c>
      <c r="B32" s="192"/>
      <c r="C32" s="193"/>
      <c r="D32" s="147"/>
      <c r="E32" s="196" t="str">
        <f t="shared" si="1"/>
        <v xml:space="preserve">  </v>
      </c>
      <c r="F32" s="166"/>
      <c r="G32" s="171"/>
      <c r="H32" s="177" t="str">
        <f>IF(D32="","N/A",VLOOKUP(D32,'UCM 7-6-18'!$F$1:$O$1664,2,FALSE))</f>
        <v>N/A</v>
      </c>
      <c r="I32" s="148"/>
      <c r="J32" s="165">
        <f t="shared" si="0"/>
        <v>0</v>
      </c>
    </row>
    <row r="33" spans="1:10" ht="23.1" customHeight="1" x14ac:dyDescent="0.2">
      <c r="A33" s="146">
        <v>23</v>
      </c>
      <c r="B33" s="192"/>
      <c r="C33" s="193"/>
      <c r="D33" s="147"/>
      <c r="E33" s="196" t="str">
        <f t="shared" si="1"/>
        <v xml:space="preserve">  </v>
      </c>
      <c r="F33" s="166"/>
      <c r="G33" s="171"/>
      <c r="H33" s="177" t="str">
        <f>IF(D33="","N/A",VLOOKUP(D33,'UCM 7-6-18'!$F$1:$O$1664,2,FALSE))</f>
        <v>N/A</v>
      </c>
      <c r="I33" s="148"/>
      <c r="J33" s="165">
        <f t="shared" si="0"/>
        <v>0</v>
      </c>
    </row>
    <row r="34" spans="1:10" ht="23.1" customHeight="1" x14ac:dyDescent="0.2">
      <c r="A34" s="146">
        <v>24</v>
      </c>
      <c r="B34" s="192"/>
      <c r="C34" s="193"/>
      <c r="D34" s="147"/>
      <c r="E34" s="196" t="str">
        <f t="shared" si="1"/>
        <v xml:space="preserve">  </v>
      </c>
      <c r="F34" s="166"/>
      <c r="G34" s="171"/>
      <c r="H34" s="177" t="str">
        <f>IF(D34="","N/A",VLOOKUP(D34,'UCM 7-6-18'!$F$1:$O$1664,2,FALSE))</f>
        <v>N/A</v>
      </c>
      <c r="I34" s="148"/>
      <c r="J34" s="165">
        <f t="shared" si="0"/>
        <v>0</v>
      </c>
    </row>
    <row r="35" spans="1:10" ht="23.1" customHeight="1" x14ac:dyDescent="0.2">
      <c r="A35" s="146">
        <v>25</v>
      </c>
      <c r="B35" s="192"/>
      <c r="C35" s="193"/>
      <c r="D35" s="147"/>
      <c r="E35" s="196" t="str">
        <f t="shared" si="1"/>
        <v xml:space="preserve">  </v>
      </c>
      <c r="F35" s="166"/>
      <c r="G35" s="171"/>
      <c r="H35" s="177" t="str">
        <f>IF(D35="","N/A",VLOOKUP(D35,'UCM 7-6-18'!$F$1:$O$1664,2,FALSE))</f>
        <v>N/A</v>
      </c>
      <c r="I35" s="148"/>
      <c r="J35" s="165">
        <f t="shared" si="0"/>
        <v>0</v>
      </c>
    </row>
    <row r="36" spans="1:10" ht="23.1" customHeight="1" x14ac:dyDescent="0.2">
      <c r="A36" s="146">
        <v>26</v>
      </c>
      <c r="B36" s="192"/>
      <c r="C36" s="193"/>
      <c r="D36" s="147"/>
      <c r="E36" s="196" t="str">
        <f t="shared" si="1"/>
        <v xml:space="preserve">  </v>
      </c>
      <c r="F36" s="166"/>
      <c r="G36" s="171"/>
      <c r="H36" s="177" t="str">
        <f>IF(D36="","N/A",VLOOKUP(D36,'UCM 7-6-18'!$F$1:$O$1664,2,FALSE))</f>
        <v>N/A</v>
      </c>
      <c r="I36" s="148"/>
      <c r="J36" s="165">
        <f t="shared" si="0"/>
        <v>0</v>
      </c>
    </row>
    <row r="37" spans="1:10" ht="23.1" customHeight="1" x14ac:dyDescent="0.2">
      <c r="A37" s="146">
        <v>27</v>
      </c>
      <c r="B37" s="192"/>
      <c r="C37" s="193"/>
      <c r="D37" s="147"/>
      <c r="E37" s="196" t="str">
        <f t="shared" si="1"/>
        <v xml:space="preserve">  </v>
      </c>
      <c r="F37" s="166"/>
      <c r="G37" s="171"/>
      <c r="H37" s="177" t="str">
        <f>IF(D37="","N/A",VLOOKUP(D37,'UCM 7-6-18'!$F$1:$O$1664,2,FALSE))</f>
        <v>N/A</v>
      </c>
      <c r="I37" s="148"/>
      <c r="J37" s="165">
        <f t="shared" si="0"/>
        <v>0</v>
      </c>
    </row>
    <row r="38" spans="1:10" ht="23.1" customHeight="1" x14ac:dyDescent="0.2">
      <c r="A38" s="146">
        <v>28</v>
      </c>
      <c r="B38" s="192"/>
      <c r="C38" s="193"/>
      <c r="D38" s="147"/>
      <c r="E38" s="196" t="str">
        <f t="shared" si="1"/>
        <v xml:space="preserve">  </v>
      </c>
      <c r="F38" s="166"/>
      <c r="G38" s="171"/>
      <c r="H38" s="177" t="str">
        <f>IF(D38="","N/A",VLOOKUP(D38,'UCM 7-6-18'!$F$1:$O$1664,2,FALSE))</f>
        <v>N/A</v>
      </c>
      <c r="I38" s="148"/>
      <c r="J38" s="165">
        <f t="shared" si="0"/>
        <v>0</v>
      </c>
    </row>
    <row r="39" spans="1:10" ht="23.1" customHeight="1" x14ac:dyDescent="0.2">
      <c r="A39" s="146">
        <v>29</v>
      </c>
      <c r="B39" s="192"/>
      <c r="C39" s="193"/>
      <c r="D39" s="147"/>
      <c r="E39" s="196" t="str">
        <f t="shared" si="1"/>
        <v xml:space="preserve">  </v>
      </c>
      <c r="F39" s="166"/>
      <c r="G39" s="171"/>
      <c r="H39" s="177" t="str">
        <f>IF(D39="","N/A",VLOOKUP(D39,'UCM 7-6-18'!$F$1:$O$1664,2,FALSE))</f>
        <v>N/A</v>
      </c>
      <c r="I39" s="148"/>
      <c r="J39" s="165">
        <f t="shared" si="0"/>
        <v>0</v>
      </c>
    </row>
    <row r="40" spans="1:10" ht="22.5" customHeight="1" x14ac:dyDescent="0.2">
      <c r="A40" s="146">
        <v>30</v>
      </c>
      <c r="B40" s="192"/>
      <c r="C40" s="193"/>
      <c r="D40" s="147"/>
      <c r="E40" s="196" t="str">
        <f t="shared" si="1"/>
        <v xml:space="preserve">  </v>
      </c>
      <c r="F40" s="166"/>
      <c r="G40" s="171"/>
      <c r="H40" s="177" t="str">
        <f>IF(D40="","N/A",VLOOKUP(D40,'UCM 7-6-18'!$F$1:$O$1664,2,FALSE))</f>
        <v>N/A</v>
      </c>
      <c r="I40" s="148"/>
      <c r="J40" s="165">
        <f t="shared" si="0"/>
        <v>0</v>
      </c>
    </row>
    <row r="41" spans="1:10" ht="23.1" customHeight="1" x14ac:dyDescent="0.2">
      <c r="A41" s="146">
        <v>31</v>
      </c>
      <c r="B41" s="192"/>
      <c r="C41" s="193"/>
      <c r="D41" s="147"/>
      <c r="E41" s="196" t="str">
        <f t="shared" ref="E41:E75" si="2">CONCATENATE(B41," ",C41," ",D41)</f>
        <v xml:space="preserve">  </v>
      </c>
      <c r="F41" s="166"/>
      <c r="G41" s="171"/>
      <c r="H41" s="177" t="str">
        <f>IF(D41="","N/A",VLOOKUP(D41,'UCM 7-6-18'!$F$1:$O$1664,2,FALSE))</f>
        <v>N/A</v>
      </c>
      <c r="I41" s="148"/>
      <c r="J41" s="165">
        <f t="shared" si="0"/>
        <v>0</v>
      </c>
    </row>
    <row r="42" spans="1:10" ht="23.1" customHeight="1" x14ac:dyDescent="0.2">
      <c r="A42" s="146">
        <v>32</v>
      </c>
      <c r="B42" s="192"/>
      <c r="C42" s="193"/>
      <c r="D42" s="147"/>
      <c r="E42" s="196" t="str">
        <f t="shared" si="2"/>
        <v xml:space="preserve">  </v>
      </c>
      <c r="F42" s="166"/>
      <c r="G42" s="171"/>
      <c r="H42" s="177" t="str">
        <f>IF(D42="","N/A",VLOOKUP(D42,'UCM 7-6-18'!$F$1:$O$1664,2,FALSE))</f>
        <v>N/A</v>
      </c>
      <c r="I42" s="148"/>
      <c r="J42" s="165">
        <f t="shared" si="0"/>
        <v>0</v>
      </c>
    </row>
    <row r="43" spans="1:10" ht="23.1" customHeight="1" x14ac:dyDescent="0.2">
      <c r="A43" s="146">
        <v>33</v>
      </c>
      <c r="B43" s="192"/>
      <c r="C43" s="193"/>
      <c r="D43" s="147"/>
      <c r="E43" s="196" t="str">
        <f t="shared" si="2"/>
        <v xml:space="preserve">  </v>
      </c>
      <c r="F43" s="166"/>
      <c r="G43" s="171"/>
      <c r="H43" s="177" t="str">
        <f>IF(D43="","N/A",VLOOKUP(D43,'UCM 7-6-18'!$F$1:$O$1664,2,FALSE))</f>
        <v>N/A</v>
      </c>
      <c r="I43" s="148"/>
      <c r="J43" s="165">
        <f t="shared" si="0"/>
        <v>0</v>
      </c>
    </row>
    <row r="44" spans="1:10" ht="23.1" customHeight="1" x14ac:dyDescent="0.2">
      <c r="A44" s="146">
        <v>34</v>
      </c>
      <c r="B44" s="192"/>
      <c r="C44" s="193"/>
      <c r="D44" s="147"/>
      <c r="E44" s="196" t="str">
        <f t="shared" si="2"/>
        <v xml:space="preserve">  </v>
      </c>
      <c r="F44" s="166"/>
      <c r="G44" s="171"/>
      <c r="H44" s="177" t="str">
        <f>IF(D44="","N/A",VLOOKUP(D44,'UCM 7-6-18'!$F$1:$O$1664,2,FALSE))</f>
        <v>N/A</v>
      </c>
      <c r="I44" s="148"/>
      <c r="J44" s="165">
        <f t="shared" si="0"/>
        <v>0</v>
      </c>
    </row>
    <row r="45" spans="1:10" ht="23.1" customHeight="1" x14ac:dyDescent="0.2">
      <c r="A45" s="146">
        <v>35</v>
      </c>
      <c r="B45" s="192"/>
      <c r="C45" s="193"/>
      <c r="D45" s="147"/>
      <c r="E45" s="196" t="str">
        <f t="shared" si="2"/>
        <v xml:space="preserve">  </v>
      </c>
      <c r="F45" s="166"/>
      <c r="G45" s="171"/>
      <c r="H45" s="177" t="str">
        <f>IF(D45="","N/A",VLOOKUP(D45,'UCM 7-6-18'!$F$1:$O$1664,2,FALSE))</f>
        <v>N/A</v>
      </c>
      <c r="I45" s="148"/>
      <c r="J45" s="165">
        <f t="shared" si="0"/>
        <v>0</v>
      </c>
    </row>
    <row r="46" spans="1:10" ht="23.1" customHeight="1" x14ac:dyDescent="0.2">
      <c r="A46" s="146">
        <v>36</v>
      </c>
      <c r="B46" s="192"/>
      <c r="C46" s="193"/>
      <c r="D46" s="147"/>
      <c r="E46" s="196" t="str">
        <f t="shared" si="2"/>
        <v xml:space="preserve">  </v>
      </c>
      <c r="F46" s="166"/>
      <c r="G46" s="171"/>
      <c r="H46" s="177" t="str">
        <f>IF(D46="","N/A",VLOOKUP(D46,'UCM 7-6-18'!$F$1:$O$1664,2,FALSE))</f>
        <v>N/A</v>
      </c>
      <c r="I46" s="148"/>
      <c r="J46" s="165">
        <f t="shared" si="0"/>
        <v>0</v>
      </c>
    </row>
    <row r="47" spans="1:10" ht="23.1" customHeight="1" x14ac:dyDescent="0.2">
      <c r="A47" s="146">
        <v>37</v>
      </c>
      <c r="B47" s="192"/>
      <c r="C47" s="193"/>
      <c r="D47" s="147"/>
      <c r="E47" s="196" t="str">
        <f t="shared" si="2"/>
        <v xml:space="preserve">  </v>
      </c>
      <c r="F47" s="166"/>
      <c r="G47" s="171"/>
      <c r="H47" s="177" t="str">
        <f>IF(D47="","N/A",VLOOKUP(D47,'UCM 7-6-18'!$F$1:$O$1664,2,FALSE))</f>
        <v>N/A</v>
      </c>
      <c r="I47" s="148"/>
      <c r="J47" s="165">
        <f t="shared" si="0"/>
        <v>0</v>
      </c>
    </row>
    <row r="48" spans="1:10" ht="23.1" customHeight="1" x14ac:dyDescent="0.2">
      <c r="A48" s="146">
        <v>38</v>
      </c>
      <c r="B48" s="192"/>
      <c r="C48" s="193"/>
      <c r="D48" s="147"/>
      <c r="E48" s="196" t="str">
        <f t="shared" si="2"/>
        <v xml:space="preserve">  </v>
      </c>
      <c r="F48" s="166"/>
      <c r="G48" s="171"/>
      <c r="H48" s="177" t="str">
        <f>IF(D48="","N/A",VLOOKUP(D48,'UCM 7-6-18'!$F$1:$O$1664,2,FALSE))</f>
        <v>N/A</v>
      </c>
      <c r="I48" s="148"/>
      <c r="J48" s="165">
        <f t="shared" si="0"/>
        <v>0</v>
      </c>
    </row>
    <row r="49" spans="1:10" ht="23.1" customHeight="1" x14ac:dyDescent="0.2">
      <c r="A49" s="146">
        <v>39</v>
      </c>
      <c r="B49" s="192"/>
      <c r="C49" s="193"/>
      <c r="D49" s="147"/>
      <c r="E49" s="196" t="str">
        <f t="shared" si="2"/>
        <v xml:space="preserve">  </v>
      </c>
      <c r="F49" s="166"/>
      <c r="G49" s="171"/>
      <c r="H49" s="177" t="str">
        <f>IF(D49="","N/A",VLOOKUP(D49,'UCM 7-6-18'!$F$1:$O$1664,2,FALSE))</f>
        <v>N/A</v>
      </c>
      <c r="I49" s="148"/>
      <c r="J49" s="165">
        <f t="shared" si="0"/>
        <v>0</v>
      </c>
    </row>
    <row r="50" spans="1:10" ht="23.1" customHeight="1" x14ac:dyDescent="0.2">
      <c r="A50" s="146">
        <v>40</v>
      </c>
      <c r="B50" s="192"/>
      <c r="C50" s="193"/>
      <c r="D50" s="147"/>
      <c r="E50" s="196" t="str">
        <f t="shared" si="2"/>
        <v xml:space="preserve">  </v>
      </c>
      <c r="F50" s="166"/>
      <c r="G50" s="171"/>
      <c r="H50" s="177" t="str">
        <f>IF(D50="","N/A",VLOOKUP(D50,'UCM 7-6-18'!$F$1:$O$1664,2,FALSE))</f>
        <v>N/A</v>
      </c>
      <c r="I50" s="148"/>
      <c r="J50" s="165">
        <f t="shared" si="0"/>
        <v>0</v>
      </c>
    </row>
    <row r="51" spans="1:10" ht="23.1" customHeight="1" x14ac:dyDescent="0.2">
      <c r="A51" s="146">
        <v>41</v>
      </c>
      <c r="B51" s="192"/>
      <c r="C51" s="193"/>
      <c r="D51" s="147"/>
      <c r="E51" s="196" t="str">
        <f t="shared" si="2"/>
        <v xml:space="preserve">  </v>
      </c>
      <c r="F51" s="166"/>
      <c r="G51" s="171"/>
      <c r="H51" s="177" t="str">
        <f>IF(D51="","N/A",VLOOKUP(D51,'UCM 7-6-18'!$F$1:$O$1664,2,FALSE))</f>
        <v>N/A</v>
      </c>
      <c r="I51" s="148"/>
      <c r="J51" s="165">
        <f t="shared" si="0"/>
        <v>0</v>
      </c>
    </row>
    <row r="52" spans="1:10" ht="23.1" customHeight="1" x14ac:dyDescent="0.2">
      <c r="A52" s="146">
        <v>42</v>
      </c>
      <c r="B52" s="192"/>
      <c r="C52" s="193"/>
      <c r="D52" s="147"/>
      <c r="E52" s="196" t="str">
        <f t="shared" si="2"/>
        <v xml:space="preserve">  </v>
      </c>
      <c r="F52" s="166"/>
      <c r="G52" s="171"/>
      <c r="H52" s="177" t="str">
        <f>IF(D52="","N/A",VLOOKUP(D52,'UCM 7-6-18'!$F$1:$O$1664,2,FALSE))</f>
        <v>N/A</v>
      </c>
      <c r="I52" s="148"/>
      <c r="J52" s="165">
        <f t="shared" si="0"/>
        <v>0</v>
      </c>
    </row>
    <row r="53" spans="1:10" ht="23.1" customHeight="1" x14ac:dyDescent="0.2">
      <c r="A53" s="146">
        <v>43</v>
      </c>
      <c r="B53" s="192"/>
      <c r="C53" s="193"/>
      <c r="D53" s="147"/>
      <c r="E53" s="196" t="str">
        <f t="shared" si="2"/>
        <v xml:space="preserve">  </v>
      </c>
      <c r="F53" s="166"/>
      <c r="G53" s="171"/>
      <c r="H53" s="177" t="str">
        <f>IF(D53="","N/A",VLOOKUP(D53,'UCM 7-6-18'!$F$1:$O$1664,2,FALSE))</f>
        <v>N/A</v>
      </c>
      <c r="I53" s="148"/>
      <c r="J53" s="165">
        <f t="shared" si="0"/>
        <v>0</v>
      </c>
    </row>
    <row r="54" spans="1:10" ht="23.1" customHeight="1" x14ac:dyDescent="0.2">
      <c r="A54" s="146">
        <v>44</v>
      </c>
      <c r="B54" s="192"/>
      <c r="C54" s="193"/>
      <c r="D54" s="147"/>
      <c r="E54" s="196" t="str">
        <f t="shared" si="2"/>
        <v xml:space="preserve">  </v>
      </c>
      <c r="F54" s="166"/>
      <c r="G54" s="171"/>
      <c r="H54" s="177" t="str">
        <f>IF(D54="","N/A",VLOOKUP(D54,'UCM 7-6-18'!$F$1:$O$1664,2,FALSE))</f>
        <v>N/A</v>
      </c>
      <c r="I54" s="148"/>
      <c r="J54" s="165">
        <f t="shared" si="0"/>
        <v>0</v>
      </c>
    </row>
    <row r="55" spans="1:10" ht="23.1" customHeight="1" x14ac:dyDescent="0.2">
      <c r="A55" s="146">
        <v>45</v>
      </c>
      <c r="B55" s="192"/>
      <c r="C55" s="193"/>
      <c r="D55" s="147"/>
      <c r="E55" s="196" t="str">
        <f t="shared" si="2"/>
        <v xml:space="preserve">  </v>
      </c>
      <c r="F55" s="166"/>
      <c r="G55" s="171"/>
      <c r="H55" s="177" t="str">
        <f>IF(D55="","N/A",VLOOKUP(D55,'UCM 7-6-18'!$F$1:$O$1664,2,FALSE))</f>
        <v>N/A</v>
      </c>
      <c r="I55" s="148"/>
      <c r="J55" s="165">
        <f t="shared" si="0"/>
        <v>0</v>
      </c>
    </row>
    <row r="56" spans="1:10" ht="23.1" customHeight="1" x14ac:dyDescent="0.2">
      <c r="A56" s="146">
        <v>46</v>
      </c>
      <c r="B56" s="192"/>
      <c r="C56" s="193"/>
      <c r="D56" s="147"/>
      <c r="E56" s="196" t="str">
        <f t="shared" si="2"/>
        <v xml:space="preserve">  </v>
      </c>
      <c r="F56" s="166"/>
      <c r="G56" s="171"/>
      <c r="H56" s="177" t="str">
        <f>IF(D56="","N/A",VLOOKUP(D56,'UCM 7-6-18'!$F$1:$O$1664,2,FALSE))</f>
        <v>N/A</v>
      </c>
      <c r="I56" s="148"/>
      <c r="J56" s="165">
        <f t="shared" si="0"/>
        <v>0</v>
      </c>
    </row>
    <row r="57" spans="1:10" ht="23.1" customHeight="1" x14ac:dyDescent="0.2">
      <c r="A57" s="146">
        <v>47</v>
      </c>
      <c r="B57" s="192"/>
      <c r="C57" s="193"/>
      <c r="D57" s="147"/>
      <c r="E57" s="196" t="str">
        <f t="shared" si="2"/>
        <v xml:space="preserve">  </v>
      </c>
      <c r="F57" s="166"/>
      <c r="G57" s="171"/>
      <c r="H57" s="177" t="str">
        <f>IF(D57="","N/A",VLOOKUP(D57,'UCM 7-6-18'!$F$1:$O$1664,2,FALSE))</f>
        <v>N/A</v>
      </c>
      <c r="I57" s="148"/>
      <c r="J57" s="165">
        <f t="shared" si="0"/>
        <v>0</v>
      </c>
    </row>
    <row r="58" spans="1:10" ht="23.1" customHeight="1" x14ac:dyDescent="0.2">
      <c r="A58" s="146">
        <v>48</v>
      </c>
      <c r="B58" s="192"/>
      <c r="C58" s="193"/>
      <c r="D58" s="147"/>
      <c r="E58" s="196" t="str">
        <f t="shared" si="2"/>
        <v xml:space="preserve">  </v>
      </c>
      <c r="F58" s="166"/>
      <c r="G58" s="171"/>
      <c r="H58" s="177" t="str">
        <f>IF(D58="","N/A",VLOOKUP(D58,'UCM 7-6-18'!$F$1:$O$1664,2,FALSE))</f>
        <v>N/A</v>
      </c>
      <c r="I58" s="148"/>
      <c r="J58" s="165">
        <f t="shared" ref="J58:J80" si="3">I58</f>
        <v>0</v>
      </c>
    </row>
    <row r="59" spans="1:10" ht="23.1" customHeight="1" x14ac:dyDescent="0.2">
      <c r="A59" s="146">
        <v>49</v>
      </c>
      <c r="B59" s="192"/>
      <c r="C59" s="193"/>
      <c r="D59" s="147"/>
      <c r="E59" s="196" t="str">
        <f t="shared" si="2"/>
        <v xml:space="preserve">  </v>
      </c>
      <c r="F59" s="166"/>
      <c r="G59" s="171"/>
      <c r="H59" s="177" t="str">
        <f>IF(D59="","N/A",VLOOKUP(D59,'UCM 7-6-18'!$F$1:$O$1664,2,FALSE))</f>
        <v>N/A</v>
      </c>
      <c r="I59" s="148"/>
      <c r="J59" s="165">
        <f t="shared" si="3"/>
        <v>0</v>
      </c>
    </row>
    <row r="60" spans="1:10" ht="23.1" customHeight="1" x14ac:dyDescent="0.2">
      <c r="A60" s="146">
        <v>50</v>
      </c>
      <c r="B60" s="192"/>
      <c r="C60" s="193"/>
      <c r="D60" s="147"/>
      <c r="E60" s="196" t="str">
        <f t="shared" si="2"/>
        <v xml:space="preserve">  </v>
      </c>
      <c r="F60" s="166"/>
      <c r="G60" s="171"/>
      <c r="H60" s="177" t="str">
        <f>IF(D60="","N/A",VLOOKUP(D60,'UCM 7-6-18'!$F$1:$O$1664,2,FALSE))</f>
        <v>N/A</v>
      </c>
      <c r="I60" s="148"/>
      <c r="J60" s="165">
        <f t="shared" si="3"/>
        <v>0</v>
      </c>
    </row>
    <row r="61" spans="1:10" ht="23.1" customHeight="1" x14ac:dyDescent="0.2">
      <c r="A61" s="146">
        <v>51</v>
      </c>
      <c r="B61" s="192"/>
      <c r="C61" s="193"/>
      <c r="D61" s="147"/>
      <c r="E61" s="196" t="str">
        <f t="shared" si="2"/>
        <v xml:space="preserve">  </v>
      </c>
      <c r="F61" s="166"/>
      <c r="G61" s="171"/>
      <c r="H61" s="177" t="str">
        <f>IF(D61="","N/A",VLOOKUP(D61,'UCM 7-6-18'!$F$1:$O$1664,2,FALSE))</f>
        <v>N/A</v>
      </c>
      <c r="I61" s="148"/>
      <c r="J61" s="165">
        <f t="shared" si="3"/>
        <v>0</v>
      </c>
    </row>
    <row r="62" spans="1:10" ht="23.1" customHeight="1" x14ac:dyDescent="0.2">
      <c r="A62" s="146">
        <v>52</v>
      </c>
      <c r="B62" s="192"/>
      <c r="C62" s="193"/>
      <c r="D62" s="147"/>
      <c r="E62" s="196" t="str">
        <f t="shared" si="2"/>
        <v xml:space="preserve">  </v>
      </c>
      <c r="F62" s="166"/>
      <c r="G62" s="171"/>
      <c r="H62" s="177" t="str">
        <f>IF(D62="","N/A",VLOOKUP(D62,'UCM 7-6-18'!$F$1:$O$1664,2,FALSE))</f>
        <v>N/A</v>
      </c>
      <c r="I62" s="148"/>
      <c r="J62" s="165">
        <f t="shared" si="3"/>
        <v>0</v>
      </c>
    </row>
    <row r="63" spans="1:10" ht="22.5" customHeight="1" x14ac:dyDescent="0.2">
      <c r="A63" s="146">
        <v>53</v>
      </c>
      <c r="B63" s="192"/>
      <c r="C63" s="193"/>
      <c r="D63" s="147"/>
      <c r="E63" s="196" t="str">
        <f t="shared" si="2"/>
        <v xml:space="preserve">  </v>
      </c>
      <c r="F63" s="166"/>
      <c r="G63" s="171"/>
      <c r="H63" s="177" t="str">
        <f>IF(D63="","N/A",VLOOKUP(D63,'UCM 7-6-18'!$F$1:$O$1664,2,FALSE))</f>
        <v>N/A</v>
      </c>
      <c r="I63" s="148"/>
      <c r="J63" s="165">
        <f t="shared" si="3"/>
        <v>0</v>
      </c>
    </row>
    <row r="64" spans="1:10" ht="23.1" customHeight="1" x14ac:dyDescent="0.2">
      <c r="A64" s="146">
        <v>54</v>
      </c>
      <c r="B64" s="192"/>
      <c r="C64" s="193"/>
      <c r="D64" s="147"/>
      <c r="E64" s="196" t="str">
        <f t="shared" si="2"/>
        <v xml:space="preserve">  </v>
      </c>
      <c r="F64" s="166"/>
      <c r="G64" s="171"/>
      <c r="H64" s="177" t="str">
        <f>IF(D64="","N/A",VLOOKUP(D64,'UCM 7-6-18'!$F$1:$O$1664,2,FALSE))</f>
        <v>N/A</v>
      </c>
      <c r="I64" s="148"/>
      <c r="J64" s="165">
        <f t="shared" si="3"/>
        <v>0</v>
      </c>
    </row>
    <row r="65" spans="1:10" ht="23.1" customHeight="1" x14ac:dyDescent="0.2">
      <c r="A65" s="146">
        <v>55</v>
      </c>
      <c r="B65" s="192"/>
      <c r="C65" s="193"/>
      <c r="D65" s="147"/>
      <c r="E65" s="196" t="str">
        <f t="shared" si="2"/>
        <v xml:space="preserve">  </v>
      </c>
      <c r="F65" s="166"/>
      <c r="G65" s="171"/>
      <c r="H65" s="177" t="str">
        <f>IF(D65="","N/A",VLOOKUP(D65,'UCM 7-6-18'!$F$1:$O$1664,2,FALSE))</f>
        <v>N/A</v>
      </c>
      <c r="I65" s="148"/>
      <c r="J65" s="165">
        <f t="shared" si="3"/>
        <v>0</v>
      </c>
    </row>
    <row r="66" spans="1:10" ht="23.1" customHeight="1" x14ac:dyDescent="0.2">
      <c r="A66" s="146">
        <v>56</v>
      </c>
      <c r="B66" s="192"/>
      <c r="C66" s="193"/>
      <c r="D66" s="147"/>
      <c r="E66" s="196" t="str">
        <f t="shared" si="2"/>
        <v xml:space="preserve">  </v>
      </c>
      <c r="F66" s="166"/>
      <c r="G66" s="171"/>
      <c r="H66" s="177" t="str">
        <f>IF(D66="","N/A",VLOOKUP(D66,'UCM 7-6-18'!$F$1:$O$1664,2,FALSE))</f>
        <v>N/A</v>
      </c>
      <c r="I66" s="148"/>
      <c r="J66" s="165">
        <f t="shared" si="3"/>
        <v>0</v>
      </c>
    </row>
    <row r="67" spans="1:10" ht="23.1" customHeight="1" x14ac:dyDescent="0.2">
      <c r="A67" s="146">
        <v>57</v>
      </c>
      <c r="B67" s="192"/>
      <c r="C67" s="193"/>
      <c r="D67" s="147"/>
      <c r="E67" s="196" t="str">
        <f t="shared" si="2"/>
        <v xml:space="preserve">  </v>
      </c>
      <c r="F67" s="166"/>
      <c r="G67" s="171"/>
      <c r="H67" s="177" t="str">
        <f>IF(D67="","N/A",VLOOKUP(D67,'UCM 7-6-18'!$F$1:$O$1664,2,FALSE))</f>
        <v>N/A</v>
      </c>
      <c r="I67" s="148"/>
      <c r="J67" s="165">
        <f t="shared" si="3"/>
        <v>0</v>
      </c>
    </row>
    <row r="68" spans="1:10" ht="23.1" customHeight="1" x14ac:dyDescent="0.2">
      <c r="A68" s="146">
        <v>58</v>
      </c>
      <c r="B68" s="192"/>
      <c r="C68" s="193"/>
      <c r="D68" s="147"/>
      <c r="E68" s="196" t="str">
        <f t="shared" si="2"/>
        <v xml:space="preserve">  </v>
      </c>
      <c r="F68" s="166"/>
      <c r="G68" s="171"/>
      <c r="H68" s="177" t="str">
        <f>IF(D68="","N/A",VLOOKUP(D68,'UCM 7-6-18'!$F$1:$O$1664,2,FALSE))</f>
        <v>N/A</v>
      </c>
      <c r="I68" s="148"/>
      <c r="J68" s="165">
        <f t="shared" si="3"/>
        <v>0</v>
      </c>
    </row>
    <row r="69" spans="1:10" ht="23.1" customHeight="1" x14ac:dyDescent="0.2">
      <c r="A69" s="146">
        <v>59</v>
      </c>
      <c r="B69" s="192"/>
      <c r="C69" s="193"/>
      <c r="D69" s="147"/>
      <c r="E69" s="196" t="str">
        <f t="shared" si="2"/>
        <v xml:space="preserve">  </v>
      </c>
      <c r="F69" s="166"/>
      <c r="G69" s="171"/>
      <c r="H69" s="177" t="str">
        <f>IF(D69="","N/A",VLOOKUP(D69,'UCM 7-6-18'!$F$1:$O$1664,2,FALSE))</f>
        <v>N/A</v>
      </c>
      <c r="I69" s="148"/>
      <c r="J69" s="165">
        <f t="shared" si="3"/>
        <v>0</v>
      </c>
    </row>
    <row r="70" spans="1:10" ht="23.1" customHeight="1" x14ac:dyDescent="0.2">
      <c r="A70" s="146">
        <v>60</v>
      </c>
      <c r="B70" s="192"/>
      <c r="C70" s="193"/>
      <c r="D70" s="147"/>
      <c r="E70" s="196" t="str">
        <f t="shared" si="2"/>
        <v xml:space="preserve">  </v>
      </c>
      <c r="F70" s="166"/>
      <c r="G70" s="171"/>
      <c r="H70" s="177" t="str">
        <f>IF(D70="","N/A",VLOOKUP(D70,'UCM 7-6-18'!$F$1:$O$1664,2,FALSE))</f>
        <v>N/A</v>
      </c>
      <c r="I70" s="148"/>
      <c r="J70" s="165">
        <f t="shared" si="3"/>
        <v>0</v>
      </c>
    </row>
    <row r="71" spans="1:10" ht="23.1" customHeight="1" x14ac:dyDescent="0.2">
      <c r="A71" s="146">
        <v>61</v>
      </c>
      <c r="B71" s="192"/>
      <c r="C71" s="193"/>
      <c r="D71" s="147"/>
      <c r="E71" s="196" t="str">
        <f t="shared" si="2"/>
        <v xml:space="preserve">  </v>
      </c>
      <c r="F71" s="166"/>
      <c r="G71" s="171"/>
      <c r="H71" s="177" t="str">
        <f>IF(D71="","N/A",VLOOKUP(D71,'UCM 7-6-18'!$F$1:$O$1664,2,FALSE))</f>
        <v>N/A</v>
      </c>
      <c r="I71" s="148"/>
      <c r="J71" s="165">
        <f t="shared" si="3"/>
        <v>0</v>
      </c>
    </row>
    <row r="72" spans="1:10" ht="23.1" customHeight="1" x14ac:dyDescent="0.2">
      <c r="A72" s="146">
        <v>62</v>
      </c>
      <c r="B72" s="192"/>
      <c r="C72" s="193"/>
      <c r="D72" s="147"/>
      <c r="E72" s="196" t="str">
        <f t="shared" si="2"/>
        <v xml:space="preserve">  </v>
      </c>
      <c r="F72" s="166"/>
      <c r="G72" s="171"/>
      <c r="H72" s="177" t="str">
        <f>IF(D72="","N/A",VLOOKUP(D72,'UCM 7-6-18'!$F$1:$O$1664,2,FALSE))</f>
        <v>N/A</v>
      </c>
      <c r="I72" s="148"/>
      <c r="J72" s="165">
        <f t="shared" si="3"/>
        <v>0</v>
      </c>
    </row>
    <row r="73" spans="1:10" ht="23.1" customHeight="1" x14ac:dyDescent="0.2">
      <c r="A73" s="146">
        <v>63</v>
      </c>
      <c r="B73" s="192"/>
      <c r="C73" s="193"/>
      <c r="D73" s="147"/>
      <c r="E73" s="196" t="str">
        <f t="shared" si="2"/>
        <v xml:space="preserve">  </v>
      </c>
      <c r="F73" s="166"/>
      <c r="G73" s="171"/>
      <c r="H73" s="177" t="str">
        <f>IF(D73="","N/A",VLOOKUP(D73,'UCM 7-6-18'!$F$1:$O$1664,2,FALSE))</f>
        <v>N/A</v>
      </c>
      <c r="I73" s="148"/>
      <c r="J73" s="165">
        <f t="shared" si="3"/>
        <v>0</v>
      </c>
    </row>
    <row r="74" spans="1:10" ht="23.1" customHeight="1" x14ac:dyDescent="0.2">
      <c r="A74" s="146">
        <v>64</v>
      </c>
      <c r="B74" s="192"/>
      <c r="C74" s="193"/>
      <c r="D74" s="147"/>
      <c r="E74" s="196" t="str">
        <f t="shared" si="2"/>
        <v xml:space="preserve">  </v>
      </c>
      <c r="F74" s="166"/>
      <c r="G74" s="171"/>
      <c r="H74" s="177" t="str">
        <f>IF(D74="","N/A",VLOOKUP(D74,'UCM 7-6-18'!$F$1:$O$1664,2,FALSE))</f>
        <v>N/A</v>
      </c>
      <c r="I74" s="148"/>
      <c r="J74" s="165">
        <f t="shared" si="3"/>
        <v>0</v>
      </c>
    </row>
    <row r="75" spans="1:10" ht="23.1" customHeight="1" x14ac:dyDescent="0.2">
      <c r="A75" s="146">
        <v>65</v>
      </c>
      <c r="B75" s="192"/>
      <c r="C75" s="193"/>
      <c r="D75" s="147"/>
      <c r="E75" s="196" t="str">
        <f t="shared" si="2"/>
        <v xml:space="preserve">  </v>
      </c>
      <c r="F75" s="166"/>
      <c r="G75" s="171"/>
      <c r="H75" s="177" t="str">
        <f>IF(D75="","N/A",VLOOKUP(D75,'UCM 7-6-18'!$F$1:$O$1664,2,FALSE))</f>
        <v>N/A</v>
      </c>
      <c r="I75" s="148"/>
      <c r="J75" s="165">
        <f t="shared" si="3"/>
        <v>0</v>
      </c>
    </row>
    <row r="76" spans="1:10" ht="23.1" customHeight="1" x14ac:dyDescent="0.2">
      <c r="A76" s="146">
        <v>66</v>
      </c>
      <c r="B76" s="192"/>
      <c r="C76" s="193"/>
      <c r="D76" s="147"/>
      <c r="E76" s="196" t="str">
        <f t="shared" ref="E76:E210" si="4">CONCATENATE(B76," ",C76," ",D76)</f>
        <v xml:space="preserve">  </v>
      </c>
      <c r="F76" s="166"/>
      <c r="G76" s="171"/>
      <c r="H76" s="177" t="str">
        <f>IF(D76="","N/A",VLOOKUP(D76,'UCM 7-6-18'!$F$1:$O$1664,2,FALSE))</f>
        <v>N/A</v>
      </c>
      <c r="I76" s="148"/>
      <c r="J76" s="165">
        <f t="shared" si="3"/>
        <v>0</v>
      </c>
    </row>
    <row r="77" spans="1:10" ht="23.1" customHeight="1" x14ac:dyDescent="0.2">
      <c r="A77" s="146">
        <v>67</v>
      </c>
      <c r="B77" s="192"/>
      <c r="C77" s="193"/>
      <c r="D77" s="147"/>
      <c r="E77" s="196" t="str">
        <f t="shared" si="4"/>
        <v xml:space="preserve">  </v>
      </c>
      <c r="F77" s="166"/>
      <c r="G77" s="171"/>
      <c r="H77" s="177" t="str">
        <f>IF(D77="","N/A",VLOOKUP(D77,'UCM 7-6-18'!$F$1:$O$1664,2,FALSE))</f>
        <v>N/A</v>
      </c>
      <c r="I77" s="148"/>
      <c r="J77" s="165">
        <f t="shared" si="3"/>
        <v>0</v>
      </c>
    </row>
    <row r="78" spans="1:10" ht="23.1" customHeight="1" x14ac:dyDescent="0.2">
      <c r="A78" s="146">
        <v>68</v>
      </c>
      <c r="B78" s="192"/>
      <c r="C78" s="193"/>
      <c r="D78" s="147"/>
      <c r="E78" s="196" t="str">
        <f t="shared" si="4"/>
        <v xml:space="preserve">  </v>
      </c>
      <c r="F78" s="166"/>
      <c r="G78" s="171"/>
      <c r="H78" s="177" t="str">
        <f>IF(D78="","N/A",VLOOKUP(D78,'UCM 7-6-18'!$F$1:$O$1664,2,FALSE))</f>
        <v>N/A</v>
      </c>
      <c r="I78" s="148"/>
      <c r="J78" s="165">
        <f t="shared" si="3"/>
        <v>0</v>
      </c>
    </row>
    <row r="79" spans="1:10" ht="23.1" customHeight="1" x14ac:dyDescent="0.2">
      <c r="A79" s="146">
        <v>69</v>
      </c>
      <c r="B79" s="192"/>
      <c r="C79" s="193"/>
      <c r="D79" s="147"/>
      <c r="E79" s="196" t="str">
        <f t="shared" si="4"/>
        <v xml:space="preserve">  </v>
      </c>
      <c r="F79" s="166"/>
      <c r="G79" s="171"/>
      <c r="H79" s="177" t="str">
        <f>IF(D79="","N/A",VLOOKUP(D79,'UCM 7-6-18'!$F$1:$O$1664,2,FALSE))</f>
        <v>N/A</v>
      </c>
      <c r="I79" s="148"/>
      <c r="J79" s="165">
        <f t="shared" si="3"/>
        <v>0</v>
      </c>
    </row>
    <row r="80" spans="1:10" ht="23.1" customHeight="1" x14ac:dyDescent="0.2">
      <c r="A80" s="146">
        <v>70</v>
      </c>
      <c r="B80" s="192"/>
      <c r="C80" s="193"/>
      <c r="D80" s="147"/>
      <c r="E80" s="196" t="str">
        <f t="shared" si="4"/>
        <v xml:space="preserve">  </v>
      </c>
      <c r="F80" s="166"/>
      <c r="G80" s="171"/>
      <c r="H80" s="177" t="str">
        <f>IF(D80="","N/A",VLOOKUP(D80,'UCM 7-6-18'!$F$1:$O$1664,2,FALSE))</f>
        <v>N/A</v>
      </c>
      <c r="I80" s="148"/>
      <c r="J80" s="165">
        <f t="shared" si="3"/>
        <v>0</v>
      </c>
    </row>
    <row r="81" spans="1:10" ht="23.1" customHeight="1" x14ac:dyDescent="0.2">
      <c r="A81" s="146">
        <v>71</v>
      </c>
      <c r="B81" s="192"/>
      <c r="C81" s="193"/>
      <c r="D81" s="147"/>
      <c r="E81" s="196" t="str">
        <f t="shared" si="4"/>
        <v xml:space="preserve">  </v>
      </c>
      <c r="F81" s="166"/>
      <c r="G81" s="171"/>
      <c r="H81" s="177" t="str">
        <f>IF(D81="","N/A",VLOOKUP(D81,'UCM 7-6-18'!$F$1:$O$1664,2,FALSE))</f>
        <v>N/A</v>
      </c>
      <c r="I81" s="148"/>
      <c r="J81" s="165">
        <f t="shared" ref="J81:J152" si="5">I81</f>
        <v>0</v>
      </c>
    </row>
    <row r="82" spans="1:10" ht="23.1" customHeight="1" x14ac:dyDescent="0.2">
      <c r="A82" s="146">
        <v>72</v>
      </c>
      <c r="B82" s="192"/>
      <c r="C82" s="193"/>
      <c r="D82" s="147"/>
      <c r="E82" s="196" t="str">
        <f t="shared" si="4"/>
        <v xml:space="preserve">  </v>
      </c>
      <c r="F82" s="166"/>
      <c r="G82" s="171"/>
      <c r="H82" s="177" t="str">
        <f>IF(D82="","N/A",VLOOKUP(D82,'UCM 7-6-18'!$F$1:$O$1664,2,FALSE))</f>
        <v>N/A</v>
      </c>
      <c r="I82" s="148"/>
      <c r="J82" s="165">
        <f t="shared" si="5"/>
        <v>0</v>
      </c>
    </row>
    <row r="83" spans="1:10" ht="23.1" customHeight="1" x14ac:dyDescent="0.2">
      <c r="A83" s="146">
        <v>73</v>
      </c>
      <c r="B83" s="192"/>
      <c r="C83" s="193"/>
      <c r="D83" s="147"/>
      <c r="E83" s="196" t="str">
        <f t="shared" si="4"/>
        <v xml:space="preserve">  </v>
      </c>
      <c r="F83" s="166"/>
      <c r="G83" s="171"/>
      <c r="H83" s="177" t="str">
        <f>IF(D83="","N/A",VLOOKUP(D83,'UCM 7-6-18'!$F$1:$O$1664,2,FALSE))</f>
        <v>N/A</v>
      </c>
      <c r="I83" s="148"/>
      <c r="J83" s="165">
        <f t="shared" si="5"/>
        <v>0</v>
      </c>
    </row>
    <row r="84" spans="1:10" ht="22.5" customHeight="1" x14ac:dyDescent="0.2">
      <c r="A84" s="146">
        <v>74</v>
      </c>
      <c r="B84" s="192"/>
      <c r="C84" s="193"/>
      <c r="D84" s="147"/>
      <c r="E84" s="196" t="str">
        <f t="shared" si="4"/>
        <v xml:space="preserve">  </v>
      </c>
      <c r="F84" s="166"/>
      <c r="G84" s="171"/>
      <c r="H84" s="177" t="str">
        <f>IF(D84="","N/A",VLOOKUP(D84,'UCM 7-6-18'!$F$1:$O$1664,2,FALSE))</f>
        <v>N/A</v>
      </c>
      <c r="I84" s="148"/>
      <c r="J84" s="165">
        <f t="shared" si="5"/>
        <v>0</v>
      </c>
    </row>
    <row r="85" spans="1:10" ht="23.1" customHeight="1" x14ac:dyDescent="0.2">
      <c r="A85" s="146">
        <v>75</v>
      </c>
      <c r="B85" s="192"/>
      <c r="C85" s="193"/>
      <c r="D85" s="147"/>
      <c r="E85" s="196" t="str">
        <f t="shared" si="4"/>
        <v xml:space="preserve">  </v>
      </c>
      <c r="F85" s="166"/>
      <c r="G85" s="171"/>
      <c r="H85" s="177" t="str">
        <f>IF(D85="","N/A",VLOOKUP(D85,'UCM 7-6-18'!$F$1:$O$1664,2,FALSE))</f>
        <v>N/A</v>
      </c>
      <c r="I85" s="148"/>
      <c r="J85" s="165">
        <f t="shared" si="5"/>
        <v>0</v>
      </c>
    </row>
    <row r="86" spans="1:10" ht="23.1" customHeight="1" x14ac:dyDescent="0.2">
      <c r="A86" s="146">
        <v>76</v>
      </c>
      <c r="B86" s="192"/>
      <c r="C86" s="193"/>
      <c r="D86" s="147"/>
      <c r="E86" s="196" t="str">
        <f t="shared" si="4"/>
        <v xml:space="preserve">  </v>
      </c>
      <c r="F86" s="166"/>
      <c r="G86" s="171"/>
      <c r="H86" s="177" t="str">
        <f>IF(D86="","N/A",VLOOKUP(D86,'UCM 7-6-18'!$F$1:$O$1664,2,FALSE))</f>
        <v>N/A</v>
      </c>
      <c r="I86" s="148"/>
      <c r="J86" s="165">
        <f t="shared" si="5"/>
        <v>0</v>
      </c>
    </row>
    <row r="87" spans="1:10" ht="23.1" customHeight="1" x14ac:dyDescent="0.2">
      <c r="A87" s="146">
        <v>77</v>
      </c>
      <c r="B87" s="192"/>
      <c r="C87" s="193"/>
      <c r="D87" s="147"/>
      <c r="E87" s="196" t="str">
        <f t="shared" si="4"/>
        <v xml:space="preserve">  </v>
      </c>
      <c r="F87" s="166"/>
      <c r="G87" s="171"/>
      <c r="H87" s="177" t="str">
        <f>IF(D87="","N/A",VLOOKUP(D87,'UCM 7-6-18'!$F$1:$O$1664,2,FALSE))</f>
        <v>N/A</v>
      </c>
      <c r="I87" s="148"/>
      <c r="J87" s="165">
        <f t="shared" si="5"/>
        <v>0</v>
      </c>
    </row>
    <row r="88" spans="1:10" ht="23.1" customHeight="1" x14ac:dyDescent="0.2">
      <c r="A88" s="146">
        <v>78</v>
      </c>
      <c r="B88" s="192"/>
      <c r="C88" s="193"/>
      <c r="D88" s="147"/>
      <c r="E88" s="196" t="str">
        <f t="shared" si="4"/>
        <v xml:space="preserve">  </v>
      </c>
      <c r="F88" s="166"/>
      <c r="G88" s="171"/>
      <c r="H88" s="177" t="str">
        <f>IF(D88="","N/A",VLOOKUP(D88,'UCM 7-6-18'!$F$1:$O$1664,2,FALSE))</f>
        <v>N/A</v>
      </c>
      <c r="I88" s="148"/>
      <c r="J88" s="165">
        <f t="shared" si="5"/>
        <v>0</v>
      </c>
    </row>
    <row r="89" spans="1:10" ht="23.1" customHeight="1" x14ac:dyDescent="0.2">
      <c r="A89" s="146">
        <v>79</v>
      </c>
      <c r="B89" s="192"/>
      <c r="C89" s="193"/>
      <c r="D89" s="147"/>
      <c r="E89" s="196" t="str">
        <f t="shared" si="4"/>
        <v xml:space="preserve">  </v>
      </c>
      <c r="F89" s="166"/>
      <c r="G89" s="171"/>
      <c r="H89" s="177" t="str">
        <f>IF(D89="","N/A",VLOOKUP(D89,'UCM 7-6-18'!$F$1:$O$1664,2,FALSE))</f>
        <v>N/A</v>
      </c>
      <c r="I89" s="148"/>
      <c r="J89" s="165">
        <f t="shared" si="5"/>
        <v>0</v>
      </c>
    </row>
    <row r="90" spans="1:10" ht="23.1" customHeight="1" x14ac:dyDescent="0.2">
      <c r="A90" s="146">
        <v>80</v>
      </c>
      <c r="B90" s="192"/>
      <c r="C90" s="193"/>
      <c r="D90" s="147"/>
      <c r="E90" s="196" t="str">
        <f t="shared" si="4"/>
        <v xml:space="preserve">  </v>
      </c>
      <c r="F90" s="166"/>
      <c r="G90" s="171"/>
      <c r="H90" s="177" t="str">
        <f>IF(D90="","N/A",VLOOKUP(D90,'UCM 7-6-18'!$F$1:$O$1664,2,FALSE))</f>
        <v>N/A</v>
      </c>
      <c r="I90" s="148"/>
      <c r="J90" s="165">
        <f t="shared" si="5"/>
        <v>0</v>
      </c>
    </row>
    <row r="91" spans="1:10" ht="23.1" customHeight="1" x14ac:dyDescent="0.2">
      <c r="A91" s="146">
        <v>81</v>
      </c>
      <c r="B91" s="192"/>
      <c r="C91" s="193"/>
      <c r="D91" s="147"/>
      <c r="E91" s="196" t="str">
        <f t="shared" si="4"/>
        <v xml:space="preserve">  </v>
      </c>
      <c r="F91" s="166"/>
      <c r="G91" s="171"/>
      <c r="H91" s="177" t="str">
        <f>IF(D91="","N/A",VLOOKUP(D91,'UCM 7-6-18'!$F$1:$O$1664,2,FALSE))</f>
        <v>N/A</v>
      </c>
      <c r="I91" s="148"/>
      <c r="J91" s="165">
        <f t="shared" si="5"/>
        <v>0</v>
      </c>
    </row>
    <row r="92" spans="1:10" ht="23.1" customHeight="1" x14ac:dyDescent="0.2">
      <c r="A92" s="146">
        <v>82</v>
      </c>
      <c r="B92" s="192"/>
      <c r="C92" s="193"/>
      <c r="D92" s="147"/>
      <c r="E92" s="196" t="str">
        <f t="shared" si="4"/>
        <v xml:space="preserve">  </v>
      </c>
      <c r="F92" s="166"/>
      <c r="G92" s="171"/>
      <c r="H92" s="177" t="str">
        <f>IF(D92="","N/A",VLOOKUP(D92,'UCM 7-6-18'!$F$1:$O$1664,2,FALSE))</f>
        <v>N/A</v>
      </c>
      <c r="I92" s="148"/>
      <c r="J92" s="165">
        <f t="shared" si="5"/>
        <v>0</v>
      </c>
    </row>
    <row r="93" spans="1:10" ht="23.1" customHeight="1" x14ac:dyDescent="0.2">
      <c r="A93" s="146">
        <v>83</v>
      </c>
      <c r="B93" s="192"/>
      <c r="C93" s="193"/>
      <c r="D93" s="147"/>
      <c r="E93" s="196" t="str">
        <f t="shared" si="4"/>
        <v xml:space="preserve">  </v>
      </c>
      <c r="F93" s="166"/>
      <c r="G93" s="171"/>
      <c r="H93" s="177" t="str">
        <f>IF(D93="","N/A",VLOOKUP(D93,'UCM 7-6-18'!$F$1:$O$1664,2,FALSE))</f>
        <v>N/A</v>
      </c>
      <c r="I93" s="148"/>
      <c r="J93" s="165">
        <f t="shared" si="5"/>
        <v>0</v>
      </c>
    </row>
    <row r="94" spans="1:10" ht="23.1" customHeight="1" x14ac:dyDescent="0.2">
      <c r="A94" s="146">
        <v>84</v>
      </c>
      <c r="B94" s="192"/>
      <c r="C94" s="193"/>
      <c r="D94" s="147"/>
      <c r="E94" s="196" t="str">
        <f t="shared" ref="E94:E110" si="6">CONCATENATE(B94," ",C94," ",D94)</f>
        <v xml:space="preserve">  </v>
      </c>
      <c r="F94" s="166"/>
      <c r="G94" s="171"/>
      <c r="H94" s="177" t="str">
        <f>IF(D94="","N/A",VLOOKUP(D94,'UCM 7-6-18'!$F$1:$O$1664,2,FALSE))</f>
        <v>N/A</v>
      </c>
      <c r="I94" s="148"/>
      <c r="J94" s="165">
        <f t="shared" ref="J94:J110" si="7">I94</f>
        <v>0</v>
      </c>
    </row>
    <row r="95" spans="1:10" ht="23.1" customHeight="1" x14ac:dyDescent="0.2">
      <c r="A95" s="146">
        <v>85</v>
      </c>
      <c r="B95" s="192"/>
      <c r="C95" s="193"/>
      <c r="D95" s="147"/>
      <c r="E95" s="196" t="str">
        <f t="shared" si="6"/>
        <v xml:space="preserve">  </v>
      </c>
      <c r="F95" s="166"/>
      <c r="G95" s="171"/>
      <c r="H95" s="177" t="str">
        <f>IF(D95="","N/A",VLOOKUP(D95,'UCM 7-6-18'!$F$1:$O$1664,2,FALSE))</f>
        <v>N/A</v>
      </c>
      <c r="I95" s="148"/>
      <c r="J95" s="165">
        <f t="shared" si="7"/>
        <v>0</v>
      </c>
    </row>
    <row r="96" spans="1:10" ht="23.1" customHeight="1" x14ac:dyDescent="0.2">
      <c r="A96" s="146">
        <v>86</v>
      </c>
      <c r="B96" s="192"/>
      <c r="C96" s="193"/>
      <c r="D96" s="147"/>
      <c r="E96" s="196" t="str">
        <f t="shared" si="6"/>
        <v xml:space="preserve">  </v>
      </c>
      <c r="F96" s="166"/>
      <c r="G96" s="171"/>
      <c r="H96" s="177" t="str">
        <f>IF(D96="","N/A",VLOOKUP(D96,'UCM 7-6-18'!$F$1:$O$1664,2,FALSE))</f>
        <v>N/A</v>
      </c>
      <c r="I96" s="148"/>
      <c r="J96" s="165">
        <f t="shared" si="7"/>
        <v>0</v>
      </c>
    </row>
    <row r="97" spans="1:10" ht="23.1" customHeight="1" x14ac:dyDescent="0.2">
      <c r="A97" s="146">
        <v>87</v>
      </c>
      <c r="B97" s="192"/>
      <c r="C97" s="193"/>
      <c r="D97" s="147"/>
      <c r="E97" s="196" t="str">
        <f t="shared" si="6"/>
        <v xml:space="preserve">  </v>
      </c>
      <c r="F97" s="166"/>
      <c r="G97" s="171"/>
      <c r="H97" s="177" t="str">
        <f>IF(D97="","N/A",VLOOKUP(D97,'UCM 7-6-18'!$F$1:$O$1664,2,FALSE))</f>
        <v>N/A</v>
      </c>
      <c r="I97" s="148"/>
      <c r="J97" s="165">
        <f t="shared" si="7"/>
        <v>0</v>
      </c>
    </row>
    <row r="98" spans="1:10" ht="23.1" customHeight="1" x14ac:dyDescent="0.2">
      <c r="A98" s="146">
        <v>88</v>
      </c>
      <c r="B98" s="192"/>
      <c r="C98" s="193"/>
      <c r="D98" s="147"/>
      <c r="E98" s="196" t="str">
        <f t="shared" si="6"/>
        <v xml:space="preserve">  </v>
      </c>
      <c r="F98" s="166"/>
      <c r="G98" s="171"/>
      <c r="H98" s="177" t="str">
        <f>IF(D98="","N/A",VLOOKUP(D98,'UCM 7-6-18'!$F$1:$O$1664,2,FALSE))</f>
        <v>N/A</v>
      </c>
      <c r="I98" s="148"/>
      <c r="J98" s="165">
        <f t="shared" si="7"/>
        <v>0</v>
      </c>
    </row>
    <row r="99" spans="1:10" ht="23.1" customHeight="1" x14ac:dyDescent="0.2">
      <c r="A99" s="146">
        <v>89</v>
      </c>
      <c r="B99" s="192"/>
      <c r="C99" s="193"/>
      <c r="D99" s="147"/>
      <c r="E99" s="196" t="str">
        <f t="shared" si="6"/>
        <v xml:space="preserve">  </v>
      </c>
      <c r="F99" s="166"/>
      <c r="G99" s="171"/>
      <c r="H99" s="177" t="str">
        <f>IF(D99="","N/A",VLOOKUP(D99,'UCM 7-6-18'!$F$1:$O$1664,2,FALSE))</f>
        <v>N/A</v>
      </c>
      <c r="I99" s="148"/>
      <c r="J99" s="165">
        <f t="shared" si="7"/>
        <v>0</v>
      </c>
    </row>
    <row r="100" spans="1:10" ht="23.1" customHeight="1" x14ac:dyDescent="0.2">
      <c r="A100" s="146">
        <v>90</v>
      </c>
      <c r="B100" s="192"/>
      <c r="C100" s="193"/>
      <c r="D100" s="147"/>
      <c r="E100" s="196" t="str">
        <f t="shared" si="6"/>
        <v xml:space="preserve">  </v>
      </c>
      <c r="F100" s="166"/>
      <c r="G100" s="171"/>
      <c r="H100" s="177" t="str">
        <f>IF(D100="","N/A",VLOOKUP(D100,'UCM 7-6-18'!$F$1:$O$1664,2,FALSE))</f>
        <v>N/A</v>
      </c>
      <c r="I100" s="148"/>
      <c r="J100" s="165">
        <f t="shared" si="7"/>
        <v>0</v>
      </c>
    </row>
    <row r="101" spans="1:10" ht="23.1" customHeight="1" x14ac:dyDescent="0.2">
      <c r="A101" s="146">
        <v>91</v>
      </c>
      <c r="B101" s="192"/>
      <c r="C101" s="193"/>
      <c r="D101" s="147"/>
      <c r="E101" s="196" t="str">
        <f t="shared" si="6"/>
        <v xml:space="preserve">  </v>
      </c>
      <c r="F101" s="166"/>
      <c r="G101" s="171"/>
      <c r="H101" s="177" t="str">
        <f>IF(D101="","N/A",VLOOKUP(D101,'UCM 7-6-18'!$F$1:$O$1664,2,FALSE))</f>
        <v>N/A</v>
      </c>
      <c r="I101" s="148"/>
      <c r="J101" s="165">
        <f t="shared" si="7"/>
        <v>0</v>
      </c>
    </row>
    <row r="102" spans="1:10" ht="23.1" customHeight="1" x14ac:dyDescent="0.2">
      <c r="A102" s="146">
        <v>92</v>
      </c>
      <c r="B102" s="192"/>
      <c r="C102" s="193"/>
      <c r="D102" s="147"/>
      <c r="E102" s="196" t="str">
        <f t="shared" si="6"/>
        <v xml:space="preserve">  </v>
      </c>
      <c r="F102" s="166"/>
      <c r="G102" s="171"/>
      <c r="H102" s="177" t="str">
        <f>IF(D102="","N/A",VLOOKUP(D102,'UCM 7-6-18'!$F$1:$O$1664,2,FALSE))</f>
        <v>N/A</v>
      </c>
      <c r="I102" s="148"/>
      <c r="J102" s="165">
        <f t="shared" si="7"/>
        <v>0</v>
      </c>
    </row>
    <row r="103" spans="1:10" ht="23.1" customHeight="1" x14ac:dyDescent="0.2">
      <c r="A103" s="146">
        <v>93</v>
      </c>
      <c r="B103" s="192"/>
      <c r="C103" s="193"/>
      <c r="D103" s="147"/>
      <c r="E103" s="196" t="str">
        <f t="shared" si="6"/>
        <v xml:space="preserve">  </v>
      </c>
      <c r="F103" s="166"/>
      <c r="G103" s="171"/>
      <c r="H103" s="177" t="str">
        <f>IF(D103="","N/A",VLOOKUP(D103,'UCM 7-6-18'!$F$1:$O$1664,2,FALSE))</f>
        <v>N/A</v>
      </c>
      <c r="I103" s="148"/>
      <c r="J103" s="165">
        <f t="shared" si="7"/>
        <v>0</v>
      </c>
    </row>
    <row r="104" spans="1:10" ht="23.1" customHeight="1" x14ac:dyDescent="0.2">
      <c r="A104" s="146">
        <v>94</v>
      </c>
      <c r="B104" s="192"/>
      <c r="C104" s="193"/>
      <c r="D104" s="147"/>
      <c r="E104" s="196" t="str">
        <f t="shared" si="6"/>
        <v xml:space="preserve">  </v>
      </c>
      <c r="F104" s="166"/>
      <c r="G104" s="171"/>
      <c r="H104" s="177" t="str">
        <f>IF(D104="","N/A",VLOOKUP(D104,'UCM 7-6-18'!$F$1:$O$1664,2,FALSE))</f>
        <v>N/A</v>
      </c>
      <c r="I104" s="148"/>
      <c r="J104" s="165">
        <f t="shared" si="7"/>
        <v>0</v>
      </c>
    </row>
    <row r="105" spans="1:10" ht="23.1" customHeight="1" x14ac:dyDescent="0.2">
      <c r="A105" s="146">
        <v>95</v>
      </c>
      <c r="B105" s="192"/>
      <c r="C105" s="193"/>
      <c r="D105" s="147"/>
      <c r="E105" s="196" t="str">
        <f t="shared" si="6"/>
        <v xml:space="preserve">  </v>
      </c>
      <c r="F105" s="166"/>
      <c r="G105" s="171"/>
      <c r="H105" s="177" t="str">
        <f>IF(D105="","N/A",VLOOKUP(D105,'UCM 7-6-18'!$F$1:$O$1664,2,FALSE))</f>
        <v>N/A</v>
      </c>
      <c r="I105" s="148"/>
      <c r="J105" s="165">
        <f t="shared" si="7"/>
        <v>0</v>
      </c>
    </row>
    <row r="106" spans="1:10" ht="23.1" customHeight="1" x14ac:dyDescent="0.2">
      <c r="A106" s="146">
        <v>96</v>
      </c>
      <c r="B106" s="192"/>
      <c r="C106" s="193"/>
      <c r="D106" s="147"/>
      <c r="E106" s="196" t="str">
        <f t="shared" si="6"/>
        <v xml:space="preserve">  </v>
      </c>
      <c r="F106" s="166"/>
      <c r="G106" s="171"/>
      <c r="H106" s="177" t="str">
        <f>IF(D106="","N/A",VLOOKUP(D106,'UCM 7-6-18'!$F$1:$O$1664,2,FALSE))</f>
        <v>N/A</v>
      </c>
      <c r="I106" s="148"/>
      <c r="J106" s="165">
        <f t="shared" si="7"/>
        <v>0</v>
      </c>
    </row>
    <row r="107" spans="1:10" ht="23.1" customHeight="1" x14ac:dyDescent="0.2">
      <c r="A107" s="146">
        <v>97</v>
      </c>
      <c r="B107" s="192"/>
      <c r="C107" s="193"/>
      <c r="D107" s="147"/>
      <c r="E107" s="196" t="str">
        <f t="shared" si="6"/>
        <v xml:space="preserve">  </v>
      </c>
      <c r="F107" s="166"/>
      <c r="G107" s="171"/>
      <c r="H107" s="177" t="str">
        <f>IF(D107="","N/A",VLOOKUP(D107,'UCM 7-6-18'!$F$1:$O$1664,2,FALSE))</f>
        <v>N/A</v>
      </c>
      <c r="I107" s="148"/>
      <c r="J107" s="165">
        <f t="shared" si="7"/>
        <v>0</v>
      </c>
    </row>
    <row r="108" spans="1:10" ht="23.1" customHeight="1" x14ac:dyDescent="0.2">
      <c r="A108" s="146">
        <v>98</v>
      </c>
      <c r="B108" s="192"/>
      <c r="C108" s="193"/>
      <c r="D108" s="147"/>
      <c r="E108" s="196" t="str">
        <f t="shared" si="6"/>
        <v xml:space="preserve">  </v>
      </c>
      <c r="F108" s="166"/>
      <c r="G108" s="171"/>
      <c r="H108" s="177" t="str">
        <f>IF(D108="","N/A",VLOOKUP(D108,'UCM 7-6-18'!$F$1:$O$1664,2,FALSE))</f>
        <v>N/A</v>
      </c>
      <c r="I108" s="148"/>
      <c r="J108" s="165">
        <f t="shared" si="7"/>
        <v>0</v>
      </c>
    </row>
    <row r="109" spans="1:10" ht="23.1" customHeight="1" x14ac:dyDescent="0.2">
      <c r="A109" s="146">
        <v>99</v>
      </c>
      <c r="B109" s="192"/>
      <c r="C109" s="193"/>
      <c r="D109" s="147"/>
      <c r="E109" s="196" t="str">
        <f t="shared" si="6"/>
        <v xml:space="preserve">  </v>
      </c>
      <c r="F109" s="166"/>
      <c r="G109" s="171"/>
      <c r="H109" s="177" t="str">
        <f>IF(D109="","N/A",VLOOKUP(D109,'UCM 7-6-18'!$F$1:$O$1664,2,FALSE))</f>
        <v>N/A</v>
      </c>
      <c r="I109" s="148"/>
      <c r="J109" s="165">
        <f t="shared" si="7"/>
        <v>0</v>
      </c>
    </row>
    <row r="110" spans="1:10" ht="23.1" customHeight="1" x14ac:dyDescent="0.2">
      <c r="A110" s="146">
        <v>100</v>
      </c>
      <c r="B110" s="192"/>
      <c r="C110" s="193"/>
      <c r="D110" s="147"/>
      <c r="E110" s="196" t="str">
        <f t="shared" si="6"/>
        <v xml:space="preserve">  </v>
      </c>
      <c r="F110" s="166"/>
      <c r="G110" s="171"/>
      <c r="H110" s="177" t="str">
        <f>IF(D110="","N/A",VLOOKUP(D110,'UCM 7-6-18'!$F$1:$O$1664,2,FALSE))</f>
        <v>N/A</v>
      </c>
      <c r="I110" s="148"/>
      <c r="J110" s="165">
        <f t="shared" si="7"/>
        <v>0</v>
      </c>
    </row>
    <row r="111" spans="1:10" ht="23.1" hidden="1" customHeight="1" x14ac:dyDescent="0.2">
      <c r="A111" s="146">
        <v>101</v>
      </c>
      <c r="B111" s="192"/>
      <c r="C111" s="193"/>
      <c r="D111" s="147"/>
      <c r="E111" s="196" t="str">
        <f t="shared" si="4"/>
        <v xml:space="preserve">  </v>
      </c>
      <c r="F111" s="166"/>
      <c r="G111" s="171"/>
      <c r="H111" s="177" t="str">
        <f>IF(D111="","N/A",VLOOKUP(D111,'UCM 7-6-18'!$F$1:$O$1664,2,FALSE))</f>
        <v>N/A</v>
      </c>
      <c r="I111" s="148"/>
      <c r="J111" s="165">
        <f t="shared" si="5"/>
        <v>0</v>
      </c>
    </row>
    <row r="112" spans="1:10" ht="23.1" hidden="1" customHeight="1" x14ac:dyDescent="0.2">
      <c r="A112" s="146">
        <v>102</v>
      </c>
      <c r="B112" s="192"/>
      <c r="C112" s="193"/>
      <c r="D112" s="147"/>
      <c r="E112" s="196" t="str">
        <f t="shared" si="4"/>
        <v xml:space="preserve">  </v>
      </c>
      <c r="F112" s="166"/>
      <c r="G112" s="171"/>
      <c r="H112" s="177" t="str">
        <f>IF(D112="","N/A",VLOOKUP(D112,'UCM 7-6-18'!$F$1:$O$1664,2,FALSE))</f>
        <v>N/A</v>
      </c>
      <c r="I112" s="148"/>
      <c r="J112" s="165">
        <f t="shared" si="5"/>
        <v>0</v>
      </c>
    </row>
    <row r="113" spans="1:10" ht="23.1" hidden="1" customHeight="1" x14ac:dyDescent="0.2">
      <c r="A113" s="146">
        <v>103</v>
      </c>
      <c r="B113" s="192"/>
      <c r="C113" s="193"/>
      <c r="D113" s="147"/>
      <c r="E113" s="196" t="str">
        <f t="shared" si="4"/>
        <v xml:space="preserve">  </v>
      </c>
      <c r="F113" s="166"/>
      <c r="G113" s="171"/>
      <c r="H113" s="177" t="str">
        <f>IF(D113="","N/A",VLOOKUP(D113,'UCM 7-6-18'!$F$1:$O$1664,2,FALSE))</f>
        <v>N/A</v>
      </c>
      <c r="I113" s="148"/>
      <c r="J113" s="165">
        <f t="shared" si="5"/>
        <v>0</v>
      </c>
    </row>
    <row r="114" spans="1:10" ht="23.1" hidden="1" customHeight="1" x14ac:dyDescent="0.2">
      <c r="A114" s="146">
        <v>104</v>
      </c>
      <c r="B114" s="192"/>
      <c r="C114" s="193"/>
      <c r="D114" s="147"/>
      <c r="E114" s="196" t="str">
        <f t="shared" si="4"/>
        <v xml:space="preserve">  </v>
      </c>
      <c r="F114" s="166"/>
      <c r="G114" s="171"/>
      <c r="H114" s="177" t="str">
        <f>IF(D114="","N/A",VLOOKUP(D114,'UCM 7-6-18'!$F$1:$O$1664,2,FALSE))</f>
        <v>N/A</v>
      </c>
      <c r="I114" s="148"/>
      <c r="J114" s="165">
        <f t="shared" si="5"/>
        <v>0</v>
      </c>
    </row>
    <row r="115" spans="1:10" ht="23.1" hidden="1" customHeight="1" x14ac:dyDescent="0.2">
      <c r="A115" s="146">
        <v>105</v>
      </c>
      <c r="B115" s="192"/>
      <c r="C115" s="193"/>
      <c r="D115" s="147"/>
      <c r="E115" s="196" t="str">
        <f t="shared" si="4"/>
        <v xml:space="preserve">  </v>
      </c>
      <c r="F115" s="166"/>
      <c r="G115" s="171"/>
      <c r="H115" s="177" t="str">
        <f>IF(D115="","N/A",VLOOKUP(D115,'UCM 7-6-18'!$F$1:$O$1664,2,FALSE))</f>
        <v>N/A</v>
      </c>
      <c r="I115" s="148"/>
      <c r="J115" s="165">
        <f t="shared" si="5"/>
        <v>0</v>
      </c>
    </row>
    <row r="116" spans="1:10" ht="23.1" hidden="1" customHeight="1" x14ac:dyDescent="0.2">
      <c r="A116" s="146">
        <v>106</v>
      </c>
      <c r="B116" s="192"/>
      <c r="C116" s="193"/>
      <c r="D116" s="147"/>
      <c r="E116" s="196" t="str">
        <f t="shared" si="4"/>
        <v xml:space="preserve">  </v>
      </c>
      <c r="F116" s="166"/>
      <c r="G116" s="171"/>
      <c r="H116" s="177" t="str">
        <f>IF(D116="","N/A",VLOOKUP(D116,'UCM 7-6-18'!$F$1:$O$1664,2,FALSE))</f>
        <v>N/A</v>
      </c>
      <c r="I116" s="148"/>
      <c r="J116" s="165">
        <f t="shared" si="5"/>
        <v>0</v>
      </c>
    </row>
    <row r="117" spans="1:10" ht="23.1" hidden="1" customHeight="1" x14ac:dyDescent="0.2">
      <c r="A117" s="146">
        <v>107</v>
      </c>
      <c r="B117" s="192"/>
      <c r="C117" s="193"/>
      <c r="D117" s="147"/>
      <c r="E117" s="196" t="str">
        <f t="shared" si="4"/>
        <v xml:space="preserve">  </v>
      </c>
      <c r="F117" s="166"/>
      <c r="G117" s="171"/>
      <c r="H117" s="177" t="str">
        <f>IF(D117="","N/A",VLOOKUP(D117,'UCM 7-6-18'!$F$1:$O$1664,2,FALSE))</f>
        <v>N/A</v>
      </c>
      <c r="I117" s="148"/>
      <c r="J117" s="165">
        <f t="shared" si="5"/>
        <v>0</v>
      </c>
    </row>
    <row r="118" spans="1:10" ht="23.1" hidden="1" customHeight="1" x14ac:dyDescent="0.2">
      <c r="A118" s="146">
        <v>108</v>
      </c>
      <c r="B118" s="192"/>
      <c r="C118" s="193"/>
      <c r="D118" s="147"/>
      <c r="E118" s="196" t="str">
        <f t="shared" si="4"/>
        <v xml:space="preserve">  </v>
      </c>
      <c r="F118" s="166"/>
      <c r="G118" s="171"/>
      <c r="H118" s="177" t="str">
        <f>IF(D118="","N/A",VLOOKUP(D118,'UCM 7-6-18'!$F$1:$O$1664,2,FALSE))</f>
        <v>N/A</v>
      </c>
      <c r="I118" s="148"/>
      <c r="J118" s="165">
        <f t="shared" si="5"/>
        <v>0</v>
      </c>
    </row>
    <row r="119" spans="1:10" ht="23.1" hidden="1" customHeight="1" x14ac:dyDescent="0.2">
      <c r="A119" s="146">
        <v>109</v>
      </c>
      <c r="B119" s="192"/>
      <c r="C119" s="193"/>
      <c r="D119" s="147"/>
      <c r="E119" s="196" t="str">
        <f t="shared" si="4"/>
        <v xml:space="preserve">  </v>
      </c>
      <c r="F119" s="166"/>
      <c r="G119" s="171"/>
      <c r="H119" s="177" t="str">
        <f>IF(D119="","N/A",VLOOKUP(D119,'UCM 7-6-18'!$F$1:$O$1664,2,FALSE))</f>
        <v>N/A</v>
      </c>
      <c r="I119" s="148"/>
      <c r="J119" s="165">
        <f t="shared" si="5"/>
        <v>0</v>
      </c>
    </row>
    <row r="120" spans="1:10" ht="23.1" hidden="1" customHeight="1" x14ac:dyDescent="0.2">
      <c r="A120" s="146">
        <v>110</v>
      </c>
      <c r="B120" s="192"/>
      <c r="C120" s="193"/>
      <c r="D120" s="147"/>
      <c r="E120" s="196" t="str">
        <f t="shared" si="4"/>
        <v xml:space="preserve">  </v>
      </c>
      <c r="F120" s="166"/>
      <c r="G120" s="171"/>
      <c r="H120" s="177" t="str">
        <f>IF(D120="","N/A",VLOOKUP(D120,'UCM 7-6-18'!$F$1:$O$1664,2,FALSE))</f>
        <v>N/A</v>
      </c>
      <c r="I120" s="148"/>
      <c r="J120" s="165">
        <f t="shared" si="5"/>
        <v>0</v>
      </c>
    </row>
    <row r="121" spans="1:10" ht="23.1" hidden="1" customHeight="1" x14ac:dyDescent="0.2">
      <c r="A121" s="146">
        <v>111</v>
      </c>
      <c r="B121" s="192"/>
      <c r="C121" s="193"/>
      <c r="D121" s="147"/>
      <c r="E121" s="196" t="str">
        <f t="shared" si="4"/>
        <v xml:space="preserve">  </v>
      </c>
      <c r="F121" s="166"/>
      <c r="G121" s="171"/>
      <c r="H121" s="177" t="str">
        <f>IF(D121="","N/A",VLOOKUP(D121,'UCM 7-6-18'!$F$1:$O$1664,2,FALSE))</f>
        <v>N/A</v>
      </c>
      <c r="I121" s="148"/>
      <c r="J121" s="165">
        <f t="shared" si="5"/>
        <v>0</v>
      </c>
    </row>
    <row r="122" spans="1:10" ht="23.1" hidden="1" customHeight="1" x14ac:dyDescent="0.2">
      <c r="A122" s="146">
        <v>112</v>
      </c>
      <c r="B122" s="192"/>
      <c r="C122" s="193"/>
      <c r="D122" s="147"/>
      <c r="E122" s="196" t="str">
        <f t="shared" si="4"/>
        <v xml:space="preserve">  </v>
      </c>
      <c r="F122" s="166"/>
      <c r="G122" s="171"/>
      <c r="H122" s="177" t="str">
        <f>IF(D122="","N/A",VLOOKUP(D122,'UCM 7-6-18'!$F$1:$O$1664,2,FALSE))</f>
        <v>N/A</v>
      </c>
      <c r="I122" s="148"/>
      <c r="J122" s="165">
        <f t="shared" si="5"/>
        <v>0</v>
      </c>
    </row>
    <row r="123" spans="1:10" ht="23.1" hidden="1" customHeight="1" x14ac:dyDescent="0.2">
      <c r="A123" s="146">
        <v>113</v>
      </c>
      <c r="B123" s="192"/>
      <c r="C123" s="193"/>
      <c r="D123" s="147"/>
      <c r="E123" s="196" t="str">
        <f t="shared" si="4"/>
        <v xml:space="preserve">  </v>
      </c>
      <c r="F123" s="166"/>
      <c r="G123" s="171"/>
      <c r="H123" s="177" t="str">
        <f>IF(D123="","N/A",VLOOKUP(D123,'UCM 7-6-18'!$F$1:$O$1664,2,FALSE))</f>
        <v>N/A</v>
      </c>
      <c r="I123" s="148"/>
      <c r="J123" s="165">
        <f t="shared" si="5"/>
        <v>0</v>
      </c>
    </row>
    <row r="124" spans="1:10" ht="23.1" hidden="1" customHeight="1" x14ac:dyDescent="0.2">
      <c r="A124" s="146">
        <v>114</v>
      </c>
      <c r="B124" s="192"/>
      <c r="C124" s="193"/>
      <c r="D124" s="147"/>
      <c r="E124" s="196" t="str">
        <f t="shared" si="4"/>
        <v xml:space="preserve">  </v>
      </c>
      <c r="F124" s="166"/>
      <c r="G124" s="171"/>
      <c r="H124" s="177" t="str">
        <f>IF(D124="","N/A",VLOOKUP(D124,'UCM 7-6-18'!$F$1:$O$1664,2,FALSE))</f>
        <v>N/A</v>
      </c>
      <c r="I124" s="148"/>
      <c r="J124" s="165">
        <f t="shared" si="5"/>
        <v>0</v>
      </c>
    </row>
    <row r="125" spans="1:10" ht="23.1" hidden="1" customHeight="1" x14ac:dyDescent="0.2">
      <c r="A125" s="146">
        <v>115</v>
      </c>
      <c r="B125" s="192"/>
      <c r="C125" s="193"/>
      <c r="D125" s="147"/>
      <c r="E125" s="196" t="str">
        <f t="shared" si="4"/>
        <v xml:space="preserve">  </v>
      </c>
      <c r="F125" s="166"/>
      <c r="G125" s="171"/>
      <c r="H125" s="177" t="str">
        <f>IF(D125="","N/A",VLOOKUP(D125,'UCM 7-6-18'!$F$1:$O$1664,2,FALSE))</f>
        <v>N/A</v>
      </c>
      <c r="I125" s="148"/>
      <c r="J125" s="165">
        <f t="shared" si="5"/>
        <v>0</v>
      </c>
    </row>
    <row r="126" spans="1:10" ht="23.1" hidden="1" customHeight="1" x14ac:dyDescent="0.2">
      <c r="A126" s="146">
        <v>116</v>
      </c>
      <c r="B126" s="192"/>
      <c r="C126" s="193"/>
      <c r="D126" s="147"/>
      <c r="E126" s="196" t="str">
        <f t="shared" si="4"/>
        <v xml:space="preserve">  </v>
      </c>
      <c r="F126" s="166"/>
      <c r="G126" s="171"/>
      <c r="H126" s="177" t="str">
        <f>IF(D126="","N/A",VLOOKUP(D126,'UCM 7-6-18'!$F$1:$O$1664,2,FALSE))</f>
        <v>N/A</v>
      </c>
      <c r="I126" s="148"/>
      <c r="J126" s="165">
        <f t="shared" si="5"/>
        <v>0</v>
      </c>
    </row>
    <row r="127" spans="1:10" ht="23.1" hidden="1" customHeight="1" x14ac:dyDescent="0.2">
      <c r="A127" s="146">
        <v>117</v>
      </c>
      <c r="B127" s="192"/>
      <c r="C127" s="193"/>
      <c r="D127" s="147"/>
      <c r="E127" s="196" t="str">
        <f t="shared" si="4"/>
        <v xml:space="preserve">  </v>
      </c>
      <c r="F127" s="166"/>
      <c r="G127" s="171"/>
      <c r="H127" s="177" t="str">
        <f>IF(D127="","N/A",VLOOKUP(D127,'UCM 7-6-18'!$F$1:$O$1664,2,FALSE))</f>
        <v>N/A</v>
      </c>
      <c r="I127" s="148"/>
      <c r="J127" s="165">
        <f t="shared" si="5"/>
        <v>0</v>
      </c>
    </row>
    <row r="128" spans="1:10" ht="23.1" hidden="1" customHeight="1" x14ac:dyDescent="0.2">
      <c r="A128" s="146">
        <v>118</v>
      </c>
      <c r="B128" s="192"/>
      <c r="C128" s="193"/>
      <c r="D128" s="147"/>
      <c r="E128" s="196" t="str">
        <f t="shared" ref="E128:E144" si="8">CONCATENATE(B128," ",C128," ",D128)</f>
        <v xml:space="preserve">  </v>
      </c>
      <c r="F128" s="166"/>
      <c r="G128" s="171"/>
      <c r="H128" s="177" t="str">
        <f>IF(D128="","N/A",VLOOKUP(D128,'UCM 7-6-18'!$F$1:$O$1664,2,FALSE))</f>
        <v>N/A</v>
      </c>
      <c r="I128" s="148"/>
      <c r="J128" s="165">
        <f t="shared" ref="J128:J144" si="9">I128</f>
        <v>0</v>
      </c>
    </row>
    <row r="129" spans="1:10" ht="23.1" hidden="1" customHeight="1" x14ac:dyDescent="0.2">
      <c r="A129" s="146">
        <v>119</v>
      </c>
      <c r="B129" s="192"/>
      <c r="C129" s="193"/>
      <c r="D129" s="147"/>
      <c r="E129" s="196" t="str">
        <f t="shared" si="8"/>
        <v xml:space="preserve">  </v>
      </c>
      <c r="F129" s="166"/>
      <c r="G129" s="171"/>
      <c r="H129" s="177" t="str">
        <f>IF(D129="","N/A",VLOOKUP(D129,'UCM 7-6-18'!$F$1:$O$1664,2,FALSE))</f>
        <v>N/A</v>
      </c>
      <c r="I129" s="148"/>
      <c r="J129" s="165">
        <f t="shared" si="9"/>
        <v>0</v>
      </c>
    </row>
    <row r="130" spans="1:10" ht="23.1" hidden="1" customHeight="1" x14ac:dyDescent="0.2">
      <c r="A130" s="146">
        <v>120</v>
      </c>
      <c r="B130" s="192"/>
      <c r="C130" s="193"/>
      <c r="D130" s="147"/>
      <c r="E130" s="196" t="str">
        <f t="shared" si="8"/>
        <v xml:space="preserve">  </v>
      </c>
      <c r="F130" s="166"/>
      <c r="G130" s="171"/>
      <c r="H130" s="177" t="str">
        <f>IF(D130="","N/A",VLOOKUP(D130,'UCM 7-6-18'!$F$1:$O$1664,2,FALSE))</f>
        <v>N/A</v>
      </c>
      <c r="I130" s="148"/>
      <c r="J130" s="165">
        <f t="shared" si="9"/>
        <v>0</v>
      </c>
    </row>
    <row r="131" spans="1:10" ht="23.1" hidden="1" customHeight="1" x14ac:dyDescent="0.2">
      <c r="A131" s="146">
        <v>121</v>
      </c>
      <c r="B131" s="192"/>
      <c r="C131" s="193"/>
      <c r="D131" s="147"/>
      <c r="E131" s="196" t="str">
        <f t="shared" si="8"/>
        <v xml:space="preserve">  </v>
      </c>
      <c r="F131" s="166"/>
      <c r="G131" s="171"/>
      <c r="H131" s="177" t="str">
        <f>IF(D131="","N/A",VLOOKUP(D131,'UCM 7-6-18'!$F$1:$O$1664,2,FALSE))</f>
        <v>N/A</v>
      </c>
      <c r="I131" s="148"/>
      <c r="J131" s="165">
        <f t="shared" si="9"/>
        <v>0</v>
      </c>
    </row>
    <row r="132" spans="1:10" ht="23.1" hidden="1" customHeight="1" x14ac:dyDescent="0.2">
      <c r="A132" s="146">
        <v>122</v>
      </c>
      <c r="B132" s="192"/>
      <c r="C132" s="193"/>
      <c r="D132" s="147"/>
      <c r="E132" s="196" t="str">
        <f t="shared" si="8"/>
        <v xml:space="preserve">  </v>
      </c>
      <c r="F132" s="166"/>
      <c r="G132" s="171"/>
      <c r="H132" s="177" t="str">
        <f>IF(D132="","N/A",VLOOKUP(D132,'UCM 7-6-18'!$F$1:$O$1664,2,FALSE))</f>
        <v>N/A</v>
      </c>
      <c r="I132" s="148"/>
      <c r="J132" s="165">
        <f t="shared" si="9"/>
        <v>0</v>
      </c>
    </row>
    <row r="133" spans="1:10" ht="23.1" hidden="1" customHeight="1" x14ac:dyDescent="0.2">
      <c r="A133" s="146">
        <v>123</v>
      </c>
      <c r="B133" s="192"/>
      <c r="C133" s="193"/>
      <c r="D133" s="147"/>
      <c r="E133" s="196" t="str">
        <f t="shared" si="8"/>
        <v xml:space="preserve">  </v>
      </c>
      <c r="F133" s="166"/>
      <c r="G133" s="171"/>
      <c r="H133" s="177" t="str">
        <f>IF(D133="","N/A",VLOOKUP(D133,'UCM 7-6-18'!$F$1:$O$1664,2,FALSE))</f>
        <v>N/A</v>
      </c>
      <c r="I133" s="148"/>
      <c r="J133" s="165">
        <f t="shared" si="9"/>
        <v>0</v>
      </c>
    </row>
    <row r="134" spans="1:10" ht="23.1" hidden="1" customHeight="1" x14ac:dyDescent="0.2">
      <c r="A134" s="146">
        <v>124</v>
      </c>
      <c r="B134" s="192"/>
      <c r="C134" s="193"/>
      <c r="D134" s="147"/>
      <c r="E134" s="196" t="str">
        <f t="shared" si="8"/>
        <v xml:space="preserve">  </v>
      </c>
      <c r="F134" s="166"/>
      <c r="G134" s="171"/>
      <c r="H134" s="177" t="str">
        <f>IF(D134="","N/A",VLOOKUP(D134,'UCM 7-6-18'!$F$1:$O$1664,2,FALSE))</f>
        <v>N/A</v>
      </c>
      <c r="I134" s="148"/>
      <c r="J134" s="165">
        <f t="shared" si="9"/>
        <v>0</v>
      </c>
    </row>
    <row r="135" spans="1:10" ht="23.1" hidden="1" customHeight="1" x14ac:dyDescent="0.2">
      <c r="A135" s="146">
        <v>125</v>
      </c>
      <c r="B135" s="192"/>
      <c r="C135" s="193"/>
      <c r="D135" s="147"/>
      <c r="E135" s="196" t="str">
        <f t="shared" si="8"/>
        <v xml:space="preserve">  </v>
      </c>
      <c r="F135" s="166"/>
      <c r="G135" s="171"/>
      <c r="H135" s="177" t="str">
        <f>IF(D135="","N/A",VLOOKUP(D135,'UCM 7-6-18'!$F$1:$O$1664,2,FALSE))</f>
        <v>N/A</v>
      </c>
      <c r="I135" s="148"/>
      <c r="J135" s="165">
        <f t="shared" si="9"/>
        <v>0</v>
      </c>
    </row>
    <row r="136" spans="1:10" ht="23.1" hidden="1" customHeight="1" x14ac:dyDescent="0.2">
      <c r="A136" s="146">
        <v>126</v>
      </c>
      <c r="B136" s="192"/>
      <c r="C136" s="193"/>
      <c r="D136" s="147"/>
      <c r="E136" s="196" t="str">
        <f t="shared" si="8"/>
        <v xml:space="preserve">  </v>
      </c>
      <c r="F136" s="166"/>
      <c r="G136" s="171"/>
      <c r="H136" s="177" t="str">
        <f>IF(D136="","N/A",VLOOKUP(D136,'UCM 7-6-18'!$F$1:$O$1664,2,FALSE))</f>
        <v>N/A</v>
      </c>
      <c r="I136" s="148"/>
      <c r="J136" s="165">
        <f t="shared" si="9"/>
        <v>0</v>
      </c>
    </row>
    <row r="137" spans="1:10" ht="23.1" hidden="1" customHeight="1" x14ac:dyDescent="0.2">
      <c r="A137" s="146">
        <v>127</v>
      </c>
      <c r="B137" s="192"/>
      <c r="C137" s="193"/>
      <c r="D137" s="147"/>
      <c r="E137" s="196" t="str">
        <f t="shared" si="8"/>
        <v xml:space="preserve">  </v>
      </c>
      <c r="F137" s="166"/>
      <c r="G137" s="171"/>
      <c r="H137" s="177" t="str">
        <f>IF(D137="","N/A",VLOOKUP(D137,'UCM 7-6-18'!$F$1:$O$1664,2,FALSE))</f>
        <v>N/A</v>
      </c>
      <c r="I137" s="148"/>
      <c r="J137" s="165">
        <f t="shared" si="9"/>
        <v>0</v>
      </c>
    </row>
    <row r="138" spans="1:10" ht="23.1" hidden="1" customHeight="1" x14ac:dyDescent="0.2">
      <c r="A138" s="146">
        <v>128</v>
      </c>
      <c r="B138" s="192"/>
      <c r="C138" s="193"/>
      <c r="D138" s="147"/>
      <c r="E138" s="196" t="str">
        <f t="shared" si="8"/>
        <v xml:space="preserve">  </v>
      </c>
      <c r="F138" s="166"/>
      <c r="G138" s="171"/>
      <c r="H138" s="177" t="str">
        <f>IF(D138="","N/A",VLOOKUP(D138,'UCM 7-6-18'!$F$1:$O$1664,2,FALSE))</f>
        <v>N/A</v>
      </c>
      <c r="I138" s="148"/>
      <c r="J138" s="165">
        <f t="shared" si="9"/>
        <v>0</v>
      </c>
    </row>
    <row r="139" spans="1:10" ht="23.1" hidden="1" customHeight="1" x14ac:dyDescent="0.2">
      <c r="A139" s="146">
        <v>129</v>
      </c>
      <c r="B139" s="192"/>
      <c r="C139" s="193"/>
      <c r="D139" s="147"/>
      <c r="E139" s="196" t="str">
        <f t="shared" si="8"/>
        <v xml:space="preserve">  </v>
      </c>
      <c r="F139" s="166"/>
      <c r="G139" s="171"/>
      <c r="H139" s="177" t="str">
        <f>IF(D139="","N/A",VLOOKUP(D139,'UCM 7-6-18'!$F$1:$O$1664,2,FALSE))</f>
        <v>N/A</v>
      </c>
      <c r="I139" s="148"/>
      <c r="J139" s="165">
        <f t="shared" si="9"/>
        <v>0</v>
      </c>
    </row>
    <row r="140" spans="1:10" ht="23.1" hidden="1" customHeight="1" x14ac:dyDescent="0.2">
      <c r="A140" s="146">
        <v>130</v>
      </c>
      <c r="B140" s="192"/>
      <c r="C140" s="193"/>
      <c r="D140" s="147"/>
      <c r="E140" s="196" t="str">
        <f t="shared" si="8"/>
        <v xml:space="preserve">  </v>
      </c>
      <c r="F140" s="166"/>
      <c r="G140" s="171"/>
      <c r="H140" s="177" t="str">
        <f>IF(D140="","N/A",VLOOKUP(D140,'UCM 7-6-18'!$F$1:$O$1664,2,FALSE))</f>
        <v>N/A</v>
      </c>
      <c r="I140" s="148"/>
      <c r="J140" s="165">
        <f t="shared" si="9"/>
        <v>0</v>
      </c>
    </row>
    <row r="141" spans="1:10" ht="23.1" hidden="1" customHeight="1" x14ac:dyDescent="0.2">
      <c r="A141" s="146">
        <v>131</v>
      </c>
      <c r="B141" s="192"/>
      <c r="C141" s="193"/>
      <c r="D141" s="147"/>
      <c r="E141" s="196" t="str">
        <f t="shared" si="8"/>
        <v xml:space="preserve">  </v>
      </c>
      <c r="F141" s="166"/>
      <c r="G141" s="171"/>
      <c r="H141" s="177" t="str">
        <f>IF(D141="","N/A",VLOOKUP(D141,'UCM 7-6-18'!$F$1:$O$1664,2,FALSE))</f>
        <v>N/A</v>
      </c>
      <c r="I141" s="148"/>
      <c r="J141" s="165">
        <f t="shared" si="9"/>
        <v>0</v>
      </c>
    </row>
    <row r="142" spans="1:10" ht="23.1" hidden="1" customHeight="1" x14ac:dyDescent="0.2">
      <c r="A142" s="146">
        <v>132</v>
      </c>
      <c r="B142" s="192"/>
      <c r="C142" s="193"/>
      <c r="D142" s="147"/>
      <c r="E142" s="196" t="str">
        <f t="shared" si="8"/>
        <v xml:space="preserve">  </v>
      </c>
      <c r="F142" s="166"/>
      <c r="G142" s="171"/>
      <c r="H142" s="177" t="str">
        <f>IF(D142="","N/A",VLOOKUP(D142,'UCM 7-6-18'!$F$1:$O$1664,2,FALSE))</f>
        <v>N/A</v>
      </c>
      <c r="I142" s="148"/>
      <c r="J142" s="165">
        <f t="shared" si="9"/>
        <v>0</v>
      </c>
    </row>
    <row r="143" spans="1:10" ht="23.1" hidden="1" customHeight="1" x14ac:dyDescent="0.2">
      <c r="A143" s="146">
        <v>133</v>
      </c>
      <c r="B143" s="192"/>
      <c r="C143" s="193"/>
      <c r="D143" s="147"/>
      <c r="E143" s="196" t="str">
        <f t="shared" si="8"/>
        <v xml:space="preserve">  </v>
      </c>
      <c r="F143" s="166"/>
      <c r="G143" s="171"/>
      <c r="H143" s="177" t="str">
        <f>IF(D143="","N/A",VLOOKUP(D143,'UCM 7-6-18'!$F$1:$O$1664,2,FALSE))</f>
        <v>N/A</v>
      </c>
      <c r="I143" s="148"/>
      <c r="J143" s="165">
        <f t="shared" si="9"/>
        <v>0</v>
      </c>
    </row>
    <row r="144" spans="1:10" ht="23.1" hidden="1" customHeight="1" x14ac:dyDescent="0.2">
      <c r="A144" s="146">
        <v>134</v>
      </c>
      <c r="B144" s="192"/>
      <c r="C144" s="193"/>
      <c r="D144" s="147"/>
      <c r="E144" s="196" t="str">
        <f t="shared" si="8"/>
        <v xml:space="preserve">  </v>
      </c>
      <c r="F144" s="166"/>
      <c r="G144" s="171"/>
      <c r="H144" s="177" t="str">
        <f>IF(D144="","N/A",VLOOKUP(D144,'UCM 7-6-18'!$F$1:$O$1664,2,FALSE))</f>
        <v>N/A</v>
      </c>
      <c r="I144" s="148"/>
      <c r="J144" s="165">
        <f t="shared" si="9"/>
        <v>0</v>
      </c>
    </row>
    <row r="145" spans="1:10" ht="23.1" hidden="1" customHeight="1" x14ac:dyDescent="0.2">
      <c r="A145" s="146">
        <v>135</v>
      </c>
      <c r="B145" s="192"/>
      <c r="C145" s="193"/>
      <c r="D145" s="147"/>
      <c r="E145" s="196" t="str">
        <f t="shared" si="4"/>
        <v xml:space="preserve">  </v>
      </c>
      <c r="F145" s="166"/>
      <c r="G145" s="171"/>
      <c r="H145" s="177" t="str">
        <f>IF(D145="","N/A",VLOOKUP(D145,'UCM 7-6-18'!$F$1:$O$1664,2,FALSE))</f>
        <v>N/A</v>
      </c>
      <c r="I145" s="148"/>
      <c r="J145" s="165">
        <f t="shared" si="5"/>
        <v>0</v>
      </c>
    </row>
    <row r="146" spans="1:10" ht="23.1" hidden="1" customHeight="1" x14ac:dyDescent="0.2">
      <c r="A146" s="146">
        <v>136</v>
      </c>
      <c r="B146" s="192"/>
      <c r="C146" s="193"/>
      <c r="D146" s="147"/>
      <c r="E146" s="196" t="str">
        <f t="shared" si="4"/>
        <v xml:space="preserve">  </v>
      </c>
      <c r="F146" s="166"/>
      <c r="G146" s="171"/>
      <c r="H146" s="177" t="str">
        <f>IF(D146="","N/A",VLOOKUP(D146,'UCM 7-6-18'!$F$1:$O$1664,2,FALSE))</f>
        <v>N/A</v>
      </c>
      <c r="I146" s="148"/>
      <c r="J146" s="165">
        <f t="shared" si="5"/>
        <v>0</v>
      </c>
    </row>
    <row r="147" spans="1:10" ht="23.1" hidden="1" customHeight="1" x14ac:dyDescent="0.2">
      <c r="A147" s="146">
        <v>137</v>
      </c>
      <c r="B147" s="192"/>
      <c r="C147" s="193"/>
      <c r="D147" s="147"/>
      <c r="E147" s="196" t="str">
        <f t="shared" si="4"/>
        <v xml:space="preserve">  </v>
      </c>
      <c r="F147" s="166"/>
      <c r="G147" s="171"/>
      <c r="H147" s="177" t="str">
        <f>IF(D147="","N/A",VLOOKUP(D147,'UCM 7-6-18'!$F$1:$O$1664,2,FALSE))</f>
        <v>N/A</v>
      </c>
      <c r="I147" s="148"/>
      <c r="J147" s="165">
        <f t="shared" si="5"/>
        <v>0</v>
      </c>
    </row>
    <row r="148" spans="1:10" ht="23.1" hidden="1" customHeight="1" x14ac:dyDescent="0.2">
      <c r="A148" s="146">
        <v>138</v>
      </c>
      <c r="B148" s="192"/>
      <c r="C148" s="193"/>
      <c r="D148" s="147"/>
      <c r="E148" s="196" t="str">
        <f t="shared" si="4"/>
        <v xml:space="preserve">  </v>
      </c>
      <c r="F148" s="166"/>
      <c r="G148" s="171"/>
      <c r="H148" s="177" t="str">
        <f>IF(D148="","N/A",VLOOKUP(D148,'UCM 7-6-18'!$F$1:$O$1664,2,FALSE))</f>
        <v>N/A</v>
      </c>
      <c r="I148" s="148"/>
      <c r="J148" s="165">
        <f t="shared" si="5"/>
        <v>0</v>
      </c>
    </row>
    <row r="149" spans="1:10" ht="23.1" hidden="1" customHeight="1" x14ac:dyDescent="0.2">
      <c r="A149" s="146">
        <v>139</v>
      </c>
      <c r="B149" s="192"/>
      <c r="C149" s="193"/>
      <c r="D149" s="147"/>
      <c r="E149" s="196" t="str">
        <f t="shared" si="4"/>
        <v xml:space="preserve">  </v>
      </c>
      <c r="F149" s="166"/>
      <c r="G149" s="171"/>
      <c r="H149" s="177" t="str">
        <f>IF(D149="","N/A",VLOOKUP(D149,'UCM 7-6-18'!$F$1:$O$1664,2,FALSE))</f>
        <v>N/A</v>
      </c>
      <c r="I149" s="148"/>
      <c r="J149" s="165">
        <f t="shared" si="5"/>
        <v>0</v>
      </c>
    </row>
    <row r="150" spans="1:10" ht="23.1" hidden="1" customHeight="1" x14ac:dyDescent="0.2">
      <c r="A150" s="146">
        <v>140</v>
      </c>
      <c r="B150" s="192"/>
      <c r="C150" s="193"/>
      <c r="D150" s="147"/>
      <c r="E150" s="196" t="str">
        <f t="shared" si="4"/>
        <v xml:space="preserve">  </v>
      </c>
      <c r="F150" s="166"/>
      <c r="G150" s="171"/>
      <c r="H150" s="177" t="str">
        <f>IF(D150="","N/A",VLOOKUP(D150,'UCM 7-6-18'!$F$1:$O$1664,2,FALSE))</f>
        <v>N/A</v>
      </c>
      <c r="I150" s="148"/>
      <c r="J150" s="165">
        <f t="shared" si="5"/>
        <v>0</v>
      </c>
    </row>
    <row r="151" spans="1:10" ht="23.1" hidden="1" customHeight="1" x14ac:dyDescent="0.2">
      <c r="A151" s="146">
        <v>141</v>
      </c>
      <c r="B151" s="192"/>
      <c r="C151" s="193"/>
      <c r="D151" s="147"/>
      <c r="E151" s="196" t="str">
        <f t="shared" si="4"/>
        <v xml:space="preserve">  </v>
      </c>
      <c r="F151" s="166"/>
      <c r="G151" s="171"/>
      <c r="H151" s="177" t="str">
        <f>IF(D151="","N/A",VLOOKUP(D151,'UCM 7-6-18'!$F$1:$O$1664,2,FALSE))</f>
        <v>N/A</v>
      </c>
      <c r="I151" s="148"/>
      <c r="J151" s="165">
        <f t="shared" si="5"/>
        <v>0</v>
      </c>
    </row>
    <row r="152" spans="1:10" ht="23.1" hidden="1" customHeight="1" x14ac:dyDescent="0.2">
      <c r="A152" s="146">
        <v>142</v>
      </c>
      <c r="B152" s="192"/>
      <c r="C152" s="193"/>
      <c r="D152" s="147"/>
      <c r="E152" s="196" t="str">
        <f t="shared" si="4"/>
        <v xml:space="preserve">  </v>
      </c>
      <c r="F152" s="166"/>
      <c r="G152" s="171"/>
      <c r="H152" s="177" t="str">
        <f>IF(D152="","N/A",VLOOKUP(D152,'UCM 7-6-18'!$F$1:$O$1664,2,FALSE))</f>
        <v>N/A</v>
      </c>
      <c r="I152" s="148"/>
      <c r="J152" s="165">
        <f t="shared" si="5"/>
        <v>0</v>
      </c>
    </row>
    <row r="153" spans="1:10" ht="23.1" hidden="1" customHeight="1" x14ac:dyDescent="0.2">
      <c r="A153" s="146">
        <v>143</v>
      </c>
      <c r="B153" s="192"/>
      <c r="C153" s="193"/>
      <c r="D153" s="147"/>
      <c r="E153" s="196" t="str">
        <f t="shared" si="4"/>
        <v xml:space="preserve">  </v>
      </c>
      <c r="F153" s="166"/>
      <c r="G153" s="171"/>
      <c r="H153" s="177" t="str">
        <f>IF(D153="","N/A",VLOOKUP(D153,'UCM 7-6-18'!$F$1:$O$1664,2,FALSE))</f>
        <v>N/A</v>
      </c>
      <c r="I153" s="148"/>
      <c r="J153" s="165">
        <f t="shared" ref="J153:J161" si="10">I153</f>
        <v>0</v>
      </c>
    </row>
    <row r="154" spans="1:10" ht="23.1" hidden="1" customHeight="1" x14ac:dyDescent="0.2">
      <c r="A154" s="146">
        <v>144</v>
      </c>
      <c r="B154" s="192"/>
      <c r="C154" s="193"/>
      <c r="D154" s="147"/>
      <c r="E154" s="196" t="str">
        <f t="shared" si="4"/>
        <v xml:space="preserve">  </v>
      </c>
      <c r="F154" s="166"/>
      <c r="G154" s="171"/>
      <c r="H154" s="177" t="str">
        <f>IF(D154="","N/A",VLOOKUP(D154,'UCM 7-6-18'!$F$1:$O$1664,2,FALSE))</f>
        <v>N/A</v>
      </c>
      <c r="I154" s="148"/>
      <c r="J154" s="165">
        <f t="shared" si="10"/>
        <v>0</v>
      </c>
    </row>
    <row r="155" spans="1:10" ht="23.1" hidden="1" customHeight="1" x14ac:dyDescent="0.2">
      <c r="A155" s="146">
        <v>145</v>
      </c>
      <c r="B155" s="192"/>
      <c r="C155" s="193"/>
      <c r="D155" s="147"/>
      <c r="E155" s="196" t="str">
        <f t="shared" si="4"/>
        <v xml:space="preserve">  </v>
      </c>
      <c r="F155" s="166"/>
      <c r="G155" s="171"/>
      <c r="H155" s="177" t="str">
        <f>IF(D155="","N/A",VLOOKUP(D155,'UCM 7-6-18'!$F$1:$O$1664,2,FALSE))</f>
        <v>N/A</v>
      </c>
      <c r="I155" s="148"/>
      <c r="J155" s="165">
        <f t="shared" si="10"/>
        <v>0</v>
      </c>
    </row>
    <row r="156" spans="1:10" ht="23.1" hidden="1" customHeight="1" x14ac:dyDescent="0.2">
      <c r="A156" s="146">
        <v>146</v>
      </c>
      <c r="B156" s="192"/>
      <c r="C156" s="193"/>
      <c r="D156" s="147"/>
      <c r="E156" s="196" t="str">
        <f t="shared" si="4"/>
        <v xml:space="preserve">  </v>
      </c>
      <c r="F156" s="166"/>
      <c r="G156" s="171"/>
      <c r="H156" s="177" t="str">
        <f>IF(D156="","N/A",VLOOKUP(D156,'UCM 7-6-18'!$F$1:$O$1664,2,FALSE))</f>
        <v>N/A</v>
      </c>
      <c r="I156" s="148"/>
      <c r="J156" s="165">
        <f t="shared" si="10"/>
        <v>0</v>
      </c>
    </row>
    <row r="157" spans="1:10" ht="23.1" hidden="1" customHeight="1" x14ac:dyDescent="0.2">
      <c r="A157" s="146">
        <v>147</v>
      </c>
      <c r="B157" s="192"/>
      <c r="C157" s="193"/>
      <c r="D157" s="147"/>
      <c r="E157" s="196" t="str">
        <f t="shared" si="4"/>
        <v xml:space="preserve">  </v>
      </c>
      <c r="F157" s="166"/>
      <c r="G157" s="171"/>
      <c r="H157" s="177" t="str">
        <f>IF(D157="","N/A",VLOOKUP(D157,'UCM 7-6-18'!$F$1:$O$1664,2,FALSE))</f>
        <v>N/A</v>
      </c>
      <c r="I157" s="148"/>
      <c r="J157" s="165">
        <f t="shared" si="10"/>
        <v>0</v>
      </c>
    </row>
    <row r="158" spans="1:10" ht="23.1" hidden="1" customHeight="1" x14ac:dyDescent="0.2">
      <c r="A158" s="146">
        <v>148</v>
      </c>
      <c r="B158" s="192"/>
      <c r="C158" s="193"/>
      <c r="D158" s="147"/>
      <c r="E158" s="196" t="str">
        <f t="shared" si="4"/>
        <v xml:space="preserve">  </v>
      </c>
      <c r="F158" s="166"/>
      <c r="G158" s="171"/>
      <c r="H158" s="177" t="str">
        <f>IF(D158="","N/A",VLOOKUP(D158,'UCM 7-6-18'!$F$1:$O$1664,2,FALSE))</f>
        <v>N/A</v>
      </c>
      <c r="I158" s="148"/>
      <c r="J158" s="165">
        <f t="shared" si="10"/>
        <v>0</v>
      </c>
    </row>
    <row r="159" spans="1:10" ht="23.1" hidden="1" customHeight="1" x14ac:dyDescent="0.2">
      <c r="A159" s="146">
        <v>149</v>
      </c>
      <c r="B159" s="192"/>
      <c r="C159" s="193"/>
      <c r="D159" s="147"/>
      <c r="E159" s="196" t="str">
        <f t="shared" si="4"/>
        <v xml:space="preserve">  </v>
      </c>
      <c r="F159" s="166"/>
      <c r="G159" s="171"/>
      <c r="H159" s="177" t="str">
        <f>IF(D159="","N/A",VLOOKUP(D159,'UCM 7-6-18'!$F$1:$O$1664,2,FALSE))</f>
        <v>N/A</v>
      </c>
      <c r="I159" s="148"/>
      <c r="J159" s="165">
        <f t="shared" si="10"/>
        <v>0</v>
      </c>
    </row>
    <row r="160" spans="1:10" ht="23.1" hidden="1" customHeight="1" x14ac:dyDescent="0.2">
      <c r="A160" s="146">
        <v>150</v>
      </c>
      <c r="B160" s="192"/>
      <c r="C160" s="193"/>
      <c r="D160" s="147"/>
      <c r="E160" s="196" t="str">
        <f t="shared" si="4"/>
        <v xml:space="preserve">  </v>
      </c>
      <c r="F160" s="166"/>
      <c r="G160" s="171"/>
      <c r="H160" s="177" t="str">
        <f>IF(D160="","N/A",VLOOKUP(D160,'UCM 7-6-18'!$F$1:$O$1664,2,FALSE))</f>
        <v>N/A</v>
      </c>
      <c r="I160" s="148"/>
      <c r="J160" s="165">
        <f t="shared" si="10"/>
        <v>0</v>
      </c>
    </row>
    <row r="161" spans="1:16" ht="23.1" hidden="1" customHeight="1" x14ac:dyDescent="0.2">
      <c r="A161" s="146">
        <v>151</v>
      </c>
      <c r="B161" s="192"/>
      <c r="C161" s="193"/>
      <c r="D161" s="147"/>
      <c r="E161" s="196" t="str">
        <f t="shared" si="4"/>
        <v xml:space="preserve">  </v>
      </c>
      <c r="F161" s="166"/>
      <c r="G161" s="171"/>
      <c r="H161" s="177" t="str">
        <f>IF(D161="","N/A",VLOOKUP(D161,'UCM 7-6-18'!$F$1:$O$1664,2,FALSE))</f>
        <v>N/A</v>
      </c>
      <c r="I161" s="148"/>
      <c r="J161" s="165">
        <f t="shared" si="10"/>
        <v>0</v>
      </c>
    </row>
    <row r="162" spans="1:16" ht="23.1" hidden="1" customHeight="1" x14ac:dyDescent="0.2">
      <c r="A162" s="146">
        <v>152</v>
      </c>
      <c r="B162" s="192"/>
      <c r="C162" s="193"/>
      <c r="D162" s="147"/>
      <c r="E162" s="196" t="str">
        <f t="shared" si="4"/>
        <v xml:space="preserve">  </v>
      </c>
      <c r="F162" s="166"/>
      <c r="G162" s="171"/>
      <c r="H162" s="177" t="str">
        <f>IF(D162="","N/A",VLOOKUP(D162,'UCM 7-6-18'!$F$1:$O$1664,2,FALSE))</f>
        <v>N/A</v>
      </c>
      <c r="I162" s="148"/>
      <c r="J162" s="165">
        <f>I162</f>
        <v>0</v>
      </c>
      <c r="O162" s="226"/>
      <c r="P162" s="226"/>
    </row>
    <row r="163" spans="1:16" ht="23.1" hidden="1" customHeight="1" x14ac:dyDescent="0.25">
      <c r="A163" s="146">
        <v>153</v>
      </c>
      <c r="B163" s="192"/>
      <c r="C163" s="193"/>
      <c r="D163" s="147"/>
      <c r="E163" s="196" t="str">
        <f t="shared" si="4"/>
        <v xml:space="preserve">  </v>
      </c>
      <c r="F163" s="166"/>
      <c r="G163" s="171"/>
      <c r="H163" s="177" t="str">
        <f>IF(D163="","N/A",VLOOKUP(D163,'UCM 7-6-18'!$F$1:$O$1664,2,FALSE))</f>
        <v>N/A</v>
      </c>
      <c r="I163" s="148"/>
      <c r="J163" s="165">
        <f t="shared" ref="J163:J226" si="11">I163</f>
        <v>0</v>
      </c>
      <c r="M163" s="236"/>
      <c r="O163" s="226"/>
      <c r="P163" s="226"/>
    </row>
    <row r="164" spans="1:16" ht="23.1" hidden="1" customHeight="1" x14ac:dyDescent="0.2">
      <c r="A164" s="146">
        <v>154</v>
      </c>
      <c r="B164" s="192"/>
      <c r="C164" s="193"/>
      <c r="D164" s="147"/>
      <c r="E164" s="196" t="str">
        <f t="shared" si="4"/>
        <v xml:space="preserve">  </v>
      </c>
      <c r="F164" s="166"/>
      <c r="G164" s="171"/>
      <c r="H164" s="177" t="str">
        <f>IF(D164="","N/A",VLOOKUP(D164,'UCM 7-6-18'!$F$1:$O$1664,2,FALSE))</f>
        <v>N/A</v>
      </c>
      <c r="I164" s="148"/>
      <c r="J164" s="165">
        <f t="shared" si="11"/>
        <v>0</v>
      </c>
      <c r="L164" s="237"/>
      <c r="M164" s="226"/>
      <c r="O164" s="226"/>
      <c r="P164" s="226"/>
    </row>
    <row r="165" spans="1:16" ht="23.1" hidden="1" customHeight="1" x14ac:dyDescent="0.2">
      <c r="A165" s="146">
        <v>155</v>
      </c>
      <c r="B165" s="192"/>
      <c r="C165" s="193"/>
      <c r="D165" s="147"/>
      <c r="E165" s="196" t="str">
        <f t="shared" si="4"/>
        <v xml:space="preserve">  </v>
      </c>
      <c r="F165" s="166"/>
      <c r="G165" s="171"/>
      <c r="H165" s="177" t="str">
        <f>IF(D165="","N/A",VLOOKUP(D165,'UCM 7-6-18'!$F$1:$O$1664,2,FALSE))</f>
        <v>N/A</v>
      </c>
      <c r="I165" s="148"/>
      <c r="J165" s="165">
        <f t="shared" si="11"/>
        <v>0</v>
      </c>
      <c r="L165" s="237"/>
      <c r="M165" s="226"/>
      <c r="O165" s="226"/>
      <c r="P165" s="226"/>
    </row>
    <row r="166" spans="1:16" ht="23.1" hidden="1" customHeight="1" x14ac:dyDescent="0.2">
      <c r="A166" s="146">
        <v>156</v>
      </c>
      <c r="B166" s="192"/>
      <c r="C166" s="193"/>
      <c r="D166" s="147"/>
      <c r="E166" s="196" t="str">
        <f t="shared" si="4"/>
        <v xml:space="preserve">  </v>
      </c>
      <c r="F166" s="166"/>
      <c r="G166" s="171"/>
      <c r="H166" s="177" t="str">
        <f>IF(D166="","N/A",VLOOKUP(D166,'UCM 7-6-18'!$F$1:$O$1664,2,FALSE))</f>
        <v>N/A</v>
      </c>
      <c r="I166" s="148"/>
      <c r="J166" s="165">
        <f t="shared" si="11"/>
        <v>0</v>
      </c>
      <c r="O166" s="226"/>
      <c r="P166" s="226"/>
    </row>
    <row r="167" spans="1:16" ht="23.25" hidden="1" customHeight="1" x14ac:dyDescent="0.2">
      <c r="A167" s="146">
        <v>157</v>
      </c>
      <c r="B167" s="192"/>
      <c r="C167" s="193"/>
      <c r="D167" s="147"/>
      <c r="E167" s="196" t="str">
        <f t="shared" si="4"/>
        <v xml:space="preserve">  </v>
      </c>
      <c r="F167" s="166"/>
      <c r="G167" s="171"/>
      <c r="H167" s="177" t="str">
        <f>IF(D167="","N/A",VLOOKUP(D167,'UCM 7-6-18'!$F$1:$O$1664,2,FALSE))</f>
        <v>N/A</v>
      </c>
      <c r="I167" s="148"/>
      <c r="J167" s="165">
        <f t="shared" si="11"/>
        <v>0</v>
      </c>
      <c r="O167" s="226"/>
      <c r="P167" s="226"/>
    </row>
    <row r="168" spans="1:16" ht="23.1" hidden="1" customHeight="1" x14ac:dyDescent="0.2">
      <c r="A168" s="146">
        <v>158</v>
      </c>
      <c r="B168" s="192"/>
      <c r="C168" s="193"/>
      <c r="D168" s="147"/>
      <c r="E168" s="196" t="str">
        <f t="shared" si="4"/>
        <v xml:space="preserve">  </v>
      </c>
      <c r="F168" s="166"/>
      <c r="G168" s="171"/>
      <c r="H168" s="177" t="str">
        <f>IF(D168="","N/A",VLOOKUP(D168,'UCM 7-6-18'!$F$1:$O$1664,2,FALSE))</f>
        <v>N/A</v>
      </c>
      <c r="I168" s="148"/>
      <c r="J168" s="165">
        <f t="shared" si="11"/>
        <v>0</v>
      </c>
      <c r="O168" s="226"/>
      <c r="P168" s="226"/>
    </row>
    <row r="169" spans="1:16" ht="23.1" hidden="1" customHeight="1" x14ac:dyDescent="0.2">
      <c r="A169" s="146">
        <v>159</v>
      </c>
      <c r="B169" s="192"/>
      <c r="C169" s="193"/>
      <c r="D169" s="147"/>
      <c r="E169" s="196" t="str">
        <f t="shared" ref="E169:E178" si="12">CONCATENATE(B169," ",C169," ",D169)</f>
        <v xml:space="preserve">  </v>
      </c>
      <c r="F169" s="166"/>
      <c r="G169" s="171"/>
      <c r="H169" s="177" t="str">
        <f>IF(D169="","N/A",VLOOKUP(D169,'UCM 7-6-18'!$F$1:$O$1664,2,FALSE))</f>
        <v>N/A</v>
      </c>
      <c r="I169" s="148"/>
      <c r="J169" s="165">
        <f t="shared" ref="J169:J178" si="13">I169</f>
        <v>0</v>
      </c>
      <c r="M169" s="238"/>
      <c r="O169" s="226"/>
      <c r="P169" s="226"/>
    </row>
    <row r="170" spans="1:16" ht="23.1" hidden="1" customHeight="1" x14ac:dyDescent="0.2">
      <c r="A170" s="146">
        <v>160</v>
      </c>
      <c r="B170" s="192"/>
      <c r="C170" s="193"/>
      <c r="D170" s="147"/>
      <c r="E170" s="196" t="str">
        <f t="shared" si="12"/>
        <v xml:space="preserve">  </v>
      </c>
      <c r="F170" s="166"/>
      <c r="G170" s="171"/>
      <c r="H170" s="177" t="str">
        <f>IF(D170="","N/A",VLOOKUP(D170,'UCM 7-6-18'!$F$1:$O$1664,2,FALSE))</f>
        <v>N/A</v>
      </c>
      <c r="I170" s="148"/>
      <c r="J170" s="165">
        <f t="shared" si="13"/>
        <v>0</v>
      </c>
      <c r="M170" s="226"/>
    </row>
    <row r="171" spans="1:16" ht="23.1" hidden="1" customHeight="1" x14ac:dyDescent="0.2">
      <c r="A171" s="146">
        <v>161</v>
      </c>
      <c r="B171" s="192"/>
      <c r="C171" s="193"/>
      <c r="D171" s="147"/>
      <c r="E171" s="196" t="str">
        <f t="shared" si="12"/>
        <v xml:space="preserve">  </v>
      </c>
      <c r="F171" s="166"/>
      <c r="G171" s="171"/>
      <c r="H171" s="177" t="str">
        <f>IF(D171="","N/A",VLOOKUP(D171,'UCM 7-6-18'!$F$1:$O$1664,2,FALSE))</f>
        <v>N/A</v>
      </c>
      <c r="I171" s="148"/>
      <c r="J171" s="165">
        <f t="shared" si="13"/>
        <v>0</v>
      </c>
    </row>
    <row r="172" spans="1:16" ht="23.1" hidden="1" customHeight="1" x14ac:dyDescent="0.2">
      <c r="A172" s="146">
        <v>162</v>
      </c>
      <c r="B172" s="192"/>
      <c r="C172" s="193"/>
      <c r="D172" s="147"/>
      <c r="E172" s="196" t="str">
        <f t="shared" si="12"/>
        <v xml:space="preserve">  </v>
      </c>
      <c r="F172" s="166"/>
      <c r="G172" s="171"/>
      <c r="H172" s="177" t="str">
        <f>IF(D172="","N/A",VLOOKUP(D172,'UCM 7-6-18'!$F$1:$O$1664,2,FALSE))</f>
        <v>N/A</v>
      </c>
      <c r="I172" s="148"/>
      <c r="J172" s="165">
        <f t="shared" si="13"/>
        <v>0</v>
      </c>
    </row>
    <row r="173" spans="1:16" ht="23.1" hidden="1" customHeight="1" x14ac:dyDescent="0.2">
      <c r="A173" s="146">
        <v>163</v>
      </c>
      <c r="B173" s="192"/>
      <c r="C173" s="193"/>
      <c r="D173" s="147"/>
      <c r="E173" s="196" t="str">
        <f t="shared" si="12"/>
        <v xml:space="preserve">  </v>
      </c>
      <c r="F173" s="166"/>
      <c r="G173" s="171"/>
      <c r="H173" s="177" t="str">
        <f>IF(D173="","N/A",VLOOKUP(D173,'UCM 7-6-18'!$F$1:$O$1664,2,FALSE))</f>
        <v>N/A</v>
      </c>
      <c r="I173" s="148"/>
      <c r="J173" s="165">
        <f t="shared" si="13"/>
        <v>0</v>
      </c>
    </row>
    <row r="174" spans="1:16" ht="23.1" hidden="1" customHeight="1" x14ac:dyDescent="0.2">
      <c r="A174" s="146">
        <v>164</v>
      </c>
      <c r="B174" s="192"/>
      <c r="C174" s="193"/>
      <c r="D174" s="147"/>
      <c r="E174" s="196" t="str">
        <f t="shared" si="12"/>
        <v xml:space="preserve">  </v>
      </c>
      <c r="F174" s="166"/>
      <c r="G174" s="171"/>
      <c r="H174" s="177" t="str">
        <f>IF(D174="","N/A",VLOOKUP(D174,'UCM 7-6-18'!$F$1:$O$1664,2,FALSE))</f>
        <v>N/A</v>
      </c>
      <c r="I174" s="148"/>
      <c r="J174" s="165">
        <f t="shared" si="13"/>
        <v>0</v>
      </c>
    </row>
    <row r="175" spans="1:16" ht="23.1" hidden="1" customHeight="1" x14ac:dyDescent="0.2">
      <c r="A175" s="146">
        <v>165</v>
      </c>
      <c r="B175" s="192"/>
      <c r="C175" s="193"/>
      <c r="D175" s="147"/>
      <c r="E175" s="196" t="str">
        <f t="shared" si="12"/>
        <v xml:space="preserve">  </v>
      </c>
      <c r="F175" s="166"/>
      <c r="G175" s="171"/>
      <c r="H175" s="177" t="str">
        <f>IF(D175="","N/A",VLOOKUP(D175,'UCM 7-6-18'!$F$1:$O$1664,2,FALSE))</f>
        <v>N/A</v>
      </c>
      <c r="I175" s="148"/>
      <c r="J175" s="165">
        <f t="shared" si="13"/>
        <v>0</v>
      </c>
    </row>
    <row r="176" spans="1:16" ht="23.1" hidden="1" customHeight="1" x14ac:dyDescent="0.2">
      <c r="A176" s="146">
        <v>166</v>
      </c>
      <c r="B176" s="192"/>
      <c r="C176" s="193"/>
      <c r="D176" s="147"/>
      <c r="E176" s="196" t="str">
        <f t="shared" si="12"/>
        <v xml:space="preserve">  </v>
      </c>
      <c r="F176" s="166"/>
      <c r="G176" s="171"/>
      <c r="H176" s="177" t="str">
        <f>IF(D176="","N/A",VLOOKUP(D176,'UCM 7-6-18'!$F$1:$O$1664,2,FALSE))</f>
        <v>N/A</v>
      </c>
      <c r="I176" s="148"/>
      <c r="J176" s="165">
        <f t="shared" si="13"/>
        <v>0</v>
      </c>
    </row>
    <row r="177" spans="1:16" ht="23.1" hidden="1" customHeight="1" x14ac:dyDescent="0.2">
      <c r="A177" s="146">
        <v>167</v>
      </c>
      <c r="B177" s="192"/>
      <c r="C177" s="193"/>
      <c r="D177" s="147"/>
      <c r="E177" s="196" t="str">
        <f t="shared" si="12"/>
        <v xml:space="preserve">  </v>
      </c>
      <c r="F177" s="166"/>
      <c r="G177" s="171"/>
      <c r="H177" s="177" t="str">
        <f>IF(D177="","N/A",VLOOKUP(D177,'UCM 7-6-18'!$F$1:$O$1664,2,FALSE))</f>
        <v>N/A</v>
      </c>
      <c r="I177" s="148"/>
      <c r="J177" s="165">
        <f t="shared" si="13"/>
        <v>0</v>
      </c>
    </row>
    <row r="178" spans="1:16" ht="22.5" hidden="1" customHeight="1" x14ac:dyDescent="0.2">
      <c r="A178" s="146">
        <v>168</v>
      </c>
      <c r="B178" s="192"/>
      <c r="C178" s="193"/>
      <c r="D178" s="147"/>
      <c r="E178" s="196" t="str">
        <f t="shared" si="12"/>
        <v xml:space="preserve">  </v>
      </c>
      <c r="F178" s="166"/>
      <c r="G178" s="171"/>
      <c r="H178" s="177" t="str">
        <f>IF(D178="","N/A",VLOOKUP(D178,'UCM 7-6-18'!$F$1:$O$1664,2,FALSE))</f>
        <v>N/A</v>
      </c>
      <c r="I178" s="148"/>
      <c r="J178" s="165">
        <f t="shared" si="13"/>
        <v>0</v>
      </c>
    </row>
    <row r="179" spans="1:16" ht="23.1" hidden="1" customHeight="1" x14ac:dyDescent="0.2">
      <c r="A179" s="146">
        <v>169</v>
      </c>
      <c r="B179" s="192"/>
      <c r="C179" s="193"/>
      <c r="D179" s="147"/>
      <c r="E179" s="196" t="str">
        <f t="shared" si="4"/>
        <v xml:space="preserve">  </v>
      </c>
      <c r="F179" s="166"/>
      <c r="G179" s="171"/>
      <c r="H179" s="177" t="str">
        <f>IF(D179="","N/A",VLOOKUP(D179,'UCM 7-6-18'!$F$1:$O$1664,2,FALSE))</f>
        <v>N/A</v>
      </c>
      <c r="I179" s="148"/>
      <c r="J179" s="165">
        <f t="shared" si="11"/>
        <v>0</v>
      </c>
      <c r="M179" s="238"/>
      <c r="O179" s="226"/>
      <c r="P179" s="226"/>
    </row>
    <row r="180" spans="1:16" ht="23.1" hidden="1" customHeight="1" x14ac:dyDescent="0.2">
      <c r="A180" s="146">
        <v>170</v>
      </c>
      <c r="B180" s="192"/>
      <c r="C180" s="193"/>
      <c r="D180" s="147"/>
      <c r="E180" s="196" t="str">
        <f t="shared" si="4"/>
        <v xml:space="preserve">  </v>
      </c>
      <c r="F180" s="166"/>
      <c r="G180" s="171"/>
      <c r="H180" s="177" t="str">
        <f>IF(D180="","N/A",VLOOKUP(D180,'UCM 7-6-18'!$F$1:$O$1664,2,FALSE))</f>
        <v>N/A</v>
      </c>
      <c r="I180" s="148"/>
      <c r="J180" s="165">
        <f t="shared" si="11"/>
        <v>0</v>
      </c>
      <c r="M180" s="226"/>
    </row>
    <row r="181" spans="1:16" ht="23.1" hidden="1" customHeight="1" x14ac:dyDescent="0.2">
      <c r="A181" s="146">
        <v>171</v>
      </c>
      <c r="B181" s="192"/>
      <c r="C181" s="193"/>
      <c r="D181" s="147"/>
      <c r="E181" s="196" t="str">
        <f t="shared" si="4"/>
        <v xml:space="preserve">  </v>
      </c>
      <c r="F181" s="166"/>
      <c r="G181" s="171"/>
      <c r="H181" s="177" t="str">
        <f>IF(D181="","N/A",VLOOKUP(D181,'UCM 7-6-18'!$F$1:$O$1664,2,FALSE))</f>
        <v>N/A</v>
      </c>
      <c r="I181" s="148"/>
      <c r="J181" s="165">
        <f t="shared" si="11"/>
        <v>0</v>
      </c>
    </row>
    <row r="182" spans="1:16" ht="23.1" hidden="1" customHeight="1" x14ac:dyDescent="0.2">
      <c r="A182" s="146">
        <v>172</v>
      </c>
      <c r="B182" s="192"/>
      <c r="C182" s="193"/>
      <c r="D182" s="147"/>
      <c r="E182" s="196" t="str">
        <f t="shared" si="4"/>
        <v xml:space="preserve">  </v>
      </c>
      <c r="F182" s="166"/>
      <c r="G182" s="171"/>
      <c r="H182" s="177" t="str">
        <f>IF(D182="","N/A",VLOOKUP(D182,'UCM 7-6-18'!$F$1:$O$1664,2,FALSE))</f>
        <v>N/A</v>
      </c>
      <c r="I182" s="148"/>
      <c r="J182" s="165">
        <f t="shared" si="11"/>
        <v>0</v>
      </c>
    </row>
    <row r="183" spans="1:16" ht="23.1" hidden="1" customHeight="1" x14ac:dyDescent="0.2">
      <c r="A183" s="146">
        <v>173</v>
      </c>
      <c r="B183" s="192"/>
      <c r="C183" s="193"/>
      <c r="D183" s="147"/>
      <c r="E183" s="196" t="str">
        <f t="shared" si="4"/>
        <v xml:space="preserve">  </v>
      </c>
      <c r="F183" s="166"/>
      <c r="G183" s="171"/>
      <c r="H183" s="177" t="str">
        <f>IF(D183="","N/A",VLOOKUP(D183,'UCM 7-6-18'!$F$1:$O$1664,2,FALSE))</f>
        <v>N/A</v>
      </c>
      <c r="I183" s="148"/>
      <c r="J183" s="165">
        <f t="shared" si="11"/>
        <v>0</v>
      </c>
    </row>
    <row r="184" spans="1:16" ht="23.1" hidden="1" customHeight="1" x14ac:dyDescent="0.2">
      <c r="A184" s="146">
        <v>174</v>
      </c>
      <c r="B184" s="192"/>
      <c r="C184" s="193"/>
      <c r="D184" s="147"/>
      <c r="E184" s="196" t="str">
        <f t="shared" si="4"/>
        <v xml:space="preserve">  </v>
      </c>
      <c r="F184" s="166"/>
      <c r="G184" s="171"/>
      <c r="H184" s="177" t="str">
        <f>IF(D184="","N/A",VLOOKUP(D184,'UCM 7-6-18'!$F$1:$O$1664,2,FALSE))</f>
        <v>N/A</v>
      </c>
      <c r="I184" s="148"/>
      <c r="J184" s="165">
        <f t="shared" si="11"/>
        <v>0</v>
      </c>
    </row>
    <row r="185" spans="1:16" ht="23.1" hidden="1" customHeight="1" x14ac:dyDescent="0.2">
      <c r="A185" s="146">
        <v>175</v>
      </c>
      <c r="B185" s="192"/>
      <c r="C185" s="193"/>
      <c r="D185" s="147"/>
      <c r="E185" s="196" t="str">
        <f t="shared" si="4"/>
        <v xml:space="preserve">  </v>
      </c>
      <c r="F185" s="166"/>
      <c r="G185" s="171"/>
      <c r="H185" s="177" t="str">
        <f>IF(D185="","N/A",VLOOKUP(D185,'UCM 7-6-18'!$F$1:$O$1664,2,FALSE))</f>
        <v>N/A</v>
      </c>
      <c r="I185" s="148"/>
      <c r="J185" s="165">
        <f t="shared" si="11"/>
        <v>0</v>
      </c>
    </row>
    <row r="186" spans="1:16" ht="23.1" hidden="1" customHeight="1" x14ac:dyDescent="0.2">
      <c r="A186" s="146">
        <v>176</v>
      </c>
      <c r="B186" s="192"/>
      <c r="C186" s="193"/>
      <c r="D186" s="147"/>
      <c r="E186" s="196" t="str">
        <f t="shared" si="4"/>
        <v xml:space="preserve">  </v>
      </c>
      <c r="F186" s="166"/>
      <c r="G186" s="171"/>
      <c r="H186" s="177" t="str">
        <f>IF(D186="","N/A",VLOOKUP(D186,'UCM 7-6-18'!$F$1:$O$1664,2,FALSE))</f>
        <v>N/A</v>
      </c>
      <c r="I186" s="148"/>
      <c r="J186" s="165">
        <f t="shared" si="11"/>
        <v>0</v>
      </c>
    </row>
    <row r="187" spans="1:16" ht="23.1" hidden="1" customHeight="1" x14ac:dyDescent="0.2">
      <c r="A187" s="146">
        <v>177</v>
      </c>
      <c r="B187" s="192"/>
      <c r="C187" s="193"/>
      <c r="D187" s="147"/>
      <c r="E187" s="196" t="str">
        <f t="shared" si="4"/>
        <v xml:space="preserve">  </v>
      </c>
      <c r="F187" s="166"/>
      <c r="G187" s="171"/>
      <c r="H187" s="177" t="str">
        <f>IF(D187="","N/A",VLOOKUP(D187,'UCM 7-6-18'!$F$1:$O$1664,2,FALSE))</f>
        <v>N/A</v>
      </c>
      <c r="I187" s="148"/>
      <c r="J187" s="165">
        <f t="shared" si="11"/>
        <v>0</v>
      </c>
    </row>
    <row r="188" spans="1:16" ht="23.1" hidden="1" customHeight="1" x14ac:dyDescent="0.2">
      <c r="A188" s="146">
        <v>178</v>
      </c>
      <c r="B188" s="192"/>
      <c r="C188" s="193"/>
      <c r="D188" s="147"/>
      <c r="E188" s="196" t="str">
        <f t="shared" si="4"/>
        <v xml:space="preserve">  </v>
      </c>
      <c r="F188" s="166"/>
      <c r="G188" s="171"/>
      <c r="H188" s="177" t="str">
        <f>IF(D188="","N/A",VLOOKUP(D188,'UCM 7-6-18'!$F$1:$O$1664,2,FALSE))</f>
        <v>N/A</v>
      </c>
      <c r="I188" s="148"/>
      <c r="J188" s="165">
        <f t="shared" si="11"/>
        <v>0</v>
      </c>
    </row>
    <row r="189" spans="1:16" ht="23.1" hidden="1" customHeight="1" x14ac:dyDescent="0.2">
      <c r="A189" s="146">
        <v>179</v>
      </c>
      <c r="B189" s="192"/>
      <c r="C189" s="193"/>
      <c r="D189" s="147"/>
      <c r="E189" s="196" t="str">
        <f t="shared" si="4"/>
        <v xml:space="preserve">  </v>
      </c>
      <c r="F189" s="166"/>
      <c r="G189" s="171"/>
      <c r="H189" s="177" t="str">
        <f>IF(D189="","N/A",VLOOKUP(D189,'UCM 7-6-18'!$F$1:$O$1664,2,FALSE))</f>
        <v>N/A</v>
      </c>
      <c r="I189" s="148"/>
      <c r="J189" s="165">
        <f t="shared" si="11"/>
        <v>0</v>
      </c>
    </row>
    <row r="190" spans="1:16" ht="23.1" hidden="1" customHeight="1" x14ac:dyDescent="0.2">
      <c r="A190" s="146">
        <v>180</v>
      </c>
      <c r="B190" s="192"/>
      <c r="C190" s="193"/>
      <c r="D190" s="147"/>
      <c r="E190" s="196" t="str">
        <f t="shared" si="4"/>
        <v xml:space="preserve">  </v>
      </c>
      <c r="F190" s="166"/>
      <c r="G190" s="171"/>
      <c r="H190" s="177" t="str">
        <f>IF(D190="","N/A",VLOOKUP(D190,'UCM 7-6-18'!$F$1:$O$1664,2,FALSE))</f>
        <v>N/A</v>
      </c>
      <c r="I190" s="148"/>
      <c r="J190" s="165">
        <f t="shared" si="11"/>
        <v>0</v>
      </c>
    </row>
    <row r="191" spans="1:16" ht="23.1" hidden="1" customHeight="1" x14ac:dyDescent="0.2">
      <c r="A191" s="146">
        <v>181</v>
      </c>
      <c r="B191" s="192"/>
      <c r="C191" s="193"/>
      <c r="D191" s="147"/>
      <c r="E191" s="196" t="str">
        <f t="shared" si="4"/>
        <v xml:space="preserve">  </v>
      </c>
      <c r="F191" s="166"/>
      <c r="G191" s="171"/>
      <c r="H191" s="177" t="str">
        <f>IF(D191="","N/A",VLOOKUP(D191,'UCM 7-6-18'!$F$1:$O$1664,2,FALSE))</f>
        <v>N/A</v>
      </c>
      <c r="I191" s="148"/>
      <c r="J191" s="165">
        <f t="shared" si="11"/>
        <v>0</v>
      </c>
    </row>
    <row r="192" spans="1:16" ht="22.5" hidden="1" customHeight="1" x14ac:dyDescent="0.2">
      <c r="A192" s="146">
        <v>182</v>
      </c>
      <c r="B192" s="192"/>
      <c r="C192" s="193"/>
      <c r="D192" s="147"/>
      <c r="E192" s="196" t="str">
        <f t="shared" si="4"/>
        <v xml:space="preserve">  </v>
      </c>
      <c r="F192" s="166"/>
      <c r="G192" s="171"/>
      <c r="H192" s="177" t="str">
        <f>IF(D192="","N/A",VLOOKUP(D192,'UCM 7-6-18'!$F$1:$O$1664,2,FALSE))</f>
        <v>N/A</v>
      </c>
      <c r="I192" s="148"/>
      <c r="J192" s="165">
        <f t="shared" si="11"/>
        <v>0</v>
      </c>
    </row>
    <row r="193" spans="1:16" ht="23.1" hidden="1" customHeight="1" x14ac:dyDescent="0.2">
      <c r="A193" s="146">
        <v>183</v>
      </c>
      <c r="B193" s="192"/>
      <c r="C193" s="193"/>
      <c r="D193" s="147"/>
      <c r="E193" s="196" t="str">
        <f t="shared" ref="E193:E201" si="14">CONCATENATE(B193," ",C193," ",D193)</f>
        <v xml:space="preserve">  </v>
      </c>
      <c r="F193" s="166"/>
      <c r="G193" s="171"/>
      <c r="H193" s="177" t="str">
        <f>IF(D193="","N/A",VLOOKUP(D193,'UCM 7-6-18'!$F$1:$O$1664,2,FALSE))</f>
        <v>N/A</v>
      </c>
      <c r="I193" s="148"/>
      <c r="J193" s="165">
        <f t="shared" ref="J193:J201" si="15">I193</f>
        <v>0</v>
      </c>
      <c r="M193" s="238"/>
      <c r="O193" s="226"/>
      <c r="P193" s="226"/>
    </row>
    <row r="194" spans="1:16" ht="23.1" hidden="1" customHeight="1" x14ac:dyDescent="0.2">
      <c r="A194" s="146">
        <v>184</v>
      </c>
      <c r="B194" s="192"/>
      <c r="C194" s="193"/>
      <c r="D194" s="147"/>
      <c r="E194" s="196" t="str">
        <f t="shared" si="14"/>
        <v xml:space="preserve">  </v>
      </c>
      <c r="F194" s="166"/>
      <c r="G194" s="171"/>
      <c r="H194" s="177" t="str">
        <f>IF(D194="","N/A",VLOOKUP(D194,'UCM 7-6-18'!$F$1:$O$1664,2,FALSE))</f>
        <v>N/A</v>
      </c>
      <c r="I194" s="148"/>
      <c r="J194" s="165">
        <f t="shared" si="15"/>
        <v>0</v>
      </c>
      <c r="M194" s="226"/>
    </row>
    <row r="195" spans="1:16" ht="23.1" hidden="1" customHeight="1" x14ac:dyDescent="0.2">
      <c r="A195" s="146">
        <v>185</v>
      </c>
      <c r="B195" s="192"/>
      <c r="C195" s="193"/>
      <c r="D195" s="147"/>
      <c r="E195" s="196" t="str">
        <f t="shared" si="14"/>
        <v xml:space="preserve">  </v>
      </c>
      <c r="F195" s="166"/>
      <c r="G195" s="171"/>
      <c r="H195" s="177" t="str">
        <f>IF(D195="","N/A",VLOOKUP(D195,'UCM 7-6-18'!$F$1:$O$1664,2,FALSE))</f>
        <v>N/A</v>
      </c>
      <c r="I195" s="148"/>
      <c r="J195" s="165">
        <f t="shared" si="15"/>
        <v>0</v>
      </c>
    </row>
    <row r="196" spans="1:16" ht="23.1" hidden="1" customHeight="1" x14ac:dyDescent="0.2">
      <c r="A196" s="146">
        <v>186</v>
      </c>
      <c r="B196" s="192"/>
      <c r="C196" s="193"/>
      <c r="D196" s="147"/>
      <c r="E196" s="196" t="str">
        <f t="shared" si="14"/>
        <v xml:space="preserve">  </v>
      </c>
      <c r="F196" s="166"/>
      <c r="G196" s="171"/>
      <c r="H196" s="177" t="str">
        <f>IF(D196="","N/A",VLOOKUP(D196,'UCM 7-6-18'!$F$1:$O$1664,2,FALSE))</f>
        <v>N/A</v>
      </c>
      <c r="I196" s="148"/>
      <c r="J196" s="165">
        <f t="shared" si="15"/>
        <v>0</v>
      </c>
    </row>
    <row r="197" spans="1:16" ht="23.1" hidden="1" customHeight="1" x14ac:dyDescent="0.2">
      <c r="A197" s="146">
        <v>187</v>
      </c>
      <c r="B197" s="192"/>
      <c r="C197" s="193"/>
      <c r="D197" s="147"/>
      <c r="E197" s="196" t="str">
        <f t="shared" si="14"/>
        <v xml:space="preserve">  </v>
      </c>
      <c r="F197" s="166"/>
      <c r="G197" s="171"/>
      <c r="H197" s="177" t="str">
        <f>IF(D197="","N/A",VLOOKUP(D197,'UCM 7-6-18'!$F$1:$O$1664,2,FALSE))</f>
        <v>N/A</v>
      </c>
      <c r="I197" s="148"/>
      <c r="J197" s="165">
        <f t="shared" si="15"/>
        <v>0</v>
      </c>
    </row>
    <row r="198" spans="1:16" ht="23.1" hidden="1" customHeight="1" x14ac:dyDescent="0.2">
      <c r="A198" s="146">
        <v>188</v>
      </c>
      <c r="B198" s="192"/>
      <c r="C198" s="193"/>
      <c r="D198" s="147"/>
      <c r="E198" s="196" t="str">
        <f t="shared" si="14"/>
        <v xml:space="preserve">  </v>
      </c>
      <c r="F198" s="166"/>
      <c r="G198" s="171"/>
      <c r="H198" s="177" t="str">
        <f>IF(D198="","N/A",VLOOKUP(D198,'UCM 7-6-18'!$F$1:$O$1664,2,FALSE))</f>
        <v>N/A</v>
      </c>
      <c r="I198" s="148"/>
      <c r="J198" s="165">
        <f t="shared" si="15"/>
        <v>0</v>
      </c>
    </row>
    <row r="199" spans="1:16" ht="23.1" hidden="1" customHeight="1" x14ac:dyDescent="0.2">
      <c r="A199" s="146">
        <v>189</v>
      </c>
      <c r="B199" s="192"/>
      <c r="C199" s="193"/>
      <c r="D199" s="147"/>
      <c r="E199" s="196" t="str">
        <f t="shared" si="14"/>
        <v xml:space="preserve">  </v>
      </c>
      <c r="F199" s="166"/>
      <c r="G199" s="171"/>
      <c r="H199" s="177" t="str">
        <f>IF(D199="","N/A",VLOOKUP(D199,'UCM 7-6-18'!$F$1:$O$1664,2,FALSE))</f>
        <v>N/A</v>
      </c>
      <c r="I199" s="148"/>
      <c r="J199" s="165">
        <f t="shared" si="15"/>
        <v>0</v>
      </c>
    </row>
    <row r="200" spans="1:16" ht="23.1" hidden="1" customHeight="1" x14ac:dyDescent="0.2">
      <c r="A200" s="146">
        <v>190</v>
      </c>
      <c r="B200" s="192"/>
      <c r="C200" s="193"/>
      <c r="D200" s="147"/>
      <c r="E200" s="196" t="str">
        <f t="shared" si="14"/>
        <v xml:space="preserve">  </v>
      </c>
      <c r="F200" s="166"/>
      <c r="G200" s="171"/>
      <c r="H200" s="177" t="str">
        <f>IF(D200="","N/A",VLOOKUP(D200,'UCM 7-6-18'!$F$1:$O$1664,2,FALSE))</f>
        <v>N/A</v>
      </c>
      <c r="I200" s="148"/>
      <c r="J200" s="165">
        <f t="shared" si="15"/>
        <v>0</v>
      </c>
    </row>
    <row r="201" spans="1:16" ht="23.1" hidden="1" customHeight="1" x14ac:dyDescent="0.2">
      <c r="A201" s="146">
        <v>191</v>
      </c>
      <c r="B201" s="192"/>
      <c r="C201" s="193"/>
      <c r="D201" s="147"/>
      <c r="E201" s="196" t="str">
        <f t="shared" si="14"/>
        <v xml:space="preserve">  </v>
      </c>
      <c r="F201" s="166"/>
      <c r="G201" s="171"/>
      <c r="H201" s="177" t="str">
        <f>IF(D201="","N/A",VLOOKUP(D201,'UCM 7-6-18'!$F$1:$O$1664,2,FALSE))</f>
        <v>N/A</v>
      </c>
      <c r="I201" s="148"/>
      <c r="J201" s="165">
        <f t="shared" si="15"/>
        <v>0</v>
      </c>
    </row>
    <row r="202" spans="1:16" ht="22.5" hidden="1" customHeight="1" x14ac:dyDescent="0.2">
      <c r="A202" s="146">
        <v>192</v>
      </c>
      <c r="B202" s="192"/>
      <c r="C202" s="193"/>
      <c r="D202" s="147"/>
      <c r="E202" s="196" t="str">
        <f t="shared" si="4"/>
        <v xml:space="preserve">  </v>
      </c>
      <c r="F202" s="166"/>
      <c r="G202" s="171"/>
      <c r="H202" s="177" t="str">
        <f>IF(D202="","N/A",VLOOKUP(D202,'UCM 7-6-18'!$F$1:$O$1664,2,FALSE))</f>
        <v>N/A</v>
      </c>
      <c r="I202" s="148"/>
      <c r="J202" s="165">
        <f t="shared" si="11"/>
        <v>0</v>
      </c>
    </row>
    <row r="203" spans="1:16" ht="23.1" hidden="1" customHeight="1" x14ac:dyDescent="0.2">
      <c r="A203" s="146">
        <v>193</v>
      </c>
      <c r="B203" s="192"/>
      <c r="C203" s="193"/>
      <c r="D203" s="147"/>
      <c r="E203" s="196" t="str">
        <f t="shared" ref="E203:E207" si="16">CONCATENATE(B203," ",C203," ",D203)</f>
        <v xml:space="preserve">  </v>
      </c>
      <c r="F203" s="166"/>
      <c r="G203" s="171"/>
      <c r="H203" s="177" t="str">
        <f>IF(D203="","N/A",VLOOKUP(D203,'UCM 7-6-18'!$F$1:$O$1664,2,FALSE))</f>
        <v>N/A</v>
      </c>
      <c r="I203" s="148"/>
      <c r="J203" s="165">
        <f t="shared" ref="J203:J207" si="17">I203</f>
        <v>0</v>
      </c>
    </row>
    <row r="204" spans="1:16" ht="23.1" hidden="1" customHeight="1" x14ac:dyDescent="0.2">
      <c r="A204" s="146">
        <v>194</v>
      </c>
      <c r="B204" s="192"/>
      <c r="C204" s="193"/>
      <c r="D204" s="147"/>
      <c r="E204" s="196" t="str">
        <f t="shared" si="16"/>
        <v xml:space="preserve">  </v>
      </c>
      <c r="F204" s="166"/>
      <c r="G204" s="171"/>
      <c r="H204" s="177" t="str">
        <f>IF(D204="","N/A",VLOOKUP(D204,'UCM 7-6-18'!$F$1:$O$1664,2,FALSE))</f>
        <v>N/A</v>
      </c>
      <c r="I204" s="148"/>
      <c r="J204" s="165">
        <f t="shared" si="17"/>
        <v>0</v>
      </c>
    </row>
    <row r="205" spans="1:16" ht="23.1" hidden="1" customHeight="1" x14ac:dyDescent="0.2">
      <c r="A205" s="146">
        <v>195</v>
      </c>
      <c r="B205" s="194"/>
      <c r="C205" s="195"/>
      <c r="D205" s="147"/>
      <c r="E205" s="196" t="str">
        <f t="shared" si="16"/>
        <v xml:space="preserve">  </v>
      </c>
      <c r="F205" s="166"/>
      <c r="G205" s="171"/>
      <c r="H205" s="177" t="str">
        <f>IF(D205="","N/A",VLOOKUP(D205,'UCM 7-6-18'!$F$1:$O$1664,2,FALSE))</f>
        <v>N/A</v>
      </c>
      <c r="I205" s="148"/>
      <c r="J205" s="165">
        <f t="shared" si="17"/>
        <v>0</v>
      </c>
    </row>
    <row r="206" spans="1:16" ht="22.5" hidden="1" customHeight="1" x14ac:dyDescent="0.2">
      <c r="A206" s="146">
        <v>196</v>
      </c>
      <c r="B206" s="192"/>
      <c r="C206" s="193"/>
      <c r="D206" s="147"/>
      <c r="E206" s="196" t="str">
        <f t="shared" si="16"/>
        <v xml:space="preserve">  </v>
      </c>
      <c r="F206" s="166"/>
      <c r="G206" s="171"/>
      <c r="H206" s="177" t="str">
        <f>IF(D206="","N/A",VLOOKUP(D206,'UCM 7-6-18'!$F$1:$O$1664,2,FALSE))</f>
        <v>N/A</v>
      </c>
      <c r="I206" s="148"/>
      <c r="J206" s="165">
        <f t="shared" si="17"/>
        <v>0</v>
      </c>
    </row>
    <row r="207" spans="1:16" ht="23.1" hidden="1" customHeight="1" x14ac:dyDescent="0.2">
      <c r="A207" s="146">
        <v>197</v>
      </c>
      <c r="B207" s="192"/>
      <c r="C207" s="193"/>
      <c r="D207" s="147"/>
      <c r="E207" s="196" t="str">
        <f t="shared" si="16"/>
        <v xml:space="preserve">  </v>
      </c>
      <c r="F207" s="166"/>
      <c r="G207" s="171"/>
      <c r="H207" s="177" t="str">
        <f>IF(D207="","N/A",VLOOKUP(D207,'UCM 7-6-18'!$F$1:$O$1664,2,FALSE))</f>
        <v>N/A</v>
      </c>
      <c r="I207" s="148"/>
      <c r="J207" s="165">
        <f t="shared" si="17"/>
        <v>0</v>
      </c>
      <c r="M207" s="238"/>
      <c r="O207" s="226"/>
      <c r="P207" s="226"/>
    </row>
    <row r="208" spans="1:16" ht="23.1" hidden="1" customHeight="1" x14ac:dyDescent="0.2">
      <c r="A208" s="146">
        <v>198</v>
      </c>
      <c r="B208" s="192"/>
      <c r="C208" s="193"/>
      <c r="D208" s="147"/>
      <c r="E208" s="196" t="str">
        <f t="shared" si="4"/>
        <v xml:space="preserve">  </v>
      </c>
      <c r="F208" s="166"/>
      <c r="G208" s="171"/>
      <c r="H208" s="177" t="str">
        <f>IF(D208="","N/A",VLOOKUP(D208,'UCM 7-6-18'!$F$1:$O$1664,2,FALSE))</f>
        <v>N/A</v>
      </c>
      <c r="I208" s="148"/>
      <c r="J208" s="165">
        <f t="shared" si="11"/>
        <v>0</v>
      </c>
    </row>
    <row r="209" spans="1:10" ht="23.1" hidden="1" customHeight="1" x14ac:dyDescent="0.2">
      <c r="A209" s="146">
        <v>199</v>
      </c>
      <c r="B209" s="192"/>
      <c r="C209" s="193"/>
      <c r="D209" s="147"/>
      <c r="E209" s="196" t="str">
        <f t="shared" si="4"/>
        <v xml:space="preserve">  </v>
      </c>
      <c r="F209" s="166"/>
      <c r="G209" s="171"/>
      <c r="H209" s="177" t="str">
        <f>IF(D209="","N/A",VLOOKUP(D209,'UCM 7-6-18'!$F$1:$O$1664,2,FALSE))</f>
        <v>N/A</v>
      </c>
      <c r="I209" s="148"/>
      <c r="J209" s="165">
        <f t="shared" si="11"/>
        <v>0</v>
      </c>
    </row>
    <row r="210" spans="1:10" ht="23.1" hidden="1" customHeight="1" x14ac:dyDescent="0.2">
      <c r="A210" s="146">
        <v>200</v>
      </c>
      <c r="B210" s="192"/>
      <c r="C210" s="193"/>
      <c r="D210" s="147"/>
      <c r="E210" s="196" t="str">
        <f t="shared" si="4"/>
        <v xml:space="preserve">  </v>
      </c>
      <c r="F210" s="166"/>
      <c r="G210" s="171"/>
      <c r="H210" s="177" t="str">
        <f>IF(D210="","N/A",VLOOKUP(D210,'UCM 7-6-18'!$F$1:$O$1664,2,FALSE))</f>
        <v>N/A</v>
      </c>
      <c r="I210" s="148"/>
      <c r="J210" s="165">
        <f t="shared" si="11"/>
        <v>0</v>
      </c>
    </row>
    <row r="211" spans="1:10" ht="23.1" hidden="1" customHeight="1" x14ac:dyDescent="0.2">
      <c r="A211" s="146">
        <v>201</v>
      </c>
      <c r="B211" s="192"/>
      <c r="C211" s="193"/>
      <c r="D211" s="147"/>
      <c r="E211" s="196" t="str">
        <f t="shared" ref="E211:E310" si="18">CONCATENATE(B211," ",C211," ",D211)</f>
        <v xml:space="preserve">  </v>
      </c>
      <c r="F211" s="166"/>
      <c r="G211" s="171"/>
      <c r="H211" s="177" t="str">
        <f>IF(D211="","N/A",VLOOKUP(D211,'UCM 7-6-18'!$F$1:$O$1664,2,FALSE))</f>
        <v>N/A</v>
      </c>
      <c r="I211" s="148"/>
      <c r="J211" s="165">
        <f t="shared" si="11"/>
        <v>0</v>
      </c>
    </row>
    <row r="212" spans="1:10" ht="23.1" hidden="1" customHeight="1" x14ac:dyDescent="0.2">
      <c r="A212" s="146">
        <v>202</v>
      </c>
      <c r="B212" s="192"/>
      <c r="C212" s="193"/>
      <c r="D212" s="147"/>
      <c r="E212" s="196" t="str">
        <f t="shared" si="18"/>
        <v xml:space="preserve">  </v>
      </c>
      <c r="F212" s="166"/>
      <c r="G212" s="171"/>
      <c r="H212" s="177" t="str">
        <f>IF(D212="","N/A",VLOOKUP(D212,'UCM 7-6-18'!$F$1:$O$1664,2,FALSE))</f>
        <v>N/A</v>
      </c>
      <c r="I212" s="148"/>
      <c r="J212" s="165">
        <f t="shared" si="11"/>
        <v>0</v>
      </c>
    </row>
    <row r="213" spans="1:10" ht="23.1" hidden="1" customHeight="1" x14ac:dyDescent="0.2">
      <c r="A213" s="146">
        <v>203</v>
      </c>
      <c r="B213" s="192"/>
      <c r="C213" s="193"/>
      <c r="D213" s="147"/>
      <c r="E213" s="196" t="str">
        <f t="shared" si="18"/>
        <v xml:space="preserve">  </v>
      </c>
      <c r="F213" s="166"/>
      <c r="G213" s="171"/>
      <c r="H213" s="177" t="str">
        <f>IF(D213="","N/A",VLOOKUP(D213,'UCM 7-6-18'!$F$1:$O$1664,2,FALSE))</f>
        <v>N/A</v>
      </c>
      <c r="I213" s="148"/>
      <c r="J213" s="165">
        <f t="shared" si="11"/>
        <v>0</v>
      </c>
    </row>
    <row r="214" spans="1:10" ht="23.1" hidden="1" customHeight="1" x14ac:dyDescent="0.2">
      <c r="A214" s="146">
        <v>204</v>
      </c>
      <c r="B214" s="192"/>
      <c r="C214" s="193"/>
      <c r="D214" s="147"/>
      <c r="E214" s="196" t="str">
        <f t="shared" si="18"/>
        <v xml:space="preserve">  </v>
      </c>
      <c r="F214" s="166"/>
      <c r="G214" s="171"/>
      <c r="H214" s="177" t="str">
        <f>IF(D214="","N/A",VLOOKUP(D214,'UCM 7-6-18'!$F$1:$O$1664,2,FALSE))</f>
        <v>N/A</v>
      </c>
      <c r="I214" s="148"/>
      <c r="J214" s="165">
        <f t="shared" si="11"/>
        <v>0</v>
      </c>
    </row>
    <row r="215" spans="1:10" ht="23.1" hidden="1" customHeight="1" x14ac:dyDescent="0.2">
      <c r="A215" s="146">
        <v>205</v>
      </c>
      <c r="B215" s="192"/>
      <c r="C215" s="193"/>
      <c r="D215" s="147"/>
      <c r="E215" s="196" t="str">
        <f t="shared" si="18"/>
        <v xml:space="preserve">  </v>
      </c>
      <c r="F215" s="166"/>
      <c r="G215" s="171"/>
      <c r="H215" s="177" t="str">
        <f>IF(D215="","N/A",VLOOKUP(D215,'UCM 7-6-18'!$F$1:$O$1664,2,FALSE))</f>
        <v>N/A</v>
      </c>
      <c r="I215" s="148"/>
      <c r="J215" s="165">
        <f t="shared" si="11"/>
        <v>0</v>
      </c>
    </row>
    <row r="216" spans="1:10" ht="23.1" hidden="1" customHeight="1" x14ac:dyDescent="0.2">
      <c r="A216" s="146">
        <v>206</v>
      </c>
      <c r="B216" s="192"/>
      <c r="C216" s="193"/>
      <c r="D216" s="147"/>
      <c r="E216" s="196" t="str">
        <f t="shared" si="18"/>
        <v xml:space="preserve">  </v>
      </c>
      <c r="F216" s="166"/>
      <c r="G216" s="171"/>
      <c r="H216" s="177" t="str">
        <f>IF(D216="","N/A",VLOOKUP(D216,'UCM 7-6-18'!$F$1:$O$1664,2,FALSE))</f>
        <v>N/A</v>
      </c>
      <c r="I216" s="148"/>
      <c r="J216" s="165">
        <f t="shared" si="11"/>
        <v>0</v>
      </c>
    </row>
    <row r="217" spans="1:10" ht="23.1" hidden="1" customHeight="1" x14ac:dyDescent="0.2">
      <c r="A217" s="146">
        <v>207</v>
      </c>
      <c r="B217" s="192"/>
      <c r="C217" s="193"/>
      <c r="D217" s="147"/>
      <c r="E217" s="196" t="str">
        <f t="shared" si="18"/>
        <v xml:space="preserve">  </v>
      </c>
      <c r="F217" s="166"/>
      <c r="G217" s="171"/>
      <c r="H217" s="177" t="str">
        <f>IF(D217="","N/A",VLOOKUP(D217,'UCM 7-6-18'!$F$1:$O$1664,2,FALSE))</f>
        <v>N/A</v>
      </c>
      <c r="I217" s="148"/>
      <c r="J217" s="165">
        <f t="shared" si="11"/>
        <v>0</v>
      </c>
    </row>
    <row r="218" spans="1:10" ht="23.1" hidden="1" customHeight="1" x14ac:dyDescent="0.2">
      <c r="A218" s="146">
        <v>208</v>
      </c>
      <c r="B218" s="192"/>
      <c r="C218" s="193"/>
      <c r="D218" s="147"/>
      <c r="E218" s="196" t="str">
        <f t="shared" si="18"/>
        <v xml:space="preserve">  </v>
      </c>
      <c r="F218" s="166"/>
      <c r="G218" s="171"/>
      <c r="H218" s="177" t="str">
        <f>IF(D218="","N/A",VLOOKUP(D218,'UCM 7-6-18'!$F$1:$O$1664,2,FALSE))</f>
        <v>N/A</v>
      </c>
      <c r="I218" s="148"/>
      <c r="J218" s="165">
        <f t="shared" si="11"/>
        <v>0</v>
      </c>
    </row>
    <row r="219" spans="1:10" ht="23.1" hidden="1" customHeight="1" x14ac:dyDescent="0.2">
      <c r="A219" s="146">
        <v>209</v>
      </c>
      <c r="B219" s="192"/>
      <c r="C219" s="193"/>
      <c r="D219" s="147"/>
      <c r="E219" s="196" t="str">
        <f t="shared" si="18"/>
        <v xml:space="preserve">  </v>
      </c>
      <c r="F219" s="166"/>
      <c r="G219" s="171"/>
      <c r="H219" s="177" t="str">
        <f>IF(D219="","N/A",VLOOKUP(D219,'UCM 7-6-18'!$F$1:$O$1664,2,FALSE))</f>
        <v>N/A</v>
      </c>
      <c r="I219" s="148"/>
      <c r="J219" s="165">
        <f t="shared" si="11"/>
        <v>0</v>
      </c>
    </row>
    <row r="220" spans="1:10" ht="23.1" hidden="1" customHeight="1" x14ac:dyDescent="0.2">
      <c r="A220" s="146">
        <v>210</v>
      </c>
      <c r="B220" s="192"/>
      <c r="C220" s="193"/>
      <c r="D220" s="147"/>
      <c r="E220" s="196" t="str">
        <f t="shared" si="18"/>
        <v xml:space="preserve">  </v>
      </c>
      <c r="F220" s="166"/>
      <c r="G220" s="171"/>
      <c r="H220" s="177" t="str">
        <f>IF(D220="","N/A",VLOOKUP(D220,'UCM 7-6-18'!$F$1:$O$1664,2,FALSE))</f>
        <v>N/A</v>
      </c>
      <c r="I220" s="148"/>
      <c r="J220" s="165">
        <f t="shared" si="11"/>
        <v>0</v>
      </c>
    </row>
    <row r="221" spans="1:10" ht="23.1" hidden="1" customHeight="1" x14ac:dyDescent="0.2">
      <c r="A221" s="146">
        <v>211</v>
      </c>
      <c r="B221" s="192"/>
      <c r="C221" s="193"/>
      <c r="D221" s="147"/>
      <c r="E221" s="196" t="str">
        <f t="shared" si="18"/>
        <v xml:space="preserve">  </v>
      </c>
      <c r="F221" s="166"/>
      <c r="G221" s="171"/>
      <c r="H221" s="177" t="str">
        <f>IF(D221="","N/A",VLOOKUP(D221,'UCM 7-6-18'!$F$1:$O$1664,2,FALSE))</f>
        <v>N/A</v>
      </c>
      <c r="I221" s="148"/>
      <c r="J221" s="165">
        <f t="shared" si="11"/>
        <v>0</v>
      </c>
    </row>
    <row r="222" spans="1:10" ht="23.1" hidden="1" customHeight="1" x14ac:dyDescent="0.2">
      <c r="A222" s="146">
        <v>212</v>
      </c>
      <c r="B222" s="192"/>
      <c r="C222" s="193"/>
      <c r="D222" s="147"/>
      <c r="E222" s="196" t="str">
        <f t="shared" si="18"/>
        <v xml:space="preserve">  </v>
      </c>
      <c r="F222" s="166"/>
      <c r="G222" s="171"/>
      <c r="H222" s="177" t="str">
        <f>IF(D222="","N/A",VLOOKUP(D222,'UCM 7-6-18'!$F$1:$O$1664,2,FALSE))</f>
        <v>N/A</v>
      </c>
      <c r="I222" s="148"/>
      <c r="J222" s="165">
        <f t="shared" si="11"/>
        <v>0</v>
      </c>
    </row>
    <row r="223" spans="1:10" ht="23.1" hidden="1" customHeight="1" x14ac:dyDescent="0.2">
      <c r="A223" s="146">
        <v>213</v>
      </c>
      <c r="B223" s="192"/>
      <c r="C223" s="193"/>
      <c r="D223" s="147"/>
      <c r="E223" s="196" t="str">
        <f t="shared" si="18"/>
        <v xml:space="preserve">  </v>
      </c>
      <c r="F223" s="166"/>
      <c r="G223" s="171"/>
      <c r="H223" s="177" t="str">
        <f>IF(D223="","N/A",VLOOKUP(D223,'UCM 7-6-18'!$F$1:$O$1664,2,FALSE))</f>
        <v>N/A</v>
      </c>
      <c r="I223" s="148"/>
      <c r="J223" s="165">
        <f t="shared" si="11"/>
        <v>0</v>
      </c>
    </row>
    <row r="224" spans="1:10" ht="23.1" hidden="1" customHeight="1" x14ac:dyDescent="0.2">
      <c r="A224" s="146">
        <v>214</v>
      </c>
      <c r="B224" s="192"/>
      <c r="C224" s="193"/>
      <c r="D224" s="147"/>
      <c r="E224" s="196" t="str">
        <f t="shared" si="18"/>
        <v xml:space="preserve">  </v>
      </c>
      <c r="F224" s="166"/>
      <c r="G224" s="171"/>
      <c r="H224" s="177" t="str">
        <f>IF(D224="","N/A",VLOOKUP(D224,'UCM 7-6-18'!$F$1:$O$1664,2,FALSE))</f>
        <v>N/A</v>
      </c>
      <c r="I224" s="148"/>
      <c r="J224" s="165">
        <f t="shared" si="11"/>
        <v>0</v>
      </c>
    </row>
    <row r="225" spans="1:10" ht="23.1" hidden="1" customHeight="1" x14ac:dyDescent="0.2">
      <c r="A225" s="146">
        <v>215</v>
      </c>
      <c r="B225" s="192"/>
      <c r="C225" s="193"/>
      <c r="D225" s="147"/>
      <c r="E225" s="196" t="str">
        <f t="shared" si="18"/>
        <v xml:space="preserve">  </v>
      </c>
      <c r="F225" s="166"/>
      <c r="G225" s="171"/>
      <c r="H225" s="177" t="str">
        <f>IF(D225="","N/A",VLOOKUP(D225,'UCM 7-6-18'!$F$1:$O$1664,2,FALSE))</f>
        <v>N/A</v>
      </c>
      <c r="I225" s="148"/>
      <c r="J225" s="165">
        <f t="shared" si="11"/>
        <v>0</v>
      </c>
    </row>
    <row r="226" spans="1:10" ht="23.1" hidden="1" customHeight="1" x14ac:dyDescent="0.2">
      <c r="A226" s="146">
        <v>216</v>
      </c>
      <c r="B226" s="192"/>
      <c r="C226" s="193"/>
      <c r="D226" s="147"/>
      <c r="E226" s="196" t="str">
        <f t="shared" si="18"/>
        <v xml:space="preserve">  </v>
      </c>
      <c r="F226" s="166"/>
      <c r="G226" s="171"/>
      <c r="H226" s="177" t="str">
        <f>IF(D226="","N/A",VLOOKUP(D226,'UCM 7-6-18'!$F$1:$O$1664,2,FALSE))</f>
        <v>N/A</v>
      </c>
      <c r="I226" s="148"/>
      <c r="J226" s="165">
        <f t="shared" si="11"/>
        <v>0</v>
      </c>
    </row>
    <row r="227" spans="1:10" ht="23.1" hidden="1" customHeight="1" x14ac:dyDescent="0.2">
      <c r="A227" s="146">
        <v>217</v>
      </c>
      <c r="B227" s="192"/>
      <c r="C227" s="193"/>
      <c r="D227" s="147"/>
      <c r="E227" s="196" t="str">
        <f t="shared" si="18"/>
        <v xml:space="preserve">  </v>
      </c>
      <c r="F227" s="166"/>
      <c r="G227" s="171"/>
      <c r="H227" s="177" t="str">
        <f>IF(D227="","N/A",VLOOKUP(D227,'UCM 7-6-18'!$F$1:$O$1664,2,FALSE))</f>
        <v>N/A</v>
      </c>
      <c r="I227" s="148"/>
      <c r="J227" s="165">
        <f t="shared" ref="J227:J261" si="19">I227</f>
        <v>0</v>
      </c>
    </row>
    <row r="228" spans="1:10" ht="23.1" hidden="1" customHeight="1" x14ac:dyDescent="0.2">
      <c r="A228" s="146">
        <v>218</v>
      </c>
      <c r="B228" s="192"/>
      <c r="C228" s="193"/>
      <c r="D228" s="147"/>
      <c r="E228" s="196" t="str">
        <f t="shared" si="18"/>
        <v xml:space="preserve">  </v>
      </c>
      <c r="F228" s="166"/>
      <c r="G228" s="171"/>
      <c r="H228" s="177" t="str">
        <f>IF(D228="","N/A",VLOOKUP(D228,'UCM 7-6-18'!$F$1:$O$1664,2,FALSE))</f>
        <v>N/A</v>
      </c>
      <c r="I228" s="148"/>
      <c r="J228" s="165">
        <f t="shared" si="19"/>
        <v>0</v>
      </c>
    </row>
    <row r="229" spans="1:10" ht="23.1" hidden="1" customHeight="1" x14ac:dyDescent="0.2">
      <c r="A229" s="146">
        <v>219</v>
      </c>
      <c r="B229" s="192"/>
      <c r="C229" s="193"/>
      <c r="D229" s="147"/>
      <c r="E229" s="196" t="str">
        <f t="shared" si="18"/>
        <v xml:space="preserve">  </v>
      </c>
      <c r="F229" s="166"/>
      <c r="G229" s="171"/>
      <c r="H229" s="177" t="str">
        <f>IF(D229="","N/A",VLOOKUP(D229,'UCM 7-6-18'!$F$1:$O$1664,2,FALSE))</f>
        <v>N/A</v>
      </c>
      <c r="I229" s="148"/>
      <c r="J229" s="165">
        <f t="shared" si="19"/>
        <v>0</v>
      </c>
    </row>
    <row r="230" spans="1:10" ht="23.1" hidden="1" customHeight="1" x14ac:dyDescent="0.2">
      <c r="A230" s="146">
        <v>220</v>
      </c>
      <c r="B230" s="192"/>
      <c r="C230" s="193"/>
      <c r="D230" s="147"/>
      <c r="E230" s="196" t="str">
        <f t="shared" si="18"/>
        <v xml:space="preserve">  </v>
      </c>
      <c r="F230" s="166"/>
      <c r="G230" s="171"/>
      <c r="H230" s="177" t="str">
        <f>IF(D230="","N/A",VLOOKUP(D230,'UCM 7-6-18'!$F$1:$O$1664,2,FALSE))</f>
        <v>N/A</v>
      </c>
      <c r="I230" s="148"/>
      <c r="J230" s="165">
        <f t="shared" si="19"/>
        <v>0</v>
      </c>
    </row>
    <row r="231" spans="1:10" ht="23.1" hidden="1" customHeight="1" x14ac:dyDescent="0.2">
      <c r="A231" s="146">
        <v>221</v>
      </c>
      <c r="B231" s="192"/>
      <c r="C231" s="193"/>
      <c r="D231" s="147"/>
      <c r="E231" s="196" t="str">
        <f t="shared" si="18"/>
        <v xml:space="preserve">  </v>
      </c>
      <c r="F231" s="166"/>
      <c r="G231" s="171"/>
      <c r="H231" s="177" t="str">
        <f>IF(D231="","N/A",VLOOKUP(D231,'UCM 7-6-18'!$F$1:$O$1664,2,FALSE))</f>
        <v>N/A</v>
      </c>
      <c r="I231" s="148"/>
      <c r="J231" s="165">
        <f t="shared" si="19"/>
        <v>0</v>
      </c>
    </row>
    <row r="232" spans="1:10" ht="23.1" hidden="1" customHeight="1" x14ac:dyDescent="0.2">
      <c r="A232" s="146">
        <v>222</v>
      </c>
      <c r="B232" s="192"/>
      <c r="C232" s="193"/>
      <c r="D232" s="147"/>
      <c r="E232" s="196" t="str">
        <f t="shared" si="18"/>
        <v xml:space="preserve">  </v>
      </c>
      <c r="F232" s="166"/>
      <c r="G232" s="171"/>
      <c r="H232" s="177" t="str">
        <f>IF(D232="","N/A",VLOOKUP(D232,'UCM 7-6-18'!$F$1:$O$1664,2,FALSE))</f>
        <v>N/A</v>
      </c>
      <c r="I232" s="148"/>
      <c r="J232" s="165">
        <f t="shared" si="19"/>
        <v>0</v>
      </c>
    </row>
    <row r="233" spans="1:10" ht="23.1" hidden="1" customHeight="1" x14ac:dyDescent="0.2">
      <c r="A233" s="146">
        <v>223</v>
      </c>
      <c r="B233" s="192"/>
      <c r="C233" s="193"/>
      <c r="D233" s="147"/>
      <c r="E233" s="196" t="str">
        <f t="shared" si="18"/>
        <v xml:space="preserve">  </v>
      </c>
      <c r="F233" s="166"/>
      <c r="G233" s="171"/>
      <c r="H233" s="177" t="str">
        <f>IF(D233="","N/A",VLOOKUP(D233,'UCM 7-6-18'!$F$1:$O$1664,2,FALSE))</f>
        <v>N/A</v>
      </c>
      <c r="I233" s="148"/>
      <c r="J233" s="165">
        <f t="shared" si="19"/>
        <v>0</v>
      </c>
    </row>
    <row r="234" spans="1:10" ht="23.1" hidden="1" customHeight="1" x14ac:dyDescent="0.2">
      <c r="A234" s="146">
        <v>224</v>
      </c>
      <c r="B234" s="192"/>
      <c r="C234" s="193"/>
      <c r="D234" s="147"/>
      <c r="E234" s="196" t="str">
        <f t="shared" si="18"/>
        <v xml:space="preserve">  </v>
      </c>
      <c r="F234" s="166"/>
      <c r="G234" s="171"/>
      <c r="H234" s="177" t="str">
        <f>IF(D234="","N/A",VLOOKUP(D234,'UCM 7-6-18'!$F$1:$O$1664,2,FALSE))</f>
        <v>N/A</v>
      </c>
      <c r="I234" s="148"/>
      <c r="J234" s="165">
        <f t="shared" si="19"/>
        <v>0</v>
      </c>
    </row>
    <row r="235" spans="1:10" ht="23.1" hidden="1" customHeight="1" x14ac:dyDescent="0.2">
      <c r="A235" s="146">
        <v>225</v>
      </c>
      <c r="B235" s="192"/>
      <c r="C235" s="193"/>
      <c r="D235" s="147"/>
      <c r="E235" s="196" t="str">
        <f t="shared" si="18"/>
        <v xml:space="preserve">  </v>
      </c>
      <c r="F235" s="166"/>
      <c r="G235" s="171"/>
      <c r="H235" s="177" t="str">
        <f>IF(D235="","N/A",VLOOKUP(D235,'UCM 7-6-18'!$F$1:$O$1664,2,FALSE))</f>
        <v>N/A</v>
      </c>
      <c r="I235" s="148"/>
      <c r="J235" s="165">
        <f t="shared" si="19"/>
        <v>0</v>
      </c>
    </row>
    <row r="236" spans="1:10" ht="23.1" hidden="1" customHeight="1" x14ac:dyDescent="0.2">
      <c r="A236" s="146">
        <v>226</v>
      </c>
      <c r="B236" s="192"/>
      <c r="C236" s="193"/>
      <c r="D236" s="147"/>
      <c r="E236" s="196" t="str">
        <f t="shared" si="18"/>
        <v xml:space="preserve">  </v>
      </c>
      <c r="F236" s="166"/>
      <c r="G236" s="171"/>
      <c r="H236" s="177" t="str">
        <f>IF(D236="","N/A",VLOOKUP(D236,'UCM 7-6-18'!$F$1:$O$1664,2,FALSE))</f>
        <v>N/A</v>
      </c>
      <c r="I236" s="148"/>
      <c r="J236" s="165">
        <f t="shared" si="19"/>
        <v>0</v>
      </c>
    </row>
    <row r="237" spans="1:10" ht="23.1" hidden="1" customHeight="1" x14ac:dyDescent="0.2">
      <c r="A237" s="146">
        <v>227</v>
      </c>
      <c r="B237" s="192"/>
      <c r="C237" s="193"/>
      <c r="D237" s="147"/>
      <c r="E237" s="196" t="str">
        <f t="shared" si="18"/>
        <v xml:space="preserve">  </v>
      </c>
      <c r="F237" s="166"/>
      <c r="G237" s="171"/>
      <c r="H237" s="177" t="str">
        <f>IF(D237="","N/A",VLOOKUP(D237,'UCM 7-6-18'!$F$1:$O$1664,2,FALSE))</f>
        <v>N/A</v>
      </c>
      <c r="I237" s="148"/>
      <c r="J237" s="165">
        <f t="shared" si="19"/>
        <v>0</v>
      </c>
    </row>
    <row r="238" spans="1:10" ht="23.1" hidden="1" customHeight="1" x14ac:dyDescent="0.2">
      <c r="A238" s="146">
        <v>228</v>
      </c>
      <c r="B238" s="192"/>
      <c r="C238" s="193"/>
      <c r="D238" s="147"/>
      <c r="E238" s="196" t="str">
        <f t="shared" si="18"/>
        <v xml:space="preserve">  </v>
      </c>
      <c r="F238" s="166"/>
      <c r="G238" s="171"/>
      <c r="H238" s="177" t="str">
        <f>IF(D238="","N/A",VLOOKUP(D238,'UCM 7-6-18'!$F$1:$O$1664,2,FALSE))</f>
        <v>N/A</v>
      </c>
      <c r="I238" s="148"/>
      <c r="J238" s="165">
        <f t="shared" si="19"/>
        <v>0</v>
      </c>
    </row>
    <row r="239" spans="1:10" ht="23.1" hidden="1" customHeight="1" x14ac:dyDescent="0.2">
      <c r="A239" s="146">
        <v>229</v>
      </c>
      <c r="B239" s="192"/>
      <c r="C239" s="193"/>
      <c r="D239" s="147"/>
      <c r="E239" s="196" t="str">
        <f t="shared" si="18"/>
        <v xml:space="preserve">  </v>
      </c>
      <c r="F239" s="166"/>
      <c r="G239" s="171"/>
      <c r="H239" s="177" t="str">
        <f>IF(D239="","N/A",VLOOKUP(D239,'UCM 7-6-18'!$F$1:$O$1664,2,FALSE))</f>
        <v>N/A</v>
      </c>
      <c r="I239" s="148"/>
      <c r="J239" s="165">
        <f t="shared" si="19"/>
        <v>0</v>
      </c>
    </row>
    <row r="240" spans="1:10" ht="23.1" hidden="1" customHeight="1" x14ac:dyDescent="0.2">
      <c r="A240" s="146">
        <v>230</v>
      </c>
      <c r="B240" s="192"/>
      <c r="C240" s="193"/>
      <c r="D240" s="147"/>
      <c r="E240" s="196" t="str">
        <f t="shared" si="18"/>
        <v xml:space="preserve">  </v>
      </c>
      <c r="F240" s="166"/>
      <c r="G240" s="171"/>
      <c r="H240" s="177" t="str">
        <f>IF(D240="","N/A",VLOOKUP(D240,'UCM 7-6-18'!$F$1:$O$1664,2,FALSE))</f>
        <v>N/A</v>
      </c>
      <c r="I240" s="148"/>
      <c r="J240" s="165">
        <f t="shared" si="19"/>
        <v>0</v>
      </c>
    </row>
    <row r="241" spans="1:10" ht="23.1" hidden="1" customHeight="1" x14ac:dyDescent="0.2">
      <c r="A241" s="146">
        <v>231</v>
      </c>
      <c r="B241" s="192"/>
      <c r="C241" s="193"/>
      <c r="D241" s="147"/>
      <c r="E241" s="196" t="str">
        <f t="shared" si="18"/>
        <v xml:space="preserve">  </v>
      </c>
      <c r="F241" s="166"/>
      <c r="G241" s="171"/>
      <c r="H241" s="177" t="str">
        <f>IF(D241="","N/A",VLOOKUP(D241,'UCM 7-6-18'!$F$1:$O$1664,2,FALSE))</f>
        <v>N/A</v>
      </c>
      <c r="I241" s="148"/>
      <c r="J241" s="165">
        <f t="shared" si="19"/>
        <v>0</v>
      </c>
    </row>
    <row r="242" spans="1:10" ht="23.1" hidden="1" customHeight="1" x14ac:dyDescent="0.2">
      <c r="A242" s="146">
        <v>232</v>
      </c>
      <c r="B242" s="192"/>
      <c r="C242" s="193"/>
      <c r="D242" s="147"/>
      <c r="E242" s="196" t="str">
        <f t="shared" si="18"/>
        <v xml:space="preserve">  </v>
      </c>
      <c r="F242" s="166"/>
      <c r="G242" s="171"/>
      <c r="H242" s="177" t="str">
        <f>IF(D242="","N/A",VLOOKUP(D242,'UCM 7-6-18'!$F$1:$O$1664,2,FALSE))</f>
        <v>N/A</v>
      </c>
      <c r="I242" s="148"/>
      <c r="J242" s="165">
        <f t="shared" si="19"/>
        <v>0</v>
      </c>
    </row>
    <row r="243" spans="1:10" ht="23.1" hidden="1" customHeight="1" x14ac:dyDescent="0.2">
      <c r="A243" s="146">
        <v>233</v>
      </c>
      <c r="B243" s="192"/>
      <c r="C243" s="193"/>
      <c r="D243" s="147"/>
      <c r="E243" s="196" t="str">
        <f t="shared" si="18"/>
        <v xml:space="preserve">  </v>
      </c>
      <c r="F243" s="166"/>
      <c r="G243" s="171"/>
      <c r="H243" s="177" t="str">
        <f>IF(D243="","N/A",VLOOKUP(D243,'UCM 7-6-18'!$F$1:$O$1664,2,FALSE))</f>
        <v>N/A</v>
      </c>
      <c r="I243" s="148"/>
      <c r="J243" s="165">
        <f t="shared" si="19"/>
        <v>0</v>
      </c>
    </row>
    <row r="244" spans="1:10" ht="23.1" hidden="1" customHeight="1" x14ac:dyDescent="0.2">
      <c r="A244" s="146">
        <v>234</v>
      </c>
      <c r="B244" s="192"/>
      <c r="C244" s="193"/>
      <c r="D244" s="147"/>
      <c r="E244" s="196" t="str">
        <f t="shared" si="18"/>
        <v xml:space="preserve">  </v>
      </c>
      <c r="F244" s="166"/>
      <c r="G244" s="171"/>
      <c r="H244" s="177" t="str">
        <f>IF(D244="","N/A",VLOOKUP(D244,'UCM 7-6-18'!$F$1:$O$1664,2,FALSE))</f>
        <v>N/A</v>
      </c>
      <c r="I244" s="148"/>
      <c r="J244" s="165">
        <f t="shared" si="19"/>
        <v>0</v>
      </c>
    </row>
    <row r="245" spans="1:10" ht="23.1" hidden="1" customHeight="1" x14ac:dyDescent="0.2">
      <c r="A245" s="146">
        <v>235</v>
      </c>
      <c r="B245" s="192"/>
      <c r="C245" s="193"/>
      <c r="D245" s="147"/>
      <c r="E245" s="196" t="str">
        <f t="shared" si="18"/>
        <v xml:space="preserve">  </v>
      </c>
      <c r="F245" s="166"/>
      <c r="G245" s="171"/>
      <c r="H245" s="177" t="str">
        <f>IF(D245="","N/A",VLOOKUP(D245,'UCM 7-6-18'!$F$1:$O$1664,2,FALSE))</f>
        <v>N/A</v>
      </c>
      <c r="I245" s="148"/>
      <c r="J245" s="165">
        <f t="shared" si="19"/>
        <v>0</v>
      </c>
    </row>
    <row r="246" spans="1:10" ht="23.1" hidden="1" customHeight="1" x14ac:dyDescent="0.2">
      <c r="A246" s="146">
        <v>236</v>
      </c>
      <c r="B246" s="192"/>
      <c r="C246" s="193"/>
      <c r="D246" s="147"/>
      <c r="E246" s="196" t="str">
        <f t="shared" si="18"/>
        <v xml:space="preserve">  </v>
      </c>
      <c r="F246" s="166"/>
      <c r="G246" s="171"/>
      <c r="H246" s="177" t="str">
        <f>IF(D246="","N/A",VLOOKUP(D246,'UCM 7-6-18'!$F$1:$O$1664,2,FALSE))</f>
        <v>N/A</v>
      </c>
      <c r="I246" s="148"/>
      <c r="J246" s="165">
        <f t="shared" si="19"/>
        <v>0</v>
      </c>
    </row>
    <row r="247" spans="1:10" ht="23.1" hidden="1" customHeight="1" x14ac:dyDescent="0.2">
      <c r="A247" s="146">
        <v>237</v>
      </c>
      <c r="B247" s="192"/>
      <c r="C247" s="193"/>
      <c r="D247" s="147"/>
      <c r="E247" s="196" t="str">
        <f t="shared" si="18"/>
        <v xml:space="preserve">  </v>
      </c>
      <c r="F247" s="166"/>
      <c r="G247" s="171"/>
      <c r="H247" s="177" t="str">
        <f>IF(D247="","N/A",VLOOKUP(D247,'UCM 7-6-18'!$F$1:$O$1664,2,FALSE))</f>
        <v>N/A</v>
      </c>
      <c r="I247" s="148"/>
      <c r="J247" s="165">
        <f t="shared" si="19"/>
        <v>0</v>
      </c>
    </row>
    <row r="248" spans="1:10" ht="23.1" hidden="1" customHeight="1" x14ac:dyDescent="0.2">
      <c r="A248" s="146">
        <v>238</v>
      </c>
      <c r="B248" s="192"/>
      <c r="C248" s="193"/>
      <c r="D248" s="147"/>
      <c r="E248" s="196" t="str">
        <f t="shared" si="18"/>
        <v xml:space="preserve">  </v>
      </c>
      <c r="F248" s="166"/>
      <c r="G248" s="171"/>
      <c r="H248" s="177" t="str">
        <f>IF(D248="","N/A",VLOOKUP(D248,'UCM 7-6-18'!$F$1:$O$1664,2,FALSE))</f>
        <v>N/A</v>
      </c>
      <c r="I248" s="148"/>
      <c r="J248" s="165">
        <f t="shared" si="19"/>
        <v>0</v>
      </c>
    </row>
    <row r="249" spans="1:10" ht="23.1" hidden="1" customHeight="1" x14ac:dyDescent="0.2">
      <c r="A249" s="146">
        <v>239</v>
      </c>
      <c r="B249" s="192"/>
      <c r="C249" s="193"/>
      <c r="D249" s="147"/>
      <c r="E249" s="196" t="str">
        <f t="shared" si="18"/>
        <v xml:space="preserve">  </v>
      </c>
      <c r="F249" s="166"/>
      <c r="G249" s="171"/>
      <c r="H249" s="177" t="str">
        <f>IF(D249="","N/A",VLOOKUP(D249,'UCM 7-6-18'!$F$1:$O$1664,2,FALSE))</f>
        <v>N/A</v>
      </c>
      <c r="I249" s="148"/>
      <c r="J249" s="165">
        <f t="shared" si="19"/>
        <v>0</v>
      </c>
    </row>
    <row r="250" spans="1:10" ht="23.1" hidden="1" customHeight="1" x14ac:dyDescent="0.2">
      <c r="A250" s="146">
        <v>240</v>
      </c>
      <c r="B250" s="192"/>
      <c r="C250" s="193"/>
      <c r="D250" s="147"/>
      <c r="E250" s="196" t="str">
        <f t="shared" si="18"/>
        <v xml:space="preserve">  </v>
      </c>
      <c r="F250" s="166"/>
      <c r="G250" s="171"/>
      <c r="H250" s="177" t="str">
        <f>IF(D250="","N/A",VLOOKUP(D250,'UCM 7-6-18'!$F$1:$O$1664,2,FALSE))</f>
        <v>N/A</v>
      </c>
      <c r="I250" s="148"/>
      <c r="J250" s="165">
        <f t="shared" si="19"/>
        <v>0</v>
      </c>
    </row>
    <row r="251" spans="1:10" ht="23.1" hidden="1" customHeight="1" x14ac:dyDescent="0.2">
      <c r="A251" s="146">
        <v>241</v>
      </c>
      <c r="B251" s="192"/>
      <c r="C251" s="193"/>
      <c r="D251" s="147"/>
      <c r="E251" s="196" t="str">
        <f t="shared" si="18"/>
        <v xml:space="preserve">  </v>
      </c>
      <c r="F251" s="166"/>
      <c r="G251" s="171"/>
      <c r="H251" s="177" t="str">
        <f>IF(D251="","N/A",VLOOKUP(D251,'UCM 7-6-18'!$F$1:$O$1664,2,FALSE))</f>
        <v>N/A</v>
      </c>
      <c r="I251" s="148"/>
      <c r="J251" s="165">
        <f t="shared" si="19"/>
        <v>0</v>
      </c>
    </row>
    <row r="252" spans="1:10" ht="23.1" hidden="1" customHeight="1" x14ac:dyDescent="0.2">
      <c r="A252" s="146">
        <v>242</v>
      </c>
      <c r="B252" s="192"/>
      <c r="C252" s="193"/>
      <c r="D252" s="147"/>
      <c r="E252" s="196" t="str">
        <f t="shared" si="18"/>
        <v xml:space="preserve">  </v>
      </c>
      <c r="F252" s="166"/>
      <c r="G252" s="171"/>
      <c r="H252" s="177" t="str">
        <f>IF(D252="","N/A",VLOOKUP(D252,'UCM 7-6-18'!$F$1:$O$1664,2,FALSE))</f>
        <v>N/A</v>
      </c>
      <c r="I252" s="148"/>
      <c r="J252" s="165">
        <f t="shared" si="19"/>
        <v>0</v>
      </c>
    </row>
    <row r="253" spans="1:10" ht="23.1" hidden="1" customHeight="1" x14ac:dyDescent="0.2">
      <c r="A253" s="146">
        <v>243</v>
      </c>
      <c r="B253" s="192"/>
      <c r="C253" s="193"/>
      <c r="D253" s="147"/>
      <c r="E253" s="196" t="str">
        <f t="shared" si="18"/>
        <v xml:space="preserve">  </v>
      </c>
      <c r="F253" s="166"/>
      <c r="G253" s="171"/>
      <c r="H253" s="177" t="str">
        <f>IF(D253="","N/A",VLOOKUP(D253,'UCM 7-6-18'!$F$1:$O$1664,2,FALSE))</f>
        <v>N/A</v>
      </c>
      <c r="I253" s="148"/>
      <c r="J253" s="165">
        <f t="shared" si="19"/>
        <v>0</v>
      </c>
    </row>
    <row r="254" spans="1:10" ht="23.1" hidden="1" customHeight="1" x14ac:dyDescent="0.2">
      <c r="A254" s="146">
        <v>244</v>
      </c>
      <c r="B254" s="192"/>
      <c r="C254" s="193"/>
      <c r="D254" s="147"/>
      <c r="E254" s="196" t="str">
        <f t="shared" si="18"/>
        <v xml:space="preserve">  </v>
      </c>
      <c r="F254" s="166"/>
      <c r="G254" s="171"/>
      <c r="H254" s="177" t="str">
        <f>IF(D254="","N/A",VLOOKUP(D254,'UCM 7-6-18'!$F$1:$O$1664,2,FALSE))</f>
        <v>N/A</v>
      </c>
      <c r="I254" s="148"/>
      <c r="J254" s="165">
        <f t="shared" si="19"/>
        <v>0</v>
      </c>
    </row>
    <row r="255" spans="1:10" ht="23.1" hidden="1" customHeight="1" x14ac:dyDescent="0.2">
      <c r="A255" s="146">
        <v>245</v>
      </c>
      <c r="B255" s="192"/>
      <c r="C255" s="193"/>
      <c r="D255" s="147"/>
      <c r="E255" s="196" t="str">
        <f t="shared" si="18"/>
        <v xml:space="preserve">  </v>
      </c>
      <c r="F255" s="166"/>
      <c r="G255" s="171"/>
      <c r="H255" s="177" t="str">
        <f>IF(D255="","N/A",VLOOKUP(D255,'UCM 7-6-18'!$F$1:$O$1664,2,FALSE))</f>
        <v>N/A</v>
      </c>
      <c r="I255" s="148"/>
      <c r="J255" s="165">
        <f t="shared" si="19"/>
        <v>0</v>
      </c>
    </row>
    <row r="256" spans="1:10" ht="23.1" hidden="1" customHeight="1" x14ac:dyDescent="0.2">
      <c r="A256" s="146">
        <v>246</v>
      </c>
      <c r="B256" s="192"/>
      <c r="C256" s="193"/>
      <c r="D256" s="147"/>
      <c r="E256" s="196" t="str">
        <f t="shared" si="18"/>
        <v xml:space="preserve">  </v>
      </c>
      <c r="F256" s="166"/>
      <c r="G256" s="171"/>
      <c r="H256" s="177" t="str">
        <f>IF(D256="","N/A",VLOOKUP(D256,'UCM 7-6-18'!$F$1:$O$1664,2,FALSE))</f>
        <v>N/A</v>
      </c>
      <c r="I256" s="148"/>
      <c r="J256" s="165">
        <f t="shared" si="19"/>
        <v>0</v>
      </c>
    </row>
    <row r="257" spans="1:16" ht="23.1" hidden="1" customHeight="1" x14ac:dyDescent="0.2">
      <c r="A257" s="146">
        <v>247</v>
      </c>
      <c r="B257" s="192"/>
      <c r="C257" s="193"/>
      <c r="D257" s="147"/>
      <c r="E257" s="196" t="str">
        <f t="shared" si="18"/>
        <v xml:space="preserve">  </v>
      </c>
      <c r="F257" s="166"/>
      <c r="G257" s="171"/>
      <c r="H257" s="177" t="str">
        <f>IF(D257="","N/A",VLOOKUP(D257,'UCM 7-6-18'!$F$1:$O$1664,2,FALSE))</f>
        <v>N/A</v>
      </c>
      <c r="I257" s="148"/>
      <c r="J257" s="165">
        <f t="shared" si="19"/>
        <v>0</v>
      </c>
    </row>
    <row r="258" spans="1:16" ht="23.1" hidden="1" customHeight="1" x14ac:dyDescent="0.2">
      <c r="A258" s="146">
        <v>248</v>
      </c>
      <c r="B258" s="192"/>
      <c r="C258" s="193"/>
      <c r="D258" s="147"/>
      <c r="E258" s="196" t="str">
        <f t="shared" si="18"/>
        <v xml:space="preserve">  </v>
      </c>
      <c r="F258" s="166"/>
      <c r="G258" s="171"/>
      <c r="H258" s="177" t="str">
        <f>IF(D258="","N/A",VLOOKUP(D258,'UCM 7-6-18'!$F$1:$O$1664,2,FALSE))</f>
        <v>N/A</v>
      </c>
      <c r="I258" s="148"/>
      <c r="J258" s="165">
        <f t="shared" si="19"/>
        <v>0</v>
      </c>
    </row>
    <row r="259" spans="1:16" ht="23.1" hidden="1" customHeight="1" x14ac:dyDescent="0.2">
      <c r="A259" s="146">
        <v>249</v>
      </c>
      <c r="B259" s="192"/>
      <c r="C259" s="193"/>
      <c r="D259" s="147"/>
      <c r="E259" s="196" t="str">
        <f t="shared" si="18"/>
        <v xml:space="preserve">  </v>
      </c>
      <c r="F259" s="166"/>
      <c r="G259" s="171"/>
      <c r="H259" s="177" t="str">
        <f>IF(D259="","N/A",VLOOKUP(D259,'UCM 7-6-18'!$F$1:$O$1664,2,FALSE))</f>
        <v>N/A</v>
      </c>
      <c r="I259" s="148"/>
      <c r="J259" s="165">
        <f t="shared" si="19"/>
        <v>0</v>
      </c>
    </row>
    <row r="260" spans="1:16" ht="23.1" hidden="1" customHeight="1" x14ac:dyDescent="0.2">
      <c r="A260" s="146">
        <v>250</v>
      </c>
      <c r="B260" s="192"/>
      <c r="C260" s="193"/>
      <c r="D260" s="147"/>
      <c r="E260" s="196" t="str">
        <f t="shared" si="18"/>
        <v xml:space="preserve">  </v>
      </c>
      <c r="F260" s="166"/>
      <c r="G260" s="171"/>
      <c r="H260" s="177" t="str">
        <f>IF(D260="","N/A",VLOOKUP(D260,'UCM 7-6-18'!$F$1:$O$1664,2,FALSE))</f>
        <v>N/A</v>
      </c>
      <c r="I260" s="148"/>
      <c r="J260" s="165">
        <f t="shared" si="19"/>
        <v>0</v>
      </c>
    </row>
    <row r="261" spans="1:16" ht="23.1" hidden="1" customHeight="1" x14ac:dyDescent="0.2">
      <c r="A261" s="146">
        <v>251</v>
      </c>
      <c r="B261" s="192"/>
      <c r="C261" s="193"/>
      <c r="D261" s="147"/>
      <c r="E261" s="196" t="str">
        <f t="shared" si="18"/>
        <v xml:space="preserve">  </v>
      </c>
      <c r="F261" s="166"/>
      <c r="G261" s="171"/>
      <c r="H261" s="177" t="str">
        <f>IF(D261="","N/A",VLOOKUP(D261,'UCM 7-6-18'!$F$1:$O$1664,2,FALSE))</f>
        <v>N/A</v>
      </c>
      <c r="I261" s="148"/>
      <c r="J261" s="165">
        <f t="shared" si="19"/>
        <v>0</v>
      </c>
    </row>
    <row r="262" spans="1:16" ht="23.1" hidden="1" customHeight="1" x14ac:dyDescent="0.2">
      <c r="A262" s="146">
        <v>252</v>
      </c>
      <c r="B262" s="192"/>
      <c r="C262" s="193"/>
      <c r="D262" s="147"/>
      <c r="E262" s="196" t="str">
        <f t="shared" si="18"/>
        <v xml:space="preserve">  </v>
      </c>
      <c r="F262" s="166"/>
      <c r="G262" s="171"/>
      <c r="H262" s="177" t="str">
        <f>IF(D262="","N/A",VLOOKUP(D262,'UCM 7-6-18'!$F$1:$O$1664,2,FALSE))</f>
        <v>N/A</v>
      </c>
      <c r="I262" s="148"/>
      <c r="J262" s="165">
        <f>I262</f>
        <v>0</v>
      </c>
      <c r="O262" s="226"/>
      <c r="P262" s="226"/>
    </row>
    <row r="263" spans="1:16" ht="23.1" hidden="1" customHeight="1" x14ac:dyDescent="0.25">
      <c r="A263" s="146">
        <v>253</v>
      </c>
      <c r="B263" s="192"/>
      <c r="C263" s="193"/>
      <c r="D263" s="147"/>
      <c r="E263" s="196" t="str">
        <f t="shared" si="18"/>
        <v xml:space="preserve">  </v>
      </c>
      <c r="F263" s="166"/>
      <c r="G263" s="171"/>
      <c r="H263" s="177" t="str">
        <f>IF(D263="","N/A",VLOOKUP(D263,'UCM 7-6-18'!$F$1:$O$1664,2,FALSE))</f>
        <v>N/A</v>
      </c>
      <c r="I263" s="148"/>
      <c r="J263" s="165">
        <f t="shared" ref="J263:J310" si="20">I263</f>
        <v>0</v>
      </c>
      <c r="M263" s="236"/>
      <c r="O263" s="226"/>
      <c r="P263" s="226"/>
    </row>
    <row r="264" spans="1:16" ht="23.1" hidden="1" customHeight="1" x14ac:dyDescent="0.2">
      <c r="A264" s="146">
        <v>254</v>
      </c>
      <c r="B264" s="192"/>
      <c r="C264" s="193"/>
      <c r="D264" s="147"/>
      <c r="E264" s="196" t="str">
        <f t="shared" si="18"/>
        <v xml:space="preserve">  </v>
      </c>
      <c r="F264" s="166"/>
      <c r="G264" s="171"/>
      <c r="H264" s="177" t="str">
        <f>IF(D264="","N/A",VLOOKUP(D264,'UCM 7-6-18'!$F$1:$O$1664,2,FALSE))</f>
        <v>N/A</v>
      </c>
      <c r="I264" s="148"/>
      <c r="J264" s="165">
        <f t="shared" si="20"/>
        <v>0</v>
      </c>
      <c r="L264" s="237"/>
      <c r="M264" s="226"/>
      <c r="O264" s="226"/>
      <c r="P264" s="226"/>
    </row>
    <row r="265" spans="1:16" ht="23.1" hidden="1" customHeight="1" x14ac:dyDescent="0.2">
      <c r="A265" s="146">
        <v>255</v>
      </c>
      <c r="B265" s="192"/>
      <c r="C265" s="193"/>
      <c r="D265" s="147"/>
      <c r="E265" s="196" t="str">
        <f t="shared" si="18"/>
        <v xml:space="preserve">  </v>
      </c>
      <c r="F265" s="166"/>
      <c r="G265" s="171"/>
      <c r="H265" s="177" t="str">
        <f>IF(D265="","N/A",VLOOKUP(D265,'UCM 7-6-18'!$F$1:$O$1664,2,FALSE))</f>
        <v>N/A</v>
      </c>
      <c r="I265" s="148"/>
      <c r="J265" s="165">
        <f t="shared" si="20"/>
        <v>0</v>
      </c>
      <c r="L265" s="237"/>
      <c r="M265" s="226"/>
      <c r="O265" s="226"/>
      <c r="P265" s="226"/>
    </row>
    <row r="266" spans="1:16" ht="23.1" hidden="1" customHeight="1" x14ac:dyDescent="0.2">
      <c r="A266" s="146">
        <v>256</v>
      </c>
      <c r="B266" s="192"/>
      <c r="C266" s="193"/>
      <c r="D266" s="147"/>
      <c r="E266" s="196" t="str">
        <f t="shared" si="18"/>
        <v xml:space="preserve">  </v>
      </c>
      <c r="F266" s="166"/>
      <c r="G266" s="171"/>
      <c r="H266" s="177" t="str">
        <f>IF(D266="","N/A",VLOOKUP(D266,'UCM 7-6-18'!$F$1:$O$1664,2,FALSE))</f>
        <v>N/A</v>
      </c>
      <c r="I266" s="148"/>
      <c r="J266" s="165">
        <f t="shared" si="20"/>
        <v>0</v>
      </c>
      <c r="O266" s="226"/>
      <c r="P266" s="226"/>
    </row>
    <row r="267" spans="1:16" ht="23.25" hidden="1" customHeight="1" x14ac:dyDescent="0.2">
      <c r="A267" s="146">
        <v>257</v>
      </c>
      <c r="B267" s="192"/>
      <c r="C267" s="193"/>
      <c r="D267" s="147"/>
      <c r="E267" s="196" t="str">
        <f t="shared" si="18"/>
        <v xml:space="preserve">  </v>
      </c>
      <c r="F267" s="166"/>
      <c r="G267" s="171"/>
      <c r="H267" s="177" t="str">
        <f>IF(D267="","N/A",VLOOKUP(D267,'UCM 7-6-18'!$F$1:$O$1664,2,FALSE))</f>
        <v>N/A</v>
      </c>
      <c r="I267" s="148"/>
      <c r="J267" s="165">
        <f t="shared" si="20"/>
        <v>0</v>
      </c>
      <c r="O267" s="226"/>
      <c r="P267" s="226"/>
    </row>
    <row r="268" spans="1:16" ht="23.1" hidden="1" customHeight="1" x14ac:dyDescent="0.2">
      <c r="A268" s="146">
        <v>258</v>
      </c>
      <c r="B268" s="192"/>
      <c r="C268" s="193"/>
      <c r="D268" s="147"/>
      <c r="E268" s="196" t="str">
        <f t="shared" si="18"/>
        <v xml:space="preserve">  </v>
      </c>
      <c r="F268" s="166"/>
      <c r="G268" s="171"/>
      <c r="H268" s="177" t="str">
        <f>IF(D268="","N/A",VLOOKUP(D268,'UCM 7-6-18'!$F$1:$O$1664,2,FALSE))</f>
        <v>N/A</v>
      </c>
      <c r="I268" s="148"/>
      <c r="J268" s="165">
        <f t="shared" si="20"/>
        <v>0</v>
      </c>
      <c r="O268" s="226"/>
      <c r="P268" s="226"/>
    </row>
    <row r="269" spans="1:16" ht="23.1" hidden="1" customHeight="1" x14ac:dyDescent="0.2">
      <c r="A269" s="146">
        <v>259</v>
      </c>
      <c r="B269" s="192"/>
      <c r="C269" s="193"/>
      <c r="D269" s="147"/>
      <c r="E269" s="196" t="str">
        <f t="shared" si="18"/>
        <v xml:space="preserve">  </v>
      </c>
      <c r="F269" s="166"/>
      <c r="G269" s="171"/>
      <c r="H269" s="177" t="str">
        <f>IF(D269="","N/A",VLOOKUP(D269,'UCM 7-6-18'!$F$1:$O$1664,2,FALSE))</f>
        <v>N/A</v>
      </c>
      <c r="I269" s="148"/>
      <c r="J269" s="165">
        <f t="shared" si="20"/>
        <v>0</v>
      </c>
      <c r="M269" s="238"/>
      <c r="O269" s="226"/>
      <c r="P269" s="226"/>
    </row>
    <row r="270" spans="1:16" ht="23.1" hidden="1" customHeight="1" x14ac:dyDescent="0.2">
      <c r="A270" s="146">
        <v>260</v>
      </c>
      <c r="B270" s="192"/>
      <c r="C270" s="193"/>
      <c r="D270" s="147"/>
      <c r="E270" s="196" t="str">
        <f t="shared" si="18"/>
        <v xml:space="preserve">  </v>
      </c>
      <c r="F270" s="166"/>
      <c r="G270" s="171"/>
      <c r="H270" s="177" t="str">
        <f>IF(D270="","N/A",VLOOKUP(D270,'UCM 7-6-18'!$F$1:$O$1664,2,FALSE))</f>
        <v>N/A</v>
      </c>
      <c r="I270" s="148"/>
      <c r="J270" s="165">
        <f t="shared" si="20"/>
        <v>0</v>
      </c>
      <c r="M270" s="226"/>
    </row>
    <row r="271" spans="1:16" ht="23.1" hidden="1" customHeight="1" x14ac:dyDescent="0.2">
      <c r="A271" s="146">
        <v>261</v>
      </c>
      <c r="B271" s="192"/>
      <c r="C271" s="193"/>
      <c r="D271" s="147"/>
      <c r="E271" s="196" t="str">
        <f t="shared" si="18"/>
        <v xml:space="preserve">  </v>
      </c>
      <c r="F271" s="166"/>
      <c r="G271" s="171"/>
      <c r="H271" s="177" t="str">
        <f>IF(D271="","N/A",VLOOKUP(D271,'UCM 7-6-18'!$F$1:$O$1664,2,FALSE))</f>
        <v>N/A</v>
      </c>
      <c r="I271" s="148"/>
      <c r="J271" s="165">
        <f t="shared" si="20"/>
        <v>0</v>
      </c>
    </row>
    <row r="272" spans="1:16" ht="23.1" hidden="1" customHeight="1" x14ac:dyDescent="0.2">
      <c r="A272" s="146">
        <v>262</v>
      </c>
      <c r="B272" s="192"/>
      <c r="C272" s="193"/>
      <c r="D272" s="147"/>
      <c r="E272" s="196" t="str">
        <f t="shared" si="18"/>
        <v xml:space="preserve">  </v>
      </c>
      <c r="F272" s="166"/>
      <c r="G272" s="171"/>
      <c r="H272" s="177" t="str">
        <f>IF(D272="","N/A",VLOOKUP(D272,'UCM 7-6-18'!$F$1:$O$1664,2,FALSE))</f>
        <v>N/A</v>
      </c>
      <c r="I272" s="148"/>
      <c r="J272" s="165">
        <f t="shared" si="20"/>
        <v>0</v>
      </c>
    </row>
    <row r="273" spans="1:16" ht="23.1" hidden="1" customHeight="1" x14ac:dyDescent="0.2">
      <c r="A273" s="146">
        <v>263</v>
      </c>
      <c r="B273" s="192"/>
      <c r="C273" s="193"/>
      <c r="D273" s="147"/>
      <c r="E273" s="196" t="str">
        <f t="shared" si="18"/>
        <v xml:space="preserve">  </v>
      </c>
      <c r="F273" s="166"/>
      <c r="G273" s="171"/>
      <c r="H273" s="177" t="str">
        <f>IF(D273="","N/A",VLOOKUP(D273,'UCM 7-6-18'!$F$1:$O$1664,2,FALSE))</f>
        <v>N/A</v>
      </c>
      <c r="I273" s="148"/>
      <c r="J273" s="165">
        <f t="shared" si="20"/>
        <v>0</v>
      </c>
    </row>
    <row r="274" spans="1:16" ht="23.1" hidden="1" customHeight="1" x14ac:dyDescent="0.2">
      <c r="A274" s="146">
        <v>264</v>
      </c>
      <c r="B274" s="192"/>
      <c r="C274" s="193"/>
      <c r="D274" s="147"/>
      <c r="E274" s="196" t="str">
        <f t="shared" si="18"/>
        <v xml:space="preserve">  </v>
      </c>
      <c r="F274" s="166"/>
      <c r="G274" s="171"/>
      <c r="H274" s="177" t="str">
        <f>IF(D274="","N/A",VLOOKUP(D274,'UCM 7-6-18'!$F$1:$O$1664,2,FALSE))</f>
        <v>N/A</v>
      </c>
      <c r="I274" s="148"/>
      <c r="J274" s="165">
        <f t="shared" si="20"/>
        <v>0</v>
      </c>
    </row>
    <row r="275" spans="1:16" ht="23.1" hidden="1" customHeight="1" x14ac:dyDescent="0.2">
      <c r="A275" s="146">
        <v>265</v>
      </c>
      <c r="B275" s="192"/>
      <c r="C275" s="193"/>
      <c r="D275" s="147"/>
      <c r="E275" s="196" t="str">
        <f t="shared" si="18"/>
        <v xml:space="preserve">  </v>
      </c>
      <c r="F275" s="166"/>
      <c r="G275" s="171"/>
      <c r="H275" s="177" t="str">
        <f>IF(D275="","N/A",VLOOKUP(D275,'UCM 7-6-18'!$F$1:$O$1664,2,FALSE))</f>
        <v>N/A</v>
      </c>
      <c r="I275" s="148"/>
      <c r="J275" s="165">
        <f t="shared" si="20"/>
        <v>0</v>
      </c>
    </row>
    <row r="276" spans="1:16" ht="23.1" hidden="1" customHeight="1" x14ac:dyDescent="0.2">
      <c r="A276" s="146">
        <v>266</v>
      </c>
      <c r="B276" s="192"/>
      <c r="C276" s="193"/>
      <c r="D276" s="147"/>
      <c r="E276" s="196" t="str">
        <f t="shared" si="18"/>
        <v xml:space="preserve">  </v>
      </c>
      <c r="F276" s="166"/>
      <c r="G276" s="171"/>
      <c r="H276" s="177" t="str">
        <f>IF(D276="","N/A",VLOOKUP(D276,'UCM 7-6-18'!$F$1:$O$1664,2,FALSE))</f>
        <v>N/A</v>
      </c>
      <c r="I276" s="148"/>
      <c r="J276" s="165">
        <f t="shared" si="20"/>
        <v>0</v>
      </c>
    </row>
    <row r="277" spans="1:16" ht="23.1" hidden="1" customHeight="1" x14ac:dyDescent="0.2">
      <c r="A277" s="146">
        <v>267</v>
      </c>
      <c r="B277" s="192"/>
      <c r="C277" s="193"/>
      <c r="D277" s="147"/>
      <c r="E277" s="196" t="str">
        <f t="shared" si="18"/>
        <v xml:space="preserve">  </v>
      </c>
      <c r="F277" s="166"/>
      <c r="G277" s="171"/>
      <c r="H277" s="177" t="str">
        <f>IF(D277="","N/A",VLOOKUP(D277,'UCM 7-6-18'!$F$1:$O$1664,2,FALSE))</f>
        <v>N/A</v>
      </c>
      <c r="I277" s="148"/>
      <c r="J277" s="165">
        <f t="shared" si="20"/>
        <v>0</v>
      </c>
    </row>
    <row r="278" spans="1:16" ht="22.5" hidden="1" customHeight="1" x14ac:dyDescent="0.2">
      <c r="A278" s="146">
        <v>268</v>
      </c>
      <c r="B278" s="192"/>
      <c r="C278" s="193"/>
      <c r="D278" s="147"/>
      <c r="E278" s="196" t="str">
        <f t="shared" si="18"/>
        <v xml:space="preserve">  </v>
      </c>
      <c r="F278" s="166"/>
      <c r="G278" s="171"/>
      <c r="H278" s="177" t="str">
        <f>IF(D278="","N/A",VLOOKUP(D278,'UCM 7-6-18'!$F$1:$O$1664,2,FALSE))</f>
        <v>N/A</v>
      </c>
      <c r="I278" s="148"/>
      <c r="J278" s="165">
        <f t="shared" si="20"/>
        <v>0</v>
      </c>
    </row>
    <row r="279" spans="1:16" ht="23.1" hidden="1" customHeight="1" x14ac:dyDescent="0.2">
      <c r="A279" s="146">
        <v>269</v>
      </c>
      <c r="B279" s="192"/>
      <c r="C279" s="193"/>
      <c r="D279" s="147"/>
      <c r="E279" s="196" t="str">
        <f t="shared" si="18"/>
        <v xml:space="preserve">  </v>
      </c>
      <c r="F279" s="166"/>
      <c r="G279" s="171"/>
      <c r="H279" s="177" t="str">
        <f>IF(D279="","N/A",VLOOKUP(D279,'UCM 7-6-18'!$F$1:$O$1664,2,FALSE))</f>
        <v>N/A</v>
      </c>
      <c r="I279" s="148"/>
      <c r="J279" s="165">
        <f t="shared" si="20"/>
        <v>0</v>
      </c>
      <c r="M279" s="238"/>
      <c r="O279" s="226"/>
      <c r="P279" s="226"/>
    </row>
    <row r="280" spans="1:16" ht="23.1" hidden="1" customHeight="1" x14ac:dyDescent="0.2">
      <c r="A280" s="146">
        <v>270</v>
      </c>
      <c r="B280" s="192"/>
      <c r="C280" s="193"/>
      <c r="D280" s="147"/>
      <c r="E280" s="196" t="str">
        <f t="shared" si="18"/>
        <v xml:space="preserve">  </v>
      </c>
      <c r="F280" s="166"/>
      <c r="G280" s="171"/>
      <c r="H280" s="177" t="str">
        <f>IF(D280="","N/A",VLOOKUP(D280,'UCM 7-6-18'!$F$1:$O$1664,2,FALSE))</f>
        <v>N/A</v>
      </c>
      <c r="I280" s="148"/>
      <c r="J280" s="165">
        <f t="shared" si="20"/>
        <v>0</v>
      </c>
      <c r="M280" s="226"/>
    </row>
    <row r="281" spans="1:16" ht="23.1" hidden="1" customHeight="1" x14ac:dyDescent="0.2">
      <c r="A281" s="146">
        <v>271</v>
      </c>
      <c r="B281" s="192"/>
      <c r="C281" s="193"/>
      <c r="D281" s="147"/>
      <c r="E281" s="196" t="str">
        <f t="shared" si="18"/>
        <v xml:space="preserve">  </v>
      </c>
      <c r="F281" s="166"/>
      <c r="G281" s="171"/>
      <c r="H281" s="177" t="str">
        <f>IF(D281="","N/A",VLOOKUP(D281,'UCM 7-6-18'!$F$1:$O$1664,2,FALSE))</f>
        <v>N/A</v>
      </c>
      <c r="I281" s="148"/>
      <c r="J281" s="165">
        <f t="shared" si="20"/>
        <v>0</v>
      </c>
    </row>
    <row r="282" spans="1:16" ht="23.1" hidden="1" customHeight="1" x14ac:dyDescent="0.2">
      <c r="A282" s="146">
        <v>272</v>
      </c>
      <c r="B282" s="192"/>
      <c r="C282" s="193"/>
      <c r="D282" s="147"/>
      <c r="E282" s="196" t="str">
        <f t="shared" si="18"/>
        <v xml:space="preserve">  </v>
      </c>
      <c r="F282" s="166"/>
      <c r="G282" s="171"/>
      <c r="H282" s="177" t="str">
        <f>IF(D282="","N/A",VLOOKUP(D282,'UCM 7-6-18'!$F$1:$O$1664,2,FALSE))</f>
        <v>N/A</v>
      </c>
      <c r="I282" s="148"/>
      <c r="J282" s="165">
        <f t="shared" si="20"/>
        <v>0</v>
      </c>
    </row>
    <row r="283" spans="1:16" ht="23.1" hidden="1" customHeight="1" x14ac:dyDescent="0.2">
      <c r="A283" s="146">
        <v>273</v>
      </c>
      <c r="B283" s="192"/>
      <c r="C283" s="193"/>
      <c r="D283" s="147"/>
      <c r="E283" s="196" t="str">
        <f t="shared" si="18"/>
        <v xml:space="preserve">  </v>
      </c>
      <c r="F283" s="166"/>
      <c r="G283" s="171"/>
      <c r="H283" s="177" t="str">
        <f>IF(D283="","N/A",VLOOKUP(D283,'UCM 7-6-18'!$F$1:$O$1664,2,FALSE))</f>
        <v>N/A</v>
      </c>
      <c r="I283" s="148"/>
      <c r="J283" s="165">
        <f t="shared" si="20"/>
        <v>0</v>
      </c>
    </row>
    <row r="284" spans="1:16" ht="23.1" hidden="1" customHeight="1" x14ac:dyDescent="0.2">
      <c r="A284" s="146">
        <v>274</v>
      </c>
      <c r="B284" s="192"/>
      <c r="C284" s="193"/>
      <c r="D284" s="147"/>
      <c r="E284" s="196" t="str">
        <f t="shared" si="18"/>
        <v xml:space="preserve">  </v>
      </c>
      <c r="F284" s="166"/>
      <c r="G284" s="171"/>
      <c r="H284" s="177" t="str">
        <f>IF(D284="","N/A",VLOOKUP(D284,'UCM 7-6-18'!$F$1:$O$1664,2,FALSE))</f>
        <v>N/A</v>
      </c>
      <c r="I284" s="148"/>
      <c r="J284" s="165">
        <f t="shared" si="20"/>
        <v>0</v>
      </c>
    </row>
    <row r="285" spans="1:16" ht="23.1" hidden="1" customHeight="1" x14ac:dyDescent="0.2">
      <c r="A285" s="146">
        <v>275</v>
      </c>
      <c r="B285" s="192"/>
      <c r="C285" s="193"/>
      <c r="D285" s="147"/>
      <c r="E285" s="196" t="str">
        <f t="shared" si="18"/>
        <v xml:space="preserve">  </v>
      </c>
      <c r="F285" s="166"/>
      <c r="G285" s="171"/>
      <c r="H285" s="177" t="str">
        <f>IF(D285="","N/A",VLOOKUP(D285,'UCM 7-6-18'!$F$1:$O$1664,2,FALSE))</f>
        <v>N/A</v>
      </c>
      <c r="I285" s="148"/>
      <c r="J285" s="165">
        <f t="shared" si="20"/>
        <v>0</v>
      </c>
    </row>
    <row r="286" spans="1:16" ht="23.1" hidden="1" customHeight="1" x14ac:dyDescent="0.2">
      <c r="A286" s="146">
        <v>276</v>
      </c>
      <c r="B286" s="192"/>
      <c r="C286" s="193"/>
      <c r="D286" s="147"/>
      <c r="E286" s="196" t="str">
        <f t="shared" si="18"/>
        <v xml:space="preserve">  </v>
      </c>
      <c r="F286" s="166"/>
      <c r="G286" s="171"/>
      <c r="H286" s="177" t="str">
        <f>IF(D286="","N/A",VLOOKUP(D286,'UCM 7-6-18'!$F$1:$O$1664,2,FALSE))</f>
        <v>N/A</v>
      </c>
      <c r="I286" s="148"/>
      <c r="J286" s="165">
        <f t="shared" si="20"/>
        <v>0</v>
      </c>
    </row>
    <row r="287" spans="1:16" ht="23.1" hidden="1" customHeight="1" x14ac:dyDescent="0.2">
      <c r="A287" s="146">
        <v>277</v>
      </c>
      <c r="B287" s="192"/>
      <c r="C287" s="193"/>
      <c r="D287" s="147"/>
      <c r="E287" s="196" t="str">
        <f t="shared" si="18"/>
        <v xml:space="preserve">  </v>
      </c>
      <c r="F287" s="166"/>
      <c r="G287" s="171"/>
      <c r="H287" s="177" t="str">
        <f>IF(D287="","N/A",VLOOKUP(D287,'UCM 7-6-18'!$F$1:$O$1664,2,FALSE))</f>
        <v>N/A</v>
      </c>
      <c r="I287" s="148"/>
      <c r="J287" s="165">
        <f t="shared" si="20"/>
        <v>0</v>
      </c>
    </row>
    <row r="288" spans="1:16" ht="23.1" hidden="1" customHeight="1" x14ac:dyDescent="0.2">
      <c r="A288" s="146">
        <v>278</v>
      </c>
      <c r="B288" s="192"/>
      <c r="C288" s="193"/>
      <c r="D288" s="147"/>
      <c r="E288" s="196" t="str">
        <f t="shared" si="18"/>
        <v xml:space="preserve">  </v>
      </c>
      <c r="F288" s="166"/>
      <c r="G288" s="171"/>
      <c r="H288" s="177" t="str">
        <f>IF(D288="","N/A",VLOOKUP(D288,'UCM 7-6-18'!$F$1:$O$1664,2,FALSE))</f>
        <v>N/A</v>
      </c>
      <c r="I288" s="148"/>
      <c r="J288" s="165">
        <f t="shared" si="20"/>
        <v>0</v>
      </c>
    </row>
    <row r="289" spans="1:16" ht="23.1" hidden="1" customHeight="1" x14ac:dyDescent="0.2">
      <c r="A289" s="146">
        <v>279</v>
      </c>
      <c r="B289" s="192"/>
      <c r="C289" s="193"/>
      <c r="D289" s="147"/>
      <c r="E289" s="196" t="str">
        <f t="shared" si="18"/>
        <v xml:space="preserve">  </v>
      </c>
      <c r="F289" s="166"/>
      <c r="G289" s="171"/>
      <c r="H289" s="177" t="str">
        <f>IF(D289="","N/A",VLOOKUP(D289,'UCM 7-6-18'!$F$1:$O$1664,2,FALSE))</f>
        <v>N/A</v>
      </c>
      <c r="I289" s="148"/>
      <c r="J289" s="165">
        <f t="shared" si="20"/>
        <v>0</v>
      </c>
    </row>
    <row r="290" spans="1:16" ht="23.1" hidden="1" customHeight="1" x14ac:dyDescent="0.2">
      <c r="A290" s="146">
        <v>280</v>
      </c>
      <c r="B290" s="192"/>
      <c r="C290" s="193"/>
      <c r="D290" s="147"/>
      <c r="E290" s="196" t="str">
        <f t="shared" si="18"/>
        <v xml:space="preserve">  </v>
      </c>
      <c r="F290" s="166"/>
      <c r="G290" s="171"/>
      <c r="H290" s="177" t="str">
        <f>IF(D290="","N/A",VLOOKUP(D290,'UCM 7-6-18'!$F$1:$O$1664,2,FALSE))</f>
        <v>N/A</v>
      </c>
      <c r="I290" s="148"/>
      <c r="J290" s="165">
        <f t="shared" si="20"/>
        <v>0</v>
      </c>
    </row>
    <row r="291" spans="1:16" ht="23.1" hidden="1" customHeight="1" x14ac:dyDescent="0.2">
      <c r="A291" s="146">
        <v>281</v>
      </c>
      <c r="B291" s="192"/>
      <c r="C291" s="193"/>
      <c r="D291" s="147"/>
      <c r="E291" s="196" t="str">
        <f t="shared" si="18"/>
        <v xml:space="preserve">  </v>
      </c>
      <c r="F291" s="166"/>
      <c r="G291" s="171"/>
      <c r="H291" s="177" t="str">
        <f>IF(D291="","N/A",VLOOKUP(D291,'UCM 7-6-18'!$F$1:$O$1664,2,FALSE))</f>
        <v>N/A</v>
      </c>
      <c r="I291" s="148"/>
      <c r="J291" s="165">
        <f t="shared" si="20"/>
        <v>0</v>
      </c>
    </row>
    <row r="292" spans="1:16" ht="22.5" hidden="1" customHeight="1" x14ac:dyDescent="0.2">
      <c r="A292" s="146">
        <v>282</v>
      </c>
      <c r="B292" s="192"/>
      <c r="C292" s="193"/>
      <c r="D292" s="147"/>
      <c r="E292" s="196" t="str">
        <f t="shared" si="18"/>
        <v xml:space="preserve">  </v>
      </c>
      <c r="F292" s="166"/>
      <c r="G292" s="171"/>
      <c r="H292" s="177" t="str">
        <f>IF(D292="","N/A",VLOOKUP(D292,'UCM 7-6-18'!$F$1:$O$1664,2,FALSE))</f>
        <v>N/A</v>
      </c>
      <c r="I292" s="148"/>
      <c r="J292" s="165">
        <f t="shared" si="20"/>
        <v>0</v>
      </c>
    </row>
    <row r="293" spans="1:16" ht="23.1" hidden="1" customHeight="1" x14ac:dyDescent="0.2">
      <c r="A293" s="146">
        <v>283</v>
      </c>
      <c r="B293" s="192"/>
      <c r="C293" s="193"/>
      <c r="D293" s="147"/>
      <c r="E293" s="196" t="str">
        <f t="shared" si="18"/>
        <v xml:space="preserve">  </v>
      </c>
      <c r="F293" s="166"/>
      <c r="G293" s="171"/>
      <c r="H293" s="177" t="str">
        <f>IF(D293="","N/A",VLOOKUP(D293,'UCM 7-6-18'!$F$1:$O$1664,2,FALSE))</f>
        <v>N/A</v>
      </c>
      <c r="I293" s="148"/>
      <c r="J293" s="165">
        <f t="shared" si="20"/>
        <v>0</v>
      </c>
      <c r="M293" s="238"/>
      <c r="O293" s="226"/>
      <c r="P293" s="226"/>
    </row>
    <row r="294" spans="1:16" ht="23.1" hidden="1" customHeight="1" x14ac:dyDescent="0.2">
      <c r="A294" s="146">
        <v>284</v>
      </c>
      <c r="B294" s="192"/>
      <c r="C294" s="193"/>
      <c r="D294" s="147"/>
      <c r="E294" s="196" t="str">
        <f t="shared" si="18"/>
        <v xml:space="preserve">  </v>
      </c>
      <c r="F294" s="166"/>
      <c r="G294" s="171"/>
      <c r="H294" s="177" t="str">
        <f>IF(D294="","N/A",VLOOKUP(D294,'UCM 7-6-18'!$F$1:$O$1664,2,FALSE))</f>
        <v>N/A</v>
      </c>
      <c r="I294" s="148"/>
      <c r="J294" s="165">
        <f t="shared" si="20"/>
        <v>0</v>
      </c>
      <c r="M294" s="226"/>
    </row>
    <row r="295" spans="1:16" ht="23.1" hidden="1" customHeight="1" x14ac:dyDescent="0.2">
      <c r="A295" s="146">
        <v>285</v>
      </c>
      <c r="B295" s="192"/>
      <c r="C295" s="193"/>
      <c r="D295" s="147"/>
      <c r="E295" s="196" t="str">
        <f t="shared" si="18"/>
        <v xml:space="preserve">  </v>
      </c>
      <c r="F295" s="166"/>
      <c r="G295" s="171"/>
      <c r="H295" s="177" t="str">
        <f>IF(D295="","N/A",VLOOKUP(D295,'UCM 7-6-18'!$F$1:$O$1664,2,FALSE))</f>
        <v>N/A</v>
      </c>
      <c r="I295" s="148"/>
      <c r="J295" s="165">
        <f t="shared" si="20"/>
        <v>0</v>
      </c>
    </row>
    <row r="296" spans="1:16" ht="23.1" hidden="1" customHeight="1" x14ac:dyDescent="0.2">
      <c r="A296" s="146">
        <v>286</v>
      </c>
      <c r="B296" s="192"/>
      <c r="C296" s="193"/>
      <c r="D296" s="147"/>
      <c r="E296" s="196" t="str">
        <f t="shared" si="18"/>
        <v xml:space="preserve">  </v>
      </c>
      <c r="F296" s="166"/>
      <c r="G296" s="171"/>
      <c r="H296" s="177" t="str">
        <f>IF(D296="","N/A",VLOOKUP(D296,'UCM 7-6-18'!$F$1:$O$1664,2,FALSE))</f>
        <v>N/A</v>
      </c>
      <c r="I296" s="148"/>
      <c r="J296" s="165">
        <f t="shared" si="20"/>
        <v>0</v>
      </c>
    </row>
    <row r="297" spans="1:16" ht="23.1" hidden="1" customHeight="1" x14ac:dyDescent="0.2">
      <c r="A297" s="146">
        <v>287</v>
      </c>
      <c r="B297" s="192"/>
      <c r="C297" s="193"/>
      <c r="D297" s="147"/>
      <c r="E297" s="196" t="str">
        <f t="shared" si="18"/>
        <v xml:space="preserve">  </v>
      </c>
      <c r="F297" s="166"/>
      <c r="G297" s="171"/>
      <c r="H297" s="177" t="str">
        <f>IF(D297="","N/A",VLOOKUP(D297,'UCM 7-6-18'!$F$1:$O$1664,2,FALSE))</f>
        <v>N/A</v>
      </c>
      <c r="I297" s="148"/>
      <c r="J297" s="165">
        <f t="shared" si="20"/>
        <v>0</v>
      </c>
    </row>
    <row r="298" spans="1:16" ht="23.1" hidden="1" customHeight="1" x14ac:dyDescent="0.2">
      <c r="A298" s="146">
        <v>288</v>
      </c>
      <c r="B298" s="192"/>
      <c r="C298" s="193"/>
      <c r="D298" s="147"/>
      <c r="E298" s="196" t="str">
        <f t="shared" si="18"/>
        <v xml:space="preserve">  </v>
      </c>
      <c r="F298" s="166"/>
      <c r="G298" s="171"/>
      <c r="H298" s="177" t="str">
        <f>IF(D298="","N/A",VLOOKUP(D298,'UCM 7-6-18'!$F$1:$O$1664,2,FALSE))</f>
        <v>N/A</v>
      </c>
      <c r="I298" s="148"/>
      <c r="J298" s="165">
        <f t="shared" si="20"/>
        <v>0</v>
      </c>
    </row>
    <row r="299" spans="1:16" ht="23.1" hidden="1" customHeight="1" x14ac:dyDescent="0.2">
      <c r="A299" s="146">
        <v>289</v>
      </c>
      <c r="B299" s="192"/>
      <c r="C299" s="193"/>
      <c r="D299" s="147"/>
      <c r="E299" s="196" t="str">
        <f t="shared" si="18"/>
        <v xml:space="preserve">  </v>
      </c>
      <c r="F299" s="166"/>
      <c r="G299" s="171"/>
      <c r="H299" s="177" t="str">
        <f>IF(D299="","N/A",VLOOKUP(D299,'UCM 7-6-18'!$F$1:$O$1664,2,FALSE))</f>
        <v>N/A</v>
      </c>
      <c r="I299" s="148"/>
      <c r="J299" s="165">
        <f t="shared" si="20"/>
        <v>0</v>
      </c>
    </row>
    <row r="300" spans="1:16" ht="23.1" hidden="1" customHeight="1" x14ac:dyDescent="0.2">
      <c r="A300" s="146">
        <v>290</v>
      </c>
      <c r="B300" s="192"/>
      <c r="C300" s="193"/>
      <c r="D300" s="147"/>
      <c r="E300" s="196" t="str">
        <f t="shared" si="18"/>
        <v xml:space="preserve">  </v>
      </c>
      <c r="F300" s="166"/>
      <c r="G300" s="171"/>
      <c r="H300" s="177" t="str">
        <f>IF(D300="","N/A",VLOOKUP(D300,'UCM 7-6-18'!$F$1:$O$1664,2,FALSE))</f>
        <v>N/A</v>
      </c>
      <c r="I300" s="148"/>
      <c r="J300" s="165">
        <f t="shared" si="20"/>
        <v>0</v>
      </c>
    </row>
    <row r="301" spans="1:16" ht="23.1" hidden="1" customHeight="1" x14ac:dyDescent="0.2">
      <c r="A301" s="146">
        <v>291</v>
      </c>
      <c r="B301" s="192"/>
      <c r="C301" s="193"/>
      <c r="D301" s="147"/>
      <c r="E301" s="196" t="str">
        <f t="shared" si="18"/>
        <v xml:space="preserve">  </v>
      </c>
      <c r="F301" s="166"/>
      <c r="G301" s="171"/>
      <c r="H301" s="177" t="str">
        <f>IF(D301="","N/A",VLOOKUP(D301,'UCM 7-6-18'!$F$1:$O$1664,2,FALSE))</f>
        <v>N/A</v>
      </c>
      <c r="I301" s="148"/>
      <c r="J301" s="165">
        <f t="shared" si="20"/>
        <v>0</v>
      </c>
    </row>
    <row r="302" spans="1:16" ht="22.5" hidden="1" customHeight="1" x14ac:dyDescent="0.2">
      <c r="A302" s="146">
        <v>292</v>
      </c>
      <c r="B302" s="192"/>
      <c r="C302" s="193"/>
      <c r="D302" s="147"/>
      <c r="E302" s="196" t="str">
        <f t="shared" si="18"/>
        <v xml:space="preserve">  </v>
      </c>
      <c r="F302" s="166"/>
      <c r="G302" s="171"/>
      <c r="H302" s="177" t="str">
        <f>IF(D302="","N/A",VLOOKUP(D302,'UCM 7-6-18'!$F$1:$O$1664,2,FALSE))</f>
        <v>N/A</v>
      </c>
      <c r="I302" s="148"/>
      <c r="J302" s="165">
        <f t="shared" si="20"/>
        <v>0</v>
      </c>
    </row>
    <row r="303" spans="1:16" ht="23.1" hidden="1" customHeight="1" x14ac:dyDescent="0.2">
      <c r="A303" s="146">
        <v>293</v>
      </c>
      <c r="B303" s="192"/>
      <c r="C303" s="193"/>
      <c r="D303" s="147"/>
      <c r="E303" s="196" t="str">
        <f t="shared" si="18"/>
        <v xml:space="preserve">  </v>
      </c>
      <c r="F303" s="166"/>
      <c r="G303" s="171"/>
      <c r="H303" s="177" t="str">
        <f>IF(D303="","N/A",VLOOKUP(D303,'UCM 7-6-18'!$F$1:$O$1664,2,FALSE))</f>
        <v>N/A</v>
      </c>
      <c r="I303" s="148"/>
      <c r="J303" s="165">
        <f t="shared" si="20"/>
        <v>0</v>
      </c>
    </row>
    <row r="304" spans="1:16" ht="23.1" hidden="1" customHeight="1" x14ac:dyDescent="0.2">
      <c r="A304" s="146">
        <v>294</v>
      </c>
      <c r="B304" s="192"/>
      <c r="C304" s="193"/>
      <c r="D304" s="147"/>
      <c r="E304" s="196" t="str">
        <f t="shared" si="18"/>
        <v xml:space="preserve">  </v>
      </c>
      <c r="F304" s="166"/>
      <c r="G304" s="171"/>
      <c r="H304" s="177" t="str">
        <f>IF(D304="","N/A",VLOOKUP(D304,'UCM 7-6-18'!$F$1:$O$1664,2,FALSE))</f>
        <v>N/A</v>
      </c>
      <c r="I304" s="148"/>
      <c r="J304" s="165">
        <f t="shared" si="20"/>
        <v>0</v>
      </c>
    </row>
    <row r="305" spans="1:18" ht="23.1" hidden="1" customHeight="1" x14ac:dyDescent="0.2">
      <c r="A305" s="146">
        <v>295</v>
      </c>
      <c r="B305" s="194"/>
      <c r="C305" s="195"/>
      <c r="D305" s="147"/>
      <c r="E305" s="196" t="str">
        <f t="shared" si="18"/>
        <v xml:space="preserve">  </v>
      </c>
      <c r="F305" s="166"/>
      <c r="G305" s="171"/>
      <c r="H305" s="177" t="str">
        <f>IF(D305="","N/A",VLOOKUP(D305,'UCM 7-6-18'!$F$1:$O$1664,2,FALSE))</f>
        <v>N/A</v>
      </c>
      <c r="I305" s="148"/>
      <c r="J305" s="165">
        <f t="shared" si="20"/>
        <v>0</v>
      </c>
    </row>
    <row r="306" spans="1:18" ht="22.5" hidden="1" customHeight="1" x14ac:dyDescent="0.2">
      <c r="A306" s="146">
        <v>296</v>
      </c>
      <c r="B306" s="192"/>
      <c r="C306" s="193"/>
      <c r="D306" s="147"/>
      <c r="E306" s="196" t="str">
        <f t="shared" si="18"/>
        <v xml:space="preserve">  </v>
      </c>
      <c r="F306" s="166"/>
      <c r="G306" s="171"/>
      <c r="H306" s="177" t="str">
        <f>IF(D306="","N/A",VLOOKUP(D306,'UCM 7-6-18'!$F$1:$O$1664,2,FALSE))</f>
        <v>N/A</v>
      </c>
      <c r="I306" s="148"/>
      <c r="J306" s="165">
        <f t="shared" si="20"/>
        <v>0</v>
      </c>
    </row>
    <row r="307" spans="1:18" ht="23.1" hidden="1" customHeight="1" x14ac:dyDescent="0.2">
      <c r="A307" s="146">
        <v>297</v>
      </c>
      <c r="B307" s="192"/>
      <c r="C307" s="193"/>
      <c r="D307" s="147"/>
      <c r="E307" s="196" t="str">
        <f t="shared" si="18"/>
        <v xml:space="preserve">  </v>
      </c>
      <c r="F307" s="166"/>
      <c r="G307" s="171"/>
      <c r="H307" s="177" t="str">
        <f>IF(D307="","N/A",VLOOKUP(D307,'UCM 7-6-18'!$F$1:$O$1664,2,FALSE))</f>
        <v>N/A</v>
      </c>
      <c r="I307" s="148"/>
      <c r="J307" s="165">
        <f t="shared" si="20"/>
        <v>0</v>
      </c>
      <c r="M307" s="238"/>
      <c r="O307" s="226"/>
      <c r="P307" s="226"/>
    </row>
    <row r="308" spans="1:18" ht="23.1" hidden="1" customHeight="1" x14ac:dyDescent="0.2">
      <c r="A308" s="146">
        <v>298</v>
      </c>
      <c r="B308" s="192"/>
      <c r="C308" s="193"/>
      <c r="D308" s="147"/>
      <c r="E308" s="196" t="str">
        <f t="shared" si="18"/>
        <v xml:space="preserve">  </v>
      </c>
      <c r="F308" s="166"/>
      <c r="G308" s="171"/>
      <c r="H308" s="177" t="str">
        <f>IF(D308="","N/A",VLOOKUP(D308,'UCM 7-6-18'!$F$1:$O$1664,2,FALSE))</f>
        <v>N/A</v>
      </c>
      <c r="I308" s="148"/>
      <c r="J308" s="165">
        <f t="shared" si="20"/>
        <v>0</v>
      </c>
    </row>
    <row r="309" spans="1:18" ht="23.1" hidden="1" customHeight="1" x14ac:dyDescent="0.2">
      <c r="A309" s="146">
        <v>299</v>
      </c>
      <c r="B309" s="194"/>
      <c r="C309" s="193"/>
      <c r="D309" s="147"/>
      <c r="E309" s="196" t="str">
        <f t="shared" si="18"/>
        <v xml:space="preserve">  </v>
      </c>
      <c r="F309" s="166"/>
      <c r="G309" s="171"/>
      <c r="H309" s="177" t="str">
        <f>IF(D309="","N/A",VLOOKUP(D309,'UCM 7-6-18'!$F$1:$O$1664,2,FALSE))</f>
        <v>N/A</v>
      </c>
      <c r="I309" s="148"/>
      <c r="J309" s="165">
        <f t="shared" si="20"/>
        <v>0</v>
      </c>
    </row>
    <row r="310" spans="1:18" ht="23.1" hidden="1" customHeight="1" x14ac:dyDescent="0.2">
      <c r="A310" s="146">
        <v>300</v>
      </c>
      <c r="B310" s="192"/>
      <c r="C310" s="193"/>
      <c r="D310" s="147"/>
      <c r="E310" s="196" t="str">
        <f t="shared" si="18"/>
        <v xml:space="preserve">  </v>
      </c>
      <c r="F310" s="166"/>
      <c r="G310" s="171"/>
      <c r="H310" s="177" t="str">
        <f>IF(D310="","N/A",VLOOKUP(D310,'UCM 7-6-18'!$F$1:$O$1664,2,FALSE))</f>
        <v>N/A</v>
      </c>
      <c r="I310" s="148"/>
      <c r="J310" s="165">
        <f t="shared" si="20"/>
        <v>0</v>
      </c>
    </row>
    <row r="311" spans="1:18" ht="23.1" customHeight="1" thickBot="1" x14ac:dyDescent="0.3">
      <c r="A311" s="239"/>
      <c r="B311" s="240"/>
      <c r="C311" s="240"/>
      <c r="D311" s="240"/>
      <c r="E311" s="240"/>
      <c r="F311" s="240"/>
      <c r="G311" s="240"/>
      <c r="H311" s="197" t="s">
        <v>13791</v>
      </c>
      <c r="I311" s="149">
        <f>ROUND(SUM(I11:I210),-3)</f>
        <v>0</v>
      </c>
      <c r="J311" s="150">
        <f>ROUND(SUM(J11:J210),-3)</f>
        <v>0</v>
      </c>
      <c r="K311" s="242"/>
    </row>
    <row r="312" spans="1:18" ht="9.75" customHeight="1" x14ac:dyDescent="0.25">
      <c r="A312" s="236"/>
      <c r="B312" s="236"/>
      <c r="C312" s="236"/>
      <c r="D312" s="236"/>
      <c r="E312" s="236"/>
      <c r="F312" s="236"/>
      <c r="G312" s="236"/>
      <c r="H312" s="243"/>
      <c r="I312" s="236"/>
      <c r="J312" s="236"/>
    </row>
    <row r="313" spans="1:18" s="225" customFormat="1" ht="12.75" customHeight="1" x14ac:dyDescent="0.2">
      <c r="H313" s="226"/>
      <c r="I313" s="226"/>
      <c r="J313" s="226"/>
      <c r="Q313" s="226"/>
      <c r="R313" s="226"/>
    </row>
    <row r="314" spans="1:18" s="225" customFormat="1" ht="21.75" customHeight="1" thickBot="1" x14ac:dyDescent="0.3">
      <c r="H314" s="244"/>
      <c r="I314" s="152" t="s">
        <v>238</v>
      </c>
      <c r="J314" s="152" t="s">
        <v>239</v>
      </c>
      <c r="Q314" s="226"/>
      <c r="R314" s="226"/>
    </row>
    <row r="315" spans="1:18" s="225" customFormat="1" ht="22.5" customHeight="1" x14ac:dyDescent="0.25">
      <c r="H315" s="153" t="s">
        <v>12043</v>
      </c>
      <c r="I315" s="161">
        <f>ROUND(SUMIF($H$11:$H$310,H315,$I$11:$I$310),-3)</f>
        <v>0</v>
      </c>
      <c r="J315" s="162">
        <f>ROUND(I315,-3)</f>
        <v>0</v>
      </c>
      <c r="Q315" s="226"/>
      <c r="R315" s="226"/>
    </row>
    <row r="316" spans="1:18" ht="22.5" customHeight="1" x14ac:dyDescent="0.25">
      <c r="H316" s="153" t="s">
        <v>12044</v>
      </c>
      <c r="I316" s="163">
        <f>ROUND(SUMIF($H$11:$H$310,H316,$I$11:$I$310),-3)</f>
        <v>0</v>
      </c>
      <c r="J316" s="164">
        <f>ROUND(I316,-3)</f>
        <v>0</v>
      </c>
    </row>
    <row r="317" spans="1:18" ht="22.5" customHeight="1" x14ac:dyDescent="0.25">
      <c r="H317" s="153" t="s">
        <v>12045</v>
      </c>
      <c r="I317" s="163">
        <f>ROUND(SUMIF($H$11:$H$310,H317,$I$11:$I$310),-3)</f>
        <v>0</v>
      </c>
      <c r="J317" s="164">
        <f>ROUND(I317,-3)</f>
        <v>0</v>
      </c>
      <c r="M317" s="246"/>
    </row>
    <row r="318" spans="1:18" ht="22.5" customHeight="1" x14ac:dyDescent="0.25">
      <c r="H318" s="153" t="s">
        <v>12046</v>
      </c>
      <c r="I318" s="163">
        <f>ROUND(SUMIF($H$11:$H$310,H318,$I$11:$I$310),-3)</f>
        <v>0</v>
      </c>
      <c r="J318" s="164">
        <f>ROUND(I318,-3)</f>
        <v>0</v>
      </c>
    </row>
    <row r="319" spans="1:18" ht="3" customHeight="1" thickBot="1" x14ac:dyDescent="0.25">
      <c r="H319" s="151"/>
      <c r="I319" s="167"/>
      <c r="J319" s="168"/>
    </row>
    <row r="320" spans="1:18" ht="22.5" customHeight="1" x14ac:dyDescent="0.25">
      <c r="H320" s="153" t="s">
        <v>13855</v>
      </c>
      <c r="I320" s="169">
        <f>SUM(I315:I318)</f>
        <v>0</v>
      </c>
      <c r="J320" s="170">
        <f>SUM(J315:J318)</f>
        <v>0</v>
      </c>
      <c r="K320" s="242"/>
      <c r="O320" s="226"/>
      <c r="P320" s="226"/>
    </row>
    <row r="321" spans="1:16" ht="22.5" hidden="1" customHeight="1" thickBot="1" x14ac:dyDescent="0.3">
      <c r="H321" s="245" t="s">
        <v>13856</v>
      </c>
      <c r="I321" s="247">
        <f>I320-I318</f>
        <v>0</v>
      </c>
      <c r="J321" s="241">
        <f>J320-J318</f>
        <v>0</v>
      </c>
      <c r="K321" s="242"/>
      <c r="O321" s="226"/>
      <c r="P321" s="226"/>
    </row>
    <row r="322" spans="1:16" ht="22.5" customHeight="1" x14ac:dyDescent="0.25">
      <c r="H322" s="245"/>
      <c r="I322" s="248"/>
      <c r="J322" s="248"/>
      <c r="K322" s="242"/>
      <c r="O322" s="226"/>
      <c r="P322" s="226"/>
    </row>
    <row r="323" spans="1:16" ht="18" customHeight="1" x14ac:dyDescent="0.2">
      <c r="A323" s="213" t="s">
        <v>13792</v>
      </c>
      <c r="B323" s="249"/>
      <c r="C323" s="249"/>
      <c r="D323" s="249"/>
      <c r="E323" s="249"/>
      <c r="F323" s="249"/>
      <c r="G323" s="249"/>
      <c r="H323" s="249"/>
      <c r="I323" s="249"/>
      <c r="J323" s="249"/>
    </row>
    <row r="324" spans="1:16" x14ac:dyDescent="0.2">
      <c r="A324" s="214" t="s">
        <v>21065</v>
      </c>
      <c r="B324" s="249"/>
      <c r="C324" s="250"/>
      <c r="D324" s="249"/>
      <c r="E324" s="249"/>
      <c r="F324" s="249"/>
      <c r="G324" s="249"/>
      <c r="H324" s="249"/>
      <c r="I324" s="249"/>
      <c r="J324" s="249"/>
    </row>
    <row r="325" spans="1:16" x14ac:dyDescent="0.2">
      <c r="A325" s="217" t="s">
        <v>21066</v>
      </c>
      <c r="B325" s="249"/>
      <c r="C325" s="250"/>
      <c r="D325" s="249"/>
      <c r="E325" s="249"/>
      <c r="F325" s="249"/>
      <c r="G325" s="249"/>
      <c r="H325" s="249"/>
      <c r="I325" s="249"/>
      <c r="J325" s="249"/>
    </row>
    <row r="326" spans="1:16" ht="14.25" customHeight="1" x14ac:dyDescent="0.2">
      <c r="A326" s="213" t="s">
        <v>13854</v>
      </c>
      <c r="B326" s="249"/>
      <c r="C326" s="249"/>
      <c r="D326" s="249"/>
      <c r="E326" s="249"/>
      <c r="F326" s="249"/>
      <c r="G326" s="249"/>
      <c r="H326" s="249"/>
      <c r="I326" s="249"/>
      <c r="J326" s="249"/>
    </row>
    <row r="327" spans="1:16" ht="14.25" customHeight="1" x14ac:dyDescent="0.2">
      <c r="A327" s="213" t="s">
        <v>12047</v>
      </c>
      <c r="B327" s="249"/>
      <c r="C327" s="249"/>
      <c r="D327" s="249"/>
      <c r="E327" s="249"/>
      <c r="F327" s="249"/>
      <c r="G327" s="249"/>
      <c r="H327" s="249"/>
      <c r="I327" s="249"/>
      <c r="J327" s="249"/>
    </row>
    <row r="328" spans="1:16" ht="14.25" customHeight="1" x14ac:dyDescent="0.2">
      <c r="A328" s="215" t="s">
        <v>12048</v>
      </c>
      <c r="B328" s="251"/>
      <c r="C328" s="251"/>
      <c r="D328" s="251"/>
      <c r="E328" s="251"/>
      <c r="F328" s="251"/>
      <c r="G328" s="251"/>
      <c r="H328" s="251"/>
      <c r="I328" s="251"/>
      <c r="J328" s="251"/>
      <c r="K328" s="226"/>
      <c r="L328" s="226"/>
      <c r="M328" s="226"/>
      <c r="N328" s="226"/>
      <c r="O328" s="226"/>
      <c r="P328" s="226"/>
    </row>
    <row r="329" spans="1:16" ht="14.25" customHeight="1" x14ac:dyDescent="0.2">
      <c r="A329" s="216" t="str">
        <f>'4.05 Checklist'!A37:H37</f>
        <v>Due to Finance Budget Analyst no later than COB Friday, September 17, 2021</v>
      </c>
      <c r="B329" s="252"/>
      <c r="C329" s="252"/>
      <c r="D329" s="252"/>
      <c r="E329" s="252"/>
      <c r="F329" s="252"/>
      <c r="G329" s="252"/>
      <c r="H329" s="252"/>
      <c r="I329" s="252"/>
      <c r="J329" s="252"/>
      <c r="K329" s="226"/>
      <c r="L329" s="226"/>
      <c r="M329" s="226"/>
      <c r="N329" s="226"/>
      <c r="O329" s="226"/>
      <c r="P329" s="226"/>
    </row>
    <row r="330" spans="1:16" x14ac:dyDescent="0.2">
      <c r="K330" s="226"/>
      <c r="L330" s="226"/>
      <c r="M330" s="226"/>
      <c r="N330" s="226"/>
      <c r="O330" s="226"/>
      <c r="P330" s="226"/>
    </row>
    <row r="331" spans="1:16" x14ac:dyDescent="0.2">
      <c r="K331" s="226"/>
      <c r="L331" s="226"/>
      <c r="M331" s="226"/>
      <c r="N331" s="226"/>
      <c r="O331" s="226"/>
      <c r="P331" s="226"/>
    </row>
    <row r="332" spans="1:16" x14ac:dyDescent="0.2">
      <c r="K332" s="226"/>
      <c r="L332" s="226"/>
      <c r="M332" s="226"/>
      <c r="N332" s="226"/>
      <c r="O332" s="226"/>
      <c r="P332" s="226"/>
    </row>
    <row r="333" spans="1:16" x14ac:dyDescent="0.2">
      <c r="K333" s="226"/>
      <c r="L333" s="226"/>
      <c r="M333" s="226"/>
      <c r="N333" s="226"/>
      <c r="O333" s="226"/>
      <c r="P333" s="226"/>
    </row>
    <row r="334" spans="1:16" x14ac:dyDescent="0.2">
      <c r="K334" s="226"/>
      <c r="L334" s="226"/>
      <c r="M334" s="226"/>
      <c r="N334" s="226"/>
      <c r="O334" s="226"/>
      <c r="P334" s="226"/>
    </row>
    <row r="335" spans="1:16" x14ac:dyDescent="0.2">
      <c r="A335" s="253"/>
      <c r="B335" s="253"/>
      <c r="C335" s="253"/>
      <c r="D335" s="253"/>
      <c r="E335" s="253"/>
      <c r="F335" s="253"/>
      <c r="G335" s="253"/>
      <c r="K335" s="226"/>
      <c r="L335" s="226"/>
      <c r="M335" s="226"/>
      <c r="N335" s="226"/>
      <c r="O335" s="226"/>
      <c r="P335" s="226"/>
    </row>
    <row r="336" spans="1:16" x14ac:dyDescent="0.2">
      <c r="A336" s="253"/>
      <c r="B336" s="253"/>
      <c r="C336" s="253"/>
      <c r="D336" s="253"/>
      <c r="E336" s="253"/>
      <c r="F336" s="253"/>
      <c r="G336" s="253"/>
      <c r="I336" s="253"/>
      <c r="J336" s="253"/>
      <c r="K336" s="226"/>
      <c r="L336" s="226"/>
      <c r="M336" s="226"/>
      <c r="N336" s="226"/>
      <c r="O336" s="226"/>
      <c r="P336" s="226"/>
    </row>
    <row r="337" spans="1:16" s="225" customFormat="1" x14ac:dyDescent="0.2">
      <c r="A337" s="253"/>
      <c r="B337" s="253"/>
      <c r="C337" s="253"/>
      <c r="D337" s="253"/>
      <c r="E337" s="253"/>
      <c r="F337" s="253"/>
      <c r="G337" s="253"/>
      <c r="I337" s="253"/>
      <c r="J337" s="253"/>
    </row>
    <row r="338" spans="1:16" s="225" customFormat="1" x14ac:dyDescent="0.2">
      <c r="A338" s="253"/>
      <c r="B338" s="253"/>
      <c r="C338" s="253"/>
      <c r="D338" s="253"/>
      <c r="E338" s="253"/>
      <c r="F338" s="253"/>
      <c r="G338" s="253"/>
      <c r="I338" s="253"/>
      <c r="J338" s="253"/>
    </row>
    <row r="339" spans="1:16" x14ac:dyDescent="0.2">
      <c r="A339" s="253"/>
      <c r="B339" s="253"/>
      <c r="C339" s="253"/>
      <c r="D339" s="253"/>
      <c r="E339" s="253"/>
      <c r="F339" s="253"/>
      <c r="G339" s="253"/>
      <c r="I339" s="253"/>
      <c r="J339" s="253"/>
    </row>
    <row r="340" spans="1:16" x14ac:dyDescent="0.2">
      <c r="A340" s="253"/>
      <c r="B340" s="253"/>
      <c r="C340" s="253"/>
      <c r="D340" s="253"/>
      <c r="E340" s="253"/>
      <c r="F340" s="253"/>
      <c r="G340" s="253"/>
      <c r="I340" s="253"/>
      <c r="J340" s="253"/>
    </row>
    <row r="341" spans="1:16" s="255" customFormat="1" ht="15" x14ac:dyDescent="0.25">
      <c r="A341" s="225"/>
      <c r="B341" s="225"/>
      <c r="C341" s="225"/>
      <c r="D341" s="225"/>
      <c r="E341" s="225"/>
      <c r="F341" s="225"/>
      <c r="G341" s="225"/>
      <c r="H341" s="225"/>
      <c r="I341" s="253"/>
      <c r="J341" s="253"/>
      <c r="K341" s="254"/>
      <c r="L341" s="254"/>
      <c r="M341" s="254"/>
      <c r="N341" s="254"/>
      <c r="O341" s="254"/>
      <c r="P341" s="254"/>
    </row>
    <row r="342" spans="1:16" s="255" customFormat="1" ht="15" x14ac:dyDescent="0.25">
      <c r="A342" s="225"/>
      <c r="B342" s="225"/>
      <c r="C342" s="225"/>
      <c r="D342" s="225"/>
      <c r="E342" s="225"/>
      <c r="F342" s="225"/>
      <c r="G342" s="225"/>
      <c r="H342" s="225"/>
      <c r="I342" s="225"/>
      <c r="J342" s="225"/>
      <c r="K342" s="254"/>
      <c r="L342" s="254"/>
      <c r="M342" s="254"/>
      <c r="N342" s="254"/>
      <c r="O342" s="254"/>
      <c r="P342" s="254"/>
    </row>
  </sheetData>
  <sheetProtection algorithmName="SHA-512" hashValue="5qH4la0aPiJviaz9QjR8/Lif5i3r8j+eqV1cKI62HgECGco7800BW/vqDlXuk6SCPBkXS3sO7MHUddSNvEdmAA==" saltValue="vzimNpbrs38DIAvt7IsNdQ==" spinCount="100000" sheet="1" formatRows="0" insertRows="0"/>
  <mergeCells count="1">
    <mergeCell ref="A3:G3"/>
  </mergeCells>
  <printOptions horizontalCentered="1"/>
  <pageMargins left="0.25" right="0.25" top="0.25" bottom="0.25" header="0.5" footer="0.5"/>
  <pageSetup scale="15"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'UCM 7-6-18'!$F$2:$F$1664</xm:f>
          </x14:formula1>
          <xm:sqref>D11:D310</xm:sqref>
        </x14:dataValidation>
        <x14:dataValidation type="list" allowBlank="1" showInputMessage="1" showErrorMessage="1">
          <x14:formula1>
            <xm:f>'Category List'!$A$2:$A$58</xm:f>
          </x14:formula1>
          <xm:sqref>G11:G310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8000"/>
    <outlinePr summaryRight="0"/>
    <pageSetUpPr fitToPage="1"/>
  </sheetPr>
  <dimension ref="A1:AT58"/>
  <sheetViews>
    <sheetView topLeftCell="B7" zoomScale="80" zoomScaleNormal="80" zoomScalePageLayoutView="80" workbookViewId="0">
      <selection activeCell="AU18" sqref="AU18"/>
    </sheetView>
  </sheetViews>
  <sheetFormatPr defaultColWidth="15.140625" defaultRowHeight="15" outlineLevelCol="1" x14ac:dyDescent="0.25"/>
  <cols>
    <col min="1" max="1" width="15.140625" style="3"/>
    <col min="2" max="2" width="20.85546875" style="3" bestFit="1" customWidth="1"/>
    <col min="3" max="4" width="15.140625" style="3"/>
    <col min="5" max="5" width="0" style="3" hidden="1" customWidth="1"/>
    <col min="6" max="6" width="31.7109375" style="3" bestFit="1" customWidth="1"/>
    <col min="7" max="7" width="35.85546875" style="96" hidden="1" customWidth="1" collapsed="1"/>
    <col min="8" max="19" width="15.140625" style="96" hidden="1" customWidth="1" outlineLevel="1"/>
    <col min="20" max="20" width="35.85546875" style="96" bestFit="1" customWidth="1" collapsed="1"/>
    <col min="21" max="31" width="15.140625" style="96" hidden="1" customWidth="1" outlineLevel="1"/>
    <col min="32" max="32" width="14.7109375" style="96" hidden="1" customWidth="1" outlineLevel="1"/>
    <col min="33" max="33" width="35.85546875" style="96" bestFit="1" customWidth="1" collapsed="1"/>
    <col min="34" max="44" width="15.140625" style="96" hidden="1" customWidth="1" outlineLevel="1"/>
    <col min="45" max="45" width="18.7109375" style="96" hidden="1" customWidth="1" outlineLevel="1"/>
    <col min="46" max="46" width="15.140625" style="96" collapsed="1"/>
    <col min="47" max="16384" width="15.140625" style="3"/>
  </cols>
  <sheetData>
    <row r="1" spans="1:45" hidden="1" x14ac:dyDescent="0.25">
      <c r="G1" s="93"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3"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t="15.75" hidden="1" customHeight="1" x14ac:dyDescent="0.25">
      <c r="G3" s="93"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3"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7235</v>
      </c>
      <c r="H7" s="95" t="s">
        <v>7235</v>
      </c>
      <c r="I7" s="95" t="s">
        <v>7235</v>
      </c>
      <c r="J7" s="95" t="s">
        <v>7235</v>
      </c>
      <c r="K7" s="95" t="s">
        <v>7235</v>
      </c>
      <c r="L7" s="95" t="s">
        <v>7235</v>
      </c>
      <c r="M7" s="95" t="s">
        <v>7235</v>
      </c>
      <c r="N7" s="95" t="s">
        <v>7235</v>
      </c>
      <c r="O7" s="95" t="s">
        <v>7235</v>
      </c>
      <c r="P7" s="95" t="s">
        <v>7235</v>
      </c>
      <c r="Q7" s="95" t="s">
        <v>7235</v>
      </c>
      <c r="R7" s="95" t="s">
        <v>7235</v>
      </c>
      <c r="S7" s="95" t="s">
        <v>7235</v>
      </c>
      <c r="T7" s="95" t="s">
        <v>7236</v>
      </c>
      <c r="U7" s="95" t="s">
        <v>7236</v>
      </c>
      <c r="V7" s="95" t="s">
        <v>7236</v>
      </c>
      <c r="W7" s="95" t="s">
        <v>7236</v>
      </c>
      <c r="X7" s="95" t="s">
        <v>7236</v>
      </c>
      <c r="Y7" s="95" t="s">
        <v>7236</v>
      </c>
      <c r="Z7" s="95" t="s">
        <v>7236</v>
      </c>
      <c r="AA7" s="95" t="s">
        <v>7236</v>
      </c>
      <c r="AB7" s="95" t="s">
        <v>7236</v>
      </c>
      <c r="AC7" s="95" t="s">
        <v>7236</v>
      </c>
      <c r="AD7" s="95" t="s">
        <v>7236</v>
      </c>
      <c r="AE7" s="95" t="s">
        <v>7236</v>
      </c>
      <c r="AF7" s="95" t="s">
        <v>7236</v>
      </c>
      <c r="AG7" s="95" t="s">
        <v>7237</v>
      </c>
      <c r="AH7" s="95" t="s">
        <v>7237</v>
      </c>
      <c r="AI7" s="95" t="s">
        <v>7237</v>
      </c>
      <c r="AJ7" s="95" t="s">
        <v>7237</v>
      </c>
      <c r="AK7" s="95" t="s">
        <v>7237</v>
      </c>
      <c r="AL7" s="95" t="s">
        <v>7237</v>
      </c>
      <c r="AM7" s="95" t="s">
        <v>7237</v>
      </c>
      <c r="AN7" s="95" t="s">
        <v>7237</v>
      </c>
      <c r="AO7" s="95" t="s">
        <v>7237</v>
      </c>
      <c r="AP7" s="95" t="s">
        <v>7237</v>
      </c>
      <c r="AQ7" s="95" t="s">
        <v>7237</v>
      </c>
      <c r="AR7" s="95" t="s">
        <v>7237</v>
      </c>
      <c r="AS7" s="95" t="s">
        <v>7237</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4" t="s">
        <v>3</v>
      </c>
      <c r="B9" s="74" t="s">
        <v>1231</v>
      </c>
      <c r="C9" s="74" t="s">
        <v>7496</v>
      </c>
      <c r="D9" s="74" t="s">
        <v>4492</v>
      </c>
      <c r="E9" s="74" t="s">
        <v>20</v>
      </c>
      <c r="F9" s="74" t="s">
        <v>7140</v>
      </c>
      <c r="G9" s="97"/>
      <c r="H9" s="97">
        <f t="shared" ref="H9:S24" si="5">$G9/12</f>
        <v>0</v>
      </c>
      <c r="I9" s="97">
        <f t="shared" si="5"/>
        <v>0</v>
      </c>
      <c r="J9" s="97">
        <f t="shared" si="5"/>
        <v>0</v>
      </c>
      <c r="K9" s="97">
        <f t="shared" si="5"/>
        <v>0</v>
      </c>
      <c r="L9" s="97">
        <f t="shared" si="5"/>
        <v>0</v>
      </c>
      <c r="M9" s="97">
        <f t="shared" si="5"/>
        <v>0</v>
      </c>
      <c r="N9" s="97">
        <f t="shared" si="5"/>
        <v>0</v>
      </c>
      <c r="O9" s="97">
        <f t="shared" si="5"/>
        <v>0</v>
      </c>
      <c r="P9" s="97">
        <f t="shared" si="5"/>
        <v>0</v>
      </c>
      <c r="Q9" s="97">
        <f t="shared" si="5"/>
        <v>0</v>
      </c>
      <c r="R9" s="97">
        <f t="shared" si="5"/>
        <v>0</v>
      </c>
      <c r="S9" s="97">
        <f t="shared" si="5"/>
        <v>0</v>
      </c>
      <c r="T9" s="97"/>
      <c r="U9" s="97">
        <f t="shared" ref="U9:U25" si="6">$T9/12</f>
        <v>0</v>
      </c>
      <c r="V9" s="97">
        <f t="shared" ref="V9:AF24" si="7">$T9/12</f>
        <v>0</v>
      </c>
      <c r="W9" s="97">
        <f t="shared" si="7"/>
        <v>0</v>
      </c>
      <c r="X9" s="97">
        <f t="shared" si="7"/>
        <v>0</v>
      </c>
      <c r="Y9" s="97">
        <f t="shared" si="7"/>
        <v>0</v>
      </c>
      <c r="Z9" s="97">
        <f t="shared" si="7"/>
        <v>0</v>
      </c>
      <c r="AA9" s="97">
        <f t="shared" si="7"/>
        <v>0</v>
      </c>
      <c r="AB9" s="97">
        <f t="shared" si="7"/>
        <v>0</v>
      </c>
      <c r="AC9" s="97">
        <f t="shared" si="7"/>
        <v>0</v>
      </c>
      <c r="AD9" s="97">
        <f t="shared" si="7"/>
        <v>0</v>
      </c>
      <c r="AE9" s="97">
        <f t="shared" si="7"/>
        <v>0</v>
      </c>
      <c r="AF9" s="97">
        <f t="shared" si="7"/>
        <v>0</v>
      </c>
      <c r="AG9" s="107">
        <f t="shared" ref="AG9:AS9" si="8">G9+T9</f>
        <v>0</v>
      </c>
      <c r="AH9" s="108">
        <f t="shared" si="8"/>
        <v>0</v>
      </c>
      <c r="AI9" s="108">
        <f t="shared" si="8"/>
        <v>0</v>
      </c>
      <c r="AJ9" s="108">
        <f t="shared" si="8"/>
        <v>0</v>
      </c>
      <c r="AK9" s="108">
        <f t="shared" si="8"/>
        <v>0</v>
      </c>
      <c r="AL9" s="108">
        <f t="shared" si="8"/>
        <v>0</v>
      </c>
      <c r="AM9" s="108">
        <f t="shared" si="8"/>
        <v>0</v>
      </c>
      <c r="AN9" s="108">
        <f t="shared" si="8"/>
        <v>0</v>
      </c>
      <c r="AO9" s="108">
        <f t="shared" si="8"/>
        <v>0</v>
      </c>
      <c r="AP9" s="108">
        <f t="shared" si="8"/>
        <v>0</v>
      </c>
      <c r="AQ9" s="108">
        <f t="shared" si="8"/>
        <v>0</v>
      </c>
      <c r="AR9" s="108">
        <f t="shared" si="8"/>
        <v>0</v>
      </c>
      <c r="AS9" s="108">
        <f t="shared" si="8"/>
        <v>0</v>
      </c>
    </row>
    <row r="10" spans="1:45" x14ac:dyDescent="0.25">
      <c r="A10" s="74" t="s">
        <v>3</v>
      </c>
      <c r="B10" s="74" t="s">
        <v>1231</v>
      </c>
      <c r="C10" s="74" t="s">
        <v>7496</v>
      </c>
      <c r="D10" s="74" t="s">
        <v>4492</v>
      </c>
      <c r="E10" s="74" t="s">
        <v>20</v>
      </c>
      <c r="F10" s="74" t="s">
        <v>7140</v>
      </c>
      <c r="G10" s="97"/>
      <c r="H10" s="97">
        <f t="shared" si="5"/>
        <v>0</v>
      </c>
      <c r="I10" s="97">
        <f t="shared" si="5"/>
        <v>0</v>
      </c>
      <c r="J10" s="97">
        <f t="shared" si="5"/>
        <v>0</v>
      </c>
      <c r="K10" s="97">
        <f t="shared" si="5"/>
        <v>0</v>
      </c>
      <c r="L10" s="97">
        <f t="shared" si="5"/>
        <v>0</v>
      </c>
      <c r="M10" s="97">
        <f t="shared" si="5"/>
        <v>0</v>
      </c>
      <c r="N10" s="97">
        <f t="shared" si="5"/>
        <v>0</v>
      </c>
      <c r="O10" s="97">
        <f t="shared" si="5"/>
        <v>0</v>
      </c>
      <c r="P10" s="97">
        <f t="shared" si="5"/>
        <v>0</v>
      </c>
      <c r="Q10" s="97">
        <f t="shared" si="5"/>
        <v>0</v>
      </c>
      <c r="R10" s="97">
        <f t="shared" si="5"/>
        <v>0</v>
      </c>
      <c r="S10" s="97">
        <f t="shared" si="5"/>
        <v>0</v>
      </c>
      <c r="T10" s="97"/>
      <c r="U10" s="97">
        <f t="shared" si="6"/>
        <v>0</v>
      </c>
      <c r="V10" s="97">
        <f t="shared" si="7"/>
        <v>0</v>
      </c>
      <c r="W10" s="97">
        <f t="shared" si="7"/>
        <v>0</v>
      </c>
      <c r="X10" s="97">
        <f t="shared" si="7"/>
        <v>0</v>
      </c>
      <c r="Y10" s="97">
        <f t="shared" si="7"/>
        <v>0</v>
      </c>
      <c r="Z10" s="97">
        <f t="shared" si="7"/>
        <v>0</v>
      </c>
      <c r="AA10" s="97">
        <f t="shared" si="7"/>
        <v>0</v>
      </c>
      <c r="AB10" s="97">
        <f t="shared" si="7"/>
        <v>0</v>
      </c>
      <c r="AC10" s="97">
        <f t="shared" si="7"/>
        <v>0</v>
      </c>
      <c r="AD10" s="97">
        <f t="shared" si="7"/>
        <v>0</v>
      </c>
      <c r="AE10" s="97">
        <f t="shared" si="7"/>
        <v>0</v>
      </c>
      <c r="AF10" s="97">
        <f t="shared" si="7"/>
        <v>0</v>
      </c>
      <c r="AG10" s="107">
        <f>G10+T10</f>
        <v>0</v>
      </c>
      <c r="AH10" s="108">
        <f t="shared" ref="AH10:AS13" si="9">H10+U10</f>
        <v>0</v>
      </c>
      <c r="AI10" s="108">
        <f t="shared" si="9"/>
        <v>0</v>
      </c>
      <c r="AJ10" s="108">
        <f t="shared" si="9"/>
        <v>0</v>
      </c>
      <c r="AK10" s="108">
        <f t="shared" si="9"/>
        <v>0</v>
      </c>
      <c r="AL10" s="108">
        <f t="shared" si="9"/>
        <v>0</v>
      </c>
      <c r="AM10" s="108">
        <f t="shared" si="9"/>
        <v>0</v>
      </c>
      <c r="AN10" s="108">
        <f t="shared" si="9"/>
        <v>0</v>
      </c>
      <c r="AO10" s="108">
        <f t="shared" si="9"/>
        <v>0</v>
      </c>
      <c r="AP10" s="108">
        <f t="shared" si="9"/>
        <v>0</v>
      </c>
      <c r="AQ10" s="108">
        <f t="shared" si="9"/>
        <v>0</v>
      </c>
      <c r="AR10" s="108">
        <f t="shared" si="9"/>
        <v>0</v>
      </c>
      <c r="AS10" s="108">
        <f t="shared" si="9"/>
        <v>0</v>
      </c>
    </row>
    <row r="11" spans="1:45" x14ac:dyDescent="0.25">
      <c r="A11" s="74" t="s">
        <v>3</v>
      </c>
      <c r="B11" s="74" t="s">
        <v>1231</v>
      </c>
      <c r="C11" s="74" t="s">
        <v>7496</v>
      </c>
      <c r="D11" s="74" t="s">
        <v>4492</v>
      </c>
      <c r="E11" s="74" t="s">
        <v>20</v>
      </c>
      <c r="F11" s="74" t="s">
        <v>7140</v>
      </c>
      <c r="G11" s="97"/>
      <c r="H11" s="97">
        <f t="shared" si="5"/>
        <v>0</v>
      </c>
      <c r="I11" s="97">
        <f t="shared" si="5"/>
        <v>0</v>
      </c>
      <c r="J11" s="97">
        <f t="shared" si="5"/>
        <v>0</v>
      </c>
      <c r="K11" s="97">
        <f t="shared" si="5"/>
        <v>0</v>
      </c>
      <c r="L11" s="97">
        <f t="shared" si="5"/>
        <v>0</v>
      </c>
      <c r="M11" s="97">
        <f t="shared" si="5"/>
        <v>0</v>
      </c>
      <c r="N11" s="97">
        <f t="shared" si="5"/>
        <v>0</v>
      </c>
      <c r="O11" s="97">
        <f t="shared" si="5"/>
        <v>0</v>
      </c>
      <c r="P11" s="97">
        <f t="shared" si="5"/>
        <v>0</v>
      </c>
      <c r="Q11" s="97">
        <f t="shared" si="5"/>
        <v>0</v>
      </c>
      <c r="R11" s="97">
        <f t="shared" si="5"/>
        <v>0</v>
      </c>
      <c r="S11" s="97">
        <f t="shared" si="5"/>
        <v>0</v>
      </c>
      <c r="T11" s="97"/>
      <c r="U11" s="97">
        <f t="shared" si="6"/>
        <v>0</v>
      </c>
      <c r="V11" s="97">
        <f t="shared" si="7"/>
        <v>0</v>
      </c>
      <c r="W11" s="97">
        <f t="shared" si="7"/>
        <v>0</v>
      </c>
      <c r="X11" s="97">
        <f t="shared" si="7"/>
        <v>0</v>
      </c>
      <c r="Y11" s="97">
        <f t="shared" si="7"/>
        <v>0</v>
      </c>
      <c r="Z11" s="97">
        <f t="shared" si="7"/>
        <v>0</v>
      </c>
      <c r="AA11" s="97">
        <f t="shared" si="7"/>
        <v>0</v>
      </c>
      <c r="AB11" s="97">
        <f t="shared" si="7"/>
        <v>0</v>
      </c>
      <c r="AC11" s="97">
        <f t="shared" si="7"/>
        <v>0</v>
      </c>
      <c r="AD11" s="97">
        <f t="shared" si="7"/>
        <v>0</v>
      </c>
      <c r="AE11" s="97">
        <f t="shared" si="7"/>
        <v>0</v>
      </c>
      <c r="AF11" s="97">
        <f t="shared" si="7"/>
        <v>0</v>
      </c>
      <c r="AG11" s="107">
        <f>G11+T11</f>
        <v>0</v>
      </c>
      <c r="AH11" s="108">
        <f t="shared" si="9"/>
        <v>0</v>
      </c>
      <c r="AI11" s="108">
        <f t="shared" si="9"/>
        <v>0</v>
      </c>
      <c r="AJ11" s="108">
        <f t="shared" si="9"/>
        <v>0</v>
      </c>
      <c r="AK11" s="108">
        <f t="shared" si="9"/>
        <v>0</v>
      </c>
      <c r="AL11" s="108">
        <f t="shared" si="9"/>
        <v>0</v>
      </c>
      <c r="AM11" s="108">
        <f t="shared" si="9"/>
        <v>0</v>
      </c>
      <c r="AN11" s="108">
        <f t="shared" si="9"/>
        <v>0</v>
      </c>
      <c r="AO11" s="108">
        <f t="shared" si="9"/>
        <v>0</v>
      </c>
      <c r="AP11" s="108">
        <f t="shared" si="9"/>
        <v>0</v>
      </c>
      <c r="AQ11" s="108">
        <f t="shared" si="9"/>
        <v>0</v>
      </c>
      <c r="AR11" s="108">
        <f t="shared" si="9"/>
        <v>0</v>
      </c>
      <c r="AS11" s="108">
        <f t="shared" si="9"/>
        <v>0</v>
      </c>
    </row>
    <row r="12" spans="1:45" x14ac:dyDescent="0.25">
      <c r="A12" s="74" t="s">
        <v>3</v>
      </c>
      <c r="B12" s="74" t="s">
        <v>1231</v>
      </c>
      <c r="C12" s="74" t="s">
        <v>7496</v>
      </c>
      <c r="D12" s="74" t="s">
        <v>4492</v>
      </c>
      <c r="E12" s="74" t="s">
        <v>20</v>
      </c>
      <c r="F12" s="74" t="s">
        <v>7140</v>
      </c>
      <c r="G12" s="97"/>
      <c r="H12" s="97">
        <f t="shared" si="5"/>
        <v>0</v>
      </c>
      <c r="I12" s="97">
        <f t="shared" si="5"/>
        <v>0</v>
      </c>
      <c r="J12" s="97">
        <f t="shared" si="5"/>
        <v>0</v>
      </c>
      <c r="K12" s="97">
        <f t="shared" si="5"/>
        <v>0</v>
      </c>
      <c r="L12" s="97">
        <f t="shared" si="5"/>
        <v>0</v>
      </c>
      <c r="M12" s="97">
        <f t="shared" si="5"/>
        <v>0</v>
      </c>
      <c r="N12" s="97">
        <f t="shared" si="5"/>
        <v>0</v>
      </c>
      <c r="O12" s="97">
        <f t="shared" si="5"/>
        <v>0</v>
      </c>
      <c r="P12" s="97">
        <f t="shared" si="5"/>
        <v>0</v>
      </c>
      <c r="Q12" s="97">
        <f t="shared" si="5"/>
        <v>0</v>
      </c>
      <c r="R12" s="97">
        <f t="shared" si="5"/>
        <v>0</v>
      </c>
      <c r="S12" s="97">
        <f t="shared" si="5"/>
        <v>0</v>
      </c>
      <c r="T12" s="97"/>
      <c r="U12" s="97">
        <f t="shared" si="6"/>
        <v>0</v>
      </c>
      <c r="V12" s="97">
        <f t="shared" si="7"/>
        <v>0</v>
      </c>
      <c r="W12" s="97">
        <f t="shared" si="7"/>
        <v>0</v>
      </c>
      <c r="X12" s="97">
        <f t="shared" si="7"/>
        <v>0</v>
      </c>
      <c r="Y12" s="97">
        <f t="shared" si="7"/>
        <v>0</v>
      </c>
      <c r="Z12" s="97">
        <f t="shared" si="7"/>
        <v>0</v>
      </c>
      <c r="AA12" s="97">
        <f t="shared" si="7"/>
        <v>0</v>
      </c>
      <c r="AB12" s="97">
        <f t="shared" si="7"/>
        <v>0</v>
      </c>
      <c r="AC12" s="97">
        <f t="shared" si="7"/>
        <v>0</v>
      </c>
      <c r="AD12" s="97">
        <f t="shared" si="7"/>
        <v>0</v>
      </c>
      <c r="AE12" s="97">
        <f t="shared" si="7"/>
        <v>0</v>
      </c>
      <c r="AF12" s="97">
        <f t="shared" si="7"/>
        <v>0</v>
      </c>
      <c r="AG12" s="107">
        <f>G12+T12</f>
        <v>0</v>
      </c>
      <c r="AH12" s="108">
        <f t="shared" si="9"/>
        <v>0</v>
      </c>
      <c r="AI12" s="108">
        <f t="shared" si="9"/>
        <v>0</v>
      </c>
      <c r="AJ12" s="108">
        <f t="shared" si="9"/>
        <v>0</v>
      </c>
      <c r="AK12" s="108">
        <f t="shared" si="9"/>
        <v>0</v>
      </c>
      <c r="AL12" s="108">
        <f t="shared" si="9"/>
        <v>0</v>
      </c>
      <c r="AM12" s="108">
        <f t="shared" si="9"/>
        <v>0</v>
      </c>
      <c r="AN12" s="108">
        <f t="shared" si="9"/>
        <v>0</v>
      </c>
      <c r="AO12" s="108">
        <f t="shared" si="9"/>
        <v>0</v>
      </c>
      <c r="AP12" s="108">
        <f t="shared" si="9"/>
        <v>0</v>
      </c>
      <c r="AQ12" s="108">
        <f t="shared" si="9"/>
        <v>0</v>
      </c>
      <c r="AR12" s="108">
        <f t="shared" si="9"/>
        <v>0</v>
      </c>
      <c r="AS12" s="108">
        <f t="shared" si="9"/>
        <v>0</v>
      </c>
    </row>
    <row r="13" spans="1:45" x14ac:dyDescent="0.25">
      <c r="A13" s="74" t="s">
        <v>3</v>
      </c>
      <c r="B13" s="74" t="s">
        <v>1231</v>
      </c>
      <c r="C13" s="74" t="s">
        <v>7496</v>
      </c>
      <c r="D13" s="74" t="s">
        <v>4492</v>
      </c>
      <c r="E13" s="74" t="s">
        <v>20</v>
      </c>
      <c r="F13" s="74" t="s">
        <v>7140</v>
      </c>
      <c r="G13" s="97"/>
      <c r="H13" s="97">
        <f t="shared" si="5"/>
        <v>0</v>
      </c>
      <c r="I13" s="97">
        <f t="shared" si="5"/>
        <v>0</v>
      </c>
      <c r="J13" s="97">
        <f t="shared" si="5"/>
        <v>0</v>
      </c>
      <c r="K13" s="97">
        <f t="shared" si="5"/>
        <v>0</v>
      </c>
      <c r="L13" s="97">
        <f t="shared" si="5"/>
        <v>0</v>
      </c>
      <c r="M13" s="97">
        <f t="shared" si="5"/>
        <v>0</v>
      </c>
      <c r="N13" s="97">
        <f t="shared" si="5"/>
        <v>0</v>
      </c>
      <c r="O13" s="97">
        <f t="shared" si="5"/>
        <v>0</v>
      </c>
      <c r="P13" s="97">
        <f t="shared" si="5"/>
        <v>0</v>
      </c>
      <c r="Q13" s="97">
        <f t="shared" si="5"/>
        <v>0</v>
      </c>
      <c r="R13" s="97">
        <f t="shared" si="5"/>
        <v>0</v>
      </c>
      <c r="S13" s="97">
        <f t="shared" si="5"/>
        <v>0</v>
      </c>
      <c r="T13" s="97"/>
      <c r="U13" s="97">
        <f t="shared" si="6"/>
        <v>0</v>
      </c>
      <c r="V13" s="97">
        <f t="shared" si="7"/>
        <v>0</v>
      </c>
      <c r="W13" s="97">
        <f t="shared" si="7"/>
        <v>0</v>
      </c>
      <c r="X13" s="97">
        <f t="shared" si="7"/>
        <v>0</v>
      </c>
      <c r="Y13" s="97">
        <f t="shared" si="7"/>
        <v>0</v>
      </c>
      <c r="Z13" s="97">
        <f t="shared" si="7"/>
        <v>0</v>
      </c>
      <c r="AA13" s="97">
        <f t="shared" si="7"/>
        <v>0</v>
      </c>
      <c r="AB13" s="97">
        <f t="shared" si="7"/>
        <v>0</v>
      </c>
      <c r="AC13" s="97">
        <f t="shared" si="7"/>
        <v>0</v>
      </c>
      <c r="AD13" s="97">
        <f t="shared" si="7"/>
        <v>0</v>
      </c>
      <c r="AE13" s="97">
        <f t="shared" si="7"/>
        <v>0</v>
      </c>
      <c r="AF13" s="97">
        <f t="shared" si="7"/>
        <v>0</v>
      </c>
      <c r="AG13" s="107">
        <f>G13+T13</f>
        <v>0</v>
      </c>
      <c r="AH13" s="108">
        <f t="shared" si="9"/>
        <v>0</v>
      </c>
      <c r="AI13" s="108">
        <f t="shared" si="9"/>
        <v>0</v>
      </c>
      <c r="AJ13" s="108">
        <f t="shared" si="9"/>
        <v>0</v>
      </c>
      <c r="AK13" s="108">
        <f t="shared" si="9"/>
        <v>0</v>
      </c>
      <c r="AL13" s="108">
        <f t="shared" si="9"/>
        <v>0</v>
      </c>
      <c r="AM13" s="108">
        <f t="shared" si="9"/>
        <v>0</v>
      </c>
      <c r="AN13" s="108">
        <f t="shared" si="9"/>
        <v>0</v>
      </c>
      <c r="AO13" s="108">
        <f t="shared" si="9"/>
        <v>0</v>
      </c>
      <c r="AP13" s="108">
        <f t="shared" si="9"/>
        <v>0</v>
      </c>
      <c r="AQ13" s="108">
        <f t="shared" si="9"/>
        <v>0</v>
      </c>
      <c r="AR13" s="108">
        <f t="shared" si="9"/>
        <v>0</v>
      </c>
      <c r="AS13" s="108">
        <f t="shared" si="9"/>
        <v>0</v>
      </c>
    </row>
    <row r="14" spans="1:45" x14ac:dyDescent="0.25">
      <c r="A14" s="74" t="s">
        <v>3</v>
      </c>
      <c r="B14" s="74" t="s">
        <v>1231</v>
      </c>
      <c r="C14" s="74" t="s">
        <v>7496</v>
      </c>
      <c r="D14" s="74" t="s">
        <v>4492</v>
      </c>
      <c r="E14" s="74" t="s">
        <v>20</v>
      </c>
      <c r="F14" s="74" t="s">
        <v>7140</v>
      </c>
      <c r="G14" s="97"/>
      <c r="H14" s="97">
        <f t="shared" si="5"/>
        <v>0</v>
      </c>
      <c r="I14" s="97">
        <f t="shared" si="5"/>
        <v>0</v>
      </c>
      <c r="J14" s="97">
        <f t="shared" si="5"/>
        <v>0</v>
      </c>
      <c r="K14" s="97">
        <f t="shared" si="5"/>
        <v>0</v>
      </c>
      <c r="L14" s="97">
        <f t="shared" si="5"/>
        <v>0</v>
      </c>
      <c r="M14" s="97">
        <f t="shared" si="5"/>
        <v>0</v>
      </c>
      <c r="N14" s="97">
        <f t="shared" si="5"/>
        <v>0</v>
      </c>
      <c r="O14" s="97">
        <f t="shared" si="5"/>
        <v>0</v>
      </c>
      <c r="P14" s="97">
        <f t="shared" si="5"/>
        <v>0</v>
      </c>
      <c r="Q14" s="97">
        <f t="shared" si="5"/>
        <v>0</v>
      </c>
      <c r="R14" s="97">
        <f t="shared" si="5"/>
        <v>0</v>
      </c>
      <c r="S14" s="97">
        <f t="shared" si="5"/>
        <v>0</v>
      </c>
      <c r="T14" s="97"/>
      <c r="U14" s="97">
        <f t="shared" si="6"/>
        <v>0</v>
      </c>
      <c r="V14" s="97">
        <f t="shared" si="7"/>
        <v>0</v>
      </c>
      <c r="W14" s="97">
        <f t="shared" si="7"/>
        <v>0</v>
      </c>
      <c r="X14" s="97">
        <f t="shared" si="7"/>
        <v>0</v>
      </c>
      <c r="Y14" s="97">
        <f t="shared" si="7"/>
        <v>0</v>
      </c>
      <c r="Z14" s="97">
        <f t="shared" si="7"/>
        <v>0</v>
      </c>
      <c r="AA14" s="97">
        <f t="shared" si="7"/>
        <v>0</v>
      </c>
      <c r="AB14" s="97">
        <f t="shared" si="7"/>
        <v>0</v>
      </c>
      <c r="AC14" s="97">
        <f t="shared" si="7"/>
        <v>0</v>
      </c>
      <c r="AD14" s="97">
        <f t="shared" si="7"/>
        <v>0</v>
      </c>
      <c r="AE14" s="97">
        <f t="shared" si="7"/>
        <v>0</v>
      </c>
      <c r="AF14" s="97">
        <f t="shared" si="7"/>
        <v>0</v>
      </c>
      <c r="AG14" s="107">
        <f t="shared" ref="AG14:AG58" si="10">G14+T14</f>
        <v>0</v>
      </c>
      <c r="AH14" s="108">
        <f t="shared" ref="AH14:AH58" si="11">H14+U14</f>
        <v>0</v>
      </c>
      <c r="AI14" s="108">
        <f t="shared" ref="AI14:AI58" si="12">I14+V14</f>
        <v>0</v>
      </c>
      <c r="AJ14" s="108">
        <f t="shared" ref="AJ14:AJ58" si="13">J14+W14</f>
        <v>0</v>
      </c>
      <c r="AK14" s="108">
        <f t="shared" ref="AK14:AK58" si="14">K14+X14</f>
        <v>0</v>
      </c>
      <c r="AL14" s="108">
        <f t="shared" ref="AL14:AL58" si="15">L14+Y14</f>
        <v>0</v>
      </c>
      <c r="AM14" s="108">
        <f t="shared" ref="AM14:AM58" si="16">M14+Z14</f>
        <v>0</v>
      </c>
      <c r="AN14" s="108">
        <f t="shared" ref="AN14:AN58" si="17">N14+AA14</f>
        <v>0</v>
      </c>
      <c r="AO14" s="108">
        <f t="shared" ref="AO14:AO58" si="18">O14+AB14</f>
        <v>0</v>
      </c>
      <c r="AP14" s="108">
        <f t="shared" ref="AP14:AP58" si="19">P14+AC14</f>
        <v>0</v>
      </c>
      <c r="AQ14" s="108">
        <f t="shared" ref="AQ14:AQ58" si="20">Q14+AD14</f>
        <v>0</v>
      </c>
      <c r="AR14" s="108">
        <f t="shared" ref="AR14:AR58" si="21">R14+AE14</f>
        <v>0</v>
      </c>
      <c r="AS14" s="108">
        <f t="shared" ref="AS14:AS58" si="22">S14+AF14</f>
        <v>0</v>
      </c>
    </row>
    <row r="15" spans="1:45" x14ac:dyDescent="0.25">
      <c r="A15" s="74" t="s">
        <v>3</v>
      </c>
      <c r="B15" s="74" t="s">
        <v>1231</v>
      </c>
      <c r="C15" s="74" t="s">
        <v>7496</v>
      </c>
      <c r="D15" s="74" t="s">
        <v>4492</v>
      </c>
      <c r="E15" s="74" t="s">
        <v>20</v>
      </c>
      <c r="F15" s="74" t="s">
        <v>7140</v>
      </c>
      <c r="G15" s="97"/>
      <c r="H15" s="97">
        <f t="shared" si="5"/>
        <v>0</v>
      </c>
      <c r="I15" s="97">
        <f t="shared" si="5"/>
        <v>0</v>
      </c>
      <c r="J15" s="97">
        <f t="shared" si="5"/>
        <v>0</v>
      </c>
      <c r="K15" s="97">
        <f t="shared" si="5"/>
        <v>0</v>
      </c>
      <c r="L15" s="97">
        <f t="shared" si="5"/>
        <v>0</v>
      </c>
      <c r="M15" s="97">
        <f t="shared" si="5"/>
        <v>0</v>
      </c>
      <c r="N15" s="97">
        <f t="shared" si="5"/>
        <v>0</v>
      </c>
      <c r="O15" s="97">
        <f t="shared" si="5"/>
        <v>0</v>
      </c>
      <c r="P15" s="97">
        <f t="shared" si="5"/>
        <v>0</v>
      </c>
      <c r="Q15" s="97">
        <f t="shared" si="5"/>
        <v>0</v>
      </c>
      <c r="R15" s="97">
        <f t="shared" si="5"/>
        <v>0</v>
      </c>
      <c r="S15" s="97">
        <f t="shared" si="5"/>
        <v>0</v>
      </c>
      <c r="T15" s="97"/>
      <c r="U15" s="97">
        <f t="shared" si="6"/>
        <v>0</v>
      </c>
      <c r="V15" s="97">
        <f t="shared" si="7"/>
        <v>0</v>
      </c>
      <c r="W15" s="97">
        <f t="shared" si="7"/>
        <v>0</v>
      </c>
      <c r="X15" s="97">
        <f t="shared" si="7"/>
        <v>0</v>
      </c>
      <c r="Y15" s="97">
        <f t="shared" si="7"/>
        <v>0</v>
      </c>
      <c r="Z15" s="97">
        <f t="shared" si="7"/>
        <v>0</v>
      </c>
      <c r="AA15" s="97">
        <f t="shared" si="7"/>
        <v>0</v>
      </c>
      <c r="AB15" s="97">
        <f t="shared" si="7"/>
        <v>0</v>
      </c>
      <c r="AC15" s="97">
        <f t="shared" si="7"/>
        <v>0</v>
      </c>
      <c r="AD15" s="97">
        <f t="shared" si="7"/>
        <v>0</v>
      </c>
      <c r="AE15" s="97">
        <f t="shared" si="7"/>
        <v>0</v>
      </c>
      <c r="AF15" s="97">
        <f t="shared" si="7"/>
        <v>0</v>
      </c>
      <c r="AG15" s="107">
        <f t="shared" si="10"/>
        <v>0</v>
      </c>
      <c r="AH15" s="108">
        <f t="shared" si="11"/>
        <v>0</v>
      </c>
      <c r="AI15" s="108">
        <f t="shared" si="12"/>
        <v>0</v>
      </c>
      <c r="AJ15" s="108">
        <f t="shared" si="13"/>
        <v>0</v>
      </c>
      <c r="AK15" s="108">
        <f t="shared" si="14"/>
        <v>0</v>
      </c>
      <c r="AL15" s="108">
        <f t="shared" si="15"/>
        <v>0</v>
      </c>
      <c r="AM15" s="108">
        <f t="shared" si="16"/>
        <v>0</v>
      </c>
      <c r="AN15" s="108">
        <f t="shared" si="17"/>
        <v>0</v>
      </c>
      <c r="AO15" s="108">
        <f t="shared" si="18"/>
        <v>0</v>
      </c>
      <c r="AP15" s="108">
        <f t="shared" si="19"/>
        <v>0</v>
      </c>
      <c r="AQ15" s="108">
        <f t="shared" si="20"/>
        <v>0</v>
      </c>
      <c r="AR15" s="108">
        <f t="shared" si="21"/>
        <v>0</v>
      </c>
      <c r="AS15" s="108">
        <f t="shared" si="22"/>
        <v>0</v>
      </c>
    </row>
    <row r="16" spans="1:45" x14ac:dyDescent="0.25">
      <c r="A16" s="74" t="s">
        <v>3</v>
      </c>
      <c r="B16" s="74" t="s">
        <v>1231</v>
      </c>
      <c r="C16" s="74" t="s">
        <v>7496</v>
      </c>
      <c r="D16" s="74" t="s">
        <v>4492</v>
      </c>
      <c r="E16" s="74" t="s">
        <v>20</v>
      </c>
      <c r="F16" s="74" t="s">
        <v>7140</v>
      </c>
      <c r="G16" s="97"/>
      <c r="H16" s="97">
        <f t="shared" si="5"/>
        <v>0</v>
      </c>
      <c r="I16" s="97">
        <f t="shared" si="5"/>
        <v>0</v>
      </c>
      <c r="J16" s="97">
        <f t="shared" si="5"/>
        <v>0</v>
      </c>
      <c r="K16" s="97">
        <f t="shared" si="5"/>
        <v>0</v>
      </c>
      <c r="L16" s="97">
        <f t="shared" si="5"/>
        <v>0</v>
      </c>
      <c r="M16" s="97">
        <f t="shared" si="5"/>
        <v>0</v>
      </c>
      <c r="N16" s="97">
        <f t="shared" si="5"/>
        <v>0</v>
      </c>
      <c r="O16" s="97">
        <f t="shared" si="5"/>
        <v>0</v>
      </c>
      <c r="P16" s="97">
        <f t="shared" si="5"/>
        <v>0</v>
      </c>
      <c r="Q16" s="97">
        <f t="shared" si="5"/>
        <v>0</v>
      </c>
      <c r="R16" s="97">
        <f t="shared" si="5"/>
        <v>0</v>
      </c>
      <c r="S16" s="97">
        <f t="shared" si="5"/>
        <v>0</v>
      </c>
      <c r="T16" s="97"/>
      <c r="U16" s="97">
        <f t="shared" si="6"/>
        <v>0</v>
      </c>
      <c r="V16" s="97">
        <f t="shared" si="7"/>
        <v>0</v>
      </c>
      <c r="W16" s="97">
        <f t="shared" si="7"/>
        <v>0</v>
      </c>
      <c r="X16" s="97">
        <f t="shared" si="7"/>
        <v>0</v>
      </c>
      <c r="Y16" s="97">
        <f t="shared" si="7"/>
        <v>0</v>
      </c>
      <c r="Z16" s="97">
        <f t="shared" si="7"/>
        <v>0</v>
      </c>
      <c r="AA16" s="97">
        <f t="shared" si="7"/>
        <v>0</v>
      </c>
      <c r="AB16" s="97">
        <f t="shared" si="7"/>
        <v>0</v>
      </c>
      <c r="AC16" s="97">
        <f t="shared" si="7"/>
        <v>0</v>
      </c>
      <c r="AD16" s="97">
        <f t="shared" si="7"/>
        <v>0</v>
      </c>
      <c r="AE16" s="97">
        <f t="shared" si="7"/>
        <v>0</v>
      </c>
      <c r="AF16" s="97">
        <f t="shared" si="7"/>
        <v>0</v>
      </c>
      <c r="AG16" s="107">
        <f t="shared" si="10"/>
        <v>0</v>
      </c>
      <c r="AH16" s="108">
        <f t="shared" si="11"/>
        <v>0</v>
      </c>
      <c r="AI16" s="108">
        <f t="shared" si="12"/>
        <v>0</v>
      </c>
      <c r="AJ16" s="108">
        <f t="shared" si="13"/>
        <v>0</v>
      </c>
      <c r="AK16" s="108">
        <f t="shared" si="14"/>
        <v>0</v>
      </c>
      <c r="AL16" s="108">
        <f t="shared" si="15"/>
        <v>0</v>
      </c>
      <c r="AM16" s="108">
        <f t="shared" si="16"/>
        <v>0</v>
      </c>
      <c r="AN16" s="108">
        <f t="shared" si="17"/>
        <v>0</v>
      </c>
      <c r="AO16" s="108">
        <f t="shared" si="18"/>
        <v>0</v>
      </c>
      <c r="AP16" s="108">
        <f t="shared" si="19"/>
        <v>0</v>
      </c>
      <c r="AQ16" s="108">
        <f t="shared" si="20"/>
        <v>0</v>
      </c>
      <c r="AR16" s="108">
        <f t="shared" si="21"/>
        <v>0</v>
      </c>
      <c r="AS16" s="108">
        <f t="shared" si="22"/>
        <v>0</v>
      </c>
    </row>
    <row r="17" spans="1:45" x14ac:dyDescent="0.25">
      <c r="A17" s="74" t="s">
        <v>3</v>
      </c>
      <c r="B17" s="74" t="s">
        <v>1231</v>
      </c>
      <c r="C17" s="74" t="s">
        <v>7496</v>
      </c>
      <c r="D17" s="74" t="s">
        <v>4492</v>
      </c>
      <c r="E17" s="74" t="s">
        <v>20</v>
      </c>
      <c r="F17" s="74" t="s">
        <v>7140</v>
      </c>
      <c r="G17" s="97"/>
      <c r="H17" s="97">
        <f t="shared" si="5"/>
        <v>0</v>
      </c>
      <c r="I17" s="97">
        <f t="shared" si="5"/>
        <v>0</v>
      </c>
      <c r="J17" s="97">
        <f t="shared" si="5"/>
        <v>0</v>
      </c>
      <c r="K17" s="97">
        <f t="shared" si="5"/>
        <v>0</v>
      </c>
      <c r="L17" s="97">
        <f t="shared" si="5"/>
        <v>0</v>
      </c>
      <c r="M17" s="97">
        <f t="shared" si="5"/>
        <v>0</v>
      </c>
      <c r="N17" s="97">
        <f t="shared" si="5"/>
        <v>0</v>
      </c>
      <c r="O17" s="97">
        <f t="shared" si="5"/>
        <v>0</v>
      </c>
      <c r="P17" s="97">
        <f t="shared" si="5"/>
        <v>0</v>
      </c>
      <c r="Q17" s="97">
        <f t="shared" si="5"/>
        <v>0</v>
      </c>
      <c r="R17" s="97">
        <f t="shared" si="5"/>
        <v>0</v>
      </c>
      <c r="S17" s="97">
        <f t="shared" si="5"/>
        <v>0</v>
      </c>
      <c r="T17" s="97"/>
      <c r="U17" s="97">
        <f t="shared" si="6"/>
        <v>0</v>
      </c>
      <c r="V17" s="97">
        <f t="shared" si="7"/>
        <v>0</v>
      </c>
      <c r="W17" s="97">
        <f t="shared" si="7"/>
        <v>0</v>
      </c>
      <c r="X17" s="97">
        <f t="shared" si="7"/>
        <v>0</v>
      </c>
      <c r="Y17" s="97">
        <f t="shared" si="7"/>
        <v>0</v>
      </c>
      <c r="Z17" s="97">
        <f t="shared" si="7"/>
        <v>0</v>
      </c>
      <c r="AA17" s="97">
        <f t="shared" si="7"/>
        <v>0</v>
      </c>
      <c r="AB17" s="97">
        <f t="shared" si="7"/>
        <v>0</v>
      </c>
      <c r="AC17" s="97">
        <f t="shared" si="7"/>
        <v>0</v>
      </c>
      <c r="AD17" s="97">
        <f t="shared" si="7"/>
        <v>0</v>
      </c>
      <c r="AE17" s="97">
        <f t="shared" si="7"/>
        <v>0</v>
      </c>
      <c r="AF17" s="97">
        <f t="shared" si="7"/>
        <v>0</v>
      </c>
      <c r="AG17" s="107">
        <f t="shared" si="10"/>
        <v>0</v>
      </c>
      <c r="AH17" s="108">
        <f t="shared" si="11"/>
        <v>0</v>
      </c>
      <c r="AI17" s="108">
        <f t="shared" si="12"/>
        <v>0</v>
      </c>
      <c r="AJ17" s="108">
        <f t="shared" si="13"/>
        <v>0</v>
      </c>
      <c r="AK17" s="108">
        <f t="shared" si="14"/>
        <v>0</v>
      </c>
      <c r="AL17" s="108">
        <f t="shared" si="15"/>
        <v>0</v>
      </c>
      <c r="AM17" s="108">
        <f t="shared" si="16"/>
        <v>0</v>
      </c>
      <c r="AN17" s="108">
        <f t="shared" si="17"/>
        <v>0</v>
      </c>
      <c r="AO17" s="108">
        <f t="shared" si="18"/>
        <v>0</v>
      </c>
      <c r="AP17" s="108">
        <f t="shared" si="19"/>
        <v>0</v>
      </c>
      <c r="AQ17" s="108">
        <f t="shared" si="20"/>
        <v>0</v>
      </c>
      <c r="AR17" s="108">
        <f t="shared" si="21"/>
        <v>0</v>
      </c>
      <c r="AS17" s="108">
        <f t="shared" si="22"/>
        <v>0</v>
      </c>
    </row>
    <row r="18" spans="1:45" x14ac:dyDescent="0.25">
      <c r="A18" s="74" t="s">
        <v>3</v>
      </c>
      <c r="B18" s="74" t="s">
        <v>1231</v>
      </c>
      <c r="C18" s="74" t="s">
        <v>7496</v>
      </c>
      <c r="D18" s="74" t="s">
        <v>4492</v>
      </c>
      <c r="E18" s="74" t="s">
        <v>20</v>
      </c>
      <c r="F18" s="74" t="s">
        <v>7140</v>
      </c>
      <c r="G18" s="97"/>
      <c r="H18" s="97">
        <f t="shared" si="5"/>
        <v>0</v>
      </c>
      <c r="I18" s="97">
        <f t="shared" si="5"/>
        <v>0</v>
      </c>
      <c r="J18" s="97">
        <f t="shared" si="5"/>
        <v>0</v>
      </c>
      <c r="K18" s="97">
        <f t="shared" si="5"/>
        <v>0</v>
      </c>
      <c r="L18" s="97">
        <f t="shared" si="5"/>
        <v>0</v>
      </c>
      <c r="M18" s="97">
        <f t="shared" si="5"/>
        <v>0</v>
      </c>
      <c r="N18" s="97">
        <f t="shared" si="5"/>
        <v>0</v>
      </c>
      <c r="O18" s="97">
        <f t="shared" si="5"/>
        <v>0</v>
      </c>
      <c r="P18" s="97">
        <f t="shared" si="5"/>
        <v>0</v>
      </c>
      <c r="Q18" s="97">
        <f t="shared" si="5"/>
        <v>0</v>
      </c>
      <c r="R18" s="97">
        <f t="shared" si="5"/>
        <v>0</v>
      </c>
      <c r="S18" s="97">
        <f t="shared" si="5"/>
        <v>0</v>
      </c>
      <c r="T18" s="97"/>
      <c r="U18" s="97">
        <f t="shared" si="6"/>
        <v>0</v>
      </c>
      <c r="V18" s="97">
        <f t="shared" si="7"/>
        <v>0</v>
      </c>
      <c r="W18" s="97">
        <f t="shared" si="7"/>
        <v>0</v>
      </c>
      <c r="X18" s="97">
        <f t="shared" si="7"/>
        <v>0</v>
      </c>
      <c r="Y18" s="97">
        <f t="shared" si="7"/>
        <v>0</v>
      </c>
      <c r="Z18" s="97">
        <f t="shared" si="7"/>
        <v>0</v>
      </c>
      <c r="AA18" s="97">
        <f t="shared" si="7"/>
        <v>0</v>
      </c>
      <c r="AB18" s="97">
        <f t="shared" si="7"/>
        <v>0</v>
      </c>
      <c r="AC18" s="97">
        <f t="shared" si="7"/>
        <v>0</v>
      </c>
      <c r="AD18" s="97">
        <f t="shared" si="7"/>
        <v>0</v>
      </c>
      <c r="AE18" s="97">
        <f t="shared" si="7"/>
        <v>0</v>
      </c>
      <c r="AF18" s="97">
        <f t="shared" si="7"/>
        <v>0</v>
      </c>
      <c r="AG18" s="107">
        <f t="shared" si="10"/>
        <v>0</v>
      </c>
      <c r="AH18" s="108">
        <f t="shared" si="11"/>
        <v>0</v>
      </c>
      <c r="AI18" s="108">
        <f t="shared" si="12"/>
        <v>0</v>
      </c>
      <c r="AJ18" s="108">
        <f t="shared" si="13"/>
        <v>0</v>
      </c>
      <c r="AK18" s="108">
        <f t="shared" si="14"/>
        <v>0</v>
      </c>
      <c r="AL18" s="108">
        <f t="shared" si="15"/>
        <v>0</v>
      </c>
      <c r="AM18" s="108">
        <f t="shared" si="16"/>
        <v>0</v>
      </c>
      <c r="AN18" s="108">
        <f t="shared" si="17"/>
        <v>0</v>
      </c>
      <c r="AO18" s="108">
        <f t="shared" si="18"/>
        <v>0</v>
      </c>
      <c r="AP18" s="108">
        <f t="shared" si="19"/>
        <v>0</v>
      </c>
      <c r="AQ18" s="108">
        <f t="shared" si="20"/>
        <v>0</v>
      </c>
      <c r="AR18" s="108">
        <f t="shared" si="21"/>
        <v>0</v>
      </c>
      <c r="AS18" s="108">
        <f t="shared" si="22"/>
        <v>0</v>
      </c>
    </row>
    <row r="19" spans="1:45" x14ac:dyDescent="0.25">
      <c r="A19" s="74" t="s">
        <v>3</v>
      </c>
      <c r="B19" s="74" t="s">
        <v>1231</v>
      </c>
      <c r="C19" s="74" t="s">
        <v>7496</v>
      </c>
      <c r="D19" s="74" t="s">
        <v>4492</v>
      </c>
      <c r="E19" s="74" t="s">
        <v>20</v>
      </c>
      <c r="F19" s="74" t="s">
        <v>7140</v>
      </c>
      <c r="G19" s="97"/>
      <c r="H19" s="97">
        <f t="shared" si="5"/>
        <v>0</v>
      </c>
      <c r="I19" s="97">
        <f t="shared" si="5"/>
        <v>0</v>
      </c>
      <c r="J19" s="97">
        <f t="shared" si="5"/>
        <v>0</v>
      </c>
      <c r="K19" s="97">
        <f t="shared" si="5"/>
        <v>0</v>
      </c>
      <c r="L19" s="97">
        <f t="shared" si="5"/>
        <v>0</v>
      </c>
      <c r="M19" s="97">
        <f t="shared" si="5"/>
        <v>0</v>
      </c>
      <c r="N19" s="97">
        <f t="shared" si="5"/>
        <v>0</v>
      </c>
      <c r="O19" s="97">
        <f t="shared" si="5"/>
        <v>0</v>
      </c>
      <c r="P19" s="97">
        <f t="shared" si="5"/>
        <v>0</v>
      </c>
      <c r="Q19" s="97">
        <f t="shared" si="5"/>
        <v>0</v>
      </c>
      <c r="R19" s="97">
        <f t="shared" si="5"/>
        <v>0</v>
      </c>
      <c r="S19" s="97">
        <f t="shared" si="5"/>
        <v>0</v>
      </c>
      <c r="T19" s="97"/>
      <c r="U19" s="97">
        <f t="shared" si="6"/>
        <v>0</v>
      </c>
      <c r="V19" s="97">
        <f t="shared" si="7"/>
        <v>0</v>
      </c>
      <c r="W19" s="97">
        <f t="shared" si="7"/>
        <v>0</v>
      </c>
      <c r="X19" s="97">
        <f t="shared" si="7"/>
        <v>0</v>
      </c>
      <c r="Y19" s="97">
        <f t="shared" si="7"/>
        <v>0</v>
      </c>
      <c r="Z19" s="97">
        <f t="shared" si="7"/>
        <v>0</v>
      </c>
      <c r="AA19" s="97">
        <f t="shared" si="7"/>
        <v>0</v>
      </c>
      <c r="AB19" s="97">
        <f t="shared" si="7"/>
        <v>0</v>
      </c>
      <c r="AC19" s="97">
        <f t="shared" si="7"/>
        <v>0</v>
      </c>
      <c r="AD19" s="97">
        <f t="shared" si="7"/>
        <v>0</v>
      </c>
      <c r="AE19" s="97">
        <f t="shared" si="7"/>
        <v>0</v>
      </c>
      <c r="AF19" s="97">
        <f t="shared" si="7"/>
        <v>0</v>
      </c>
      <c r="AG19" s="107">
        <f t="shared" si="10"/>
        <v>0</v>
      </c>
      <c r="AH19" s="108">
        <f t="shared" si="11"/>
        <v>0</v>
      </c>
      <c r="AI19" s="108">
        <f t="shared" si="12"/>
        <v>0</v>
      </c>
      <c r="AJ19" s="108">
        <f t="shared" si="13"/>
        <v>0</v>
      </c>
      <c r="AK19" s="108">
        <f t="shared" si="14"/>
        <v>0</v>
      </c>
      <c r="AL19" s="108">
        <f t="shared" si="15"/>
        <v>0</v>
      </c>
      <c r="AM19" s="108">
        <f t="shared" si="16"/>
        <v>0</v>
      </c>
      <c r="AN19" s="108">
        <f t="shared" si="17"/>
        <v>0</v>
      </c>
      <c r="AO19" s="108">
        <f t="shared" si="18"/>
        <v>0</v>
      </c>
      <c r="AP19" s="108">
        <f t="shared" si="19"/>
        <v>0</v>
      </c>
      <c r="AQ19" s="108">
        <f t="shared" si="20"/>
        <v>0</v>
      </c>
      <c r="AR19" s="108">
        <f t="shared" si="21"/>
        <v>0</v>
      </c>
      <c r="AS19" s="108">
        <f t="shared" si="22"/>
        <v>0</v>
      </c>
    </row>
    <row r="20" spans="1:45" x14ac:dyDescent="0.25">
      <c r="A20" s="74" t="s">
        <v>3</v>
      </c>
      <c r="B20" s="74" t="s">
        <v>1231</v>
      </c>
      <c r="C20" s="74" t="s">
        <v>7496</v>
      </c>
      <c r="D20" s="74" t="s">
        <v>4492</v>
      </c>
      <c r="E20" s="74" t="s">
        <v>20</v>
      </c>
      <c r="F20" s="74" t="s">
        <v>7140</v>
      </c>
      <c r="G20" s="97"/>
      <c r="H20" s="97">
        <f t="shared" si="5"/>
        <v>0</v>
      </c>
      <c r="I20" s="97">
        <f t="shared" si="5"/>
        <v>0</v>
      </c>
      <c r="J20" s="97">
        <f t="shared" si="5"/>
        <v>0</v>
      </c>
      <c r="K20" s="97">
        <f t="shared" si="5"/>
        <v>0</v>
      </c>
      <c r="L20" s="97">
        <f t="shared" si="5"/>
        <v>0</v>
      </c>
      <c r="M20" s="97">
        <f t="shared" si="5"/>
        <v>0</v>
      </c>
      <c r="N20" s="97">
        <f t="shared" si="5"/>
        <v>0</v>
      </c>
      <c r="O20" s="97">
        <f t="shared" si="5"/>
        <v>0</v>
      </c>
      <c r="P20" s="97">
        <f t="shared" si="5"/>
        <v>0</v>
      </c>
      <c r="Q20" s="97">
        <f t="shared" si="5"/>
        <v>0</v>
      </c>
      <c r="R20" s="97">
        <f t="shared" si="5"/>
        <v>0</v>
      </c>
      <c r="S20" s="97">
        <f t="shared" si="5"/>
        <v>0</v>
      </c>
      <c r="T20" s="97"/>
      <c r="U20" s="97">
        <f t="shared" si="6"/>
        <v>0</v>
      </c>
      <c r="V20" s="97">
        <f t="shared" si="7"/>
        <v>0</v>
      </c>
      <c r="W20" s="97">
        <f t="shared" si="7"/>
        <v>0</v>
      </c>
      <c r="X20" s="97">
        <f t="shared" si="7"/>
        <v>0</v>
      </c>
      <c r="Y20" s="97">
        <f t="shared" si="7"/>
        <v>0</v>
      </c>
      <c r="Z20" s="97">
        <f t="shared" si="7"/>
        <v>0</v>
      </c>
      <c r="AA20" s="97">
        <f t="shared" si="7"/>
        <v>0</v>
      </c>
      <c r="AB20" s="97">
        <f t="shared" si="7"/>
        <v>0</v>
      </c>
      <c r="AC20" s="97">
        <f t="shared" si="7"/>
        <v>0</v>
      </c>
      <c r="AD20" s="97">
        <f t="shared" si="7"/>
        <v>0</v>
      </c>
      <c r="AE20" s="97">
        <f t="shared" si="7"/>
        <v>0</v>
      </c>
      <c r="AF20" s="97">
        <f t="shared" si="7"/>
        <v>0</v>
      </c>
      <c r="AG20" s="107">
        <f t="shared" si="10"/>
        <v>0</v>
      </c>
      <c r="AH20" s="108">
        <f t="shared" si="11"/>
        <v>0</v>
      </c>
      <c r="AI20" s="108">
        <f t="shared" si="12"/>
        <v>0</v>
      </c>
      <c r="AJ20" s="108">
        <f t="shared" si="13"/>
        <v>0</v>
      </c>
      <c r="AK20" s="108">
        <f t="shared" si="14"/>
        <v>0</v>
      </c>
      <c r="AL20" s="108">
        <f t="shared" si="15"/>
        <v>0</v>
      </c>
      <c r="AM20" s="108">
        <f t="shared" si="16"/>
        <v>0</v>
      </c>
      <c r="AN20" s="108">
        <f t="shared" si="17"/>
        <v>0</v>
      </c>
      <c r="AO20" s="108">
        <f t="shared" si="18"/>
        <v>0</v>
      </c>
      <c r="AP20" s="108">
        <f t="shared" si="19"/>
        <v>0</v>
      </c>
      <c r="AQ20" s="108">
        <f t="shared" si="20"/>
        <v>0</v>
      </c>
      <c r="AR20" s="108">
        <f t="shared" si="21"/>
        <v>0</v>
      </c>
      <c r="AS20" s="108">
        <f t="shared" si="22"/>
        <v>0</v>
      </c>
    </row>
    <row r="21" spans="1:45" x14ac:dyDescent="0.25">
      <c r="A21" s="74" t="s">
        <v>3</v>
      </c>
      <c r="B21" s="74" t="s">
        <v>1231</v>
      </c>
      <c r="C21" s="74" t="s">
        <v>7496</v>
      </c>
      <c r="D21" s="74" t="s">
        <v>4492</v>
      </c>
      <c r="E21" s="74" t="s">
        <v>20</v>
      </c>
      <c r="F21" s="74" t="s">
        <v>7140</v>
      </c>
      <c r="G21" s="97"/>
      <c r="H21" s="97">
        <f t="shared" si="5"/>
        <v>0</v>
      </c>
      <c r="I21" s="97">
        <f t="shared" si="5"/>
        <v>0</v>
      </c>
      <c r="J21" s="97">
        <f t="shared" si="5"/>
        <v>0</v>
      </c>
      <c r="K21" s="97">
        <f t="shared" si="5"/>
        <v>0</v>
      </c>
      <c r="L21" s="97">
        <f t="shared" si="5"/>
        <v>0</v>
      </c>
      <c r="M21" s="97">
        <f t="shared" si="5"/>
        <v>0</v>
      </c>
      <c r="N21" s="97">
        <f t="shared" si="5"/>
        <v>0</v>
      </c>
      <c r="O21" s="97">
        <f t="shared" si="5"/>
        <v>0</v>
      </c>
      <c r="P21" s="97">
        <f t="shared" si="5"/>
        <v>0</v>
      </c>
      <c r="Q21" s="97">
        <f t="shared" si="5"/>
        <v>0</v>
      </c>
      <c r="R21" s="97">
        <f t="shared" si="5"/>
        <v>0</v>
      </c>
      <c r="S21" s="97">
        <f t="shared" si="5"/>
        <v>0</v>
      </c>
      <c r="T21" s="97"/>
      <c r="U21" s="97">
        <f t="shared" si="6"/>
        <v>0</v>
      </c>
      <c r="V21" s="97">
        <f t="shared" si="7"/>
        <v>0</v>
      </c>
      <c r="W21" s="97">
        <f t="shared" si="7"/>
        <v>0</v>
      </c>
      <c r="X21" s="97">
        <f t="shared" si="7"/>
        <v>0</v>
      </c>
      <c r="Y21" s="97">
        <f t="shared" si="7"/>
        <v>0</v>
      </c>
      <c r="Z21" s="97">
        <f t="shared" si="7"/>
        <v>0</v>
      </c>
      <c r="AA21" s="97">
        <f t="shared" si="7"/>
        <v>0</v>
      </c>
      <c r="AB21" s="97">
        <f t="shared" si="7"/>
        <v>0</v>
      </c>
      <c r="AC21" s="97">
        <f t="shared" si="7"/>
        <v>0</v>
      </c>
      <c r="AD21" s="97">
        <f t="shared" si="7"/>
        <v>0</v>
      </c>
      <c r="AE21" s="97">
        <f t="shared" si="7"/>
        <v>0</v>
      </c>
      <c r="AF21" s="97">
        <f t="shared" si="7"/>
        <v>0</v>
      </c>
      <c r="AG21" s="107">
        <f t="shared" si="10"/>
        <v>0</v>
      </c>
      <c r="AH21" s="108">
        <f t="shared" si="11"/>
        <v>0</v>
      </c>
      <c r="AI21" s="108">
        <f t="shared" si="12"/>
        <v>0</v>
      </c>
      <c r="AJ21" s="108">
        <f t="shared" si="13"/>
        <v>0</v>
      </c>
      <c r="AK21" s="108">
        <f t="shared" si="14"/>
        <v>0</v>
      </c>
      <c r="AL21" s="108">
        <f t="shared" si="15"/>
        <v>0</v>
      </c>
      <c r="AM21" s="108">
        <f t="shared" si="16"/>
        <v>0</v>
      </c>
      <c r="AN21" s="108">
        <f t="shared" si="17"/>
        <v>0</v>
      </c>
      <c r="AO21" s="108">
        <f t="shared" si="18"/>
        <v>0</v>
      </c>
      <c r="AP21" s="108">
        <f t="shared" si="19"/>
        <v>0</v>
      </c>
      <c r="AQ21" s="108">
        <f t="shared" si="20"/>
        <v>0</v>
      </c>
      <c r="AR21" s="108">
        <f t="shared" si="21"/>
        <v>0</v>
      </c>
      <c r="AS21" s="108">
        <f t="shared" si="22"/>
        <v>0</v>
      </c>
    </row>
    <row r="22" spans="1:45" x14ac:dyDescent="0.25">
      <c r="A22" s="74" t="s">
        <v>3</v>
      </c>
      <c r="B22" s="74" t="s">
        <v>1231</v>
      </c>
      <c r="C22" s="74" t="s">
        <v>7496</v>
      </c>
      <c r="D22" s="74" t="s">
        <v>4492</v>
      </c>
      <c r="E22" s="74" t="s">
        <v>20</v>
      </c>
      <c r="F22" s="74" t="s">
        <v>7140</v>
      </c>
      <c r="G22" s="97"/>
      <c r="H22" s="97">
        <f t="shared" si="5"/>
        <v>0</v>
      </c>
      <c r="I22" s="97">
        <f t="shared" si="5"/>
        <v>0</v>
      </c>
      <c r="J22" s="97">
        <f t="shared" si="5"/>
        <v>0</v>
      </c>
      <c r="K22" s="97">
        <f t="shared" si="5"/>
        <v>0</v>
      </c>
      <c r="L22" s="97">
        <f t="shared" si="5"/>
        <v>0</v>
      </c>
      <c r="M22" s="97">
        <f t="shared" si="5"/>
        <v>0</v>
      </c>
      <c r="N22" s="97">
        <f t="shared" si="5"/>
        <v>0</v>
      </c>
      <c r="O22" s="97">
        <f t="shared" si="5"/>
        <v>0</v>
      </c>
      <c r="P22" s="97">
        <f t="shared" si="5"/>
        <v>0</v>
      </c>
      <c r="Q22" s="97">
        <f t="shared" si="5"/>
        <v>0</v>
      </c>
      <c r="R22" s="97">
        <f t="shared" si="5"/>
        <v>0</v>
      </c>
      <c r="S22" s="97">
        <f t="shared" si="5"/>
        <v>0</v>
      </c>
      <c r="T22" s="97"/>
      <c r="U22" s="97">
        <f t="shared" si="6"/>
        <v>0</v>
      </c>
      <c r="V22" s="97">
        <f t="shared" si="7"/>
        <v>0</v>
      </c>
      <c r="W22" s="97">
        <f t="shared" si="7"/>
        <v>0</v>
      </c>
      <c r="X22" s="97">
        <f t="shared" si="7"/>
        <v>0</v>
      </c>
      <c r="Y22" s="97">
        <f t="shared" si="7"/>
        <v>0</v>
      </c>
      <c r="Z22" s="97">
        <f t="shared" si="7"/>
        <v>0</v>
      </c>
      <c r="AA22" s="97">
        <f t="shared" si="7"/>
        <v>0</v>
      </c>
      <c r="AB22" s="97">
        <f t="shared" si="7"/>
        <v>0</v>
      </c>
      <c r="AC22" s="97">
        <f t="shared" si="7"/>
        <v>0</v>
      </c>
      <c r="AD22" s="97">
        <f t="shared" si="7"/>
        <v>0</v>
      </c>
      <c r="AE22" s="97">
        <f t="shared" si="7"/>
        <v>0</v>
      </c>
      <c r="AF22" s="97">
        <f t="shared" si="7"/>
        <v>0</v>
      </c>
      <c r="AG22" s="107">
        <f t="shared" si="10"/>
        <v>0</v>
      </c>
      <c r="AH22" s="108">
        <f t="shared" si="11"/>
        <v>0</v>
      </c>
      <c r="AI22" s="108">
        <f t="shared" si="12"/>
        <v>0</v>
      </c>
      <c r="AJ22" s="108">
        <f t="shared" si="13"/>
        <v>0</v>
      </c>
      <c r="AK22" s="108">
        <f t="shared" si="14"/>
        <v>0</v>
      </c>
      <c r="AL22" s="108">
        <f t="shared" si="15"/>
        <v>0</v>
      </c>
      <c r="AM22" s="108">
        <f t="shared" si="16"/>
        <v>0</v>
      </c>
      <c r="AN22" s="108">
        <f t="shared" si="17"/>
        <v>0</v>
      </c>
      <c r="AO22" s="108">
        <f t="shared" si="18"/>
        <v>0</v>
      </c>
      <c r="AP22" s="108">
        <f t="shared" si="19"/>
        <v>0</v>
      </c>
      <c r="AQ22" s="108">
        <f t="shared" si="20"/>
        <v>0</v>
      </c>
      <c r="AR22" s="108">
        <f t="shared" si="21"/>
        <v>0</v>
      </c>
      <c r="AS22" s="108">
        <f t="shared" si="22"/>
        <v>0</v>
      </c>
    </row>
    <row r="23" spans="1:45" x14ac:dyDescent="0.25">
      <c r="A23" s="74" t="s">
        <v>3</v>
      </c>
      <c r="B23" s="74" t="s">
        <v>1231</v>
      </c>
      <c r="C23" s="74" t="s">
        <v>7496</v>
      </c>
      <c r="D23" s="74" t="s">
        <v>4492</v>
      </c>
      <c r="E23" s="74" t="s">
        <v>20</v>
      </c>
      <c r="F23" s="74" t="s">
        <v>7140</v>
      </c>
      <c r="G23" s="97"/>
      <c r="H23" s="97">
        <f t="shared" si="5"/>
        <v>0</v>
      </c>
      <c r="I23" s="97">
        <f t="shared" si="5"/>
        <v>0</v>
      </c>
      <c r="J23" s="97">
        <f t="shared" si="5"/>
        <v>0</v>
      </c>
      <c r="K23" s="97">
        <f t="shared" si="5"/>
        <v>0</v>
      </c>
      <c r="L23" s="97">
        <f t="shared" si="5"/>
        <v>0</v>
      </c>
      <c r="M23" s="97">
        <f t="shared" si="5"/>
        <v>0</v>
      </c>
      <c r="N23" s="97">
        <f t="shared" si="5"/>
        <v>0</v>
      </c>
      <c r="O23" s="97">
        <f t="shared" si="5"/>
        <v>0</v>
      </c>
      <c r="P23" s="97">
        <f t="shared" si="5"/>
        <v>0</v>
      </c>
      <c r="Q23" s="97">
        <f t="shared" si="5"/>
        <v>0</v>
      </c>
      <c r="R23" s="97">
        <f t="shared" si="5"/>
        <v>0</v>
      </c>
      <c r="S23" s="97">
        <f t="shared" si="5"/>
        <v>0</v>
      </c>
      <c r="T23" s="97"/>
      <c r="U23" s="97">
        <f t="shared" si="6"/>
        <v>0</v>
      </c>
      <c r="V23" s="97">
        <f t="shared" si="7"/>
        <v>0</v>
      </c>
      <c r="W23" s="97">
        <f t="shared" si="7"/>
        <v>0</v>
      </c>
      <c r="X23" s="97">
        <f t="shared" si="7"/>
        <v>0</v>
      </c>
      <c r="Y23" s="97">
        <f t="shared" si="7"/>
        <v>0</v>
      </c>
      <c r="Z23" s="97">
        <f t="shared" si="7"/>
        <v>0</v>
      </c>
      <c r="AA23" s="97">
        <f t="shared" si="7"/>
        <v>0</v>
      </c>
      <c r="AB23" s="97">
        <f t="shared" si="7"/>
        <v>0</v>
      </c>
      <c r="AC23" s="97">
        <f t="shared" si="7"/>
        <v>0</v>
      </c>
      <c r="AD23" s="97">
        <f t="shared" si="7"/>
        <v>0</v>
      </c>
      <c r="AE23" s="97">
        <f t="shared" si="7"/>
        <v>0</v>
      </c>
      <c r="AF23" s="97">
        <f t="shared" si="7"/>
        <v>0</v>
      </c>
      <c r="AG23" s="107">
        <f t="shared" si="10"/>
        <v>0</v>
      </c>
      <c r="AH23" s="108">
        <f t="shared" si="11"/>
        <v>0</v>
      </c>
      <c r="AI23" s="108">
        <f t="shared" si="12"/>
        <v>0</v>
      </c>
      <c r="AJ23" s="108">
        <f t="shared" si="13"/>
        <v>0</v>
      </c>
      <c r="AK23" s="108">
        <f t="shared" si="14"/>
        <v>0</v>
      </c>
      <c r="AL23" s="108">
        <f t="shared" si="15"/>
        <v>0</v>
      </c>
      <c r="AM23" s="108">
        <f t="shared" si="16"/>
        <v>0</v>
      </c>
      <c r="AN23" s="108">
        <f t="shared" si="17"/>
        <v>0</v>
      </c>
      <c r="AO23" s="108">
        <f t="shared" si="18"/>
        <v>0</v>
      </c>
      <c r="AP23" s="108">
        <f t="shared" si="19"/>
        <v>0</v>
      </c>
      <c r="AQ23" s="108">
        <f t="shared" si="20"/>
        <v>0</v>
      </c>
      <c r="AR23" s="108">
        <f t="shared" si="21"/>
        <v>0</v>
      </c>
      <c r="AS23" s="108">
        <f t="shared" si="22"/>
        <v>0</v>
      </c>
    </row>
    <row r="24" spans="1:45" x14ac:dyDescent="0.25">
      <c r="A24" s="74" t="s">
        <v>3</v>
      </c>
      <c r="B24" s="74" t="s">
        <v>1231</v>
      </c>
      <c r="C24" s="74" t="s">
        <v>7496</v>
      </c>
      <c r="D24" s="74" t="s">
        <v>4492</v>
      </c>
      <c r="E24" s="74" t="s">
        <v>20</v>
      </c>
      <c r="F24" s="74" t="s">
        <v>7140</v>
      </c>
      <c r="G24" s="97"/>
      <c r="H24" s="97">
        <f t="shared" si="5"/>
        <v>0</v>
      </c>
      <c r="I24" s="97">
        <f t="shared" si="5"/>
        <v>0</v>
      </c>
      <c r="J24" s="97">
        <f t="shared" si="5"/>
        <v>0</v>
      </c>
      <c r="K24" s="97">
        <f t="shared" si="5"/>
        <v>0</v>
      </c>
      <c r="L24" s="97">
        <f t="shared" si="5"/>
        <v>0</v>
      </c>
      <c r="M24" s="97">
        <f t="shared" si="5"/>
        <v>0</v>
      </c>
      <c r="N24" s="97">
        <f t="shared" si="5"/>
        <v>0</v>
      </c>
      <c r="O24" s="97">
        <f t="shared" si="5"/>
        <v>0</v>
      </c>
      <c r="P24" s="97">
        <f t="shared" si="5"/>
        <v>0</v>
      </c>
      <c r="Q24" s="97">
        <f t="shared" si="5"/>
        <v>0</v>
      </c>
      <c r="R24" s="97">
        <f t="shared" si="5"/>
        <v>0</v>
      </c>
      <c r="S24" s="97">
        <f t="shared" si="5"/>
        <v>0</v>
      </c>
      <c r="T24" s="97"/>
      <c r="U24" s="97">
        <f t="shared" si="6"/>
        <v>0</v>
      </c>
      <c r="V24" s="97">
        <f t="shared" si="7"/>
        <v>0</v>
      </c>
      <c r="W24" s="97">
        <f t="shared" si="7"/>
        <v>0</v>
      </c>
      <c r="X24" s="97">
        <f t="shared" si="7"/>
        <v>0</v>
      </c>
      <c r="Y24" s="97">
        <f t="shared" si="7"/>
        <v>0</v>
      </c>
      <c r="Z24" s="97">
        <f t="shared" si="7"/>
        <v>0</v>
      </c>
      <c r="AA24" s="97">
        <f t="shared" si="7"/>
        <v>0</v>
      </c>
      <c r="AB24" s="97">
        <f t="shared" si="7"/>
        <v>0</v>
      </c>
      <c r="AC24" s="97">
        <f t="shared" si="7"/>
        <v>0</v>
      </c>
      <c r="AD24" s="97">
        <f t="shared" si="7"/>
        <v>0</v>
      </c>
      <c r="AE24" s="97">
        <f t="shared" si="7"/>
        <v>0</v>
      </c>
      <c r="AF24" s="97">
        <f t="shared" si="7"/>
        <v>0</v>
      </c>
      <c r="AG24" s="107">
        <f t="shared" si="10"/>
        <v>0</v>
      </c>
      <c r="AH24" s="108">
        <f t="shared" si="11"/>
        <v>0</v>
      </c>
      <c r="AI24" s="108">
        <f t="shared" si="12"/>
        <v>0</v>
      </c>
      <c r="AJ24" s="108">
        <f t="shared" si="13"/>
        <v>0</v>
      </c>
      <c r="AK24" s="108">
        <f t="shared" si="14"/>
        <v>0</v>
      </c>
      <c r="AL24" s="108">
        <f t="shared" si="15"/>
        <v>0</v>
      </c>
      <c r="AM24" s="108">
        <f t="shared" si="16"/>
        <v>0</v>
      </c>
      <c r="AN24" s="108">
        <f t="shared" si="17"/>
        <v>0</v>
      </c>
      <c r="AO24" s="108">
        <f t="shared" si="18"/>
        <v>0</v>
      </c>
      <c r="AP24" s="108">
        <f t="shared" si="19"/>
        <v>0</v>
      </c>
      <c r="AQ24" s="108">
        <f t="shared" si="20"/>
        <v>0</v>
      </c>
      <c r="AR24" s="108">
        <f t="shared" si="21"/>
        <v>0</v>
      </c>
      <c r="AS24" s="108">
        <f t="shared" si="22"/>
        <v>0</v>
      </c>
    </row>
    <row r="25" spans="1:45" x14ac:dyDescent="0.25">
      <c r="A25" s="74" t="s">
        <v>3</v>
      </c>
      <c r="B25" s="74" t="s">
        <v>1231</v>
      </c>
      <c r="C25" s="74" t="s">
        <v>7496</v>
      </c>
      <c r="D25" s="74" t="s">
        <v>4492</v>
      </c>
      <c r="E25" s="74" t="s">
        <v>20</v>
      </c>
      <c r="F25" s="74" t="s">
        <v>7140</v>
      </c>
      <c r="G25" s="97"/>
      <c r="H25" s="97">
        <f t="shared" ref="H25:S46" si="23">$G25/12</f>
        <v>0</v>
      </c>
      <c r="I25" s="97">
        <f t="shared" si="23"/>
        <v>0</v>
      </c>
      <c r="J25" s="97">
        <f t="shared" si="23"/>
        <v>0</v>
      </c>
      <c r="K25" s="97">
        <f t="shared" si="23"/>
        <v>0</v>
      </c>
      <c r="L25" s="97">
        <f t="shared" si="23"/>
        <v>0</v>
      </c>
      <c r="M25" s="97">
        <f t="shared" si="23"/>
        <v>0</v>
      </c>
      <c r="N25" s="97">
        <f t="shared" si="23"/>
        <v>0</v>
      </c>
      <c r="O25" s="97">
        <f t="shared" si="23"/>
        <v>0</v>
      </c>
      <c r="P25" s="97">
        <f t="shared" si="23"/>
        <v>0</v>
      </c>
      <c r="Q25" s="97">
        <f t="shared" si="23"/>
        <v>0</v>
      </c>
      <c r="R25" s="97">
        <f t="shared" si="23"/>
        <v>0</v>
      </c>
      <c r="S25" s="97">
        <f t="shared" si="23"/>
        <v>0</v>
      </c>
      <c r="T25" s="97"/>
      <c r="U25" s="97">
        <f t="shared" si="6"/>
        <v>0</v>
      </c>
      <c r="V25" s="97">
        <f t="shared" ref="V25:AF25" si="24">$T25/12</f>
        <v>0</v>
      </c>
      <c r="W25" s="97">
        <f t="shared" si="24"/>
        <v>0</v>
      </c>
      <c r="X25" s="97">
        <f t="shared" si="24"/>
        <v>0</v>
      </c>
      <c r="Y25" s="97">
        <f t="shared" si="24"/>
        <v>0</v>
      </c>
      <c r="Z25" s="97">
        <f t="shared" si="24"/>
        <v>0</v>
      </c>
      <c r="AA25" s="97">
        <f t="shared" si="24"/>
        <v>0</v>
      </c>
      <c r="AB25" s="97">
        <f t="shared" si="24"/>
        <v>0</v>
      </c>
      <c r="AC25" s="97">
        <f t="shared" si="24"/>
        <v>0</v>
      </c>
      <c r="AD25" s="97">
        <f t="shared" si="24"/>
        <v>0</v>
      </c>
      <c r="AE25" s="97">
        <f t="shared" si="24"/>
        <v>0</v>
      </c>
      <c r="AF25" s="97">
        <f t="shared" si="24"/>
        <v>0</v>
      </c>
      <c r="AG25" s="107">
        <f t="shared" si="10"/>
        <v>0</v>
      </c>
      <c r="AH25" s="108">
        <f t="shared" si="11"/>
        <v>0</v>
      </c>
      <c r="AI25" s="108">
        <f t="shared" si="12"/>
        <v>0</v>
      </c>
      <c r="AJ25" s="108">
        <f t="shared" si="13"/>
        <v>0</v>
      </c>
      <c r="AK25" s="108">
        <f t="shared" si="14"/>
        <v>0</v>
      </c>
      <c r="AL25" s="108">
        <f t="shared" si="15"/>
        <v>0</v>
      </c>
      <c r="AM25" s="108">
        <f t="shared" si="16"/>
        <v>0</v>
      </c>
      <c r="AN25" s="108">
        <f t="shared" si="17"/>
        <v>0</v>
      </c>
      <c r="AO25" s="108">
        <f t="shared" si="18"/>
        <v>0</v>
      </c>
      <c r="AP25" s="108">
        <f t="shared" si="19"/>
        <v>0</v>
      </c>
      <c r="AQ25" s="108">
        <f t="shared" si="20"/>
        <v>0</v>
      </c>
      <c r="AR25" s="108">
        <f t="shared" si="21"/>
        <v>0</v>
      </c>
      <c r="AS25" s="108">
        <f t="shared" si="22"/>
        <v>0</v>
      </c>
    </row>
    <row r="26" spans="1:45" x14ac:dyDescent="0.25">
      <c r="A26" s="74" t="s">
        <v>3</v>
      </c>
      <c r="B26" s="74" t="s">
        <v>1231</v>
      </c>
      <c r="C26" s="74" t="s">
        <v>7496</v>
      </c>
      <c r="D26" s="74" t="s">
        <v>4492</v>
      </c>
      <c r="E26" s="74" t="s">
        <v>20</v>
      </c>
      <c r="F26" s="74" t="s">
        <v>7140</v>
      </c>
      <c r="G26" s="97"/>
      <c r="H26" s="97">
        <f t="shared" si="23"/>
        <v>0</v>
      </c>
      <c r="I26" s="97">
        <f t="shared" si="23"/>
        <v>0</v>
      </c>
      <c r="J26" s="97">
        <f t="shared" si="23"/>
        <v>0</v>
      </c>
      <c r="K26" s="97">
        <f t="shared" si="23"/>
        <v>0</v>
      </c>
      <c r="L26" s="97">
        <f t="shared" si="23"/>
        <v>0</v>
      </c>
      <c r="M26" s="97">
        <f t="shared" si="23"/>
        <v>0</v>
      </c>
      <c r="N26" s="97">
        <f t="shared" si="23"/>
        <v>0</v>
      </c>
      <c r="O26" s="97">
        <f t="shared" si="23"/>
        <v>0</v>
      </c>
      <c r="P26" s="97">
        <f t="shared" si="23"/>
        <v>0</v>
      </c>
      <c r="Q26" s="97">
        <f t="shared" si="23"/>
        <v>0</v>
      </c>
      <c r="R26" s="97">
        <f t="shared" si="23"/>
        <v>0</v>
      </c>
      <c r="S26" s="97">
        <f t="shared" si="23"/>
        <v>0</v>
      </c>
      <c r="T26" s="97"/>
      <c r="U26" s="97">
        <f t="shared" ref="U26:AF47" si="25">$T26/12</f>
        <v>0</v>
      </c>
      <c r="V26" s="97">
        <f t="shared" si="25"/>
        <v>0</v>
      </c>
      <c r="W26" s="97">
        <f t="shared" si="25"/>
        <v>0</v>
      </c>
      <c r="X26" s="97">
        <f t="shared" si="25"/>
        <v>0</v>
      </c>
      <c r="Y26" s="97">
        <f t="shared" si="25"/>
        <v>0</v>
      </c>
      <c r="Z26" s="97">
        <f t="shared" si="25"/>
        <v>0</v>
      </c>
      <c r="AA26" s="97">
        <f t="shared" si="25"/>
        <v>0</v>
      </c>
      <c r="AB26" s="97">
        <f t="shared" si="25"/>
        <v>0</v>
      </c>
      <c r="AC26" s="97">
        <f t="shared" si="25"/>
        <v>0</v>
      </c>
      <c r="AD26" s="97">
        <f t="shared" si="25"/>
        <v>0</v>
      </c>
      <c r="AE26" s="97">
        <f t="shared" si="25"/>
        <v>0</v>
      </c>
      <c r="AF26" s="97">
        <f t="shared" si="25"/>
        <v>0</v>
      </c>
      <c r="AG26" s="107">
        <f t="shared" si="10"/>
        <v>0</v>
      </c>
      <c r="AH26" s="108">
        <f t="shared" si="11"/>
        <v>0</v>
      </c>
      <c r="AI26" s="108">
        <f t="shared" si="12"/>
        <v>0</v>
      </c>
      <c r="AJ26" s="108">
        <f t="shared" si="13"/>
        <v>0</v>
      </c>
      <c r="AK26" s="108">
        <f t="shared" si="14"/>
        <v>0</v>
      </c>
      <c r="AL26" s="108">
        <f t="shared" si="15"/>
        <v>0</v>
      </c>
      <c r="AM26" s="108">
        <f t="shared" si="16"/>
        <v>0</v>
      </c>
      <c r="AN26" s="108">
        <f t="shared" si="17"/>
        <v>0</v>
      </c>
      <c r="AO26" s="108">
        <f t="shared" si="18"/>
        <v>0</v>
      </c>
      <c r="AP26" s="108">
        <f t="shared" si="19"/>
        <v>0</v>
      </c>
      <c r="AQ26" s="108">
        <f t="shared" si="20"/>
        <v>0</v>
      </c>
      <c r="AR26" s="108">
        <f t="shared" si="21"/>
        <v>0</v>
      </c>
      <c r="AS26" s="108">
        <f t="shared" si="22"/>
        <v>0</v>
      </c>
    </row>
    <row r="27" spans="1:45" x14ac:dyDescent="0.25">
      <c r="A27" s="74" t="s">
        <v>3</v>
      </c>
      <c r="B27" s="74" t="s">
        <v>1231</v>
      </c>
      <c r="C27" s="74" t="s">
        <v>7496</v>
      </c>
      <c r="D27" s="74" t="s">
        <v>4492</v>
      </c>
      <c r="E27" s="74" t="s">
        <v>20</v>
      </c>
      <c r="F27" s="74" t="s">
        <v>7140</v>
      </c>
      <c r="G27" s="97"/>
      <c r="H27" s="97">
        <f t="shared" si="23"/>
        <v>0</v>
      </c>
      <c r="I27" s="97">
        <f t="shared" si="23"/>
        <v>0</v>
      </c>
      <c r="J27" s="97">
        <f t="shared" si="23"/>
        <v>0</v>
      </c>
      <c r="K27" s="97">
        <f t="shared" si="23"/>
        <v>0</v>
      </c>
      <c r="L27" s="97">
        <f t="shared" si="23"/>
        <v>0</v>
      </c>
      <c r="M27" s="97">
        <f t="shared" si="23"/>
        <v>0</v>
      </c>
      <c r="N27" s="97">
        <f t="shared" si="23"/>
        <v>0</v>
      </c>
      <c r="O27" s="97">
        <f t="shared" si="23"/>
        <v>0</v>
      </c>
      <c r="P27" s="97">
        <f t="shared" si="23"/>
        <v>0</v>
      </c>
      <c r="Q27" s="97">
        <f t="shared" si="23"/>
        <v>0</v>
      </c>
      <c r="R27" s="97">
        <f t="shared" si="23"/>
        <v>0</v>
      </c>
      <c r="S27" s="97">
        <f t="shared" si="23"/>
        <v>0</v>
      </c>
      <c r="T27" s="97"/>
      <c r="U27" s="97">
        <f t="shared" si="25"/>
        <v>0</v>
      </c>
      <c r="V27" s="97">
        <f t="shared" si="25"/>
        <v>0</v>
      </c>
      <c r="W27" s="97">
        <f t="shared" si="25"/>
        <v>0</v>
      </c>
      <c r="X27" s="97">
        <f t="shared" si="25"/>
        <v>0</v>
      </c>
      <c r="Y27" s="97">
        <f t="shared" si="25"/>
        <v>0</v>
      </c>
      <c r="Z27" s="97">
        <f t="shared" si="25"/>
        <v>0</v>
      </c>
      <c r="AA27" s="97">
        <f t="shared" si="25"/>
        <v>0</v>
      </c>
      <c r="AB27" s="97">
        <f t="shared" si="25"/>
        <v>0</v>
      </c>
      <c r="AC27" s="97">
        <f t="shared" si="25"/>
        <v>0</v>
      </c>
      <c r="AD27" s="97">
        <f t="shared" si="25"/>
        <v>0</v>
      </c>
      <c r="AE27" s="97">
        <f t="shared" si="25"/>
        <v>0</v>
      </c>
      <c r="AF27" s="97">
        <f t="shared" si="25"/>
        <v>0</v>
      </c>
      <c r="AG27" s="107">
        <f t="shared" si="10"/>
        <v>0</v>
      </c>
      <c r="AH27" s="108">
        <f t="shared" si="11"/>
        <v>0</v>
      </c>
      <c r="AI27" s="108">
        <f t="shared" si="12"/>
        <v>0</v>
      </c>
      <c r="AJ27" s="108">
        <f t="shared" si="13"/>
        <v>0</v>
      </c>
      <c r="AK27" s="108">
        <f t="shared" si="14"/>
        <v>0</v>
      </c>
      <c r="AL27" s="108">
        <f t="shared" si="15"/>
        <v>0</v>
      </c>
      <c r="AM27" s="108">
        <f t="shared" si="16"/>
        <v>0</v>
      </c>
      <c r="AN27" s="108">
        <f t="shared" si="17"/>
        <v>0</v>
      </c>
      <c r="AO27" s="108">
        <f t="shared" si="18"/>
        <v>0</v>
      </c>
      <c r="AP27" s="108">
        <f t="shared" si="19"/>
        <v>0</v>
      </c>
      <c r="AQ27" s="108">
        <f t="shared" si="20"/>
        <v>0</v>
      </c>
      <c r="AR27" s="108">
        <f t="shared" si="21"/>
        <v>0</v>
      </c>
      <c r="AS27" s="108">
        <f t="shared" si="22"/>
        <v>0</v>
      </c>
    </row>
    <row r="28" spans="1:45" x14ac:dyDescent="0.25">
      <c r="A28" s="74" t="s">
        <v>3</v>
      </c>
      <c r="B28" s="74" t="s">
        <v>1231</v>
      </c>
      <c r="C28" s="74" t="s">
        <v>7496</v>
      </c>
      <c r="D28" s="74" t="s">
        <v>4492</v>
      </c>
      <c r="E28" s="74" t="s">
        <v>20</v>
      </c>
      <c r="F28" s="74" t="s">
        <v>7140</v>
      </c>
      <c r="G28" s="97"/>
      <c r="H28" s="97">
        <f t="shared" si="23"/>
        <v>0</v>
      </c>
      <c r="I28" s="97">
        <f t="shared" si="23"/>
        <v>0</v>
      </c>
      <c r="J28" s="97">
        <f t="shared" si="23"/>
        <v>0</v>
      </c>
      <c r="K28" s="97">
        <f t="shared" si="23"/>
        <v>0</v>
      </c>
      <c r="L28" s="97">
        <f t="shared" si="23"/>
        <v>0</v>
      </c>
      <c r="M28" s="97">
        <f t="shared" si="23"/>
        <v>0</v>
      </c>
      <c r="N28" s="97">
        <f t="shared" si="23"/>
        <v>0</v>
      </c>
      <c r="O28" s="97">
        <f t="shared" si="23"/>
        <v>0</v>
      </c>
      <c r="P28" s="97">
        <f t="shared" si="23"/>
        <v>0</v>
      </c>
      <c r="Q28" s="97">
        <f t="shared" si="23"/>
        <v>0</v>
      </c>
      <c r="R28" s="97">
        <f t="shared" si="23"/>
        <v>0</v>
      </c>
      <c r="S28" s="97">
        <f t="shared" si="23"/>
        <v>0</v>
      </c>
      <c r="T28" s="97"/>
      <c r="U28" s="97">
        <f t="shared" si="25"/>
        <v>0</v>
      </c>
      <c r="V28" s="97">
        <f t="shared" si="25"/>
        <v>0</v>
      </c>
      <c r="W28" s="97">
        <f t="shared" si="25"/>
        <v>0</v>
      </c>
      <c r="X28" s="97">
        <f t="shared" si="25"/>
        <v>0</v>
      </c>
      <c r="Y28" s="97">
        <f t="shared" si="25"/>
        <v>0</v>
      </c>
      <c r="Z28" s="97">
        <f t="shared" si="25"/>
        <v>0</v>
      </c>
      <c r="AA28" s="97">
        <f t="shared" si="25"/>
        <v>0</v>
      </c>
      <c r="AB28" s="97">
        <f t="shared" si="25"/>
        <v>0</v>
      </c>
      <c r="AC28" s="97">
        <f t="shared" si="25"/>
        <v>0</v>
      </c>
      <c r="AD28" s="97">
        <f t="shared" si="25"/>
        <v>0</v>
      </c>
      <c r="AE28" s="97">
        <f t="shared" si="25"/>
        <v>0</v>
      </c>
      <c r="AF28" s="97">
        <f t="shared" si="25"/>
        <v>0</v>
      </c>
      <c r="AG28" s="107">
        <f t="shared" si="10"/>
        <v>0</v>
      </c>
      <c r="AH28" s="108">
        <f t="shared" si="11"/>
        <v>0</v>
      </c>
      <c r="AI28" s="108">
        <f t="shared" si="12"/>
        <v>0</v>
      </c>
      <c r="AJ28" s="108">
        <f t="shared" si="13"/>
        <v>0</v>
      </c>
      <c r="AK28" s="108">
        <f t="shared" si="14"/>
        <v>0</v>
      </c>
      <c r="AL28" s="108">
        <f t="shared" si="15"/>
        <v>0</v>
      </c>
      <c r="AM28" s="108">
        <f t="shared" si="16"/>
        <v>0</v>
      </c>
      <c r="AN28" s="108">
        <f t="shared" si="17"/>
        <v>0</v>
      </c>
      <c r="AO28" s="108">
        <f t="shared" si="18"/>
        <v>0</v>
      </c>
      <c r="AP28" s="108">
        <f t="shared" si="19"/>
        <v>0</v>
      </c>
      <c r="AQ28" s="108">
        <f t="shared" si="20"/>
        <v>0</v>
      </c>
      <c r="AR28" s="108">
        <f t="shared" si="21"/>
        <v>0</v>
      </c>
      <c r="AS28" s="108">
        <f t="shared" si="22"/>
        <v>0</v>
      </c>
    </row>
    <row r="29" spans="1:45" x14ac:dyDescent="0.25">
      <c r="A29" s="74" t="s">
        <v>3</v>
      </c>
      <c r="B29" s="74" t="s">
        <v>1231</v>
      </c>
      <c r="C29" s="74" t="s">
        <v>7496</v>
      </c>
      <c r="D29" s="74" t="s">
        <v>4492</v>
      </c>
      <c r="E29" s="74" t="s">
        <v>20</v>
      </c>
      <c r="F29" s="74" t="s">
        <v>7140</v>
      </c>
      <c r="G29" s="97"/>
      <c r="H29" s="97">
        <f t="shared" si="23"/>
        <v>0</v>
      </c>
      <c r="I29" s="97">
        <f t="shared" si="23"/>
        <v>0</v>
      </c>
      <c r="J29" s="97">
        <f t="shared" si="23"/>
        <v>0</v>
      </c>
      <c r="K29" s="97">
        <f t="shared" si="23"/>
        <v>0</v>
      </c>
      <c r="L29" s="97">
        <f t="shared" si="23"/>
        <v>0</v>
      </c>
      <c r="M29" s="97">
        <f t="shared" si="23"/>
        <v>0</v>
      </c>
      <c r="N29" s="97">
        <f t="shared" si="23"/>
        <v>0</v>
      </c>
      <c r="O29" s="97">
        <f t="shared" si="23"/>
        <v>0</v>
      </c>
      <c r="P29" s="97">
        <f t="shared" si="23"/>
        <v>0</v>
      </c>
      <c r="Q29" s="97">
        <f t="shared" si="23"/>
        <v>0</v>
      </c>
      <c r="R29" s="97">
        <f t="shared" si="23"/>
        <v>0</v>
      </c>
      <c r="S29" s="97">
        <f t="shared" si="23"/>
        <v>0</v>
      </c>
      <c r="T29" s="97"/>
      <c r="U29" s="97">
        <f t="shared" si="25"/>
        <v>0</v>
      </c>
      <c r="V29" s="97">
        <f t="shared" si="25"/>
        <v>0</v>
      </c>
      <c r="W29" s="97">
        <f t="shared" si="25"/>
        <v>0</v>
      </c>
      <c r="X29" s="97">
        <f t="shared" si="25"/>
        <v>0</v>
      </c>
      <c r="Y29" s="97">
        <f t="shared" si="25"/>
        <v>0</v>
      </c>
      <c r="Z29" s="97">
        <f t="shared" si="25"/>
        <v>0</v>
      </c>
      <c r="AA29" s="97">
        <f t="shared" si="25"/>
        <v>0</v>
      </c>
      <c r="AB29" s="97">
        <f t="shared" si="25"/>
        <v>0</v>
      </c>
      <c r="AC29" s="97">
        <f t="shared" si="25"/>
        <v>0</v>
      </c>
      <c r="AD29" s="97">
        <f t="shared" si="25"/>
        <v>0</v>
      </c>
      <c r="AE29" s="97">
        <f t="shared" si="25"/>
        <v>0</v>
      </c>
      <c r="AF29" s="97">
        <f t="shared" si="25"/>
        <v>0</v>
      </c>
      <c r="AG29" s="107">
        <f t="shared" si="10"/>
        <v>0</v>
      </c>
      <c r="AH29" s="108">
        <f t="shared" si="11"/>
        <v>0</v>
      </c>
      <c r="AI29" s="108">
        <f t="shared" si="12"/>
        <v>0</v>
      </c>
      <c r="AJ29" s="108">
        <f t="shared" si="13"/>
        <v>0</v>
      </c>
      <c r="AK29" s="108">
        <f t="shared" si="14"/>
        <v>0</v>
      </c>
      <c r="AL29" s="108">
        <f t="shared" si="15"/>
        <v>0</v>
      </c>
      <c r="AM29" s="108">
        <f t="shared" si="16"/>
        <v>0</v>
      </c>
      <c r="AN29" s="108">
        <f t="shared" si="17"/>
        <v>0</v>
      </c>
      <c r="AO29" s="108">
        <f t="shared" si="18"/>
        <v>0</v>
      </c>
      <c r="AP29" s="108">
        <f t="shared" si="19"/>
        <v>0</v>
      </c>
      <c r="AQ29" s="108">
        <f t="shared" si="20"/>
        <v>0</v>
      </c>
      <c r="AR29" s="108">
        <f t="shared" si="21"/>
        <v>0</v>
      </c>
      <c r="AS29" s="108">
        <f t="shared" si="22"/>
        <v>0</v>
      </c>
    </row>
    <row r="30" spans="1:45" x14ac:dyDescent="0.25">
      <c r="A30" s="74" t="s">
        <v>3</v>
      </c>
      <c r="B30" s="74" t="s">
        <v>1231</v>
      </c>
      <c r="C30" s="74" t="s">
        <v>7496</v>
      </c>
      <c r="D30" s="74" t="s">
        <v>4492</v>
      </c>
      <c r="E30" s="74" t="s">
        <v>20</v>
      </c>
      <c r="F30" s="74" t="s">
        <v>7140</v>
      </c>
      <c r="G30" s="97"/>
      <c r="H30" s="97">
        <f t="shared" si="23"/>
        <v>0</v>
      </c>
      <c r="I30" s="97">
        <f t="shared" si="23"/>
        <v>0</v>
      </c>
      <c r="J30" s="97">
        <f t="shared" si="23"/>
        <v>0</v>
      </c>
      <c r="K30" s="97">
        <f t="shared" si="23"/>
        <v>0</v>
      </c>
      <c r="L30" s="97">
        <f t="shared" si="23"/>
        <v>0</v>
      </c>
      <c r="M30" s="97">
        <f t="shared" si="23"/>
        <v>0</v>
      </c>
      <c r="N30" s="97">
        <f t="shared" si="23"/>
        <v>0</v>
      </c>
      <c r="O30" s="97">
        <f t="shared" si="23"/>
        <v>0</v>
      </c>
      <c r="P30" s="97">
        <f t="shared" si="23"/>
        <v>0</v>
      </c>
      <c r="Q30" s="97">
        <f t="shared" si="23"/>
        <v>0</v>
      </c>
      <c r="R30" s="97">
        <f t="shared" si="23"/>
        <v>0</v>
      </c>
      <c r="S30" s="97">
        <f t="shared" si="23"/>
        <v>0</v>
      </c>
      <c r="T30" s="97"/>
      <c r="U30" s="97">
        <f t="shared" si="25"/>
        <v>0</v>
      </c>
      <c r="V30" s="97">
        <f t="shared" si="25"/>
        <v>0</v>
      </c>
      <c r="W30" s="97">
        <f t="shared" si="25"/>
        <v>0</v>
      </c>
      <c r="X30" s="97">
        <f t="shared" si="25"/>
        <v>0</v>
      </c>
      <c r="Y30" s="97">
        <f t="shared" si="25"/>
        <v>0</v>
      </c>
      <c r="Z30" s="97">
        <f t="shared" si="25"/>
        <v>0</v>
      </c>
      <c r="AA30" s="97">
        <f t="shared" si="25"/>
        <v>0</v>
      </c>
      <c r="AB30" s="97">
        <f t="shared" si="25"/>
        <v>0</v>
      </c>
      <c r="AC30" s="97">
        <f t="shared" si="25"/>
        <v>0</v>
      </c>
      <c r="AD30" s="97">
        <f t="shared" si="25"/>
        <v>0</v>
      </c>
      <c r="AE30" s="97">
        <f t="shared" si="25"/>
        <v>0</v>
      </c>
      <c r="AF30" s="97">
        <f t="shared" si="25"/>
        <v>0</v>
      </c>
      <c r="AG30" s="107">
        <f t="shared" si="10"/>
        <v>0</v>
      </c>
      <c r="AH30" s="108">
        <f t="shared" si="11"/>
        <v>0</v>
      </c>
      <c r="AI30" s="108">
        <f t="shared" si="12"/>
        <v>0</v>
      </c>
      <c r="AJ30" s="108">
        <f t="shared" si="13"/>
        <v>0</v>
      </c>
      <c r="AK30" s="108">
        <f t="shared" si="14"/>
        <v>0</v>
      </c>
      <c r="AL30" s="108">
        <f t="shared" si="15"/>
        <v>0</v>
      </c>
      <c r="AM30" s="108">
        <f t="shared" si="16"/>
        <v>0</v>
      </c>
      <c r="AN30" s="108">
        <f t="shared" si="17"/>
        <v>0</v>
      </c>
      <c r="AO30" s="108">
        <f t="shared" si="18"/>
        <v>0</v>
      </c>
      <c r="AP30" s="108">
        <f t="shared" si="19"/>
        <v>0</v>
      </c>
      <c r="AQ30" s="108">
        <f t="shared" si="20"/>
        <v>0</v>
      </c>
      <c r="AR30" s="108">
        <f t="shared" si="21"/>
        <v>0</v>
      </c>
      <c r="AS30" s="108">
        <f t="shared" si="22"/>
        <v>0</v>
      </c>
    </row>
    <row r="31" spans="1:45" x14ac:dyDescent="0.25">
      <c r="A31" s="74" t="s">
        <v>3</v>
      </c>
      <c r="B31" s="74" t="s">
        <v>1231</v>
      </c>
      <c r="C31" s="74" t="s">
        <v>7496</v>
      </c>
      <c r="D31" s="74" t="s">
        <v>4492</v>
      </c>
      <c r="E31" s="74" t="s">
        <v>20</v>
      </c>
      <c r="F31" s="74" t="s">
        <v>7140</v>
      </c>
      <c r="G31" s="97"/>
      <c r="H31" s="97">
        <f t="shared" si="23"/>
        <v>0</v>
      </c>
      <c r="I31" s="97">
        <f t="shared" si="23"/>
        <v>0</v>
      </c>
      <c r="J31" s="97">
        <f t="shared" si="23"/>
        <v>0</v>
      </c>
      <c r="K31" s="97">
        <f t="shared" si="23"/>
        <v>0</v>
      </c>
      <c r="L31" s="97">
        <f t="shared" si="23"/>
        <v>0</v>
      </c>
      <c r="M31" s="97">
        <f t="shared" si="23"/>
        <v>0</v>
      </c>
      <c r="N31" s="97">
        <f t="shared" si="23"/>
        <v>0</v>
      </c>
      <c r="O31" s="97">
        <f t="shared" si="23"/>
        <v>0</v>
      </c>
      <c r="P31" s="97">
        <f t="shared" si="23"/>
        <v>0</v>
      </c>
      <c r="Q31" s="97">
        <f t="shared" si="23"/>
        <v>0</v>
      </c>
      <c r="R31" s="97">
        <f t="shared" si="23"/>
        <v>0</v>
      </c>
      <c r="S31" s="97">
        <f t="shared" si="23"/>
        <v>0</v>
      </c>
      <c r="T31" s="97"/>
      <c r="U31" s="97">
        <f t="shared" si="25"/>
        <v>0</v>
      </c>
      <c r="V31" s="97">
        <f t="shared" si="25"/>
        <v>0</v>
      </c>
      <c r="W31" s="97">
        <f t="shared" si="25"/>
        <v>0</v>
      </c>
      <c r="X31" s="97">
        <f t="shared" si="25"/>
        <v>0</v>
      </c>
      <c r="Y31" s="97">
        <f t="shared" si="25"/>
        <v>0</v>
      </c>
      <c r="Z31" s="97">
        <f t="shared" si="25"/>
        <v>0</v>
      </c>
      <c r="AA31" s="97">
        <f t="shared" si="25"/>
        <v>0</v>
      </c>
      <c r="AB31" s="97">
        <f t="shared" si="25"/>
        <v>0</v>
      </c>
      <c r="AC31" s="97">
        <f t="shared" si="25"/>
        <v>0</v>
      </c>
      <c r="AD31" s="97">
        <f t="shared" si="25"/>
        <v>0</v>
      </c>
      <c r="AE31" s="97">
        <f t="shared" si="25"/>
        <v>0</v>
      </c>
      <c r="AF31" s="97">
        <f t="shared" si="25"/>
        <v>0</v>
      </c>
      <c r="AG31" s="107">
        <f t="shared" si="10"/>
        <v>0</v>
      </c>
      <c r="AH31" s="108">
        <f t="shared" si="11"/>
        <v>0</v>
      </c>
      <c r="AI31" s="108">
        <f t="shared" si="12"/>
        <v>0</v>
      </c>
      <c r="AJ31" s="108">
        <f t="shared" si="13"/>
        <v>0</v>
      </c>
      <c r="AK31" s="108">
        <f t="shared" si="14"/>
        <v>0</v>
      </c>
      <c r="AL31" s="108">
        <f t="shared" si="15"/>
        <v>0</v>
      </c>
      <c r="AM31" s="108">
        <f t="shared" si="16"/>
        <v>0</v>
      </c>
      <c r="AN31" s="108">
        <f t="shared" si="17"/>
        <v>0</v>
      </c>
      <c r="AO31" s="108">
        <f t="shared" si="18"/>
        <v>0</v>
      </c>
      <c r="AP31" s="108">
        <f t="shared" si="19"/>
        <v>0</v>
      </c>
      <c r="AQ31" s="108">
        <f t="shared" si="20"/>
        <v>0</v>
      </c>
      <c r="AR31" s="108">
        <f t="shared" si="21"/>
        <v>0</v>
      </c>
      <c r="AS31" s="108">
        <f t="shared" si="22"/>
        <v>0</v>
      </c>
    </row>
    <row r="32" spans="1:45" x14ac:dyDescent="0.25">
      <c r="A32" s="74" t="s">
        <v>3</v>
      </c>
      <c r="B32" s="74" t="s">
        <v>1231</v>
      </c>
      <c r="C32" s="74" t="s">
        <v>7496</v>
      </c>
      <c r="D32" s="74" t="s">
        <v>4492</v>
      </c>
      <c r="E32" s="74" t="s">
        <v>20</v>
      </c>
      <c r="F32" s="74" t="s">
        <v>7140</v>
      </c>
      <c r="G32" s="97"/>
      <c r="H32" s="97">
        <f t="shared" si="23"/>
        <v>0</v>
      </c>
      <c r="I32" s="97">
        <f t="shared" si="23"/>
        <v>0</v>
      </c>
      <c r="J32" s="97">
        <f t="shared" si="23"/>
        <v>0</v>
      </c>
      <c r="K32" s="97">
        <f t="shared" si="23"/>
        <v>0</v>
      </c>
      <c r="L32" s="97">
        <f t="shared" si="23"/>
        <v>0</v>
      </c>
      <c r="M32" s="97">
        <f t="shared" si="23"/>
        <v>0</v>
      </c>
      <c r="N32" s="97">
        <f t="shared" si="23"/>
        <v>0</v>
      </c>
      <c r="O32" s="97">
        <f t="shared" si="23"/>
        <v>0</v>
      </c>
      <c r="P32" s="97">
        <f t="shared" si="23"/>
        <v>0</v>
      </c>
      <c r="Q32" s="97">
        <f t="shared" si="23"/>
        <v>0</v>
      </c>
      <c r="R32" s="97">
        <f t="shared" si="23"/>
        <v>0</v>
      </c>
      <c r="S32" s="97">
        <f t="shared" si="23"/>
        <v>0</v>
      </c>
      <c r="T32" s="97"/>
      <c r="U32" s="97">
        <f t="shared" si="25"/>
        <v>0</v>
      </c>
      <c r="V32" s="97">
        <f t="shared" si="25"/>
        <v>0</v>
      </c>
      <c r="W32" s="97">
        <f t="shared" si="25"/>
        <v>0</v>
      </c>
      <c r="X32" s="97">
        <f t="shared" si="25"/>
        <v>0</v>
      </c>
      <c r="Y32" s="97">
        <f t="shared" si="25"/>
        <v>0</v>
      </c>
      <c r="Z32" s="97">
        <f t="shared" si="25"/>
        <v>0</v>
      </c>
      <c r="AA32" s="97">
        <f t="shared" si="25"/>
        <v>0</v>
      </c>
      <c r="AB32" s="97">
        <f t="shared" si="25"/>
        <v>0</v>
      </c>
      <c r="AC32" s="97">
        <f t="shared" si="25"/>
        <v>0</v>
      </c>
      <c r="AD32" s="97">
        <f t="shared" si="25"/>
        <v>0</v>
      </c>
      <c r="AE32" s="97">
        <f t="shared" si="25"/>
        <v>0</v>
      </c>
      <c r="AF32" s="97">
        <f t="shared" si="25"/>
        <v>0</v>
      </c>
      <c r="AG32" s="107">
        <f t="shared" si="10"/>
        <v>0</v>
      </c>
      <c r="AH32" s="108">
        <f t="shared" si="11"/>
        <v>0</v>
      </c>
      <c r="AI32" s="108">
        <f t="shared" si="12"/>
        <v>0</v>
      </c>
      <c r="AJ32" s="108">
        <f t="shared" si="13"/>
        <v>0</v>
      </c>
      <c r="AK32" s="108">
        <f t="shared" si="14"/>
        <v>0</v>
      </c>
      <c r="AL32" s="108">
        <f t="shared" si="15"/>
        <v>0</v>
      </c>
      <c r="AM32" s="108">
        <f t="shared" si="16"/>
        <v>0</v>
      </c>
      <c r="AN32" s="108">
        <f t="shared" si="17"/>
        <v>0</v>
      </c>
      <c r="AO32" s="108">
        <f t="shared" si="18"/>
        <v>0</v>
      </c>
      <c r="AP32" s="108">
        <f t="shared" si="19"/>
        <v>0</v>
      </c>
      <c r="AQ32" s="108">
        <f t="shared" si="20"/>
        <v>0</v>
      </c>
      <c r="AR32" s="108">
        <f t="shared" si="21"/>
        <v>0</v>
      </c>
      <c r="AS32" s="108">
        <f t="shared" si="22"/>
        <v>0</v>
      </c>
    </row>
    <row r="33" spans="1:45" x14ac:dyDescent="0.25">
      <c r="A33" s="74" t="s">
        <v>3</v>
      </c>
      <c r="B33" s="74" t="s">
        <v>1231</v>
      </c>
      <c r="C33" s="74" t="s">
        <v>7496</v>
      </c>
      <c r="D33" s="74" t="s">
        <v>4492</v>
      </c>
      <c r="E33" s="74" t="s">
        <v>20</v>
      </c>
      <c r="F33" s="74" t="s">
        <v>7140</v>
      </c>
      <c r="G33" s="97"/>
      <c r="H33" s="97">
        <f t="shared" si="23"/>
        <v>0</v>
      </c>
      <c r="I33" s="97">
        <f t="shared" si="23"/>
        <v>0</v>
      </c>
      <c r="J33" s="97">
        <f t="shared" si="23"/>
        <v>0</v>
      </c>
      <c r="K33" s="97">
        <f t="shared" si="23"/>
        <v>0</v>
      </c>
      <c r="L33" s="97">
        <f t="shared" si="23"/>
        <v>0</v>
      </c>
      <c r="M33" s="97">
        <f t="shared" si="23"/>
        <v>0</v>
      </c>
      <c r="N33" s="97">
        <f t="shared" si="23"/>
        <v>0</v>
      </c>
      <c r="O33" s="97">
        <f t="shared" si="23"/>
        <v>0</v>
      </c>
      <c r="P33" s="97">
        <f t="shared" si="23"/>
        <v>0</v>
      </c>
      <c r="Q33" s="97">
        <f t="shared" si="23"/>
        <v>0</v>
      </c>
      <c r="R33" s="97">
        <f t="shared" si="23"/>
        <v>0</v>
      </c>
      <c r="S33" s="97">
        <f t="shared" si="23"/>
        <v>0</v>
      </c>
      <c r="T33" s="97"/>
      <c r="U33" s="97">
        <f t="shared" si="25"/>
        <v>0</v>
      </c>
      <c r="V33" s="97">
        <f t="shared" si="25"/>
        <v>0</v>
      </c>
      <c r="W33" s="97">
        <f t="shared" si="25"/>
        <v>0</v>
      </c>
      <c r="X33" s="97">
        <f t="shared" si="25"/>
        <v>0</v>
      </c>
      <c r="Y33" s="97">
        <f t="shared" si="25"/>
        <v>0</v>
      </c>
      <c r="Z33" s="97">
        <f t="shared" si="25"/>
        <v>0</v>
      </c>
      <c r="AA33" s="97">
        <f t="shared" si="25"/>
        <v>0</v>
      </c>
      <c r="AB33" s="97">
        <f t="shared" si="25"/>
        <v>0</v>
      </c>
      <c r="AC33" s="97">
        <f t="shared" si="25"/>
        <v>0</v>
      </c>
      <c r="AD33" s="97">
        <f t="shared" si="25"/>
        <v>0</v>
      </c>
      <c r="AE33" s="97">
        <f t="shared" si="25"/>
        <v>0</v>
      </c>
      <c r="AF33" s="97">
        <f t="shared" si="25"/>
        <v>0</v>
      </c>
      <c r="AG33" s="107">
        <f t="shared" si="10"/>
        <v>0</v>
      </c>
      <c r="AH33" s="108">
        <f t="shared" si="11"/>
        <v>0</v>
      </c>
      <c r="AI33" s="108">
        <f t="shared" si="12"/>
        <v>0</v>
      </c>
      <c r="AJ33" s="108">
        <f t="shared" si="13"/>
        <v>0</v>
      </c>
      <c r="AK33" s="108">
        <f t="shared" si="14"/>
        <v>0</v>
      </c>
      <c r="AL33" s="108">
        <f t="shared" si="15"/>
        <v>0</v>
      </c>
      <c r="AM33" s="108">
        <f t="shared" si="16"/>
        <v>0</v>
      </c>
      <c r="AN33" s="108">
        <f t="shared" si="17"/>
        <v>0</v>
      </c>
      <c r="AO33" s="108">
        <f t="shared" si="18"/>
        <v>0</v>
      </c>
      <c r="AP33" s="108">
        <f t="shared" si="19"/>
        <v>0</v>
      </c>
      <c r="AQ33" s="108">
        <f t="shared" si="20"/>
        <v>0</v>
      </c>
      <c r="AR33" s="108">
        <f t="shared" si="21"/>
        <v>0</v>
      </c>
      <c r="AS33" s="108">
        <f t="shared" si="22"/>
        <v>0</v>
      </c>
    </row>
    <row r="34" spans="1:45" x14ac:dyDescent="0.25">
      <c r="A34" s="74" t="s">
        <v>3</v>
      </c>
      <c r="B34" s="74" t="s">
        <v>1231</v>
      </c>
      <c r="C34" s="74" t="s">
        <v>7496</v>
      </c>
      <c r="D34" s="74" t="s">
        <v>4492</v>
      </c>
      <c r="E34" s="74" t="s">
        <v>20</v>
      </c>
      <c r="F34" s="74" t="s">
        <v>7140</v>
      </c>
      <c r="G34" s="97"/>
      <c r="H34" s="97">
        <f t="shared" si="23"/>
        <v>0</v>
      </c>
      <c r="I34" s="97">
        <f t="shared" si="23"/>
        <v>0</v>
      </c>
      <c r="J34" s="97">
        <f t="shared" si="23"/>
        <v>0</v>
      </c>
      <c r="K34" s="97">
        <f t="shared" si="23"/>
        <v>0</v>
      </c>
      <c r="L34" s="97">
        <f t="shared" si="23"/>
        <v>0</v>
      </c>
      <c r="M34" s="97">
        <f t="shared" si="23"/>
        <v>0</v>
      </c>
      <c r="N34" s="97">
        <f t="shared" si="23"/>
        <v>0</v>
      </c>
      <c r="O34" s="97">
        <f t="shared" si="23"/>
        <v>0</v>
      </c>
      <c r="P34" s="97">
        <f t="shared" si="23"/>
        <v>0</v>
      </c>
      <c r="Q34" s="97">
        <f t="shared" si="23"/>
        <v>0</v>
      </c>
      <c r="R34" s="97">
        <f t="shared" si="23"/>
        <v>0</v>
      </c>
      <c r="S34" s="97">
        <f t="shared" si="23"/>
        <v>0</v>
      </c>
      <c r="T34" s="97"/>
      <c r="U34" s="97">
        <f t="shared" si="25"/>
        <v>0</v>
      </c>
      <c r="V34" s="97">
        <f t="shared" si="25"/>
        <v>0</v>
      </c>
      <c r="W34" s="97">
        <f t="shared" si="25"/>
        <v>0</v>
      </c>
      <c r="X34" s="97">
        <f t="shared" si="25"/>
        <v>0</v>
      </c>
      <c r="Y34" s="97">
        <f t="shared" si="25"/>
        <v>0</v>
      </c>
      <c r="Z34" s="97">
        <f t="shared" si="25"/>
        <v>0</v>
      </c>
      <c r="AA34" s="97">
        <f t="shared" si="25"/>
        <v>0</v>
      </c>
      <c r="AB34" s="97">
        <f t="shared" si="25"/>
        <v>0</v>
      </c>
      <c r="AC34" s="97">
        <f t="shared" si="25"/>
        <v>0</v>
      </c>
      <c r="AD34" s="97">
        <f t="shared" si="25"/>
        <v>0</v>
      </c>
      <c r="AE34" s="97">
        <f t="shared" si="25"/>
        <v>0</v>
      </c>
      <c r="AF34" s="97">
        <f t="shared" si="25"/>
        <v>0</v>
      </c>
      <c r="AG34" s="107">
        <f t="shared" si="10"/>
        <v>0</v>
      </c>
      <c r="AH34" s="108">
        <f t="shared" si="11"/>
        <v>0</v>
      </c>
      <c r="AI34" s="108">
        <f t="shared" si="12"/>
        <v>0</v>
      </c>
      <c r="AJ34" s="108">
        <f t="shared" si="13"/>
        <v>0</v>
      </c>
      <c r="AK34" s="108">
        <f t="shared" si="14"/>
        <v>0</v>
      </c>
      <c r="AL34" s="108">
        <f t="shared" si="15"/>
        <v>0</v>
      </c>
      <c r="AM34" s="108">
        <f t="shared" si="16"/>
        <v>0</v>
      </c>
      <c r="AN34" s="108">
        <f t="shared" si="17"/>
        <v>0</v>
      </c>
      <c r="AO34" s="108">
        <f t="shared" si="18"/>
        <v>0</v>
      </c>
      <c r="AP34" s="108">
        <f t="shared" si="19"/>
        <v>0</v>
      </c>
      <c r="AQ34" s="108">
        <f t="shared" si="20"/>
        <v>0</v>
      </c>
      <c r="AR34" s="108">
        <f t="shared" si="21"/>
        <v>0</v>
      </c>
      <c r="AS34" s="108">
        <f t="shared" si="22"/>
        <v>0</v>
      </c>
    </row>
    <row r="35" spans="1:45" x14ac:dyDescent="0.25">
      <c r="A35" s="74" t="s">
        <v>3</v>
      </c>
      <c r="B35" s="74" t="s">
        <v>1231</v>
      </c>
      <c r="C35" s="74" t="s">
        <v>7496</v>
      </c>
      <c r="D35" s="74" t="s">
        <v>4492</v>
      </c>
      <c r="E35" s="74" t="s">
        <v>20</v>
      </c>
      <c r="F35" s="74" t="s">
        <v>7140</v>
      </c>
      <c r="G35" s="97"/>
      <c r="H35" s="97">
        <f t="shared" si="23"/>
        <v>0</v>
      </c>
      <c r="I35" s="97">
        <f t="shared" si="23"/>
        <v>0</v>
      </c>
      <c r="J35" s="97">
        <f t="shared" si="23"/>
        <v>0</v>
      </c>
      <c r="K35" s="97">
        <f t="shared" si="23"/>
        <v>0</v>
      </c>
      <c r="L35" s="97">
        <f t="shared" si="23"/>
        <v>0</v>
      </c>
      <c r="M35" s="97">
        <f t="shared" si="23"/>
        <v>0</v>
      </c>
      <c r="N35" s="97">
        <f t="shared" si="23"/>
        <v>0</v>
      </c>
      <c r="O35" s="97">
        <f t="shared" si="23"/>
        <v>0</v>
      </c>
      <c r="P35" s="97">
        <f t="shared" si="23"/>
        <v>0</v>
      </c>
      <c r="Q35" s="97">
        <f t="shared" si="23"/>
        <v>0</v>
      </c>
      <c r="R35" s="97">
        <f t="shared" si="23"/>
        <v>0</v>
      </c>
      <c r="S35" s="97">
        <f t="shared" si="23"/>
        <v>0</v>
      </c>
      <c r="T35" s="97"/>
      <c r="U35" s="97">
        <f t="shared" si="25"/>
        <v>0</v>
      </c>
      <c r="V35" s="97">
        <f t="shared" si="25"/>
        <v>0</v>
      </c>
      <c r="W35" s="97">
        <f t="shared" si="25"/>
        <v>0</v>
      </c>
      <c r="X35" s="97">
        <f t="shared" si="25"/>
        <v>0</v>
      </c>
      <c r="Y35" s="97">
        <f t="shared" si="25"/>
        <v>0</v>
      </c>
      <c r="Z35" s="97">
        <f t="shared" si="25"/>
        <v>0</v>
      </c>
      <c r="AA35" s="97">
        <f t="shared" si="25"/>
        <v>0</v>
      </c>
      <c r="AB35" s="97">
        <f t="shared" si="25"/>
        <v>0</v>
      </c>
      <c r="AC35" s="97">
        <f t="shared" si="25"/>
        <v>0</v>
      </c>
      <c r="AD35" s="97">
        <f t="shared" si="25"/>
        <v>0</v>
      </c>
      <c r="AE35" s="97">
        <f t="shared" si="25"/>
        <v>0</v>
      </c>
      <c r="AF35" s="97">
        <f t="shared" si="25"/>
        <v>0</v>
      </c>
      <c r="AG35" s="107">
        <f t="shared" si="10"/>
        <v>0</v>
      </c>
      <c r="AH35" s="108">
        <f t="shared" si="11"/>
        <v>0</v>
      </c>
      <c r="AI35" s="108">
        <f t="shared" si="12"/>
        <v>0</v>
      </c>
      <c r="AJ35" s="108">
        <f t="shared" si="13"/>
        <v>0</v>
      </c>
      <c r="AK35" s="108">
        <f t="shared" si="14"/>
        <v>0</v>
      </c>
      <c r="AL35" s="108">
        <f t="shared" si="15"/>
        <v>0</v>
      </c>
      <c r="AM35" s="108">
        <f t="shared" si="16"/>
        <v>0</v>
      </c>
      <c r="AN35" s="108">
        <f t="shared" si="17"/>
        <v>0</v>
      </c>
      <c r="AO35" s="108">
        <f t="shared" si="18"/>
        <v>0</v>
      </c>
      <c r="AP35" s="108">
        <f t="shared" si="19"/>
        <v>0</v>
      </c>
      <c r="AQ35" s="108">
        <f t="shared" si="20"/>
        <v>0</v>
      </c>
      <c r="AR35" s="108">
        <f t="shared" si="21"/>
        <v>0</v>
      </c>
      <c r="AS35" s="108">
        <f t="shared" si="22"/>
        <v>0</v>
      </c>
    </row>
    <row r="36" spans="1:45" x14ac:dyDescent="0.25">
      <c r="A36" s="74" t="s">
        <v>3</v>
      </c>
      <c r="B36" s="74" t="s">
        <v>1231</v>
      </c>
      <c r="C36" s="74" t="s">
        <v>7496</v>
      </c>
      <c r="D36" s="74" t="s">
        <v>4492</v>
      </c>
      <c r="E36" s="74" t="s">
        <v>20</v>
      </c>
      <c r="F36" s="74" t="s">
        <v>7140</v>
      </c>
      <c r="G36" s="97"/>
      <c r="H36" s="97">
        <f t="shared" si="23"/>
        <v>0</v>
      </c>
      <c r="I36" s="97">
        <f t="shared" si="23"/>
        <v>0</v>
      </c>
      <c r="J36" s="97">
        <f t="shared" si="23"/>
        <v>0</v>
      </c>
      <c r="K36" s="97">
        <f t="shared" si="23"/>
        <v>0</v>
      </c>
      <c r="L36" s="97">
        <f t="shared" si="23"/>
        <v>0</v>
      </c>
      <c r="M36" s="97">
        <f t="shared" si="23"/>
        <v>0</v>
      </c>
      <c r="N36" s="97">
        <f t="shared" si="23"/>
        <v>0</v>
      </c>
      <c r="O36" s="97">
        <f t="shared" si="23"/>
        <v>0</v>
      </c>
      <c r="P36" s="97">
        <f t="shared" si="23"/>
        <v>0</v>
      </c>
      <c r="Q36" s="97">
        <f t="shared" si="23"/>
        <v>0</v>
      </c>
      <c r="R36" s="97">
        <f t="shared" si="23"/>
        <v>0</v>
      </c>
      <c r="S36" s="97">
        <f t="shared" si="23"/>
        <v>0</v>
      </c>
      <c r="T36" s="97"/>
      <c r="U36" s="97">
        <f t="shared" si="25"/>
        <v>0</v>
      </c>
      <c r="V36" s="97">
        <f t="shared" si="25"/>
        <v>0</v>
      </c>
      <c r="W36" s="97">
        <f t="shared" si="25"/>
        <v>0</v>
      </c>
      <c r="X36" s="97">
        <f t="shared" si="25"/>
        <v>0</v>
      </c>
      <c r="Y36" s="97">
        <f t="shared" si="25"/>
        <v>0</v>
      </c>
      <c r="Z36" s="97">
        <f t="shared" si="25"/>
        <v>0</v>
      </c>
      <c r="AA36" s="97">
        <f t="shared" si="25"/>
        <v>0</v>
      </c>
      <c r="AB36" s="97">
        <f t="shared" si="25"/>
        <v>0</v>
      </c>
      <c r="AC36" s="97">
        <f t="shared" si="25"/>
        <v>0</v>
      </c>
      <c r="AD36" s="97">
        <f t="shared" si="25"/>
        <v>0</v>
      </c>
      <c r="AE36" s="97">
        <f t="shared" si="25"/>
        <v>0</v>
      </c>
      <c r="AF36" s="97">
        <f t="shared" si="25"/>
        <v>0</v>
      </c>
      <c r="AG36" s="107">
        <f t="shared" si="10"/>
        <v>0</v>
      </c>
      <c r="AH36" s="108">
        <f t="shared" si="11"/>
        <v>0</v>
      </c>
      <c r="AI36" s="108">
        <f t="shared" si="12"/>
        <v>0</v>
      </c>
      <c r="AJ36" s="108">
        <f t="shared" si="13"/>
        <v>0</v>
      </c>
      <c r="AK36" s="108">
        <f t="shared" si="14"/>
        <v>0</v>
      </c>
      <c r="AL36" s="108">
        <f t="shared" si="15"/>
        <v>0</v>
      </c>
      <c r="AM36" s="108">
        <f t="shared" si="16"/>
        <v>0</v>
      </c>
      <c r="AN36" s="108">
        <f t="shared" si="17"/>
        <v>0</v>
      </c>
      <c r="AO36" s="108">
        <f t="shared" si="18"/>
        <v>0</v>
      </c>
      <c r="AP36" s="108">
        <f t="shared" si="19"/>
        <v>0</v>
      </c>
      <c r="AQ36" s="108">
        <f t="shared" si="20"/>
        <v>0</v>
      </c>
      <c r="AR36" s="108">
        <f t="shared" si="21"/>
        <v>0</v>
      </c>
      <c r="AS36" s="108">
        <f t="shared" si="22"/>
        <v>0</v>
      </c>
    </row>
    <row r="37" spans="1:45" x14ac:dyDescent="0.25">
      <c r="A37" s="74" t="s">
        <v>3</v>
      </c>
      <c r="B37" s="74" t="s">
        <v>1231</v>
      </c>
      <c r="C37" s="74" t="s">
        <v>7496</v>
      </c>
      <c r="D37" s="74" t="s">
        <v>4492</v>
      </c>
      <c r="E37" s="74" t="s">
        <v>20</v>
      </c>
      <c r="F37" s="74" t="s">
        <v>7140</v>
      </c>
      <c r="G37" s="97"/>
      <c r="H37" s="97">
        <f t="shared" si="23"/>
        <v>0</v>
      </c>
      <c r="I37" s="97">
        <f t="shared" si="23"/>
        <v>0</v>
      </c>
      <c r="J37" s="97">
        <f t="shared" si="23"/>
        <v>0</v>
      </c>
      <c r="K37" s="97">
        <f t="shared" si="23"/>
        <v>0</v>
      </c>
      <c r="L37" s="97">
        <f t="shared" si="23"/>
        <v>0</v>
      </c>
      <c r="M37" s="97">
        <f t="shared" si="23"/>
        <v>0</v>
      </c>
      <c r="N37" s="97">
        <f t="shared" si="23"/>
        <v>0</v>
      </c>
      <c r="O37" s="97">
        <f t="shared" si="23"/>
        <v>0</v>
      </c>
      <c r="P37" s="97">
        <f t="shared" si="23"/>
        <v>0</v>
      </c>
      <c r="Q37" s="97">
        <f t="shared" si="23"/>
        <v>0</v>
      </c>
      <c r="R37" s="97">
        <f t="shared" si="23"/>
        <v>0</v>
      </c>
      <c r="S37" s="97">
        <f t="shared" si="23"/>
        <v>0</v>
      </c>
      <c r="T37" s="97"/>
      <c r="U37" s="97">
        <f t="shared" si="25"/>
        <v>0</v>
      </c>
      <c r="V37" s="97">
        <f t="shared" si="25"/>
        <v>0</v>
      </c>
      <c r="W37" s="97">
        <f t="shared" si="25"/>
        <v>0</v>
      </c>
      <c r="X37" s="97">
        <f t="shared" si="25"/>
        <v>0</v>
      </c>
      <c r="Y37" s="97">
        <f t="shared" si="25"/>
        <v>0</v>
      </c>
      <c r="Z37" s="97">
        <f t="shared" si="25"/>
        <v>0</v>
      </c>
      <c r="AA37" s="97">
        <f t="shared" si="25"/>
        <v>0</v>
      </c>
      <c r="AB37" s="97">
        <f t="shared" si="25"/>
        <v>0</v>
      </c>
      <c r="AC37" s="97">
        <f t="shared" si="25"/>
        <v>0</v>
      </c>
      <c r="AD37" s="97">
        <f t="shared" si="25"/>
        <v>0</v>
      </c>
      <c r="AE37" s="97">
        <f t="shared" si="25"/>
        <v>0</v>
      </c>
      <c r="AF37" s="97">
        <f t="shared" si="25"/>
        <v>0</v>
      </c>
      <c r="AG37" s="107">
        <f t="shared" si="10"/>
        <v>0</v>
      </c>
      <c r="AH37" s="108">
        <f t="shared" si="11"/>
        <v>0</v>
      </c>
      <c r="AI37" s="108">
        <f t="shared" si="12"/>
        <v>0</v>
      </c>
      <c r="AJ37" s="108">
        <f t="shared" si="13"/>
        <v>0</v>
      </c>
      <c r="AK37" s="108">
        <f t="shared" si="14"/>
        <v>0</v>
      </c>
      <c r="AL37" s="108">
        <f t="shared" si="15"/>
        <v>0</v>
      </c>
      <c r="AM37" s="108">
        <f t="shared" si="16"/>
        <v>0</v>
      </c>
      <c r="AN37" s="108">
        <f t="shared" si="17"/>
        <v>0</v>
      </c>
      <c r="AO37" s="108">
        <f t="shared" si="18"/>
        <v>0</v>
      </c>
      <c r="AP37" s="108">
        <f t="shared" si="19"/>
        <v>0</v>
      </c>
      <c r="AQ37" s="108">
        <f t="shared" si="20"/>
        <v>0</v>
      </c>
      <c r="AR37" s="108">
        <f t="shared" si="21"/>
        <v>0</v>
      </c>
      <c r="AS37" s="108">
        <f t="shared" si="22"/>
        <v>0</v>
      </c>
    </row>
    <row r="38" spans="1:45" x14ac:dyDescent="0.25">
      <c r="A38" s="74" t="s">
        <v>3</v>
      </c>
      <c r="B38" s="74" t="s">
        <v>1231</v>
      </c>
      <c r="C38" s="74" t="s">
        <v>7496</v>
      </c>
      <c r="D38" s="74" t="s">
        <v>4492</v>
      </c>
      <c r="E38" s="74" t="s">
        <v>20</v>
      </c>
      <c r="F38" s="74" t="s">
        <v>7140</v>
      </c>
      <c r="G38" s="97"/>
      <c r="H38" s="97">
        <f t="shared" si="23"/>
        <v>0</v>
      </c>
      <c r="I38" s="97">
        <f t="shared" si="23"/>
        <v>0</v>
      </c>
      <c r="J38" s="97">
        <f t="shared" si="23"/>
        <v>0</v>
      </c>
      <c r="K38" s="97">
        <f t="shared" si="23"/>
        <v>0</v>
      </c>
      <c r="L38" s="97">
        <f t="shared" si="23"/>
        <v>0</v>
      </c>
      <c r="M38" s="97">
        <f t="shared" si="23"/>
        <v>0</v>
      </c>
      <c r="N38" s="97">
        <f t="shared" si="23"/>
        <v>0</v>
      </c>
      <c r="O38" s="97">
        <f t="shared" si="23"/>
        <v>0</v>
      </c>
      <c r="P38" s="97">
        <f t="shared" si="23"/>
        <v>0</v>
      </c>
      <c r="Q38" s="97">
        <f t="shared" si="23"/>
        <v>0</v>
      </c>
      <c r="R38" s="97">
        <f t="shared" si="23"/>
        <v>0</v>
      </c>
      <c r="S38" s="97">
        <f t="shared" si="23"/>
        <v>0</v>
      </c>
      <c r="T38" s="97"/>
      <c r="U38" s="97">
        <f t="shared" si="25"/>
        <v>0</v>
      </c>
      <c r="V38" s="97">
        <f t="shared" si="25"/>
        <v>0</v>
      </c>
      <c r="W38" s="97">
        <f t="shared" si="25"/>
        <v>0</v>
      </c>
      <c r="X38" s="97">
        <f t="shared" si="25"/>
        <v>0</v>
      </c>
      <c r="Y38" s="97">
        <f t="shared" si="25"/>
        <v>0</v>
      </c>
      <c r="Z38" s="97">
        <f t="shared" si="25"/>
        <v>0</v>
      </c>
      <c r="AA38" s="97">
        <f t="shared" si="25"/>
        <v>0</v>
      </c>
      <c r="AB38" s="97">
        <f t="shared" si="25"/>
        <v>0</v>
      </c>
      <c r="AC38" s="97">
        <f t="shared" si="25"/>
        <v>0</v>
      </c>
      <c r="AD38" s="97">
        <f t="shared" si="25"/>
        <v>0</v>
      </c>
      <c r="AE38" s="97">
        <f t="shared" si="25"/>
        <v>0</v>
      </c>
      <c r="AF38" s="97">
        <f t="shared" si="25"/>
        <v>0</v>
      </c>
      <c r="AG38" s="107">
        <f t="shared" si="10"/>
        <v>0</v>
      </c>
      <c r="AH38" s="108">
        <f t="shared" si="11"/>
        <v>0</v>
      </c>
      <c r="AI38" s="108">
        <f t="shared" si="12"/>
        <v>0</v>
      </c>
      <c r="AJ38" s="108">
        <f t="shared" si="13"/>
        <v>0</v>
      </c>
      <c r="AK38" s="108">
        <f t="shared" si="14"/>
        <v>0</v>
      </c>
      <c r="AL38" s="108">
        <f t="shared" si="15"/>
        <v>0</v>
      </c>
      <c r="AM38" s="108">
        <f t="shared" si="16"/>
        <v>0</v>
      </c>
      <c r="AN38" s="108">
        <f t="shared" si="17"/>
        <v>0</v>
      </c>
      <c r="AO38" s="108">
        <f t="shared" si="18"/>
        <v>0</v>
      </c>
      <c r="AP38" s="108">
        <f t="shared" si="19"/>
        <v>0</v>
      </c>
      <c r="AQ38" s="108">
        <f t="shared" si="20"/>
        <v>0</v>
      </c>
      <c r="AR38" s="108">
        <f t="shared" si="21"/>
        <v>0</v>
      </c>
      <c r="AS38" s="108">
        <f t="shared" si="22"/>
        <v>0</v>
      </c>
    </row>
    <row r="39" spans="1:45" x14ac:dyDescent="0.25">
      <c r="A39" s="74" t="s">
        <v>3</v>
      </c>
      <c r="B39" s="74" t="s">
        <v>1231</v>
      </c>
      <c r="C39" s="74" t="s">
        <v>7496</v>
      </c>
      <c r="D39" s="74" t="s">
        <v>4492</v>
      </c>
      <c r="E39" s="74" t="s">
        <v>20</v>
      </c>
      <c r="F39" s="74" t="s">
        <v>7140</v>
      </c>
      <c r="G39" s="97"/>
      <c r="H39" s="97">
        <f t="shared" si="23"/>
        <v>0</v>
      </c>
      <c r="I39" s="97">
        <f t="shared" si="23"/>
        <v>0</v>
      </c>
      <c r="J39" s="97">
        <f t="shared" si="23"/>
        <v>0</v>
      </c>
      <c r="K39" s="97">
        <f t="shared" si="23"/>
        <v>0</v>
      </c>
      <c r="L39" s="97">
        <f t="shared" si="23"/>
        <v>0</v>
      </c>
      <c r="M39" s="97">
        <f t="shared" si="23"/>
        <v>0</v>
      </c>
      <c r="N39" s="97">
        <f t="shared" si="23"/>
        <v>0</v>
      </c>
      <c r="O39" s="97">
        <f t="shared" si="23"/>
        <v>0</v>
      </c>
      <c r="P39" s="97">
        <f t="shared" si="23"/>
        <v>0</v>
      </c>
      <c r="Q39" s="97">
        <f t="shared" si="23"/>
        <v>0</v>
      </c>
      <c r="R39" s="97">
        <f t="shared" si="23"/>
        <v>0</v>
      </c>
      <c r="S39" s="97">
        <f t="shared" si="23"/>
        <v>0</v>
      </c>
      <c r="T39" s="97"/>
      <c r="U39" s="97">
        <f t="shared" si="25"/>
        <v>0</v>
      </c>
      <c r="V39" s="97">
        <f t="shared" si="25"/>
        <v>0</v>
      </c>
      <c r="W39" s="97">
        <f t="shared" si="25"/>
        <v>0</v>
      </c>
      <c r="X39" s="97">
        <f t="shared" si="25"/>
        <v>0</v>
      </c>
      <c r="Y39" s="97">
        <f t="shared" si="25"/>
        <v>0</v>
      </c>
      <c r="Z39" s="97">
        <f t="shared" si="25"/>
        <v>0</v>
      </c>
      <c r="AA39" s="97">
        <f t="shared" si="25"/>
        <v>0</v>
      </c>
      <c r="AB39" s="97">
        <f t="shared" si="25"/>
        <v>0</v>
      </c>
      <c r="AC39" s="97">
        <f t="shared" si="25"/>
        <v>0</v>
      </c>
      <c r="AD39" s="97">
        <f t="shared" si="25"/>
        <v>0</v>
      </c>
      <c r="AE39" s="97">
        <f t="shared" si="25"/>
        <v>0</v>
      </c>
      <c r="AF39" s="97">
        <f t="shared" si="25"/>
        <v>0</v>
      </c>
      <c r="AG39" s="107">
        <f t="shared" si="10"/>
        <v>0</v>
      </c>
      <c r="AH39" s="108">
        <f t="shared" si="11"/>
        <v>0</v>
      </c>
      <c r="AI39" s="108">
        <f t="shared" si="12"/>
        <v>0</v>
      </c>
      <c r="AJ39" s="108">
        <f t="shared" si="13"/>
        <v>0</v>
      </c>
      <c r="AK39" s="108">
        <f t="shared" si="14"/>
        <v>0</v>
      </c>
      <c r="AL39" s="108">
        <f t="shared" si="15"/>
        <v>0</v>
      </c>
      <c r="AM39" s="108">
        <f t="shared" si="16"/>
        <v>0</v>
      </c>
      <c r="AN39" s="108">
        <f t="shared" si="17"/>
        <v>0</v>
      </c>
      <c r="AO39" s="108">
        <f t="shared" si="18"/>
        <v>0</v>
      </c>
      <c r="AP39" s="108">
        <f t="shared" si="19"/>
        <v>0</v>
      </c>
      <c r="AQ39" s="108">
        <f t="shared" si="20"/>
        <v>0</v>
      </c>
      <c r="AR39" s="108">
        <f t="shared" si="21"/>
        <v>0</v>
      </c>
      <c r="AS39" s="108">
        <f t="shared" si="22"/>
        <v>0</v>
      </c>
    </row>
    <row r="40" spans="1:45" x14ac:dyDescent="0.25">
      <c r="A40" s="74" t="s">
        <v>3</v>
      </c>
      <c r="B40" s="74" t="s">
        <v>1231</v>
      </c>
      <c r="C40" s="74" t="s">
        <v>7496</v>
      </c>
      <c r="D40" s="74" t="s">
        <v>4492</v>
      </c>
      <c r="E40" s="74" t="s">
        <v>20</v>
      </c>
      <c r="F40" s="74" t="s">
        <v>7140</v>
      </c>
      <c r="G40" s="97"/>
      <c r="H40" s="97">
        <f t="shared" si="23"/>
        <v>0</v>
      </c>
      <c r="I40" s="97">
        <f t="shared" si="23"/>
        <v>0</v>
      </c>
      <c r="J40" s="97">
        <f t="shared" si="23"/>
        <v>0</v>
      </c>
      <c r="K40" s="97">
        <f t="shared" si="23"/>
        <v>0</v>
      </c>
      <c r="L40" s="97">
        <f t="shared" si="23"/>
        <v>0</v>
      </c>
      <c r="M40" s="97">
        <f t="shared" si="23"/>
        <v>0</v>
      </c>
      <c r="N40" s="97">
        <f t="shared" si="23"/>
        <v>0</v>
      </c>
      <c r="O40" s="97">
        <f t="shared" si="23"/>
        <v>0</v>
      </c>
      <c r="P40" s="97">
        <f t="shared" si="23"/>
        <v>0</v>
      </c>
      <c r="Q40" s="97">
        <f t="shared" si="23"/>
        <v>0</v>
      </c>
      <c r="R40" s="97">
        <f t="shared" si="23"/>
        <v>0</v>
      </c>
      <c r="S40" s="97">
        <f t="shared" si="23"/>
        <v>0</v>
      </c>
      <c r="T40" s="97"/>
      <c r="U40" s="97">
        <f t="shared" si="25"/>
        <v>0</v>
      </c>
      <c r="V40" s="97">
        <f t="shared" si="25"/>
        <v>0</v>
      </c>
      <c r="W40" s="97">
        <f t="shared" si="25"/>
        <v>0</v>
      </c>
      <c r="X40" s="97">
        <f t="shared" si="25"/>
        <v>0</v>
      </c>
      <c r="Y40" s="97">
        <f t="shared" si="25"/>
        <v>0</v>
      </c>
      <c r="Z40" s="97">
        <f t="shared" si="25"/>
        <v>0</v>
      </c>
      <c r="AA40" s="97">
        <f t="shared" si="25"/>
        <v>0</v>
      </c>
      <c r="AB40" s="97">
        <f t="shared" si="25"/>
        <v>0</v>
      </c>
      <c r="AC40" s="97">
        <f t="shared" si="25"/>
        <v>0</v>
      </c>
      <c r="AD40" s="97">
        <f t="shared" si="25"/>
        <v>0</v>
      </c>
      <c r="AE40" s="97">
        <f t="shared" si="25"/>
        <v>0</v>
      </c>
      <c r="AF40" s="97">
        <f t="shared" si="25"/>
        <v>0</v>
      </c>
      <c r="AG40" s="107">
        <f t="shared" si="10"/>
        <v>0</v>
      </c>
      <c r="AH40" s="108">
        <f t="shared" si="11"/>
        <v>0</v>
      </c>
      <c r="AI40" s="108">
        <f t="shared" si="12"/>
        <v>0</v>
      </c>
      <c r="AJ40" s="108">
        <f t="shared" si="13"/>
        <v>0</v>
      </c>
      <c r="AK40" s="108">
        <f t="shared" si="14"/>
        <v>0</v>
      </c>
      <c r="AL40" s="108">
        <f t="shared" si="15"/>
        <v>0</v>
      </c>
      <c r="AM40" s="108">
        <f t="shared" si="16"/>
        <v>0</v>
      </c>
      <c r="AN40" s="108">
        <f t="shared" si="17"/>
        <v>0</v>
      </c>
      <c r="AO40" s="108">
        <f t="shared" si="18"/>
        <v>0</v>
      </c>
      <c r="AP40" s="108">
        <f t="shared" si="19"/>
        <v>0</v>
      </c>
      <c r="AQ40" s="108">
        <f t="shared" si="20"/>
        <v>0</v>
      </c>
      <c r="AR40" s="108">
        <f t="shared" si="21"/>
        <v>0</v>
      </c>
      <c r="AS40" s="108">
        <f t="shared" si="22"/>
        <v>0</v>
      </c>
    </row>
    <row r="41" spans="1:45" x14ac:dyDescent="0.25">
      <c r="A41" s="74" t="s">
        <v>3</v>
      </c>
      <c r="B41" s="74" t="s">
        <v>1231</v>
      </c>
      <c r="C41" s="74" t="s">
        <v>7496</v>
      </c>
      <c r="D41" s="74" t="s">
        <v>4492</v>
      </c>
      <c r="E41" s="74" t="s">
        <v>20</v>
      </c>
      <c r="F41" s="74" t="s">
        <v>7140</v>
      </c>
      <c r="G41" s="97"/>
      <c r="H41" s="97">
        <f t="shared" si="23"/>
        <v>0</v>
      </c>
      <c r="I41" s="97">
        <f t="shared" si="23"/>
        <v>0</v>
      </c>
      <c r="J41" s="97">
        <f t="shared" si="23"/>
        <v>0</v>
      </c>
      <c r="K41" s="97">
        <f t="shared" si="23"/>
        <v>0</v>
      </c>
      <c r="L41" s="97">
        <f t="shared" si="23"/>
        <v>0</v>
      </c>
      <c r="M41" s="97">
        <f t="shared" si="23"/>
        <v>0</v>
      </c>
      <c r="N41" s="97">
        <f t="shared" si="23"/>
        <v>0</v>
      </c>
      <c r="O41" s="97">
        <f t="shared" si="23"/>
        <v>0</v>
      </c>
      <c r="P41" s="97">
        <f t="shared" si="23"/>
        <v>0</v>
      </c>
      <c r="Q41" s="97">
        <f t="shared" si="23"/>
        <v>0</v>
      </c>
      <c r="R41" s="97">
        <f t="shared" si="23"/>
        <v>0</v>
      </c>
      <c r="S41" s="97">
        <f t="shared" si="23"/>
        <v>0</v>
      </c>
      <c r="T41" s="97"/>
      <c r="U41" s="97">
        <f t="shared" si="25"/>
        <v>0</v>
      </c>
      <c r="V41" s="97">
        <f t="shared" si="25"/>
        <v>0</v>
      </c>
      <c r="W41" s="97">
        <f t="shared" si="25"/>
        <v>0</v>
      </c>
      <c r="X41" s="97">
        <f t="shared" si="25"/>
        <v>0</v>
      </c>
      <c r="Y41" s="97">
        <f t="shared" si="25"/>
        <v>0</v>
      </c>
      <c r="Z41" s="97">
        <f t="shared" si="25"/>
        <v>0</v>
      </c>
      <c r="AA41" s="97">
        <f t="shared" si="25"/>
        <v>0</v>
      </c>
      <c r="AB41" s="97">
        <f t="shared" si="25"/>
        <v>0</v>
      </c>
      <c r="AC41" s="97">
        <f t="shared" si="25"/>
        <v>0</v>
      </c>
      <c r="AD41" s="97">
        <f t="shared" si="25"/>
        <v>0</v>
      </c>
      <c r="AE41" s="97">
        <f t="shared" si="25"/>
        <v>0</v>
      </c>
      <c r="AF41" s="97">
        <f t="shared" si="25"/>
        <v>0</v>
      </c>
      <c r="AG41" s="107">
        <f t="shared" si="10"/>
        <v>0</v>
      </c>
      <c r="AH41" s="108">
        <f t="shared" si="11"/>
        <v>0</v>
      </c>
      <c r="AI41" s="108">
        <f t="shared" si="12"/>
        <v>0</v>
      </c>
      <c r="AJ41" s="108">
        <f t="shared" si="13"/>
        <v>0</v>
      </c>
      <c r="AK41" s="108">
        <f t="shared" si="14"/>
        <v>0</v>
      </c>
      <c r="AL41" s="108">
        <f t="shared" si="15"/>
        <v>0</v>
      </c>
      <c r="AM41" s="108">
        <f t="shared" si="16"/>
        <v>0</v>
      </c>
      <c r="AN41" s="108">
        <f t="shared" si="17"/>
        <v>0</v>
      </c>
      <c r="AO41" s="108">
        <f t="shared" si="18"/>
        <v>0</v>
      </c>
      <c r="AP41" s="108">
        <f t="shared" si="19"/>
        <v>0</v>
      </c>
      <c r="AQ41" s="108">
        <f t="shared" si="20"/>
        <v>0</v>
      </c>
      <c r="AR41" s="108">
        <f t="shared" si="21"/>
        <v>0</v>
      </c>
      <c r="AS41" s="108">
        <f t="shared" si="22"/>
        <v>0</v>
      </c>
    </row>
    <row r="42" spans="1:45" x14ac:dyDescent="0.25">
      <c r="A42" s="74" t="s">
        <v>3</v>
      </c>
      <c r="B42" s="74" t="s">
        <v>1231</v>
      </c>
      <c r="C42" s="74" t="s">
        <v>7496</v>
      </c>
      <c r="D42" s="74" t="s">
        <v>4492</v>
      </c>
      <c r="E42" s="74" t="s">
        <v>20</v>
      </c>
      <c r="F42" s="74" t="s">
        <v>7140</v>
      </c>
      <c r="G42" s="97"/>
      <c r="H42" s="97">
        <f t="shared" si="23"/>
        <v>0</v>
      </c>
      <c r="I42" s="97">
        <f t="shared" si="23"/>
        <v>0</v>
      </c>
      <c r="J42" s="97">
        <f t="shared" si="23"/>
        <v>0</v>
      </c>
      <c r="K42" s="97">
        <f t="shared" si="23"/>
        <v>0</v>
      </c>
      <c r="L42" s="97">
        <f t="shared" si="23"/>
        <v>0</v>
      </c>
      <c r="M42" s="97">
        <f t="shared" si="23"/>
        <v>0</v>
      </c>
      <c r="N42" s="97">
        <f t="shared" si="23"/>
        <v>0</v>
      </c>
      <c r="O42" s="97">
        <f t="shared" si="23"/>
        <v>0</v>
      </c>
      <c r="P42" s="97">
        <f t="shared" si="23"/>
        <v>0</v>
      </c>
      <c r="Q42" s="97">
        <f t="shared" si="23"/>
        <v>0</v>
      </c>
      <c r="R42" s="97">
        <f t="shared" si="23"/>
        <v>0</v>
      </c>
      <c r="S42" s="97">
        <f t="shared" si="23"/>
        <v>0</v>
      </c>
      <c r="T42" s="97"/>
      <c r="U42" s="97">
        <f t="shared" si="25"/>
        <v>0</v>
      </c>
      <c r="V42" s="97">
        <f t="shared" si="25"/>
        <v>0</v>
      </c>
      <c r="W42" s="97">
        <f t="shared" si="25"/>
        <v>0</v>
      </c>
      <c r="X42" s="97">
        <f t="shared" si="25"/>
        <v>0</v>
      </c>
      <c r="Y42" s="97">
        <f t="shared" si="25"/>
        <v>0</v>
      </c>
      <c r="Z42" s="97">
        <f t="shared" si="25"/>
        <v>0</v>
      </c>
      <c r="AA42" s="97">
        <f t="shared" si="25"/>
        <v>0</v>
      </c>
      <c r="AB42" s="97">
        <f t="shared" si="25"/>
        <v>0</v>
      </c>
      <c r="AC42" s="97">
        <f t="shared" si="25"/>
        <v>0</v>
      </c>
      <c r="AD42" s="97">
        <f t="shared" si="25"/>
        <v>0</v>
      </c>
      <c r="AE42" s="97">
        <f t="shared" si="25"/>
        <v>0</v>
      </c>
      <c r="AF42" s="97">
        <f t="shared" si="25"/>
        <v>0</v>
      </c>
      <c r="AG42" s="107">
        <f t="shared" si="10"/>
        <v>0</v>
      </c>
      <c r="AH42" s="108">
        <f t="shared" si="11"/>
        <v>0</v>
      </c>
      <c r="AI42" s="108">
        <f t="shared" si="12"/>
        <v>0</v>
      </c>
      <c r="AJ42" s="108">
        <f t="shared" si="13"/>
        <v>0</v>
      </c>
      <c r="AK42" s="108">
        <f t="shared" si="14"/>
        <v>0</v>
      </c>
      <c r="AL42" s="108">
        <f t="shared" si="15"/>
        <v>0</v>
      </c>
      <c r="AM42" s="108">
        <f t="shared" si="16"/>
        <v>0</v>
      </c>
      <c r="AN42" s="108">
        <f t="shared" si="17"/>
        <v>0</v>
      </c>
      <c r="AO42" s="108">
        <f t="shared" si="18"/>
        <v>0</v>
      </c>
      <c r="AP42" s="108">
        <f t="shared" si="19"/>
        <v>0</v>
      </c>
      <c r="AQ42" s="108">
        <f t="shared" si="20"/>
        <v>0</v>
      </c>
      <c r="AR42" s="108">
        <f t="shared" si="21"/>
        <v>0</v>
      </c>
      <c r="AS42" s="108">
        <f t="shared" si="22"/>
        <v>0</v>
      </c>
    </row>
    <row r="43" spans="1:45" x14ac:dyDescent="0.25">
      <c r="A43" s="74" t="s">
        <v>3</v>
      </c>
      <c r="B43" s="74" t="s">
        <v>1231</v>
      </c>
      <c r="C43" s="74" t="s">
        <v>7496</v>
      </c>
      <c r="D43" s="74" t="s">
        <v>4492</v>
      </c>
      <c r="E43" s="74" t="s">
        <v>20</v>
      </c>
      <c r="F43" s="74" t="s">
        <v>7140</v>
      </c>
      <c r="G43" s="97"/>
      <c r="H43" s="97">
        <f t="shared" si="23"/>
        <v>0</v>
      </c>
      <c r="I43" s="97">
        <f t="shared" si="23"/>
        <v>0</v>
      </c>
      <c r="J43" s="97">
        <f t="shared" si="23"/>
        <v>0</v>
      </c>
      <c r="K43" s="97">
        <f t="shared" si="23"/>
        <v>0</v>
      </c>
      <c r="L43" s="97">
        <f t="shared" si="23"/>
        <v>0</v>
      </c>
      <c r="M43" s="97">
        <f t="shared" si="23"/>
        <v>0</v>
      </c>
      <c r="N43" s="97">
        <f t="shared" si="23"/>
        <v>0</v>
      </c>
      <c r="O43" s="97">
        <f t="shared" si="23"/>
        <v>0</v>
      </c>
      <c r="P43" s="97">
        <f t="shared" si="23"/>
        <v>0</v>
      </c>
      <c r="Q43" s="97">
        <f t="shared" si="23"/>
        <v>0</v>
      </c>
      <c r="R43" s="97">
        <f t="shared" si="23"/>
        <v>0</v>
      </c>
      <c r="S43" s="97">
        <f t="shared" si="23"/>
        <v>0</v>
      </c>
      <c r="T43" s="97"/>
      <c r="U43" s="97">
        <f t="shared" si="25"/>
        <v>0</v>
      </c>
      <c r="V43" s="97">
        <f t="shared" si="25"/>
        <v>0</v>
      </c>
      <c r="W43" s="97">
        <f t="shared" si="25"/>
        <v>0</v>
      </c>
      <c r="X43" s="97">
        <f t="shared" si="25"/>
        <v>0</v>
      </c>
      <c r="Y43" s="97">
        <f t="shared" si="25"/>
        <v>0</v>
      </c>
      <c r="Z43" s="97">
        <f t="shared" si="25"/>
        <v>0</v>
      </c>
      <c r="AA43" s="97">
        <f t="shared" si="25"/>
        <v>0</v>
      </c>
      <c r="AB43" s="97">
        <f t="shared" si="25"/>
        <v>0</v>
      </c>
      <c r="AC43" s="97">
        <f t="shared" si="25"/>
        <v>0</v>
      </c>
      <c r="AD43" s="97">
        <f t="shared" si="25"/>
        <v>0</v>
      </c>
      <c r="AE43" s="97">
        <f t="shared" si="25"/>
        <v>0</v>
      </c>
      <c r="AF43" s="97">
        <f t="shared" si="25"/>
        <v>0</v>
      </c>
      <c r="AG43" s="107">
        <f t="shared" si="10"/>
        <v>0</v>
      </c>
      <c r="AH43" s="108">
        <f t="shared" si="11"/>
        <v>0</v>
      </c>
      <c r="AI43" s="108">
        <f t="shared" si="12"/>
        <v>0</v>
      </c>
      <c r="AJ43" s="108">
        <f t="shared" si="13"/>
        <v>0</v>
      </c>
      <c r="AK43" s="108">
        <f t="shared" si="14"/>
        <v>0</v>
      </c>
      <c r="AL43" s="108">
        <f t="shared" si="15"/>
        <v>0</v>
      </c>
      <c r="AM43" s="108">
        <f t="shared" si="16"/>
        <v>0</v>
      </c>
      <c r="AN43" s="108">
        <f t="shared" si="17"/>
        <v>0</v>
      </c>
      <c r="AO43" s="108">
        <f t="shared" si="18"/>
        <v>0</v>
      </c>
      <c r="AP43" s="108">
        <f t="shared" si="19"/>
        <v>0</v>
      </c>
      <c r="AQ43" s="108">
        <f t="shared" si="20"/>
        <v>0</v>
      </c>
      <c r="AR43" s="108">
        <f t="shared" si="21"/>
        <v>0</v>
      </c>
      <c r="AS43" s="108">
        <f t="shared" si="22"/>
        <v>0</v>
      </c>
    </row>
    <row r="44" spans="1:45" x14ac:dyDescent="0.25">
      <c r="A44" s="74" t="s">
        <v>3</v>
      </c>
      <c r="B44" s="74" t="s">
        <v>1231</v>
      </c>
      <c r="C44" s="74" t="s">
        <v>7496</v>
      </c>
      <c r="D44" s="74" t="s">
        <v>4492</v>
      </c>
      <c r="E44" s="74" t="s">
        <v>20</v>
      </c>
      <c r="F44" s="74" t="s">
        <v>7140</v>
      </c>
      <c r="G44" s="97"/>
      <c r="H44" s="97">
        <f t="shared" si="23"/>
        <v>0</v>
      </c>
      <c r="I44" s="97">
        <f t="shared" si="23"/>
        <v>0</v>
      </c>
      <c r="J44" s="97">
        <f t="shared" si="23"/>
        <v>0</v>
      </c>
      <c r="K44" s="97">
        <f t="shared" si="23"/>
        <v>0</v>
      </c>
      <c r="L44" s="97">
        <f t="shared" si="23"/>
        <v>0</v>
      </c>
      <c r="M44" s="97">
        <f t="shared" si="23"/>
        <v>0</v>
      </c>
      <c r="N44" s="97">
        <f t="shared" si="23"/>
        <v>0</v>
      </c>
      <c r="O44" s="97">
        <f t="shared" si="23"/>
        <v>0</v>
      </c>
      <c r="P44" s="97">
        <f t="shared" si="23"/>
        <v>0</v>
      </c>
      <c r="Q44" s="97">
        <f t="shared" si="23"/>
        <v>0</v>
      </c>
      <c r="R44" s="97">
        <f t="shared" si="23"/>
        <v>0</v>
      </c>
      <c r="S44" s="97">
        <f t="shared" si="23"/>
        <v>0</v>
      </c>
      <c r="T44" s="97"/>
      <c r="U44" s="97">
        <f t="shared" si="25"/>
        <v>0</v>
      </c>
      <c r="V44" s="97">
        <f t="shared" si="25"/>
        <v>0</v>
      </c>
      <c r="W44" s="97">
        <f t="shared" si="25"/>
        <v>0</v>
      </c>
      <c r="X44" s="97">
        <f t="shared" si="25"/>
        <v>0</v>
      </c>
      <c r="Y44" s="97">
        <f t="shared" si="25"/>
        <v>0</v>
      </c>
      <c r="Z44" s="97">
        <f t="shared" si="25"/>
        <v>0</v>
      </c>
      <c r="AA44" s="97">
        <f t="shared" si="25"/>
        <v>0</v>
      </c>
      <c r="AB44" s="97">
        <f t="shared" si="25"/>
        <v>0</v>
      </c>
      <c r="AC44" s="97">
        <f t="shared" si="25"/>
        <v>0</v>
      </c>
      <c r="AD44" s="97">
        <f t="shared" si="25"/>
        <v>0</v>
      </c>
      <c r="AE44" s="97">
        <f t="shared" si="25"/>
        <v>0</v>
      </c>
      <c r="AF44" s="97">
        <f t="shared" si="25"/>
        <v>0</v>
      </c>
      <c r="AG44" s="107">
        <f t="shared" si="10"/>
        <v>0</v>
      </c>
      <c r="AH44" s="108">
        <f t="shared" si="11"/>
        <v>0</v>
      </c>
      <c r="AI44" s="108">
        <f t="shared" si="12"/>
        <v>0</v>
      </c>
      <c r="AJ44" s="108">
        <f t="shared" si="13"/>
        <v>0</v>
      </c>
      <c r="AK44" s="108">
        <f t="shared" si="14"/>
        <v>0</v>
      </c>
      <c r="AL44" s="108">
        <f t="shared" si="15"/>
        <v>0</v>
      </c>
      <c r="AM44" s="108">
        <f t="shared" si="16"/>
        <v>0</v>
      </c>
      <c r="AN44" s="108">
        <f t="shared" si="17"/>
        <v>0</v>
      </c>
      <c r="AO44" s="108">
        <f t="shared" si="18"/>
        <v>0</v>
      </c>
      <c r="AP44" s="108">
        <f t="shared" si="19"/>
        <v>0</v>
      </c>
      <c r="AQ44" s="108">
        <f t="shared" si="20"/>
        <v>0</v>
      </c>
      <c r="AR44" s="108">
        <f t="shared" si="21"/>
        <v>0</v>
      </c>
      <c r="AS44" s="108">
        <f t="shared" si="22"/>
        <v>0</v>
      </c>
    </row>
    <row r="45" spans="1:45" x14ac:dyDescent="0.25">
      <c r="A45" s="74" t="s">
        <v>3</v>
      </c>
      <c r="B45" s="74" t="s">
        <v>1231</v>
      </c>
      <c r="C45" s="74" t="s">
        <v>7496</v>
      </c>
      <c r="D45" s="74" t="s">
        <v>4492</v>
      </c>
      <c r="E45" s="74" t="s">
        <v>20</v>
      </c>
      <c r="F45" s="74" t="s">
        <v>7140</v>
      </c>
      <c r="G45" s="97"/>
      <c r="H45" s="97">
        <f t="shared" si="23"/>
        <v>0</v>
      </c>
      <c r="I45" s="97">
        <f t="shared" si="23"/>
        <v>0</v>
      </c>
      <c r="J45" s="97">
        <f t="shared" si="23"/>
        <v>0</v>
      </c>
      <c r="K45" s="97">
        <f t="shared" si="23"/>
        <v>0</v>
      </c>
      <c r="L45" s="97">
        <f t="shared" si="23"/>
        <v>0</v>
      </c>
      <c r="M45" s="97">
        <f t="shared" si="23"/>
        <v>0</v>
      </c>
      <c r="N45" s="97">
        <f t="shared" si="23"/>
        <v>0</v>
      </c>
      <c r="O45" s="97">
        <f t="shared" si="23"/>
        <v>0</v>
      </c>
      <c r="P45" s="97">
        <f t="shared" si="23"/>
        <v>0</v>
      </c>
      <c r="Q45" s="97">
        <f t="shared" si="23"/>
        <v>0</v>
      </c>
      <c r="R45" s="97">
        <f t="shared" si="23"/>
        <v>0</v>
      </c>
      <c r="S45" s="97">
        <f t="shared" si="23"/>
        <v>0</v>
      </c>
      <c r="T45" s="97"/>
      <c r="U45" s="97">
        <f t="shared" si="25"/>
        <v>0</v>
      </c>
      <c r="V45" s="97">
        <f t="shared" si="25"/>
        <v>0</v>
      </c>
      <c r="W45" s="97">
        <f t="shared" si="25"/>
        <v>0</v>
      </c>
      <c r="X45" s="97">
        <f t="shared" si="25"/>
        <v>0</v>
      </c>
      <c r="Y45" s="97">
        <f t="shared" si="25"/>
        <v>0</v>
      </c>
      <c r="Z45" s="97">
        <f t="shared" si="25"/>
        <v>0</v>
      </c>
      <c r="AA45" s="97">
        <f t="shared" si="25"/>
        <v>0</v>
      </c>
      <c r="AB45" s="97">
        <f t="shared" si="25"/>
        <v>0</v>
      </c>
      <c r="AC45" s="97">
        <f t="shared" si="25"/>
        <v>0</v>
      </c>
      <c r="AD45" s="97">
        <f t="shared" si="25"/>
        <v>0</v>
      </c>
      <c r="AE45" s="97">
        <f t="shared" si="25"/>
        <v>0</v>
      </c>
      <c r="AF45" s="97">
        <f t="shared" si="25"/>
        <v>0</v>
      </c>
      <c r="AG45" s="107">
        <f t="shared" si="10"/>
        <v>0</v>
      </c>
      <c r="AH45" s="108">
        <f t="shared" si="11"/>
        <v>0</v>
      </c>
      <c r="AI45" s="108">
        <f t="shared" si="12"/>
        <v>0</v>
      </c>
      <c r="AJ45" s="108">
        <f t="shared" si="13"/>
        <v>0</v>
      </c>
      <c r="AK45" s="108">
        <f t="shared" si="14"/>
        <v>0</v>
      </c>
      <c r="AL45" s="108">
        <f t="shared" si="15"/>
        <v>0</v>
      </c>
      <c r="AM45" s="108">
        <f t="shared" si="16"/>
        <v>0</v>
      </c>
      <c r="AN45" s="108">
        <f t="shared" si="17"/>
        <v>0</v>
      </c>
      <c r="AO45" s="108">
        <f t="shared" si="18"/>
        <v>0</v>
      </c>
      <c r="AP45" s="108">
        <f t="shared" si="19"/>
        <v>0</v>
      </c>
      <c r="AQ45" s="108">
        <f t="shared" si="20"/>
        <v>0</v>
      </c>
      <c r="AR45" s="108">
        <f t="shared" si="21"/>
        <v>0</v>
      </c>
      <c r="AS45" s="108">
        <f t="shared" si="22"/>
        <v>0</v>
      </c>
    </row>
    <row r="46" spans="1:45" x14ac:dyDescent="0.25">
      <c r="A46" s="74" t="s">
        <v>3</v>
      </c>
      <c r="B46" s="74" t="s">
        <v>1231</v>
      </c>
      <c r="C46" s="74" t="s">
        <v>7496</v>
      </c>
      <c r="D46" s="74" t="s">
        <v>4492</v>
      </c>
      <c r="E46" s="74" t="s">
        <v>20</v>
      </c>
      <c r="F46" s="74" t="s">
        <v>7140</v>
      </c>
      <c r="G46" s="97"/>
      <c r="H46" s="97">
        <f t="shared" si="23"/>
        <v>0</v>
      </c>
      <c r="I46" s="97">
        <f t="shared" si="23"/>
        <v>0</v>
      </c>
      <c r="J46" s="97">
        <f t="shared" si="23"/>
        <v>0</v>
      </c>
      <c r="K46" s="97">
        <f t="shared" ref="H46:S58" si="26">$G46/12</f>
        <v>0</v>
      </c>
      <c r="L46" s="97">
        <f t="shared" si="26"/>
        <v>0</v>
      </c>
      <c r="M46" s="97">
        <f t="shared" si="26"/>
        <v>0</v>
      </c>
      <c r="N46" s="97">
        <f t="shared" si="26"/>
        <v>0</v>
      </c>
      <c r="O46" s="97">
        <f t="shared" si="26"/>
        <v>0</v>
      </c>
      <c r="P46" s="97">
        <f t="shared" si="26"/>
        <v>0</v>
      </c>
      <c r="Q46" s="97">
        <f t="shared" si="26"/>
        <v>0</v>
      </c>
      <c r="R46" s="97">
        <f t="shared" si="26"/>
        <v>0</v>
      </c>
      <c r="S46" s="97">
        <f t="shared" si="26"/>
        <v>0</v>
      </c>
      <c r="T46" s="97"/>
      <c r="U46" s="97">
        <f t="shared" si="25"/>
        <v>0</v>
      </c>
      <c r="V46" s="97">
        <f t="shared" si="25"/>
        <v>0</v>
      </c>
      <c r="W46" s="97">
        <f t="shared" si="25"/>
        <v>0</v>
      </c>
      <c r="X46" s="97">
        <f t="shared" si="25"/>
        <v>0</v>
      </c>
      <c r="Y46" s="97">
        <f t="shared" si="25"/>
        <v>0</v>
      </c>
      <c r="Z46" s="97">
        <f t="shared" si="25"/>
        <v>0</v>
      </c>
      <c r="AA46" s="97">
        <f t="shared" si="25"/>
        <v>0</v>
      </c>
      <c r="AB46" s="97">
        <f t="shared" si="25"/>
        <v>0</v>
      </c>
      <c r="AC46" s="97">
        <f t="shared" si="25"/>
        <v>0</v>
      </c>
      <c r="AD46" s="97">
        <f t="shared" si="25"/>
        <v>0</v>
      </c>
      <c r="AE46" s="97">
        <f t="shared" si="25"/>
        <v>0</v>
      </c>
      <c r="AF46" s="97">
        <f t="shared" si="25"/>
        <v>0</v>
      </c>
      <c r="AG46" s="107">
        <f t="shared" si="10"/>
        <v>0</v>
      </c>
      <c r="AH46" s="108">
        <f t="shared" si="11"/>
        <v>0</v>
      </c>
      <c r="AI46" s="108">
        <f t="shared" si="12"/>
        <v>0</v>
      </c>
      <c r="AJ46" s="108">
        <f t="shared" si="13"/>
        <v>0</v>
      </c>
      <c r="AK46" s="108">
        <f t="shared" si="14"/>
        <v>0</v>
      </c>
      <c r="AL46" s="108">
        <f t="shared" si="15"/>
        <v>0</v>
      </c>
      <c r="AM46" s="108">
        <f t="shared" si="16"/>
        <v>0</v>
      </c>
      <c r="AN46" s="108">
        <f t="shared" si="17"/>
        <v>0</v>
      </c>
      <c r="AO46" s="108">
        <f t="shared" si="18"/>
        <v>0</v>
      </c>
      <c r="AP46" s="108">
        <f t="shared" si="19"/>
        <v>0</v>
      </c>
      <c r="AQ46" s="108">
        <f t="shared" si="20"/>
        <v>0</v>
      </c>
      <c r="AR46" s="108">
        <f t="shared" si="21"/>
        <v>0</v>
      </c>
      <c r="AS46" s="108">
        <f t="shared" si="22"/>
        <v>0</v>
      </c>
    </row>
    <row r="47" spans="1:45" x14ac:dyDescent="0.25">
      <c r="A47" s="74" t="s">
        <v>3</v>
      </c>
      <c r="B47" s="74" t="s">
        <v>1231</v>
      </c>
      <c r="C47" s="74" t="s">
        <v>7496</v>
      </c>
      <c r="D47" s="74" t="s">
        <v>4492</v>
      </c>
      <c r="E47" s="74" t="s">
        <v>20</v>
      </c>
      <c r="F47" s="74" t="s">
        <v>7140</v>
      </c>
      <c r="G47" s="97"/>
      <c r="H47" s="97">
        <f t="shared" si="26"/>
        <v>0</v>
      </c>
      <c r="I47" s="97">
        <f t="shared" si="26"/>
        <v>0</v>
      </c>
      <c r="J47" s="97">
        <f t="shared" si="26"/>
        <v>0</v>
      </c>
      <c r="K47" s="97">
        <f t="shared" si="26"/>
        <v>0</v>
      </c>
      <c r="L47" s="97">
        <f t="shared" si="26"/>
        <v>0</v>
      </c>
      <c r="M47" s="97">
        <f t="shared" si="26"/>
        <v>0</v>
      </c>
      <c r="N47" s="97">
        <f t="shared" si="26"/>
        <v>0</v>
      </c>
      <c r="O47" s="97">
        <f t="shared" si="26"/>
        <v>0</v>
      </c>
      <c r="P47" s="97">
        <f t="shared" si="26"/>
        <v>0</v>
      </c>
      <c r="Q47" s="97">
        <f t="shared" si="26"/>
        <v>0</v>
      </c>
      <c r="R47" s="97">
        <f t="shared" si="26"/>
        <v>0</v>
      </c>
      <c r="S47" s="97">
        <f t="shared" si="26"/>
        <v>0</v>
      </c>
      <c r="T47" s="97"/>
      <c r="U47" s="97">
        <f t="shared" si="25"/>
        <v>0</v>
      </c>
      <c r="V47" s="97">
        <f t="shared" si="25"/>
        <v>0</v>
      </c>
      <c r="W47" s="97">
        <f t="shared" si="25"/>
        <v>0</v>
      </c>
      <c r="X47" s="97">
        <f t="shared" ref="V47:AF58" si="27">$T47/12</f>
        <v>0</v>
      </c>
      <c r="Y47" s="97">
        <f t="shared" si="27"/>
        <v>0</v>
      </c>
      <c r="Z47" s="97">
        <f t="shared" si="27"/>
        <v>0</v>
      </c>
      <c r="AA47" s="97">
        <f t="shared" si="27"/>
        <v>0</v>
      </c>
      <c r="AB47" s="97">
        <f t="shared" si="27"/>
        <v>0</v>
      </c>
      <c r="AC47" s="97">
        <f t="shared" si="27"/>
        <v>0</v>
      </c>
      <c r="AD47" s="97">
        <f t="shared" si="27"/>
        <v>0</v>
      </c>
      <c r="AE47" s="97">
        <f t="shared" si="27"/>
        <v>0</v>
      </c>
      <c r="AF47" s="97">
        <f t="shared" si="27"/>
        <v>0</v>
      </c>
      <c r="AG47" s="107">
        <f t="shared" si="10"/>
        <v>0</v>
      </c>
      <c r="AH47" s="108">
        <f t="shared" si="11"/>
        <v>0</v>
      </c>
      <c r="AI47" s="108">
        <f t="shared" si="12"/>
        <v>0</v>
      </c>
      <c r="AJ47" s="108">
        <f t="shared" si="13"/>
        <v>0</v>
      </c>
      <c r="AK47" s="108">
        <f t="shared" si="14"/>
        <v>0</v>
      </c>
      <c r="AL47" s="108">
        <f t="shared" si="15"/>
        <v>0</v>
      </c>
      <c r="AM47" s="108">
        <f t="shared" si="16"/>
        <v>0</v>
      </c>
      <c r="AN47" s="108">
        <f t="shared" si="17"/>
        <v>0</v>
      </c>
      <c r="AO47" s="108">
        <f t="shared" si="18"/>
        <v>0</v>
      </c>
      <c r="AP47" s="108">
        <f t="shared" si="19"/>
        <v>0</v>
      </c>
      <c r="AQ47" s="108">
        <f t="shared" si="20"/>
        <v>0</v>
      </c>
      <c r="AR47" s="108">
        <f t="shared" si="21"/>
        <v>0</v>
      </c>
      <c r="AS47" s="108">
        <f t="shared" si="22"/>
        <v>0</v>
      </c>
    </row>
    <row r="48" spans="1:45" x14ac:dyDescent="0.25">
      <c r="A48" s="74" t="s">
        <v>3</v>
      </c>
      <c r="B48" s="74" t="s">
        <v>1231</v>
      </c>
      <c r="C48" s="74" t="s">
        <v>7496</v>
      </c>
      <c r="D48" s="74" t="s">
        <v>4492</v>
      </c>
      <c r="E48" s="74" t="s">
        <v>20</v>
      </c>
      <c r="F48" s="74" t="s">
        <v>7140</v>
      </c>
      <c r="G48" s="97"/>
      <c r="H48" s="97">
        <f t="shared" si="26"/>
        <v>0</v>
      </c>
      <c r="I48" s="97">
        <f t="shared" si="26"/>
        <v>0</v>
      </c>
      <c r="J48" s="97">
        <f t="shared" si="26"/>
        <v>0</v>
      </c>
      <c r="K48" s="97">
        <f t="shared" si="26"/>
        <v>0</v>
      </c>
      <c r="L48" s="97">
        <f t="shared" si="26"/>
        <v>0</v>
      </c>
      <c r="M48" s="97">
        <f t="shared" si="26"/>
        <v>0</v>
      </c>
      <c r="N48" s="97">
        <f t="shared" si="26"/>
        <v>0</v>
      </c>
      <c r="O48" s="97">
        <f t="shared" si="26"/>
        <v>0</v>
      </c>
      <c r="P48" s="97">
        <f t="shared" si="26"/>
        <v>0</v>
      </c>
      <c r="Q48" s="97">
        <f t="shared" si="26"/>
        <v>0</v>
      </c>
      <c r="R48" s="97">
        <f t="shared" si="26"/>
        <v>0</v>
      </c>
      <c r="S48" s="97">
        <f t="shared" si="26"/>
        <v>0</v>
      </c>
      <c r="T48" s="97"/>
      <c r="U48" s="97">
        <f t="shared" ref="U48:U58" si="28">$T48/12</f>
        <v>0</v>
      </c>
      <c r="V48" s="97">
        <f t="shared" si="27"/>
        <v>0</v>
      </c>
      <c r="W48" s="97">
        <f t="shared" si="27"/>
        <v>0</v>
      </c>
      <c r="X48" s="97">
        <f t="shared" si="27"/>
        <v>0</v>
      </c>
      <c r="Y48" s="97">
        <f t="shared" si="27"/>
        <v>0</v>
      </c>
      <c r="Z48" s="97">
        <f t="shared" si="27"/>
        <v>0</v>
      </c>
      <c r="AA48" s="97">
        <f t="shared" si="27"/>
        <v>0</v>
      </c>
      <c r="AB48" s="97">
        <f t="shared" si="27"/>
        <v>0</v>
      </c>
      <c r="AC48" s="97">
        <f t="shared" si="27"/>
        <v>0</v>
      </c>
      <c r="AD48" s="97">
        <f t="shared" si="27"/>
        <v>0</v>
      </c>
      <c r="AE48" s="97">
        <f t="shared" si="27"/>
        <v>0</v>
      </c>
      <c r="AF48" s="97">
        <f t="shared" si="27"/>
        <v>0</v>
      </c>
      <c r="AG48" s="107">
        <f t="shared" si="10"/>
        <v>0</v>
      </c>
      <c r="AH48" s="108">
        <f t="shared" si="11"/>
        <v>0</v>
      </c>
      <c r="AI48" s="108">
        <f t="shared" si="12"/>
        <v>0</v>
      </c>
      <c r="AJ48" s="108">
        <f t="shared" si="13"/>
        <v>0</v>
      </c>
      <c r="AK48" s="108">
        <f t="shared" si="14"/>
        <v>0</v>
      </c>
      <c r="AL48" s="108">
        <f t="shared" si="15"/>
        <v>0</v>
      </c>
      <c r="AM48" s="108">
        <f t="shared" si="16"/>
        <v>0</v>
      </c>
      <c r="AN48" s="108">
        <f t="shared" si="17"/>
        <v>0</v>
      </c>
      <c r="AO48" s="108">
        <f t="shared" si="18"/>
        <v>0</v>
      </c>
      <c r="AP48" s="108">
        <f t="shared" si="19"/>
        <v>0</v>
      </c>
      <c r="AQ48" s="108">
        <f t="shared" si="20"/>
        <v>0</v>
      </c>
      <c r="AR48" s="108">
        <f t="shared" si="21"/>
        <v>0</v>
      </c>
      <c r="AS48" s="108">
        <f t="shared" si="22"/>
        <v>0</v>
      </c>
    </row>
    <row r="49" spans="1:45" x14ac:dyDescent="0.25">
      <c r="A49" s="74" t="s">
        <v>3</v>
      </c>
      <c r="B49" s="74" t="s">
        <v>1231</v>
      </c>
      <c r="C49" s="74" t="s">
        <v>7496</v>
      </c>
      <c r="D49" s="74" t="s">
        <v>4492</v>
      </c>
      <c r="E49" s="74" t="s">
        <v>20</v>
      </c>
      <c r="F49" s="74" t="s">
        <v>7140</v>
      </c>
      <c r="G49" s="97"/>
      <c r="H49" s="97">
        <f t="shared" si="26"/>
        <v>0</v>
      </c>
      <c r="I49" s="97">
        <f t="shared" si="26"/>
        <v>0</v>
      </c>
      <c r="J49" s="97">
        <f t="shared" si="26"/>
        <v>0</v>
      </c>
      <c r="K49" s="97">
        <f t="shared" si="26"/>
        <v>0</v>
      </c>
      <c r="L49" s="97">
        <f t="shared" si="26"/>
        <v>0</v>
      </c>
      <c r="M49" s="97">
        <f t="shared" si="26"/>
        <v>0</v>
      </c>
      <c r="N49" s="97">
        <f t="shared" si="26"/>
        <v>0</v>
      </c>
      <c r="O49" s="97">
        <f t="shared" si="26"/>
        <v>0</v>
      </c>
      <c r="P49" s="97">
        <f t="shared" si="26"/>
        <v>0</v>
      </c>
      <c r="Q49" s="97">
        <f t="shared" si="26"/>
        <v>0</v>
      </c>
      <c r="R49" s="97">
        <f t="shared" si="26"/>
        <v>0</v>
      </c>
      <c r="S49" s="97">
        <f t="shared" si="26"/>
        <v>0</v>
      </c>
      <c r="T49" s="97"/>
      <c r="U49" s="97">
        <f t="shared" si="28"/>
        <v>0</v>
      </c>
      <c r="V49" s="97">
        <f t="shared" si="27"/>
        <v>0</v>
      </c>
      <c r="W49" s="97">
        <f t="shared" si="27"/>
        <v>0</v>
      </c>
      <c r="X49" s="97">
        <f t="shared" si="27"/>
        <v>0</v>
      </c>
      <c r="Y49" s="97">
        <f t="shared" si="27"/>
        <v>0</v>
      </c>
      <c r="Z49" s="97">
        <f t="shared" si="27"/>
        <v>0</v>
      </c>
      <c r="AA49" s="97">
        <f t="shared" si="27"/>
        <v>0</v>
      </c>
      <c r="AB49" s="97">
        <f t="shared" si="27"/>
        <v>0</v>
      </c>
      <c r="AC49" s="97">
        <f t="shared" si="27"/>
        <v>0</v>
      </c>
      <c r="AD49" s="97">
        <f t="shared" si="27"/>
        <v>0</v>
      </c>
      <c r="AE49" s="97">
        <f t="shared" si="27"/>
        <v>0</v>
      </c>
      <c r="AF49" s="97">
        <f t="shared" si="27"/>
        <v>0</v>
      </c>
      <c r="AG49" s="107">
        <f t="shared" si="10"/>
        <v>0</v>
      </c>
      <c r="AH49" s="108">
        <f t="shared" si="11"/>
        <v>0</v>
      </c>
      <c r="AI49" s="108">
        <f t="shared" si="12"/>
        <v>0</v>
      </c>
      <c r="AJ49" s="108">
        <f t="shared" si="13"/>
        <v>0</v>
      </c>
      <c r="AK49" s="108">
        <f t="shared" si="14"/>
        <v>0</v>
      </c>
      <c r="AL49" s="108">
        <f t="shared" si="15"/>
        <v>0</v>
      </c>
      <c r="AM49" s="108">
        <f t="shared" si="16"/>
        <v>0</v>
      </c>
      <c r="AN49" s="108">
        <f t="shared" si="17"/>
        <v>0</v>
      </c>
      <c r="AO49" s="108">
        <f t="shared" si="18"/>
        <v>0</v>
      </c>
      <c r="AP49" s="108">
        <f t="shared" si="19"/>
        <v>0</v>
      </c>
      <c r="AQ49" s="108">
        <f t="shared" si="20"/>
        <v>0</v>
      </c>
      <c r="AR49" s="108">
        <f t="shared" si="21"/>
        <v>0</v>
      </c>
      <c r="AS49" s="108">
        <f t="shared" si="22"/>
        <v>0</v>
      </c>
    </row>
    <row r="50" spans="1:45" x14ac:dyDescent="0.25">
      <c r="A50" s="74" t="s">
        <v>3</v>
      </c>
      <c r="B50" s="74" t="s">
        <v>1231</v>
      </c>
      <c r="C50" s="74" t="s">
        <v>7496</v>
      </c>
      <c r="D50" s="74" t="s">
        <v>4492</v>
      </c>
      <c r="E50" s="74" t="s">
        <v>20</v>
      </c>
      <c r="F50" s="74" t="s">
        <v>7140</v>
      </c>
      <c r="G50" s="97"/>
      <c r="H50" s="97">
        <f t="shared" si="26"/>
        <v>0</v>
      </c>
      <c r="I50" s="97">
        <f t="shared" si="26"/>
        <v>0</v>
      </c>
      <c r="J50" s="97">
        <f t="shared" si="26"/>
        <v>0</v>
      </c>
      <c r="K50" s="97">
        <f t="shared" si="26"/>
        <v>0</v>
      </c>
      <c r="L50" s="97">
        <f t="shared" si="26"/>
        <v>0</v>
      </c>
      <c r="M50" s="97">
        <f t="shared" si="26"/>
        <v>0</v>
      </c>
      <c r="N50" s="97">
        <f t="shared" si="26"/>
        <v>0</v>
      </c>
      <c r="O50" s="97">
        <f t="shared" si="26"/>
        <v>0</v>
      </c>
      <c r="P50" s="97">
        <f t="shared" si="26"/>
        <v>0</v>
      </c>
      <c r="Q50" s="97">
        <f t="shared" si="26"/>
        <v>0</v>
      </c>
      <c r="R50" s="97">
        <f t="shared" si="26"/>
        <v>0</v>
      </c>
      <c r="S50" s="97">
        <f t="shared" si="26"/>
        <v>0</v>
      </c>
      <c r="T50" s="97"/>
      <c r="U50" s="97">
        <f t="shared" si="28"/>
        <v>0</v>
      </c>
      <c r="V50" s="97">
        <f t="shared" si="27"/>
        <v>0</v>
      </c>
      <c r="W50" s="97">
        <f t="shared" si="27"/>
        <v>0</v>
      </c>
      <c r="X50" s="97">
        <f t="shared" si="27"/>
        <v>0</v>
      </c>
      <c r="Y50" s="97">
        <f t="shared" si="27"/>
        <v>0</v>
      </c>
      <c r="Z50" s="97">
        <f t="shared" si="27"/>
        <v>0</v>
      </c>
      <c r="AA50" s="97">
        <f t="shared" si="27"/>
        <v>0</v>
      </c>
      <c r="AB50" s="97">
        <f t="shared" si="27"/>
        <v>0</v>
      </c>
      <c r="AC50" s="97">
        <f t="shared" si="27"/>
        <v>0</v>
      </c>
      <c r="AD50" s="97">
        <f t="shared" si="27"/>
        <v>0</v>
      </c>
      <c r="AE50" s="97">
        <f t="shared" si="27"/>
        <v>0</v>
      </c>
      <c r="AF50" s="97">
        <f t="shared" si="27"/>
        <v>0</v>
      </c>
      <c r="AG50" s="107">
        <f t="shared" si="10"/>
        <v>0</v>
      </c>
      <c r="AH50" s="108">
        <f t="shared" si="11"/>
        <v>0</v>
      </c>
      <c r="AI50" s="108">
        <f t="shared" si="12"/>
        <v>0</v>
      </c>
      <c r="AJ50" s="108">
        <f t="shared" si="13"/>
        <v>0</v>
      </c>
      <c r="AK50" s="108">
        <f t="shared" si="14"/>
        <v>0</v>
      </c>
      <c r="AL50" s="108">
        <f t="shared" si="15"/>
        <v>0</v>
      </c>
      <c r="AM50" s="108">
        <f t="shared" si="16"/>
        <v>0</v>
      </c>
      <c r="AN50" s="108">
        <f t="shared" si="17"/>
        <v>0</v>
      </c>
      <c r="AO50" s="108">
        <f t="shared" si="18"/>
        <v>0</v>
      </c>
      <c r="AP50" s="108">
        <f t="shared" si="19"/>
        <v>0</v>
      </c>
      <c r="AQ50" s="108">
        <f t="shared" si="20"/>
        <v>0</v>
      </c>
      <c r="AR50" s="108">
        <f t="shared" si="21"/>
        <v>0</v>
      </c>
      <c r="AS50" s="108">
        <f t="shared" si="22"/>
        <v>0</v>
      </c>
    </row>
    <row r="51" spans="1:45" x14ac:dyDescent="0.25">
      <c r="A51" s="74" t="s">
        <v>3</v>
      </c>
      <c r="B51" s="74" t="s">
        <v>1231</v>
      </c>
      <c r="C51" s="74" t="s">
        <v>7496</v>
      </c>
      <c r="D51" s="74" t="s">
        <v>4492</v>
      </c>
      <c r="E51" s="74" t="s">
        <v>20</v>
      </c>
      <c r="F51" s="74" t="s">
        <v>7140</v>
      </c>
      <c r="G51" s="97"/>
      <c r="H51" s="97">
        <f t="shared" si="26"/>
        <v>0</v>
      </c>
      <c r="I51" s="97">
        <f t="shared" si="26"/>
        <v>0</v>
      </c>
      <c r="J51" s="97">
        <f t="shared" si="26"/>
        <v>0</v>
      </c>
      <c r="K51" s="97">
        <f t="shared" si="26"/>
        <v>0</v>
      </c>
      <c r="L51" s="97">
        <f t="shared" si="26"/>
        <v>0</v>
      </c>
      <c r="M51" s="97">
        <f t="shared" si="26"/>
        <v>0</v>
      </c>
      <c r="N51" s="97">
        <f t="shared" si="26"/>
        <v>0</v>
      </c>
      <c r="O51" s="97">
        <f t="shared" si="26"/>
        <v>0</v>
      </c>
      <c r="P51" s="97">
        <f t="shared" si="26"/>
        <v>0</v>
      </c>
      <c r="Q51" s="97">
        <f t="shared" si="26"/>
        <v>0</v>
      </c>
      <c r="R51" s="97">
        <f t="shared" si="26"/>
        <v>0</v>
      </c>
      <c r="S51" s="97">
        <f t="shared" si="26"/>
        <v>0</v>
      </c>
      <c r="T51" s="97"/>
      <c r="U51" s="97">
        <f t="shared" si="28"/>
        <v>0</v>
      </c>
      <c r="V51" s="97">
        <f t="shared" si="27"/>
        <v>0</v>
      </c>
      <c r="W51" s="97">
        <f t="shared" si="27"/>
        <v>0</v>
      </c>
      <c r="X51" s="97">
        <f t="shared" si="27"/>
        <v>0</v>
      </c>
      <c r="Y51" s="97">
        <f t="shared" si="27"/>
        <v>0</v>
      </c>
      <c r="Z51" s="97">
        <f t="shared" si="27"/>
        <v>0</v>
      </c>
      <c r="AA51" s="97">
        <f t="shared" si="27"/>
        <v>0</v>
      </c>
      <c r="AB51" s="97">
        <f t="shared" si="27"/>
        <v>0</v>
      </c>
      <c r="AC51" s="97">
        <f t="shared" si="27"/>
        <v>0</v>
      </c>
      <c r="AD51" s="97">
        <f t="shared" si="27"/>
        <v>0</v>
      </c>
      <c r="AE51" s="97">
        <f t="shared" si="27"/>
        <v>0</v>
      </c>
      <c r="AF51" s="97">
        <f t="shared" si="27"/>
        <v>0</v>
      </c>
      <c r="AG51" s="107">
        <f t="shared" si="10"/>
        <v>0</v>
      </c>
      <c r="AH51" s="108">
        <f t="shared" si="11"/>
        <v>0</v>
      </c>
      <c r="AI51" s="108">
        <f t="shared" si="12"/>
        <v>0</v>
      </c>
      <c r="AJ51" s="108">
        <f t="shared" si="13"/>
        <v>0</v>
      </c>
      <c r="AK51" s="108">
        <f t="shared" si="14"/>
        <v>0</v>
      </c>
      <c r="AL51" s="108">
        <f t="shared" si="15"/>
        <v>0</v>
      </c>
      <c r="AM51" s="108">
        <f t="shared" si="16"/>
        <v>0</v>
      </c>
      <c r="AN51" s="108">
        <f t="shared" si="17"/>
        <v>0</v>
      </c>
      <c r="AO51" s="108">
        <f t="shared" si="18"/>
        <v>0</v>
      </c>
      <c r="AP51" s="108">
        <f t="shared" si="19"/>
        <v>0</v>
      </c>
      <c r="AQ51" s="108">
        <f t="shared" si="20"/>
        <v>0</v>
      </c>
      <c r="AR51" s="108">
        <f t="shared" si="21"/>
        <v>0</v>
      </c>
      <c r="AS51" s="108">
        <f t="shared" si="22"/>
        <v>0</v>
      </c>
    </row>
    <row r="52" spans="1:45" x14ac:dyDescent="0.25">
      <c r="A52" s="74" t="s">
        <v>3</v>
      </c>
      <c r="B52" s="74" t="s">
        <v>1231</v>
      </c>
      <c r="C52" s="74" t="s">
        <v>7496</v>
      </c>
      <c r="D52" s="74" t="s">
        <v>4492</v>
      </c>
      <c r="E52" s="74" t="s">
        <v>20</v>
      </c>
      <c r="F52" s="74" t="s">
        <v>7140</v>
      </c>
      <c r="G52" s="97"/>
      <c r="H52" s="97">
        <f t="shared" si="26"/>
        <v>0</v>
      </c>
      <c r="I52" s="97">
        <f t="shared" si="26"/>
        <v>0</v>
      </c>
      <c r="J52" s="97">
        <f t="shared" si="26"/>
        <v>0</v>
      </c>
      <c r="K52" s="97">
        <f t="shared" si="26"/>
        <v>0</v>
      </c>
      <c r="L52" s="97">
        <f t="shared" si="26"/>
        <v>0</v>
      </c>
      <c r="M52" s="97">
        <f t="shared" si="26"/>
        <v>0</v>
      </c>
      <c r="N52" s="97">
        <f t="shared" si="26"/>
        <v>0</v>
      </c>
      <c r="O52" s="97">
        <f t="shared" si="26"/>
        <v>0</v>
      </c>
      <c r="P52" s="97">
        <f t="shared" si="26"/>
        <v>0</v>
      </c>
      <c r="Q52" s="97">
        <f t="shared" si="26"/>
        <v>0</v>
      </c>
      <c r="R52" s="97">
        <f t="shared" si="26"/>
        <v>0</v>
      </c>
      <c r="S52" s="97">
        <f t="shared" si="26"/>
        <v>0</v>
      </c>
      <c r="T52" s="97"/>
      <c r="U52" s="97">
        <f t="shared" si="28"/>
        <v>0</v>
      </c>
      <c r="V52" s="97">
        <f t="shared" si="27"/>
        <v>0</v>
      </c>
      <c r="W52" s="97">
        <f t="shared" si="27"/>
        <v>0</v>
      </c>
      <c r="X52" s="97">
        <f t="shared" si="27"/>
        <v>0</v>
      </c>
      <c r="Y52" s="97">
        <f t="shared" si="27"/>
        <v>0</v>
      </c>
      <c r="Z52" s="97">
        <f t="shared" si="27"/>
        <v>0</v>
      </c>
      <c r="AA52" s="97">
        <f t="shared" si="27"/>
        <v>0</v>
      </c>
      <c r="AB52" s="97">
        <f t="shared" si="27"/>
        <v>0</v>
      </c>
      <c r="AC52" s="97">
        <f t="shared" si="27"/>
        <v>0</v>
      </c>
      <c r="AD52" s="97">
        <f t="shared" si="27"/>
        <v>0</v>
      </c>
      <c r="AE52" s="97">
        <f t="shared" si="27"/>
        <v>0</v>
      </c>
      <c r="AF52" s="97">
        <f t="shared" si="27"/>
        <v>0</v>
      </c>
      <c r="AG52" s="107">
        <f t="shared" si="10"/>
        <v>0</v>
      </c>
      <c r="AH52" s="108">
        <f t="shared" si="11"/>
        <v>0</v>
      </c>
      <c r="AI52" s="108">
        <f t="shared" si="12"/>
        <v>0</v>
      </c>
      <c r="AJ52" s="108">
        <f t="shared" si="13"/>
        <v>0</v>
      </c>
      <c r="AK52" s="108">
        <f t="shared" si="14"/>
        <v>0</v>
      </c>
      <c r="AL52" s="108">
        <f t="shared" si="15"/>
        <v>0</v>
      </c>
      <c r="AM52" s="108">
        <f t="shared" si="16"/>
        <v>0</v>
      </c>
      <c r="AN52" s="108">
        <f t="shared" si="17"/>
        <v>0</v>
      </c>
      <c r="AO52" s="108">
        <f t="shared" si="18"/>
        <v>0</v>
      </c>
      <c r="AP52" s="108">
        <f t="shared" si="19"/>
        <v>0</v>
      </c>
      <c r="AQ52" s="108">
        <f t="shared" si="20"/>
        <v>0</v>
      </c>
      <c r="AR52" s="108">
        <f t="shared" si="21"/>
        <v>0</v>
      </c>
      <c r="AS52" s="108">
        <f t="shared" si="22"/>
        <v>0</v>
      </c>
    </row>
    <row r="53" spans="1:45" x14ac:dyDescent="0.25">
      <c r="A53" s="74" t="s">
        <v>3</v>
      </c>
      <c r="B53" s="74" t="s">
        <v>1231</v>
      </c>
      <c r="C53" s="74" t="s">
        <v>7496</v>
      </c>
      <c r="D53" s="74" t="s">
        <v>4492</v>
      </c>
      <c r="E53" s="74" t="s">
        <v>20</v>
      </c>
      <c r="F53" s="74" t="s">
        <v>7140</v>
      </c>
      <c r="G53" s="97"/>
      <c r="H53" s="97">
        <f t="shared" si="26"/>
        <v>0</v>
      </c>
      <c r="I53" s="97">
        <f t="shared" si="26"/>
        <v>0</v>
      </c>
      <c r="J53" s="97">
        <f t="shared" si="26"/>
        <v>0</v>
      </c>
      <c r="K53" s="97">
        <f t="shared" si="26"/>
        <v>0</v>
      </c>
      <c r="L53" s="97">
        <f t="shared" si="26"/>
        <v>0</v>
      </c>
      <c r="M53" s="97">
        <f t="shared" si="26"/>
        <v>0</v>
      </c>
      <c r="N53" s="97">
        <f t="shared" si="26"/>
        <v>0</v>
      </c>
      <c r="O53" s="97">
        <f t="shared" si="26"/>
        <v>0</v>
      </c>
      <c r="P53" s="97">
        <f t="shared" si="26"/>
        <v>0</v>
      </c>
      <c r="Q53" s="97">
        <f t="shared" si="26"/>
        <v>0</v>
      </c>
      <c r="R53" s="97">
        <f t="shared" si="26"/>
        <v>0</v>
      </c>
      <c r="S53" s="97">
        <f t="shared" si="26"/>
        <v>0</v>
      </c>
      <c r="T53" s="97"/>
      <c r="U53" s="97">
        <f t="shared" si="28"/>
        <v>0</v>
      </c>
      <c r="V53" s="97">
        <f t="shared" si="27"/>
        <v>0</v>
      </c>
      <c r="W53" s="97">
        <f t="shared" si="27"/>
        <v>0</v>
      </c>
      <c r="X53" s="97">
        <f t="shared" si="27"/>
        <v>0</v>
      </c>
      <c r="Y53" s="97">
        <f t="shared" si="27"/>
        <v>0</v>
      </c>
      <c r="Z53" s="97">
        <f t="shared" si="27"/>
        <v>0</v>
      </c>
      <c r="AA53" s="97">
        <f t="shared" si="27"/>
        <v>0</v>
      </c>
      <c r="AB53" s="97">
        <f t="shared" si="27"/>
        <v>0</v>
      </c>
      <c r="AC53" s="97">
        <f t="shared" si="27"/>
        <v>0</v>
      </c>
      <c r="AD53" s="97">
        <f t="shared" si="27"/>
        <v>0</v>
      </c>
      <c r="AE53" s="97">
        <f t="shared" si="27"/>
        <v>0</v>
      </c>
      <c r="AF53" s="97">
        <f t="shared" si="27"/>
        <v>0</v>
      </c>
      <c r="AG53" s="107">
        <f t="shared" si="10"/>
        <v>0</v>
      </c>
      <c r="AH53" s="108">
        <f t="shared" si="11"/>
        <v>0</v>
      </c>
      <c r="AI53" s="108">
        <f t="shared" si="12"/>
        <v>0</v>
      </c>
      <c r="AJ53" s="108">
        <f t="shared" si="13"/>
        <v>0</v>
      </c>
      <c r="AK53" s="108">
        <f t="shared" si="14"/>
        <v>0</v>
      </c>
      <c r="AL53" s="108">
        <f t="shared" si="15"/>
        <v>0</v>
      </c>
      <c r="AM53" s="108">
        <f t="shared" si="16"/>
        <v>0</v>
      </c>
      <c r="AN53" s="108">
        <f t="shared" si="17"/>
        <v>0</v>
      </c>
      <c r="AO53" s="108">
        <f t="shared" si="18"/>
        <v>0</v>
      </c>
      <c r="AP53" s="108">
        <f t="shared" si="19"/>
        <v>0</v>
      </c>
      <c r="AQ53" s="108">
        <f t="shared" si="20"/>
        <v>0</v>
      </c>
      <c r="AR53" s="108">
        <f t="shared" si="21"/>
        <v>0</v>
      </c>
      <c r="AS53" s="108">
        <f t="shared" si="22"/>
        <v>0</v>
      </c>
    </row>
    <row r="54" spans="1:45" x14ac:dyDescent="0.25">
      <c r="A54" s="74" t="s">
        <v>3</v>
      </c>
      <c r="B54" s="74" t="s">
        <v>1231</v>
      </c>
      <c r="C54" s="74" t="s">
        <v>7496</v>
      </c>
      <c r="D54" s="74" t="s">
        <v>4492</v>
      </c>
      <c r="E54" s="74" t="s">
        <v>20</v>
      </c>
      <c r="F54" s="74" t="s">
        <v>7140</v>
      </c>
      <c r="G54" s="97"/>
      <c r="H54" s="97">
        <f t="shared" si="26"/>
        <v>0</v>
      </c>
      <c r="I54" s="97">
        <f t="shared" si="26"/>
        <v>0</v>
      </c>
      <c r="J54" s="97">
        <f t="shared" si="26"/>
        <v>0</v>
      </c>
      <c r="K54" s="97">
        <f t="shared" si="26"/>
        <v>0</v>
      </c>
      <c r="L54" s="97">
        <f t="shared" si="26"/>
        <v>0</v>
      </c>
      <c r="M54" s="97">
        <f t="shared" si="26"/>
        <v>0</v>
      </c>
      <c r="N54" s="97">
        <f t="shared" si="26"/>
        <v>0</v>
      </c>
      <c r="O54" s="97">
        <f t="shared" si="26"/>
        <v>0</v>
      </c>
      <c r="P54" s="97">
        <f t="shared" si="26"/>
        <v>0</v>
      </c>
      <c r="Q54" s="97">
        <f t="shared" si="26"/>
        <v>0</v>
      </c>
      <c r="R54" s="97">
        <f t="shared" si="26"/>
        <v>0</v>
      </c>
      <c r="S54" s="97">
        <f t="shared" si="26"/>
        <v>0</v>
      </c>
      <c r="T54" s="97"/>
      <c r="U54" s="97">
        <f t="shared" si="28"/>
        <v>0</v>
      </c>
      <c r="V54" s="97">
        <f t="shared" si="27"/>
        <v>0</v>
      </c>
      <c r="W54" s="97">
        <f t="shared" si="27"/>
        <v>0</v>
      </c>
      <c r="X54" s="97">
        <f t="shared" si="27"/>
        <v>0</v>
      </c>
      <c r="Y54" s="97">
        <f t="shared" si="27"/>
        <v>0</v>
      </c>
      <c r="Z54" s="97">
        <f t="shared" si="27"/>
        <v>0</v>
      </c>
      <c r="AA54" s="97">
        <f t="shared" si="27"/>
        <v>0</v>
      </c>
      <c r="AB54" s="97">
        <f t="shared" si="27"/>
        <v>0</v>
      </c>
      <c r="AC54" s="97">
        <f t="shared" si="27"/>
        <v>0</v>
      </c>
      <c r="AD54" s="97">
        <f t="shared" si="27"/>
        <v>0</v>
      </c>
      <c r="AE54" s="97">
        <f t="shared" si="27"/>
        <v>0</v>
      </c>
      <c r="AF54" s="97">
        <f t="shared" si="27"/>
        <v>0</v>
      </c>
      <c r="AG54" s="107">
        <f t="shared" si="10"/>
        <v>0</v>
      </c>
      <c r="AH54" s="108">
        <f t="shared" si="11"/>
        <v>0</v>
      </c>
      <c r="AI54" s="108">
        <f t="shared" si="12"/>
        <v>0</v>
      </c>
      <c r="AJ54" s="108">
        <f t="shared" si="13"/>
        <v>0</v>
      </c>
      <c r="AK54" s="108">
        <f t="shared" si="14"/>
        <v>0</v>
      </c>
      <c r="AL54" s="108">
        <f t="shared" si="15"/>
        <v>0</v>
      </c>
      <c r="AM54" s="108">
        <f t="shared" si="16"/>
        <v>0</v>
      </c>
      <c r="AN54" s="108">
        <f t="shared" si="17"/>
        <v>0</v>
      </c>
      <c r="AO54" s="108">
        <f t="shared" si="18"/>
        <v>0</v>
      </c>
      <c r="AP54" s="108">
        <f t="shared" si="19"/>
        <v>0</v>
      </c>
      <c r="AQ54" s="108">
        <f t="shared" si="20"/>
        <v>0</v>
      </c>
      <c r="AR54" s="108">
        <f t="shared" si="21"/>
        <v>0</v>
      </c>
      <c r="AS54" s="108">
        <f t="shared" si="22"/>
        <v>0</v>
      </c>
    </row>
    <row r="55" spans="1:45" x14ac:dyDescent="0.25">
      <c r="A55" s="74" t="s">
        <v>3</v>
      </c>
      <c r="B55" s="74" t="s">
        <v>1231</v>
      </c>
      <c r="C55" s="74" t="s">
        <v>7496</v>
      </c>
      <c r="D55" s="74" t="s">
        <v>4492</v>
      </c>
      <c r="E55" s="74" t="s">
        <v>20</v>
      </c>
      <c r="F55" s="74" t="s">
        <v>7140</v>
      </c>
      <c r="G55" s="97"/>
      <c r="H55" s="97">
        <f t="shared" si="26"/>
        <v>0</v>
      </c>
      <c r="I55" s="97">
        <f t="shared" si="26"/>
        <v>0</v>
      </c>
      <c r="J55" s="97">
        <f t="shared" si="26"/>
        <v>0</v>
      </c>
      <c r="K55" s="97">
        <f t="shared" si="26"/>
        <v>0</v>
      </c>
      <c r="L55" s="97">
        <f t="shared" si="26"/>
        <v>0</v>
      </c>
      <c r="M55" s="97">
        <f t="shared" si="26"/>
        <v>0</v>
      </c>
      <c r="N55" s="97">
        <f t="shared" si="26"/>
        <v>0</v>
      </c>
      <c r="O55" s="97">
        <f t="shared" si="26"/>
        <v>0</v>
      </c>
      <c r="P55" s="97">
        <f t="shared" si="26"/>
        <v>0</v>
      </c>
      <c r="Q55" s="97">
        <f t="shared" si="26"/>
        <v>0</v>
      </c>
      <c r="R55" s="97">
        <f t="shared" si="26"/>
        <v>0</v>
      </c>
      <c r="S55" s="97">
        <f t="shared" si="26"/>
        <v>0</v>
      </c>
      <c r="T55" s="97"/>
      <c r="U55" s="97">
        <f t="shared" si="28"/>
        <v>0</v>
      </c>
      <c r="V55" s="97">
        <f t="shared" si="27"/>
        <v>0</v>
      </c>
      <c r="W55" s="97">
        <f t="shared" si="27"/>
        <v>0</v>
      </c>
      <c r="X55" s="97">
        <f t="shared" si="27"/>
        <v>0</v>
      </c>
      <c r="Y55" s="97">
        <f t="shared" si="27"/>
        <v>0</v>
      </c>
      <c r="Z55" s="97">
        <f t="shared" si="27"/>
        <v>0</v>
      </c>
      <c r="AA55" s="97">
        <f t="shared" si="27"/>
        <v>0</v>
      </c>
      <c r="AB55" s="97">
        <f t="shared" si="27"/>
        <v>0</v>
      </c>
      <c r="AC55" s="97">
        <f t="shared" si="27"/>
        <v>0</v>
      </c>
      <c r="AD55" s="97">
        <f t="shared" si="27"/>
        <v>0</v>
      </c>
      <c r="AE55" s="97">
        <f t="shared" si="27"/>
        <v>0</v>
      </c>
      <c r="AF55" s="97">
        <f t="shared" si="27"/>
        <v>0</v>
      </c>
      <c r="AG55" s="107">
        <f t="shared" si="10"/>
        <v>0</v>
      </c>
      <c r="AH55" s="108">
        <f t="shared" si="11"/>
        <v>0</v>
      </c>
      <c r="AI55" s="108">
        <f t="shared" si="12"/>
        <v>0</v>
      </c>
      <c r="AJ55" s="108">
        <f t="shared" si="13"/>
        <v>0</v>
      </c>
      <c r="AK55" s="108">
        <f t="shared" si="14"/>
        <v>0</v>
      </c>
      <c r="AL55" s="108">
        <f t="shared" si="15"/>
        <v>0</v>
      </c>
      <c r="AM55" s="108">
        <f t="shared" si="16"/>
        <v>0</v>
      </c>
      <c r="AN55" s="108">
        <f t="shared" si="17"/>
        <v>0</v>
      </c>
      <c r="AO55" s="108">
        <f t="shared" si="18"/>
        <v>0</v>
      </c>
      <c r="AP55" s="108">
        <f t="shared" si="19"/>
        <v>0</v>
      </c>
      <c r="AQ55" s="108">
        <f t="shared" si="20"/>
        <v>0</v>
      </c>
      <c r="AR55" s="108">
        <f t="shared" si="21"/>
        <v>0</v>
      </c>
      <c r="AS55" s="108">
        <f t="shared" si="22"/>
        <v>0</v>
      </c>
    </row>
    <row r="56" spans="1:45" x14ac:dyDescent="0.25">
      <c r="A56" s="74" t="s">
        <v>3</v>
      </c>
      <c r="B56" s="74" t="s">
        <v>1231</v>
      </c>
      <c r="C56" s="74" t="s">
        <v>7496</v>
      </c>
      <c r="D56" s="74" t="s">
        <v>4492</v>
      </c>
      <c r="E56" s="74" t="s">
        <v>20</v>
      </c>
      <c r="F56" s="74" t="s">
        <v>7140</v>
      </c>
      <c r="G56" s="97"/>
      <c r="H56" s="97">
        <f t="shared" si="26"/>
        <v>0</v>
      </c>
      <c r="I56" s="97">
        <f t="shared" si="26"/>
        <v>0</v>
      </c>
      <c r="J56" s="97">
        <f t="shared" si="26"/>
        <v>0</v>
      </c>
      <c r="K56" s="97">
        <f t="shared" si="26"/>
        <v>0</v>
      </c>
      <c r="L56" s="97">
        <f t="shared" si="26"/>
        <v>0</v>
      </c>
      <c r="M56" s="97">
        <f t="shared" si="26"/>
        <v>0</v>
      </c>
      <c r="N56" s="97">
        <f t="shared" si="26"/>
        <v>0</v>
      </c>
      <c r="O56" s="97">
        <f t="shared" si="26"/>
        <v>0</v>
      </c>
      <c r="P56" s="97">
        <f t="shared" si="26"/>
        <v>0</v>
      </c>
      <c r="Q56" s="97">
        <f t="shared" si="26"/>
        <v>0</v>
      </c>
      <c r="R56" s="97">
        <f t="shared" si="26"/>
        <v>0</v>
      </c>
      <c r="S56" s="97">
        <f t="shared" si="26"/>
        <v>0</v>
      </c>
      <c r="T56" s="97"/>
      <c r="U56" s="97">
        <f t="shared" si="28"/>
        <v>0</v>
      </c>
      <c r="V56" s="97">
        <f t="shared" si="27"/>
        <v>0</v>
      </c>
      <c r="W56" s="97">
        <f t="shared" si="27"/>
        <v>0</v>
      </c>
      <c r="X56" s="97">
        <f t="shared" si="27"/>
        <v>0</v>
      </c>
      <c r="Y56" s="97">
        <f t="shared" si="27"/>
        <v>0</v>
      </c>
      <c r="Z56" s="97">
        <f t="shared" si="27"/>
        <v>0</v>
      </c>
      <c r="AA56" s="97">
        <f t="shared" si="27"/>
        <v>0</v>
      </c>
      <c r="AB56" s="97">
        <f t="shared" si="27"/>
        <v>0</v>
      </c>
      <c r="AC56" s="97">
        <f t="shared" si="27"/>
        <v>0</v>
      </c>
      <c r="AD56" s="97">
        <f t="shared" si="27"/>
        <v>0</v>
      </c>
      <c r="AE56" s="97">
        <f t="shared" si="27"/>
        <v>0</v>
      </c>
      <c r="AF56" s="97">
        <f t="shared" si="27"/>
        <v>0</v>
      </c>
      <c r="AG56" s="107">
        <f t="shared" si="10"/>
        <v>0</v>
      </c>
      <c r="AH56" s="108">
        <f t="shared" si="11"/>
        <v>0</v>
      </c>
      <c r="AI56" s="108">
        <f t="shared" si="12"/>
        <v>0</v>
      </c>
      <c r="AJ56" s="108">
        <f t="shared" si="13"/>
        <v>0</v>
      </c>
      <c r="AK56" s="108">
        <f t="shared" si="14"/>
        <v>0</v>
      </c>
      <c r="AL56" s="108">
        <f t="shared" si="15"/>
        <v>0</v>
      </c>
      <c r="AM56" s="108">
        <f t="shared" si="16"/>
        <v>0</v>
      </c>
      <c r="AN56" s="108">
        <f t="shared" si="17"/>
        <v>0</v>
      </c>
      <c r="AO56" s="108">
        <f t="shared" si="18"/>
        <v>0</v>
      </c>
      <c r="AP56" s="108">
        <f t="shared" si="19"/>
        <v>0</v>
      </c>
      <c r="AQ56" s="108">
        <f t="shared" si="20"/>
        <v>0</v>
      </c>
      <c r="AR56" s="108">
        <f t="shared" si="21"/>
        <v>0</v>
      </c>
      <c r="AS56" s="108">
        <f t="shared" si="22"/>
        <v>0</v>
      </c>
    </row>
    <row r="57" spans="1:45" x14ac:dyDescent="0.25">
      <c r="A57" s="74" t="s">
        <v>3</v>
      </c>
      <c r="B57" s="74" t="s">
        <v>1231</v>
      </c>
      <c r="C57" s="74" t="s">
        <v>7496</v>
      </c>
      <c r="D57" s="74" t="s">
        <v>4492</v>
      </c>
      <c r="E57" s="74" t="s">
        <v>20</v>
      </c>
      <c r="F57" s="74" t="s">
        <v>7140</v>
      </c>
      <c r="G57" s="97"/>
      <c r="H57" s="97">
        <f t="shared" si="26"/>
        <v>0</v>
      </c>
      <c r="I57" s="97">
        <f t="shared" si="26"/>
        <v>0</v>
      </c>
      <c r="J57" s="97">
        <f t="shared" si="26"/>
        <v>0</v>
      </c>
      <c r="K57" s="97">
        <f t="shared" si="26"/>
        <v>0</v>
      </c>
      <c r="L57" s="97">
        <f t="shared" si="26"/>
        <v>0</v>
      </c>
      <c r="M57" s="97">
        <f t="shared" si="26"/>
        <v>0</v>
      </c>
      <c r="N57" s="97">
        <f t="shared" si="26"/>
        <v>0</v>
      </c>
      <c r="O57" s="97">
        <f t="shared" si="26"/>
        <v>0</v>
      </c>
      <c r="P57" s="97">
        <f t="shared" si="26"/>
        <v>0</v>
      </c>
      <c r="Q57" s="97">
        <f t="shared" si="26"/>
        <v>0</v>
      </c>
      <c r="R57" s="97">
        <f t="shared" si="26"/>
        <v>0</v>
      </c>
      <c r="S57" s="97">
        <f t="shared" si="26"/>
        <v>0</v>
      </c>
      <c r="T57" s="97"/>
      <c r="U57" s="97">
        <f t="shared" si="28"/>
        <v>0</v>
      </c>
      <c r="V57" s="97">
        <f t="shared" si="27"/>
        <v>0</v>
      </c>
      <c r="W57" s="97">
        <f t="shared" si="27"/>
        <v>0</v>
      </c>
      <c r="X57" s="97">
        <f t="shared" si="27"/>
        <v>0</v>
      </c>
      <c r="Y57" s="97">
        <f t="shared" si="27"/>
        <v>0</v>
      </c>
      <c r="Z57" s="97">
        <f t="shared" si="27"/>
        <v>0</v>
      </c>
      <c r="AA57" s="97">
        <f t="shared" si="27"/>
        <v>0</v>
      </c>
      <c r="AB57" s="97">
        <f t="shared" si="27"/>
        <v>0</v>
      </c>
      <c r="AC57" s="97">
        <f t="shared" si="27"/>
        <v>0</v>
      </c>
      <c r="AD57" s="97">
        <f t="shared" si="27"/>
        <v>0</v>
      </c>
      <c r="AE57" s="97">
        <f t="shared" si="27"/>
        <v>0</v>
      </c>
      <c r="AF57" s="97">
        <f t="shared" si="27"/>
        <v>0</v>
      </c>
      <c r="AG57" s="107">
        <f t="shared" si="10"/>
        <v>0</v>
      </c>
      <c r="AH57" s="108">
        <f t="shared" si="11"/>
        <v>0</v>
      </c>
      <c r="AI57" s="108">
        <f t="shared" si="12"/>
        <v>0</v>
      </c>
      <c r="AJ57" s="108">
        <f t="shared" si="13"/>
        <v>0</v>
      </c>
      <c r="AK57" s="108">
        <f t="shared" si="14"/>
        <v>0</v>
      </c>
      <c r="AL57" s="108">
        <f t="shared" si="15"/>
        <v>0</v>
      </c>
      <c r="AM57" s="108">
        <f t="shared" si="16"/>
        <v>0</v>
      </c>
      <c r="AN57" s="108">
        <f t="shared" si="17"/>
        <v>0</v>
      </c>
      <c r="AO57" s="108">
        <f t="shared" si="18"/>
        <v>0</v>
      </c>
      <c r="AP57" s="108">
        <f t="shared" si="19"/>
        <v>0</v>
      </c>
      <c r="AQ57" s="108">
        <f t="shared" si="20"/>
        <v>0</v>
      </c>
      <c r="AR57" s="108">
        <f t="shared" si="21"/>
        <v>0</v>
      </c>
      <c r="AS57" s="108">
        <f t="shared" si="22"/>
        <v>0</v>
      </c>
    </row>
    <row r="58" spans="1:45" x14ac:dyDescent="0.25">
      <c r="A58" s="74" t="s">
        <v>3</v>
      </c>
      <c r="B58" s="74" t="s">
        <v>1231</v>
      </c>
      <c r="C58" s="74" t="s">
        <v>7496</v>
      </c>
      <c r="D58" s="74" t="s">
        <v>4492</v>
      </c>
      <c r="E58" s="74" t="s">
        <v>20</v>
      </c>
      <c r="F58" s="74" t="s">
        <v>7140</v>
      </c>
      <c r="G58" s="97"/>
      <c r="H58" s="97">
        <f t="shared" si="26"/>
        <v>0</v>
      </c>
      <c r="I58" s="97">
        <f t="shared" si="26"/>
        <v>0</v>
      </c>
      <c r="J58" s="97">
        <f t="shared" si="26"/>
        <v>0</v>
      </c>
      <c r="K58" s="97">
        <f t="shared" si="26"/>
        <v>0</v>
      </c>
      <c r="L58" s="97">
        <f t="shared" si="26"/>
        <v>0</v>
      </c>
      <c r="M58" s="97">
        <f t="shared" si="26"/>
        <v>0</v>
      </c>
      <c r="N58" s="97">
        <f t="shared" si="26"/>
        <v>0</v>
      </c>
      <c r="O58" s="97">
        <f t="shared" si="26"/>
        <v>0</v>
      </c>
      <c r="P58" s="97">
        <f t="shared" si="26"/>
        <v>0</v>
      </c>
      <c r="Q58" s="97">
        <f t="shared" si="26"/>
        <v>0</v>
      </c>
      <c r="R58" s="97">
        <f t="shared" si="26"/>
        <v>0</v>
      </c>
      <c r="S58" s="97">
        <f t="shared" si="26"/>
        <v>0</v>
      </c>
      <c r="T58" s="97"/>
      <c r="U58" s="97">
        <f t="shared" si="28"/>
        <v>0</v>
      </c>
      <c r="V58" s="97">
        <f t="shared" si="27"/>
        <v>0</v>
      </c>
      <c r="W58" s="97">
        <f t="shared" si="27"/>
        <v>0</v>
      </c>
      <c r="X58" s="97">
        <f t="shared" si="27"/>
        <v>0</v>
      </c>
      <c r="Y58" s="97">
        <f t="shared" si="27"/>
        <v>0</v>
      </c>
      <c r="Z58" s="97">
        <f t="shared" si="27"/>
        <v>0</v>
      </c>
      <c r="AA58" s="97">
        <f t="shared" si="27"/>
        <v>0</v>
      </c>
      <c r="AB58" s="97">
        <f t="shared" si="27"/>
        <v>0</v>
      </c>
      <c r="AC58" s="97">
        <f t="shared" si="27"/>
        <v>0</v>
      </c>
      <c r="AD58" s="97">
        <f t="shared" si="27"/>
        <v>0</v>
      </c>
      <c r="AE58" s="97">
        <f t="shared" si="27"/>
        <v>0</v>
      </c>
      <c r="AF58" s="97">
        <f t="shared" si="27"/>
        <v>0</v>
      </c>
      <c r="AG58" s="107">
        <f t="shared" si="10"/>
        <v>0</v>
      </c>
      <c r="AH58" s="108">
        <f t="shared" si="11"/>
        <v>0</v>
      </c>
      <c r="AI58" s="108">
        <f t="shared" si="12"/>
        <v>0</v>
      </c>
      <c r="AJ58" s="108">
        <f t="shared" si="13"/>
        <v>0</v>
      </c>
      <c r="AK58" s="108">
        <f t="shared" si="14"/>
        <v>0</v>
      </c>
      <c r="AL58" s="108">
        <f t="shared" si="15"/>
        <v>0</v>
      </c>
      <c r="AM58" s="108">
        <f t="shared" si="16"/>
        <v>0</v>
      </c>
      <c r="AN58" s="108">
        <f t="shared" si="17"/>
        <v>0</v>
      </c>
      <c r="AO58" s="108">
        <f t="shared" si="18"/>
        <v>0</v>
      </c>
      <c r="AP58" s="108">
        <f t="shared" si="19"/>
        <v>0</v>
      </c>
      <c r="AQ58" s="108">
        <f t="shared" si="20"/>
        <v>0</v>
      </c>
      <c r="AR58" s="108">
        <f t="shared" si="21"/>
        <v>0</v>
      </c>
      <c r="AS58" s="108">
        <f t="shared" si="22"/>
        <v>0</v>
      </c>
    </row>
  </sheetData>
  <dataValidations count="5">
    <dataValidation type="list" allowBlank="1" showInputMessage="1" showErrorMessage="1" promptTitle="Category" prompt="Select Category" sqref="F9:F58">
      <formula1>Lookup_NonAddbyCat</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8000"/>
    <outlinePr summaryRight="0"/>
    <pageSetUpPr fitToPage="1"/>
  </sheetPr>
  <dimension ref="A1:AT58"/>
  <sheetViews>
    <sheetView topLeftCell="A7" zoomScale="80" zoomScaleNormal="80" zoomScalePageLayoutView="80" workbookViewId="0">
      <selection activeCell="AU18" sqref="AU18"/>
    </sheetView>
  </sheetViews>
  <sheetFormatPr defaultColWidth="15.140625" defaultRowHeight="15" outlineLevelCol="1" x14ac:dyDescent="0.25"/>
  <cols>
    <col min="1" max="1" width="15.140625" style="3"/>
    <col min="2" max="2" width="20.85546875" style="3" bestFit="1" customWidth="1"/>
    <col min="3" max="4" width="15.140625" style="3"/>
    <col min="5" max="5" width="0" style="3" hidden="1" customWidth="1"/>
    <col min="6" max="6" width="31.7109375" style="3" bestFit="1" customWidth="1"/>
    <col min="7" max="7" width="35.85546875" style="96" hidden="1" customWidth="1" collapsed="1"/>
    <col min="8" max="19" width="15.140625" style="96" hidden="1" customWidth="1" outlineLevel="1"/>
    <col min="20" max="20" width="35.85546875" style="96" bestFit="1" customWidth="1" collapsed="1"/>
    <col min="21" max="31" width="15.140625" style="96" hidden="1" customWidth="1" outlineLevel="1"/>
    <col min="32" max="32" width="14.7109375" style="96" hidden="1" customWidth="1" outlineLevel="1"/>
    <col min="33" max="33" width="35.85546875" style="96" bestFit="1" customWidth="1" collapsed="1"/>
    <col min="34" max="44" width="15.140625" style="96" hidden="1" customWidth="1" outlineLevel="1"/>
    <col min="45" max="45" width="18.7109375" style="96" hidden="1" customWidth="1" outlineLevel="1"/>
    <col min="46" max="46" width="15.140625" style="96" collapsed="1"/>
    <col min="47" max="16384" width="15.140625" style="3"/>
  </cols>
  <sheetData>
    <row r="1" spans="1:45" hidden="1" x14ac:dyDescent="0.25">
      <c r="G1" s="93"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3"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t="15.75" hidden="1" customHeight="1" x14ac:dyDescent="0.25">
      <c r="G3" s="93"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3"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7238</v>
      </c>
      <c r="H7" s="95" t="s">
        <v>7238</v>
      </c>
      <c r="I7" s="95" t="s">
        <v>7238</v>
      </c>
      <c r="J7" s="95" t="s">
        <v>7238</v>
      </c>
      <c r="K7" s="95" t="s">
        <v>7238</v>
      </c>
      <c r="L7" s="95" t="s">
        <v>7238</v>
      </c>
      <c r="M7" s="95" t="s">
        <v>7238</v>
      </c>
      <c r="N7" s="95" t="s">
        <v>7238</v>
      </c>
      <c r="O7" s="95" t="s">
        <v>7238</v>
      </c>
      <c r="P7" s="95" t="s">
        <v>7238</v>
      </c>
      <c r="Q7" s="95" t="s">
        <v>7238</v>
      </c>
      <c r="R7" s="95" t="s">
        <v>7238</v>
      </c>
      <c r="S7" s="95" t="s">
        <v>7238</v>
      </c>
      <c r="T7" s="95" t="s">
        <v>7239</v>
      </c>
      <c r="U7" s="95" t="s">
        <v>7239</v>
      </c>
      <c r="V7" s="95" t="s">
        <v>7239</v>
      </c>
      <c r="W7" s="95" t="s">
        <v>7239</v>
      </c>
      <c r="X7" s="95" t="s">
        <v>7239</v>
      </c>
      <c r="Y7" s="95" t="s">
        <v>7239</v>
      </c>
      <c r="Z7" s="95" t="s">
        <v>7239</v>
      </c>
      <c r="AA7" s="95" t="s">
        <v>7239</v>
      </c>
      <c r="AB7" s="95" t="s">
        <v>7239</v>
      </c>
      <c r="AC7" s="95" t="s">
        <v>7239</v>
      </c>
      <c r="AD7" s="95" t="s">
        <v>7239</v>
      </c>
      <c r="AE7" s="95" t="s">
        <v>7239</v>
      </c>
      <c r="AF7" s="95" t="s">
        <v>7239</v>
      </c>
      <c r="AG7" s="95" t="s">
        <v>7240</v>
      </c>
      <c r="AH7" s="95" t="s">
        <v>7240</v>
      </c>
      <c r="AI7" s="95" t="s">
        <v>7240</v>
      </c>
      <c r="AJ7" s="95" t="s">
        <v>7240</v>
      </c>
      <c r="AK7" s="95" t="s">
        <v>7240</v>
      </c>
      <c r="AL7" s="95" t="s">
        <v>7240</v>
      </c>
      <c r="AM7" s="95" t="s">
        <v>7240</v>
      </c>
      <c r="AN7" s="95" t="s">
        <v>7240</v>
      </c>
      <c r="AO7" s="95" t="s">
        <v>7240</v>
      </c>
      <c r="AP7" s="95" t="s">
        <v>7240</v>
      </c>
      <c r="AQ7" s="95" t="s">
        <v>7240</v>
      </c>
      <c r="AR7" s="95" t="s">
        <v>7240</v>
      </c>
      <c r="AS7" s="95" t="s">
        <v>7240</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4" t="s">
        <v>3</v>
      </c>
      <c r="B9" s="74" t="s">
        <v>1231</v>
      </c>
      <c r="C9" s="74" t="s">
        <v>7496</v>
      </c>
      <c r="D9" s="74" t="s">
        <v>4492</v>
      </c>
      <c r="E9" s="74" t="s">
        <v>20</v>
      </c>
      <c r="F9" s="74" t="s">
        <v>7140</v>
      </c>
      <c r="G9" s="97"/>
      <c r="H9" s="97">
        <f t="shared" ref="H9:S9" si="5">$G9/12</f>
        <v>0</v>
      </c>
      <c r="I9" s="97">
        <f t="shared" si="5"/>
        <v>0</v>
      </c>
      <c r="J9" s="97">
        <f t="shared" si="5"/>
        <v>0</v>
      </c>
      <c r="K9" s="97">
        <f t="shared" si="5"/>
        <v>0</v>
      </c>
      <c r="L9" s="97">
        <f t="shared" si="5"/>
        <v>0</v>
      </c>
      <c r="M9" s="97">
        <f t="shared" si="5"/>
        <v>0</v>
      </c>
      <c r="N9" s="97">
        <f t="shared" si="5"/>
        <v>0</v>
      </c>
      <c r="O9" s="97">
        <f t="shared" si="5"/>
        <v>0</v>
      </c>
      <c r="P9" s="97">
        <f t="shared" si="5"/>
        <v>0</v>
      </c>
      <c r="Q9" s="97">
        <f t="shared" si="5"/>
        <v>0</v>
      </c>
      <c r="R9" s="97">
        <f t="shared" si="5"/>
        <v>0</v>
      </c>
      <c r="S9" s="97">
        <f t="shared" si="5"/>
        <v>0</v>
      </c>
      <c r="T9" s="97"/>
      <c r="U9" s="97">
        <f t="shared" ref="U9:AF9" si="6">$T9/12</f>
        <v>0</v>
      </c>
      <c r="V9" s="97">
        <f t="shared" si="6"/>
        <v>0</v>
      </c>
      <c r="W9" s="97">
        <f t="shared" si="6"/>
        <v>0</v>
      </c>
      <c r="X9" s="97">
        <f t="shared" si="6"/>
        <v>0</v>
      </c>
      <c r="Y9" s="97">
        <f t="shared" si="6"/>
        <v>0</v>
      </c>
      <c r="Z9" s="97">
        <f t="shared" si="6"/>
        <v>0</v>
      </c>
      <c r="AA9" s="97">
        <f t="shared" si="6"/>
        <v>0</v>
      </c>
      <c r="AB9" s="97">
        <f t="shared" si="6"/>
        <v>0</v>
      </c>
      <c r="AC9" s="97">
        <f t="shared" si="6"/>
        <v>0</v>
      </c>
      <c r="AD9" s="97">
        <f t="shared" si="6"/>
        <v>0</v>
      </c>
      <c r="AE9" s="97">
        <f t="shared" si="6"/>
        <v>0</v>
      </c>
      <c r="AF9" s="97">
        <f t="shared" si="6"/>
        <v>0</v>
      </c>
      <c r="AG9" s="107">
        <f t="shared" ref="AG9:AS9" si="7">G9+T9</f>
        <v>0</v>
      </c>
      <c r="AH9" s="108">
        <f t="shared" si="7"/>
        <v>0</v>
      </c>
      <c r="AI9" s="108">
        <f t="shared" si="7"/>
        <v>0</v>
      </c>
      <c r="AJ9" s="108">
        <f t="shared" si="7"/>
        <v>0</v>
      </c>
      <c r="AK9" s="108">
        <f t="shared" si="7"/>
        <v>0</v>
      </c>
      <c r="AL9" s="108">
        <f t="shared" si="7"/>
        <v>0</v>
      </c>
      <c r="AM9" s="108">
        <f t="shared" si="7"/>
        <v>0</v>
      </c>
      <c r="AN9" s="108">
        <f t="shared" si="7"/>
        <v>0</v>
      </c>
      <c r="AO9" s="108">
        <f t="shared" si="7"/>
        <v>0</v>
      </c>
      <c r="AP9" s="108">
        <f t="shared" si="7"/>
        <v>0</v>
      </c>
      <c r="AQ9" s="108">
        <f t="shared" si="7"/>
        <v>0</v>
      </c>
      <c r="AR9" s="108">
        <f t="shared" si="7"/>
        <v>0</v>
      </c>
      <c r="AS9" s="108">
        <f t="shared" si="7"/>
        <v>0</v>
      </c>
    </row>
    <row r="10" spans="1:45" x14ac:dyDescent="0.25">
      <c r="A10" s="73" t="s">
        <v>3</v>
      </c>
      <c r="B10" s="73" t="s">
        <v>1231</v>
      </c>
      <c r="C10" s="73" t="s">
        <v>7496</v>
      </c>
      <c r="D10" s="73" t="s">
        <v>4492</v>
      </c>
      <c r="E10" s="73" t="s">
        <v>20</v>
      </c>
      <c r="F10" s="74" t="s">
        <v>7140</v>
      </c>
      <c r="G10" s="97"/>
      <c r="H10" s="97">
        <f t="shared" ref="H10:S24" si="8">$G10/12</f>
        <v>0</v>
      </c>
      <c r="I10" s="97">
        <f t="shared" si="8"/>
        <v>0</v>
      </c>
      <c r="J10" s="97">
        <f t="shared" si="8"/>
        <v>0</v>
      </c>
      <c r="K10" s="97">
        <f t="shared" si="8"/>
        <v>0</v>
      </c>
      <c r="L10" s="97">
        <f t="shared" si="8"/>
        <v>0</v>
      </c>
      <c r="M10" s="97">
        <f t="shared" si="8"/>
        <v>0</v>
      </c>
      <c r="N10" s="97">
        <f t="shared" si="8"/>
        <v>0</v>
      </c>
      <c r="O10" s="97">
        <f t="shared" si="8"/>
        <v>0</v>
      </c>
      <c r="P10" s="97">
        <f t="shared" si="8"/>
        <v>0</v>
      </c>
      <c r="Q10" s="97">
        <f t="shared" si="8"/>
        <v>0</v>
      </c>
      <c r="R10" s="97">
        <f t="shared" si="8"/>
        <v>0</v>
      </c>
      <c r="S10" s="97">
        <f t="shared" si="8"/>
        <v>0</v>
      </c>
      <c r="T10" s="97"/>
      <c r="U10" s="97">
        <f t="shared" ref="U10:U25" si="9">$T10/12</f>
        <v>0</v>
      </c>
      <c r="V10" s="97">
        <f t="shared" ref="V10:AF24" si="10">$T10/12</f>
        <v>0</v>
      </c>
      <c r="W10" s="97">
        <f t="shared" si="10"/>
        <v>0</v>
      </c>
      <c r="X10" s="97">
        <f t="shared" si="10"/>
        <v>0</v>
      </c>
      <c r="Y10" s="97">
        <f t="shared" si="10"/>
        <v>0</v>
      </c>
      <c r="Z10" s="97">
        <f t="shared" si="10"/>
        <v>0</v>
      </c>
      <c r="AA10" s="97">
        <f t="shared" si="10"/>
        <v>0</v>
      </c>
      <c r="AB10" s="97">
        <f t="shared" si="10"/>
        <v>0</v>
      </c>
      <c r="AC10" s="97">
        <f t="shared" si="10"/>
        <v>0</v>
      </c>
      <c r="AD10" s="97">
        <f t="shared" si="10"/>
        <v>0</v>
      </c>
      <c r="AE10" s="97">
        <f t="shared" si="10"/>
        <v>0</v>
      </c>
      <c r="AF10" s="97">
        <f t="shared" si="10"/>
        <v>0</v>
      </c>
      <c r="AG10" s="107">
        <f>G10+T10</f>
        <v>0</v>
      </c>
      <c r="AH10" s="108">
        <f t="shared" ref="AH10:AS13" si="11">H10+U10</f>
        <v>0</v>
      </c>
      <c r="AI10" s="108">
        <f t="shared" si="11"/>
        <v>0</v>
      </c>
      <c r="AJ10" s="108">
        <f t="shared" si="11"/>
        <v>0</v>
      </c>
      <c r="AK10" s="108">
        <f t="shared" si="11"/>
        <v>0</v>
      </c>
      <c r="AL10" s="108">
        <f t="shared" si="11"/>
        <v>0</v>
      </c>
      <c r="AM10" s="108">
        <f t="shared" si="11"/>
        <v>0</v>
      </c>
      <c r="AN10" s="108">
        <f t="shared" si="11"/>
        <v>0</v>
      </c>
      <c r="AO10" s="108">
        <f t="shared" si="11"/>
        <v>0</v>
      </c>
      <c r="AP10" s="108">
        <f t="shared" si="11"/>
        <v>0</v>
      </c>
      <c r="AQ10" s="108">
        <f t="shared" si="11"/>
        <v>0</v>
      </c>
      <c r="AR10" s="108">
        <f t="shared" si="11"/>
        <v>0</v>
      </c>
      <c r="AS10" s="108">
        <f t="shared" si="11"/>
        <v>0</v>
      </c>
    </row>
    <row r="11" spans="1:45" x14ac:dyDescent="0.25">
      <c r="A11" s="73" t="s">
        <v>3</v>
      </c>
      <c r="B11" s="73" t="s">
        <v>1231</v>
      </c>
      <c r="C11" s="73" t="s">
        <v>7496</v>
      </c>
      <c r="D11" s="73" t="s">
        <v>4492</v>
      </c>
      <c r="E11" s="73" t="s">
        <v>20</v>
      </c>
      <c r="F11" s="74" t="s">
        <v>7140</v>
      </c>
      <c r="G11" s="97"/>
      <c r="H11" s="97">
        <f t="shared" si="8"/>
        <v>0</v>
      </c>
      <c r="I11" s="97">
        <f t="shared" si="8"/>
        <v>0</v>
      </c>
      <c r="J11" s="97">
        <f t="shared" si="8"/>
        <v>0</v>
      </c>
      <c r="K11" s="97">
        <f t="shared" si="8"/>
        <v>0</v>
      </c>
      <c r="L11" s="97">
        <f t="shared" si="8"/>
        <v>0</v>
      </c>
      <c r="M11" s="97">
        <f t="shared" si="8"/>
        <v>0</v>
      </c>
      <c r="N11" s="97">
        <f t="shared" si="8"/>
        <v>0</v>
      </c>
      <c r="O11" s="97">
        <f t="shared" si="8"/>
        <v>0</v>
      </c>
      <c r="P11" s="97">
        <f t="shared" si="8"/>
        <v>0</v>
      </c>
      <c r="Q11" s="97">
        <f t="shared" si="8"/>
        <v>0</v>
      </c>
      <c r="R11" s="97">
        <f t="shared" si="8"/>
        <v>0</v>
      </c>
      <c r="S11" s="97">
        <f t="shared" si="8"/>
        <v>0</v>
      </c>
      <c r="T11" s="97"/>
      <c r="U11" s="97">
        <f t="shared" si="9"/>
        <v>0</v>
      </c>
      <c r="V11" s="97">
        <f t="shared" si="10"/>
        <v>0</v>
      </c>
      <c r="W11" s="97">
        <f t="shared" si="10"/>
        <v>0</v>
      </c>
      <c r="X11" s="97">
        <f t="shared" si="10"/>
        <v>0</v>
      </c>
      <c r="Y11" s="97">
        <f t="shared" si="10"/>
        <v>0</v>
      </c>
      <c r="Z11" s="97">
        <f t="shared" si="10"/>
        <v>0</v>
      </c>
      <c r="AA11" s="97">
        <f t="shared" si="10"/>
        <v>0</v>
      </c>
      <c r="AB11" s="97">
        <f t="shared" si="10"/>
        <v>0</v>
      </c>
      <c r="AC11" s="97">
        <f t="shared" si="10"/>
        <v>0</v>
      </c>
      <c r="AD11" s="97">
        <f t="shared" si="10"/>
        <v>0</v>
      </c>
      <c r="AE11" s="97">
        <f t="shared" si="10"/>
        <v>0</v>
      </c>
      <c r="AF11" s="97">
        <f t="shared" si="10"/>
        <v>0</v>
      </c>
      <c r="AG11" s="107">
        <f>G11+T11</f>
        <v>0</v>
      </c>
      <c r="AH11" s="108">
        <f t="shared" si="11"/>
        <v>0</v>
      </c>
      <c r="AI11" s="108">
        <f t="shared" si="11"/>
        <v>0</v>
      </c>
      <c r="AJ11" s="108">
        <f t="shared" si="11"/>
        <v>0</v>
      </c>
      <c r="AK11" s="108">
        <f t="shared" si="11"/>
        <v>0</v>
      </c>
      <c r="AL11" s="108">
        <f t="shared" si="11"/>
        <v>0</v>
      </c>
      <c r="AM11" s="108">
        <f t="shared" si="11"/>
        <v>0</v>
      </c>
      <c r="AN11" s="108">
        <f t="shared" si="11"/>
        <v>0</v>
      </c>
      <c r="AO11" s="108">
        <f t="shared" si="11"/>
        <v>0</v>
      </c>
      <c r="AP11" s="108">
        <f t="shared" si="11"/>
        <v>0</v>
      </c>
      <c r="AQ11" s="108">
        <f t="shared" si="11"/>
        <v>0</v>
      </c>
      <c r="AR11" s="108">
        <f t="shared" si="11"/>
        <v>0</v>
      </c>
      <c r="AS11" s="108">
        <f t="shared" si="11"/>
        <v>0</v>
      </c>
    </row>
    <row r="12" spans="1:45" x14ac:dyDescent="0.25">
      <c r="A12" s="73" t="s">
        <v>3</v>
      </c>
      <c r="B12" s="73" t="s">
        <v>1231</v>
      </c>
      <c r="C12" s="73" t="s">
        <v>7496</v>
      </c>
      <c r="D12" s="73" t="s">
        <v>4492</v>
      </c>
      <c r="E12" s="73" t="s">
        <v>20</v>
      </c>
      <c r="F12" s="74" t="s">
        <v>7140</v>
      </c>
      <c r="G12" s="97"/>
      <c r="H12" s="97">
        <f t="shared" si="8"/>
        <v>0</v>
      </c>
      <c r="I12" s="97">
        <f t="shared" si="8"/>
        <v>0</v>
      </c>
      <c r="J12" s="97">
        <f t="shared" si="8"/>
        <v>0</v>
      </c>
      <c r="K12" s="97">
        <f t="shared" si="8"/>
        <v>0</v>
      </c>
      <c r="L12" s="97">
        <f t="shared" si="8"/>
        <v>0</v>
      </c>
      <c r="M12" s="97">
        <f t="shared" si="8"/>
        <v>0</v>
      </c>
      <c r="N12" s="97">
        <f t="shared" si="8"/>
        <v>0</v>
      </c>
      <c r="O12" s="97">
        <f t="shared" si="8"/>
        <v>0</v>
      </c>
      <c r="P12" s="97">
        <f t="shared" si="8"/>
        <v>0</v>
      </c>
      <c r="Q12" s="97">
        <f t="shared" si="8"/>
        <v>0</v>
      </c>
      <c r="R12" s="97">
        <f t="shared" si="8"/>
        <v>0</v>
      </c>
      <c r="S12" s="97">
        <f t="shared" si="8"/>
        <v>0</v>
      </c>
      <c r="T12" s="97"/>
      <c r="U12" s="97">
        <f t="shared" si="9"/>
        <v>0</v>
      </c>
      <c r="V12" s="97">
        <f t="shared" si="10"/>
        <v>0</v>
      </c>
      <c r="W12" s="97">
        <f t="shared" si="10"/>
        <v>0</v>
      </c>
      <c r="X12" s="97">
        <f t="shared" si="10"/>
        <v>0</v>
      </c>
      <c r="Y12" s="97">
        <f t="shared" si="10"/>
        <v>0</v>
      </c>
      <c r="Z12" s="97">
        <f t="shared" si="10"/>
        <v>0</v>
      </c>
      <c r="AA12" s="97">
        <f t="shared" si="10"/>
        <v>0</v>
      </c>
      <c r="AB12" s="97">
        <f t="shared" si="10"/>
        <v>0</v>
      </c>
      <c r="AC12" s="97">
        <f t="shared" si="10"/>
        <v>0</v>
      </c>
      <c r="AD12" s="97">
        <f t="shared" si="10"/>
        <v>0</v>
      </c>
      <c r="AE12" s="97">
        <f t="shared" si="10"/>
        <v>0</v>
      </c>
      <c r="AF12" s="97">
        <f t="shared" si="10"/>
        <v>0</v>
      </c>
      <c r="AG12" s="107">
        <f>G12+T12</f>
        <v>0</v>
      </c>
      <c r="AH12" s="108">
        <f t="shared" si="11"/>
        <v>0</v>
      </c>
      <c r="AI12" s="108">
        <f t="shared" si="11"/>
        <v>0</v>
      </c>
      <c r="AJ12" s="108">
        <f t="shared" si="11"/>
        <v>0</v>
      </c>
      <c r="AK12" s="108">
        <f t="shared" si="11"/>
        <v>0</v>
      </c>
      <c r="AL12" s="108">
        <f t="shared" si="11"/>
        <v>0</v>
      </c>
      <c r="AM12" s="108">
        <f t="shared" si="11"/>
        <v>0</v>
      </c>
      <c r="AN12" s="108">
        <f t="shared" si="11"/>
        <v>0</v>
      </c>
      <c r="AO12" s="108">
        <f t="shared" si="11"/>
        <v>0</v>
      </c>
      <c r="AP12" s="108">
        <f t="shared" si="11"/>
        <v>0</v>
      </c>
      <c r="AQ12" s="108">
        <f t="shared" si="11"/>
        <v>0</v>
      </c>
      <c r="AR12" s="108">
        <f t="shared" si="11"/>
        <v>0</v>
      </c>
      <c r="AS12" s="108">
        <f t="shared" si="11"/>
        <v>0</v>
      </c>
    </row>
    <row r="13" spans="1:45" x14ac:dyDescent="0.25">
      <c r="A13" s="73" t="s">
        <v>3</v>
      </c>
      <c r="B13" s="73" t="s">
        <v>1231</v>
      </c>
      <c r="C13" s="73" t="s">
        <v>7496</v>
      </c>
      <c r="D13" s="73" t="s">
        <v>4492</v>
      </c>
      <c r="E13" s="73" t="s">
        <v>20</v>
      </c>
      <c r="F13" s="74" t="s">
        <v>7140</v>
      </c>
      <c r="G13" s="97"/>
      <c r="H13" s="97">
        <f t="shared" si="8"/>
        <v>0</v>
      </c>
      <c r="I13" s="97">
        <f t="shared" si="8"/>
        <v>0</v>
      </c>
      <c r="J13" s="97">
        <f t="shared" si="8"/>
        <v>0</v>
      </c>
      <c r="K13" s="97">
        <f t="shared" si="8"/>
        <v>0</v>
      </c>
      <c r="L13" s="97">
        <f t="shared" si="8"/>
        <v>0</v>
      </c>
      <c r="M13" s="97">
        <f t="shared" si="8"/>
        <v>0</v>
      </c>
      <c r="N13" s="97">
        <f t="shared" si="8"/>
        <v>0</v>
      </c>
      <c r="O13" s="97">
        <f t="shared" si="8"/>
        <v>0</v>
      </c>
      <c r="P13" s="97">
        <f t="shared" si="8"/>
        <v>0</v>
      </c>
      <c r="Q13" s="97">
        <f t="shared" si="8"/>
        <v>0</v>
      </c>
      <c r="R13" s="97">
        <f t="shared" si="8"/>
        <v>0</v>
      </c>
      <c r="S13" s="97">
        <f t="shared" si="8"/>
        <v>0</v>
      </c>
      <c r="T13" s="97"/>
      <c r="U13" s="97">
        <f t="shared" si="9"/>
        <v>0</v>
      </c>
      <c r="V13" s="97">
        <f t="shared" si="10"/>
        <v>0</v>
      </c>
      <c r="W13" s="97">
        <f t="shared" si="10"/>
        <v>0</v>
      </c>
      <c r="X13" s="97">
        <f t="shared" si="10"/>
        <v>0</v>
      </c>
      <c r="Y13" s="97">
        <f t="shared" si="10"/>
        <v>0</v>
      </c>
      <c r="Z13" s="97">
        <f t="shared" si="10"/>
        <v>0</v>
      </c>
      <c r="AA13" s="97">
        <f t="shared" si="10"/>
        <v>0</v>
      </c>
      <c r="AB13" s="97">
        <f t="shared" si="10"/>
        <v>0</v>
      </c>
      <c r="AC13" s="97">
        <f t="shared" si="10"/>
        <v>0</v>
      </c>
      <c r="AD13" s="97">
        <f t="shared" si="10"/>
        <v>0</v>
      </c>
      <c r="AE13" s="97">
        <f t="shared" si="10"/>
        <v>0</v>
      </c>
      <c r="AF13" s="97">
        <f t="shared" si="10"/>
        <v>0</v>
      </c>
      <c r="AG13" s="107">
        <f>G13+T13</f>
        <v>0</v>
      </c>
      <c r="AH13" s="108">
        <f t="shared" si="11"/>
        <v>0</v>
      </c>
      <c r="AI13" s="108">
        <f t="shared" si="11"/>
        <v>0</v>
      </c>
      <c r="AJ13" s="108">
        <f t="shared" si="11"/>
        <v>0</v>
      </c>
      <c r="AK13" s="108">
        <f t="shared" si="11"/>
        <v>0</v>
      </c>
      <c r="AL13" s="108">
        <f t="shared" si="11"/>
        <v>0</v>
      </c>
      <c r="AM13" s="108">
        <f t="shared" si="11"/>
        <v>0</v>
      </c>
      <c r="AN13" s="108">
        <f t="shared" si="11"/>
        <v>0</v>
      </c>
      <c r="AO13" s="108">
        <f t="shared" si="11"/>
        <v>0</v>
      </c>
      <c r="AP13" s="108">
        <f t="shared" si="11"/>
        <v>0</v>
      </c>
      <c r="AQ13" s="108">
        <f t="shared" si="11"/>
        <v>0</v>
      </c>
      <c r="AR13" s="108">
        <f t="shared" si="11"/>
        <v>0</v>
      </c>
      <c r="AS13" s="108">
        <f t="shared" si="11"/>
        <v>0</v>
      </c>
    </row>
    <row r="14" spans="1:45" x14ac:dyDescent="0.25">
      <c r="A14" s="73" t="s">
        <v>3</v>
      </c>
      <c r="B14" s="73" t="s">
        <v>1231</v>
      </c>
      <c r="C14" s="73" t="s">
        <v>7496</v>
      </c>
      <c r="D14" s="73" t="s">
        <v>4492</v>
      </c>
      <c r="E14" s="73" t="s">
        <v>20</v>
      </c>
      <c r="F14" s="74" t="s">
        <v>7140</v>
      </c>
      <c r="G14" s="97"/>
      <c r="H14" s="97">
        <f t="shared" si="8"/>
        <v>0</v>
      </c>
      <c r="I14" s="97">
        <f t="shared" si="8"/>
        <v>0</v>
      </c>
      <c r="J14" s="97">
        <f t="shared" si="8"/>
        <v>0</v>
      </c>
      <c r="K14" s="97">
        <f t="shared" si="8"/>
        <v>0</v>
      </c>
      <c r="L14" s="97">
        <f t="shared" si="8"/>
        <v>0</v>
      </c>
      <c r="M14" s="97">
        <f t="shared" si="8"/>
        <v>0</v>
      </c>
      <c r="N14" s="97">
        <f t="shared" si="8"/>
        <v>0</v>
      </c>
      <c r="O14" s="97">
        <f t="shared" si="8"/>
        <v>0</v>
      </c>
      <c r="P14" s="97">
        <f t="shared" si="8"/>
        <v>0</v>
      </c>
      <c r="Q14" s="97">
        <f t="shared" si="8"/>
        <v>0</v>
      </c>
      <c r="R14" s="97">
        <f t="shared" si="8"/>
        <v>0</v>
      </c>
      <c r="S14" s="97">
        <f t="shared" si="8"/>
        <v>0</v>
      </c>
      <c r="T14" s="97"/>
      <c r="U14" s="97">
        <f t="shared" si="9"/>
        <v>0</v>
      </c>
      <c r="V14" s="97">
        <f t="shared" si="10"/>
        <v>0</v>
      </c>
      <c r="W14" s="97">
        <f t="shared" si="10"/>
        <v>0</v>
      </c>
      <c r="X14" s="97">
        <f t="shared" si="10"/>
        <v>0</v>
      </c>
      <c r="Y14" s="97">
        <f t="shared" si="10"/>
        <v>0</v>
      </c>
      <c r="Z14" s="97">
        <f t="shared" si="10"/>
        <v>0</v>
      </c>
      <c r="AA14" s="97">
        <f t="shared" si="10"/>
        <v>0</v>
      </c>
      <c r="AB14" s="97">
        <f t="shared" si="10"/>
        <v>0</v>
      </c>
      <c r="AC14" s="97">
        <f t="shared" si="10"/>
        <v>0</v>
      </c>
      <c r="AD14" s="97">
        <f t="shared" si="10"/>
        <v>0</v>
      </c>
      <c r="AE14" s="97">
        <f t="shared" si="10"/>
        <v>0</v>
      </c>
      <c r="AF14" s="97">
        <f t="shared" si="10"/>
        <v>0</v>
      </c>
      <c r="AG14" s="107">
        <f t="shared" ref="AG14:AG58" si="12">G14+T14</f>
        <v>0</v>
      </c>
      <c r="AH14" s="108">
        <f t="shared" ref="AH14:AH58" si="13">H14+U14</f>
        <v>0</v>
      </c>
      <c r="AI14" s="108">
        <f t="shared" ref="AI14:AI58" si="14">I14+V14</f>
        <v>0</v>
      </c>
      <c r="AJ14" s="108">
        <f t="shared" ref="AJ14:AJ58" si="15">J14+W14</f>
        <v>0</v>
      </c>
      <c r="AK14" s="108">
        <f t="shared" ref="AK14:AK58" si="16">K14+X14</f>
        <v>0</v>
      </c>
      <c r="AL14" s="108">
        <f t="shared" ref="AL14:AL58" si="17">L14+Y14</f>
        <v>0</v>
      </c>
      <c r="AM14" s="108">
        <f t="shared" ref="AM14:AM58" si="18">M14+Z14</f>
        <v>0</v>
      </c>
      <c r="AN14" s="108">
        <f t="shared" ref="AN14:AN58" si="19">N14+AA14</f>
        <v>0</v>
      </c>
      <c r="AO14" s="108">
        <f t="shared" ref="AO14:AO58" si="20">O14+AB14</f>
        <v>0</v>
      </c>
      <c r="AP14" s="108">
        <f t="shared" ref="AP14:AP58" si="21">P14+AC14</f>
        <v>0</v>
      </c>
      <c r="AQ14" s="108">
        <f t="shared" ref="AQ14:AQ58" si="22">Q14+AD14</f>
        <v>0</v>
      </c>
      <c r="AR14" s="108">
        <f t="shared" ref="AR14:AR58" si="23">R14+AE14</f>
        <v>0</v>
      </c>
      <c r="AS14" s="108">
        <f t="shared" ref="AS14:AS58" si="24">S14+AF14</f>
        <v>0</v>
      </c>
    </row>
    <row r="15" spans="1:45" x14ac:dyDescent="0.25">
      <c r="A15" s="73" t="s">
        <v>3</v>
      </c>
      <c r="B15" s="73" t="s">
        <v>1231</v>
      </c>
      <c r="C15" s="73" t="s">
        <v>7496</v>
      </c>
      <c r="D15" s="73" t="s">
        <v>4492</v>
      </c>
      <c r="E15" s="73" t="s">
        <v>20</v>
      </c>
      <c r="F15" s="74" t="s">
        <v>7140</v>
      </c>
      <c r="G15" s="97"/>
      <c r="H15" s="97">
        <f t="shared" si="8"/>
        <v>0</v>
      </c>
      <c r="I15" s="97">
        <f t="shared" si="8"/>
        <v>0</v>
      </c>
      <c r="J15" s="97">
        <f t="shared" si="8"/>
        <v>0</v>
      </c>
      <c r="K15" s="97">
        <f t="shared" si="8"/>
        <v>0</v>
      </c>
      <c r="L15" s="97">
        <f t="shared" si="8"/>
        <v>0</v>
      </c>
      <c r="M15" s="97">
        <f t="shared" si="8"/>
        <v>0</v>
      </c>
      <c r="N15" s="97">
        <f t="shared" si="8"/>
        <v>0</v>
      </c>
      <c r="O15" s="97">
        <f t="shared" si="8"/>
        <v>0</v>
      </c>
      <c r="P15" s="97">
        <f t="shared" si="8"/>
        <v>0</v>
      </c>
      <c r="Q15" s="97">
        <f t="shared" si="8"/>
        <v>0</v>
      </c>
      <c r="R15" s="97">
        <f t="shared" si="8"/>
        <v>0</v>
      </c>
      <c r="S15" s="97">
        <f t="shared" si="8"/>
        <v>0</v>
      </c>
      <c r="T15" s="97"/>
      <c r="U15" s="97">
        <f t="shared" si="9"/>
        <v>0</v>
      </c>
      <c r="V15" s="97">
        <f t="shared" si="10"/>
        <v>0</v>
      </c>
      <c r="W15" s="97">
        <f t="shared" si="10"/>
        <v>0</v>
      </c>
      <c r="X15" s="97">
        <f t="shared" si="10"/>
        <v>0</v>
      </c>
      <c r="Y15" s="97">
        <f t="shared" si="10"/>
        <v>0</v>
      </c>
      <c r="Z15" s="97">
        <f t="shared" si="10"/>
        <v>0</v>
      </c>
      <c r="AA15" s="97">
        <f t="shared" si="10"/>
        <v>0</v>
      </c>
      <c r="AB15" s="97">
        <f t="shared" si="10"/>
        <v>0</v>
      </c>
      <c r="AC15" s="97">
        <f t="shared" si="10"/>
        <v>0</v>
      </c>
      <c r="AD15" s="97">
        <f t="shared" si="10"/>
        <v>0</v>
      </c>
      <c r="AE15" s="97">
        <f t="shared" si="10"/>
        <v>0</v>
      </c>
      <c r="AF15" s="97">
        <f t="shared" si="10"/>
        <v>0</v>
      </c>
      <c r="AG15" s="107">
        <f t="shared" si="12"/>
        <v>0</v>
      </c>
      <c r="AH15" s="108">
        <f t="shared" si="13"/>
        <v>0</v>
      </c>
      <c r="AI15" s="108">
        <f t="shared" si="14"/>
        <v>0</v>
      </c>
      <c r="AJ15" s="108">
        <f t="shared" si="15"/>
        <v>0</v>
      </c>
      <c r="AK15" s="108">
        <f t="shared" si="16"/>
        <v>0</v>
      </c>
      <c r="AL15" s="108">
        <f t="shared" si="17"/>
        <v>0</v>
      </c>
      <c r="AM15" s="108">
        <f t="shared" si="18"/>
        <v>0</v>
      </c>
      <c r="AN15" s="108">
        <f t="shared" si="19"/>
        <v>0</v>
      </c>
      <c r="AO15" s="108">
        <f t="shared" si="20"/>
        <v>0</v>
      </c>
      <c r="AP15" s="108">
        <f t="shared" si="21"/>
        <v>0</v>
      </c>
      <c r="AQ15" s="108">
        <f t="shared" si="22"/>
        <v>0</v>
      </c>
      <c r="AR15" s="108">
        <f t="shared" si="23"/>
        <v>0</v>
      </c>
      <c r="AS15" s="108">
        <f t="shared" si="24"/>
        <v>0</v>
      </c>
    </row>
    <row r="16" spans="1:45" x14ac:dyDescent="0.25">
      <c r="A16" s="73" t="s">
        <v>3</v>
      </c>
      <c r="B16" s="73" t="s">
        <v>1231</v>
      </c>
      <c r="C16" s="73" t="s">
        <v>7496</v>
      </c>
      <c r="D16" s="73" t="s">
        <v>4492</v>
      </c>
      <c r="E16" s="73" t="s">
        <v>20</v>
      </c>
      <c r="F16" s="74" t="s">
        <v>7140</v>
      </c>
      <c r="G16" s="97"/>
      <c r="H16" s="97">
        <f t="shared" si="8"/>
        <v>0</v>
      </c>
      <c r="I16" s="97">
        <f t="shared" si="8"/>
        <v>0</v>
      </c>
      <c r="J16" s="97">
        <f t="shared" si="8"/>
        <v>0</v>
      </c>
      <c r="K16" s="97">
        <f t="shared" si="8"/>
        <v>0</v>
      </c>
      <c r="L16" s="97">
        <f t="shared" si="8"/>
        <v>0</v>
      </c>
      <c r="M16" s="97">
        <f t="shared" si="8"/>
        <v>0</v>
      </c>
      <c r="N16" s="97">
        <f t="shared" si="8"/>
        <v>0</v>
      </c>
      <c r="O16" s="97">
        <f t="shared" si="8"/>
        <v>0</v>
      </c>
      <c r="P16" s="97">
        <f t="shared" si="8"/>
        <v>0</v>
      </c>
      <c r="Q16" s="97">
        <f t="shared" si="8"/>
        <v>0</v>
      </c>
      <c r="R16" s="97">
        <f t="shared" si="8"/>
        <v>0</v>
      </c>
      <c r="S16" s="97">
        <f t="shared" si="8"/>
        <v>0</v>
      </c>
      <c r="T16" s="97"/>
      <c r="U16" s="97">
        <f t="shared" si="9"/>
        <v>0</v>
      </c>
      <c r="V16" s="97">
        <f t="shared" si="10"/>
        <v>0</v>
      </c>
      <c r="W16" s="97">
        <f t="shared" si="10"/>
        <v>0</v>
      </c>
      <c r="X16" s="97">
        <f t="shared" si="10"/>
        <v>0</v>
      </c>
      <c r="Y16" s="97">
        <f t="shared" si="10"/>
        <v>0</v>
      </c>
      <c r="Z16" s="97">
        <f t="shared" si="10"/>
        <v>0</v>
      </c>
      <c r="AA16" s="97">
        <f t="shared" si="10"/>
        <v>0</v>
      </c>
      <c r="AB16" s="97">
        <f t="shared" si="10"/>
        <v>0</v>
      </c>
      <c r="AC16" s="97">
        <f t="shared" si="10"/>
        <v>0</v>
      </c>
      <c r="AD16" s="97">
        <f t="shared" si="10"/>
        <v>0</v>
      </c>
      <c r="AE16" s="97">
        <f t="shared" si="10"/>
        <v>0</v>
      </c>
      <c r="AF16" s="97">
        <f t="shared" si="10"/>
        <v>0</v>
      </c>
      <c r="AG16" s="107">
        <f t="shared" si="12"/>
        <v>0</v>
      </c>
      <c r="AH16" s="108">
        <f t="shared" si="13"/>
        <v>0</v>
      </c>
      <c r="AI16" s="108">
        <f t="shared" si="14"/>
        <v>0</v>
      </c>
      <c r="AJ16" s="108">
        <f t="shared" si="15"/>
        <v>0</v>
      </c>
      <c r="AK16" s="108">
        <f t="shared" si="16"/>
        <v>0</v>
      </c>
      <c r="AL16" s="108">
        <f t="shared" si="17"/>
        <v>0</v>
      </c>
      <c r="AM16" s="108">
        <f t="shared" si="18"/>
        <v>0</v>
      </c>
      <c r="AN16" s="108">
        <f t="shared" si="19"/>
        <v>0</v>
      </c>
      <c r="AO16" s="108">
        <f t="shared" si="20"/>
        <v>0</v>
      </c>
      <c r="AP16" s="108">
        <f t="shared" si="21"/>
        <v>0</v>
      </c>
      <c r="AQ16" s="108">
        <f t="shared" si="22"/>
        <v>0</v>
      </c>
      <c r="AR16" s="108">
        <f t="shared" si="23"/>
        <v>0</v>
      </c>
      <c r="AS16" s="108">
        <f t="shared" si="24"/>
        <v>0</v>
      </c>
    </row>
    <row r="17" spans="1:45" x14ac:dyDescent="0.25">
      <c r="A17" s="73" t="s">
        <v>3</v>
      </c>
      <c r="B17" s="73" t="s">
        <v>1231</v>
      </c>
      <c r="C17" s="73" t="s">
        <v>7496</v>
      </c>
      <c r="D17" s="73" t="s">
        <v>4492</v>
      </c>
      <c r="E17" s="73" t="s">
        <v>20</v>
      </c>
      <c r="F17" s="74" t="s">
        <v>7140</v>
      </c>
      <c r="G17" s="97"/>
      <c r="H17" s="97">
        <f t="shared" si="8"/>
        <v>0</v>
      </c>
      <c r="I17" s="97">
        <f t="shared" si="8"/>
        <v>0</v>
      </c>
      <c r="J17" s="97">
        <f t="shared" si="8"/>
        <v>0</v>
      </c>
      <c r="K17" s="97">
        <f t="shared" si="8"/>
        <v>0</v>
      </c>
      <c r="L17" s="97">
        <f t="shared" si="8"/>
        <v>0</v>
      </c>
      <c r="M17" s="97">
        <f t="shared" si="8"/>
        <v>0</v>
      </c>
      <c r="N17" s="97">
        <f t="shared" si="8"/>
        <v>0</v>
      </c>
      <c r="O17" s="97">
        <f t="shared" si="8"/>
        <v>0</v>
      </c>
      <c r="P17" s="97">
        <f t="shared" si="8"/>
        <v>0</v>
      </c>
      <c r="Q17" s="97">
        <f t="shared" si="8"/>
        <v>0</v>
      </c>
      <c r="R17" s="97">
        <f t="shared" si="8"/>
        <v>0</v>
      </c>
      <c r="S17" s="97">
        <f t="shared" si="8"/>
        <v>0</v>
      </c>
      <c r="T17" s="97"/>
      <c r="U17" s="97">
        <f t="shared" si="9"/>
        <v>0</v>
      </c>
      <c r="V17" s="97">
        <f t="shared" si="10"/>
        <v>0</v>
      </c>
      <c r="W17" s="97">
        <f t="shared" si="10"/>
        <v>0</v>
      </c>
      <c r="X17" s="97">
        <f t="shared" si="10"/>
        <v>0</v>
      </c>
      <c r="Y17" s="97">
        <f t="shared" si="10"/>
        <v>0</v>
      </c>
      <c r="Z17" s="97">
        <f t="shared" si="10"/>
        <v>0</v>
      </c>
      <c r="AA17" s="97">
        <f t="shared" si="10"/>
        <v>0</v>
      </c>
      <c r="AB17" s="97">
        <f t="shared" si="10"/>
        <v>0</v>
      </c>
      <c r="AC17" s="97">
        <f t="shared" si="10"/>
        <v>0</v>
      </c>
      <c r="AD17" s="97">
        <f t="shared" si="10"/>
        <v>0</v>
      </c>
      <c r="AE17" s="97">
        <f t="shared" si="10"/>
        <v>0</v>
      </c>
      <c r="AF17" s="97">
        <f t="shared" si="10"/>
        <v>0</v>
      </c>
      <c r="AG17" s="107">
        <f t="shared" si="12"/>
        <v>0</v>
      </c>
      <c r="AH17" s="108">
        <f t="shared" si="13"/>
        <v>0</v>
      </c>
      <c r="AI17" s="108">
        <f t="shared" si="14"/>
        <v>0</v>
      </c>
      <c r="AJ17" s="108">
        <f t="shared" si="15"/>
        <v>0</v>
      </c>
      <c r="AK17" s="108">
        <f t="shared" si="16"/>
        <v>0</v>
      </c>
      <c r="AL17" s="108">
        <f t="shared" si="17"/>
        <v>0</v>
      </c>
      <c r="AM17" s="108">
        <f t="shared" si="18"/>
        <v>0</v>
      </c>
      <c r="AN17" s="108">
        <f t="shared" si="19"/>
        <v>0</v>
      </c>
      <c r="AO17" s="108">
        <f t="shared" si="20"/>
        <v>0</v>
      </c>
      <c r="AP17" s="108">
        <f t="shared" si="21"/>
        <v>0</v>
      </c>
      <c r="AQ17" s="108">
        <f t="shared" si="22"/>
        <v>0</v>
      </c>
      <c r="AR17" s="108">
        <f t="shared" si="23"/>
        <v>0</v>
      </c>
      <c r="AS17" s="108">
        <f t="shared" si="24"/>
        <v>0</v>
      </c>
    </row>
    <row r="18" spans="1:45" x14ac:dyDescent="0.25">
      <c r="A18" s="73" t="s">
        <v>3</v>
      </c>
      <c r="B18" s="73" t="s">
        <v>1231</v>
      </c>
      <c r="C18" s="73" t="s">
        <v>7496</v>
      </c>
      <c r="D18" s="73" t="s">
        <v>4492</v>
      </c>
      <c r="E18" s="73" t="s">
        <v>20</v>
      </c>
      <c r="F18" s="74" t="s">
        <v>7140</v>
      </c>
      <c r="G18" s="97"/>
      <c r="H18" s="97">
        <f t="shared" si="8"/>
        <v>0</v>
      </c>
      <c r="I18" s="97">
        <f t="shared" si="8"/>
        <v>0</v>
      </c>
      <c r="J18" s="97">
        <f t="shared" si="8"/>
        <v>0</v>
      </c>
      <c r="K18" s="97">
        <f t="shared" si="8"/>
        <v>0</v>
      </c>
      <c r="L18" s="97">
        <f t="shared" si="8"/>
        <v>0</v>
      </c>
      <c r="M18" s="97">
        <f t="shared" si="8"/>
        <v>0</v>
      </c>
      <c r="N18" s="97">
        <f t="shared" si="8"/>
        <v>0</v>
      </c>
      <c r="O18" s="97">
        <f t="shared" si="8"/>
        <v>0</v>
      </c>
      <c r="P18" s="97">
        <f t="shared" si="8"/>
        <v>0</v>
      </c>
      <c r="Q18" s="97">
        <f t="shared" si="8"/>
        <v>0</v>
      </c>
      <c r="R18" s="97">
        <f t="shared" si="8"/>
        <v>0</v>
      </c>
      <c r="S18" s="97">
        <f t="shared" si="8"/>
        <v>0</v>
      </c>
      <c r="T18" s="97"/>
      <c r="U18" s="97">
        <f t="shared" si="9"/>
        <v>0</v>
      </c>
      <c r="V18" s="97">
        <f t="shared" si="10"/>
        <v>0</v>
      </c>
      <c r="W18" s="97">
        <f t="shared" si="10"/>
        <v>0</v>
      </c>
      <c r="X18" s="97">
        <f t="shared" si="10"/>
        <v>0</v>
      </c>
      <c r="Y18" s="97">
        <f t="shared" si="10"/>
        <v>0</v>
      </c>
      <c r="Z18" s="97">
        <f t="shared" si="10"/>
        <v>0</v>
      </c>
      <c r="AA18" s="97">
        <f t="shared" si="10"/>
        <v>0</v>
      </c>
      <c r="AB18" s="97">
        <f t="shared" si="10"/>
        <v>0</v>
      </c>
      <c r="AC18" s="97">
        <f t="shared" si="10"/>
        <v>0</v>
      </c>
      <c r="AD18" s="97">
        <f t="shared" si="10"/>
        <v>0</v>
      </c>
      <c r="AE18" s="97">
        <f t="shared" si="10"/>
        <v>0</v>
      </c>
      <c r="AF18" s="97">
        <f t="shared" si="10"/>
        <v>0</v>
      </c>
      <c r="AG18" s="107">
        <f t="shared" si="12"/>
        <v>0</v>
      </c>
      <c r="AH18" s="108">
        <f t="shared" si="13"/>
        <v>0</v>
      </c>
      <c r="AI18" s="108">
        <f t="shared" si="14"/>
        <v>0</v>
      </c>
      <c r="AJ18" s="108">
        <f t="shared" si="15"/>
        <v>0</v>
      </c>
      <c r="AK18" s="108">
        <f t="shared" si="16"/>
        <v>0</v>
      </c>
      <c r="AL18" s="108">
        <f t="shared" si="17"/>
        <v>0</v>
      </c>
      <c r="AM18" s="108">
        <f t="shared" si="18"/>
        <v>0</v>
      </c>
      <c r="AN18" s="108">
        <f t="shared" si="19"/>
        <v>0</v>
      </c>
      <c r="AO18" s="108">
        <f t="shared" si="20"/>
        <v>0</v>
      </c>
      <c r="AP18" s="108">
        <f t="shared" si="21"/>
        <v>0</v>
      </c>
      <c r="AQ18" s="108">
        <f t="shared" si="22"/>
        <v>0</v>
      </c>
      <c r="AR18" s="108">
        <f t="shared" si="23"/>
        <v>0</v>
      </c>
      <c r="AS18" s="108">
        <f t="shared" si="24"/>
        <v>0</v>
      </c>
    </row>
    <row r="19" spans="1:45" x14ac:dyDescent="0.25">
      <c r="A19" s="73" t="s">
        <v>3</v>
      </c>
      <c r="B19" s="73" t="s">
        <v>1231</v>
      </c>
      <c r="C19" s="73" t="s">
        <v>7496</v>
      </c>
      <c r="D19" s="73" t="s">
        <v>4492</v>
      </c>
      <c r="E19" s="73" t="s">
        <v>20</v>
      </c>
      <c r="F19" s="74" t="s">
        <v>7140</v>
      </c>
      <c r="G19" s="97"/>
      <c r="H19" s="97">
        <f t="shared" si="8"/>
        <v>0</v>
      </c>
      <c r="I19" s="97">
        <f t="shared" si="8"/>
        <v>0</v>
      </c>
      <c r="J19" s="97">
        <f t="shared" si="8"/>
        <v>0</v>
      </c>
      <c r="K19" s="97">
        <f t="shared" si="8"/>
        <v>0</v>
      </c>
      <c r="L19" s="97">
        <f t="shared" si="8"/>
        <v>0</v>
      </c>
      <c r="M19" s="97">
        <f t="shared" si="8"/>
        <v>0</v>
      </c>
      <c r="N19" s="97">
        <f t="shared" si="8"/>
        <v>0</v>
      </c>
      <c r="O19" s="97">
        <f t="shared" si="8"/>
        <v>0</v>
      </c>
      <c r="P19" s="97">
        <f t="shared" si="8"/>
        <v>0</v>
      </c>
      <c r="Q19" s="97">
        <f t="shared" si="8"/>
        <v>0</v>
      </c>
      <c r="R19" s="97">
        <f t="shared" si="8"/>
        <v>0</v>
      </c>
      <c r="S19" s="97">
        <f t="shared" si="8"/>
        <v>0</v>
      </c>
      <c r="T19" s="97"/>
      <c r="U19" s="97">
        <f t="shared" si="9"/>
        <v>0</v>
      </c>
      <c r="V19" s="97">
        <f t="shared" si="10"/>
        <v>0</v>
      </c>
      <c r="W19" s="97">
        <f t="shared" si="10"/>
        <v>0</v>
      </c>
      <c r="X19" s="97">
        <f t="shared" si="10"/>
        <v>0</v>
      </c>
      <c r="Y19" s="97">
        <f t="shared" si="10"/>
        <v>0</v>
      </c>
      <c r="Z19" s="97">
        <f t="shared" si="10"/>
        <v>0</v>
      </c>
      <c r="AA19" s="97">
        <f t="shared" si="10"/>
        <v>0</v>
      </c>
      <c r="AB19" s="97">
        <f t="shared" si="10"/>
        <v>0</v>
      </c>
      <c r="AC19" s="97">
        <f t="shared" si="10"/>
        <v>0</v>
      </c>
      <c r="AD19" s="97">
        <f t="shared" si="10"/>
        <v>0</v>
      </c>
      <c r="AE19" s="97">
        <f t="shared" si="10"/>
        <v>0</v>
      </c>
      <c r="AF19" s="97">
        <f t="shared" si="10"/>
        <v>0</v>
      </c>
      <c r="AG19" s="107">
        <f t="shared" si="12"/>
        <v>0</v>
      </c>
      <c r="AH19" s="108">
        <f t="shared" si="13"/>
        <v>0</v>
      </c>
      <c r="AI19" s="108">
        <f t="shared" si="14"/>
        <v>0</v>
      </c>
      <c r="AJ19" s="108">
        <f t="shared" si="15"/>
        <v>0</v>
      </c>
      <c r="AK19" s="108">
        <f t="shared" si="16"/>
        <v>0</v>
      </c>
      <c r="AL19" s="108">
        <f t="shared" si="17"/>
        <v>0</v>
      </c>
      <c r="AM19" s="108">
        <f t="shared" si="18"/>
        <v>0</v>
      </c>
      <c r="AN19" s="108">
        <f t="shared" si="19"/>
        <v>0</v>
      </c>
      <c r="AO19" s="108">
        <f t="shared" si="20"/>
        <v>0</v>
      </c>
      <c r="AP19" s="108">
        <f t="shared" si="21"/>
        <v>0</v>
      </c>
      <c r="AQ19" s="108">
        <f t="shared" si="22"/>
        <v>0</v>
      </c>
      <c r="AR19" s="108">
        <f t="shared" si="23"/>
        <v>0</v>
      </c>
      <c r="AS19" s="108">
        <f t="shared" si="24"/>
        <v>0</v>
      </c>
    </row>
    <row r="20" spans="1:45" x14ac:dyDescent="0.25">
      <c r="A20" s="73" t="s">
        <v>3</v>
      </c>
      <c r="B20" s="73" t="s">
        <v>1231</v>
      </c>
      <c r="C20" s="73" t="s">
        <v>7496</v>
      </c>
      <c r="D20" s="73" t="s">
        <v>4492</v>
      </c>
      <c r="E20" s="73" t="s">
        <v>20</v>
      </c>
      <c r="F20" s="74" t="s">
        <v>7140</v>
      </c>
      <c r="G20" s="97"/>
      <c r="H20" s="97">
        <f t="shared" si="8"/>
        <v>0</v>
      </c>
      <c r="I20" s="97">
        <f t="shared" si="8"/>
        <v>0</v>
      </c>
      <c r="J20" s="97">
        <f t="shared" si="8"/>
        <v>0</v>
      </c>
      <c r="K20" s="97">
        <f t="shared" si="8"/>
        <v>0</v>
      </c>
      <c r="L20" s="97">
        <f t="shared" si="8"/>
        <v>0</v>
      </c>
      <c r="M20" s="97">
        <f t="shared" si="8"/>
        <v>0</v>
      </c>
      <c r="N20" s="97">
        <f t="shared" si="8"/>
        <v>0</v>
      </c>
      <c r="O20" s="97">
        <f t="shared" si="8"/>
        <v>0</v>
      </c>
      <c r="P20" s="97">
        <f t="shared" si="8"/>
        <v>0</v>
      </c>
      <c r="Q20" s="97">
        <f t="shared" si="8"/>
        <v>0</v>
      </c>
      <c r="R20" s="97">
        <f t="shared" si="8"/>
        <v>0</v>
      </c>
      <c r="S20" s="97">
        <f t="shared" si="8"/>
        <v>0</v>
      </c>
      <c r="T20" s="97"/>
      <c r="U20" s="97">
        <f t="shared" si="9"/>
        <v>0</v>
      </c>
      <c r="V20" s="97">
        <f t="shared" si="10"/>
        <v>0</v>
      </c>
      <c r="W20" s="97">
        <f t="shared" si="10"/>
        <v>0</v>
      </c>
      <c r="X20" s="97">
        <f t="shared" si="10"/>
        <v>0</v>
      </c>
      <c r="Y20" s="97">
        <f t="shared" si="10"/>
        <v>0</v>
      </c>
      <c r="Z20" s="97">
        <f t="shared" si="10"/>
        <v>0</v>
      </c>
      <c r="AA20" s="97">
        <f t="shared" si="10"/>
        <v>0</v>
      </c>
      <c r="AB20" s="97">
        <f t="shared" si="10"/>
        <v>0</v>
      </c>
      <c r="AC20" s="97">
        <f t="shared" si="10"/>
        <v>0</v>
      </c>
      <c r="AD20" s="97">
        <f t="shared" si="10"/>
        <v>0</v>
      </c>
      <c r="AE20" s="97">
        <f t="shared" si="10"/>
        <v>0</v>
      </c>
      <c r="AF20" s="97">
        <f t="shared" si="10"/>
        <v>0</v>
      </c>
      <c r="AG20" s="107">
        <f t="shared" si="12"/>
        <v>0</v>
      </c>
      <c r="AH20" s="108">
        <f t="shared" si="13"/>
        <v>0</v>
      </c>
      <c r="AI20" s="108">
        <f t="shared" si="14"/>
        <v>0</v>
      </c>
      <c r="AJ20" s="108">
        <f t="shared" si="15"/>
        <v>0</v>
      </c>
      <c r="AK20" s="108">
        <f t="shared" si="16"/>
        <v>0</v>
      </c>
      <c r="AL20" s="108">
        <f t="shared" si="17"/>
        <v>0</v>
      </c>
      <c r="AM20" s="108">
        <f t="shared" si="18"/>
        <v>0</v>
      </c>
      <c r="AN20" s="108">
        <f t="shared" si="19"/>
        <v>0</v>
      </c>
      <c r="AO20" s="108">
        <f t="shared" si="20"/>
        <v>0</v>
      </c>
      <c r="AP20" s="108">
        <f t="shared" si="21"/>
        <v>0</v>
      </c>
      <c r="AQ20" s="108">
        <f t="shared" si="22"/>
        <v>0</v>
      </c>
      <c r="AR20" s="108">
        <f t="shared" si="23"/>
        <v>0</v>
      </c>
      <c r="AS20" s="108">
        <f t="shared" si="24"/>
        <v>0</v>
      </c>
    </row>
    <row r="21" spans="1:45" x14ac:dyDescent="0.25">
      <c r="A21" s="73" t="s">
        <v>3</v>
      </c>
      <c r="B21" s="73" t="s">
        <v>1231</v>
      </c>
      <c r="C21" s="73" t="s">
        <v>7496</v>
      </c>
      <c r="D21" s="73" t="s">
        <v>4492</v>
      </c>
      <c r="E21" s="73" t="s">
        <v>20</v>
      </c>
      <c r="F21" s="74" t="s">
        <v>7140</v>
      </c>
      <c r="G21" s="97"/>
      <c r="H21" s="97">
        <f t="shared" si="8"/>
        <v>0</v>
      </c>
      <c r="I21" s="97">
        <f t="shared" si="8"/>
        <v>0</v>
      </c>
      <c r="J21" s="97">
        <f t="shared" si="8"/>
        <v>0</v>
      </c>
      <c r="K21" s="97">
        <f t="shared" si="8"/>
        <v>0</v>
      </c>
      <c r="L21" s="97">
        <f t="shared" si="8"/>
        <v>0</v>
      </c>
      <c r="M21" s="97">
        <f t="shared" si="8"/>
        <v>0</v>
      </c>
      <c r="N21" s="97">
        <f t="shared" si="8"/>
        <v>0</v>
      </c>
      <c r="O21" s="97">
        <f t="shared" si="8"/>
        <v>0</v>
      </c>
      <c r="P21" s="97">
        <f t="shared" si="8"/>
        <v>0</v>
      </c>
      <c r="Q21" s="97">
        <f t="shared" si="8"/>
        <v>0</v>
      </c>
      <c r="R21" s="97">
        <f t="shared" si="8"/>
        <v>0</v>
      </c>
      <c r="S21" s="97">
        <f t="shared" si="8"/>
        <v>0</v>
      </c>
      <c r="T21" s="97"/>
      <c r="U21" s="97">
        <f t="shared" si="9"/>
        <v>0</v>
      </c>
      <c r="V21" s="97">
        <f t="shared" si="10"/>
        <v>0</v>
      </c>
      <c r="W21" s="97">
        <f t="shared" si="10"/>
        <v>0</v>
      </c>
      <c r="X21" s="97">
        <f t="shared" si="10"/>
        <v>0</v>
      </c>
      <c r="Y21" s="97">
        <f t="shared" si="10"/>
        <v>0</v>
      </c>
      <c r="Z21" s="97">
        <f t="shared" si="10"/>
        <v>0</v>
      </c>
      <c r="AA21" s="97">
        <f t="shared" si="10"/>
        <v>0</v>
      </c>
      <c r="AB21" s="97">
        <f t="shared" si="10"/>
        <v>0</v>
      </c>
      <c r="AC21" s="97">
        <f t="shared" si="10"/>
        <v>0</v>
      </c>
      <c r="AD21" s="97">
        <f t="shared" si="10"/>
        <v>0</v>
      </c>
      <c r="AE21" s="97">
        <f t="shared" si="10"/>
        <v>0</v>
      </c>
      <c r="AF21" s="97">
        <f t="shared" si="10"/>
        <v>0</v>
      </c>
      <c r="AG21" s="107">
        <f t="shared" si="12"/>
        <v>0</v>
      </c>
      <c r="AH21" s="108">
        <f t="shared" si="13"/>
        <v>0</v>
      </c>
      <c r="AI21" s="108">
        <f t="shared" si="14"/>
        <v>0</v>
      </c>
      <c r="AJ21" s="108">
        <f t="shared" si="15"/>
        <v>0</v>
      </c>
      <c r="AK21" s="108">
        <f t="shared" si="16"/>
        <v>0</v>
      </c>
      <c r="AL21" s="108">
        <f t="shared" si="17"/>
        <v>0</v>
      </c>
      <c r="AM21" s="108">
        <f t="shared" si="18"/>
        <v>0</v>
      </c>
      <c r="AN21" s="108">
        <f t="shared" si="19"/>
        <v>0</v>
      </c>
      <c r="AO21" s="108">
        <f t="shared" si="20"/>
        <v>0</v>
      </c>
      <c r="AP21" s="108">
        <f t="shared" si="21"/>
        <v>0</v>
      </c>
      <c r="AQ21" s="108">
        <f t="shared" si="22"/>
        <v>0</v>
      </c>
      <c r="AR21" s="108">
        <f t="shared" si="23"/>
        <v>0</v>
      </c>
      <c r="AS21" s="108">
        <f t="shared" si="24"/>
        <v>0</v>
      </c>
    </row>
    <row r="22" spans="1:45" x14ac:dyDescent="0.25">
      <c r="A22" s="73" t="s">
        <v>3</v>
      </c>
      <c r="B22" s="73" t="s">
        <v>1231</v>
      </c>
      <c r="C22" s="73" t="s">
        <v>7496</v>
      </c>
      <c r="D22" s="73" t="s">
        <v>4492</v>
      </c>
      <c r="E22" s="73" t="s">
        <v>20</v>
      </c>
      <c r="F22" s="74" t="s">
        <v>7140</v>
      </c>
      <c r="G22" s="97"/>
      <c r="H22" s="97">
        <f t="shared" si="8"/>
        <v>0</v>
      </c>
      <c r="I22" s="97">
        <f t="shared" si="8"/>
        <v>0</v>
      </c>
      <c r="J22" s="97">
        <f t="shared" si="8"/>
        <v>0</v>
      </c>
      <c r="K22" s="97">
        <f t="shared" si="8"/>
        <v>0</v>
      </c>
      <c r="L22" s="97">
        <f t="shared" si="8"/>
        <v>0</v>
      </c>
      <c r="M22" s="97">
        <f t="shared" si="8"/>
        <v>0</v>
      </c>
      <c r="N22" s="97">
        <f t="shared" si="8"/>
        <v>0</v>
      </c>
      <c r="O22" s="97">
        <f t="shared" si="8"/>
        <v>0</v>
      </c>
      <c r="P22" s="97">
        <f t="shared" si="8"/>
        <v>0</v>
      </c>
      <c r="Q22" s="97">
        <f t="shared" si="8"/>
        <v>0</v>
      </c>
      <c r="R22" s="97">
        <f t="shared" si="8"/>
        <v>0</v>
      </c>
      <c r="S22" s="97">
        <f t="shared" si="8"/>
        <v>0</v>
      </c>
      <c r="T22" s="97"/>
      <c r="U22" s="97">
        <f t="shared" si="9"/>
        <v>0</v>
      </c>
      <c r="V22" s="97">
        <f t="shared" si="10"/>
        <v>0</v>
      </c>
      <c r="W22" s="97">
        <f t="shared" si="10"/>
        <v>0</v>
      </c>
      <c r="X22" s="97">
        <f t="shared" si="10"/>
        <v>0</v>
      </c>
      <c r="Y22" s="97">
        <f t="shared" si="10"/>
        <v>0</v>
      </c>
      <c r="Z22" s="97">
        <f t="shared" si="10"/>
        <v>0</v>
      </c>
      <c r="AA22" s="97">
        <f t="shared" si="10"/>
        <v>0</v>
      </c>
      <c r="AB22" s="97">
        <f t="shared" si="10"/>
        <v>0</v>
      </c>
      <c r="AC22" s="97">
        <f t="shared" si="10"/>
        <v>0</v>
      </c>
      <c r="AD22" s="97">
        <f t="shared" si="10"/>
        <v>0</v>
      </c>
      <c r="AE22" s="97">
        <f t="shared" si="10"/>
        <v>0</v>
      </c>
      <c r="AF22" s="97">
        <f t="shared" si="10"/>
        <v>0</v>
      </c>
      <c r="AG22" s="107">
        <f t="shared" si="12"/>
        <v>0</v>
      </c>
      <c r="AH22" s="108">
        <f t="shared" si="13"/>
        <v>0</v>
      </c>
      <c r="AI22" s="108">
        <f t="shared" si="14"/>
        <v>0</v>
      </c>
      <c r="AJ22" s="108">
        <f t="shared" si="15"/>
        <v>0</v>
      </c>
      <c r="AK22" s="108">
        <f t="shared" si="16"/>
        <v>0</v>
      </c>
      <c r="AL22" s="108">
        <f t="shared" si="17"/>
        <v>0</v>
      </c>
      <c r="AM22" s="108">
        <f t="shared" si="18"/>
        <v>0</v>
      </c>
      <c r="AN22" s="108">
        <f t="shared" si="19"/>
        <v>0</v>
      </c>
      <c r="AO22" s="108">
        <f t="shared" si="20"/>
        <v>0</v>
      </c>
      <c r="AP22" s="108">
        <f t="shared" si="21"/>
        <v>0</v>
      </c>
      <c r="AQ22" s="108">
        <f t="shared" si="22"/>
        <v>0</v>
      </c>
      <c r="AR22" s="108">
        <f t="shared" si="23"/>
        <v>0</v>
      </c>
      <c r="AS22" s="108">
        <f t="shared" si="24"/>
        <v>0</v>
      </c>
    </row>
    <row r="23" spans="1:45" x14ac:dyDescent="0.25">
      <c r="A23" s="73" t="s">
        <v>3</v>
      </c>
      <c r="B23" s="73" t="s">
        <v>1231</v>
      </c>
      <c r="C23" s="73" t="s">
        <v>7496</v>
      </c>
      <c r="D23" s="73" t="s">
        <v>4492</v>
      </c>
      <c r="E23" s="73" t="s">
        <v>20</v>
      </c>
      <c r="F23" s="74" t="s">
        <v>7140</v>
      </c>
      <c r="G23" s="97"/>
      <c r="H23" s="97">
        <f t="shared" si="8"/>
        <v>0</v>
      </c>
      <c r="I23" s="97">
        <f t="shared" si="8"/>
        <v>0</v>
      </c>
      <c r="J23" s="97">
        <f t="shared" si="8"/>
        <v>0</v>
      </c>
      <c r="K23" s="97">
        <f t="shared" si="8"/>
        <v>0</v>
      </c>
      <c r="L23" s="97">
        <f t="shared" si="8"/>
        <v>0</v>
      </c>
      <c r="M23" s="97">
        <f t="shared" si="8"/>
        <v>0</v>
      </c>
      <c r="N23" s="97">
        <f t="shared" si="8"/>
        <v>0</v>
      </c>
      <c r="O23" s="97">
        <f t="shared" si="8"/>
        <v>0</v>
      </c>
      <c r="P23" s="97">
        <f t="shared" si="8"/>
        <v>0</v>
      </c>
      <c r="Q23" s="97">
        <f t="shared" si="8"/>
        <v>0</v>
      </c>
      <c r="R23" s="97">
        <f t="shared" si="8"/>
        <v>0</v>
      </c>
      <c r="S23" s="97">
        <f t="shared" si="8"/>
        <v>0</v>
      </c>
      <c r="T23" s="97"/>
      <c r="U23" s="97">
        <f t="shared" si="9"/>
        <v>0</v>
      </c>
      <c r="V23" s="97">
        <f t="shared" si="10"/>
        <v>0</v>
      </c>
      <c r="W23" s="97">
        <f t="shared" si="10"/>
        <v>0</v>
      </c>
      <c r="X23" s="97">
        <f t="shared" si="10"/>
        <v>0</v>
      </c>
      <c r="Y23" s="97">
        <f t="shared" si="10"/>
        <v>0</v>
      </c>
      <c r="Z23" s="97">
        <f t="shared" si="10"/>
        <v>0</v>
      </c>
      <c r="AA23" s="97">
        <f t="shared" si="10"/>
        <v>0</v>
      </c>
      <c r="AB23" s="97">
        <f t="shared" si="10"/>
        <v>0</v>
      </c>
      <c r="AC23" s="97">
        <f t="shared" si="10"/>
        <v>0</v>
      </c>
      <c r="AD23" s="97">
        <f t="shared" si="10"/>
        <v>0</v>
      </c>
      <c r="AE23" s="97">
        <f t="shared" si="10"/>
        <v>0</v>
      </c>
      <c r="AF23" s="97">
        <f t="shared" si="10"/>
        <v>0</v>
      </c>
      <c r="AG23" s="107">
        <f t="shared" si="12"/>
        <v>0</v>
      </c>
      <c r="AH23" s="108">
        <f t="shared" si="13"/>
        <v>0</v>
      </c>
      <c r="AI23" s="108">
        <f t="shared" si="14"/>
        <v>0</v>
      </c>
      <c r="AJ23" s="108">
        <f t="shared" si="15"/>
        <v>0</v>
      </c>
      <c r="AK23" s="108">
        <f t="shared" si="16"/>
        <v>0</v>
      </c>
      <c r="AL23" s="108">
        <f t="shared" si="17"/>
        <v>0</v>
      </c>
      <c r="AM23" s="108">
        <f t="shared" si="18"/>
        <v>0</v>
      </c>
      <c r="AN23" s="108">
        <f t="shared" si="19"/>
        <v>0</v>
      </c>
      <c r="AO23" s="108">
        <f t="shared" si="20"/>
        <v>0</v>
      </c>
      <c r="AP23" s="108">
        <f t="shared" si="21"/>
        <v>0</v>
      </c>
      <c r="AQ23" s="108">
        <f t="shared" si="22"/>
        <v>0</v>
      </c>
      <c r="AR23" s="108">
        <f t="shared" si="23"/>
        <v>0</v>
      </c>
      <c r="AS23" s="108">
        <f t="shared" si="24"/>
        <v>0</v>
      </c>
    </row>
    <row r="24" spans="1:45" x14ac:dyDescent="0.25">
      <c r="A24" s="73" t="s">
        <v>3</v>
      </c>
      <c r="B24" s="73" t="s">
        <v>1231</v>
      </c>
      <c r="C24" s="73" t="s">
        <v>7496</v>
      </c>
      <c r="D24" s="73" t="s">
        <v>4492</v>
      </c>
      <c r="E24" s="73" t="s">
        <v>20</v>
      </c>
      <c r="F24" s="74" t="s">
        <v>7140</v>
      </c>
      <c r="G24" s="97"/>
      <c r="H24" s="97">
        <f t="shared" si="8"/>
        <v>0</v>
      </c>
      <c r="I24" s="97">
        <f t="shared" si="8"/>
        <v>0</v>
      </c>
      <c r="J24" s="97">
        <f t="shared" si="8"/>
        <v>0</v>
      </c>
      <c r="K24" s="97">
        <f t="shared" si="8"/>
        <v>0</v>
      </c>
      <c r="L24" s="97">
        <f t="shared" si="8"/>
        <v>0</v>
      </c>
      <c r="M24" s="97">
        <f t="shared" si="8"/>
        <v>0</v>
      </c>
      <c r="N24" s="97">
        <f t="shared" si="8"/>
        <v>0</v>
      </c>
      <c r="O24" s="97">
        <f t="shared" si="8"/>
        <v>0</v>
      </c>
      <c r="P24" s="97">
        <f t="shared" si="8"/>
        <v>0</v>
      </c>
      <c r="Q24" s="97">
        <f t="shared" si="8"/>
        <v>0</v>
      </c>
      <c r="R24" s="97">
        <f t="shared" si="8"/>
        <v>0</v>
      </c>
      <c r="S24" s="97">
        <f t="shared" si="8"/>
        <v>0</v>
      </c>
      <c r="T24" s="97"/>
      <c r="U24" s="97">
        <f t="shared" si="9"/>
        <v>0</v>
      </c>
      <c r="V24" s="97">
        <f t="shared" si="10"/>
        <v>0</v>
      </c>
      <c r="W24" s="97">
        <f t="shared" si="10"/>
        <v>0</v>
      </c>
      <c r="X24" s="97">
        <f t="shared" si="10"/>
        <v>0</v>
      </c>
      <c r="Y24" s="97">
        <f t="shared" si="10"/>
        <v>0</v>
      </c>
      <c r="Z24" s="97">
        <f t="shared" si="10"/>
        <v>0</v>
      </c>
      <c r="AA24" s="97">
        <f t="shared" si="10"/>
        <v>0</v>
      </c>
      <c r="AB24" s="97">
        <f t="shared" si="10"/>
        <v>0</v>
      </c>
      <c r="AC24" s="97">
        <f t="shared" si="10"/>
        <v>0</v>
      </c>
      <c r="AD24" s="97">
        <f t="shared" si="10"/>
        <v>0</v>
      </c>
      <c r="AE24" s="97">
        <f t="shared" si="10"/>
        <v>0</v>
      </c>
      <c r="AF24" s="97">
        <f t="shared" si="10"/>
        <v>0</v>
      </c>
      <c r="AG24" s="107">
        <f t="shared" si="12"/>
        <v>0</v>
      </c>
      <c r="AH24" s="108">
        <f t="shared" si="13"/>
        <v>0</v>
      </c>
      <c r="AI24" s="108">
        <f t="shared" si="14"/>
        <v>0</v>
      </c>
      <c r="AJ24" s="108">
        <f t="shared" si="15"/>
        <v>0</v>
      </c>
      <c r="AK24" s="108">
        <f t="shared" si="16"/>
        <v>0</v>
      </c>
      <c r="AL24" s="108">
        <f t="shared" si="17"/>
        <v>0</v>
      </c>
      <c r="AM24" s="108">
        <f t="shared" si="18"/>
        <v>0</v>
      </c>
      <c r="AN24" s="108">
        <f t="shared" si="19"/>
        <v>0</v>
      </c>
      <c r="AO24" s="108">
        <f t="shared" si="20"/>
        <v>0</v>
      </c>
      <c r="AP24" s="108">
        <f t="shared" si="21"/>
        <v>0</v>
      </c>
      <c r="AQ24" s="108">
        <f t="shared" si="22"/>
        <v>0</v>
      </c>
      <c r="AR24" s="108">
        <f t="shared" si="23"/>
        <v>0</v>
      </c>
      <c r="AS24" s="108">
        <f t="shared" si="24"/>
        <v>0</v>
      </c>
    </row>
    <row r="25" spans="1:45" x14ac:dyDescent="0.25">
      <c r="A25" s="73" t="s">
        <v>3</v>
      </c>
      <c r="B25" s="73" t="s">
        <v>1231</v>
      </c>
      <c r="C25" s="73" t="s">
        <v>7496</v>
      </c>
      <c r="D25" s="73" t="s">
        <v>4492</v>
      </c>
      <c r="E25" s="73" t="s">
        <v>20</v>
      </c>
      <c r="F25" s="74" t="s">
        <v>7140</v>
      </c>
      <c r="G25" s="97"/>
      <c r="H25" s="97">
        <f t="shared" ref="H25:S46" si="25">$G25/12</f>
        <v>0</v>
      </c>
      <c r="I25" s="97">
        <f t="shared" si="25"/>
        <v>0</v>
      </c>
      <c r="J25" s="97">
        <f t="shared" si="25"/>
        <v>0</v>
      </c>
      <c r="K25" s="97">
        <f t="shared" si="25"/>
        <v>0</v>
      </c>
      <c r="L25" s="97">
        <f t="shared" si="25"/>
        <v>0</v>
      </c>
      <c r="M25" s="97">
        <f t="shared" si="25"/>
        <v>0</v>
      </c>
      <c r="N25" s="97">
        <f t="shared" si="25"/>
        <v>0</v>
      </c>
      <c r="O25" s="97">
        <f t="shared" si="25"/>
        <v>0</v>
      </c>
      <c r="P25" s="97">
        <f t="shared" si="25"/>
        <v>0</v>
      </c>
      <c r="Q25" s="97">
        <f t="shared" si="25"/>
        <v>0</v>
      </c>
      <c r="R25" s="97">
        <f t="shared" si="25"/>
        <v>0</v>
      </c>
      <c r="S25" s="97">
        <f t="shared" si="25"/>
        <v>0</v>
      </c>
      <c r="T25" s="97"/>
      <c r="U25" s="97">
        <f t="shared" si="9"/>
        <v>0</v>
      </c>
      <c r="V25" s="97">
        <f t="shared" ref="V25:AF25" si="26">$T25/12</f>
        <v>0</v>
      </c>
      <c r="W25" s="97">
        <f t="shared" si="26"/>
        <v>0</v>
      </c>
      <c r="X25" s="97">
        <f t="shared" si="26"/>
        <v>0</v>
      </c>
      <c r="Y25" s="97">
        <f t="shared" si="26"/>
        <v>0</v>
      </c>
      <c r="Z25" s="97">
        <f t="shared" si="26"/>
        <v>0</v>
      </c>
      <c r="AA25" s="97">
        <f t="shared" si="26"/>
        <v>0</v>
      </c>
      <c r="AB25" s="97">
        <f t="shared" si="26"/>
        <v>0</v>
      </c>
      <c r="AC25" s="97">
        <f t="shared" si="26"/>
        <v>0</v>
      </c>
      <c r="AD25" s="97">
        <f t="shared" si="26"/>
        <v>0</v>
      </c>
      <c r="AE25" s="97">
        <f t="shared" si="26"/>
        <v>0</v>
      </c>
      <c r="AF25" s="97">
        <f t="shared" si="26"/>
        <v>0</v>
      </c>
      <c r="AG25" s="107">
        <f t="shared" si="12"/>
        <v>0</v>
      </c>
      <c r="AH25" s="108">
        <f t="shared" si="13"/>
        <v>0</v>
      </c>
      <c r="AI25" s="108">
        <f t="shared" si="14"/>
        <v>0</v>
      </c>
      <c r="AJ25" s="108">
        <f t="shared" si="15"/>
        <v>0</v>
      </c>
      <c r="AK25" s="108">
        <f t="shared" si="16"/>
        <v>0</v>
      </c>
      <c r="AL25" s="108">
        <f t="shared" si="17"/>
        <v>0</v>
      </c>
      <c r="AM25" s="108">
        <f t="shared" si="18"/>
        <v>0</v>
      </c>
      <c r="AN25" s="108">
        <f t="shared" si="19"/>
        <v>0</v>
      </c>
      <c r="AO25" s="108">
        <f t="shared" si="20"/>
        <v>0</v>
      </c>
      <c r="AP25" s="108">
        <f t="shared" si="21"/>
        <v>0</v>
      </c>
      <c r="AQ25" s="108">
        <f t="shared" si="22"/>
        <v>0</v>
      </c>
      <c r="AR25" s="108">
        <f t="shared" si="23"/>
        <v>0</v>
      </c>
      <c r="AS25" s="108">
        <f t="shared" si="24"/>
        <v>0</v>
      </c>
    </row>
    <row r="26" spans="1:45" x14ac:dyDescent="0.25">
      <c r="A26" s="73" t="s">
        <v>3</v>
      </c>
      <c r="B26" s="73" t="s">
        <v>1231</v>
      </c>
      <c r="C26" s="73" t="s">
        <v>7496</v>
      </c>
      <c r="D26" s="73" t="s">
        <v>4492</v>
      </c>
      <c r="E26" s="73" t="s">
        <v>20</v>
      </c>
      <c r="F26" s="74" t="s">
        <v>7140</v>
      </c>
      <c r="G26" s="97"/>
      <c r="H26" s="97">
        <f t="shared" si="25"/>
        <v>0</v>
      </c>
      <c r="I26" s="97">
        <f t="shared" si="25"/>
        <v>0</v>
      </c>
      <c r="J26" s="97">
        <f t="shared" si="25"/>
        <v>0</v>
      </c>
      <c r="K26" s="97">
        <f t="shared" si="25"/>
        <v>0</v>
      </c>
      <c r="L26" s="97">
        <f t="shared" si="25"/>
        <v>0</v>
      </c>
      <c r="M26" s="97">
        <f t="shared" si="25"/>
        <v>0</v>
      </c>
      <c r="N26" s="97">
        <f t="shared" si="25"/>
        <v>0</v>
      </c>
      <c r="O26" s="97">
        <f t="shared" si="25"/>
        <v>0</v>
      </c>
      <c r="P26" s="97">
        <f t="shared" si="25"/>
        <v>0</v>
      </c>
      <c r="Q26" s="97">
        <f t="shared" si="25"/>
        <v>0</v>
      </c>
      <c r="R26" s="97">
        <f t="shared" si="25"/>
        <v>0</v>
      </c>
      <c r="S26" s="97">
        <f t="shared" si="25"/>
        <v>0</v>
      </c>
      <c r="T26" s="97"/>
      <c r="U26" s="97">
        <f t="shared" ref="U26:AF47" si="27">$T26/12</f>
        <v>0</v>
      </c>
      <c r="V26" s="97">
        <f t="shared" si="27"/>
        <v>0</v>
      </c>
      <c r="W26" s="97">
        <f t="shared" si="27"/>
        <v>0</v>
      </c>
      <c r="X26" s="97">
        <f t="shared" si="27"/>
        <v>0</v>
      </c>
      <c r="Y26" s="97">
        <f t="shared" si="27"/>
        <v>0</v>
      </c>
      <c r="Z26" s="97">
        <f t="shared" si="27"/>
        <v>0</v>
      </c>
      <c r="AA26" s="97">
        <f t="shared" si="27"/>
        <v>0</v>
      </c>
      <c r="AB26" s="97">
        <f t="shared" si="27"/>
        <v>0</v>
      </c>
      <c r="AC26" s="97">
        <f t="shared" si="27"/>
        <v>0</v>
      </c>
      <c r="AD26" s="97">
        <f t="shared" si="27"/>
        <v>0</v>
      </c>
      <c r="AE26" s="97">
        <f t="shared" si="27"/>
        <v>0</v>
      </c>
      <c r="AF26" s="97">
        <f t="shared" si="27"/>
        <v>0</v>
      </c>
      <c r="AG26" s="107">
        <f t="shared" si="12"/>
        <v>0</v>
      </c>
      <c r="AH26" s="108">
        <f t="shared" si="13"/>
        <v>0</v>
      </c>
      <c r="AI26" s="108">
        <f t="shared" si="14"/>
        <v>0</v>
      </c>
      <c r="AJ26" s="108">
        <f t="shared" si="15"/>
        <v>0</v>
      </c>
      <c r="AK26" s="108">
        <f t="shared" si="16"/>
        <v>0</v>
      </c>
      <c r="AL26" s="108">
        <f t="shared" si="17"/>
        <v>0</v>
      </c>
      <c r="AM26" s="108">
        <f t="shared" si="18"/>
        <v>0</v>
      </c>
      <c r="AN26" s="108">
        <f t="shared" si="19"/>
        <v>0</v>
      </c>
      <c r="AO26" s="108">
        <f t="shared" si="20"/>
        <v>0</v>
      </c>
      <c r="AP26" s="108">
        <f t="shared" si="21"/>
        <v>0</v>
      </c>
      <c r="AQ26" s="108">
        <f t="shared" si="22"/>
        <v>0</v>
      </c>
      <c r="AR26" s="108">
        <f t="shared" si="23"/>
        <v>0</v>
      </c>
      <c r="AS26" s="108">
        <f t="shared" si="24"/>
        <v>0</v>
      </c>
    </row>
    <row r="27" spans="1:45" x14ac:dyDescent="0.25">
      <c r="A27" s="73" t="s">
        <v>3</v>
      </c>
      <c r="B27" s="73" t="s">
        <v>1231</v>
      </c>
      <c r="C27" s="73" t="s">
        <v>7496</v>
      </c>
      <c r="D27" s="73" t="s">
        <v>4492</v>
      </c>
      <c r="E27" s="73" t="s">
        <v>20</v>
      </c>
      <c r="F27" s="74" t="s">
        <v>7140</v>
      </c>
      <c r="G27" s="97"/>
      <c r="H27" s="97">
        <f t="shared" si="25"/>
        <v>0</v>
      </c>
      <c r="I27" s="97">
        <f t="shared" si="25"/>
        <v>0</v>
      </c>
      <c r="J27" s="97">
        <f t="shared" si="25"/>
        <v>0</v>
      </c>
      <c r="K27" s="97">
        <f t="shared" si="25"/>
        <v>0</v>
      </c>
      <c r="L27" s="97">
        <f t="shared" si="25"/>
        <v>0</v>
      </c>
      <c r="M27" s="97">
        <f t="shared" si="25"/>
        <v>0</v>
      </c>
      <c r="N27" s="97">
        <f t="shared" si="25"/>
        <v>0</v>
      </c>
      <c r="O27" s="97">
        <f t="shared" si="25"/>
        <v>0</v>
      </c>
      <c r="P27" s="97">
        <f t="shared" si="25"/>
        <v>0</v>
      </c>
      <c r="Q27" s="97">
        <f t="shared" si="25"/>
        <v>0</v>
      </c>
      <c r="R27" s="97">
        <f t="shared" si="25"/>
        <v>0</v>
      </c>
      <c r="S27" s="97">
        <f t="shared" si="25"/>
        <v>0</v>
      </c>
      <c r="T27" s="97"/>
      <c r="U27" s="97">
        <f t="shared" si="27"/>
        <v>0</v>
      </c>
      <c r="V27" s="97">
        <f t="shared" si="27"/>
        <v>0</v>
      </c>
      <c r="W27" s="97">
        <f t="shared" si="27"/>
        <v>0</v>
      </c>
      <c r="X27" s="97">
        <f t="shared" si="27"/>
        <v>0</v>
      </c>
      <c r="Y27" s="97">
        <f t="shared" si="27"/>
        <v>0</v>
      </c>
      <c r="Z27" s="97">
        <f t="shared" si="27"/>
        <v>0</v>
      </c>
      <c r="AA27" s="97">
        <f t="shared" si="27"/>
        <v>0</v>
      </c>
      <c r="AB27" s="97">
        <f t="shared" si="27"/>
        <v>0</v>
      </c>
      <c r="AC27" s="97">
        <f t="shared" si="27"/>
        <v>0</v>
      </c>
      <c r="AD27" s="97">
        <f t="shared" si="27"/>
        <v>0</v>
      </c>
      <c r="AE27" s="97">
        <f t="shared" si="27"/>
        <v>0</v>
      </c>
      <c r="AF27" s="97">
        <f t="shared" si="27"/>
        <v>0</v>
      </c>
      <c r="AG27" s="107">
        <f t="shared" si="12"/>
        <v>0</v>
      </c>
      <c r="AH27" s="108">
        <f t="shared" si="13"/>
        <v>0</v>
      </c>
      <c r="AI27" s="108">
        <f t="shared" si="14"/>
        <v>0</v>
      </c>
      <c r="AJ27" s="108">
        <f t="shared" si="15"/>
        <v>0</v>
      </c>
      <c r="AK27" s="108">
        <f t="shared" si="16"/>
        <v>0</v>
      </c>
      <c r="AL27" s="108">
        <f t="shared" si="17"/>
        <v>0</v>
      </c>
      <c r="AM27" s="108">
        <f t="shared" si="18"/>
        <v>0</v>
      </c>
      <c r="AN27" s="108">
        <f t="shared" si="19"/>
        <v>0</v>
      </c>
      <c r="AO27" s="108">
        <f t="shared" si="20"/>
        <v>0</v>
      </c>
      <c r="AP27" s="108">
        <f t="shared" si="21"/>
        <v>0</v>
      </c>
      <c r="AQ27" s="108">
        <f t="shared" si="22"/>
        <v>0</v>
      </c>
      <c r="AR27" s="108">
        <f t="shared" si="23"/>
        <v>0</v>
      </c>
      <c r="AS27" s="108">
        <f t="shared" si="24"/>
        <v>0</v>
      </c>
    </row>
    <row r="28" spans="1:45" x14ac:dyDescent="0.25">
      <c r="A28" s="73" t="s">
        <v>3</v>
      </c>
      <c r="B28" s="73" t="s">
        <v>1231</v>
      </c>
      <c r="C28" s="73" t="s">
        <v>7496</v>
      </c>
      <c r="D28" s="73" t="s">
        <v>4492</v>
      </c>
      <c r="E28" s="73" t="s">
        <v>20</v>
      </c>
      <c r="F28" s="74" t="s">
        <v>7140</v>
      </c>
      <c r="G28" s="97"/>
      <c r="H28" s="97">
        <f t="shared" si="25"/>
        <v>0</v>
      </c>
      <c r="I28" s="97">
        <f t="shared" si="25"/>
        <v>0</v>
      </c>
      <c r="J28" s="97">
        <f t="shared" si="25"/>
        <v>0</v>
      </c>
      <c r="K28" s="97">
        <f t="shared" si="25"/>
        <v>0</v>
      </c>
      <c r="L28" s="97">
        <f t="shared" si="25"/>
        <v>0</v>
      </c>
      <c r="M28" s="97">
        <f t="shared" si="25"/>
        <v>0</v>
      </c>
      <c r="N28" s="97">
        <f t="shared" si="25"/>
        <v>0</v>
      </c>
      <c r="O28" s="97">
        <f t="shared" si="25"/>
        <v>0</v>
      </c>
      <c r="P28" s="97">
        <f t="shared" si="25"/>
        <v>0</v>
      </c>
      <c r="Q28" s="97">
        <f t="shared" si="25"/>
        <v>0</v>
      </c>
      <c r="R28" s="97">
        <f t="shared" si="25"/>
        <v>0</v>
      </c>
      <c r="S28" s="97">
        <f t="shared" si="25"/>
        <v>0</v>
      </c>
      <c r="T28" s="97"/>
      <c r="U28" s="97">
        <f t="shared" si="27"/>
        <v>0</v>
      </c>
      <c r="V28" s="97">
        <f t="shared" si="27"/>
        <v>0</v>
      </c>
      <c r="W28" s="97">
        <f t="shared" si="27"/>
        <v>0</v>
      </c>
      <c r="X28" s="97">
        <f t="shared" si="27"/>
        <v>0</v>
      </c>
      <c r="Y28" s="97">
        <f t="shared" si="27"/>
        <v>0</v>
      </c>
      <c r="Z28" s="97">
        <f t="shared" si="27"/>
        <v>0</v>
      </c>
      <c r="AA28" s="97">
        <f t="shared" si="27"/>
        <v>0</v>
      </c>
      <c r="AB28" s="97">
        <f t="shared" si="27"/>
        <v>0</v>
      </c>
      <c r="AC28" s="97">
        <f t="shared" si="27"/>
        <v>0</v>
      </c>
      <c r="AD28" s="97">
        <f t="shared" si="27"/>
        <v>0</v>
      </c>
      <c r="AE28" s="97">
        <f t="shared" si="27"/>
        <v>0</v>
      </c>
      <c r="AF28" s="97">
        <f t="shared" si="27"/>
        <v>0</v>
      </c>
      <c r="AG28" s="107">
        <f t="shared" si="12"/>
        <v>0</v>
      </c>
      <c r="AH28" s="108">
        <f t="shared" si="13"/>
        <v>0</v>
      </c>
      <c r="AI28" s="108">
        <f t="shared" si="14"/>
        <v>0</v>
      </c>
      <c r="AJ28" s="108">
        <f t="shared" si="15"/>
        <v>0</v>
      </c>
      <c r="AK28" s="108">
        <f t="shared" si="16"/>
        <v>0</v>
      </c>
      <c r="AL28" s="108">
        <f t="shared" si="17"/>
        <v>0</v>
      </c>
      <c r="AM28" s="108">
        <f t="shared" si="18"/>
        <v>0</v>
      </c>
      <c r="AN28" s="108">
        <f t="shared" si="19"/>
        <v>0</v>
      </c>
      <c r="AO28" s="108">
        <f t="shared" si="20"/>
        <v>0</v>
      </c>
      <c r="AP28" s="108">
        <f t="shared" si="21"/>
        <v>0</v>
      </c>
      <c r="AQ28" s="108">
        <f t="shared" si="22"/>
        <v>0</v>
      </c>
      <c r="AR28" s="108">
        <f t="shared" si="23"/>
        <v>0</v>
      </c>
      <c r="AS28" s="108">
        <f t="shared" si="24"/>
        <v>0</v>
      </c>
    </row>
    <row r="29" spans="1:45" x14ac:dyDescent="0.25">
      <c r="A29" s="73" t="s">
        <v>3</v>
      </c>
      <c r="B29" s="73" t="s">
        <v>1231</v>
      </c>
      <c r="C29" s="73" t="s">
        <v>7496</v>
      </c>
      <c r="D29" s="73" t="s">
        <v>4492</v>
      </c>
      <c r="E29" s="73" t="s">
        <v>20</v>
      </c>
      <c r="F29" s="74" t="s">
        <v>7140</v>
      </c>
      <c r="G29" s="97"/>
      <c r="H29" s="97">
        <f t="shared" si="25"/>
        <v>0</v>
      </c>
      <c r="I29" s="97">
        <f t="shared" si="25"/>
        <v>0</v>
      </c>
      <c r="J29" s="97">
        <f t="shared" si="25"/>
        <v>0</v>
      </c>
      <c r="K29" s="97">
        <f t="shared" si="25"/>
        <v>0</v>
      </c>
      <c r="L29" s="97">
        <f t="shared" si="25"/>
        <v>0</v>
      </c>
      <c r="M29" s="97">
        <f t="shared" si="25"/>
        <v>0</v>
      </c>
      <c r="N29" s="97">
        <f t="shared" si="25"/>
        <v>0</v>
      </c>
      <c r="O29" s="97">
        <f t="shared" si="25"/>
        <v>0</v>
      </c>
      <c r="P29" s="97">
        <f t="shared" si="25"/>
        <v>0</v>
      </c>
      <c r="Q29" s="97">
        <f t="shared" si="25"/>
        <v>0</v>
      </c>
      <c r="R29" s="97">
        <f t="shared" si="25"/>
        <v>0</v>
      </c>
      <c r="S29" s="97">
        <f t="shared" si="25"/>
        <v>0</v>
      </c>
      <c r="T29" s="97"/>
      <c r="U29" s="97">
        <f t="shared" si="27"/>
        <v>0</v>
      </c>
      <c r="V29" s="97">
        <f t="shared" si="27"/>
        <v>0</v>
      </c>
      <c r="W29" s="97">
        <f t="shared" si="27"/>
        <v>0</v>
      </c>
      <c r="X29" s="97">
        <f t="shared" si="27"/>
        <v>0</v>
      </c>
      <c r="Y29" s="97">
        <f t="shared" si="27"/>
        <v>0</v>
      </c>
      <c r="Z29" s="97">
        <f t="shared" si="27"/>
        <v>0</v>
      </c>
      <c r="AA29" s="97">
        <f t="shared" si="27"/>
        <v>0</v>
      </c>
      <c r="AB29" s="97">
        <f t="shared" si="27"/>
        <v>0</v>
      </c>
      <c r="AC29" s="97">
        <f t="shared" si="27"/>
        <v>0</v>
      </c>
      <c r="AD29" s="97">
        <f t="shared" si="27"/>
        <v>0</v>
      </c>
      <c r="AE29" s="97">
        <f t="shared" si="27"/>
        <v>0</v>
      </c>
      <c r="AF29" s="97">
        <f t="shared" si="27"/>
        <v>0</v>
      </c>
      <c r="AG29" s="107">
        <f t="shared" si="12"/>
        <v>0</v>
      </c>
      <c r="AH29" s="108">
        <f t="shared" si="13"/>
        <v>0</v>
      </c>
      <c r="AI29" s="108">
        <f t="shared" si="14"/>
        <v>0</v>
      </c>
      <c r="AJ29" s="108">
        <f t="shared" si="15"/>
        <v>0</v>
      </c>
      <c r="AK29" s="108">
        <f t="shared" si="16"/>
        <v>0</v>
      </c>
      <c r="AL29" s="108">
        <f t="shared" si="17"/>
        <v>0</v>
      </c>
      <c r="AM29" s="108">
        <f t="shared" si="18"/>
        <v>0</v>
      </c>
      <c r="AN29" s="108">
        <f t="shared" si="19"/>
        <v>0</v>
      </c>
      <c r="AO29" s="108">
        <f t="shared" si="20"/>
        <v>0</v>
      </c>
      <c r="AP29" s="108">
        <f t="shared" si="21"/>
        <v>0</v>
      </c>
      <c r="AQ29" s="108">
        <f t="shared" si="22"/>
        <v>0</v>
      </c>
      <c r="AR29" s="108">
        <f t="shared" si="23"/>
        <v>0</v>
      </c>
      <c r="AS29" s="108">
        <f t="shared" si="24"/>
        <v>0</v>
      </c>
    </row>
    <row r="30" spans="1:45" x14ac:dyDescent="0.25">
      <c r="A30" s="73" t="s">
        <v>3</v>
      </c>
      <c r="B30" s="73" t="s">
        <v>1231</v>
      </c>
      <c r="C30" s="73" t="s">
        <v>7496</v>
      </c>
      <c r="D30" s="73" t="s">
        <v>4492</v>
      </c>
      <c r="E30" s="73" t="s">
        <v>20</v>
      </c>
      <c r="F30" s="74" t="s">
        <v>7140</v>
      </c>
      <c r="G30" s="97"/>
      <c r="H30" s="97">
        <f t="shared" si="25"/>
        <v>0</v>
      </c>
      <c r="I30" s="97">
        <f t="shared" si="25"/>
        <v>0</v>
      </c>
      <c r="J30" s="97">
        <f t="shared" si="25"/>
        <v>0</v>
      </c>
      <c r="K30" s="97">
        <f t="shared" si="25"/>
        <v>0</v>
      </c>
      <c r="L30" s="97">
        <f t="shared" si="25"/>
        <v>0</v>
      </c>
      <c r="M30" s="97">
        <f t="shared" si="25"/>
        <v>0</v>
      </c>
      <c r="N30" s="97">
        <f t="shared" si="25"/>
        <v>0</v>
      </c>
      <c r="O30" s="97">
        <f t="shared" si="25"/>
        <v>0</v>
      </c>
      <c r="P30" s="97">
        <f t="shared" si="25"/>
        <v>0</v>
      </c>
      <c r="Q30" s="97">
        <f t="shared" si="25"/>
        <v>0</v>
      </c>
      <c r="R30" s="97">
        <f t="shared" si="25"/>
        <v>0</v>
      </c>
      <c r="S30" s="97">
        <f t="shared" si="25"/>
        <v>0</v>
      </c>
      <c r="T30" s="97"/>
      <c r="U30" s="97">
        <f t="shared" si="27"/>
        <v>0</v>
      </c>
      <c r="V30" s="97">
        <f t="shared" si="27"/>
        <v>0</v>
      </c>
      <c r="W30" s="97">
        <f t="shared" si="27"/>
        <v>0</v>
      </c>
      <c r="X30" s="97">
        <f t="shared" si="27"/>
        <v>0</v>
      </c>
      <c r="Y30" s="97">
        <f t="shared" si="27"/>
        <v>0</v>
      </c>
      <c r="Z30" s="97">
        <f t="shared" si="27"/>
        <v>0</v>
      </c>
      <c r="AA30" s="97">
        <f t="shared" si="27"/>
        <v>0</v>
      </c>
      <c r="AB30" s="97">
        <f t="shared" si="27"/>
        <v>0</v>
      </c>
      <c r="AC30" s="97">
        <f t="shared" si="27"/>
        <v>0</v>
      </c>
      <c r="AD30" s="97">
        <f t="shared" si="27"/>
        <v>0</v>
      </c>
      <c r="AE30" s="97">
        <f t="shared" si="27"/>
        <v>0</v>
      </c>
      <c r="AF30" s="97">
        <f t="shared" si="27"/>
        <v>0</v>
      </c>
      <c r="AG30" s="107">
        <f t="shared" si="12"/>
        <v>0</v>
      </c>
      <c r="AH30" s="108">
        <f t="shared" si="13"/>
        <v>0</v>
      </c>
      <c r="AI30" s="108">
        <f t="shared" si="14"/>
        <v>0</v>
      </c>
      <c r="AJ30" s="108">
        <f t="shared" si="15"/>
        <v>0</v>
      </c>
      <c r="AK30" s="108">
        <f t="shared" si="16"/>
        <v>0</v>
      </c>
      <c r="AL30" s="108">
        <f t="shared" si="17"/>
        <v>0</v>
      </c>
      <c r="AM30" s="108">
        <f t="shared" si="18"/>
        <v>0</v>
      </c>
      <c r="AN30" s="108">
        <f t="shared" si="19"/>
        <v>0</v>
      </c>
      <c r="AO30" s="108">
        <f t="shared" si="20"/>
        <v>0</v>
      </c>
      <c r="AP30" s="108">
        <f t="shared" si="21"/>
        <v>0</v>
      </c>
      <c r="AQ30" s="108">
        <f t="shared" si="22"/>
        <v>0</v>
      </c>
      <c r="AR30" s="108">
        <f t="shared" si="23"/>
        <v>0</v>
      </c>
      <c r="AS30" s="108">
        <f t="shared" si="24"/>
        <v>0</v>
      </c>
    </row>
    <row r="31" spans="1:45" x14ac:dyDescent="0.25">
      <c r="A31" s="73" t="s">
        <v>3</v>
      </c>
      <c r="B31" s="73" t="s">
        <v>1231</v>
      </c>
      <c r="C31" s="73" t="s">
        <v>7496</v>
      </c>
      <c r="D31" s="73" t="s">
        <v>4492</v>
      </c>
      <c r="E31" s="73" t="s">
        <v>20</v>
      </c>
      <c r="F31" s="74" t="s">
        <v>7140</v>
      </c>
      <c r="G31" s="97"/>
      <c r="H31" s="97">
        <f t="shared" si="25"/>
        <v>0</v>
      </c>
      <c r="I31" s="97">
        <f t="shared" si="25"/>
        <v>0</v>
      </c>
      <c r="J31" s="97">
        <f t="shared" si="25"/>
        <v>0</v>
      </c>
      <c r="K31" s="97">
        <f t="shared" si="25"/>
        <v>0</v>
      </c>
      <c r="L31" s="97">
        <f t="shared" si="25"/>
        <v>0</v>
      </c>
      <c r="M31" s="97">
        <f t="shared" si="25"/>
        <v>0</v>
      </c>
      <c r="N31" s="97">
        <f t="shared" si="25"/>
        <v>0</v>
      </c>
      <c r="O31" s="97">
        <f t="shared" si="25"/>
        <v>0</v>
      </c>
      <c r="P31" s="97">
        <f t="shared" si="25"/>
        <v>0</v>
      </c>
      <c r="Q31" s="97">
        <f t="shared" si="25"/>
        <v>0</v>
      </c>
      <c r="R31" s="97">
        <f t="shared" si="25"/>
        <v>0</v>
      </c>
      <c r="S31" s="97">
        <f t="shared" si="25"/>
        <v>0</v>
      </c>
      <c r="T31" s="97"/>
      <c r="U31" s="97">
        <f t="shared" si="27"/>
        <v>0</v>
      </c>
      <c r="V31" s="97">
        <f t="shared" si="27"/>
        <v>0</v>
      </c>
      <c r="W31" s="97">
        <f t="shared" si="27"/>
        <v>0</v>
      </c>
      <c r="X31" s="97">
        <f t="shared" si="27"/>
        <v>0</v>
      </c>
      <c r="Y31" s="97">
        <f t="shared" si="27"/>
        <v>0</v>
      </c>
      <c r="Z31" s="97">
        <f t="shared" si="27"/>
        <v>0</v>
      </c>
      <c r="AA31" s="97">
        <f t="shared" si="27"/>
        <v>0</v>
      </c>
      <c r="AB31" s="97">
        <f t="shared" si="27"/>
        <v>0</v>
      </c>
      <c r="AC31" s="97">
        <f t="shared" si="27"/>
        <v>0</v>
      </c>
      <c r="AD31" s="97">
        <f t="shared" si="27"/>
        <v>0</v>
      </c>
      <c r="AE31" s="97">
        <f t="shared" si="27"/>
        <v>0</v>
      </c>
      <c r="AF31" s="97">
        <f t="shared" si="27"/>
        <v>0</v>
      </c>
      <c r="AG31" s="107">
        <f t="shared" si="12"/>
        <v>0</v>
      </c>
      <c r="AH31" s="108">
        <f t="shared" si="13"/>
        <v>0</v>
      </c>
      <c r="AI31" s="108">
        <f t="shared" si="14"/>
        <v>0</v>
      </c>
      <c r="AJ31" s="108">
        <f t="shared" si="15"/>
        <v>0</v>
      </c>
      <c r="AK31" s="108">
        <f t="shared" si="16"/>
        <v>0</v>
      </c>
      <c r="AL31" s="108">
        <f t="shared" si="17"/>
        <v>0</v>
      </c>
      <c r="AM31" s="108">
        <f t="shared" si="18"/>
        <v>0</v>
      </c>
      <c r="AN31" s="108">
        <f t="shared" si="19"/>
        <v>0</v>
      </c>
      <c r="AO31" s="108">
        <f t="shared" si="20"/>
        <v>0</v>
      </c>
      <c r="AP31" s="108">
        <f t="shared" si="21"/>
        <v>0</v>
      </c>
      <c r="AQ31" s="108">
        <f t="shared" si="22"/>
        <v>0</v>
      </c>
      <c r="AR31" s="108">
        <f t="shared" si="23"/>
        <v>0</v>
      </c>
      <c r="AS31" s="108">
        <f t="shared" si="24"/>
        <v>0</v>
      </c>
    </row>
    <row r="32" spans="1:45" x14ac:dyDescent="0.25">
      <c r="A32" s="73" t="s">
        <v>3</v>
      </c>
      <c r="B32" s="73" t="s">
        <v>1231</v>
      </c>
      <c r="C32" s="73" t="s">
        <v>7496</v>
      </c>
      <c r="D32" s="73" t="s">
        <v>4492</v>
      </c>
      <c r="E32" s="73" t="s">
        <v>20</v>
      </c>
      <c r="F32" s="74" t="s">
        <v>7140</v>
      </c>
      <c r="G32" s="97"/>
      <c r="H32" s="97">
        <f t="shared" si="25"/>
        <v>0</v>
      </c>
      <c r="I32" s="97">
        <f t="shared" si="25"/>
        <v>0</v>
      </c>
      <c r="J32" s="97">
        <f t="shared" si="25"/>
        <v>0</v>
      </c>
      <c r="K32" s="97">
        <f t="shared" si="25"/>
        <v>0</v>
      </c>
      <c r="L32" s="97">
        <f t="shared" si="25"/>
        <v>0</v>
      </c>
      <c r="M32" s="97">
        <f t="shared" si="25"/>
        <v>0</v>
      </c>
      <c r="N32" s="97">
        <f t="shared" si="25"/>
        <v>0</v>
      </c>
      <c r="O32" s="97">
        <f t="shared" si="25"/>
        <v>0</v>
      </c>
      <c r="P32" s="97">
        <f t="shared" si="25"/>
        <v>0</v>
      </c>
      <c r="Q32" s="97">
        <f t="shared" si="25"/>
        <v>0</v>
      </c>
      <c r="R32" s="97">
        <f t="shared" si="25"/>
        <v>0</v>
      </c>
      <c r="S32" s="97">
        <f t="shared" si="25"/>
        <v>0</v>
      </c>
      <c r="T32" s="97"/>
      <c r="U32" s="97">
        <f t="shared" si="27"/>
        <v>0</v>
      </c>
      <c r="V32" s="97">
        <f t="shared" si="27"/>
        <v>0</v>
      </c>
      <c r="W32" s="97">
        <f t="shared" si="27"/>
        <v>0</v>
      </c>
      <c r="X32" s="97">
        <f t="shared" si="27"/>
        <v>0</v>
      </c>
      <c r="Y32" s="97">
        <f t="shared" si="27"/>
        <v>0</v>
      </c>
      <c r="Z32" s="97">
        <f t="shared" si="27"/>
        <v>0</v>
      </c>
      <c r="AA32" s="97">
        <f t="shared" si="27"/>
        <v>0</v>
      </c>
      <c r="AB32" s="97">
        <f t="shared" si="27"/>
        <v>0</v>
      </c>
      <c r="AC32" s="97">
        <f t="shared" si="27"/>
        <v>0</v>
      </c>
      <c r="AD32" s="97">
        <f t="shared" si="27"/>
        <v>0</v>
      </c>
      <c r="AE32" s="97">
        <f t="shared" si="27"/>
        <v>0</v>
      </c>
      <c r="AF32" s="97">
        <f t="shared" si="27"/>
        <v>0</v>
      </c>
      <c r="AG32" s="107">
        <f t="shared" si="12"/>
        <v>0</v>
      </c>
      <c r="AH32" s="108">
        <f t="shared" si="13"/>
        <v>0</v>
      </c>
      <c r="AI32" s="108">
        <f t="shared" si="14"/>
        <v>0</v>
      </c>
      <c r="AJ32" s="108">
        <f t="shared" si="15"/>
        <v>0</v>
      </c>
      <c r="AK32" s="108">
        <f t="shared" si="16"/>
        <v>0</v>
      </c>
      <c r="AL32" s="108">
        <f t="shared" si="17"/>
        <v>0</v>
      </c>
      <c r="AM32" s="108">
        <f t="shared" si="18"/>
        <v>0</v>
      </c>
      <c r="AN32" s="108">
        <f t="shared" si="19"/>
        <v>0</v>
      </c>
      <c r="AO32" s="108">
        <f t="shared" si="20"/>
        <v>0</v>
      </c>
      <c r="AP32" s="108">
        <f t="shared" si="21"/>
        <v>0</v>
      </c>
      <c r="AQ32" s="108">
        <f t="shared" si="22"/>
        <v>0</v>
      </c>
      <c r="AR32" s="108">
        <f t="shared" si="23"/>
        <v>0</v>
      </c>
      <c r="AS32" s="108">
        <f t="shared" si="24"/>
        <v>0</v>
      </c>
    </row>
    <row r="33" spans="1:45" x14ac:dyDescent="0.25">
      <c r="A33" s="73" t="s">
        <v>3</v>
      </c>
      <c r="B33" s="73" t="s">
        <v>1231</v>
      </c>
      <c r="C33" s="73" t="s">
        <v>7496</v>
      </c>
      <c r="D33" s="73" t="s">
        <v>4492</v>
      </c>
      <c r="E33" s="73" t="s">
        <v>20</v>
      </c>
      <c r="F33" s="74" t="s">
        <v>7140</v>
      </c>
      <c r="G33" s="97"/>
      <c r="H33" s="97">
        <f t="shared" si="25"/>
        <v>0</v>
      </c>
      <c r="I33" s="97">
        <f t="shared" si="25"/>
        <v>0</v>
      </c>
      <c r="J33" s="97">
        <f t="shared" si="25"/>
        <v>0</v>
      </c>
      <c r="K33" s="97">
        <f t="shared" si="25"/>
        <v>0</v>
      </c>
      <c r="L33" s="97">
        <f t="shared" si="25"/>
        <v>0</v>
      </c>
      <c r="M33" s="97">
        <f t="shared" si="25"/>
        <v>0</v>
      </c>
      <c r="N33" s="97">
        <f t="shared" si="25"/>
        <v>0</v>
      </c>
      <c r="O33" s="97">
        <f t="shared" si="25"/>
        <v>0</v>
      </c>
      <c r="P33" s="97">
        <f t="shared" si="25"/>
        <v>0</v>
      </c>
      <c r="Q33" s="97">
        <f t="shared" si="25"/>
        <v>0</v>
      </c>
      <c r="R33" s="97">
        <f t="shared" si="25"/>
        <v>0</v>
      </c>
      <c r="S33" s="97">
        <f t="shared" si="25"/>
        <v>0</v>
      </c>
      <c r="T33" s="97"/>
      <c r="U33" s="97">
        <f t="shared" si="27"/>
        <v>0</v>
      </c>
      <c r="V33" s="97">
        <f t="shared" si="27"/>
        <v>0</v>
      </c>
      <c r="W33" s="97">
        <f t="shared" si="27"/>
        <v>0</v>
      </c>
      <c r="X33" s="97">
        <f t="shared" si="27"/>
        <v>0</v>
      </c>
      <c r="Y33" s="97">
        <f t="shared" si="27"/>
        <v>0</v>
      </c>
      <c r="Z33" s="97">
        <f t="shared" si="27"/>
        <v>0</v>
      </c>
      <c r="AA33" s="97">
        <f t="shared" si="27"/>
        <v>0</v>
      </c>
      <c r="AB33" s="97">
        <f t="shared" si="27"/>
        <v>0</v>
      </c>
      <c r="AC33" s="97">
        <f t="shared" si="27"/>
        <v>0</v>
      </c>
      <c r="AD33" s="97">
        <f t="shared" si="27"/>
        <v>0</v>
      </c>
      <c r="AE33" s="97">
        <f t="shared" si="27"/>
        <v>0</v>
      </c>
      <c r="AF33" s="97">
        <f t="shared" si="27"/>
        <v>0</v>
      </c>
      <c r="AG33" s="107">
        <f t="shared" si="12"/>
        <v>0</v>
      </c>
      <c r="AH33" s="108">
        <f t="shared" si="13"/>
        <v>0</v>
      </c>
      <c r="AI33" s="108">
        <f t="shared" si="14"/>
        <v>0</v>
      </c>
      <c r="AJ33" s="108">
        <f t="shared" si="15"/>
        <v>0</v>
      </c>
      <c r="AK33" s="108">
        <f t="shared" si="16"/>
        <v>0</v>
      </c>
      <c r="AL33" s="108">
        <f t="shared" si="17"/>
        <v>0</v>
      </c>
      <c r="AM33" s="108">
        <f t="shared" si="18"/>
        <v>0</v>
      </c>
      <c r="AN33" s="108">
        <f t="shared" si="19"/>
        <v>0</v>
      </c>
      <c r="AO33" s="108">
        <f t="shared" si="20"/>
        <v>0</v>
      </c>
      <c r="AP33" s="108">
        <f t="shared" si="21"/>
        <v>0</v>
      </c>
      <c r="AQ33" s="108">
        <f t="shared" si="22"/>
        <v>0</v>
      </c>
      <c r="AR33" s="108">
        <f t="shared" si="23"/>
        <v>0</v>
      </c>
      <c r="AS33" s="108">
        <f t="shared" si="24"/>
        <v>0</v>
      </c>
    </row>
    <row r="34" spans="1:45" x14ac:dyDescent="0.25">
      <c r="A34" s="73" t="s">
        <v>3</v>
      </c>
      <c r="B34" s="73" t="s">
        <v>1231</v>
      </c>
      <c r="C34" s="73" t="s">
        <v>7496</v>
      </c>
      <c r="D34" s="73" t="s">
        <v>4492</v>
      </c>
      <c r="E34" s="73" t="s">
        <v>20</v>
      </c>
      <c r="F34" s="74" t="s">
        <v>7140</v>
      </c>
      <c r="G34" s="97"/>
      <c r="H34" s="97">
        <f t="shared" si="25"/>
        <v>0</v>
      </c>
      <c r="I34" s="97">
        <f t="shared" si="25"/>
        <v>0</v>
      </c>
      <c r="J34" s="97">
        <f t="shared" si="25"/>
        <v>0</v>
      </c>
      <c r="K34" s="97">
        <f t="shared" si="25"/>
        <v>0</v>
      </c>
      <c r="L34" s="97">
        <f t="shared" si="25"/>
        <v>0</v>
      </c>
      <c r="M34" s="97">
        <f t="shared" si="25"/>
        <v>0</v>
      </c>
      <c r="N34" s="97">
        <f t="shared" si="25"/>
        <v>0</v>
      </c>
      <c r="O34" s="97">
        <f t="shared" si="25"/>
        <v>0</v>
      </c>
      <c r="P34" s="97">
        <f t="shared" si="25"/>
        <v>0</v>
      </c>
      <c r="Q34" s="97">
        <f t="shared" si="25"/>
        <v>0</v>
      </c>
      <c r="R34" s="97">
        <f t="shared" si="25"/>
        <v>0</v>
      </c>
      <c r="S34" s="97">
        <f t="shared" si="25"/>
        <v>0</v>
      </c>
      <c r="T34" s="97"/>
      <c r="U34" s="97">
        <f t="shared" si="27"/>
        <v>0</v>
      </c>
      <c r="V34" s="97">
        <f t="shared" si="27"/>
        <v>0</v>
      </c>
      <c r="W34" s="97">
        <f t="shared" si="27"/>
        <v>0</v>
      </c>
      <c r="X34" s="97">
        <f t="shared" si="27"/>
        <v>0</v>
      </c>
      <c r="Y34" s="97">
        <f t="shared" si="27"/>
        <v>0</v>
      </c>
      <c r="Z34" s="97">
        <f t="shared" si="27"/>
        <v>0</v>
      </c>
      <c r="AA34" s="97">
        <f t="shared" si="27"/>
        <v>0</v>
      </c>
      <c r="AB34" s="97">
        <f t="shared" si="27"/>
        <v>0</v>
      </c>
      <c r="AC34" s="97">
        <f t="shared" si="27"/>
        <v>0</v>
      </c>
      <c r="AD34" s="97">
        <f t="shared" si="27"/>
        <v>0</v>
      </c>
      <c r="AE34" s="97">
        <f t="shared" si="27"/>
        <v>0</v>
      </c>
      <c r="AF34" s="97">
        <f t="shared" si="27"/>
        <v>0</v>
      </c>
      <c r="AG34" s="107">
        <f t="shared" si="12"/>
        <v>0</v>
      </c>
      <c r="AH34" s="108">
        <f t="shared" si="13"/>
        <v>0</v>
      </c>
      <c r="AI34" s="108">
        <f t="shared" si="14"/>
        <v>0</v>
      </c>
      <c r="AJ34" s="108">
        <f t="shared" si="15"/>
        <v>0</v>
      </c>
      <c r="AK34" s="108">
        <f t="shared" si="16"/>
        <v>0</v>
      </c>
      <c r="AL34" s="108">
        <f t="shared" si="17"/>
        <v>0</v>
      </c>
      <c r="AM34" s="108">
        <f t="shared" si="18"/>
        <v>0</v>
      </c>
      <c r="AN34" s="108">
        <f t="shared" si="19"/>
        <v>0</v>
      </c>
      <c r="AO34" s="108">
        <f t="shared" si="20"/>
        <v>0</v>
      </c>
      <c r="AP34" s="108">
        <f t="shared" si="21"/>
        <v>0</v>
      </c>
      <c r="AQ34" s="108">
        <f t="shared" si="22"/>
        <v>0</v>
      </c>
      <c r="AR34" s="108">
        <f t="shared" si="23"/>
        <v>0</v>
      </c>
      <c r="AS34" s="108">
        <f t="shared" si="24"/>
        <v>0</v>
      </c>
    </row>
    <row r="35" spans="1:45" x14ac:dyDescent="0.25">
      <c r="A35" s="73" t="s">
        <v>3</v>
      </c>
      <c r="B35" s="73" t="s">
        <v>1231</v>
      </c>
      <c r="C35" s="73" t="s">
        <v>7496</v>
      </c>
      <c r="D35" s="73" t="s">
        <v>4492</v>
      </c>
      <c r="E35" s="73" t="s">
        <v>20</v>
      </c>
      <c r="F35" s="74" t="s">
        <v>7140</v>
      </c>
      <c r="G35" s="97"/>
      <c r="H35" s="97">
        <f t="shared" si="25"/>
        <v>0</v>
      </c>
      <c r="I35" s="97">
        <f t="shared" si="25"/>
        <v>0</v>
      </c>
      <c r="J35" s="97">
        <f t="shared" si="25"/>
        <v>0</v>
      </c>
      <c r="K35" s="97">
        <f t="shared" si="25"/>
        <v>0</v>
      </c>
      <c r="L35" s="97">
        <f t="shared" si="25"/>
        <v>0</v>
      </c>
      <c r="M35" s="97">
        <f t="shared" si="25"/>
        <v>0</v>
      </c>
      <c r="N35" s="97">
        <f t="shared" si="25"/>
        <v>0</v>
      </c>
      <c r="O35" s="97">
        <f t="shared" si="25"/>
        <v>0</v>
      </c>
      <c r="P35" s="97">
        <f t="shared" si="25"/>
        <v>0</v>
      </c>
      <c r="Q35" s="97">
        <f t="shared" si="25"/>
        <v>0</v>
      </c>
      <c r="R35" s="97">
        <f t="shared" si="25"/>
        <v>0</v>
      </c>
      <c r="S35" s="97">
        <f t="shared" si="25"/>
        <v>0</v>
      </c>
      <c r="T35" s="97"/>
      <c r="U35" s="97">
        <f t="shared" si="27"/>
        <v>0</v>
      </c>
      <c r="V35" s="97">
        <f t="shared" si="27"/>
        <v>0</v>
      </c>
      <c r="W35" s="97">
        <f t="shared" si="27"/>
        <v>0</v>
      </c>
      <c r="X35" s="97">
        <f t="shared" si="27"/>
        <v>0</v>
      </c>
      <c r="Y35" s="97">
        <f t="shared" si="27"/>
        <v>0</v>
      </c>
      <c r="Z35" s="97">
        <f t="shared" si="27"/>
        <v>0</v>
      </c>
      <c r="AA35" s="97">
        <f t="shared" si="27"/>
        <v>0</v>
      </c>
      <c r="AB35" s="97">
        <f t="shared" si="27"/>
        <v>0</v>
      </c>
      <c r="AC35" s="97">
        <f t="shared" si="27"/>
        <v>0</v>
      </c>
      <c r="AD35" s="97">
        <f t="shared" si="27"/>
        <v>0</v>
      </c>
      <c r="AE35" s="97">
        <f t="shared" si="27"/>
        <v>0</v>
      </c>
      <c r="AF35" s="97">
        <f t="shared" si="27"/>
        <v>0</v>
      </c>
      <c r="AG35" s="107">
        <f t="shared" si="12"/>
        <v>0</v>
      </c>
      <c r="AH35" s="108">
        <f t="shared" si="13"/>
        <v>0</v>
      </c>
      <c r="AI35" s="108">
        <f t="shared" si="14"/>
        <v>0</v>
      </c>
      <c r="AJ35" s="108">
        <f t="shared" si="15"/>
        <v>0</v>
      </c>
      <c r="AK35" s="108">
        <f t="shared" si="16"/>
        <v>0</v>
      </c>
      <c r="AL35" s="108">
        <f t="shared" si="17"/>
        <v>0</v>
      </c>
      <c r="AM35" s="108">
        <f t="shared" si="18"/>
        <v>0</v>
      </c>
      <c r="AN35" s="108">
        <f t="shared" si="19"/>
        <v>0</v>
      </c>
      <c r="AO35" s="108">
        <f t="shared" si="20"/>
        <v>0</v>
      </c>
      <c r="AP35" s="108">
        <f t="shared" si="21"/>
        <v>0</v>
      </c>
      <c r="AQ35" s="108">
        <f t="shared" si="22"/>
        <v>0</v>
      </c>
      <c r="AR35" s="108">
        <f t="shared" si="23"/>
        <v>0</v>
      </c>
      <c r="AS35" s="108">
        <f t="shared" si="24"/>
        <v>0</v>
      </c>
    </row>
    <row r="36" spans="1:45" x14ac:dyDescent="0.25">
      <c r="A36" s="73" t="s">
        <v>3</v>
      </c>
      <c r="B36" s="73" t="s">
        <v>1231</v>
      </c>
      <c r="C36" s="73" t="s">
        <v>7496</v>
      </c>
      <c r="D36" s="73" t="s">
        <v>4492</v>
      </c>
      <c r="E36" s="73" t="s">
        <v>20</v>
      </c>
      <c r="F36" s="74" t="s">
        <v>7140</v>
      </c>
      <c r="G36" s="97"/>
      <c r="H36" s="97">
        <f t="shared" si="25"/>
        <v>0</v>
      </c>
      <c r="I36" s="97">
        <f t="shared" si="25"/>
        <v>0</v>
      </c>
      <c r="J36" s="97">
        <f t="shared" si="25"/>
        <v>0</v>
      </c>
      <c r="K36" s="97">
        <f t="shared" si="25"/>
        <v>0</v>
      </c>
      <c r="L36" s="97">
        <f t="shared" si="25"/>
        <v>0</v>
      </c>
      <c r="M36" s="97">
        <f t="shared" si="25"/>
        <v>0</v>
      </c>
      <c r="N36" s="97">
        <f t="shared" si="25"/>
        <v>0</v>
      </c>
      <c r="O36" s="97">
        <f t="shared" si="25"/>
        <v>0</v>
      </c>
      <c r="P36" s="97">
        <f t="shared" si="25"/>
        <v>0</v>
      </c>
      <c r="Q36" s="97">
        <f t="shared" si="25"/>
        <v>0</v>
      </c>
      <c r="R36" s="97">
        <f t="shared" si="25"/>
        <v>0</v>
      </c>
      <c r="S36" s="97">
        <f t="shared" si="25"/>
        <v>0</v>
      </c>
      <c r="T36" s="97"/>
      <c r="U36" s="97">
        <f t="shared" si="27"/>
        <v>0</v>
      </c>
      <c r="V36" s="97">
        <f t="shared" si="27"/>
        <v>0</v>
      </c>
      <c r="W36" s="97">
        <f t="shared" si="27"/>
        <v>0</v>
      </c>
      <c r="X36" s="97">
        <f t="shared" si="27"/>
        <v>0</v>
      </c>
      <c r="Y36" s="97">
        <f t="shared" si="27"/>
        <v>0</v>
      </c>
      <c r="Z36" s="97">
        <f t="shared" si="27"/>
        <v>0</v>
      </c>
      <c r="AA36" s="97">
        <f t="shared" si="27"/>
        <v>0</v>
      </c>
      <c r="AB36" s="97">
        <f t="shared" si="27"/>
        <v>0</v>
      </c>
      <c r="AC36" s="97">
        <f t="shared" si="27"/>
        <v>0</v>
      </c>
      <c r="AD36" s="97">
        <f t="shared" si="27"/>
        <v>0</v>
      </c>
      <c r="AE36" s="97">
        <f t="shared" si="27"/>
        <v>0</v>
      </c>
      <c r="AF36" s="97">
        <f t="shared" si="27"/>
        <v>0</v>
      </c>
      <c r="AG36" s="107">
        <f t="shared" si="12"/>
        <v>0</v>
      </c>
      <c r="AH36" s="108">
        <f t="shared" si="13"/>
        <v>0</v>
      </c>
      <c r="AI36" s="108">
        <f t="shared" si="14"/>
        <v>0</v>
      </c>
      <c r="AJ36" s="108">
        <f t="shared" si="15"/>
        <v>0</v>
      </c>
      <c r="AK36" s="108">
        <f t="shared" si="16"/>
        <v>0</v>
      </c>
      <c r="AL36" s="108">
        <f t="shared" si="17"/>
        <v>0</v>
      </c>
      <c r="AM36" s="108">
        <f t="shared" si="18"/>
        <v>0</v>
      </c>
      <c r="AN36" s="108">
        <f t="shared" si="19"/>
        <v>0</v>
      </c>
      <c r="AO36" s="108">
        <f t="shared" si="20"/>
        <v>0</v>
      </c>
      <c r="AP36" s="108">
        <f t="shared" si="21"/>
        <v>0</v>
      </c>
      <c r="AQ36" s="108">
        <f t="shared" si="22"/>
        <v>0</v>
      </c>
      <c r="AR36" s="108">
        <f t="shared" si="23"/>
        <v>0</v>
      </c>
      <c r="AS36" s="108">
        <f t="shared" si="24"/>
        <v>0</v>
      </c>
    </row>
    <row r="37" spans="1:45" x14ac:dyDescent="0.25">
      <c r="A37" s="73" t="s">
        <v>3</v>
      </c>
      <c r="B37" s="73" t="s">
        <v>1231</v>
      </c>
      <c r="C37" s="73" t="s">
        <v>7496</v>
      </c>
      <c r="D37" s="73" t="s">
        <v>4492</v>
      </c>
      <c r="E37" s="73" t="s">
        <v>20</v>
      </c>
      <c r="F37" s="74" t="s">
        <v>7140</v>
      </c>
      <c r="G37" s="97"/>
      <c r="H37" s="97">
        <f t="shared" si="25"/>
        <v>0</v>
      </c>
      <c r="I37" s="97">
        <f t="shared" si="25"/>
        <v>0</v>
      </c>
      <c r="J37" s="97">
        <f t="shared" si="25"/>
        <v>0</v>
      </c>
      <c r="K37" s="97">
        <f t="shared" si="25"/>
        <v>0</v>
      </c>
      <c r="L37" s="97">
        <f t="shared" si="25"/>
        <v>0</v>
      </c>
      <c r="M37" s="97">
        <f t="shared" si="25"/>
        <v>0</v>
      </c>
      <c r="N37" s="97">
        <f t="shared" si="25"/>
        <v>0</v>
      </c>
      <c r="O37" s="97">
        <f t="shared" si="25"/>
        <v>0</v>
      </c>
      <c r="P37" s="97">
        <f t="shared" si="25"/>
        <v>0</v>
      </c>
      <c r="Q37" s="97">
        <f t="shared" si="25"/>
        <v>0</v>
      </c>
      <c r="R37" s="97">
        <f t="shared" si="25"/>
        <v>0</v>
      </c>
      <c r="S37" s="97">
        <f t="shared" si="25"/>
        <v>0</v>
      </c>
      <c r="T37" s="97"/>
      <c r="U37" s="97">
        <f t="shared" si="27"/>
        <v>0</v>
      </c>
      <c r="V37" s="97">
        <f t="shared" si="27"/>
        <v>0</v>
      </c>
      <c r="W37" s="97">
        <f t="shared" si="27"/>
        <v>0</v>
      </c>
      <c r="X37" s="97">
        <f t="shared" si="27"/>
        <v>0</v>
      </c>
      <c r="Y37" s="97">
        <f t="shared" si="27"/>
        <v>0</v>
      </c>
      <c r="Z37" s="97">
        <f t="shared" si="27"/>
        <v>0</v>
      </c>
      <c r="AA37" s="97">
        <f t="shared" si="27"/>
        <v>0</v>
      </c>
      <c r="AB37" s="97">
        <f t="shared" si="27"/>
        <v>0</v>
      </c>
      <c r="AC37" s="97">
        <f t="shared" si="27"/>
        <v>0</v>
      </c>
      <c r="AD37" s="97">
        <f t="shared" si="27"/>
        <v>0</v>
      </c>
      <c r="AE37" s="97">
        <f t="shared" si="27"/>
        <v>0</v>
      </c>
      <c r="AF37" s="97">
        <f t="shared" si="27"/>
        <v>0</v>
      </c>
      <c r="AG37" s="107">
        <f t="shared" si="12"/>
        <v>0</v>
      </c>
      <c r="AH37" s="108">
        <f t="shared" si="13"/>
        <v>0</v>
      </c>
      <c r="AI37" s="108">
        <f t="shared" si="14"/>
        <v>0</v>
      </c>
      <c r="AJ37" s="108">
        <f t="shared" si="15"/>
        <v>0</v>
      </c>
      <c r="AK37" s="108">
        <f t="shared" si="16"/>
        <v>0</v>
      </c>
      <c r="AL37" s="108">
        <f t="shared" si="17"/>
        <v>0</v>
      </c>
      <c r="AM37" s="108">
        <f t="shared" si="18"/>
        <v>0</v>
      </c>
      <c r="AN37" s="108">
        <f t="shared" si="19"/>
        <v>0</v>
      </c>
      <c r="AO37" s="108">
        <f t="shared" si="20"/>
        <v>0</v>
      </c>
      <c r="AP37" s="108">
        <f t="shared" si="21"/>
        <v>0</v>
      </c>
      <c r="AQ37" s="108">
        <f t="shared" si="22"/>
        <v>0</v>
      </c>
      <c r="AR37" s="108">
        <f t="shared" si="23"/>
        <v>0</v>
      </c>
      <c r="AS37" s="108">
        <f t="shared" si="24"/>
        <v>0</v>
      </c>
    </row>
    <row r="38" spans="1:45" x14ac:dyDescent="0.25">
      <c r="A38" s="73" t="s">
        <v>3</v>
      </c>
      <c r="B38" s="73" t="s">
        <v>1231</v>
      </c>
      <c r="C38" s="73" t="s">
        <v>7496</v>
      </c>
      <c r="D38" s="73" t="s">
        <v>4492</v>
      </c>
      <c r="E38" s="73" t="s">
        <v>20</v>
      </c>
      <c r="F38" s="74" t="s">
        <v>7140</v>
      </c>
      <c r="G38" s="97"/>
      <c r="H38" s="97">
        <f t="shared" si="25"/>
        <v>0</v>
      </c>
      <c r="I38" s="97">
        <f t="shared" si="25"/>
        <v>0</v>
      </c>
      <c r="J38" s="97">
        <f t="shared" si="25"/>
        <v>0</v>
      </c>
      <c r="K38" s="97">
        <f t="shared" si="25"/>
        <v>0</v>
      </c>
      <c r="L38" s="97">
        <f t="shared" si="25"/>
        <v>0</v>
      </c>
      <c r="M38" s="97">
        <f t="shared" si="25"/>
        <v>0</v>
      </c>
      <c r="N38" s="97">
        <f t="shared" si="25"/>
        <v>0</v>
      </c>
      <c r="O38" s="97">
        <f t="shared" si="25"/>
        <v>0</v>
      </c>
      <c r="P38" s="97">
        <f t="shared" si="25"/>
        <v>0</v>
      </c>
      <c r="Q38" s="97">
        <f t="shared" si="25"/>
        <v>0</v>
      </c>
      <c r="R38" s="97">
        <f t="shared" si="25"/>
        <v>0</v>
      </c>
      <c r="S38" s="97">
        <f t="shared" si="25"/>
        <v>0</v>
      </c>
      <c r="T38" s="97"/>
      <c r="U38" s="97">
        <f t="shared" si="27"/>
        <v>0</v>
      </c>
      <c r="V38" s="97">
        <f t="shared" si="27"/>
        <v>0</v>
      </c>
      <c r="W38" s="97">
        <f t="shared" si="27"/>
        <v>0</v>
      </c>
      <c r="X38" s="97">
        <f t="shared" si="27"/>
        <v>0</v>
      </c>
      <c r="Y38" s="97">
        <f t="shared" si="27"/>
        <v>0</v>
      </c>
      <c r="Z38" s="97">
        <f t="shared" si="27"/>
        <v>0</v>
      </c>
      <c r="AA38" s="97">
        <f t="shared" si="27"/>
        <v>0</v>
      </c>
      <c r="AB38" s="97">
        <f t="shared" si="27"/>
        <v>0</v>
      </c>
      <c r="AC38" s="97">
        <f t="shared" si="27"/>
        <v>0</v>
      </c>
      <c r="AD38" s="97">
        <f t="shared" si="27"/>
        <v>0</v>
      </c>
      <c r="AE38" s="97">
        <f t="shared" si="27"/>
        <v>0</v>
      </c>
      <c r="AF38" s="97">
        <f t="shared" si="27"/>
        <v>0</v>
      </c>
      <c r="AG38" s="107">
        <f t="shared" si="12"/>
        <v>0</v>
      </c>
      <c r="AH38" s="108">
        <f t="shared" si="13"/>
        <v>0</v>
      </c>
      <c r="AI38" s="108">
        <f t="shared" si="14"/>
        <v>0</v>
      </c>
      <c r="AJ38" s="108">
        <f t="shared" si="15"/>
        <v>0</v>
      </c>
      <c r="AK38" s="108">
        <f t="shared" si="16"/>
        <v>0</v>
      </c>
      <c r="AL38" s="108">
        <f t="shared" si="17"/>
        <v>0</v>
      </c>
      <c r="AM38" s="108">
        <f t="shared" si="18"/>
        <v>0</v>
      </c>
      <c r="AN38" s="108">
        <f t="shared" si="19"/>
        <v>0</v>
      </c>
      <c r="AO38" s="108">
        <f t="shared" si="20"/>
        <v>0</v>
      </c>
      <c r="AP38" s="108">
        <f t="shared" si="21"/>
        <v>0</v>
      </c>
      <c r="AQ38" s="108">
        <f t="shared" si="22"/>
        <v>0</v>
      </c>
      <c r="AR38" s="108">
        <f t="shared" si="23"/>
        <v>0</v>
      </c>
      <c r="AS38" s="108">
        <f t="shared" si="24"/>
        <v>0</v>
      </c>
    </row>
    <row r="39" spans="1:45" x14ac:dyDescent="0.25">
      <c r="A39" s="73" t="s">
        <v>3</v>
      </c>
      <c r="B39" s="73" t="s">
        <v>1231</v>
      </c>
      <c r="C39" s="73" t="s">
        <v>7496</v>
      </c>
      <c r="D39" s="73" t="s">
        <v>4492</v>
      </c>
      <c r="E39" s="73" t="s">
        <v>20</v>
      </c>
      <c r="F39" s="74" t="s">
        <v>7140</v>
      </c>
      <c r="G39" s="97"/>
      <c r="H39" s="97">
        <f t="shared" si="25"/>
        <v>0</v>
      </c>
      <c r="I39" s="97">
        <f t="shared" si="25"/>
        <v>0</v>
      </c>
      <c r="J39" s="97">
        <f t="shared" si="25"/>
        <v>0</v>
      </c>
      <c r="K39" s="97">
        <f t="shared" si="25"/>
        <v>0</v>
      </c>
      <c r="L39" s="97">
        <f t="shared" si="25"/>
        <v>0</v>
      </c>
      <c r="M39" s="97">
        <f t="shared" si="25"/>
        <v>0</v>
      </c>
      <c r="N39" s="97">
        <f t="shared" si="25"/>
        <v>0</v>
      </c>
      <c r="O39" s="97">
        <f t="shared" si="25"/>
        <v>0</v>
      </c>
      <c r="P39" s="97">
        <f t="shared" si="25"/>
        <v>0</v>
      </c>
      <c r="Q39" s="97">
        <f t="shared" si="25"/>
        <v>0</v>
      </c>
      <c r="R39" s="97">
        <f t="shared" si="25"/>
        <v>0</v>
      </c>
      <c r="S39" s="97">
        <f t="shared" si="25"/>
        <v>0</v>
      </c>
      <c r="T39" s="97"/>
      <c r="U39" s="97">
        <f t="shared" si="27"/>
        <v>0</v>
      </c>
      <c r="V39" s="97">
        <f t="shared" si="27"/>
        <v>0</v>
      </c>
      <c r="W39" s="97">
        <f t="shared" si="27"/>
        <v>0</v>
      </c>
      <c r="X39" s="97">
        <f t="shared" si="27"/>
        <v>0</v>
      </c>
      <c r="Y39" s="97">
        <f t="shared" si="27"/>
        <v>0</v>
      </c>
      <c r="Z39" s="97">
        <f t="shared" si="27"/>
        <v>0</v>
      </c>
      <c r="AA39" s="97">
        <f t="shared" si="27"/>
        <v>0</v>
      </c>
      <c r="AB39" s="97">
        <f t="shared" si="27"/>
        <v>0</v>
      </c>
      <c r="AC39" s="97">
        <f t="shared" si="27"/>
        <v>0</v>
      </c>
      <c r="AD39" s="97">
        <f t="shared" si="27"/>
        <v>0</v>
      </c>
      <c r="AE39" s="97">
        <f t="shared" si="27"/>
        <v>0</v>
      </c>
      <c r="AF39" s="97">
        <f t="shared" si="27"/>
        <v>0</v>
      </c>
      <c r="AG39" s="107">
        <f t="shared" si="12"/>
        <v>0</v>
      </c>
      <c r="AH39" s="108">
        <f t="shared" si="13"/>
        <v>0</v>
      </c>
      <c r="AI39" s="108">
        <f t="shared" si="14"/>
        <v>0</v>
      </c>
      <c r="AJ39" s="108">
        <f t="shared" si="15"/>
        <v>0</v>
      </c>
      <c r="AK39" s="108">
        <f t="shared" si="16"/>
        <v>0</v>
      </c>
      <c r="AL39" s="108">
        <f t="shared" si="17"/>
        <v>0</v>
      </c>
      <c r="AM39" s="108">
        <f t="shared" si="18"/>
        <v>0</v>
      </c>
      <c r="AN39" s="108">
        <f t="shared" si="19"/>
        <v>0</v>
      </c>
      <c r="AO39" s="108">
        <f t="shared" si="20"/>
        <v>0</v>
      </c>
      <c r="AP39" s="108">
        <f t="shared" si="21"/>
        <v>0</v>
      </c>
      <c r="AQ39" s="108">
        <f t="shared" si="22"/>
        <v>0</v>
      </c>
      <c r="AR39" s="108">
        <f t="shared" si="23"/>
        <v>0</v>
      </c>
      <c r="AS39" s="108">
        <f t="shared" si="24"/>
        <v>0</v>
      </c>
    </row>
    <row r="40" spans="1:45" x14ac:dyDescent="0.25">
      <c r="A40" s="73" t="s">
        <v>3</v>
      </c>
      <c r="B40" s="73" t="s">
        <v>1231</v>
      </c>
      <c r="C40" s="73" t="s">
        <v>7496</v>
      </c>
      <c r="D40" s="73" t="s">
        <v>4492</v>
      </c>
      <c r="E40" s="73" t="s">
        <v>20</v>
      </c>
      <c r="F40" s="74" t="s">
        <v>7140</v>
      </c>
      <c r="G40" s="97"/>
      <c r="H40" s="97">
        <f t="shared" si="25"/>
        <v>0</v>
      </c>
      <c r="I40" s="97">
        <f t="shared" si="25"/>
        <v>0</v>
      </c>
      <c r="J40" s="97">
        <f t="shared" si="25"/>
        <v>0</v>
      </c>
      <c r="K40" s="97">
        <f t="shared" si="25"/>
        <v>0</v>
      </c>
      <c r="L40" s="97">
        <f t="shared" si="25"/>
        <v>0</v>
      </c>
      <c r="M40" s="97">
        <f t="shared" si="25"/>
        <v>0</v>
      </c>
      <c r="N40" s="97">
        <f t="shared" si="25"/>
        <v>0</v>
      </c>
      <c r="O40" s="97">
        <f t="shared" si="25"/>
        <v>0</v>
      </c>
      <c r="P40" s="97">
        <f t="shared" si="25"/>
        <v>0</v>
      </c>
      <c r="Q40" s="97">
        <f t="shared" si="25"/>
        <v>0</v>
      </c>
      <c r="R40" s="97">
        <f t="shared" si="25"/>
        <v>0</v>
      </c>
      <c r="S40" s="97">
        <f t="shared" si="25"/>
        <v>0</v>
      </c>
      <c r="T40" s="97"/>
      <c r="U40" s="97">
        <f t="shared" si="27"/>
        <v>0</v>
      </c>
      <c r="V40" s="97">
        <f t="shared" si="27"/>
        <v>0</v>
      </c>
      <c r="W40" s="97">
        <f t="shared" si="27"/>
        <v>0</v>
      </c>
      <c r="X40" s="97">
        <f t="shared" si="27"/>
        <v>0</v>
      </c>
      <c r="Y40" s="97">
        <f t="shared" si="27"/>
        <v>0</v>
      </c>
      <c r="Z40" s="97">
        <f t="shared" si="27"/>
        <v>0</v>
      </c>
      <c r="AA40" s="97">
        <f t="shared" si="27"/>
        <v>0</v>
      </c>
      <c r="AB40" s="97">
        <f t="shared" si="27"/>
        <v>0</v>
      </c>
      <c r="AC40" s="97">
        <f t="shared" si="27"/>
        <v>0</v>
      </c>
      <c r="AD40" s="97">
        <f t="shared" si="27"/>
        <v>0</v>
      </c>
      <c r="AE40" s="97">
        <f t="shared" si="27"/>
        <v>0</v>
      </c>
      <c r="AF40" s="97">
        <f t="shared" si="27"/>
        <v>0</v>
      </c>
      <c r="AG40" s="107">
        <f t="shared" si="12"/>
        <v>0</v>
      </c>
      <c r="AH40" s="108">
        <f t="shared" si="13"/>
        <v>0</v>
      </c>
      <c r="AI40" s="108">
        <f t="shared" si="14"/>
        <v>0</v>
      </c>
      <c r="AJ40" s="108">
        <f t="shared" si="15"/>
        <v>0</v>
      </c>
      <c r="AK40" s="108">
        <f t="shared" si="16"/>
        <v>0</v>
      </c>
      <c r="AL40" s="108">
        <f t="shared" si="17"/>
        <v>0</v>
      </c>
      <c r="AM40" s="108">
        <f t="shared" si="18"/>
        <v>0</v>
      </c>
      <c r="AN40" s="108">
        <f t="shared" si="19"/>
        <v>0</v>
      </c>
      <c r="AO40" s="108">
        <f t="shared" si="20"/>
        <v>0</v>
      </c>
      <c r="AP40" s="108">
        <f t="shared" si="21"/>
        <v>0</v>
      </c>
      <c r="AQ40" s="108">
        <f t="shared" si="22"/>
        <v>0</v>
      </c>
      <c r="AR40" s="108">
        <f t="shared" si="23"/>
        <v>0</v>
      </c>
      <c r="AS40" s="108">
        <f t="shared" si="24"/>
        <v>0</v>
      </c>
    </row>
    <row r="41" spans="1:45" x14ac:dyDescent="0.25">
      <c r="A41" s="73" t="s">
        <v>3</v>
      </c>
      <c r="B41" s="73" t="s">
        <v>1231</v>
      </c>
      <c r="C41" s="73" t="s">
        <v>7496</v>
      </c>
      <c r="D41" s="73" t="s">
        <v>4492</v>
      </c>
      <c r="E41" s="73" t="s">
        <v>20</v>
      </c>
      <c r="F41" s="74" t="s">
        <v>7140</v>
      </c>
      <c r="G41" s="97"/>
      <c r="H41" s="97">
        <f t="shared" si="25"/>
        <v>0</v>
      </c>
      <c r="I41" s="97">
        <f t="shared" si="25"/>
        <v>0</v>
      </c>
      <c r="J41" s="97">
        <f t="shared" si="25"/>
        <v>0</v>
      </c>
      <c r="K41" s="97">
        <f t="shared" si="25"/>
        <v>0</v>
      </c>
      <c r="L41" s="97">
        <f t="shared" si="25"/>
        <v>0</v>
      </c>
      <c r="M41" s="97">
        <f t="shared" si="25"/>
        <v>0</v>
      </c>
      <c r="N41" s="97">
        <f t="shared" si="25"/>
        <v>0</v>
      </c>
      <c r="O41" s="97">
        <f t="shared" si="25"/>
        <v>0</v>
      </c>
      <c r="P41" s="97">
        <f t="shared" si="25"/>
        <v>0</v>
      </c>
      <c r="Q41" s="97">
        <f t="shared" si="25"/>
        <v>0</v>
      </c>
      <c r="R41" s="97">
        <f t="shared" si="25"/>
        <v>0</v>
      </c>
      <c r="S41" s="97">
        <f t="shared" si="25"/>
        <v>0</v>
      </c>
      <c r="T41" s="97"/>
      <c r="U41" s="97">
        <f t="shared" si="27"/>
        <v>0</v>
      </c>
      <c r="V41" s="97">
        <f t="shared" si="27"/>
        <v>0</v>
      </c>
      <c r="W41" s="97">
        <f t="shared" si="27"/>
        <v>0</v>
      </c>
      <c r="X41" s="97">
        <f t="shared" si="27"/>
        <v>0</v>
      </c>
      <c r="Y41" s="97">
        <f t="shared" si="27"/>
        <v>0</v>
      </c>
      <c r="Z41" s="97">
        <f t="shared" si="27"/>
        <v>0</v>
      </c>
      <c r="AA41" s="97">
        <f t="shared" si="27"/>
        <v>0</v>
      </c>
      <c r="AB41" s="97">
        <f t="shared" si="27"/>
        <v>0</v>
      </c>
      <c r="AC41" s="97">
        <f t="shared" si="27"/>
        <v>0</v>
      </c>
      <c r="AD41" s="97">
        <f t="shared" si="27"/>
        <v>0</v>
      </c>
      <c r="AE41" s="97">
        <f t="shared" si="27"/>
        <v>0</v>
      </c>
      <c r="AF41" s="97">
        <f t="shared" si="27"/>
        <v>0</v>
      </c>
      <c r="AG41" s="107">
        <f t="shared" si="12"/>
        <v>0</v>
      </c>
      <c r="AH41" s="108">
        <f t="shared" si="13"/>
        <v>0</v>
      </c>
      <c r="AI41" s="108">
        <f t="shared" si="14"/>
        <v>0</v>
      </c>
      <c r="AJ41" s="108">
        <f t="shared" si="15"/>
        <v>0</v>
      </c>
      <c r="AK41" s="108">
        <f t="shared" si="16"/>
        <v>0</v>
      </c>
      <c r="AL41" s="108">
        <f t="shared" si="17"/>
        <v>0</v>
      </c>
      <c r="AM41" s="108">
        <f t="shared" si="18"/>
        <v>0</v>
      </c>
      <c r="AN41" s="108">
        <f t="shared" si="19"/>
        <v>0</v>
      </c>
      <c r="AO41" s="108">
        <f t="shared" si="20"/>
        <v>0</v>
      </c>
      <c r="AP41" s="108">
        <f t="shared" si="21"/>
        <v>0</v>
      </c>
      <c r="AQ41" s="108">
        <f t="shared" si="22"/>
        <v>0</v>
      </c>
      <c r="AR41" s="108">
        <f t="shared" si="23"/>
        <v>0</v>
      </c>
      <c r="AS41" s="108">
        <f t="shared" si="24"/>
        <v>0</v>
      </c>
    </row>
    <row r="42" spans="1:45" x14ac:dyDescent="0.25">
      <c r="A42" s="73" t="s">
        <v>3</v>
      </c>
      <c r="B42" s="73" t="s">
        <v>1231</v>
      </c>
      <c r="C42" s="73" t="s">
        <v>7496</v>
      </c>
      <c r="D42" s="73" t="s">
        <v>4492</v>
      </c>
      <c r="E42" s="73" t="s">
        <v>20</v>
      </c>
      <c r="F42" s="74" t="s">
        <v>7140</v>
      </c>
      <c r="G42" s="97"/>
      <c r="H42" s="97">
        <f t="shared" si="25"/>
        <v>0</v>
      </c>
      <c r="I42" s="97">
        <f t="shared" si="25"/>
        <v>0</v>
      </c>
      <c r="J42" s="97">
        <f t="shared" si="25"/>
        <v>0</v>
      </c>
      <c r="K42" s="97">
        <f t="shared" si="25"/>
        <v>0</v>
      </c>
      <c r="L42" s="97">
        <f t="shared" si="25"/>
        <v>0</v>
      </c>
      <c r="M42" s="97">
        <f t="shared" si="25"/>
        <v>0</v>
      </c>
      <c r="N42" s="97">
        <f t="shared" si="25"/>
        <v>0</v>
      </c>
      <c r="O42" s="97">
        <f t="shared" si="25"/>
        <v>0</v>
      </c>
      <c r="P42" s="97">
        <f t="shared" si="25"/>
        <v>0</v>
      </c>
      <c r="Q42" s="97">
        <f t="shared" si="25"/>
        <v>0</v>
      </c>
      <c r="R42" s="97">
        <f t="shared" si="25"/>
        <v>0</v>
      </c>
      <c r="S42" s="97">
        <f t="shared" si="25"/>
        <v>0</v>
      </c>
      <c r="T42" s="97"/>
      <c r="U42" s="97">
        <f t="shared" si="27"/>
        <v>0</v>
      </c>
      <c r="V42" s="97">
        <f t="shared" si="27"/>
        <v>0</v>
      </c>
      <c r="W42" s="97">
        <f t="shared" si="27"/>
        <v>0</v>
      </c>
      <c r="X42" s="97">
        <f t="shared" si="27"/>
        <v>0</v>
      </c>
      <c r="Y42" s="97">
        <f t="shared" si="27"/>
        <v>0</v>
      </c>
      <c r="Z42" s="97">
        <f t="shared" si="27"/>
        <v>0</v>
      </c>
      <c r="AA42" s="97">
        <f t="shared" si="27"/>
        <v>0</v>
      </c>
      <c r="AB42" s="97">
        <f t="shared" si="27"/>
        <v>0</v>
      </c>
      <c r="AC42" s="97">
        <f t="shared" si="27"/>
        <v>0</v>
      </c>
      <c r="AD42" s="97">
        <f t="shared" si="27"/>
        <v>0</v>
      </c>
      <c r="AE42" s="97">
        <f t="shared" si="27"/>
        <v>0</v>
      </c>
      <c r="AF42" s="97">
        <f t="shared" si="27"/>
        <v>0</v>
      </c>
      <c r="AG42" s="107">
        <f t="shared" si="12"/>
        <v>0</v>
      </c>
      <c r="AH42" s="108">
        <f t="shared" si="13"/>
        <v>0</v>
      </c>
      <c r="AI42" s="108">
        <f t="shared" si="14"/>
        <v>0</v>
      </c>
      <c r="AJ42" s="108">
        <f t="shared" si="15"/>
        <v>0</v>
      </c>
      <c r="AK42" s="108">
        <f t="shared" si="16"/>
        <v>0</v>
      </c>
      <c r="AL42" s="108">
        <f t="shared" si="17"/>
        <v>0</v>
      </c>
      <c r="AM42" s="108">
        <f t="shared" si="18"/>
        <v>0</v>
      </c>
      <c r="AN42" s="108">
        <f t="shared" si="19"/>
        <v>0</v>
      </c>
      <c r="AO42" s="108">
        <f t="shared" si="20"/>
        <v>0</v>
      </c>
      <c r="AP42" s="108">
        <f t="shared" si="21"/>
        <v>0</v>
      </c>
      <c r="AQ42" s="108">
        <f t="shared" si="22"/>
        <v>0</v>
      </c>
      <c r="AR42" s="108">
        <f t="shared" si="23"/>
        <v>0</v>
      </c>
      <c r="AS42" s="108">
        <f t="shared" si="24"/>
        <v>0</v>
      </c>
    </row>
    <row r="43" spans="1:45" x14ac:dyDescent="0.25">
      <c r="A43" s="73" t="s">
        <v>3</v>
      </c>
      <c r="B43" s="73" t="s">
        <v>1231</v>
      </c>
      <c r="C43" s="73" t="s">
        <v>7496</v>
      </c>
      <c r="D43" s="73" t="s">
        <v>4492</v>
      </c>
      <c r="E43" s="73" t="s">
        <v>20</v>
      </c>
      <c r="F43" s="74" t="s">
        <v>7140</v>
      </c>
      <c r="G43" s="97"/>
      <c r="H43" s="97">
        <f t="shared" si="25"/>
        <v>0</v>
      </c>
      <c r="I43" s="97">
        <f t="shared" si="25"/>
        <v>0</v>
      </c>
      <c r="J43" s="97">
        <f t="shared" si="25"/>
        <v>0</v>
      </c>
      <c r="K43" s="97">
        <f t="shared" si="25"/>
        <v>0</v>
      </c>
      <c r="L43" s="97">
        <f t="shared" si="25"/>
        <v>0</v>
      </c>
      <c r="M43" s="97">
        <f t="shared" si="25"/>
        <v>0</v>
      </c>
      <c r="N43" s="97">
        <f t="shared" si="25"/>
        <v>0</v>
      </c>
      <c r="O43" s="97">
        <f t="shared" si="25"/>
        <v>0</v>
      </c>
      <c r="P43" s="97">
        <f t="shared" si="25"/>
        <v>0</v>
      </c>
      <c r="Q43" s="97">
        <f t="shared" si="25"/>
        <v>0</v>
      </c>
      <c r="R43" s="97">
        <f t="shared" si="25"/>
        <v>0</v>
      </c>
      <c r="S43" s="97">
        <f t="shared" si="25"/>
        <v>0</v>
      </c>
      <c r="T43" s="97"/>
      <c r="U43" s="97">
        <f t="shared" si="27"/>
        <v>0</v>
      </c>
      <c r="V43" s="97">
        <f t="shared" si="27"/>
        <v>0</v>
      </c>
      <c r="W43" s="97">
        <f t="shared" si="27"/>
        <v>0</v>
      </c>
      <c r="X43" s="97">
        <f t="shared" si="27"/>
        <v>0</v>
      </c>
      <c r="Y43" s="97">
        <f t="shared" si="27"/>
        <v>0</v>
      </c>
      <c r="Z43" s="97">
        <f t="shared" si="27"/>
        <v>0</v>
      </c>
      <c r="AA43" s="97">
        <f t="shared" si="27"/>
        <v>0</v>
      </c>
      <c r="AB43" s="97">
        <f t="shared" si="27"/>
        <v>0</v>
      </c>
      <c r="AC43" s="97">
        <f t="shared" si="27"/>
        <v>0</v>
      </c>
      <c r="AD43" s="97">
        <f t="shared" si="27"/>
        <v>0</v>
      </c>
      <c r="AE43" s="97">
        <f t="shared" si="27"/>
        <v>0</v>
      </c>
      <c r="AF43" s="97">
        <f t="shared" si="27"/>
        <v>0</v>
      </c>
      <c r="AG43" s="107">
        <f t="shared" si="12"/>
        <v>0</v>
      </c>
      <c r="AH43" s="108">
        <f t="shared" si="13"/>
        <v>0</v>
      </c>
      <c r="AI43" s="108">
        <f t="shared" si="14"/>
        <v>0</v>
      </c>
      <c r="AJ43" s="108">
        <f t="shared" si="15"/>
        <v>0</v>
      </c>
      <c r="AK43" s="108">
        <f t="shared" si="16"/>
        <v>0</v>
      </c>
      <c r="AL43" s="108">
        <f t="shared" si="17"/>
        <v>0</v>
      </c>
      <c r="AM43" s="108">
        <f t="shared" si="18"/>
        <v>0</v>
      </c>
      <c r="AN43" s="108">
        <f t="shared" si="19"/>
        <v>0</v>
      </c>
      <c r="AO43" s="108">
        <f t="shared" si="20"/>
        <v>0</v>
      </c>
      <c r="AP43" s="108">
        <f t="shared" si="21"/>
        <v>0</v>
      </c>
      <c r="AQ43" s="108">
        <f t="shared" si="22"/>
        <v>0</v>
      </c>
      <c r="AR43" s="108">
        <f t="shared" si="23"/>
        <v>0</v>
      </c>
      <c r="AS43" s="108">
        <f t="shared" si="24"/>
        <v>0</v>
      </c>
    </row>
    <row r="44" spans="1:45" x14ac:dyDescent="0.25">
      <c r="A44" s="73" t="s">
        <v>3</v>
      </c>
      <c r="B44" s="73" t="s">
        <v>1231</v>
      </c>
      <c r="C44" s="73" t="s">
        <v>7496</v>
      </c>
      <c r="D44" s="73" t="s">
        <v>4492</v>
      </c>
      <c r="E44" s="73" t="s">
        <v>20</v>
      </c>
      <c r="F44" s="74" t="s">
        <v>7140</v>
      </c>
      <c r="G44" s="97"/>
      <c r="H44" s="97">
        <f t="shared" si="25"/>
        <v>0</v>
      </c>
      <c r="I44" s="97">
        <f t="shared" si="25"/>
        <v>0</v>
      </c>
      <c r="J44" s="97">
        <f t="shared" si="25"/>
        <v>0</v>
      </c>
      <c r="K44" s="97">
        <f t="shared" si="25"/>
        <v>0</v>
      </c>
      <c r="L44" s="97">
        <f t="shared" si="25"/>
        <v>0</v>
      </c>
      <c r="M44" s="97">
        <f t="shared" si="25"/>
        <v>0</v>
      </c>
      <c r="N44" s="97">
        <f t="shared" si="25"/>
        <v>0</v>
      </c>
      <c r="O44" s="97">
        <f t="shared" si="25"/>
        <v>0</v>
      </c>
      <c r="P44" s="97">
        <f t="shared" si="25"/>
        <v>0</v>
      </c>
      <c r="Q44" s="97">
        <f t="shared" si="25"/>
        <v>0</v>
      </c>
      <c r="R44" s="97">
        <f t="shared" si="25"/>
        <v>0</v>
      </c>
      <c r="S44" s="97">
        <f t="shared" si="25"/>
        <v>0</v>
      </c>
      <c r="T44" s="97"/>
      <c r="U44" s="97">
        <f t="shared" si="27"/>
        <v>0</v>
      </c>
      <c r="V44" s="97">
        <f t="shared" si="27"/>
        <v>0</v>
      </c>
      <c r="W44" s="97">
        <f t="shared" si="27"/>
        <v>0</v>
      </c>
      <c r="X44" s="97">
        <f t="shared" si="27"/>
        <v>0</v>
      </c>
      <c r="Y44" s="97">
        <f t="shared" si="27"/>
        <v>0</v>
      </c>
      <c r="Z44" s="97">
        <f t="shared" si="27"/>
        <v>0</v>
      </c>
      <c r="AA44" s="97">
        <f t="shared" si="27"/>
        <v>0</v>
      </c>
      <c r="AB44" s="97">
        <f t="shared" si="27"/>
        <v>0</v>
      </c>
      <c r="AC44" s="97">
        <f t="shared" si="27"/>
        <v>0</v>
      </c>
      <c r="AD44" s="97">
        <f t="shared" si="27"/>
        <v>0</v>
      </c>
      <c r="AE44" s="97">
        <f t="shared" si="27"/>
        <v>0</v>
      </c>
      <c r="AF44" s="97">
        <f t="shared" si="27"/>
        <v>0</v>
      </c>
      <c r="AG44" s="107">
        <f t="shared" si="12"/>
        <v>0</v>
      </c>
      <c r="AH44" s="108">
        <f t="shared" si="13"/>
        <v>0</v>
      </c>
      <c r="AI44" s="108">
        <f t="shared" si="14"/>
        <v>0</v>
      </c>
      <c r="AJ44" s="108">
        <f t="shared" si="15"/>
        <v>0</v>
      </c>
      <c r="AK44" s="108">
        <f t="shared" si="16"/>
        <v>0</v>
      </c>
      <c r="AL44" s="108">
        <f t="shared" si="17"/>
        <v>0</v>
      </c>
      <c r="AM44" s="108">
        <f t="shared" si="18"/>
        <v>0</v>
      </c>
      <c r="AN44" s="108">
        <f t="shared" si="19"/>
        <v>0</v>
      </c>
      <c r="AO44" s="108">
        <f t="shared" si="20"/>
        <v>0</v>
      </c>
      <c r="AP44" s="108">
        <f t="shared" si="21"/>
        <v>0</v>
      </c>
      <c r="AQ44" s="108">
        <f t="shared" si="22"/>
        <v>0</v>
      </c>
      <c r="AR44" s="108">
        <f t="shared" si="23"/>
        <v>0</v>
      </c>
      <c r="AS44" s="108">
        <f t="shared" si="24"/>
        <v>0</v>
      </c>
    </row>
    <row r="45" spans="1:45" x14ac:dyDescent="0.25">
      <c r="A45" s="73" t="s">
        <v>3</v>
      </c>
      <c r="B45" s="73" t="s">
        <v>1231</v>
      </c>
      <c r="C45" s="73" t="s">
        <v>7496</v>
      </c>
      <c r="D45" s="73" t="s">
        <v>4492</v>
      </c>
      <c r="E45" s="73" t="s">
        <v>20</v>
      </c>
      <c r="F45" s="74" t="s">
        <v>7140</v>
      </c>
      <c r="G45" s="97"/>
      <c r="H45" s="97">
        <f t="shared" si="25"/>
        <v>0</v>
      </c>
      <c r="I45" s="97">
        <f t="shared" si="25"/>
        <v>0</v>
      </c>
      <c r="J45" s="97">
        <f t="shared" si="25"/>
        <v>0</v>
      </c>
      <c r="K45" s="97">
        <f t="shared" si="25"/>
        <v>0</v>
      </c>
      <c r="L45" s="97">
        <f t="shared" si="25"/>
        <v>0</v>
      </c>
      <c r="M45" s="97">
        <f t="shared" si="25"/>
        <v>0</v>
      </c>
      <c r="N45" s="97">
        <f t="shared" si="25"/>
        <v>0</v>
      </c>
      <c r="O45" s="97">
        <f t="shared" si="25"/>
        <v>0</v>
      </c>
      <c r="P45" s="97">
        <f t="shared" si="25"/>
        <v>0</v>
      </c>
      <c r="Q45" s="97">
        <f t="shared" si="25"/>
        <v>0</v>
      </c>
      <c r="R45" s="97">
        <f t="shared" si="25"/>
        <v>0</v>
      </c>
      <c r="S45" s="97">
        <f t="shared" si="25"/>
        <v>0</v>
      </c>
      <c r="T45" s="97"/>
      <c r="U45" s="97">
        <f t="shared" si="27"/>
        <v>0</v>
      </c>
      <c r="V45" s="97">
        <f t="shared" si="27"/>
        <v>0</v>
      </c>
      <c r="W45" s="97">
        <f t="shared" si="27"/>
        <v>0</v>
      </c>
      <c r="X45" s="97">
        <f t="shared" si="27"/>
        <v>0</v>
      </c>
      <c r="Y45" s="97">
        <f t="shared" si="27"/>
        <v>0</v>
      </c>
      <c r="Z45" s="97">
        <f t="shared" si="27"/>
        <v>0</v>
      </c>
      <c r="AA45" s="97">
        <f t="shared" si="27"/>
        <v>0</v>
      </c>
      <c r="AB45" s="97">
        <f t="shared" si="27"/>
        <v>0</v>
      </c>
      <c r="AC45" s="97">
        <f t="shared" si="27"/>
        <v>0</v>
      </c>
      <c r="AD45" s="97">
        <f t="shared" si="27"/>
        <v>0</v>
      </c>
      <c r="AE45" s="97">
        <f t="shared" si="27"/>
        <v>0</v>
      </c>
      <c r="AF45" s="97">
        <f t="shared" si="27"/>
        <v>0</v>
      </c>
      <c r="AG45" s="107">
        <f t="shared" si="12"/>
        <v>0</v>
      </c>
      <c r="AH45" s="108">
        <f t="shared" si="13"/>
        <v>0</v>
      </c>
      <c r="AI45" s="108">
        <f t="shared" si="14"/>
        <v>0</v>
      </c>
      <c r="AJ45" s="108">
        <f t="shared" si="15"/>
        <v>0</v>
      </c>
      <c r="AK45" s="108">
        <f t="shared" si="16"/>
        <v>0</v>
      </c>
      <c r="AL45" s="108">
        <f t="shared" si="17"/>
        <v>0</v>
      </c>
      <c r="AM45" s="108">
        <f t="shared" si="18"/>
        <v>0</v>
      </c>
      <c r="AN45" s="108">
        <f t="shared" si="19"/>
        <v>0</v>
      </c>
      <c r="AO45" s="108">
        <f t="shared" si="20"/>
        <v>0</v>
      </c>
      <c r="AP45" s="108">
        <f t="shared" si="21"/>
        <v>0</v>
      </c>
      <c r="AQ45" s="108">
        <f t="shared" si="22"/>
        <v>0</v>
      </c>
      <c r="AR45" s="108">
        <f t="shared" si="23"/>
        <v>0</v>
      </c>
      <c r="AS45" s="108">
        <f t="shared" si="24"/>
        <v>0</v>
      </c>
    </row>
    <row r="46" spans="1:45" x14ac:dyDescent="0.25">
      <c r="A46" s="73" t="s">
        <v>3</v>
      </c>
      <c r="B46" s="73" t="s">
        <v>1231</v>
      </c>
      <c r="C46" s="73" t="s">
        <v>7496</v>
      </c>
      <c r="D46" s="73" t="s">
        <v>4492</v>
      </c>
      <c r="E46" s="73" t="s">
        <v>20</v>
      </c>
      <c r="F46" s="74" t="s">
        <v>7140</v>
      </c>
      <c r="G46" s="97"/>
      <c r="H46" s="97">
        <f t="shared" si="25"/>
        <v>0</v>
      </c>
      <c r="I46" s="97">
        <f t="shared" si="25"/>
        <v>0</v>
      </c>
      <c r="J46" s="97">
        <f t="shared" si="25"/>
        <v>0</v>
      </c>
      <c r="K46" s="97">
        <f t="shared" ref="H46:S58" si="28">$G46/12</f>
        <v>0</v>
      </c>
      <c r="L46" s="97">
        <f t="shared" si="28"/>
        <v>0</v>
      </c>
      <c r="M46" s="97">
        <f t="shared" si="28"/>
        <v>0</v>
      </c>
      <c r="N46" s="97">
        <f t="shared" si="28"/>
        <v>0</v>
      </c>
      <c r="O46" s="97">
        <f t="shared" si="28"/>
        <v>0</v>
      </c>
      <c r="P46" s="97">
        <f t="shared" si="28"/>
        <v>0</v>
      </c>
      <c r="Q46" s="97">
        <f t="shared" si="28"/>
        <v>0</v>
      </c>
      <c r="R46" s="97">
        <f t="shared" si="28"/>
        <v>0</v>
      </c>
      <c r="S46" s="97">
        <f t="shared" si="28"/>
        <v>0</v>
      </c>
      <c r="T46" s="97"/>
      <c r="U46" s="97">
        <f t="shared" si="27"/>
        <v>0</v>
      </c>
      <c r="V46" s="97">
        <f t="shared" si="27"/>
        <v>0</v>
      </c>
      <c r="W46" s="97">
        <f t="shared" si="27"/>
        <v>0</v>
      </c>
      <c r="X46" s="97">
        <f t="shared" si="27"/>
        <v>0</v>
      </c>
      <c r="Y46" s="97">
        <f t="shared" si="27"/>
        <v>0</v>
      </c>
      <c r="Z46" s="97">
        <f t="shared" si="27"/>
        <v>0</v>
      </c>
      <c r="AA46" s="97">
        <f t="shared" si="27"/>
        <v>0</v>
      </c>
      <c r="AB46" s="97">
        <f t="shared" si="27"/>
        <v>0</v>
      </c>
      <c r="AC46" s="97">
        <f t="shared" si="27"/>
        <v>0</v>
      </c>
      <c r="AD46" s="97">
        <f t="shared" si="27"/>
        <v>0</v>
      </c>
      <c r="AE46" s="97">
        <f t="shared" si="27"/>
        <v>0</v>
      </c>
      <c r="AF46" s="97">
        <f t="shared" si="27"/>
        <v>0</v>
      </c>
      <c r="AG46" s="107">
        <f t="shared" si="12"/>
        <v>0</v>
      </c>
      <c r="AH46" s="108">
        <f t="shared" si="13"/>
        <v>0</v>
      </c>
      <c r="AI46" s="108">
        <f t="shared" si="14"/>
        <v>0</v>
      </c>
      <c r="AJ46" s="108">
        <f t="shared" si="15"/>
        <v>0</v>
      </c>
      <c r="AK46" s="108">
        <f t="shared" si="16"/>
        <v>0</v>
      </c>
      <c r="AL46" s="108">
        <f t="shared" si="17"/>
        <v>0</v>
      </c>
      <c r="AM46" s="108">
        <f t="shared" si="18"/>
        <v>0</v>
      </c>
      <c r="AN46" s="108">
        <f t="shared" si="19"/>
        <v>0</v>
      </c>
      <c r="AO46" s="108">
        <f t="shared" si="20"/>
        <v>0</v>
      </c>
      <c r="AP46" s="108">
        <f t="shared" si="21"/>
        <v>0</v>
      </c>
      <c r="AQ46" s="108">
        <f t="shared" si="22"/>
        <v>0</v>
      </c>
      <c r="AR46" s="108">
        <f t="shared" si="23"/>
        <v>0</v>
      </c>
      <c r="AS46" s="108">
        <f t="shared" si="24"/>
        <v>0</v>
      </c>
    </row>
    <row r="47" spans="1:45" x14ac:dyDescent="0.25">
      <c r="A47" s="73" t="s">
        <v>3</v>
      </c>
      <c r="B47" s="73" t="s">
        <v>1231</v>
      </c>
      <c r="C47" s="73" t="s">
        <v>7496</v>
      </c>
      <c r="D47" s="73" t="s">
        <v>4492</v>
      </c>
      <c r="E47" s="73" t="s">
        <v>20</v>
      </c>
      <c r="F47" s="74" t="s">
        <v>7140</v>
      </c>
      <c r="G47" s="97"/>
      <c r="H47" s="97">
        <f t="shared" si="28"/>
        <v>0</v>
      </c>
      <c r="I47" s="97">
        <f t="shared" si="28"/>
        <v>0</v>
      </c>
      <c r="J47" s="97">
        <f t="shared" si="28"/>
        <v>0</v>
      </c>
      <c r="K47" s="97">
        <f t="shared" si="28"/>
        <v>0</v>
      </c>
      <c r="L47" s="97">
        <f t="shared" si="28"/>
        <v>0</v>
      </c>
      <c r="M47" s="97">
        <f t="shared" si="28"/>
        <v>0</v>
      </c>
      <c r="N47" s="97">
        <f t="shared" si="28"/>
        <v>0</v>
      </c>
      <c r="O47" s="97">
        <f t="shared" si="28"/>
        <v>0</v>
      </c>
      <c r="P47" s="97">
        <f t="shared" si="28"/>
        <v>0</v>
      </c>
      <c r="Q47" s="97">
        <f t="shared" si="28"/>
        <v>0</v>
      </c>
      <c r="R47" s="97">
        <f t="shared" si="28"/>
        <v>0</v>
      </c>
      <c r="S47" s="97">
        <f t="shared" si="28"/>
        <v>0</v>
      </c>
      <c r="T47" s="97"/>
      <c r="U47" s="97">
        <f t="shared" si="27"/>
        <v>0</v>
      </c>
      <c r="V47" s="97">
        <f t="shared" si="27"/>
        <v>0</v>
      </c>
      <c r="W47" s="97">
        <f t="shared" si="27"/>
        <v>0</v>
      </c>
      <c r="X47" s="97">
        <f t="shared" ref="V47:AF58" si="29">$T47/12</f>
        <v>0</v>
      </c>
      <c r="Y47" s="97">
        <f t="shared" si="29"/>
        <v>0</v>
      </c>
      <c r="Z47" s="97">
        <f t="shared" si="29"/>
        <v>0</v>
      </c>
      <c r="AA47" s="97">
        <f t="shared" si="29"/>
        <v>0</v>
      </c>
      <c r="AB47" s="97">
        <f t="shared" si="29"/>
        <v>0</v>
      </c>
      <c r="AC47" s="97">
        <f t="shared" si="29"/>
        <v>0</v>
      </c>
      <c r="AD47" s="97">
        <f t="shared" si="29"/>
        <v>0</v>
      </c>
      <c r="AE47" s="97">
        <f t="shared" si="29"/>
        <v>0</v>
      </c>
      <c r="AF47" s="97">
        <f t="shared" si="29"/>
        <v>0</v>
      </c>
      <c r="AG47" s="107">
        <f t="shared" si="12"/>
        <v>0</v>
      </c>
      <c r="AH47" s="108">
        <f t="shared" si="13"/>
        <v>0</v>
      </c>
      <c r="AI47" s="108">
        <f t="shared" si="14"/>
        <v>0</v>
      </c>
      <c r="AJ47" s="108">
        <f t="shared" si="15"/>
        <v>0</v>
      </c>
      <c r="AK47" s="108">
        <f t="shared" si="16"/>
        <v>0</v>
      </c>
      <c r="AL47" s="108">
        <f t="shared" si="17"/>
        <v>0</v>
      </c>
      <c r="AM47" s="108">
        <f t="shared" si="18"/>
        <v>0</v>
      </c>
      <c r="AN47" s="108">
        <f t="shared" si="19"/>
        <v>0</v>
      </c>
      <c r="AO47" s="108">
        <f t="shared" si="20"/>
        <v>0</v>
      </c>
      <c r="AP47" s="108">
        <f t="shared" si="21"/>
        <v>0</v>
      </c>
      <c r="AQ47" s="108">
        <f t="shared" si="22"/>
        <v>0</v>
      </c>
      <c r="AR47" s="108">
        <f t="shared" si="23"/>
        <v>0</v>
      </c>
      <c r="AS47" s="108">
        <f t="shared" si="24"/>
        <v>0</v>
      </c>
    </row>
    <row r="48" spans="1:45" x14ac:dyDescent="0.25">
      <c r="A48" s="73" t="s">
        <v>3</v>
      </c>
      <c r="B48" s="73" t="s">
        <v>1231</v>
      </c>
      <c r="C48" s="73" t="s">
        <v>7496</v>
      </c>
      <c r="D48" s="73" t="s">
        <v>4492</v>
      </c>
      <c r="E48" s="73" t="s">
        <v>20</v>
      </c>
      <c r="F48" s="74" t="s">
        <v>7140</v>
      </c>
      <c r="G48" s="97"/>
      <c r="H48" s="97">
        <f t="shared" si="28"/>
        <v>0</v>
      </c>
      <c r="I48" s="97">
        <f t="shared" si="28"/>
        <v>0</v>
      </c>
      <c r="J48" s="97">
        <f t="shared" si="28"/>
        <v>0</v>
      </c>
      <c r="K48" s="97">
        <f t="shared" si="28"/>
        <v>0</v>
      </c>
      <c r="L48" s="97">
        <f t="shared" si="28"/>
        <v>0</v>
      </c>
      <c r="M48" s="97">
        <f t="shared" si="28"/>
        <v>0</v>
      </c>
      <c r="N48" s="97">
        <f t="shared" si="28"/>
        <v>0</v>
      </c>
      <c r="O48" s="97">
        <f t="shared" si="28"/>
        <v>0</v>
      </c>
      <c r="P48" s="97">
        <f t="shared" si="28"/>
        <v>0</v>
      </c>
      <c r="Q48" s="97">
        <f t="shared" si="28"/>
        <v>0</v>
      </c>
      <c r="R48" s="97">
        <f t="shared" si="28"/>
        <v>0</v>
      </c>
      <c r="S48" s="97">
        <f t="shared" si="28"/>
        <v>0</v>
      </c>
      <c r="T48" s="97"/>
      <c r="U48" s="97">
        <f t="shared" ref="U48:U58" si="30">$T48/12</f>
        <v>0</v>
      </c>
      <c r="V48" s="97">
        <f t="shared" si="29"/>
        <v>0</v>
      </c>
      <c r="W48" s="97">
        <f t="shared" si="29"/>
        <v>0</v>
      </c>
      <c r="X48" s="97">
        <f t="shared" si="29"/>
        <v>0</v>
      </c>
      <c r="Y48" s="97">
        <f t="shared" si="29"/>
        <v>0</v>
      </c>
      <c r="Z48" s="97">
        <f t="shared" si="29"/>
        <v>0</v>
      </c>
      <c r="AA48" s="97">
        <f t="shared" si="29"/>
        <v>0</v>
      </c>
      <c r="AB48" s="97">
        <f t="shared" si="29"/>
        <v>0</v>
      </c>
      <c r="AC48" s="97">
        <f t="shared" si="29"/>
        <v>0</v>
      </c>
      <c r="AD48" s="97">
        <f t="shared" si="29"/>
        <v>0</v>
      </c>
      <c r="AE48" s="97">
        <f t="shared" si="29"/>
        <v>0</v>
      </c>
      <c r="AF48" s="97">
        <f t="shared" si="29"/>
        <v>0</v>
      </c>
      <c r="AG48" s="107">
        <f t="shared" si="12"/>
        <v>0</v>
      </c>
      <c r="AH48" s="108">
        <f t="shared" si="13"/>
        <v>0</v>
      </c>
      <c r="AI48" s="108">
        <f t="shared" si="14"/>
        <v>0</v>
      </c>
      <c r="AJ48" s="108">
        <f t="shared" si="15"/>
        <v>0</v>
      </c>
      <c r="AK48" s="108">
        <f t="shared" si="16"/>
        <v>0</v>
      </c>
      <c r="AL48" s="108">
        <f t="shared" si="17"/>
        <v>0</v>
      </c>
      <c r="AM48" s="108">
        <f t="shared" si="18"/>
        <v>0</v>
      </c>
      <c r="AN48" s="108">
        <f t="shared" si="19"/>
        <v>0</v>
      </c>
      <c r="AO48" s="108">
        <f t="shared" si="20"/>
        <v>0</v>
      </c>
      <c r="AP48" s="108">
        <f t="shared" si="21"/>
        <v>0</v>
      </c>
      <c r="AQ48" s="108">
        <f t="shared" si="22"/>
        <v>0</v>
      </c>
      <c r="AR48" s="108">
        <f t="shared" si="23"/>
        <v>0</v>
      </c>
      <c r="AS48" s="108">
        <f t="shared" si="24"/>
        <v>0</v>
      </c>
    </row>
    <row r="49" spans="1:45" x14ac:dyDescent="0.25">
      <c r="A49" s="73" t="s">
        <v>3</v>
      </c>
      <c r="B49" s="73" t="s">
        <v>1231</v>
      </c>
      <c r="C49" s="73" t="s">
        <v>7496</v>
      </c>
      <c r="D49" s="73" t="s">
        <v>4492</v>
      </c>
      <c r="E49" s="73" t="s">
        <v>20</v>
      </c>
      <c r="F49" s="74" t="s">
        <v>7140</v>
      </c>
      <c r="G49" s="97"/>
      <c r="H49" s="97">
        <f t="shared" si="28"/>
        <v>0</v>
      </c>
      <c r="I49" s="97">
        <f t="shared" si="28"/>
        <v>0</v>
      </c>
      <c r="J49" s="97">
        <f t="shared" si="28"/>
        <v>0</v>
      </c>
      <c r="K49" s="97">
        <f t="shared" si="28"/>
        <v>0</v>
      </c>
      <c r="L49" s="97">
        <f t="shared" si="28"/>
        <v>0</v>
      </c>
      <c r="M49" s="97">
        <f t="shared" si="28"/>
        <v>0</v>
      </c>
      <c r="N49" s="97">
        <f t="shared" si="28"/>
        <v>0</v>
      </c>
      <c r="O49" s="97">
        <f t="shared" si="28"/>
        <v>0</v>
      </c>
      <c r="P49" s="97">
        <f t="shared" si="28"/>
        <v>0</v>
      </c>
      <c r="Q49" s="97">
        <f t="shared" si="28"/>
        <v>0</v>
      </c>
      <c r="R49" s="97">
        <f t="shared" si="28"/>
        <v>0</v>
      </c>
      <c r="S49" s="97">
        <f t="shared" si="28"/>
        <v>0</v>
      </c>
      <c r="T49" s="97"/>
      <c r="U49" s="97">
        <f t="shared" si="30"/>
        <v>0</v>
      </c>
      <c r="V49" s="97">
        <f t="shared" si="29"/>
        <v>0</v>
      </c>
      <c r="W49" s="97">
        <f t="shared" si="29"/>
        <v>0</v>
      </c>
      <c r="X49" s="97">
        <f t="shared" si="29"/>
        <v>0</v>
      </c>
      <c r="Y49" s="97">
        <f t="shared" si="29"/>
        <v>0</v>
      </c>
      <c r="Z49" s="97">
        <f t="shared" si="29"/>
        <v>0</v>
      </c>
      <c r="AA49" s="97">
        <f t="shared" si="29"/>
        <v>0</v>
      </c>
      <c r="AB49" s="97">
        <f t="shared" si="29"/>
        <v>0</v>
      </c>
      <c r="AC49" s="97">
        <f t="shared" si="29"/>
        <v>0</v>
      </c>
      <c r="AD49" s="97">
        <f t="shared" si="29"/>
        <v>0</v>
      </c>
      <c r="AE49" s="97">
        <f t="shared" si="29"/>
        <v>0</v>
      </c>
      <c r="AF49" s="97">
        <f t="shared" si="29"/>
        <v>0</v>
      </c>
      <c r="AG49" s="107">
        <f t="shared" si="12"/>
        <v>0</v>
      </c>
      <c r="AH49" s="108">
        <f t="shared" si="13"/>
        <v>0</v>
      </c>
      <c r="AI49" s="108">
        <f t="shared" si="14"/>
        <v>0</v>
      </c>
      <c r="AJ49" s="108">
        <f t="shared" si="15"/>
        <v>0</v>
      </c>
      <c r="AK49" s="108">
        <f t="shared" si="16"/>
        <v>0</v>
      </c>
      <c r="AL49" s="108">
        <f t="shared" si="17"/>
        <v>0</v>
      </c>
      <c r="AM49" s="108">
        <f t="shared" si="18"/>
        <v>0</v>
      </c>
      <c r="AN49" s="108">
        <f t="shared" si="19"/>
        <v>0</v>
      </c>
      <c r="AO49" s="108">
        <f t="shared" si="20"/>
        <v>0</v>
      </c>
      <c r="AP49" s="108">
        <f t="shared" si="21"/>
        <v>0</v>
      </c>
      <c r="AQ49" s="108">
        <f t="shared" si="22"/>
        <v>0</v>
      </c>
      <c r="AR49" s="108">
        <f t="shared" si="23"/>
        <v>0</v>
      </c>
      <c r="AS49" s="108">
        <f t="shared" si="24"/>
        <v>0</v>
      </c>
    </row>
    <row r="50" spans="1:45" x14ac:dyDescent="0.25">
      <c r="A50" s="73" t="s">
        <v>3</v>
      </c>
      <c r="B50" s="73" t="s">
        <v>1231</v>
      </c>
      <c r="C50" s="73" t="s">
        <v>7496</v>
      </c>
      <c r="D50" s="73" t="s">
        <v>4492</v>
      </c>
      <c r="E50" s="73" t="s">
        <v>20</v>
      </c>
      <c r="F50" s="74" t="s">
        <v>7140</v>
      </c>
      <c r="G50" s="97"/>
      <c r="H50" s="97">
        <f t="shared" si="28"/>
        <v>0</v>
      </c>
      <c r="I50" s="97">
        <f t="shared" si="28"/>
        <v>0</v>
      </c>
      <c r="J50" s="97">
        <f t="shared" si="28"/>
        <v>0</v>
      </c>
      <c r="K50" s="97">
        <f t="shared" si="28"/>
        <v>0</v>
      </c>
      <c r="L50" s="97">
        <f t="shared" si="28"/>
        <v>0</v>
      </c>
      <c r="M50" s="97">
        <f t="shared" si="28"/>
        <v>0</v>
      </c>
      <c r="N50" s="97">
        <f t="shared" si="28"/>
        <v>0</v>
      </c>
      <c r="O50" s="97">
        <f t="shared" si="28"/>
        <v>0</v>
      </c>
      <c r="P50" s="97">
        <f t="shared" si="28"/>
        <v>0</v>
      </c>
      <c r="Q50" s="97">
        <f t="shared" si="28"/>
        <v>0</v>
      </c>
      <c r="R50" s="97">
        <f t="shared" si="28"/>
        <v>0</v>
      </c>
      <c r="S50" s="97">
        <f t="shared" si="28"/>
        <v>0</v>
      </c>
      <c r="T50" s="97"/>
      <c r="U50" s="97">
        <f t="shared" si="30"/>
        <v>0</v>
      </c>
      <c r="V50" s="97">
        <f t="shared" si="29"/>
        <v>0</v>
      </c>
      <c r="W50" s="97">
        <f t="shared" si="29"/>
        <v>0</v>
      </c>
      <c r="X50" s="97">
        <f t="shared" si="29"/>
        <v>0</v>
      </c>
      <c r="Y50" s="97">
        <f t="shared" si="29"/>
        <v>0</v>
      </c>
      <c r="Z50" s="97">
        <f t="shared" si="29"/>
        <v>0</v>
      </c>
      <c r="AA50" s="97">
        <f t="shared" si="29"/>
        <v>0</v>
      </c>
      <c r="AB50" s="97">
        <f t="shared" si="29"/>
        <v>0</v>
      </c>
      <c r="AC50" s="97">
        <f t="shared" si="29"/>
        <v>0</v>
      </c>
      <c r="AD50" s="97">
        <f t="shared" si="29"/>
        <v>0</v>
      </c>
      <c r="AE50" s="97">
        <f t="shared" si="29"/>
        <v>0</v>
      </c>
      <c r="AF50" s="97">
        <f t="shared" si="29"/>
        <v>0</v>
      </c>
      <c r="AG50" s="107">
        <f t="shared" si="12"/>
        <v>0</v>
      </c>
      <c r="AH50" s="108">
        <f t="shared" si="13"/>
        <v>0</v>
      </c>
      <c r="AI50" s="108">
        <f t="shared" si="14"/>
        <v>0</v>
      </c>
      <c r="AJ50" s="108">
        <f t="shared" si="15"/>
        <v>0</v>
      </c>
      <c r="AK50" s="108">
        <f t="shared" si="16"/>
        <v>0</v>
      </c>
      <c r="AL50" s="108">
        <f t="shared" si="17"/>
        <v>0</v>
      </c>
      <c r="AM50" s="108">
        <f t="shared" si="18"/>
        <v>0</v>
      </c>
      <c r="AN50" s="108">
        <f t="shared" si="19"/>
        <v>0</v>
      </c>
      <c r="AO50" s="108">
        <f t="shared" si="20"/>
        <v>0</v>
      </c>
      <c r="AP50" s="108">
        <f t="shared" si="21"/>
        <v>0</v>
      </c>
      <c r="AQ50" s="108">
        <f t="shared" si="22"/>
        <v>0</v>
      </c>
      <c r="AR50" s="108">
        <f t="shared" si="23"/>
        <v>0</v>
      </c>
      <c r="AS50" s="108">
        <f t="shared" si="24"/>
        <v>0</v>
      </c>
    </row>
    <row r="51" spans="1:45" x14ac:dyDescent="0.25">
      <c r="A51" s="73" t="s">
        <v>3</v>
      </c>
      <c r="B51" s="73" t="s">
        <v>1231</v>
      </c>
      <c r="C51" s="73" t="s">
        <v>7496</v>
      </c>
      <c r="D51" s="73" t="s">
        <v>4492</v>
      </c>
      <c r="E51" s="73" t="s">
        <v>20</v>
      </c>
      <c r="F51" s="74" t="s">
        <v>7140</v>
      </c>
      <c r="G51" s="97"/>
      <c r="H51" s="97">
        <f t="shared" si="28"/>
        <v>0</v>
      </c>
      <c r="I51" s="97">
        <f t="shared" si="28"/>
        <v>0</v>
      </c>
      <c r="J51" s="97">
        <f t="shared" si="28"/>
        <v>0</v>
      </c>
      <c r="K51" s="97">
        <f t="shared" si="28"/>
        <v>0</v>
      </c>
      <c r="L51" s="97">
        <f t="shared" si="28"/>
        <v>0</v>
      </c>
      <c r="M51" s="97">
        <f t="shared" si="28"/>
        <v>0</v>
      </c>
      <c r="N51" s="97">
        <f t="shared" si="28"/>
        <v>0</v>
      </c>
      <c r="O51" s="97">
        <f t="shared" si="28"/>
        <v>0</v>
      </c>
      <c r="P51" s="97">
        <f t="shared" si="28"/>
        <v>0</v>
      </c>
      <c r="Q51" s="97">
        <f t="shared" si="28"/>
        <v>0</v>
      </c>
      <c r="R51" s="97">
        <f t="shared" si="28"/>
        <v>0</v>
      </c>
      <c r="S51" s="97">
        <f t="shared" si="28"/>
        <v>0</v>
      </c>
      <c r="T51" s="97"/>
      <c r="U51" s="97">
        <f t="shared" si="30"/>
        <v>0</v>
      </c>
      <c r="V51" s="97">
        <f t="shared" si="29"/>
        <v>0</v>
      </c>
      <c r="W51" s="97">
        <f t="shared" si="29"/>
        <v>0</v>
      </c>
      <c r="X51" s="97">
        <f t="shared" si="29"/>
        <v>0</v>
      </c>
      <c r="Y51" s="97">
        <f t="shared" si="29"/>
        <v>0</v>
      </c>
      <c r="Z51" s="97">
        <f t="shared" si="29"/>
        <v>0</v>
      </c>
      <c r="AA51" s="97">
        <f t="shared" si="29"/>
        <v>0</v>
      </c>
      <c r="AB51" s="97">
        <f t="shared" si="29"/>
        <v>0</v>
      </c>
      <c r="AC51" s="97">
        <f t="shared" si="29"/>
        <v>0</v>
      </c>
      <c r="AD51" s="97">
        <f t="shared" si="29"/>
        <v>0</v>
      </c>
      <c r="AE51" s="97">
        <f t="shared" si="29"/>
        <v>0</v>
      </c>
      <c r="AF51" s="97">
        <f t="shared" si="29"/>
        <v>0</v>
      </c>
      <c r="AG51" s="107">
        <f t="shared" si="12"/>
        <v>0</v>
      </c>
      <c r="AH51" s="108">
        <f t="shared" si="13"/>
        <v>0</v>
      </c>
      <c r="AI51" s="108">
        <f t="shared" si="14"/>
        <v>0</v>
      </c>
      <c r="AJ51" s="108">
        <f t="shared" si="15"/>
        <v>0</v>
      </c>
      <c r="AK51" s="108">
        <f t="shared" si="16"/>
        <v>0</v>
      </c>
      <c r="AL51" s="108">
        <f t="shared" si="17"/>
        <v>0</v>
      </c>
      <c r="AM51" s="108">
        <f t="shared" si="18"/>
        <v>0</v>
      </c>
      <c r="AN51" s="108">
        <f t="shared" si="19"/>
        <v>0</v>
      </c>
      <c r="AO51" s="108">
        <f t="shared" si="20"/>
        <v>0</v>
      </c>
      <c r="AP51" s="108">
        <f t="shared" si="21"/>
        <v>0</v>
      </c>
      <c r="AQ51" s="108">
        <f t="shared" si="22"/>
        <v>0</v>
      </c>
      <c r="AR51" s="108">
        <f t="shared" si="23"/>
        <v>0</v>
      </c>
      <c r="AS51" s="108">
        <f t="shared" si="24"/>
        <v>0</v>
      </c>
    </row>
    <row r="52" spans="1:45" x14ac:dyDescent="0.25">
      <c r="A52" s="73" t="s">
        <v>3</v>
      </c>
      <c r="B52" s="73" t="s">
        <v>1231</v>
      </c>
      <c r="C52" s="73" t="s">
        <v>7496</v>
      </c>
      <c r="D52" s="73" t="s">
        <v>4492</v>
      </c>
      <c r="E52" s="73" t="s">
        <v>20</v>
      </c>
      <c r="F52" s="74" t="s">
        <v>7140</v>
      </c>
      <c r="G52" s="97"/>
      <c r="H52" s="97">
        <f t="shared" si="28"/>
        <v>0</v>
      </c>
      <c r="I52" s="97">
        <f t="shared" si="28"/>
        <v>0</v>
      </c>
      <c r="J52" s="97">
        <f t="shared" si="28"/>
        <v>0</v>
      </c>
      <c r="K52" s="97">
        <f t="shared" si="28"/>
        <v>0</v>
      </c>
      <c r="L52" s="97">
        <f t="shared" si="28"/>
        <v>0</v>
      </c>
      <c r="M52" s="97">
        <f t="shared" si="28"/>
        <v>0</v>
      </c>
      <c r="N52" s="97">
        <f t="shared" si="28"/>
        <v>0</v>
      </c>
      <c r="O52" s="97">
        <f t="shared" si="28"/>
        <v>0</v>
      </c>
      <c r="P52" s="97">
        <f t="shared" si="28"/>
        <v>0</v>
      </c>
      <c r="Q52" s="97">
        <f t="shared" si="28"/>
        <v>0</v>
      </c>
      <c r="R52" s="97">
        <f t="shared" si="28"/>
        <v>0</v>
      </c>
      <c r="S52" s="97">
        <f t="shared" si="28"/>
        <v>0</v>
      </c>
      <c r="T52" s="97"/>
      <c r="U52" s="97">
        <f t="shared" si="30"/>
        <v>0</v>
      </c>
      <c r="V52" s="97">
        <f t="shared" si="29"/>
        <v>0</v>
      </c>
      <c r="W52" s="97">
        <f t="shared" si="29"/>
        <v>0</v>
      </c>
      <c r="X52" s="97">
        <f t="shared" si="29"/>
        <v>0</v>
      </c>
      <c r="Y52" s="97">
        <f t="shared" si="29"/>
        <v>0</v>
      </c>
      <c r="Z52" s="97">
        <f t="shared" si="29"/>
        <v>0</v>
      </c>
      <c r="AA52" s="97">
        <f t="shared" si="29"/>
        <v>0</v>
      </c>
      <c r="AB52" s="97">
        <f t="shared" si="29"/>
        <v>0</v>
      </c>
      <c r="AC52" s="97">
        <f t="shared" si="29"/>
        <v>0</v>
      </c>
      <c r="AD52" s="97">
        <f t="shared" si="29"/>
        <v>0</v>
      </c>
      <c r="AE52" s="97">
        <f t="shared" si="29"/>
        <v>0</v>
      </c>
      <c r="AF52" s="97">
        <f t="shared" si="29"/>
        <v>0</v>
      </c>
      <c r="AG52" s="107">
        <f t="shared" si="12"/>
        <v>0</v>
      </c>
      <c r="AH52" s="108">
        <f t="shared" si="13"/>
        <v>0</v>
      </c>
      <c r="AI52" s="108">
        <f t="shared" si="14"/>
        <v>0</v>
      </c>
      <c r="AJ52" s="108">
        <f t="shared" si="15"/>
        <v>0</v>
      </c>
      <c r="AK52" s="108">
        <f t="shared" si="16"/>
        <v>0</v>
      </c>
      <c r="AL52" s="108">
        <f t="shared" si="17"/>
        <v>0</v>
      </c>
      <c r="AM52" s="108">
        <f t="shared" si="18"/>
        <v>0</v>
      </c>
      <c r="AN52" s="108">
        <f t="shared" si="19"/>
        <v>0</v>
      </c>
      <c r="AO52" s="108">
        <f t="shared" si="20"/>
        <v>0</v>
      </c>
      <c r="AP52" s="108">
        <f t="shared" si="21"/>
        <v>0</v>
      </c>
      <c r="AQ52" s="108">
        <f t="shared" si="22"/>
        <v>0</v>
      </c>
      <c r="AR52" s="108">
        <f t="shared" si="23"/>
        <v>0</v>
      </c>
      <c r="AS52" s="108">
        <f t="shared" si="24"/>
        <v>0</v>
      </c>
    </row>
    <row r="53" spans="1:45" x14ac:dyDescent="0.25">
      <c r="A53" s="73" t="s">
        <v>3</v>
      </c>
      <c r="B53" s="73" t="s">
        <v>1231</v>
      </c>
      <c r="C53" s="73" t="s">
        <v>7496</v>
      </c>
      <c r="D53" s="73" t="s">
        <v>4492</v>
      </c>
      <c r="E53" s="73" t="s">
        <v>20</v>
      </c>
      <c r="F53" s="74" t="s">
        <v>7140</v>
      </c>
      <c r="G53" s="97"/>
      <c r="H53" s="97">
        <f t="shared" si="28"/>
        <v>0</v>
      </c>
      <c r="I53" s="97">
        <f t="shared" si="28"/>
        <v>0</v>
      </c>
      <c r="J53" s="97">
        <f t="shared" si="28"/>
        <v>0</v>
      </c>
      <c r="K53" s="97">
        <f t="shared" si="28"/>
        <v>0</v>
      </c>
      <c r="L53" s="97">
        <f t="shared" si="28"/>
        <v>0</v>
      </c>
      <c r="M53" s="97">
        <f t="shared" si="28"/>
        <v>0</v>
      </c>
      <c r="N53" s="97">
        <f t="shared" si="28"/>
        <v>0</v>
      </c>
      <c r="O53" s="97">
        <f t="shared" si="28"/>
        <v>0</v>
      </c>
      <c r="P53" s="97">
        <f t="shared" si="28"/>
        <v>0</v>
      </c>
      <c r="Q53" s="97">
        <f t="shared" si="28"/>
        <v>0</v>
      </c>
      <c r="R53" s="97">
        <f t="shared" si="28"/>
        <v>0</v>
      </c>
      <c r="S53" s="97">
        <f t="shared" si="28"/>
        <v>0</v>
      </c>
      <c r="T53" s="97"/>
      <c r="U53" s="97">
        <f t="shared" si="30"/>
        <v>0</v>
      </c>
      <c r="V53" s="97">
        <f t="shared" si="29"/>
        <v>0</v>
      </c>
      <c r="W53" s="97">
        <f t="shared" si="29"/>
        <v>0</v>
      </c>
      <c r="X53" s="97">
        <f t="shared" si="29"/>
        <v>0</v>
      </c>
      <c r="Y53" s="97">
        <f t="shared" si="29"/>
        <v>0</v>
      </c>
      <c r="Z53" s="97">
        <f t="shared" si="29"/>
        <v>0</v>
      </c>
      <c r="AA53" s="97">
        <f t="shared" si="29"/>
        <v>0</v>
      </c>
      <c r="AB53" s="97">
        <f t="shared" si="29"/>
        <v>0</v>
      </c>
      <c r="AC53" s="97">
        <f t="shared" si="29"/>
        <v>0</v>
      </c>
      <c r="AD53" s="97">
        <f t="shared" si="29"/>
        <v>0</v>
      </c>
      <c r="AE53" s="97">
        <f t="shared" si="29"/>
        <v>0</v>
      </c>
      <c r="AF53" s="97">
        <f t="shared" si="29"/>
        <v>0</v>
      </c>
      <c r="AG53" s="107">
        <f t="shared" si="12"/>
        <v>0</v>
      </c>
      <c r="AH53" s="108">
        <f t="shared" si="13"/>
        <v>0</v>
      </c>
      <c r="AI53" s="108">
        <f t="shared" si="14"/>
        <v>0</v>
      </c>
      <c r="AJ53" s="108">
        <f t="shared" si="15"/>
        <v>0</v>
      </c>
      <c r="AK53" s="108">
        <f t="shared" si="16"/>
        <v>0</v>
      </c>
      <c r="AL53" s="108">
        <f t="shared" si="17"/>
        <v>0</v>
      </c>
      <c r="AM53" s="108">
        <f t="shared" si="18"/>
        <v>0</v>
      </c>
      <c r="AN53" s="108">
        <f t="shared" si="19"/>
        <v>0</v>
      </c>
      <c r="AO53" s="108">
        <f t="shared" si="20"/>
        <v>0</v>
      </c>
      <c r="AP53" s="108">
        <f t="shared" si="21"/>
        <v>0</v>
      </c>
      <c r="AQ53" s="108">
        <f t="shared" si="22"/>
        <v>0</v>
      </c>
      <c r="AR53" s="108">
        <f t="shared" si="23"/>
        <v>0</v>
      </c>
      <c r="AS53" s="108">
        <f t="shared" si="24"/>
        <v>0</v>
      </c>
    </row>
    <row r="54" spans="1:45" x14ac:dyDescent="0.25">
      <c r="A54" s="73" t="s">
        <v>3</v>
      </c>
      <c r="B54" s="73" t="s">
        <v>1231</v>
      </c>
      <c r="C54" s="73" t="s">
        <v>7496</v>
      </c>
      <c r="D54" s="73" t="s">
        <v>4492</v>
      </c>
      <c r="E54" s="73" t="s">
        <v>20</v>
      </c>
      <c r="F54" s="74" t="s">
        <v>7140</v>
      </c>
      <c r="G54" s="97"/>
      <c r="H54" s="97">
        <f t="shared" si="28"/>
        <v>0</v>
      </c>
      <c r="I54" s="97">
        <f t="shared" si="28"/>
        <v>0</v>
      </c>
      <c r="J54" s="97">
        <f t="shared" si="28"/>
        <v>0</v>
      </c>
      <c r="K54" s="97">
        <f t="shared" si="28"/>
        <v>0</v>
      </c>
      <c r="L54" s="97">
        <f t="shared" si="28"/>
        <v>0</v>
      </c>
      <c r="M54" s="97">
        <f t="shared" si="28"/>
        <v>0</v>
      </c>
      <c r="N54" s="97">
        <f t="shared" si="28"/>
        <v>0</v>
      </c>
      <c r="O54" s="97">
        <f t="shared" si="28"/>
        <v>0</v>
      </c>
      <c r="P54" s="97">
        <f t="shared" si="28"/>
        <v>0</v>
      </c>
      <c r="Q54" s="97">
        <f t="shared" si="28"/>
        <v>0</v>
      </c>
      <c r="R54" s="97">
        <f t="shared" si="28"/>
        <v>0</v>
      </c>
      <c r="S54" s="97">
        <f t="shared" si="28"/>
        <v>0</v>
      </c>
      <c r="T54" s="97"/>
      <c r="U54" s="97">
        <f t="shared" si="30"/>
        <v>0</v>
      </c>
      <c r="V54" s="97">
        <f t="shared" si="29"/>
        <v>0</v>
      </c>
      <c r="W54" s="97">
        <f t="shared" si="29"/>
        <v>0</v>
      </c>
      <c r="X54" s="97">
        <f t="shared" si="29"/>
        <v>0</v>
      </c>
      <c r="Y54" s="97">
        <f t="shared" si="29"/>
        <v>0</v>
      </c>
      <c r="Z54" s="97">
        <f t="shared" si="29"/>
        <v>0</v>
      </c>
      <c r="AA54" s="97">
        <f t="shared" si="29"/>
        <v>0</v>
      </c>
      <c r="AB54" s="97">
        <f t="shared" si="29"/>
        <v>0</v>
      </c>
      <c r="AC54" s="97">
        <f t="shared" si="29"/>
        <v>0</v>
      </c>
      <c r="AD54" s="97">
        <f t="shared" si="29"/>
        <v>0</v>
      </c>
      <c r="AE54" s="97">
        <f t="shared" si="29"/>
        <v>0</v>
      </c>
      <c r="AF54" s="97">
        <f t="shared" si="29"/>
        <v>0</v>
      </c>
      <c r="AG54" s="107">
        <f t="shared" si="12"/>
        <v>0</v>
      </c>
      <c r="AH54" s="108">
        <f t="shared" si="13"/>
        <v>0</v>
      </c>
      <c r="AI54" s="108">
        <f t="shared" si="14"/>
        <v>0</v>
      </c>
      <c r="AJ54" s="108">
        <f t="shared" si="15"/>
        <v>0</v>
      </c>
      <c r="AK54" s="108">
        <f t="shared" si="16"/>
        <v>0</v>
      </c>
      <c r="AL54" s="108">
        <f t="shared" si="17"/>
        <v>0</v>
      </c>
      <c r="AM54" s="108">
        <f t="shared" si="18"/>
        <v>0</v>
      </c>
      <c r="AN54" s="108">
        <f t="shared" si="19"/>
        <v>0</v>
      </c>
      <c r="AO54" s="108">
        <f t="shared" si="20"/>
        <v>0</v>
      </c>
      <c r="AP54" s="108">
        <f t="shared" si="21"/>
        <v>0</v>
      </c>
      <c r="AQ54" s="108">
        <f t="shared" si="22"/>
        <v>0</v>
      </c>
      <c r="AR54" s="108">
        <f t="shared" si="23"/>
        <v>0</v>
      </c>
      <c r="AS54" s="108">
        <f t="shared" si="24"/>
        <v>0</v>
      </c>
    </row>
    <row r="55" spans="1:45" x14ac:dyDescent="0.25">
      <c r="A55" s="73" t="s">
        <v>3</v>
      </c>
      <c r="B55" s="73" t="s">
        <v>1231</v>
      </c>
      <c r="C55" s="73" t="s">
        <v>7496</v>
      </c>
      <c r="D55" s="73" t="s">
        <v>4492</v>
      </c>
      <c r="E55" s="73" t="s">
        <v>20</v>
      </c>
      <c r="F55" s="74" t="s">
        <v>7140</v>
      </c>
      <c r="G55" s="97"/>
      <c r="H55" s="97">
        <f t="shared" si="28"/>
        <v>0</v>
      </c>
      <c r="I55" s="97">
        <f t="shared" si="28"/>
        <v>0</v>
      </c>
      <c r="J55" s="97">
        <f t="shared" si="28"/>
        <v>0</v>
      </c>
      <c r="K55" s="97">
        <f t="shared" si="28"/>
        <v>0</v>
      </c>
      <c r="L55" s="97">
        <f t="shared" si="28"/>
        <v>0</v>
      </c>
      <c r="M55" s="97">
        <f t="shared" si="28"/>
        <v>0</v>
      </c>
      <c r="N55" s="97">
        <f t="shared" si="28"/>
        <v>0</v>
      </c>
      <c r="O55" s="97">
        <f t="shared" si="28"/>
        <v>0</v>
      </c>
      <c r="P55" s="97">
        <f t="shared" si="28"/>
        <v>0</v>
      </c>
      <c r="Q55" s="97">
        <f t="shared" si="28"/>
        <v>0</v>
      </c>
      <c r="R55" s="97">
        <f t="shared" si="28"/>
        <v>0</v>
      </c>
      <c r="S55" s="97">
        <f t="shared" si="28"/>
        <v>0</v>
      </c>
      <c r="T55" s="97"/>
      <c r="U55" s="97">
        <f t="shared" si="30"/>
        <v>0</v>
      </c>
      <c r="V55" s="97">
        <f t="shared" si="29"/>
        <v>0</v>
      </c>
      <c r="W55" s="97">
        <f t="shared" si="29"/>
        <v>0</v>
      </c>
      <c r="X55" s="97">
        <f t="shared" si="29"/>
        <v>0</v>
      </c>
      <c r="Y55" s="97">
        <f t="shared" si="29"/>
        <v>0</v>
      </c>
      <c r="Z55" s="97">
        <f t="shared" si="29"/>
        <v>0</v>
      </c>
      <c r="AA55" s="97">
        <f t="shared" si="29"/>
        <v>0</v>
      </c>
      <c r="AB55" s="97">
        <f t="shared" si="29"/>
        <v>0</v>
      </c>
      <c r="AC55" s="97">
        <f t="shared" si="29"/>
        <v>0</v>
      </c>
      <c r="AD55" s="97">
        <f t="shared" si="29"/>
        <v>0</v>
      </c>
      <c r="AE55" s="97">
        <f t="shared" si="29"/>
        <v>0</v>
      </c>
      <c r="AF55" s="97">
        <f t="shared" si="29"/>
        <v>0</v>
      </c>
      <c r="AG55" s="107">
        <f t="shared" si="12"/>
        <v>0</v>
      </c>
      <c r="AH55" s="108">
        <f t="shared" si="13"/>
        <v>0</v>
      </c>
      <c r="AI55" s="108">
        <f t="shared" si="14"/>
        <v>0</v>
      </c>
      <c r="AJ55" s="108">
        <f t="shared" si="15"/>
        <v>0</v>
      </c>
      <c r="AK55" s="108">
        <f t="shared" si="16"/>
        <v>0</v>
      </c>
      <c r="AL55" s="108">
        <f t="shared" si="17"/>
        <v>0</v>
      </c>
      <c r="AM55" s="108">
        <f t="shared" si="18"/>
        <v>0</v>
      </c>
      <c r="AN55" s="108">
        <f t="shared" si="19"/>
        <v>0</v>
      </c>
      <c r="AO55" s="108">
        <f t="shared" si="20"/>
        <v>0</v>
      </c>
      <c r="AP55" s="108">
        <f t="shared" si="21"/>
        <v>0</v>
      </c>
      <c r="AQ55" s="108">
        <f t="shared" si="22"/>
        <v>0</v>
      </c>
      <c r="AR55" s="108">
        <f t="shared" si="23"/>
        <v>0</v>
      </c>
      <c r="AS55" s="108">
        <f t="shared" si="24"/>
        <v>0</v>
      </c>
    </row>
    <row r="56" spans="1:45" x14ac:dyDescent="0.25">
      <c r="A56" s="73" t="s">
        <v>3</v>
      </c>
      <c r="B56" s="73" t="s">
        <v>1231</v>
      </c>
      <c r="C56" s="73" t="s">
        <v>7496</v>
      </c>
      <c r="D56" s="73" t="s">
        <v>4492</v>
      </c>
      <c r="E56" s="73" t="s">
        <v>20</v>
      </c>
      <c r="F56" s="74" t="s">
        <v>7140</v>
      </c>
      <c r="G56" s="97"/>
      <c r="H56" s="97">
        <f t="shared" si="28"/>
        <v>0</v>
      </c>
      <c r="I56" s="97">
        <f t="shared" si="28"/>
        <v>0</v>
      </c>
      <c r="J56" s="97">
        <f t="shared" si="28"/>
        <v>0</v>
      </c>
      <c r="K56" s="97">
        <f t="shared" si="28"/>
        <v>0</v>
      </c>
      <c r="L56" s="97">
        <f t="shared" si="28"/>
        <v>0</v>
      </c>
      <c r="M56" s="97">
        <f t="shared" si="28"/>
        <v>0</v>
      </c>
      <c r="N56" s="97">
        <f t="shared" si="28"/>
        <v>0</v>
      </c>
      <c r="O56" s="97">
        <f t="shared" si="28"/>
        <v>0</v>
      </c>
      <c r="P56" s="97">
        <f t="shared" si="28"/>
        <v>0</v>
      </c>
      <c r="Q56" s="97">
        <f t="shared" si="28"/>
        <v>0</v>
      </c>
      <c r="R56" s="97">
        <f t="shared" si="28"/>
        <v>0</v>
      </c>
      <c r="S56" s="97">
        <f t="shared" si="28"/>
        <v>0</v>
      </c>
      <c r="T56" s="97"/>
      <c r="U56" s="97">
        <f t="shared" si="30"/>
        <v>0</v>
      </c>
      <c r="V56" s="97">
        <f t="shared" si="29"/>
        <v>0</v>
      </c>
      <c r="W56" s="97">
        <f t="shared" si="29"/>
        <v>0</v>
      </c>
      <c r="X56" s="97">
        <f t="shared" si="29"/>
        <v>0</v>
      </c>
      <c r="Y56" s="97">
        <f t="shared" si="29"/>
        <v>0</v>
      </c>
      <c r="Z56" s="97">
        <f t="shared" si="29"/>
        <v>0</v>
      </c>
      <c r="AA56" s="97">
        <f t="shared" si="29"/>
        <v>0</v>
      </c>
      <c r="AB56" s="97">
        <f t="shared" si="29"/>
        <v>0</v>
      </c>
      <c r="AC56" s="97">
        <f t="shared" si="29"/>
        <v>0</v>
      </c>
      <c r="AD56" s="97">
        <f t="shared" si="29"/>
        <v>0</v>
      </c>
      <c r="AE56" s="97">
        <f t="shared" si="29"/>
        <v>0</v>
      </c>
      <c r="AF56" s="97">
        <f t="shared" si="29"/>
        <v>0</v>
      </c>
      <c r="AG56" s="107">
        <f t="shared" si="12"/>
        <v>0</v>
      </c>
      <c r="AH56" s="108">
        <f t="shared" si="13"/>
        <v>0</v>
      </c>
      <c r="AI56" s="108">
        <f t="shared" si="14"/>
        <v>0</v>
      </c>
      <c r="AJ56" s="108">
        <f t="shared" si="15"/>
        <v>0</v>
      </c>
      <c r="AK56" s="108">
        <f t="shared" si="16"/>
        <v>0</v>
      </c>
      <c r="AL56" s="108">
        <f t="shared" si="17"/>
        <v>0</v>
      </c>
      <c r="AM56" s="108">
        <f t="shared" si="18"/>
        <v>0</v>
      </c>
      <c r="AN56" s="108">
        <f t="shared" si="19"/>
        <v>0</v>
      </c>
      <c r="AO56" s="108">
        <f t="shared" si="20"/>
        <v>0</v>
      </c>
      <c r="AP56" s="108">
        <f t="shared" si="21"/>
        <v>0</v>
      </c>
      <c r="AQ56" s="108">
        <f t="shared" si="22"/>
        <v>0</v>
      </c>
      <c r="AR56" s="108">
        <f t="shared" si="23"/>
        <v>0</v>
      </c>
      <c r="AS56" s="108">
        <f t="shared" si="24"/>
        <v>0</v>
      </c>
    </row>
    <row r="57" spans="1:45" x14ac:dyDescent="0.25">
      <c r="A57" s="73" t="s">
        <v>3</v>
      </c>
      <c r="B57" s="73" t="s">
        <v>1231</v>
      </c>
      <c r="C57" s="73" t="s">
        <v>7496</v>
      </c>
      <c r="D57" s="73" t="s">
        <v>4492</v>
      </c>
      <c r="E57" s="73" t="s">
        <v>20</v>
      </c>
      <c r="F57" s="74" t="s">
        <v>7140</v>
      </c>
      <c r="G57" s="97"/>
      <c r="H57" s="97">
        <f t="shared" si="28"/>
        <v>0</v>
      </c>
      <c r="I57" s="97">
        <f t="shared" si="28"/>
        <v>0</v>
      </c>
      <c r="J57" s="97">
        <f t="shared" si="28"/>
        <v>0</v>
      </c>
      <c r="K57" s="97">
        <f t="shared" si="28"/>
        <v>0</v>
      </c>
      <c r="L57" s="97">
        <f t="shared" si="28"/>
        <v>0</v>
      </c>
      <c r="M57" s="97">
        <f t="shared" si="28"/>
        <v>0</v>
      </c>
      <c r="N57" s="97">
        <f t="shared" si="28"/>
        <v>0</v>
      </c>
      <c r="O57" s="97">
        <f t="shared" si="28"/>
        <v>0</v>
      </c>
      <c r="P57" s="97">
        <f t="shared" si="28"/>
        <v>0</v>
      </c>
      <c r="Q57" s="97">
        <f t="shared" si="28"/>
        <v>0</v>
      </c>
      <c r="R57" s="97">
        <f t="shared" si="28"/>
        <v>0</v>
      </c>
      <c r="S57" s="97">
        <f t="shared" si="28"/>
        <v>0</v>
      </c>
      <c r="T57" s="97"/>
      <c r="U57" s="97">
        <f t="shared" si="30"/>
        <v>0</v>
      </c>
      <c r="V57" s="97">
        <f t="shared" si="29"/>
        <v>0</v>
      </c>
      <c r="W57" s="97">
        <f t="shared" si="29"/>
        <v>0</v>
      </c>
      <c r="X57" s="97">
        <f t="shared" si="29"/>
        <v>0</v>
      </c>
      <c r="Y57" s="97">
        <f t="shared" si="29"/>
        <v>0</v>
      </c>
      <c r="Z57" s="97">
        <f t="shared" si="29"/>
        <v>0</v>
      </c>
      <c r="AA57" s="97">
        <f t="shared" si="29"/>
        <v>0</v>
      </c>
      <c r="AB57" s="97">
        <f t="shared" si="29"/>
        <v>0</v>
      </c>
      <c r="AC57" s="97">
        <f t="shared" si="29"/>
        <v>0</v>
      </c>
      <c r="AD57" s="97">
        <f t="shared" si="29"/>
        <v>0</v>
      </c>
      <c r="AE57" s="97">
        <f t="shared" si="29"/>
        <v>0</v>
      </c>
      <c r="AF57" s="97">
        <f t="shared" si="29"/>
        <v>0</v>
      </c>
      <c r="AG57" s="107">
        <f t="shared" si="12"/>
        <v>0</v>
      </c>
      <c r="AH57" s="108">
        <f t="shared" si="13"/>
        <v>0</v>
      </c>
      <c r="AI57" s="108">
        <f t="shared" si="14"/>
        <v>0</v>
      </c>
      <c r="AJ57" s="108">
        <f t="shared" si="15"/>
        <v>0</v>
      </c>
      <c r="AK57" s="108">
        <f t="shared" si="16"/>
        <v>0</v>
      </c>
      <c r="AL57" s="108">
        <f t="shared" si="17"/>
        <v>0</v>
      </c>
      <c r="AM57" s="108">
        <f t="shared" si="18"/>
        <v>0</v>
      </c>
      <c r="AN57" s="108">
        <f t="shared" si="19"/>
        <v>0</v>
      </c>
      <c r="AO57" s="108">
        <f t="shared" si="20"/>
        <v>0</v>
      </c>
      <c r="AP57" s="108">
        <f t="shared" si="21"/>
        <v>0</v>
      </c>
      <c r="AQ57" s="108">
        <f t="shared" si="22"/>
        <v>0</v>
      </c>
      <c r="AR57" s="108">
        <f t="shared" si="23"/>
        <v>0</v>
      </c>
      <c r="AS57" s="108">
        <f t="shared" si="24"/>
        <v>0</v>
      </c>
    </row>
    <row r="58" spans="1:45" x14ac:dyDescent="0.25">
      <c r="A58" s="73" t="s">
        <v>3</v>
      </c>
      <c r="B58" s="73" t="s">
        <v>1231</v>
      </c>
      <c r="C58" s="73" t="s">
        <v>7496</v>
      </c>
      <c r="D58" s="73" t="s">
        <v>4492</v>
      </c>
      <c r="E58" s="73" t="s">
        <v>20</v>
      </c>
      <c r="F58" s="74" t="s">
        <v>7140</v>
      </c>
      <c r="G58" s="97"/>
      <c r="H58" s="97">
        <f t="shared" si="28"/>
        <v>0</v>
      </c>
      <c r="I58" s="97">
        <f t="shared" si="28"/>
        <v>0</v>
      </c>
      <c r="J58" s="97">
        <f t="shared" si="28"/>
        <v>0</v>
      </c>
      <c r="K58" s="97">
        <f t="shared" si="28"/>
        <v>0</v>
      </c>
      <c r="L58" s="97">
        <f t="shared" si="28"/>
        <v>0</v>
      </c>
      <c r="M58" s="97">
        <f t="shared" si="28"/>
        <v>0</v>
      </c>
      <c r="N58" s="97">
        <f t="shared" si="28"/>
        <v>0</v>
      </c>
      <c r="O58" s="97">
        <f t="shared" si="28"/>
        <v>0</v>
      </c>
      <c r="P58" s="97">
        <f t="shared" si="28"/>
        <v>0</v>
      </c>
      <c r="Q58" s="97">
        <f t="shared" si="28"/>
        <v>0</v>
      </c>
      <c r="R58" s="97">
        <f t="shared" si="28"/>
        <v>0</v>
      </c>
      <c r="S58" s="97">
        <f t="shared" si="28"/>
        <v>0</v>
      </c>
      <c r="T58" s="97"/>
      <c r="U58" s="97">
        <f t="shared" si="30"/>
        <v>0</v>
      </c>
      <c r="V58" s="97">
        <f t="shared" si="29"/>
        <v>0</v>
      </c>
      <c r="W58" s="97">
        <f t="shared" si="29"/>
        <v>0</v>
      </c>
      <c r="X58" s="97">
        <f t="shared" si="29"/>
        <v>0</v>
      </c>
      <c r="Y58" s="97">
        <f t="shared" si="29"/>
        <v>0</v>
      </c>
      <c r="Z58" s="97">
        <f t="shared" si="29"/>
        <v>0</v>
      </c>
      <c r="AA58" s="97">
        <f t="shared" si="29"/>
        <v>0</v>
      </c>
      <c r="AB58" s="97">
        <f t="shared" si="29"/>
        <v>0</v>
      </c>
      <c r="AC58" s="97">
        <f t="shared" si="29"/>
        <v>0</v>
      </c>
      <c r="AD58" s="97">
        <f t="shared" si="29"/>
        <v>0</v>
      </c>
      <c r="AE58" s="97">
        <f t="shared" si="29"/>
        <v>0</v>
      </c>
      <c r="AF58" s="97">
        <f t="shared" si="29"/>
        <v>0</v>
      </c>
      <c r="AG58" s="107">
        <f t="shared" si="12"/>
        <v>0</v>
      </c>
      <c r="AH58" s="108">
        <f t="shared" si="13"/>
        <v>0</v>
      </c>
      <c r="AI58" s="108">
        <f t="shared" si="14"/>
        <v>0</v>
      </c>
      <c r="AJ58" s="108">
        <f t="shared" si="15"/>
        <v>0</v>
      </c>
      <c r="AK58" s="108">
        <f t="shared" si="16"/>
        <v>0</v>
      </c>
      <c r="AL58" s="108">
        <f t="shared" si="17"/>
        <v>0</v>
      </c>
      <c r="AM58" s="108">
        <f t="shared" si="18"/>
        <v>0</v>
      </c>
      <c r="AN58" s="108">
        <f t="shared" si="19"/>
        <v>0</v>
      </c>
      <c r="AO58" s="108">
        <f t="shared" si="20"/>
        <v>0</v>
      </c>
      <c r="AP58" s="108">
        <f t="shared" si="21"/>
        <v>0</v>
      </c>
      <c r="AQ58" s="108">
        <f t="shared" si="22"/>
        <v>0</v>
      </c>
      <c r="AR58" s="108">
        <f t="shared" si="23"/>
        <v>0</v>
      </c>
      <c r="AS58" s="108">
        <f t="shared" si="24"/>
        <v>0</v>
      </c>
    </row>
  </sheetData>
  <dataValidations count="5">
    <dataValidation type="list" allowBlank="1" showInputMessage="1" showErrorMessage="1" promptTitle="Category" prompt="Select Category" sqref="F9:F58">
      <formula1>Lookup_NonAddbyCat</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8000"/>
    <outlinePr summaryRight="0"/>
    <pageSetUpPr fitToPage="1"/>
  </sheetPr>
  <dimension ref="A1:AT58"/>
  <sheetViews>
    <sheetView topLeftCell="A7" zoomScale="80" zoomScaleNormal="80" zoomScalePageLayoutView="80" workbookViewId="0">
      <selection activeCell="AU18" sqref="AU18"/>
    </sheetView>
  </sheetViews>
  <sheetFormatPr defaultColWidth="15.140625" defaultRowHeight="15" outlineLevelCol="1" x14ac:dyDescent="0.25"/>
  <cols>
    <col min="1" max="1" width="15.140625" style="3"/>
    <col min="2" max="2" width="20.85546875" style="3" bestFit="1" customWidth="1"/>
    <col min="3" max="4" width="15.140625" style="3"/>
    <col min="5" max="5" width="0" style="3" hidden="1" customWidth="1"/>
    <col min="6" max="6" width="31.7109375" style="3" bestFit="1" customWidth="1"/>
    <col min="7" max="7" width="35.85546875" style="96" hidden="1" customWidth="1" collapsed="1"/>
    <col min="8" max="19" width="15.140625" style="96" hidden="1" customWidth="1" outlineLevel="1"/>
    <col min="20" max="20" width="35.85546875" style="96" bestFit="1" customWidth="1" collapsed="1"/>
    <col min="21" max="31" width="15.140625" style="96" hidden="1" customWidth="1" outlineLevel="1"/>
    <col min="32" max="32" width="14.7109375" style="96" hidden="1" customWidth="1" outlineLevel="1"/>
    <col min="33" max="33" width="35.85546875" style="96" bestFit="1" customWidth="1" collapsed="1"/>
    <col min="34" max="44" width="15.140625" style="96" hidden="1" customWidth="1" outlineLevel="1"/>
    <col min="45" max="45" width="18.7109375" style="96" hidden="1" customWidth="1" outlineLevel="1"/>
    <col min="46" max="46" width="15.140625" style="96" collapsed="1"/>
    <col min="47" max="16384" width="15.140625" style="3"/>
  </cols>
  <sheetData>
    <row r="1" spans="1:45" hidden="1" x14ac:dyDescent="0.25">
      <c r="G1" s="93"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3"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t="15.75" hidden="1" customHeight="1" x14ac:dyDescent="0.25">
      <c r="G3" s="93"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3"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7241</v>
      </c>
      <c r="H7" s="95" t="s">
        <v>7241</v>
      </c>
      <c r="I7" s="95" t="s">
        <v>7241</v>
      </c>
      <c r="J7" s="95" t="s">
        <v>7241</v>
      </c>
      <c r="K7" s="95" t="s">
        <v>7241</v>
      </c>
      <c r="L7" s="95" t="s">
        <v>7241</v>
      </c>
      <c r="M7" s="95" t="s">
        <v>7241</v>
      </c>
      <c r="N7" s="95" t="s">
        <v>7241</v>
      </c>
      <c r="O7" s="95" t="s">
        <v>7241</v>
      </c>
      <c r="P7" s="95" t="s">
        <v>7241</v>
      </c>
      <c r="Q7" s="95" t="s">
        <v>7241</v>
      </c>
      <c r="R7" s="95" t="s">
        <v>7241</v>
      </c>
      <c r="S7" s="95" t="s">
        <v>7241</v>
      </c>
      <c r="T7" s="95" t="s">
        <v>7242</v>
      </c>
      <c r="U7" s="95" t="s">
        <v>7242</v>
      </c>
      <c r="V7" s="95" t="s">
        <v>7242</v>
      </c>
      <c r="W7" s="95" t="s">
        <v>7242</v>
      </c>
      <c r="X7" s="95" t="s">
        <v>7242</v>
      </c>
      <c r="Y7" s="95" t="s">
        <v>7242</v>
      </c>
      <c r="Z7" s="95" t="s">
        <v>7242</v>
      </c>
      <c r="AA7" s="95" t="s">
        <v>7242</v>
      </c>
      <c r="AB7" s="95" t="s">
        <v>7242</v>
      </c>
      <c r="AC7" s="95" t="s">
        <v>7242</v>
      </c>
      <c r="AD7" s="95" t="s">
        <v>7242</v>
      </c>
      <c r="AE7" s="95" t="s">
        <v>7242</v>
      </c>
      <c r="AF7" s="95" t="s">
        <v>7242</v>
      </c>
      <c r="AG7" s="95" t="s">
        <v>7243</v>
      </c>
      <c r="AH7" s="95" t="s">
        <v>7243</v>
      </c>
      <c r="AI7" s="95" t="s">
        <v>7243</v>
      </c>
      <c r="AJ7" s="95" t="s">
        <v>7243</v>
      </c>
      <c r="AK7" s="95" t="s">
        <v>7243</v>
      </c>
      <c r="AL7" s="95" t="s">
        <v>7243</v>
      </c>
      <c r="AM7" s="95" t="s">
        <v>7243</v>
      </c>
      <c r="AN7" s="95" t="s">
        <v>7243</v>
      </c>
      <c r="AO7" s="95" t="s">
        <v>7243</v>
      </c>
      <c r="AP7" s="95" t="s">
        <v>7243</v>
      </c>
      <c r="AQ7" s="95" t="s">
        <v>7243</v>
      </c>
      <c r="AR7" s="95" t="s">
        <v>7243</v>
      </c>
      <c r="AS7" s="95" t="s">
        <v>7243</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4" t="s">
        <v>3</v>
      </c>
      <c r="B9" s="74" t="s">
        <v>1231</v>
      </c>
      <c r="C9" s="74" t="s">
        <v>7496</v>
      </c>
      <c r="D9" s="74" t="s">
        <v>4492</v>
      </c>
      <c r="E9" s="74" t="s">
        <v>20</v>
      </c>
      <c r="F9" s="74" t="s">
        <v>7140</v>
      </c>
      <c r="G9" s="97"/>
      <c r="H9" s="97">
        <f t="shared" ref="H9:S9" si="5">$G9/12</f>
        <v>0</v>
      </c>
      <c r="I9" s="97">
        <f t="shared" si="5"/>
        <v>0</v>
      </c>
      <c r="J9" s="97">
        <f t="shared" si="5"/>
        <v>0</v>
      </c>
      <c r="K9" s="97">
        <f t="shared" si="5"/>
        <v>0</v>
      </c>
      <c r="L9" s="97">
        <f t="shared" si="5"/>
        <v>0</v>
      </c>
      <c r="M9" s="97">
        <f t="shared" si="5"/>
        <v>0</v>
      </c>
      <c r="N9" s="97">
        <f t="shared" si="5"/>
        <v>0</v>
      </c>
      <c r="O9" s="97">
        <f t="shared" si="5"/>
        <v>0</v>
      </c>
      <c r="P9" s="97">
        <f t="shared" si="5"/>
        <v>0</v>
      </c>
      <c r="Q9" s="97">
        <f t="shared" si="5"/>
        <v>0</v>
      </c>
      <c r="R9" s="97">
        <f t="shared" si="5"/>
        <v>0</v>
      </c>
      <c r="S9" s="97">
        <f t="shared" si="5"/>
        <v>0</v>
      </c>
      <c r="T9" s="97"/>
      <c r="U9" s="97">
        <f t="shared" ref="U9:AF9" si="6">$T9/12</f>
        <v>0</v>
      </c>
      <c r="V9" s="97">
        <f t="shared" si="6"/>
        <v>0</v>
      </c>
      <c r="W9" s="97">
        <f t="shared" si="6"/>
        <v>0</v>
      </c>
      <c r="X9" s="97">
        <f t="shared" si="6"/>
        <v>0</v>
      </c>
      <c r="Y9" s="97">
        <f t="shared" si="6"/>
        <v>0</v>
      </c>
      <c r="Z9" s="97">
        <f t="shared" si="6"/>
        <v>0</v>
      </c>
      <c r="AA9" s="97">
        <f t="shared" si="6"/>
        <v>0</v>
      </c>
      <c r="AB9" s="97">
        <f t="shared" si="6"/>
        <v>0</v>
      </c>
      <c r="AC9" s="97">
        <f t="shared" si="6"/>
        <v>0</v>
      </c>
      <c r="AD9" s="97">
        <f t="shared" si="6"/>
        <v>0</v>
      </c>
      <c r="AE9" s="97">
        <f t="shared" si="6"/>
        <v>0</v>
      </c>
      <c r="AF9" s="97">
        <f t="shared" si="6"/>
        <v>0</v>
      </c>
      <c r="AG9" s="107">
        <f t="shared" ref="AG9:AS9" si="7">G9+T9</f>
        <v>0</v>
      </c>
      <c r="AH9" s="108">
        <f t="shared" si="7"/>
        <v>0</v>
      </c>
      <c r="AI9" s="108">
        <f t="shared" si="7"/>
        <v>0</v>
      </c>
      <c r="AJ9" s="108">
        <f t="shared" si="7"/>
        <v>0</v>
      </c>
      <c r="AK9" s="108">
        <f t="shared" si="7"/>
        <v>0</v>
      </c>
      <c r="AL9" s="108">
        <f t="shared" si="7"/>
        <v>0</v>
      </c>
      <c r="AM9" s="108">
        <f t="shared" si="7"/>
        <v>0</v>
      </c>
      <c r="AN9" s="108">
        <f t="shared" si="7"/>
        <v>0</v>
      </c>
      <c r="AO9" s="108">
        <f t="shared" si="7"/>
        <v>0</v>
      </c>
      <c r="AP9" s="108">
        <f t="shared" si="7"/>
        <v>0</v>
      </c>
      <c r="AQ9" s="108">
        <f t="shared" si="7"/>
        <v>0</v>
      </c>
      <c r="AR9" s="108">
        <f t="shared" si="7"/>
        <v>0</v>
      </c>
      <c r="AS9" s="108">
        <f t="shared" si="7"/>
        <v>0</v>
      </c>
    </row>
    <row r="10" spans="1:45" x14ac:dyDescent="0.25">
      <c r="A10" s="73" t="s">
        <v>3</v>
      </c>
      <c r="B10" s="73" t="s">
        <v>1231</v>
      </c>
      <c r="C10" s="73" t="s">
        <v>7496</v>
      </c>
      <c r="D10" s="73" t="s">
        <v>4492</v>
      </c>
      <c r="E10" s="73" t="s">
        <v>20</v>
      </c>
      <c r="F10" s="74" t="s">
        <v>7140</v>
      </c>
      <c r="G10" s="97"/>
      <c r="H10" s="97">
        <f t="shared" ref="H10:S24" si="8">$G10/12</f>
        <v>0</v>
      </c>
      <c r="I10" s="97">
        <f t="shared" si="8"/>
        <v>0</v>
      </c>
      <c r="J10" s="97">
        <f t="shared" si="8"/>
        <v>0</v>
      </c>
      <c r="K10" s="97">
        <f t="shared" si="8"/>
        <v>0</v>
      </c>
      <c r="L10" s="97">
        <f t="shared" si="8"/>
        <v>0</v>
      </c>
      <c r="M10" s="97">
        <f t="shared" si="8"/>
        <v>0</v>
      </c>
      <c r="N10" s="97">
        <f t="shared" si="8"/>
        <v>0</v>
      </c>
      <c r="O10" s="97">
        <f t="shared" si="8"/>
        <v>0</v>
      </c>
      <c r="P10" s="97">
        <f t="shared" si="8"/>
        <v>0</v>
      </c>
      <c r="Q10" s="97">
        <f t="shared" si="8"/>
        <v>0</v>
      </c>
      <c r="R10" s="97">
        <f t="shared" si="8"/>
        <v>0</v>
      </c>
      <c r="S10" s="97">
        <f t="shared" si="8"/>
        <v>0</v>
      </c>
      <c r="T10" s="97"/>
      <c r="U10" s="97">
        <f t="shared" ref="U10:U25" si="9">$T10/12</f>
        <v>0</v>
      </c>
      <c r="V10" s="97">
        <f t="shared" ref="V10:AF24" si="10">$T10/12</f>
        <v>0</v>
      </c>
      <c r="W10" s="97">
        <f t="shared" si="10"/>
        <v>0</v>
      </c>
      <c r="X10" s="97">
        <f t="shared" si="10"/>
        <v>0</v>
      </c>
      <c r="Y10" s="97">
        <f t="shared" si="10"/>
        <v>0</v>
      </c>
      <c r="Z10" s="97">
        <f t="shared" si="10"/>
        <v>0</v>
      </c>
      <c r="AA10" s="97">
        <f t="shared" si="10"/>
        <v>0</v>
      </c>
      <c r="AB10" s="97">
        <f t="shared" si="10"/>
        <v>0</v>
      </c>
      <c r="AC10" s="97">
        <f t="shared" si="10"/>
        <v>0</v>
      </c>
      <c r="AD10" s="97">
        <f t="shared" si="10"/>
        <v>0</v>
      </c>
      <c r="AE10" s="97">
        <f t="shared" si="10"/>
        <v>0</v>
      </c>
      <c r="AF10" s="97">
        <f t="shared" si="10"/>
        <v>0</v>
      </c>
      <c r="AG10" s="107">
        <f>G10+T10</f>
        <v>0</v>
      </c>
      <c r="AH10" s="108">
        <f t="shared" ref="AH10:AS13" si="11">H10+U10</f>
        <v>0</v>
      </c>
      <c r="AI10" s="108">
        <f t="shared" si="11"/>
        <v>0</v>
      </c>
      <c r="AJ10" s="108">
        <f t="shared" si="11"/>
        <v>0</v>
      </c>
      <c r="AK10" s="108">
        <f t="shared" si="11"/>
        <v>0</v>
      </c>
      <c r="AL10" s="108">
        <f t="shared" si="11"/>
        <v>0</v>
      </c>
      <c r="AM10" s="108">
        <f t="shared" si="11"/>
        <v>0</v>
      </c>
      <c r="AN10" s="108">
        <f t="shared" si="11"/>
        <v>0</v>
      </c>
      <c r="AO10" s="108">
        <f t="shared" si="11"/>
        <v>0</v>
      </c>
      <c r="AP10" s="108">
        <f t="shared" si="11"/>
        <v>0</v>
      </c>
      <c r="AQ10" s="108">
        <f t="shared" si="11"/>
        <v>0</v>
      </c>
      <c r="AR10" s="108">
        <f t="shared" si="11"/>
        <v>0</v>
      </c>
      <c r="AS10" s="108">
        <f t="shared" si="11"/>
        <v>0</v>
      </c>
    </row>
    <row r="11" spans="1:45" x14ac:dyDescent="0.25">
      <c r="A11" s="73" t="s">
        <v>3</v>
      </c>
      <c r="B11" s="73" t="s">
        <v>1231</v>
      </c>
      <c r="C11" s="73" t="s">
        <v>7496</v>
      </c>
      <c r="D11" s="73" t="s">
        <v>4492</v>
      </c>
      <c r="E11" s="73" t="s">
        <v>20</v>
      </c>
      <c r="F11" s="74" t="s">
        <v>7140</v>
      </c>
      <c r="G11" s="97"/>
      <c r="H11" s="97">
        <f t="shared" si="8"/>
        <v>0</v>
      </c>
      <c r="I11" s="97">
        <f t="shared" si="8"/>
        <v>0</v>
      </c>
      <c r="J11" s="97">
        <f t="shared" si="8"/>
        <v>0</v>
      </c>
      <c r="K11" s="97">
        <f t="shared" si="8"/>
        <v>0</v>
      </c>
      <c r="L11" s="97">
        <f t="shared" si="8"/>
        <v>0</v>
      </c>
      <c r="M11" s="97">
        <f t="shared" si="8"/>
        <v>0</v>
      </c>
      <c r="N11" s="97">
        <f t="shared" si="8"/>
        <v>0</v>
      </c>
      <c r="O11" s="97">
        <f t="shared" si="8"/>
        <v>0</v>
      </c>
      <c r="P11" s="97">
        <f t="shared" si="8"/>
        <v>0</v>
      </c>
      <c r="Q11" s="97">
        <f t="shared" si="8"/>
        <v>0</v>
      </c>
      <c r="R11" s="97">
        <f t="shared" si="8"/>
        <v>0</v>
      </c>
      <c r="S11" s="97">
        <f t="shared" si="8"/>
        <v>0</v>
      </c>
      <c r="T11" s="97"/>
      <c r="U11" s="97">
        <f t="shared" si="9"/>
        <v>0</v>
      </c>
      <c r="V11" s="97">
        <f t="shared" si="10"/>
        <v>0</v>
      </c>
      <c r="W11" s="97">
        <f t="shared" si="10"/>
        <v>0</v>
      </c>
      <c r="X11" s="97">
        <f t="shared" si="10"/>
        <v>0</v>
      </c>
      <c r="Y11" s="97">
        <f t="shared" si="10"/>
        <v>0</v>
      </c>
      <c r="Z11" s="97">
        <f t="shared" si="10"/>
        <v>0</v>
      </c>
      <c r="AA11" s="97">
        <f t="shared" si="10"/>
        <v>0</v>
      </c>
      <c r="AB11" s="97">
        <f t="shared" si="10"/>
        <v>0</v>
      </c>
      <c r="AC11" s="97">
        <f t="shared" si="10"/>
        <v>0</v>
      </c>
      <c r="AD11" s="97">
        <f t="shared" si="10"/>
        <v>0</v>
      </c>
      <c r="AE11" s="97">
        <f t="shared" si="10"/>
        <v>0</v>
      </c>
      <c r="AF11" s="97">
        <f t="shared" si="10"/>
        <v>0</v>
      </c>
      <c r="AG11" s="107">
        <f>G11+T11</f>
        <v>0</v>
      </c>
      <c r="AH11" s="108">
        <f t="shared" si="11"/>
        <v>0</v>
      </c>
      <c r="AI11" s="108">
        <f t="shared" si="11"/>
        <v>0</v>
      </c>
      <c r="AJ11" s="108">
        <f t="shared" si="11"/>
        <v>0</v>
      </c>
      <c r="AK11" s="108">
        <f t="shared" si="11"/>
        <v>0</v>
      </c>
      <c r="AL11" s="108">
        <f t="shared" si="11"/>
        <v>0</v>
      </c>
      <c r="AM11" s="108">
        <f t="shared" si="11"/>
        <v>0</v>
      </c>
      <c r="AN11" s="108">
        <f t="shared" si="11"/>
        <v>0</v>
      </c>
      <c r="AO11" s="108">
        <f t="shared" si="11"/>
        <v>0</v>
      </c>
      <c r="AP11" s="108">
        <f t="shared" si="11"/>
        <v>0</v>
      </c>
      <c r="AQ11" s="108">
        <f t="shared" si="11"/>
        <v>0</v>
      </c>
      <c r="AR11" s="108">
        <f t="shared" si="11"/>
        <v>0</v>
      </c>
      <c r="AS11" s="108">
        <f t="shared" si="11"/>
        <v>0</v>
      </c>
    </row>
    <row r="12" spans="1:45" x14ac:dyDescent="0.25">
      <c r="A12" s="73" t="s">
        <v>3</v>
      </c>
      <c r="B12" s="73" t="s">
        <v>1231</v>
      </c>
      <c r="C12" s="73" t="s">
        <v>7496</v>
      </c>
      <c r="D12" s="73" t="s">
        <v>4492</v>
      </c>
      <c r="E12" s="73" t="s">
        <v>20</v>
      </c>
      <c r="F12" s="74" t="s">
        <v>7140</v>
      </c>
      <c r="G12" s="97"/>
      <c r="H12" s="97">
        <f t="shared" si="8"/>
        <v>0</v>
      </c>
      <c r="I12" s="97">
        <f t="shared" si="8"/>
        <v>0</v>
      </c>
      <c r="J12" s="97">
        <f t="shared" si="8"/>
        <v>0</v>
      </c>
      <c r="K12" s="97">
        <f t="shared" si="8"/>
        <v>0</v>
      </c>
      <c r="L12" s="97">
        <f t="shared" si="8"/>
        <v>0</v>
      </c>
      <c r="M12" s="97">
        <f t="shared" si="8"/>
        <v>0</v>
      </c>
      <c r="N12" s="97">
        <f t="shared" si="8"/>
        <v>0</v>
      </c>
      <c r="O12" s="97">
        <f t="shared" si="8"/>
        <v>0</v>
      </c>
      <c r="P12" s="97">
        <f t="shared" si="8"/>
        <v>0</v>
      </c>
      <c r="Q12" s="97">
        <f t="shared" si="8"/>
        <v>0</v>
      </c>
      <c r="R12" s="97">
        <f t="shared" si="8"/>
        <v>0</v>
      </c>
      <c r="S12" s="97">
        <f t="shared" si="8"/>
        <v>0</v>
      </c>
      <c r="T12" s="97"/>
      <c r="U12" s="97">
        <f t="shared" si="9"/>
        <v>0</v>
      </c>
      <c r="V12" s="97">
        <f t="shared" si="10"/>
        <v>0</v>
      </c>
      <c r="W12" s="97">
        <f t="shared" si="10"/>
        <v>0</v>
      </c>
      <c r="X12" s="97">
        <f t="shared" si="10"/>
        <v>0</v>
      </c>
      <c r="Y12" s="97">
        <f t="shared" si="10"/>
        <v>0</v>
      </c>
      <c r="Z12" s="97">
        <f t="shared" si="10"/>
        <v>0</v>
      </c>
      <c r="AA12" s="97">
        <f t="shared" si="10"/>
        <v>0</v>
      </c>
      <c r="AB12" s="97">
        <f t="shared" si="10"/>
        <v>0</v>
      </c>
      <c r="AC12" s="97">
        <f t="shared" si="10"/>
        <v>0</v>
      </c>
      <c r="AD12" s="97">
        <f t="shared" si="10"/>
        <v>0</v>
      </c>
      <c r="AE12" s="97">
        <f t="shared" si="10"/>
        <v>0</v>
      </c>
      <c r="AF12" s="97">
        <f t="shared" si="10"/>
        <v>0</v>
      </c>
      <c r="AG12" s="107">
        <f>G12+T12</f>
        <v>0</v>
      </c>
      <c r="AH12" s="108">
        <f t="shared" si="11"/>
        <v>0</v>
      </c>
      <c r="AI12" s="108">
        <f t="shared" si="11"/>
        <v>0</v>
      </c>
      <c r="AJ12" s="108">
        <f t="shared" si="11"/>
        <v>0</v>
      </c>
      <c r="AK12" s="108">
        <f t="shared" si="11"/>
        <v>0</v>
      </c>
      <c r="AL12" s="108">
        <f t="shared" si="11"/>
        <v>0</v>
      </c>
      <c r="AM12" s="108">
        <f t="shared" si="11"/>
        <v>0</v>
      </c>
      <c r="AN12" s="108">
        <f t="shared" si="11"/>
        <v>0</v>
      </c>
      <c r="AO12" s="108">
        <f t="shared" si="11"/>
        <v>0</v>
      </c>
      <c r="AP12" s="108">
        <f t="shared" si="11"/>
        <v>0</v>
      </c>
      <c r="AQ12" s="108">
        <f t="shared" si="11"/>
        <v>0</v>
      </c>
      <c r="AR12" s="108">
        <f t="shared" si="11"/>
        <v>0</v>
      </c>
      <c r="AS12" s="108">
        <f t="shared" si="11"/>
        <v>0</v>
      </c>
    </row>
    <row r="13" spans="1:45" x14ac:dyDescent="0.25">
      <c r="A13" s="73" t="s">
        <v>3</v>
      </c>
      <c r="B13" s="73" t="s">
        <v>1231</v>
      </c>
      <c r="C13" s="73" t="s">
        <v>7496</v>
      </c>
      <c r="D13" s="73" t="s">
        <v>4492</v>
      </c>
      <c r="E13" s="73" t="s">
        <v>20</v>
      </c>
      <c r="F13" s="74" t="s">
        <v>7140</v>
      </c>
      <c r="G13" s="97"/>
      <c r="H13" s="97">
        <f t="shared" si="8"/>
        <v>0</v>
      </c>
      <c r="I13" s="97">
        <f t="shared" si="8"/>
        <v>0</v>
      </c>
      <c r="J13" s="97">
        <f t="shared" si="8"/>
        <v>0</v>
      </c>
      <c r="K13" s="97">
        <f t="shared" si="8"/>
        <v>0</v>
      </c>
      <c r="L13" s="97">
        <f t="shared" si="8"/>
        <v>0</v>
      </c>
      <c r="M13" s="97">
        <f t="shared" si="8"/>
        <v>0</v>
      </c>
      <c r="N13" s="97">
        <f t="shared" si="8"/>
        <v>0</v>
      </c>
      <c r="O13" s="97">
        <f t="shared" si="8"/>
        <v>0</v>
      </c>
      <c r="P13" s="97">
        <f t="shared" si="8"/>
        <v>0</v>
      </c>
      <c r="Q13" s="97">
        <f t="shared" si="8"/>
        <v>0</v>
      </c>
      <c r="R13" s="97">
        <f t="shared" si="8"/>
        <v>0</v>
      </c>
      <c r="S13" s="97">
        <f t="shared" si="8"/>
        <v>0</v>
      </c>
      <c r="T13" s="97"/>
      <c r="U13" s="97">
        <f t="shared" si="9"/>
        <v>0</v>
      </c>
      <c r="V13" s="97">
        <f t="shared" si="10"/>
        <v>0</v>
      </c>
      <c r="W13" s="97">
        <f t="shared" si="10"/>
        <v>0</v>
      </c>
      <c r="X13" s="97">
        <f t="shared" si="10"/>
        <v>0</v>
      </c>
      <c r="Y13" s="97">
        <f t="shared" si="10"/>
        <v>0</v>
      </c>
      <c r="Z13" s="97">
        <f t="shared" si="10"/>
        <v>0</v>
      </c>
      <c r="AA13" s="97">
        <f t="shared" si="10"/>
        <v>0</v>
      </c>
      <c r="AB13" s="97">
        <f t="shared" si="10"/>
        <v>0</v>
      </c>
      <c r="AC13" s="97">
        <f t="shared" si="10"/>
        <v>0</v>
      </c>
      <c r="AD13" s="97">
        <f t="shared" si="10"/>
        <v>0</v>
      </c>
      <c r="AE13" s="97">
        <f t="shared" si="10"/>
        <v>0</v>
      </c>
      <c r="AF13" s="97">
        <f t="shared" si="10"/>
        <v>0</v>
      </c>
      <c r="AG13" s="107">
        <f>G13+T13</f>
        <v>0</v>
      </c>
      <c r="AH13" s="108">
        <f t="shared" si="11"/>
        <v>0</v>
      </c>
      <c r="AI13" s="108">
        <f t="shared" si="11"/>
        <v>0</v>
      </c>
      <c r="AJ13" s="108">
        <f t="shared" si="11"/>
        <v>0</v>
      </c>
      <c r="AK13" s="108">
        <f t="shared" si="11"/>
        <v>0</v>
      </c>
      <c r="AL13" s="108">
        <f t="shared" si="11"/>
        <v>0</v>
      </c>
      <c r="AM13" s="108">
        <f t="shared" si="11"/>
        <v>0</v>
      </c>
      <c r="AN13" s="108">
        <f t="shared" si="11"/>
        <v>0</v>
      </c>
      <c r="AO13" s="108">
        <f t="shared" si="11"/>
        <v>0</v>
      </c>
      <c r="AP13" s="108">
        <f t="shared" si="11"/>
        <v>0</v>
      </c>
      <c r="AQ13" s="108">
        <f t="shared" si="11"/>
        <v>0</v>
      </c>
      <c r="AR13" s="108">
        <f t="shared" si="11"/>
        <v>0</v>
      </c>
      <c r="AS13" s="108">
        <f t="shared" si="11"/>
        <v>0</v>
      </c>
    </row>
    <row r="14" spans="1:45" x14ac:dyDescent="0.25">
      <c r="A14" s="73" t="s">
        <v>3</v>
      </c>
      <c r="B14" s="73" t="s">
        <v>1231</v>
      </c>
      <c r="C14" s="73" t="s">
        <v>7496</v>
      </c>
      <c r="D14" s="73" t="s">
        <v>4492</v>
      </c>
      <c r="E14" s="73" t="s">
        <v>20</v>
      </c>
      <c r="F14" s="74" t="s">
        <v>7140</v>
      </c>
      <c r="G14" s="97"/>
      <c r="H14" s="97">
        <f t="shared" si="8"/>
        <v>0</v>
      </c>
      <c r="I14" s="97">
        <f t="shared" si="8"/>
        <v>0</v>
      </c>
      <c r="J14" s="97">
        <f t="shared" si="8"/>
        <v>0</v>
      </c>
      <c r="K14" s="97">
        <f t="shared" si="8"/>
        <v>0</v>
      </c>
      <c r="L14" s="97">
        <f t="shared" si="8"/>
        <v>0</v>
      </c>
      <c r="M14" s="97">
        <f t="shared" si="8"/>
        <v>0</v>
      </c>
      <c r="N14" s="97">
        <f t="shared" si="8"/>
        <v>0</v>
      </c>
      <c r="O14" s="97">
        <f t="shared" si="8"/>
        <v>0</v>
      </c>
      <c r="P14" s="97">
        <f t="shared" si="8"/>
        <v>0</v>
      </c>
      <c r="Q14" s="97">
        <f t="shared" si="8"/>
        <v>0</v>
      </c>
      <c r="R14" s="97">
        <f t="shared" si="8"/>
        <v>0</v>
      </c>
      <c r="S14" s="97">
        <f t="shared" si="8"/>
        <v>0</v>
      </c>
      <c r="T14" s="97"/>
      <c r="U14" s="97">
        <f t="shared" si="9"/>
        <v>0</v>
      </c>
      <c r="V14" s="97">
        <f t="shared" si="10"/>
        <v>0</v>
      </c>
      <c r="W14" s="97">
        <f t="shared" si="10"/>
        <v>0</v>
      </c>
      <c r="X14" s="97">
        <f t="shared" si="10"/>
        <v>0</v>
      </c>
      <c r="Y14" s="97">
        <f t="shared" si="10"/>
        <v>0</v>
      </c>
      <c r="Z14" s="97">
        <f t="shared" si="10"/>
        <v>0</v>
      </c>
      <c r="AA14" s="97">
        <f t="shared" si="10"/>
        <v>0</v>
      </c>
      <c r="AB14" s="97">
        <f t="shared" si="10"/>
        <v>0</v>
      </c>
      <c r="AC14" s="97">
        <f t="shared" si="10"/>
        <v>0</v>
      </c>
      <c r="AD14" s="97">
        <f t="shared" si="10"/>
        <v>0</v>
      </c>
      <c r="AE14" s="97">
        <f t="shared" si="10"/>
        <v>0</v>
      </c>
      <c r="AF14" s="97">
        <f t="shared" si="10"/>
        <v>0</v>
      </c>
      <c r="AG14" s="107">
        <f t="shared" ref="AG14:AG58" si="12">G14+T14</f>
        <v>0</v>
      </c>
      <c r="AH14" s="108">
        <f t="shared" ref="AH14:AH58" si="13">H14+U14</f>
        <v>0</v>
      </c>
      <c r="AI14" s="108">
        <f t="shared" ref="AI14:AI58" si="14">I14+V14</f>
        <v>0</v>
      </c>
      <c r="AJ14" s="108">
        <f t="shared" ref="AJ14:AJ58" si="15">J14+W14</f>
        <v>0</v>
      </c>
      <c r="AK14" s="108">
        <f t="shared" ref="AK14:AK58" si="16">K14+X14</f>
        <v>0</v>
      </c>
      <c r="AL14" s="108">
        <f t="shared" ref="AL14:AL58" si="17">L14+Y14</f>
        <v>0</v>
      </c>
      <c r="AM14" s="108">
        <f t="shared" ref="AM14:AM58" si="18">M14+Z14</f>
        <v>0</v>
      </c>
      <c r="AN14" s="108">
        <f t="shared" ref="AN14:AN58" si="19">N14+AA14</f>
        <v>0</v>
      </c>
      <c r="AO14" s="108">
        <f t="shared" ref="AO14:AO58" si="20">O14+AB14</f>
        <v>0</v>
      </c>
      <c r="AP14" s="108">
        <f t="shared" ref="AP14:AP58" si="21">P14+AC14</f>
        <v>0</v>
      </c>
      <c r="AQ14" s="108">
        <f t="shared" ref="AQ14:AQ58" si="22">Q14+AD14</f>
        <v>0</v>
      </c>
      <c r="AR14" s="108">
        <f t="shared" ref="AR14:AR58" si="23">R14+AE14</f>
        <v>0</v>
      </c>
      <c r="AS14" s="108">
        <f t="shared" ref="AS14:AS58" si="24">S14+AF14</f>
        <v>0</v>
      </c>
    </row>
    <row r="15" spans="1:45" x14ac:dyDescent="0.25">
      <c r="A15" s="73" t="s">
        <v>3</v>
      </c>
      <c r="B15" s="73" t="s">
        <v>1231</v>
      </c>
      <c r="C15" s="73" t="s">
        <v>7496</v>
      </c>
      <c r="D15" s="73" t="s">
        <v>4492</v>
      </c>
      <c r="E15" s="73" t="s">
        <v>20</v>
      </c>
      <c r="F15" s="74" t="s">
        <v>7140</v>
      </c>
      <c r="G15" s="97"/>
      <c r="H15" s="97">
        <f t="shared" si="8"/>
        <v>0</v>
      </c>
      <c r="I15" s="97">
        <f t="shared" si="8"/>
        <v>0</v>
      </c>
      <c r="J15" s="97">
        <f t="shared" si="8"/>
        <v>0</v>
      </c>
      <c r="K15" s="97">
        <f t="shared" si="8"/>
        <v>0</v>
      </c>
      <c r="L15" s="97">
        <f t="shared" si="8"/>
        <v>0</v>
      </c>
      <c r="M15" s="97">
        <f t="shared" si="8"/>
        <v>0</v>
      </c>
      <c r="N15" s="97">
        <f t="shared" si="8"/>
        <v>0</v>
      </c>
      <c r="O15" s="97">
        <f t="shared" si="8"/>
        <v>0</v>
      </c>
      <c r="P15" s="97">
        <f t="shared" si="8"/>
        <v>0</v>
      </c>
      <c r="Q15" s="97">
        <f t="shared" si="8"/>
        <v>0</v>
      </c>
      <c r="R15" s="97">
        <f t="shared" si="8"/>
        <v>0</v>
      </c>
      <c r="S15" s="97">
        <f t="shared" si="8"/>
        <v>0</v>
      </c>
      <c r="T15" s="97"/>
      <c r="U15" s="97">
        <f t="shared" si="9"/>
        <v>0</v>
      </c>
      <c r="V15" s="97">
        <f t="shared" si="10"/>
        <v>0</v>
      </c>
      <c r="W15" s="97">
        <f t="shared" si="10"/>
        <v>0</v>
      </c>
      <c r="X15" s="97">
        <f t="shared" si="10"/>
        <v>0</v>
      </c>
      <c r="Y15" s="97">
        <f t="shared" si="10"/>
        <v>0</v>
      </c>
      <c r="Z15" s="97">
        <f t="shared" si="10"/>
        <v>0</v>
      </c>
      <c r="AA15" s="97">
        <f t="shared" si="10"/>
        <v>0</v>
      </c>
      <c r="AB15" s="97">
        <f t="shared" si="10"/>
        <v>0</v>
      </c>
      <c r="AC15" s="97">
        <f t="shared" si="10"/>
        <v>0</v>
      </c>
      <c r="AD15" s="97">
        <f t="shared" si="10"/>
        <v>0</v>
      </c>
      <c r="AE15" s="97">
        <f t="shared" si="10"/>
        <v>0</v>
      </c>
      <c r="AF15" s="97">
        <f t="shared" si="10"/>
        <v>0</v>
      </c>
      <c r="AG15" s="107">
        <f t="shared" si="12"/>
        <v>0</v>
      </c>
      <c r="AH15" s="108">
        <f t="shared" si="13"/>
        <v>0</v>
      </c>
      <c r="AI15" s="108">
        <f t="shared" si="14"/>
        <v>0</v>
      </c>
      <c r="AJ15" s="108">
        <f t="shared" si="15"/>
        <v>0</v>
      </c>
      <c r="AK15" s="108">
        <f t="shared" si="16"/>
        <v>0</v>
      </c>
      <c r="AL15" s="108">
        <f t="shared" si="17"/>
        <v>0</v>
      </c>
      <c r="AM15" s="108">
        <f t="shared" si="18"/>
        <v>0</v>
      </c>
      <c r="AN15" s="108">
        <f t="shared" si="19"/>
        <v>0</v>
      </c>
      <c r="AO15" s="108">
        <f t="shared" si="20"/>
        <v>0</v>
      </c>
      <c r="AP15" s="108">
        <f t="shared" si="21"/>
        <v>0</v>
      </c>
      <c r="AQ15" s="108">
        <f t="shared" si="22"/>
        <v>0</v>
      </c>
      <c r="AR15" s="108">
        <f t="shared" si="23"/>
        <v>0</v>
      </c>
      <c r="AS15" s="108">
        <f t="shared" si="24"/>
        <v>0</v>
      </c>
    </row>
    <row r="16" spans="1:45" x14ac:dyDescent="0.25">
      <c r="A16" s="73" t="s">
        <v>3</v>
      </c>
      <c r="B16" s="73" t="s">
        <v>1231</v>
      </c>
      <c r="C16" s="73" t="s">
        <v>7496</v>
      </c>
      <c r="D16" s="73" t="s">
        <v>4492</v>
      </c>
      <c r="E16" s="73" t="s">
        <v>20</v>
      </c>
      <c r="F16" s="74" t="s">
        <v>7140</v>
      </c>
      <c r="G16" s="97"/>
      <c r="H16" s="97">
        <f t="shared" si="8"/>
        <v>0</v>
      </c>
      <c r="I16" s="97">
        <f t="shared" si="8"/>
        <v>0</v>
      </c>
      <c r="J16" s="97">
        <f t="shared" si="8"/>
        <v>0</v>
      </c>
      <c r="K16" s="97">
        <f t="shared" si="8"/>
        <v>0</v>
      </c>
      <c r="L16" s="97">
        <f t="shared" si="8"/>
        <v>0</v>
      </c>
      <c r="M16" s="97">
        <f t="shared" si="8"/>
        <v>0</v>
      </c>
      <c r="N16" s="97">
        <f t="shared" si="8"/>
        <v>0</v>
      </c>
      <c r="O16" s="97">
        <f t="shared" si="8"/>
        <v>0</v>
      </c>
      <c r="P16" s="97">
        <f t="shared" si="8"/>
        <v>0</v>
      </c>
      <c r="Q16" s="97">
        <f t="shared" si="8"/>
        <v>0</v>
      </c>
      <c r="R16" s="97">
        <f t="shared" si="8"/>
        <v>0</v>
      </c>
      <c r="S16" s="97">
        <f t="shared" si="8"/>
        <v>0</v>
      </c>
      <c r="T16" s="97"/>
      <c r="U16" s="97">
        <f t="shared" si="9"/>
        <v>0</v>
      </c>
      <c r="V16" s="97">
        <f t="shared" si="10"/>
        <v>0</v>
      </c>
      <c r="W16" s="97">
        <f t="shared" si="10"/>
        <v>0</v>
      </c>
      <c r="X16" s="97">
        <f t="shared" si="10"/>
        <v>0</v>
      </c>
      <c r="Y16" s="97">
        <f t="shared" si="10"/>
        <v>0</v>
      </c>
      <c r="Z16" s="97">
        <f t="shared" si="10"/>
        <v>0</v>
      </c>
      <c r="AA16" s="97">
        <f t="shared" si="10"/>
        <v>0</v>
      </c>
      <c r="AB16" s="97">
        <f t="shared" si="10"/>
        <v>0</v>
      </c>
      <c r="AC16" s="97">
        <f t="shared" si="10"/>
        <v>0</v>
      </c>
      <c r="AD16" s="97">
        <f t="shared" si="10"/>
        <v>0</v>
      </c>
      <c r="AE16" s="97">
        <f t="shared" si="10"/>
        <v>0</v>
      </c>
      <c r="AF16" s="97">
        <f t="shared" si="10"/>
        <v>0</v>
      </c>
      <c r="AG16" s="107">
        <f t="shared" si="12"/>
        <v>0</v>
      </c>
      <c r="AH16" s="108">
        <f t="shared" si="13"/>
        <v>0</v>
      </c>
      <c r="AI16" s="108">
        <f t="shared" si="14"/>
        <v>0</v>
      </c>
      <c r="AJ16" s="108">
        <f t="shared" si="15"/>
        <v>0</v>
      </c>
      <c r="AK16" s="108">
        <f t="shared" si="16"/>
        <v>0</v>
      </c>
      <c r="AL16" s="108">
        <f t="shared" si="17"/>
        <v>0</v>
      </c>
      <c r="AM16" s="108">
        <f t="shared" si="18"/>
        <v>0</v>
      </c>
      <c r="AN16" s="108">
        <f t="shared" si="19"/>
        <v>0</v>
      </c>
      <c r="AO16" s="108">
        <f t="shared" si="20"/>
        <v>0</v>
      </c>
      <c r="AP16" s="108">
        <f t="shared" si="21"/>
        <v>0</v>
      </c>
      <c r="AQ16" s="108">
        <f t="shared" si="22"/>
        <v>0</v>
      </c>
      <c r="AR16" s="108">
        <f t="shared" si="23"/>
        <v>0</v>
      </c>
      <c r="AS16" s="108">
        <f t="shared" si="24"/>
        <v>0</v>
      </c>
    </row>
    <row r="17" spans="1:45" x14ac:dyDescent="0.25">
      <c r="A17" s="73" t="s">
        <v>3</v>
      </c>
      <c r="B17" s="73" t="s">
        <v>1231</v>
      </c>
      <c r="C17" s="73" t="s">
        <v>7496</v>
      </c>
      <c r="D17" s="73" t="s">
        <v>4492</v>
      </c>
      <c r="E17" s="73" t="s">
        <v>20</v>
      </c>
      <c r="F17" s="74" t="s">
        <v>7140</v>
      </c>
      <c r="G17" s="97"/>
      <c r="H17" s="97">
        <f t="shared" si="8"/>
        <v>0</v>
      </c>
      <c r="I17" s="97">
        <f t="shared" si="8"/>
        <v>0</v>
      </c>
      <c r="J17" s="97">
        <f t="shared" si="8"/>
        <v>0</v>
      </c>
      <c r="K17" s="97">
        <f t="shared" si="8"/>
        <v>0</v>
      </c>
      <c r="L17" s="97">
        <f t="shared" si="8"/>
        <v>0</v>
      </c>
      <c r="M17" s="97">
        <f t="shared" si="8"/>
        <v>0</v>
      </c>
      <c r="N17" s="97">
        <f t="shared" si="8"/>
        <v>0</v>
      </c>
      <c r="O17" s="97">
        <f t="shared" si="8"/>
        <v>0</v>
      </c>
      <c r="P17" s="97">
        <f t="shared" si="8"/>
        <v>0</v>
      </c>
      <c r="Q17" s="97">
        <f t="shared" si="8"/>
        <v>0</v>
      </c>
      <c r="R17" s="97">
        <f t="shared" si="8"/>
        <v>0</v>
      </c>
      <c r="S17" s="97">
        <f t="shared" si="8"/>
        <v>0</v>
      </c>
      <c r="T17" s="97"/>
      <c r="U17" s="97">
        <f t="shared" si="9"/>
        <v>0</v>
      </c>
      <c r="V17" s="97">
        <f t="shared" si="10"/>
        <v>0</v>
      </c>
      <c r="W17" s="97">
        <f t="shared" si="10"/>
        <v>0</v>
      </c>
      <c r="X17" s="97">
        <f t="shared" si="10"/>
        <v>0</v>
      </c>
      <c r="Y17" s="97">
        <f t="shared" si="10"/>
        <v>0</v>
      </c>
      <c r="Z17" s="97">
        <f t="shared" si="10"/>
        <v>0</v>
      </c>
      <c r="AA17" s="97">
        <f t="shared" si="10"/>
        <v>0</v>
      </c>
      <c r="AB17" s="97">
        <f t="shared" si="10"/>
        <v>0</v>
      </c>
      <c r="AC17" s="97">
        <f t="shared" si="10"/>
        <v>0</v>
      </c>
      <c r="AD17" s="97">
        <f t="shared" si="10"/>
        <v>0</v>
      </c>
      <c r="AE17" s="97">
        <f t="shared" si="10"/>
        <v>0</v>
      </c>
      <c r="AF17" s="97">
        <f t="shared" si="10"/>
        <v>0</v>
      </c>
      <c r="AG17" s="107">
        <f t="shared" si="12"/>
        <v>0</v>
      </c>
      <c r="AH17" s="108">
        <f t="shared" si="13"/>
        <v>0</v>
      </c>
      <c r="AI17" s="108">
        <f t="shared" si="14"/>
        <v>0</v>
      </c>
      <c r="AJ17" s="108">
        <f t="shared" si="15"/>
        <v>0</v>
      </c>
      <c r="AK17" s="108">
        <f t="shared" si="16"/>
        <v>0</v>
      </c>
      <c r="AL17" s="108">
        <f t="shared" si="17"/>
        <v>0</v>
      </c>
      <c r="AM17" s="108">
        <f t="shared" si="18"/>
        <v>0</v>
      </c>
      <c r="AN17" s="108">
        <f t="shared" si="19"/>
        <v>0</v>
      </c>
      <c r="AO17" s="108">
        <f t="shared" si="20"/>
        <v>0</v>
      </c>
      <c r="AP17" s="108">
        <f t="shared" si="21"/>
        <v>0</v>
      </c>
      <c r="AQ17" s="108">
        <f t="shared" si="22"/>
        <v>0</v>
      </c>
      <c r="AR17" s="108">
        <f t="shared" si="23"/>
        <v>0</v>
      </c>
      <c r="AS17" s="108">
        <f t="shared" si="24"/>
        <v>0</v>
      </c>
    </row>
    <row r="18" spans="1:45" x14ac:dyDescent="0.25">
      <c r="A18" s="73" t="s">
        <v>3</v>
      </c>
      <c r="B18" s="73" t="s">
        <v>1231</v>
      </c>
      <c r="C18" s="73" t="s">
        <v>7496</v>
      </c>
      <c r="D18" s="73" t="s">
        <v>4492</v>
      </c>
      <c r="E18" s="73" t="s">
        <v>20</v>
      </c>
      <c r="F18" s="74" t="s">
        <v>7140</v>
      </c>
      <c r="G18" s="97"/>
      <c r="H18" s="97">
        <f t="shared" si="8"/>
        <v>0</v>
      </c>
      <c r="I18" s="97">
        <f t="shared" si="8"/>
        <v>0</v>
      </c>
      <c r="J18" s="97">
        <f t="shared" si="8"/>
        <v>0</v>
      </c>
      <c r="K18" s="97">
        <f t="shared" si="8"/>
        <v>0</v>
      </c>
      <c r="L18" s="97">
        <f t="shared" si="8"/>
        <v>0</v>
      </c>
      <c r="M18" s="97">
        <f t="shared" si="8"/>
        <v>0</v>
      </c>
      <c r="N18" s="97">
        <f t="shared" si="8"/>
        <v>0</v>
      </c>
      <c r="O18" s="97">
        <f t="shared" si="8"/>
        <v>0</v>
      </c>
      <c r="P18" s="97">
        <f t="shared" si="8"/>
        <v>0</v>
      </c>
      <c r="Q18" s="97">
        <f t="shared" si="8"/>
        <v>0</v>
      </c>
      <c r="R18" s="97">
        <f t="shared" si="8"/>
        <v>0</v>
      </c>
      <c r="S18" s="97">
        <f t="shared" si="8"/>
        <v>0</v>
      </c>
      <c r="T18" s="97"/>
      <c r="U18" s="97">
        <f t="shared" si="9"/>
        <v>0</v>
      </c>
      <c r="V18" s="97">
        <f t="shared" si="10"/>
        <v>0</v>
      </c>
      <c r="W18" s="97">
        <f t="shared" si="10"/>
        <v>0</v>
      </c>
      <c r="X18" s="97">
        <f t="shared" si="10"/>
        <v>0</v>
      </c>
      <c r="Y18" s="97">
        <f t="shared" si="10"/>
        <v>0</v>
      </c>
      <c r="Z18" s="97">
        <f t="shared" si="10"/>
        <v>0</v>
      </c>
      <c r="AA18" s="97">
        <f t="shared" si="10"/>
        <v>0</v>
      </c>
      <c r="AB18" s="97">
        <f t="shared" si="10"/>
        <v>0</v>
      </c>
      <c r="AC18" s="97">
        <f t="shared" si="10"/>
        <v>0</v>
      </c>
      <c r="AD18" s="97">
        <f t="shared" si="10"/>
        <v>0</v>
      </c>
      <c r="AE18" s="97">
        <f t="shared" si="10"/>
        <v>0</v>
      </c>
      <c r="AF18" s="97">
        <f t="shared" si="10"/>
        <v>0</v>
      </c>
      <c r="AG18" s="107">
        <f t="shared" si="12"/>
        <v>0</v>
      </c>
      <c r="AH18" s="108">
        <f t="shared" si="13"/>
        <v>0</v>
      </c>
      <c r="AI18" s="108">
        <f t="shared" si="14"/>
        <v>0</v>
      </c>
      <c r="AJ18" s="108">
        <f t="shared" si="15"/>
        <v>0</v>
      </c>
      <c r="AK18" s="108">
        <f t="shared" si="16"/>
        <v>0</v>
      </c>
      <c r="AL18" s="108">
        <f t="shared" si="17"/>
        <v>0</v>
      </c>
      <c r="AM18" s="108">
        <f t="shared" si="18"/>
        <v>0</v>
      </c>
      <c r="AN18" s="108">
        <f t="shared" si="19"/>
        <v>0</v>
      </c>
      <c r="AO18" s="108">
        <f t="shared" si="20"/>
        <v>0</v>
      </c>
      <c r="AP18" s="108">
        <f t="shared" si="21"/>
        <v>0</v>
      </c>
      <c r="AQ18" s="108">
        <f t="shared" si="22"/>
        <v>0</v>
      </c>
      <c r="AR18" s="108">
        <f t="shared" si="23"/>
        <v>0</v>
      </c>
      <c r="AS18" s="108">
        <f t="shared" si="24"/>
        <v>0</v>
      </c>
    </row>
    <row r="19" spans="1:45" x14ac:dyDescent="0.25">
      <c r="A19" s="73" t="s">
        <v>3</v>
      </c>
      <c r="B19" s="73" t="s">
        <v>1231</v>
      </c>
      <c r="C19" s="73" t="s">
        <v>7496</v>
      </c>
      <c r="D19" s="73" t="s">
        <v>4492</v>
      </c>
      <c r="E19" s="73" t="s">
        <v>20</v>
      </c>
      <c r="F19" s="74" t="s">
        <v>7140</v>
      </c>
      <c r="G19" s="97"/>
      <c r="H19" s="97">
        <f t="shared" si="8"/>
        <v>0</v>
      </c>
      <c r="I19" s="97">
        <f t="shared" si="8"/>
        <v>0</v>
      </c>
      <c r="J19" s="97">
        <f t="shared" si="8"/>
        <v>0</v>
      </c>
      <c r="K19" s="97">
        <f t="shared" si="8"/>
        <v>0</v>
      </c>
      <c r="L19" s="97">
        <f t="shared" si="8"/>
        <v>0</v>
      </c>
      <c r="M19" s="97">
        <f t="shared" si="8"/>
        <v>0</v>
      </c>
      <c r="N19" s="97">
        <f t="shared" si="8"/>
        <v>0</v>
      </c>
      <c r="O19" s="97">
        <f t="shared" si="8"/>
        <v>0</v>
      </c>
      <c r="P19" s="97">
        <f t="shared" si="8"/>
        <v>0</v>
      </c>
      <c r="Q19" s="97">
        <f t="shared" si="8"/>
        <v>0</v>
      </c>
      <c r="R19" s="97">
        <f t="shared" si="8"/>
        <v>0</v>
      </c>
      <c r="S19" s="97">
        <f t="shared" si="8"/>
        <v>0</v>
      </c>
      <c r="T19" s="97"/>
      <c r="U19" s="97">
        <f t="shared" si="9"/>
        <v>0</v>
      </c>
      <c r="V19" s="97">
        <f t="shared" si="10"/>
        <v>0</v>
      </c>
      <c r="W19" s="97">
        <f t="shared" si="10"/>
        <v>0</v>
      </c>
      <c r="X19" s="97">
        <f t="shared" si="10"/>
        <v>0</v>
      </c>
      <c r="Y19" s="97">
        <f t="shared" si="10"/>
        <v>0</v>
      </c>
      <c r="Z19" s="97">
        <f t="shared" si="10"/>
        <v>0</v>
      </c>
      <c r="AA19" s="97">
        <f t="shared" si="10"/>
        <v>0</v>
      </c>
      <c r="AB19" s="97">
        <f t="shared" si="10"/>
        <v>0</v>
      </c>
      <c r="AC19" s="97">
        <f t="shared" si="10"/>
        <v>0</v>
      </c>
      <c r="AD19" s="97">
        <f t="shared" si="10"/>
        <v>0</v>
      </c>
      <c r="AE19" s="97">
        <f t="shared" si="10"/>
        <v>0</v>
      </c>
      <c r="AF19" s="97">
        <f t="shared" si="10"/>
        <v>0</v>
      </c>
      <c r="AG19" s="107">
        <f t="shared" si="12"/>
        <v>0</v>
      </c>
      <c r="AH19" s="108">
        <f t="shared" si="13"/>
        <v>0</v>
      </c>
      <c r="AI19" s="108">
        <f t="shared" si="14"/>
        <v>0</v>
      </c>
      <c r="AJ19" s="108">
        <f t="shared" si="15"/>
        <v>0</v>
      </c>
      <c r="AK19" s="108">
        <f t="shared" si="16"/>
        <v>0</v>
      </c>
      <c r="AL19" s="108">
        <f t="shared" si="17"/>
        <v>0</v>
      </c>
      <c r="AM19" s="108">
        <f t="shared" si="18"/>
        <v>0</v>
      </c>
      <c r="AN19" s="108">
        <f t="shared" si="19"/>
        <v>0</v>
      </c>
      <c r="AO19" s="108">
        <f t="shared" si="20"/>
        <v>0</v>
      </c>
      <c r="AP19" s="108">
        <f t="shared" si="21"/>
        <v>0</v>
      </c>
      <c r="AQ19" s="108">
        <f t="shared" si="22"/>
        <v>0</v>
      </c>
      <c r="AR19" s="108">
        <f t="shared" si="23"/>
        <v>0</v>
      </c>
      <c r="AS19" s="108">
        <f t="shared" si="24"/>
        <v>0</v>
      </c>
    </row>
    <row r="20" spans="1:45" x14ac:dyDescent="0.25">
      <c r="A20" s="73" t="s">
        <v>3</v>
      </c>
      <c r="B20" s="73" t="s">
        <v>1231</v>
      </c>
      <c r="C20" s="73" t="s">
        <v>7496</v>
      </c>
      <c r="D20" s="73" t="s">
        <v>4492</v>
      </c>
      <c r="E20" s="73" t="s">
        <v>20</v>
      </c>
      <c r="F20" s="74" t="s">
        <v>7140</v>
      </c>
      <c r="G20" s="97"/>
      <c r="H20" s="97">
        <f t="shared" si="8"/>
        <v>0</v>
      </c>
      <c r="I20" s="97">
        <f t="shared" si="8"/>
        <v>0</v>
      </c>
      <c r="J20" s="97">
        <f t="shared" si="8"/>
        <v>0</v>
      </c>
      <c r="K20" s="97">
        <f t="shared" si="8"/>
        <v>0</v>
      </c>
      <c r="L20" s="97">
        <f t="shared" si="8"/>
        <v>0</v>
      </c>
      <c r="M20" s="97">
        <f t="shared" si="8"/>
        <v>0</v>
      </c>
      <c r="N20" s="97">
        <f t="shared" si="8"/>
        <v>0</v>
      </c>
      <c r="O20" s="97">
        <f t="shared" si="8"/>
        <v>0</v>
      </c>
      <c r="P20" s="97">
        <f t="shared" si="8"/>
        <v>0</v>
      </c>
      <c r="Q20" s="97">
        <f t="shared" si="8"/>
        <v>0</v>
      </c>
      <c r="R20" s="97">
        <f t="shared" si="8"/>
        <v>0</v>
      </c>
      <c r="S20" s="97">
        <f t="shared" si="8"/>
        <v>0</v>
      </c>
      <c r="T20" s="97"/>
      <c r="U20" s="97">
        <f t="shared" si="9"/>
        <v>0</v>
      </c>
      <c r="V20" s="97">
        <f t="shared" si="10"/>
        <v>0</v>
      </c>
      <c r="W20" s="97">
        <f t="shared" si="10"/>
        <v>0</v>
      </c>
      <c r="X20" s="97">
        <f t="shared" si="10"/>
        <v>0</v>
      </c>
      <c r="Y20" s="97">
        <f t="shared" si="10"/>
        <v>0</v>
      </c>
      <c r="Z20" s="97">
        <f t="shared" si="10"/>
        <v>0</v>
      </c>
      <c r="AA20" s="97">
        <f t="shared" si="10"/>
        <v>0</v>
      </c>
      <c r="AB20" s="97">
        <f t="shared" si="10"/>
        <v>0</v>
      </c>
      <c r="AC20" s="97">
        <f t="shared" si="10"/>
        <v>0</v>
      </c>
      <c r="AD20" s="97">
        <f t="shared" si="10"/>
        <v>0</v>
      </c>
      <c r="AE20" s="97">
        <f t="shared" si="10"/>
        <v>0</v>
      </c>
      <c r="AF20" s="97">
        <f t="shared" si="10"/>
        <v>0</v>
      </c>
      <c r="AG20" s="107">
        <f t="shared" si="12"/>
        <v>0</v>
      </c>
      <c r="AH20" s="108">
        <f t="shared" si="13"/>
        <v>0</v>
      </c>
      <c r="AI20" s="108">
        <f t="shared" si="14"/>
        <v>0</v>
      </c>
      <c r="AJ20" s="108">
        <f t="shared" si="15"/>
        <v>0</v>
      </c>
      <c r="AK20" s="108">
        <f t="shared" si="16"/>
        <v>0</v>
      </c>
      <c r="AL20" s="108">
        <f t="shared" si="17"/>
        <v>0</v>
      </c>
      <c r="AM20" s="108">
        <f t="shared" si="18"/>
        <v>0</v>
      </c>
      <c r="AN20" s="108">
        <f t="shared" si="19"/>
        <v>0</v>
      </c>
      <c r="AO20" s="108">
        <f t="shared" si="20"/>
        <v>0</v>
      </c>
      <c r="AP20" s="108">
        <f t="shared" si="21"/>
        <v>0</v>
      </c>
      <c r="AQ20" s="108">
        <f t="shared" si="22"/>
        <v>0</v>
      </c>
      <c r="AR20" s="108">
        <f t="shared" si="23"/>
        <v>0</v>
      </c>
      <c r="AS20" s="108">
        <f t="shared" si="24"/>
        <v>0</v>
      </c>
    </row>
    <row r="21" spans="1:45" x14ac:dyDescent="0.25">
      <c r="A21" s="73" t="s">
        <v>3</v>
      </c>
      <c r="B21" s="73" t="s">
        <v>1231</v>
      </c>
      <c r="C21" s="73" t="s">
        <v>7496</v>
      </c>
      <c r="D21" s="73" t="s">
        <v>4492</v>
      </c>
      <c r="E21" s="73" t="s">
        <v>20</v>
      </c>
      <c r="F21" s="74" t="s">
        <v>7140</v>
      </c>
      <c r="G21" s="97"/>
      <c r="H21" s="97">
        <f t="shared" si="8"/>
        <v>0</v>
      </c>
      <c r="I21" s="97">
        <f t="shared" si="8"/>
        <v>0</v>
      </c>
      <c r="J21" s="97">
        <f t="shared" si="8"/>
        <v>0</v>
      </c>
      <c r="K21" s="97">
        <f t="shared" si="8"/>
        <v>0</v>
      </c>
      <c r="L21" s="97">
        <f t="shared" si="8"/>
        <v>0</v>
      </c>
      <c r="M21" s="97">
        <f t="shared" si="8"/>
        <v>0</v>
      </c>
      <c r="N21" s="97">
        <f t="shared" si="8"/>
        <v>0</v>
      </c>
      <c r="O21" s="97">
        <f t="shared" si="8"/>
        <v>0</v>
      </c>
      <c r="P21" s="97">
        <f t="shared" si="8"/>
        <v>0</v>
      </c>
      <c r="Q21" s="97">
        <f t="shared" si="8"/>
        <v>0</v>
      </c>
      <c r="R21" s="97">
        <f t="shared" si="8"/>
        <v>0</v>
      </c>
      <c r="S21" s="97">
        <f t="shared" si="8"/>
        <v>0</v>
      </c>
      <c r="T21" s="97"/>
      <c r="U21" s="97">
        <f t="shared" si="9"/>
        <v>0</v>
      </c>
      <c r="V21" s="97">
        <f t="shared" si="10"/>
        <v>0</v>
      </c>
      <c r="W21" s="97">
        <f t="shared" si="10"/>
        <v>0</v>
      </c>
      <c r="X21" s="97">
        <f t="shared" si="10"/>
        <v>0</v>
      </c>
      <c r="Y21" s="97">
        <f t="shared" si="10"/>
        <v>0</v>
      </c>
      <c r="Z21" s="97">
        <f t="shared" si="10"/>
        <v>0</v>
      </c>
      <c r="AA21" s="97">
        <f t="shared" si="10"/>
        <v>0</v>
      </c>
      <c r="AB21" s="97">
        <f t="shared" si="10"/>
        <v>0</v>
      </c>
      <c r="AC21" s="97">
        <f t="shared" si="10"/>
        <v>0</v>
      </c>
      <c r="AD21" s="97">
        <f t="shared" si="10"/>
        <v>0</v>
      </c>
      <c r="AE21" s="97">
        <f t="shared" si="10"/>
        <v>0</v>
      </c>
      <c r="AF21" s="97">
        <f t="shared" si="10"/>
        <v>0</v>
      </c>
      <c r="AG21" s="107">
        <f t="shared" si="12"/>
        <v>0</v>
      </c>
      <c r="AH21" s="108">
        <f t="shared" si="13"/>
        <v>0</v>
      </c>
      <c r="AI21" s="108">
        <f t="shared" si="14"/>
        <v>0</v>
      </c>
      <c r="AJ21" s="108">
        <f t="shared" si="15"/>
        <v>0</v>
      </c>
      <c r="AK21" s="108">
        <f t="shared" si="16"/>
        <v>0</v>
      </c>
      <c r="AL21" s="108">
        <f t="shared" si="17"/>
        <v>0</v>
      </c>
      <c r="AM21" s="108">
        <f t="shared" si="18"/>
        <v>0</v>
      </c>
      <c r="AN21" s="108">
        <f t="shared" si="19"/>
        <v>0</v>
      </c>
      <c r="AO21" s="108">
        <f t="shared" si="20"/>
        <v>0</v>
      </c>
      <c r="AP21" s="108">
        <f t="shared" si="21"/>
        <v>0</v>
      </c>
      <c r="AQ21" s="108">
        <f t="shared" si="22"/>
        <v>0</v>
      </c>
      <c r="AR21" s="108">
        <f t="shared" si="23"/>
        <v>0</v>
      </c>
      <c r="AS21" s="108">
        <f t="shared" si="24"/>
        <v>0</v>
      </c>
    </row>
    <row r="22" spans="1:45" x14ac:dyDescent="0.25">
      <c r="A22" s="73" t="s">
        <v>3</v>
      </c>
      <c r="B22" s="73" t="s">
        <v>1231</v>
      </c>
      <c r="C22" s="73" t="s">
        <v>7496</v>
      </c>
      <c r="D22" s="73" t="s">
        <v>4492</v>
      </c>
      <c r="E22" s="73" t="s">
        <v>20</v>
      </c>
      <c r="F22" s="74" t="s">
        <v>7140</v>
      </c>
      <c r="G22" s="97"/>
      <c r="H22" s="97">
        <f t="shared" si="8"/>
        <v>0</v>
      </c>
      <c r="I22" s="97">
        <f t="shared" si="8"/>
        <v>0</v>
      </c>
      <c r="J22" s="97">
        <f t="shared" si="8"/>
        <v>0</v>
      </c>
      <c r="K22" s="97">
        <f t="shared" si="8"/>
        <v>0</v>
      </c>
      <c r="L22" s="97">
        <f t="shared" si="8"/>
        <v>0</v>
      </c>
      <c r="M22" s="97">
        <f t="shared" si="8"/>
        <v>0</v>
      </c>
      <c r="N22" s="97">
        <f t="shared" si="8"/>
        <v>0</v>
      </c>
      <c r="O22" s="97">
        <f t="shared" si="8"/>
        <v>0</v>
      </c>
      <c r="P22" s="97">
        <f t="shared" si="8"/>
        <v>0</v>
      </c>
      <c r="Q22" s="97">
        <f t="shared" si="8"/>
        <v>0</v>
      </c>
      <c r="R22" s="97">
        <f t="shared" si="8"/>
        <v>0</v>
      </c>
      <c r="S22" s="97">
        <f t="shared" si="8"/>
        <v>0</v>
      </c>
      <c r="T22" s="97"/>
      <c r="U22" s="97">
        <f t="shared" si="9"/>
        <v>0</v>
      </c>
      <c r="V22" s="97">
        <f t="shared" si="10"/>
        <v>0</v>
      </c>
      <c r="W22" s="97">
        <f t="shared" si="10"/>
        <v>0</v>
      </c>
      <c r="X22" s="97">
        <f t="shared" si="10"/>
        <v>0</v>
      </c>
      <c r="Y22" s="97">
        <f t="shared" si="10"/>
        <v>0</v>
      </c>
      <c r="Z22" s="97">
        <f t="shared" si="10"/>
        <v>0</v>
      </c>
      <c r="AA22" s="97">
        <f t="shared" si="10"/>
        <v>0</v>
      </c>
      <c r="AB22" s="97">
        <f t="shared" si="10"/>
        <v>0</v>
      </c>
      <c r="AC22" s="97">
        <f t="shared" si="10"/>
        <v>0</v>
      </c>
      <c r="AD22" s="97">
        <f t="shared" si="10"/>
        <v>0</v>
      </c>
      <c r="AE22" s="97">
        <f t="shared" si="10"/>
        <v>0</v>
      </c>
      <c r="AF22" s="97">
        <f t="shared" si="10"/>
        <v>0</v>
      </c>
      <c r="AG22" s="107">
        <f t="shared" si="12"/>
        <v>0</v>
      </c>
      <c r="AH22" s="108">
        <f t="shared" si="13"/>
        <v>0</v>
      </c>
      <c r="AI22" s="108">
        <f t="shared" si="14"/>
        <v>0</v>
      </c>
      <c r="AJ22" s="108">
        <f t="shared" si="15"/>
        <v>0</v>
      </c>
      <c r="AK22" s="108">
        <f t="shared" si="16"/>
        <v>0</v>
      </c>
      <c r="AL22" s="108">
        <f t="shared" si="17"/>
        <v>0</v>
      </c>
      <c r="AM22" s="108">
        <f t="shared" si="18"/>
        <v>0</v>
      </c>
      <c r="AN22" s="108">
        <f t="shared" si="19"/>
        <v>0</v>
      </c>
      <c r="AO22" s="108">
        <f t="shared" si="20"/>
        <v>0</v>
      </c>
      <c r="AP22" s="108">
        <f t="shared" si="21"/>
        <v>0</v>
      </c>
      <c r="AQ22" s="108">
        <f t="shared" si="22"/>
        <v>0</v>
      </c>
      <c r="AR22" s="108">
        <f t="shared" si="23"/>
        <v>0</v>
      </c>
      <c r="AS22" s="108">
        <f t="shared" si="24"/>
        <v>0</v>
      </c>
    </row>
    <row r="23" spans="1:45" x14ac:dyDescent="0.25">
      <c r="A23" s="73" t="s">
        <v>3</v>
      </c>
      <c r="B23" s="73" t="s">
        <v>1231</v>
      </c>
      <c r="C23" s="73" t="s">
        <v>7496</v>
      </c>
      <c r="D23" s="73" t="s">
        <v>4492</v>
      </c>
      <c r="E23" s="73" t="s">
        <v>20</v>
      </c>
      <c r="F23" s="74" t="s">
        <v>7140</v>
      </c>
      <c r="G23" s="97"/>
      <c r="H23" s="97">
        <f t="shared" si="8"/>
        <v>0</v>
      </c>
      <c r="I23" s="97">
        <f t="shared" si="8"/>
        <v>0</v>
      </c>
      <c r="J23" s="97">
        <f t="shared" si="8"/>
        <v>0</v>
      </c>
      <c r="K23" s="97">
        <f t="shared" si="8"/>
        <v>0</v>
      </c>
      <c r="L23" s="97">
        <f t="shared" si="8"/>
        <v>0</v>
      </c>
      <c r="M23" s="97">
        <f t="shared" si="8"/>
        <v>0</v>
      </c>
      <c r="N23" s="97">
        <f t="shared" si="8"/>
        <v>0</v>
      </c>
      <c r="O23" s="97">
        <f t="shared" si="8"/>
        <v>0</v>
      </c>
      <c r="P23" s="97">
        <f t="shared" si="8"/>
        <v>0</v>
      </c>
      <c r="Q23" s="97">
        <f t="shared" si="8"/>
        <v>0</v>
      </c>
      <c r="R23" s="97">
        <f t="shared" si="8"/>
        <v>0</v>
      </c>
      <c r="S23" s="97">
        <f t="shared" si="8"/>
        <v>0</v>
      </c>
      <c r="T23" s="97"/>
      <c r="U23" s="97">
        <f t="shared" si="9"/>
        <v>0</v>
      </c>
      <c r="V23" s="97">
        <f t="shared" si="10"/>
        <v>0</v>
      </c>
      <c r="W23" s="97">
        <f t="shared" si="10"/>
        <v>0</v>
      </c>
      <c r="X23" s="97">
        <f t="shared" si="10"/>
        <v>0</v>
      </c>
      <c r="Y23" s="97">
        <f t="shared" si="10"/>
        <v>0</v>
      </c>
      <c r="Z23" s="97">
        <f t="shared" si="10"/>
        <v>0</v>
      </c>
      <c r="AA23" s="97">
        <f t="shared" si="10"/>
        <v>0</v>
      </c>
      <c r="AB23" s="97">
        <f t="shared" si="10"/>
        <v>0</v>
      </c>
      <c r="AC23" s="97">
        <f t="shared" si="10"/>
        <v>0</v>
      </c>
      <c r="AD23" s="97">
        <f t="shared" si="10"/>
        <v>0</v>
      </c>
      <c r="AE23" s="97">
        <f t="shared" si="10"/>
        <v>0</v>
      </c>
      <c r="AF23" s="97">
        <f t="shared" si="10"/>
        <v>0</v>
      </c>
      <c r="AG23" s="107">
        <f t="shared" si="12"/>
        <v>0</v>
      </c>
      <c r="AH23" s="108">
        <f t="shared" si="13"/>
        <v>0</v>
      </c>
      <c r="AI23" s="108">
        <f t="shared" si="14"/>
        <v>0</v>
      </c>
      <c r="AJ23" s="108">
        <f t="shared" si="15"/>
        <v>0</v>
      </c>
      <c r="AK23" s="108">
        <f t="shared" si="16"/>
        <v>0</v>
      </c>
      <c r="AL23" s="108">
        <f t="shared" si="17"/>
        <v>0</v>
      </c>
      <c r="AM23" s="108">
        <f t="shared" si="18"/>
        <v>0</v>
      </c>
      <c r="AN23" s="108">
        <f t="shared" si="19"/>
        <v>0</v>
      </c>
      <c r="AO23" s="108">
        <f t="shared" si="20"/>
        <v>0</v>
      </c>
      <c r="AP23" s="108">
        <f t="shared" si="21"/>
        <v>0</v>
      </c>
      <c r="AQ23" s="108">
        <f t="shared" si="22"/>
        <v>0</v>
      </c>
      <c r="AR23" s="108">
        <f t="shared" si="23"/>
        <v>0</v>
      </c>
      <c r="AS23" s="108">
        <f t="shared" si="24"/>
        <v>0</v>
      </c>
    </row>
    <row r="24" spans="1:45" x14ac:dyDescent="0.25">
      <c r="A24" s="73" t="s">
        <v>3</v>
      </c>
      <c r="B24" s="73" t="s">
        <v>1231</v>
      </c>
      <c r="C24" s="73" t="s">
        <v>7496</v>
      </c>
      <c r="D24" s="73" t="s">
        <v>4492</v>
      </c>
      <c r="E24" s="73" t="s">
        <v>20</v>
      </c>
      <c r="F24" s="74" t="s">
        <v>7140</v>
      </c>
      <c r="G24" s="97"/>
      <c r="H24" s="97">
        <f t="shared" si="8"/>
        <v>0</v>
      </c>
      <c r="I24" s="97">
        <f t="shared" si="8"/>
        <v>0</v>
      </c>
      <c r="J24" s="97">
        <f t="shared" si="8"/>
        <v>0</v>
      </c>
      <c r="K24" s="97">
        <f t="shared" si="8"/>
        <v>0</v>
      </c>
      <c r="L24" s="97">
        <f t="shared" si="8"/>
        <v>0</v>
      </c>
      <c r="M24" s="97">
        <f t="shared" si="8"/>
        <v>0</v>
      </c>
      <c r="N24" s="97">
        <f t="shared" si="8"/>
        <v>0</v>
      </c>
      <c r="O24" s="97">
        <f t="shared" si="8"/>
        <v>0</v>
      </c>
      <c r="P24" s="97">
        <f t="shared" si="8"/>
        <v>0</v>
      </c>
      <c r="Q24" s="97">
        <f t="shared" si="8"/>
        <v>0</v>
      </c>
      <c r="R24" s="97">
        <f t="shared" si="8"/>
        <v>0</v>
      </c>
      <c r="S24" s="97">
        <f t="shared" si="8"/>
        <v>0</v>
      </c>
      <c r="T24" s="97"/>
      <c r="U24" s="97">
        <f t="shared" si="9"/>
        <v>0</v>
      </c>
      <c r="V24" s="97">
        <f t="shared" si="10"/>
        <v>0</v>
      </c>
      <c r="W24" s="97">
        <f t="shared" si="10"/>
        <v>0</v>
      </c>
      <c r="X24" s="97">
        <f t="shared" si="10"/>
        <v>0</v>
      </c>
      <c r="Y24" s="97">
        <f t="shared" si="10"/>
        <v>0</v>
      </c>
      <c r="Z24" s="97">
        <f t="shared" si="10"/>
        <v>0</v>
      </c>
      <c r="AA24" s="97">
        <f t="shared" si="10"/>
        <v>0</v>
      </c>
      <c r="AB24" s="97">
        <f t="shared" si="10"/>
        <v>0</v>
      </c>
      <c r="AC24" s="97">
        <f t="shared" si="10"/>
        <v>0</v>
      </c>
      <c r="AD24" s="97">
        <f t="shared" si="10"/>
        <v>0</v>
      </c>
      <c r="AE24" s="97">
        <f t="shared" si="10"/>
        <v>0</v>
      </c>
      <c r="AF24" s="97">
        <f t="shared" si="10"/>
        <v>0</v>
      </c>
      <c r="AG24" s="107">
        <f t="shared" si="12"/>
        <v>0</v>
      </c>
      <c r="AH24" s="108">
        <f t="shared" si="13"/>
        <v>0</v>
      </c>
      <c r="AI24" s="108">
        <f t="shared" si="14"/>
        <v>0</v>
      </c>
      <c r="AJ24" s="108">
        <f t="shared" si="15"/>
        <v>0</v>
      </c>
      <c r="AK24" s="108">
        <f t="shared" si="16"/>
        <v>0</v>
      </c>
      <c r="AL24" s="108">
        <f t="shared" si="17"/>
        <v>0</v>
      </c>
      <c r="AM24" s="108">
        <f t="shared" si="18"/>
        <v>0</v>
      </c>
      <c r="AN24" s="108">
        <f t="shared" si="19"/>
        <v>0</v>
      </c>
      <c r="AO24" s="108">
        <f t="shared" si="20"/>
        <v>0</v>
      </c>
      <c r="AP24" s="108">
        <f t="shared" si="21"/>
        <v>0</v>
      </c>
      <c r="AQ24" s="108">
        <f t="shared" si="22"/>
        <v>0</v>
      </c>
      <c r="AR24" s="108">
        <f t="shared" si="23"/>
        <v>0</v>
      </c>
      <c r="AS24" s="108">
        <f t="shared" si="24"/>
        <v>0</v>
      </c>
    </row>
    <row r="25" spans="1:45" x14ac:dyDescent="0.25">
      <c r="A25" s="73" t="s">
        <v>3</v>
      </c>
      <c r="B25" s="73" t="s">
        <v>1231</v>
      </c>
      <c r="C25" s="73" t="s">
        <v>7496</v>
      </c>
      <c r="D25" s="73" t="s">
        <v>4492</v>
      </c>
      <c r="E25" s="73" t="s">
        <v>20</v>
      </c>
      <c r="F25" s="74" t="s">
        <v>7140</v>
      </c>
      <c r="G25" s="97"/>
      <c r="H25" s="97">
        <f t="shared" ref="H25:S46" si="25">$G25/12</f>
        <v>0</v>
      </c>
      <c r="I25" s="97">
        <f t="shared" si="25"/>
        <v>0</v>
      </c>
      <c r="J25" s="97">
        <f t="shared" si="25"/>
        <v>0</v>
      </c>
      <c r="K25" s="97">
        <f t="shared" si="25"/>
        <v>0</v>
      </c>
      <c r="L25" s="97">
        <f t="shared" si="25"/>
        <v>0</v>
      </c>
      <c r="M25" s="97">
        <f t="shared" si="25"/>
        <v>0</v>
      </c>
      <c r="N25" s="97">
        <f t="shared" si="25"/>
        <v>0</v>
      </c>
      <c r="O25" s="97">
        <f t="shared" si="25"/>
        <v>0</v>
      </c>
      <c r="P25" s="97">
        <f t="shared" si="25"/>
        <v>0</v>
      </c>
      <c r="Q25" s="97">
        <f t="shared" si="25"/>
        <v>0</v>
      </c>
      <c r="R25" s="97">
        <f t="shared" si="25"/>
        <v>0</v>
      </c>
      <c r="S25" s="97">
        <f t="shared" si="25"/>
        <v>0</v>
      </c>
      <c r="T25" s="97"/>
      <c r="U25" s="97">
        <f t="shared" si="9"/>
        <v>0</v>
      </c>
      <c r="V25" s="97">
        <f t="shared" ref="V25:AF25" si="26">$T25/12</f>
        <v>0</v>
      </c>
      <c r="W25" s="97">
        <f t="shared" si="26"/>
        <v>0</v>
      </c>
      <c r="X25" s="97">
        <f t="shared" si="26"/>
        <v>0</v>
      </c>
      <c r="Y25" s="97">
        <f t="shared" si="26"/>
        <v>0</v>
      </c>
      <c r="Z25" s="97">
        <f t="shared" si="26"/>
        <v>0</v>
      </c>
      <c r="AA25" s="97">
        <f t="shared" si="26"/>
        <v>0</v>
      </c>
      <c r="AB25" s="97">
        <f t="shared" si="26"/>
        <v>0</v>
      </c>
      <c r="AC25" s="97">
        <f t="shared" si="26"/>
        <v>0</v>
      </c>
      <c r="AD25" s="97">
        <f t="shared" si="26"/>
        <v>0</v>
      </c>
      <c r="AE25" s="97">
        <f t="shared" si="26"/>
        <v>0</v>
      </c>
      <c r="AF25" s="97">
        <f t="shared" si="26"/>
        <v>0</v>
      </c>
      <c r="AG25" s="107">
        <f t="shared" si="12"/>
        <v>0</v>
      </c>
      <c r="AH25" s="108">
        <f t="shared" si="13"/>
        <v>0</v>
      </c>
      <c r="AI25" s="108">
        <f t="shared" si="14"/>
        <v>0</v>
      </c>
      <c r="AJ25" s="108">
        <f t="shared" si="15"/>
        <v>0</v>
      </c>
      <c r="AK25" s="108">
        <f t="shared" si="16"/>
        <v>0</v>
      </c>
      <c r="AL25" s="108">
        <f t="shared" si="17"/>
        <v>0</v>
      </c>
      <c r="AM25" s="108">
        <f t="shared" si="18"/>
        <v>0</v>
      </c>
      <c r="AN25" s="108">
        <f t="shared" si="19"/>
        <v>0</v>
      </c>
      <c r="AO25" s="108">
        <f t="shared" si="20"/>
        <v>0</v>
      </c>
      <c r="AP25" s="108">
        <f t="shared" si="21"/>
        <v>0</v>
      </c>
      <c r="AQ25" s="108">
        <f t="shared" si="22"/>
        <v>0</v>
      </c>
      <c r="AR25" s="108">
        <f t="shared" si="23"/>
        <v>0</v>
      </c>
      <c r="AS25" s="108">
        <f t="shared" si="24"/>
        <v>0</v>
      </c>
    </row>
    <row r="26" spans="1:45" x14ac:dyDescent="0.25">
      <c r="A26" s="73" t="s">
        <v>3</v>
      </c>
      <c r="B26" s="73" t="s">
        <v>1231</v>
      </c>
      <c r="C26" s="73" t="s">
        <v>7496</v>
      </c>
      <c r="D26" s="73" t="s">
        <v>4492</v>
      </c>
      <c r="E26" s="73" t="s">
        <v>20</v>
      </c>
      <c r="F26" s="74" t="s">
        <v>7140</v>
      </c>
      <c r="G26" s="97"/>
      <c r="H26" s="97">
        <f t="shared" si="25"/>
        <v>0</v>
      </c>
      <c r="I26" s="97">
        <f t="shared" si="25"/>
        <v>0</v>
      </c>
      <c r="J26" s="97">
        <f t="shared" si="25"/>
        <v>0</v>
      </c>
      <c r="K26" s="97">
        <f t="shared" si="25"/>
        <v>0</v>
      </c>
      <c r="L26" s="97">
        <f t="shared" si="25"/>
        <v>0</v>
      </c>
      <c r="M26" s="97">
        <f t="shared" si="25"/>
        <v>0</v>
      </c>
      <c r="N26" s="97">
        <f t="shared" si="25"/>
        <v>0</v>
      </c>
      <c r="O26" s="97">
        <f t="shared" si="25"/>
        <v>0</v>
      </c>
      <c r="P26" s="97">
        <f t="shared" si="25"/>
        <v>0</v>
      </c>
      <c r="Q26" s="97">
        <f t="shared" si="25"/>
        <v>0</v>
      </c>
      <c r="R26" s="97">
        <f t="shared" si="25"/>
        <v>0</v>
      </c>
      <c r="S26" s="97">
        <f t="shared" si="25"/>
        <v>0</v>
      </c>
      <c r="T26" s="97"/>
      <c r="U26" s="97">
        <f t="shared" ref="U26:AF47" si="27">$T26/12</f>
        <v>0</v>
      </c>
      <c r="V26" s="97">
        <f t="shared" si="27"/>
        <v>0</v>
      </c>
      <c r="W26" s="97">
        <f t="shared" si="27"/>
        <v>0</v>
      </c>
      <c r="X26" s="97">
        <f t="shared" si="27"/>
        <v>0</v>
      </c>
      <c r="Y26" s="97">
        <f t="shared" si="27"/>
        <v>0</v>
      </c>
      <c r="Z26" s="97">
        <f t="shared" si="27"/>
        <v>0</v>
      </c>
      <c r="AA26" s="97">
        <f t="shared" si="27"/>
        <v>0</v>
      </c>
      <c r="AB26" s="97">
        <f t="shared" si="27"/>
        <v>0</v>
      </c>
      <c r="AC26" s="97">
        <f t="shared" si="27"/>
        <v>0</v>
      </c>
      <c r="AD26" s="97">
        <f t="shared" si="27"/>
        <v>0</v>
      </c>
      <c r="AE26" s="97">
        <f t="shared" si="27"/>
        <v>0</v>
      </c>
      <c r="AF26" s="97">
        <f t="shared" si="27"/>
        <v>0</v>
      </c>
      <c r="AG26" s="107">
        <f t="shared" si="12"/>
        <v>0</v>
      </c>
      <c r="AH26" s="108">
        <f t="shared" si="13"/>
        <v>0</v>
      </c>
      <c r="AI26" s="108">
        <f t="shared" si="14"/>
        <v>0</v>
      </c>
      <c r="AJ26" s="108">
        <f t="shared" si="15"/>
        <v>0</v>
      </c>
      <c r="AK26" s="108">
        <f t="shared" si="16"/>
        <v>0</v>
      </c>
      <c r="AL26" s="108">
        <f t="shared" si="17"/>
        <v>0</v>
      </c>
      <c r="AM26" s="108">
        <f t="shared" si="18"/>
        <v>0</v>
      </c>
      <c r="AN26" s="108">
        <f t="shared" si="19"/>
        <v>0</v>
      </c>
      <c r="AO26" s="108">
        <f t="shared" si="20"/>
        <v>0</v>
      </c>
      <c r="AP26" s="108">
        <f t="shared" si="21"/>
        <v>0</v>
      </c>
      <c r="AQ26" s="108">
        <f t="shared" si="22"/>
        <v>0</v>
      </c>
      <c r="AR26" s="108">
        <f t="shared" si="23"/>
        <v>0</v>
      </c>
      <c r="AS26" s="108">
        <f t="shared" si="24"/>
        <v>0</v>
      </c>
    </row>
    <row r="27" spans="1:45" x14ac:dyDescent="0.25">
      <c r="A27" s="73" t="s">
        <v>3</v>
      </c>
      <c r="B27" s="73" t="s">
        <v>1231</v>
      </c>
      <c r="C27" s="73" t="s">
        <v>7496</v>
      </c>
      <c r="D27" s="73" t="s">
        <v>4492</v>
      </c>
      <c r="E27" s="73" t="s">
        <v>20</v>
      </c>
      <c r="F27" s="74" t="s">
        <v>7140</v>
      </c>
      <c r="G27" s="97"/>
      <c r="H27" s="97">
        <f t="shared" si="25"/>
        <v>0</v>
      </c>
      <c r="I27" s="97">
        <f t="shared" si="25"/>
        <v>0</v>
      </c>
      <c r="J27" s="97">
        <f t="shared" si="25"/>
        <v>0</v>
      </c>
      <c r="K27" s="97">
        <f t="shared" si="25"/>
        <v>0</v>
      </c>
      <c r="L27" s="97">
        <f t="shared" si="25"/>
        <v>0</v>
      </c>
      <c r="M27" s="97">
        <f t="shared" si="25"/>
        <v>0</v>
      </c>
      <c r="N27" s="97">
        <f t="shared" si="25"/>
        <v>0</v>
      </c>
      <c r="O27" s="97">
        <f t="shared" si="25"/>
        <v>0</v>
      </c>
      <c r="P27" s="97">
        <f t="shared" si="25"/>
        <v>0</v>
      </c>
      <c r="Q27" s="97">
        <f t="shared" si="25"/>
        <v>0</v>
      </c>
      <c r="R27" s="97">
        <f t="shared" si="25"/>
        <v>0</v>
      </c>
      <c r="S27" s="97">
        <f t="shared" si="25"/>
        <v>0</v>
      </c>
      <c r="T27" s="97"/>
      <c r="U27" s="97">
        <f t="shared" si="27"/>
        <v>0</v>
      </c>
      <c r="V27" s="97">
        <f t="shared" si="27"/>
        <v>0</v>
      </c>
      <c r="W27" s="97">
        <f t="shared" si="27"/>
        <v>0</v>
      </c>
      <c r="X27" s="97">
        <f t="shared" si="27"/>
        <v>0</v>
      </c>
      <c r="Y27" s="97">
        <f t="shared" si="27"/>
        <v>0</v>
      </c>
      <c r="Z27" s="97">
        <f t="shared" si="27"/>
        <v>0</v>
      </c>
      <c r="AA27" s="97">
        <f t="shared" si="27"/>
        <v>0</v>
      </c>
      <c r="AB27" s="97">
        <f t="shared" si="27"/>
        <v>0</v>
      </c>
      <c r="AC27" s="97">
        <f t="shared" si="27"/>
        <v>0</v>
      </c>
      <c r="AD27" s="97">
        <f t="shared" si="27"/>
        <v>0</v>
      </c>
      <c r="AE27" s="97">
        <f t="shared" si="27"/>
        <v>0</v>
      </c>
      <c r="AF27" s="97">
        <f t="shared" si="27"/>
        <v>0</v>
      </c>
      <c r="AG27" s="107">
        <f t="shared" si="12"/>
        <v>0</v>
      </c>
      <c r="AH27" s="108">
        <f t="shared" si="13"/>
        <v>0</v>
      </c>
      <c r="AI27" s="108">
        <f t="shared" si="14"/>
        <v>0</v>
      </c>
      <c r="AJ27" s="108">
        <f t="shared" si="15"/>
        <v>0</v>
      </c>
      <c r="AK27" s="108">
        <f t="shared" si="16"/>
        <v>0</v>
      </c>
      <c r="AL27" s="108">
        <f t="shared" si="17"/>
        <v>0</v>
      </c>
      <c r="AM27" s="108">
        <f t="shared" si="18"/>
        <v>0</v>
      </c>
      <c r="AN27" s="108">
        <f t="shared" si="19"/>
        <v>0</v>
      </c>
      <c r="AO27" s="108">
        <f t="shared" si="20"/>
        <v>0</v>
      </c>
      <c r="AP27" s="108">
        <f t="shared" si="21"/>
        <v>0</v>
      </c>
      <c r="AQ27" s="108">
        <f t="shared" si="22"/>
        <v>0</v>
      </c>
      <c r="AR27" s="108">
        <f t="shared" si="23"/>
        <v>0</v>
      </c>
      <c r="AS27" s="108">
        <f t="shared" si="24"/>
        <v>0</v>
      </c>
    </row>
    <row r="28" spans="1:45" x14ac:dyDescent="0.25">
      <c r="A28" s="73" t="s">
        <v>3</v>
      </c>
      <c r="B28" s="73" t="s">
        <v>1231</v>
      </c>
      <c r="C28" s="73" t="s">
        <v>7496</v>
      </c>
      <c r="D28" s="73" t="s">
        <v>4492</v>
      </c>
      <c r="E28" s="73" t="s">
        <v>20</v>
      </c>
      <c r="F28" s="74" t="s">
        <v>7140</v>
      </c>
      <c r="G28" s="97"/>
      <c r="H28" s="97">
        <f t="shared" si="25"/>
        <v>0</v>
      </c>
      <c r="I28" s="97">
        <f t="shared" si="25"/>
        <v>0</v>
      </c>
      <c r="J28" s="97">
        <f t="shared" si="25"/>
        <v>0</v>
      </c>
      <c r="K28" s="97">
        <f t="shared" si="25"/>
        <v>0</v>
      </c>
      <c r="L28" s="97">
        <f t="shared" si="25"/>
        <v>0</v>
      </c>
      <c r="M28" s="97">
        <f t="shared" si="25"/>
        <v>0</v>
      </c>
      <c r="N28" s="97">
        <f t="shared" si="25"/>
        <v>0</v>
      </c>
      <c r="O28" s="97">
        <f t="shared" si="25"/>
        <v>0</v>
      </c>
      <c r="P28" s="97">
        <f t="shared" si="25"/>
        <v>0</v>
      </c>
      <c r="Q28" s="97">
        <f t="shared" si="25"/>
        <v>0</v>
      </c>
      <c r="R28" s="97">
        <f t="shared" si="25"/>
        <v>0</v>
      </c>
      <c r="S28" s="97">
        <f t="shared" si="25"/>
        <v>0</v>
      </c>
      <c r="T28" s="97"/>
      <c r="U28" s="97">
        <f t="shared" si="27"/>
        <v>0</v>
      </c>
      <c r="V28" s="97">
        <f t="shared" si="27"/>
        <v>0</v>
      </c>
      <c r="W28" s="97">
        <f t="shared" si="27"/>
        <v>0</v>
      </c>
      <c r="X28" s="97">
        <f t="shared" si="27"/>
        <v>0</v>
      </c>
      <c r="Y28" s="97">
        <f t="shared" si="27"/>
        <v>0</v>
      </c>
      <c r="Z28" s="97">
        <f t="shared" si="27"/>
        <v>0</v>
      </c>
      <c r="AA28" s="97">
        <f t="shared" si="27"/>
        <v>0</v>
      </c>
      <c r="AB28" s="97">
        <f t="shared" si="27"/>
        <v>0</v>
      </c>
      <c r="AC28" s="97">
        <f t="shared" si="27"/>
        <v>0</v>
      </c>
      <c r="AD28" s="97">
        <f t="shared" si="27"/>
        <v>0</v>
      </c>
      <c r="AE28" s="97">
        <f t="shared" si="27"/>
        <v>0</v>
      </c>
      <c r="AF28" s="97">
        <f t="shared" si="27"/>
        <v>0</v>
      </c>
      <c r="AG28" s="107">
        <f t="shared" si="12"/>
        <v>0</v>
      </c>
      <c r="AH28" s="108">
        <f t="shared" si="13"/>
        <v>0</v>
      </c>
      <c r="AI28" s="108">
        <f t="shared" si="14"/>
        <v>0</v>
      </c>
      <c r="AJ28" s="108">
        <f t="shared" si="15"/>
        <v>0</v>
      </c>
      <c r="AK28" s="108">
        <f t="shared" si="16"/>
        <v>0</v>
      </c>
      <c r="AL28" s="108">
        <f t="shared" si="17"/>
        <v>0</v>
      </c>
      <c r="AM28" s="108">
        <f t="shared" si="18"/>
        <v>0</v>
      </c>
      <c r="AN28" s="108">
        <f t="shared" si="19"/>
        <v>0</v>
      </c>
      <c r="AO28" s="108">
        <f t="shared" si="20"/>
        <v>0</v>
      </c>
      <c r="AP28" s="108">
        <f t="shared" si="21"/>
        <v>0</v>
      </c>
      <c r="AQ28" s="108">
        <f t="shared" si="22"/>
        <v>0</v>
      </c>
      <c r="AR28" s="108">
        <f t="shared" si="23"/>
        <v>0</v>
      </c>
      <c r="AS28" s="108">
        <f t="shared" si="24"/>
        <v>0</v>
      </c>
    </row>
    <row r="29" spans="1:45" x14ac:dyDescent="0.25">
      <c r="A29" s="73" t="s">
        <v>3</v>
      </c>
      <c r="B29" s="73" t="s">
        <v>1231</v>
      </c>
      <c r="C29" s="73" t="s">
        <v>7496</v>
      </c>
      <c r="D29" s="73" t="s">
        <v>4492</v>
      </c>
      <c r="E29" s="73" t="s">
        <v>20</v>
      </c>
      <c r="F29" s="74" t="s">
        <v>7140</v>
      </c>
      <c r="G29" s="97"/>
      <c r="H29" s="97">
        <f t="shared" si="25"/>
        <v>0</v>
      </c>
      <c r="I29" s="97">
        <f t="shared" si="25"/>
        <v>0</v>
      </c>
      <c r="J29" s="97">
        <f t="shared" si="25"/>
        <v>0</v>
      </c>
      <c r="K29" s="97">
        <f t="shared" si="25"/>
        <v>0</v>
      </c>
      <c r="L29" s="97">
        <f t="shared" si="25"/>
        <v>0</v>
      </c>
      <c r="M29" s="97">
        <f t="shared" si="25"/>
        <v>0</v>
      </c>
      <c r="N29" s="97">
        <f t="shared" si="25"/>
        <v>0</v>
      </c>
      <c r="O29" s="97">
        <f t="shared" si="25"/>
        <v>0</v>
      </c>
      <c r="P29" s="97">
        <f t="shared" si="25"/>
        <v>0</v>
      </c>
      <c r="Q29" s="97">
        <f t="shared" si="25"/>
        <v>0</v>
      </c>
      <c r="R29" s="97">
        <f t="shared" si="25"/>
        <v>0</v>
      </c>
      <c r="S29" s="97">
        <f t="shared" si="25"/>
        <v>0</v>
      </c>
      <c r="T29" s="97"/>
      <c r="U29" s="97">
        <f t="shared" si="27"/>
        <v>0</v>
      </c>
      <c r="V29" s="97">
        <f t="shared" si="27"/>
        <v>0</v>
      </c>
      <c r="W29" s="97">
        <f t="shared" si="27"/>
        <v>0</v>
      </c>
      <c r="X29" s="97">
        <f t="shared" si="27"/>
        <v>0</v>
      </c>
      <c r="Y29" s="97">
        <f t="shared" si="27"/>
        <v>0</v>
      </c>
      <c r="Z29" s="97">
        <f t="shared" si="27"/>
        <v>0</v>
      </c>
      <c r="AA29" s="97">
        <f t="shared" si="27"/>
        <v>0</v>
      </c>
      <c r="AB29" s="97">
        <f t="shared" si="27"/>
        <v>0</v>
      </c>
      <c r="AC29" s="97">
        <f t="shared" si="27"/>
        <v>0</v>
      </c>
      <c r="AD29" s="97">
        <f t="shared" si="27"/>
        <v>0</v>
      </c>
      <c r="AE29" s="97">
        <f t="shared" si="27"/>
        <v>0</v>
      </c>
      <c r="AF29" s="97">
        <f t="shared" si="27"/>
        <v>0</v>
      </c>
      <c r="AG29" s="107">
        <f t="shared" si="12"/>
        <v>0</v>
      </c>
      <c r="AH29" s="108">
        <f t="shared" si="13"/>
        <v>0</v>
      </c>
      <c r="AI29" s="108">
        <f t="shared" si="14"/>
        <v>0</v>
      </c>
      <c r="AJ29" s="108">
        <f t="shared" si="15"/>
        <v>0</v>
      </c>
      <c r="AK29" s="108">
        <f t="shared" si="16"/>
        <v>0</v>
      </c>
      <c r="AL29" s="108">
        <f t="shared" si="17"/>
        <v>0</v>
      </c>
      <c r="AM29" s="108">
        <f t="shared" si="18"/>
        <v>0</v>
      </c>
      <c r="AN29" s="108">
        <f t="shared" si="19"/>
        <v>0</v>
      </c>
      <c r="AO29" s="108">
        <f t="shared" si="20"/>
        <v>0</v>
      </c>
      <c r="AP29" s="108">
        <f t="shared" si="21"/>
        <v>0</v>
      </c>
      <c r="AQ29" s="108">
        <f t="shared" si="22"/>
        <v>0</v>
      </c>
      <c r="AR29" s="108">
        <f t="shared" si="23"/>
        <v>0</v>
      </c>
      <c r="AS29" s="108">
        <f t="shared" si="24"/>
        <v>0</v>
      </c>
    </row>
    <row r="30" spans="1:45" x14ac:dyDescent="0.25">
      <c r="A30" s="73" t="s">
        <v>3</v>
      </c>
      <c r="B30" s="73" t="s">
        <v>1231</v>
      </c>
      <c r="C30" s="73" t="s">
        <v>7496</v>
      </c>
      <c r="D30" s="73" t="s">
        <v>4492</v>
      </c>
      <c r="E30" s="73" t="s">
        <v>20</v>
      </c>
      <c r="F30" s="74" t="s">
        <v>7140</v>
      </c>
      <c r="G30" s="97"/>
      <c r="H30" s="97">
        <f t="shared" si="25"/>
        <v>0</v>
      </c>
      <c r="I30" s="97">
        <f t="shared" si="25"/>
        <v>0</v>
      </c>
      <c r="J30" s="97">
        <f t="shared" si="25"/>
        <v>0</v>
      </c>
      <c r="K30" s="97">
        <f t="shared" si="25"/>
        <v>0</v>
      </c>
      <c r="L30" s="97">
        <f t="shared" si="25"/>
        <v>0</v>
      </c>
      <c r="M30" s="97">
        <f t="shared" si="25"/>
        <v>0</v>
      </c>
      <c r="N30" s="97">
        <f t="shared" si="25"/>
        <v>0</v>
      </c>
      <c r="O30" s="97">
        <f t="shared" si="25"/>
        <v>0</v>
      </c>
      <c r="P30" s="97">
        <f t="shared" si="25"/>
        <v>0</v>
      </c>
      <c r="Q30" s="97">
        <f t="shared" si="25"/>
        <v>0</v>
      </c>
      <c r="R30" s="97">
        <f t="shared" si="25"/>
        <v>0</v>
      </c>
      <c r="S30" s="97">
        <f t="shared" si="25"/>
        <v>0</v>
      </c>
      <c r="T30" s="97"/>
      <c r="U30" s="97">
        <f t="shared" si="27"/>
        <v>0</v>
      </c>
      <c r="V30" s="97">
        <f t="shared" si="27"/>
        <v>0</v>
      </c>
      <c r="W30" s="97">
        <f t="shared" si="27"/>
        <v>0</v>
      </c>
      <c r="X30" s="97">
        <f t="shared" si="27"/>
        <v>0</v>
      </c>
      <c r="Y30" s="97">
        <f t="shared" si="27"/>
        <v>0</v>
      </c>
      <c r="Z30" s="97">
        <f t="shared" si="27"/>
        <v>0</v>
      </c>
      <c r="AA30" s="97">
        <f t="shared" si="27"/>
        <v>0</v>
      </c>
      <c r="AB30" s="97">
        <f t="shared" si="27"/>
        <v>0</v>
      </c>
      <c r="AC30" s="97">
        <f t="shared" si="27"/>
        <v>0</v>
      </c>
      <c r="AD30" s="97">
        <f t="shared" si="27"/>
        <v>0</v>
      </c>
      <c r="AE30" s="97">
        <f t="shared" si="27"/>
        <v>0</v>
      </c>
      <c r="AF30" s="97">
        <f t="shared" si="27"/>
        <v>0</v>
      </c>
      <c r="AG30" s="107">
        <f t="shared" si="12"/>
        <v>0</v>
      </c>
      <c r="AH30" s="108">
        <f t="shared" si="13"/>
        <v>0</v>
      </c>
      <c r="AI30" s="108">
        <f t="shared" si="14"/>
        <v>0</v>
      </c>
      <c r="AJ30" s="108">
        <f t="shared" si="15"/>
        <v>0</v>
      </c>
      <c r="AK30" s="108">
        <f t="shared" si="16"/>
        <v>0</v>
      </c>
      <c r="AL30" s="108">
        <f t="shared" si="17"/>
        <v>0</v>
      </c>
      <c r="AM30" s="108">
        <f t="shared" si="18"/>
        <v>0</v>
      </c>
      <c r="AN30" s="108">
        <f t="shared" si="19"/>
        <v>0</v>
      </c>
      <c r="AO30" s="108">
        <f t="shared" si="20"/>
        <v>0</v>
      </c>
      <c r="AP30" s="108">
        <f t="shared" si="21"/>
        <v>0</v>
      </c>
      <c r="AQ30" s="108">
        <f t="shared" si="22"/>
        <v>0</v>
      </c>
      <c r="AR30" s="108">
        <f t="shared" si="23"/>
        <v>0</v>
      </c>
      <c r="AS30" s="108">
        <f t="shared" si="24"/>
        <v>0</v>
      </c>
    </row>
    <row r="31" spans="1:45" x14ac:dyDescent="0.25">
      <c r="A31" s="73" t="s">
        <v>3</v>
      </c>
      <c r="B31" s="73" t="s">
        <v>1231</v>
      </c>
      <c r="C31" s="73" t="s">
        <v>7496</v>
      </c>
      <c r="D31" s="73" t="s">
        <v>4492</v>
      </c>
      <c r="E31" s="73" t="s">
        <v>20</v>
      </c>
      <c r="F31" s="74" t="s">
        <v>7140</v>
      </c>
      <c r="G31" s="97"/>
      <c r="H31" s="97">
        <f t="shared" si="25"/>
        <v>0</v>
      </c>
      <c r="I31" s="97">
        <f t="shared" si="25"/>
        <v>0</v>
      </c>
      <c r="J31" s="97">
        <f t="shared" si="25"/>
        <v>0</v>
      </c>
      <c r="K31" s="97">
        <f t="shared" si="25"/>
        <v>0</v>
      </c>
      <c r="L31" s="97">
        <f t="shared" si="25"/>
        <v>0</v>
      </c>
      <c r="M31" s="97">
        <f t="shared" si="25"/>
        <v>0</v>
      </c>
      <c r="N31" s="97">
        <f t="shared" si="25"/>
        <v>0</v>
      </c>
      <c r="O31" s="97">
        <f t="shared" si="25"/>
        <v>0</v>
      </c>
      <c r="P31" s="97">
        <f t="shared" si="25"/>
        <v>0</v>
      </c>
      <c r="Q31" s="97">
        <f t="shared" si="25"/>
        <v>0</v>
      </c>
      <c r="R31" s="97">
        <f t="shared" si="25"/>
        <v>0</v>
      </c>
      <c r="S31" s="97">
        <f t="shared" si="25"/>
        <v>0</v>
      </c>
      <c r="T31" s="97"/>
      <c r="U31" s="97">
        <f t="shared" si="27"/>
        <v>0</v>
      </c>
      <c r="V31" s="97">
        <f t="shared" si="27"/>
        <v>0</v>
      </c>
      <c r="W31" s="97">
        <f t="shared" si="27"/>
        <v>0</v>
      </c>
      <c r="X31" s="97">
        <f t="shared" si="27"/>
        <v>0</v>
      </c>
      <c r="Y31" s="97">
        <f t="shared" si="27"/>
        <v>0</v>
      </c>
      <c r="Z31" s="97">
        <f t="shared" si="27"/>
        <v>0</v>
      </c>
      <c r="AA31" s="97">
        <f t="shared" si="27"/>
        <v>0</v>
      </c>
      <c r="AB31" s="97">
        <f t="shared" si="27"/>
        <v>0</v>
      </c>
      <c r="AC31" s="97">
        <f t="shared" si="27"/>
        <v>0</v>
      </c>
      <c r="AD31" s="97">
        <f t="shared" si="27"/>
        <v>0</v>
      </c>
      <c r="AE31" s="97">
        <f t="shared" si="27"/>
        <v>0</v>
      </c>
      <c r="AF31" s="97">
        <f t="shared" si="27"/>
        <v>0</v>
      </c>
      <c r="AG31" s="107">
        <f t="shared" si="12"/>
        <v>0</v>
      </c>
      <c r="AH31" s="108">
        <f t="shared" si="13"/>
        <v>0</v>
      </c>
      <c r="AI31" s="108">
        <f t="shared" si="14"/>
        <v>0</v>
      </c>
      <c r="AJ31" s="108">
        <f t="shared" si="15"/>
        <v>0</v>
      </c>
      <c r="AK31" s="108">
        <f t="shared" si="16"/>
        <v>0</v>
      </c>
      <c r="AL31" s="108">
        <f t="shared" si="17"/>
        <v>0</v>
      </c>
      <c r="AM31" s="108">
        <f t="shared" si="18"/>
        <v>0</v>
      </c>
      <c r="AN31" s="108">
        <f t="shared" si="19"/>
        <v>0</v>
      </c>
      <c r="AO31" s="108">
        <f t="shared" si="20"/>
        <v>0</v>
      </c>
      <c r="AP31" s="108">
        <f t="shared" si="21"/>
        <v>0</v>
      </c>
      <c r="AQ31" s="108">
        <f t="shared" si="22"/>
        <v>0</v>
      </c>
      <c r="AR31" s="108">
        <f t="shared" si="23"/>
        <v>0</v>
      </c>
      <c r="AS31" s="108">
        <f t="shared" si="24"/>
        <v>0</v>
      </c>
    </row>
    <row r="32" spans="1:45" x14ac:dyDescent="0.25">
      <c r="A32" s="73" t="s">
        <v>3</v>
      </c>
      <c r="B32" s="73" t="s">
        <v>1231</v>
      </c>
      <c r="C32" s="73" t="s">
        <v>7496</v>
      </c>
      <c r="D32" s="73" t="s">
        <v>4492</v>
      </c>
      <c r="E32" s="73" t="s">
        <v>20</v>
      </c>
      <c r="F32" s="74" t="s">
        <v>7140</v>
      </c>
      <c r="G32" s="97"/>
      <c r="H32" s="97">
        <f t="shared" si="25"/>
        <v>0</v>
      </c>
      <c r="I32" s="97">
        <f t="shared" si="25"/>
        <v>0</v>
      </c>
      <c r="J32" s="97">
        <f t="shared" si="25"/>
        <v>0</v>
      </c>
      <c r="K32" s="97">
        <f t="shared" si="25"/>
        <v>0</v>
      </c>
      <c r="L32" s="97">
        <f t="shared" si="25"/>
        <v>0</v>
      </c>
      <c r="M32" s="97">
        <f t="shared" si="25"/>
        <v>0</v>
      </c>
      <c r="N32" s="97">
        <f t="shared" si="25"/>
        <v>0</v>
      </c>
      <c r="O32" s="97">
        <f t="shared" si="25"/>
        <v>0</v>
      </c>
      <c r="P32" s="97">
        <f t="shared" si="25"/>
        <v>0</v>
      </c>
      <c r="Q32" s="97">
        <f t="shared" si="25"/>
        <v>0</v>
      </c>
      <c r="R32" s="97">
        <f t="shared" si="25"/>
        <v>0</v>
      </c>
      <c r="S32" s="97">
        <f t="shared" si="25"/>
        <v>0</v>
      </c>
      <c r="T32" s="97"/>
      <c r="U32" s="97">
        <f t="shared" si="27"/>
        <v>0</v>
      </c>
      <c r="V32" s="97">
        <f t="shared" si="27"/>
        <v>0</v>
      </c>
      <c r="W32" s="97">
        <f t="shared" si="27"/>
        <v>0</v>
      </c>
      <c r="X32" s="97">
        <f t="shared" si="27"/>
        <v>0</v>
      </c>
      <c r="Y32" s="97">
        <f t="shared" si="27"/>
        <v>0</v>
      </c>
      <c r="Z32" s="97">
        <f t="shared" si="27"/>
        <v>0</v>
      </c>
      <c r="AA32" s="97">
        <f t="shared" si="27"/>
        <v>0</v>
      </c>
      <c r="AB32" s="97">
        <f t="shared" si="27"/>
        <v>0</v>
      </c>
      <c r="AC32" s="97">
        <f t="shared" si="27"/>
        <v>0</v>
      </c>
      <c r="AD32" s="97">
        <f t="shared" si="27"/>
        <v>0</v>
      </c>
      <c r="AE32" s="97">
        <f t="shared" si="27"/>
        <v>0</v>
      </c>
      <c r="AF32" s="97">
        <f t="shared" si="27"/>
        <v>0</v>
      </c>
      <c r="AG32" s="107">
        <f t="shared" si="12"/>
        <v>0</v>
      </c>
      <c r="AH32" s="108">
        <f t="shared" si="13"/>
        <v>0</v>
      </c>
      <c r="AI32" s="108">
        <f t="shared" si="14"/>
        <v>0</v>
      </c>
      <c r="AJ32" s="108">
        <f t="shared" si="15"/>
        <v>0</v>
      </c>
      <c r="AK32" s="108">
        <f t="shared" si="16"/>
        <v>0</v>
      </c>
      <c r="AL32" s="108">
        <f t="shared" si="17"/>
        <v>0</v>
      </c>
      <c r="AM32" s="108">
        <f t="shared" si="18"/>
        <v>0</v>
      </c>
      <c r="AN32" s="108">
        <f t="shared" si="19"/>
        <v>0</v>
      </c>
      <c r="AO32" s="108">
        <f t="shared" si="20"/>
        <v>0</v>
      </c>
      <c r="AP32" s="108">
        <f t="shared" si="21"/>
        <v>0</v>
      </c>
      <c r="AQ32" s="108">
        <f t="shared" si="22"/>
        <v>0</v>
      </c>
      <c r="AR32" s="108">
        <f t="shared" si="23"/>
        <v>0</v>
      </c>
      <c r="AS32" s="108">
        <f t="shared" si="24"/>
        <v>0</v>
      </c>
    </row>
    <row r="33" spans="1:45" x14ac:dyDescent="0.25">
      <c r="A33" s="73" t="s">
        <v>3</v>
      </c>
      <c r="B33" s="73" t="s">
        <v>1231</v>
      </c>
      <c r="C33" s="73" t="s">
        <v>7496</v>
      </c>
      <c r="D33" s="73" t="s">
        <v>4492</v>
      </c>
      <c r="E33" s="73" t="s">
        <v>20</v>
      </c>
      <c r="F33" s="74" t="s">
        <v>7140</v>
      </c>
      <c r="G33" s="97"/>
      <c r="H33" s="97">
        <f t="shared" si="25"/>
        <v>0</v>
      </c>
      <c r="I33" s="97">
        <f t="shared" si="25"/>
        <v>0</v>
      </c>
      <c r="J33" s="97">
        <f t="shared" si="25"/>
        <v>0</v>
      </c>
      <c r="K33" s="97">
        <f t="shared" si="25"/>
        <v>0</v>
      </c>
      <c r="L33" s="97">
        <f t="shared" si="25"/>
        <v>0</v>
      </c>
      <c r="M33" s="97">
        <f t="shared" si="25"/>
        <v>0</v>
      </c>
      <c r="N33" s="97">
        <f t="shared" si="25"/>
        <v>0</v>
      </c>
      <c r="O33" s="97">
        <f t="shared" si="25"/>
        <v>0</v>
      </c>
      <c r="P33" s="97">
        <f t="shared" si="25"/>
        <v>0</v>
      </c>
      <c r="Q33" s="97">
        <f t="shared" si="25"/>
        <v>0</v>
      </c>
      <c r="R33" s="97">
        <f t="shared" si="25"/>
        <v>0</v>
      </c>
      <c r="S33" s="97">
        <f t="shared" si="25"/>
        <v>0</v>
      </c>
      <c r="T33" s="97"/>
      <c r="U33" s="97">
        <f t="shared" si="27"/>
        <v>0</v>
      </c>
      <c r="V33" s="97">
        <f t="shared" si="27"/>
        <v>0</v>
      </c>
      <c r="W33" s="97">
        <f t="shared" si="27"/>
        <v>0</v>
      </c>
      <c r="X33" s="97">
        <f t="shared" si="27"/>
        <v>0</v>
      </c>
      <c r="Y33" s="97">
        <f t="shared" si="27"/>
        <v>0</v>
      </c>
      <c r="Z33" s="97">
        <f t="shared" si="27"/>
        <v>0</v>
      </c>
      <c r="AA33" s="97">
        <f t="shared" si="27"/>
        <v>0</v>
      </c>
      <c r="AB33" s="97">
        <f t="shared" si="27"/>
        <v>0</v>
      </c>
      <c r="AC33" s="97">
        <f t="shared" si="27"/>
        <v>0</v>
      </c>
      <c r="AD33" s="97">
        <f t="shared" si="27"/>
        <v>0</v>
      </c>
      <c r="AE33" s="97">
        <f t="shared" si="27"/>
        <v>0</v>
      </c>
      <c r="AF33" s="97">
        <f t="shared" si="27"/>
        <v>0</v>
      </c>
      <c r="AG33" s="107">
        <f t="shared" si="12"/>
        <v>0</v>
      </c>
      <c r="AH33" s="108">
        <f t="shared" si="13"/>
        <v>0</v>
      </c>
      <c r="AI33" s="108">
        <f t="shared" si="14"/>
        <v>0</v>
      </c>
      <c r="AJ33" s="108">
        <f t="shared" si="15"/>
        <v>0</v>
      </c>
      <c r="AK33" s="108">
        <f t="shared" si="16"/>
        <v>0</v>
      </c>
      <c r="AL33" s="108">
        <f t="shared" si="17"/>
        <v>0</v>
      </c>
      <c r="AM33" s="108">
        <f t="shared" si="18"/>
        <v>0</v>
      </c>
      <c r="AN33" s="108">
        <f t="shared" si="19"/>
        <v>0</v>
      </c>
      <c r="AO33" s="108">
        <f t="shared" si="20"/>
        <v>0</v>
      </c>
      <c r="AP33" s="108">
        <f t="shared" si="21"/>
        <v>0</v>
      </c>
      <c r="AQ33" s="108">
        <f t="shared" si="22"/>
        <v>0</v>
      </c>
      <c r="AR33" s="108">
        <f t="shared" si="23"/>
        <v>0</v>
      </c>
      <c r="AS33" s="108">
        <f t="shared" si="24"/>
        <v>0</v>
      </c>
    </row>
    <row r="34" spans="1:45" x14ac:dyDescent="0.25">
      <c r="A34" s="73" t="s">
        <v>3</v>
      </c>
      <c r="B34" s="73" t="s">
        <v>1231</v>
      </c>
      <c r="C34" s="73" t="s">
        <v>7496</v>
      </c>
      <c r="D34" s="73" t="s">
        <v>4492</v>
      </c>
      <c r="E34" s="73" t="s">
        <v>20</v>
      </c>
      <c r="F34" s="74" t="s">
        <v>7140</v>
      </c>
      <c r="G34" s="97"/>
      <c r="H34" s="97">
        <f t="shared" si="25"/>
        <v>0</v>
      </c>
      <c r="I34" s="97">
        <f t="shared" si="25"/>
        <v>0</v>
      </c>
      <c r="J34" s="97">
        <f t="shared" si="25"/>
        <v>0</v>
      </c>
      <c r="K34" s="97">
        <f t="shared" si="25"/>
        <v>0</v>
      </c>
      <c r="L34" s="97">
        <f t="shared" si="25"/>
        <v>0</v>
      </c>
      <c r="M34" s="97">
        <f t="shared" si="25"/>
        <v>0</v>
      </c>
      <c r="N34" s="97">
        <f t="shared" si="25"/>
        <v>0</v>
      </c>
      <c r="O34" s="97">
        <f t="shared" si="25"/>
        <v>0</v>
      </c>
      <c r="P34" s="97">
        <f t="shared" si="25"/>
        <v>0</v>
      </c>
      <c r="Q34" s="97">
        <f t="shared" si="25"/>
        <v>0</v>
      </c>
      <c r="R34" s="97">
        <f t="shared" si="25"/>
        <v>0</v>
      </c>
      <c r="S34" s="97">
        <f t="shared" si="25"/>
        <v>0</v>
      </c>
      <c r="T34" s="97"/>
      <c r="U34" s="97">
        <f t="shared" si="27"/>
        <v>0</v>
      </c>
      <c r="V34" s="97">
        <f t="shared" si="27"/>
        <v>0</v>
      </c>
      <c r="W34" s="97">
        <f t="shared" si="27"/>
        <v>0</v>
      </c>
      <c r="X34" s="97">
        <f t="shared" si="27"/>
        <v>0</v>
      </c>
      <c r="Y34" s="97">
        <f t="shared" si="27"/>
        <v>0</v>
      </c>
      <c r="Z34" s="97">
        <f t="shared" si="27"/>
        <v>0</v>
      </c>
      <c r="AA34" s="97">
        <f t="shared" si="27"/>
        <v>0</v>
      </c>
      <c r="AB34" s="97">
        <f t="shared" si="27"/>
        <v>0</v>
      </c>
      <c r="AC34" s="97">
        <f t="shared" si="27"/>
        <v>0</v>
      </c>
      <c r="AD34" s="97">
        <f t="shared" si="27"/>
        <v>0</v>
      </c>
      <c r="AE34" s="97">
        <f t="shared" si="27"/>
        <v>0</v>
      </c>
      <c r="AF34" s="97">
        <f t="shared" si="27"/>
        <v>0</v>
      </c>
      <c r="AG34" s="107">
        <f t="shared" si="12"/>
        <v>0</v>
      </c>
      <c r="AH34" s="108">
        <f t="shared" si="13"/>
        <v>0</v>
      </c>
      <c r="AI34" s="108">
        <f t="shared" si="14"/>
        <v>0</v>
      </c>
      <c r="AJ34" s="108">
        <f t="shared" si="15"/>
        <v>0</v>
      </c>
      <c r="AK34" s="108">
        <f t="shared" si="16"/>
        <v>0</v>
      </c>
      <c r="AL34" s="108">
        <f t="shared" si="17"/>
        <v>0</v>
      </c>
      <c r="AM34" s="108">
        <f t="shared" si="18"/>
        <v>0</v>
      </c>
      <c r="AN34" s="108">
        <f t="shared" si="19"/>
        <v>0</v>
      </c>
      <c r="AO34" s="108">
        <f t="shared" si="20"/>
        <v>0</v>
      </c>
      <c r="AP34" s="108">
        <f t="shared" si="21"/>
        <v>0</v>
      </c>
      <c r="AQ34" s="108">
        <f t="shared" si="22"/>
        <v>0</v>
      </c>
      <c r="AR34" s="108">
        <f t="shared" si="23"/>
        <v>0</v>
      </c>
      <c r="AS34" s="108">
        <f t="shared" si="24"/>
        <v>0</v>
      </c>
    </row>
    <row r="35" spans="1:45" x14ac:dyDescent="0.25">
      <c r="A35" s="73" t="s">
        <v>3</v>
      </c>
      <c r="B35" s="73" t="s">
        <v>1231</v>
      </c>
      <c r="C35" s="73" t="s">
        <v>7496</v>
      </c>
      <c r="D35" s="73" t="s">
        <v>4492</v>
      </c>
      <c r="E35" s="73" t="s">
        <v>20</v>
      </c>
      <c r="F35" s="74" t="s">
        <v>7140</v>
      </c>
      <c r="G35" s="97"/>
      <c r="H35" s="97">
        <f t="shared" si="25"/>
        <v>0</v>
      </c>
      <c r="I35" s="97">
        <f t="shared" si="25"/>
        <v>0</v>
      </c>
      <c r="J35" s="97">
        <f t="shared" si="25"/>
        <v>0</v>
      </c>
      <c r="K35" s="97">
        <f t="shared" si="25"/>
        <v>0</v>
      </c>
      <c r="L35" s="97">
        <f t="shared" si="25"/>
        <v>0</v>
      </c>
      <c r="M35" s="97">
        <f t="shared" si="25"/>
        <v>0</v>
      </c>
      <c r="N35" s="97">
        <f t="shared" si="25"/>
        <v>0</v>
      </c>
      <c r="O35" s="97">
        <f t="shared" si="25"/>
        <v>0</v>
      </c>
      <c r="P35" s="97">
        <f t="shared" si="25"/>
        <v>0</v>
      </c>
      <c r="Q35" s="97">
        <f t="shared" si="25"/>
        <v>0</v>
      </c>
      <c r="R35" s="97">
        <f t="shared" si="25"/>
        <v>0</v>
      </c>
      <c r="S35" s="97">
        <f t="shared" si="25"/>
        <v>0</v>
      </c>
      <c r="T35" s="97"/>
      <c r="U35" s="97">
        <f t="shared" si="27"/>
        <v>0</v>
      </c>
      <c r="V35" s="97">
        <f t="shared" si="27"/>
        <v>0</v>
      </c>
      <c r="W35" s="97">
        <f t="shared" si="27"/>
        <v>0</v>
      </c>
      <c r="X35" s="97">
        <f t="shared" si="27"/>
        <v>0</v>
      </c>
      <c r="Y35" s="97">
        <f t="shared" si="27"/>
        <v>0</v>
      </c>
      <c r="Z35" s="97">
        <f t="shared" si="27"/>
        <v>0</v>
      </c>
      <c r="AA35" s="97">
        <f t="shared" si="27"/>
        <v>0</v>
      </c>
      <c r="AB35" s="97">
        <f t="shared" si="27"/>
        <v>0</v>
      </c>
      <c r="AC35" s="97">
        <f t="shared" si="27"/>
        <v>0</v>
      </c>
      <c r="AD35" s="97">
        <f t="shared" si="27"/>
        <v>0</v>
      </c>
      <c r="AE35" s="97">
        <f t="shared" si="27"/>
        <v>0</v>
      </c>
      <c r="AF35" s="97">
        <f t="shared" si="27"/>
        <v>0</v>
      </c>
      <c r="AG35" s="107">
        <f t="shared" si="12"/>
        <v>0</v>
      </c>
      <c r="AH35" s="108">
        <f t="shared" si="13"/>
        <v>0</v>
      </c>
      <c r="AI35" s="108">
        <f t="shared" si="14"/>
        <v>0</v>
      </c>
      <c r="AJ35" s="108">
        <f t="shared" si="15"/>
        <v>0</v>
      </c>
      <c r="AK35" s="108">
        <f t="shared" si="16"/>
        <v>0</v>
      </c>
      <c r="AL35" s="108">
        <f t="shared" si="17"/>
        <v>0</v>
      </c>
      <c r="AM35" s="108">
        <f t="shared" si="18"/>
        <v>0</v>
      </c>
      <c r="AN35" s="108">
        <f t="shared" si="19"/>
        <v>0</v>
      </c>
      <c r="AO35" s="108">
        <f t="shared" si="20"/>
        <v>0</v>
      </c>
      <c r="AP35" s="108">
        <f t="shared" si="21"/>
        <v>0</v>
      </c>
      <c r="AQ35" s="108">
        <f t="shared" si="22"/>
        <v>0</v>
      </c>
      <c r="AR35" s="108">
        <f t="shared" si="23"/>
        <v>0</v>
      </c>
      <c r="AS35" s="108">
        <f t="shared" si="24"/>
        <v>0</v>
      </c>
    </row>
    <row r="36" spans="1:45" x14ac:dyDescent="0.25">
      <c r="A36" s="73" t="s">
        <v>3</v>
      </c>
      <c r="B36" s="73" t="s">
        <v>1231</v>
      </c>
      <c r="C36" s="73" t="s">
        <v>7496</v>
      </c>
      <c r="D36" s="73" t="s">
        <v>4492</v>
      </c>
      <c r="E36" s="73" t="s">
        <v>20</v>
      </c>
      <c r="F36" s="74" t="s">
        <v>7140</v>
      </c>
      <c r="G36" s="97"/>
      <c r="H36" s="97">
        <f t="shared" si="25"/>
        <v>0</v>
      </c>
      <c r="I36" s="97">
        <f t="shared" si="25"/>
        <v>0</v>
      </c>
      <c r="J36" s="97">
        <f t="shared" si="25"/>
        <v>0</v>
      </c>
      <c r="K36" s="97">
        <f t="shared" si="25"/>
        <v>0</v>
      </c>
      <c r="L36" s="97">
        <f t="shared" si="25"/>
        <v>0</v>
      </c>
      <c r="M36" s="97">
        <f t="shared" si="25"/>
        <v>0</v>
      </c>
      <c r="N36" s="97">
        <f t="shared" si="25"/>
        <v>0</v>
      </c>
      <c r="O36" s="97">
        <f t="shared" si="25"/>
        <v>0</v>
      </c>
      <c r="P36" s="97">
        <f t="shared" si="25"/>
        <v>0</v>
      </c>
      <c r="Q36" s="97">
        <f t="shared" si="25"/>
        <v>0</v>
      </c>
      <c r="R36" s="97">
        <f t="shared" si="25"/>
        <v>0</v>
      </c>
      <c r="S36" s="97">
        <f t="shared" si="25"/>
        <v>0</v>
      </c>
      <c r="T36" s="97"/>
      <c r="U36" s="97">
        <f t="shared" si="27"/>
        <v>0</v>
      </c>
      <c r="V36" s="97">
        <f t="shared" si="27"/>
        <v>0</v>
      </c>
      <c r="W36" s="97">
        <f t="shared" si="27"/>
        <v>0</v>
      </c>
      <c r="X36" s="97">
        <f t="shared" si="27"/>
        <v>0</v>
      </c>
      <c r="Y36" s="97">
        <f t="shared" si="27"/>
        <v>0</v>
      </c>
      <c r="Z36" s="97">
        <f t="shared" si="27"/>
        <v>0</v>
      </c>
      <c r="AA36" s="97">
        <f t="shared" si="27"/>
        <v>0</v>
      </c>
      <c r="AB36" s="97">
        <f t="shared" si="27"/>
        <v>0</v>
      </c>
      <c r="AC36" s="97">
        <f t="shared" si="27"/>
        <v>0</v>
      </c>
      <c r="AD36" s="97">
        <f t="shared" si="27"/>
        <v>0</v>
      </c>
      <c r="AE36" s="97">
        <f t="shared" si="27"/>
        <v>0</v>
      </c>
      <c r="AF36" s="97">
        <f t="shared" si="27"/>
        <v>0</v>
      </c>
      <c r="AG36" s="107">
        <f t="shared" si="12"/>
        <v>0</v>
      </c>
      <c r="AH36" s="108">
        <f t="shared" si="13"/>
        <v>0</v>
      </c>
      <c r="AI36" s="108">
        <f t="shared" si="14"/>
        <v>0</v>
      </c>
      <c r="AJ36" s="108">
        <f t="shared" si="15"/>
        <v>0</v>
      </c>
      <c r="AK36" s="108">
        <f t="shared" si="16"/>
        <v>0</v>
      </c>
      <c r="AL36" s="108">
        <f t="shared" si="17"/>
        <v>0</v>
      </c>
      <c r="AM36" s="108">
        <f t="shared" si="18"/>
        <v>0</v>
      </c>
      <c r="AN36" s="108">
        <f t="shared" si="19"/>
        <v>0</v>
      </c>
      <c r="AO36" s="108">
        <f t="shared" si="20"/>
        <v>0</v>
      </c>
      <c r="AP36" s="108">
        <f t="shared" si="21"/>
        <v>0</v>
      </c>
      <c r="AQ36" s="108">
        <f t="shared" si="22"/>
        <v>0</v>
      </c>
      <c r="AR36" s="108">
        <f t="shared" si="23"/>
        <v>0</v>
      </c>
      <c r="AS36" s="108">
        <f t="shared" si="24"/>
        <v>0</v>
      </c>
    </row>
    <row r="37" spans="1:45" x14ac:dyDescent="0.25">
      <c r="A37" s="73" t="s">
        <v>3</v>
      </c>
      <c r="B37" s="73" t="s">
        <v>1231</v>
      </c>
      <c r="C37" s="73" t="s">
        <v>7496</v>
      </c>
      <c r="D37" s="73" t="s">
        <v>4492</v>
      </c>
      <c r="E37" s="73" t="s">
        <v>20</v>
      </c>
      <c r="F37" s="74" t="s">
        <v>7140</v>
      </c>
      <c r="G37" s="97"/>
      <c r="H37" s="97">
        <f t="shared" si="25"/>
        <v>0</v>
      </c>
      <c r="I37" s="97">
        <f t="shared" si="25"/>
        <v>0</v>
      </c>
      <c r="J37" s="97">
        <f t="shared" si="25"/>
        <v>0</v>
      </c>
      <c r="K37" s="97">
        <f t="shared" si="25"/>
        <v>0</v>
      </c>
      <c r="L37" s="97">
        <f t="shared" si="25"/>
        <v>0</v>
      </c>
      <c r="M37" s="97">
        <f t="shared" si="25"/>
        <v>0</v>
      </c>
      <c r="N37" s="97">
        <f t="shared" si="25"/>
        <v>0</v>
      </c>
      <c r="O37" s="97">
        <f t="shared" si="25"/>
        <v>0</v>
      </c>
      <c r="P37" s="97">
        <f t="shared" si="25"/>
        <v>0</v>
      </c>
      <c r="Q37" s="97">
        <f t="shared" si="25"/>
        <v>0</v>
      </c>
      <c r="R37" s="97">
        <f t="shared" si="25"/>
        <v>0</v>
      </c>
      <c r="S37" s="97">
        <f t="shared" si="25"/>
        <v>0</v>
      </c>
      <c r="T37" s="97"/>
      <c r="U37" s="97">
        <f t="shared" si="27"/>
        <v>0</v>
      </c>
      <c r="V37" s="97">
        <f t="shared" si="27"/>
        <v>0</v>
      </c>
      <c r="W37" s="97">
        <f t="shared" si="27"/>
        <v>0</v>
      </c>
      <c r="X37" s="97">
        <f t="shared" si="27"/>
        <v>0</v>
      </c>
      <c r="Y37" s="97">
        <f t="shared" si="27"/>
        <v>0</v>
      </c>
      <c r="Z37" s="97">
        <f t="shared" si="27"/>
        <v>0</v>
      </c>
      <c r="AA37" s="97">
        <f t="shared" si="27"/>
        <v>0</v>
      </c>
      <c r="AB37" s="97">
        <f t="shared" si="27"/>
        <v>0</v>
      </c>
      <c r="AC37" s="97">
        <f t="shared" si="27"/>
        <v>0</v>
      </c>
      <c r="AD37" s="97">
        <f t="shared" si="27"/>
        <v>0</v>
      </c>
      <c r="AE37" s="97">
        <f t="shared" si="27"/>
        <v>0</v>
      </c>
      <c r="AF37" s="97">
        <f t="shared" si="27"/>
        <v>0</v>
      </c>
      <c r="AG37" s="107">
        <f t="shared" si="12"/>
        <v>0</v>
      </c>
      <c r="AH37" s="108">
        <f t="shared" si="13"/>
        <v>0</v>
      </c>
      <c r="AI37" s="108">
        <f t="shared" si="14"/>
        <v>0</v>
      </c>
      <c r="AJ37" s="108">
        <f t="shared" si="15"/>
        <v>0</v>
      </c>
      <c r="AK37" s="108">
        <f t="shared" si="16"/>
        <v>0</v>
      </c>
      <c r="AL37" s="108">
        <f t="shared" si="17"/>
        <v>0</v>
      </c>
      <c r="AM37" s="108">
        <f t="shared" si="18"/>
        <v>0</v>
      </c>
      <c r="AN37" s="108">
        <f t="shared" si="19"/>
        <v>0</v>
      </c>
      <c r="AO37" s="108">
        <f t="shared" si="20"/>
        <v>0</v>
      </c>
      <c r="AP37" s="108">
        <f t="shared" si="21"/>
        <v>0</v>
      </c>
      <c r="AQ37" s="108">
        <f t="shared" si="22"/>
        <v>0</v>
      </c>
      <c r="AR37" s="108">
        <f t="shared" si="23"/>
        <v>0</v>
      </c>
      <c r="AS37" s="108">
        <f t="shared" si="24"/>
        <v>0</v>
      </c>
    </row>
    <row r="38" spans="1:45" x14ac:dyDescent="0.25">
      <c r="A38" s="73" t="s">
        <v>3</v>
      </c>
      <c r="B38" s="73" t="s">
        <v>1231</v>
      </c>
      <c r="C38" s="73" t="s">
        <v>7496</v>
      </c>
      <c r="D38" s="73" t="s">
        <v>4492</v>
      </c>
      <c r="E38" s="73" t="s">
        <v>20</v>
      </c>
      <c r="F38" s="74" t="s">
        <v>7140</v>
      </c>
      <c r="G38" s="97"/>
      <c r="H38" s="97">
        <f t="shared" si="25"/>
        <v>0</v>
      </c>
      <c r="I38" s="97">
        <f t="shared" si="25"/>
        <v>0</v>
      </c>
      <c r="J38" s="97">
        <f t="shared" si="25"/>
        <v>0</v>
      </c>
      <c r="K38" s="97">
        <f t="shared" si="25"/>
        <v>0</v>
      </c>
      <c r="L38" s="97">
        <f t="shared" si="25"/>
        <v>0</v>
      </c>
      <c r="M38" s="97">
        <f t="shared" si="25"/>
        <v>0</v>
      </c>
      <c r="N38" s="97">
        <f t="shared" si="25"/>
        <v>0</v>
      </c>
      <c r="O38" s="97">
        <f t="shared" si="25"/>
        <v>0</v>
      </c>
      <c r="P38" s="97">
        <f t="shared" si="25"/>
        <v>0</v>
      </c>
      <c r="Q38" s="97">
        <f t="shared" si="25"/>
        <v>0</v>
      </c>
      <c r="R38" s="97">
        <f t="shared" si="25"/>
        <v>0</v>
      </c>
      <c r="S38" s="97">
        <f t="shared" si="25"/>
        <v>0</v>
      </c>
      <c r="T38" s="97"/>
      <c r="U38" s="97">
        <f t="shared" si="27"/>
        <v>0</v>
      </c>
      <c r="V38" s="97">
        <f t="shared" si="27"/>
        <v>0</v>
      </c>
      <c r="W38" s="97">
        <f t="shared" si="27"/>
        <v>0</v>
      </c>
      <c r="X38" s="97">
        <f t="shared" si="27"/>
        <v>0</v>
      </c>
      <c r="Y38" s="97">
        <f t="shared" si="27"/>
        <v>0</v>
      </c>
      <c r="Z38" s="97">
        <f t="shared" si="27"/>
        <v>0</v>
      </c>
      <c r="AA38" s="97">
        <f t="shared" si="27"/>
        <v>0</v>
      </c>
      <c r="AB38" s="97">
        <f t="shared" si="27"/>
        <v>0</v>
      </c>
      <c r="AC38" s="97">
        <f t="shared" si="27"/>
        <v>0</v>
      </c>
      <c r="AD38" s="97">
        <f t="shared" si="27"/>
        <v>0</v>
      </c>
      <c r="AE38" s="97">
        <f t="shared" si="27"/>
        <v>0</v>
      </c>
      <c r="AF38" s="97">
        <f t="shared" si="27"/>
        <v>0</v>
      </c>
      <c r="AG38" s="107">
        <f t="shared" si="12"/>
        <v>0</v>
      </c>
      <c r="AH38" s="108">
        <f t="shared" si="13"/>
        <v>0</v>
      </c>
      <c r="AI38" s="108">
        <f t="shared" si="14"/>
        <v>0</v>
      </c>
      <c r="AJ38" s="108">
        <f t="shared" si="15"/>
        <v>0</v>
      </c>
      <c r="AK38" s="108">
        <f t="shared" si="16"/>
        <v>0</v>
      </c>
      <c r="AL38" s="108">
        <f t="shared" si="17"/>
        <v>0</v>
      </c>
      <c r="AM38" s="108">
        <f t="shared" si="18"/>
        <v>0</v>
      </c>
      <c r="AN38" s="108">
        <f t="shared" si="19"/>
        <v>0</v>
      </c>
      <c r="AO38" s="108">
        <f t="shared" si="20"/>
        <v>0</v>
      </c>
      <c r="AP38" s="108">
        <f t="shared" si="21"/>
        <v>0</v>
      </c>
      <c r="AQ38" s="108">
        <f t="shared" si="22"/>
        <v>0</v>
      </c>
      <c r="AR38" s="108">
        <f t="shared" si="23"/>
        <v>0</v>
      </c>
      <c r="AS38" s="108">
        <f t="shared" si="24"/>
        <v>0</v>
      </c>
    </row>
    <row r="39" spans="1:45" x14ac:dyDescent="0.25">
      <c r="A39" s="73" t="s">
        <v>3</v>
      </c>
      <c r="B39" s="73" t="s">
        <v>1231</v>
      </c>
      <c r="C39" s="73" t="s">
        <v>7496</v>
      </c>
      <c r="D39" s="73" t="s">
        <v>4492</v>
      </c>
      <c r="E39" s="73" t="s">
        <v>20</v>
      </c>
      <c r="F39" s="74" t="s">
        <v>7140</v>
      </c>
      <c r="G39" s="97"/>
      <c r="H39" s="97">
        <f t="shared" si="25"/>
        <v>0</v>
      </c>
      <c r="I39" s="97">
        <f t="shared" si="25"/>
        <v>0</v>
      </c>
      <c r="J39" s="97">
        <f t="shared" si="25"/>
        <v>0</v>
      </c>
      <c r="K39" s="97">
        <f t="shared" si="25"/>
        <v>0</v>
      </c>
      <c r="L39" s="97">
        <f t="shared" si="25"/>
        <v>0</v>
      </c>
      <c r="M39" s="97">
        <f t="shared" si="25"/>
        <v>0</v>
      </c>
      <c r="N39" s="97">
        <f t="shared" si="25"/>
        <v>0</v>
      </c>
      <c r="O39" s="97">
        <f t="shared" si="25"/>
        <v>0</v>
      </c>
      <c r="P39" s="97">
        <f t="shared" si="25"/>
        <v>0</v>
      </c>
      <c r="Q39" s="97">
        <f t="shared" si="25"/>
        <v>0</v>
      </c>
      <c r="R39" s="97">
        <f t="shared" si="25"/>
        <v>0</v>
      </c>
      <c r="S39" s="97">
        <f t="shared" si="25"/>
        <v>0</v>
      </c>
      <c r="T39" s="97"/>
      <c r="U39" s="97">
        <f t="shared" si="27"/>
        <v>0</v>
      </c>
      <c r="V39" s="97">
        <f t="shared" si="27"/>
        <v>0</v>
      </c>
      <c r="W39" s="97">
        <f t="shared" si="27"/>
        <v>0</v>
      </c>
      <c r="X39" s="97">
        <f t="shared" si="27"/>
        <v>0</v>
      </c>
      <c r="Y39" s="97">
        <f t="shared" si="27"/>
        <v>0</v>
      </c>
      <c r="Z39" s="97">
        <f t="shared" si="27"/>
        <v>0</v>
      </c>
      <c r="AA39" s="97">
        <f t="shared" si="27"/>
        <v>0</v>
      </c>
      <c r="AB39" s="97">
        <f t="shared" si="27"/>
        <v>0</v>
      </c>
      <c r="AC39" s="97">
        <f t="shared" si="27"/>
        <v>0</v>
      </c>
      <c r="AD39" s="97">
        <f t="shared" si="27"/>
        <v>0</v>
      </c>
      <c r="AE39" s="97">
        <f t="shared" si="27"/>
        <v>0</v>
      </c>
      <c r="AF39" s="97">
        <f t="shared" si="27"/>
        <v>0</v>
      </c>
      <c r="AG39" s="107">
        <f t="shared" si="12"/>
        <v>0</v>
      </c>
      <c r="AH39" s="108">
        <f t="shared" si="13"/>
        <v>0</v>
      </c>
      <c r="AI39" s="108">
        <f t="shared" si="14"/>
        <v>0</v>
      </c>
      <c r="AJ39" s="108">
        <f t="shared" si="15"/>
        <v>0</v>
      </c>
      <c r="AK39" s="108">
        <f t="shared" si="16"/>
        <v>0</v>
      </c>
      <c r="AL39" s="108">
        <f t="shared" si="17"/>
        <v>0</v>
      </c>
      <c r="AM39" s="108">
        <f t="shared" si="18"/>
        <v>0</v>
      </c>
      <c r="AN39" s="108">
        <f t="shared" si="19"/>
        <v>0</v>
      </c>
      <c r="AO39" s="108">
        <f t="shared" si="20"/>
        <v>0</v>
      </c>
      <c r="AP39" s="108">
        <f t="shared" si="21"/>
        <v>0</v>
      </c>
      <c r="AQ39" s="108">
        <f t="shared" si="22"/>
        <v>0</v>
      </c>
      <c r="AR39" s="108">
        <f t="shared" si="23"/>
        <v>0</v>
      </c>
      <c r="AS39" s="108">
        <f t="shared" si="24"/>
        <v>0</v>
      </c>
    </row>
    <row r="40" spans="1:45" x14ac:dyDescent="0.25">
      <c r="A40" s="73" t="s">
        <v>3</v>
      </c>
      <c r="B40" s="73" t="s">
        <v>1231</v>
      </c>
      <c r="C40" s="73" t="s">
        <v>7496</v>
      </c>
      <c r="D40" s="73" t="s">
        <v>4492</v>
      </c>
      <c r="E40" s="73" t="s">
        <v>20</v>
      </c>
      <c r="F40" s="74" t="s">
        <v>7140</v>
      </c>
      <c r="G40" s="97"/>
      <c r="H40" s="97">
        <f t="shared" si="25"/>
        <v>0</v>
      </c>
      <c r="I40" s="97">
        <f t="shared" si="25"/>
        <v>0</v>
      </c>
      <c r="J40" s="97">
        <f t="shared" si="25"/>
        <v>0</v>
      </c>
      <c r="K40" s="97">
        <f t="shared" si="25"/>
        <v>0</v>
      </c>
      <c r="L40" s="97">
        <f t="shared" si="25"/>
        <v>0</v>
      </c>
      <c r="M40" s="97">
        <f t="shared" si="25"/>
        <v>0</v>
      </c>
      <c r="N40" s="97">
        <f t="shared" si="25"/>
        <v>0</v>
      </c>
      <c r="O40" s="97">
        <f t="shared" si="25"/>
        <v>0</v>
      </c>
      <c r="P40" s="97">
        <f t="shared" si="25"/>
        <v>0</v>
      </c>
      <c r="Q40" s="97">
        <f t="shared" si="25"/>
        <v>0</v>
      </c>
      <c r="R40" s="97">
        <f t="shared" si="25"/>
        <v>0</v>
      </c>
      <c r="S40" s="97">
        <f t="shared" si="25"/>
        <v>0</v>
      </c>
      <c r="T40" s="97"/>
      <c r="U40" s="97">
        <f t="shared" si="27"/>
        <v>0</v>
      </c>
      <c r="V40" s="97">
        <f t="shared" si="27"/>
        <v>0</v>
      </c>
      <c r="W40" s="97">
        <f t="shared" si="27"/>
        <v>0</v>
      </c>
      <c r="X40" s="97">
        <f t="shared" si="27"/>
        <v>0</v>
      </c>
      <c r="Y40" s="97">
        <f t="shared" si="27"/>
        <v>0</v>
      </c>
      <c r="Z40" s="97">
        <f t="shared" si="27"/>
        <v>0</v>
      </c>
      <c r="AA40" s="97">
        <f t="shared" si="27"/>
        <v>0</v>
      </c>
      <c r="AB40" s="97">
        <f t="shared" si="27"/>
        <v>0</v>
      </c>
      <c r="AC40" s="97">
        <f t="shared" si="27"/>
        <v>0</v>
      </c>
      <c r="AD40" s="97">
        <f t="shared" si="27"/>
        <v>0</v>
      </c>
      <c r="AE40" s="97">
        <f t="shared" si="27"/>
        <v>0</v>
      </c>
      <c r="AF40" s="97">
        <f t="shared" si="27"/>
        <v>0</v>
      </c>
      <c r="AG40" s="107">
        <f t="shared" si="12"/>
        <v>0</v>
      </c>
      <c r="AH40" s="108">
        <f t="shared" si="13"/>
        <v>0</v>
      </c>
      <c r="AI40" s="108">
        <f t="shared" si="14"/>
        <v>0</v>
      </c>
      <c r="AJ40" s="108">
        <f t="shared" si="15"/>
        <v>0</v>
      </c>
      <c r="AK40" s="108">
        <f t="shared" si="16"/>
        <v>0</v>
      </c>
      <c r="AL40" s="108">
        <f t="shared" si="17"/>
        <v>0</v>
      </c>
      <c r="AM40" s="108">
        <f t="shared" si="18"/>
        <v>0</v>
      </c>
      <c r="AN40" s="108">
        <f t="shared" si="19"/>
        <v>0</v>
      </c>
      <c r="AO40" s="108">
        <f t="shared" si="20"/>
        <v>0</v>
      </c>
      <c r="AP40" s="108">
        <f t="shared" si="21"/>
        <v>0</v>
      </c>
      <c r="AQ40" s="108">
        <f t="shared" si="22"/>
        <v>0</v>
      </c>
      <c r="AR40" s="108">
        <f t="shared" si="23"/>
        <v>0</v>
      </c>
      <c r="AS40" s="108">
        <f t="shared" si="24"/>
        <v>0</v>
      </c>
    </row>
    <row r="41" spans="1:45" x14ac:dyDescent="0.25">
      <c r="A41" s="73" t="s">
        <v>3</v>
      </c>
      <c r="B41" s="73" t="s">
        <v>1231</v>
      </c>
      <c r="C41" s="73" t="s">
        <v>7496</v>
      </c>
      <c r="D41" s="73" t="s">
        <v>4492</v>
      </c>
      <c r="E41" s="73" t="s">
        <v>20</v>
      </c>
      <c r="F41" s="74" t="s">
        <v>7140</v>
      </c>
      <c r="G41" s="97"/>
      <c r="H41" s="97">
        <f t="shared" si="25"/>
        <v>0</v>
      </c>
      <c r="I41" s="97">
        <f t="shared" si="25"/>
        <v>0</v>
      </c>
      <c r="J41" s="97">
        <f t="shared" si="25"/>
        <v>0</v>
      </c>
      <c r="K41" s="97">
        <f t="shared" si="25"/>
        <v>0</v>
      </c>
      <c r="L41" s="97">
        <f t="shared" si="25"/>
        <v>0</v>
      </c>
      <c r="M41" s="97">
        <f t="shared" si="25"/>
        <v>0</v>
      </c>
      <c r="N41" s="97">
        <f t="shared" si="25"/>
        <v>0</v>
      </c>
      <c r="O41" s="97">
        <f t="shared" si="25"/>
        <v>0</v>
      </c>
      <c r="P41" s="97">
        <f t="shared" si="25"/>
        <v>0</v>
      </c>
      <c r="Q41" s="97">
        <f t="shared" si="25"/>
        <v>0</v>
      </c>
      <c r="R41" s="97">
        <f t="shared" si="25"/>
        <v>0</v>
      </c>
      <c r="S41" s="97">
        <f t="shared" si="25"/>
        <v>0</v>
      </c>
      <c r="T41" s="97"/>
      <c r="U41" s="97">
        <f t="shared" si="27"/>
        <v>0</v>
      </c>
      <c r="V41" s="97">
        <f t="shared" si="27"/>
        <v>0</v>
      </c>
      <c r="W41" s="97">
        <f t="shared" si="27"/>
        <v>0</v>
      </c>
      <c r="X41" s="97">
        <f t="shared" si="27"/>
        <v>0</v>
      </c>
      <c r="Y41" s="97">
        <f t="shared" si="27"/>
        <v>0</v>
      </c>
      <c r="Z41" s="97">
        <f t="shared" si="27"/>
        <v>0</v>
      </c>
      <c r="AA41" s="97">
        <f t="shared" si="27"/>
        <v>0</v>
      </c>
      <c r="AB41" s="97">
        <f t="shared" si="27"/>
        <v>0</v>
      </c>
      <c r="AC41" s="97">
        <f t="shared" si="27"/>
        <v>0</v>
      </c>
      <c r="AD41" s="97">
        <f t="shared" si="27"/>
        <v>0</v>
      </c>
      <c r="AE41" s="97">
        <f t="shared" si="27"/>
        <v>0</v>
      </c>
      <c r="AF41" s="97">
        <f t="shared" si="27"/>
        <v>0</v>
      </c>
      <c r="AG41" s="107">
        <f t="shared" si="12"/>
        <v>0</v>
      </c>
      <c r="AH41" s="108">
        <f t="shared" si="13"/>
        <v>0</v>
      </c>
      <c r="AI41" s="108">
        <f t="shared" si="14"/>
        <v>0</v>
      </c>
      <c r="AJ41" s="108">
        <f t="shared" si="15"/>
        <v>0</v>
      </c>
      <c r="AK41" s="108">
        <f t="shared" si="16"/>
        <v>0</v>
      </c>
      <c r="AL41" s="108">
        <f t="shared" si="17"/>
        <v>0</v>
      </c>
      <c r="AM41" s="108">
        <f t="shared" si="18"/>
        <v>0</v>
      </c>
      <c r="AN41" s="108">
        <f t="shared" si="19"/>
        <v>0</v>
      </c>
      <c r="AO41" s="108">
        <f t="shared" si="20"/>
        <v>0</v>
      </c>
      <c r="AP41" s="108">
        <f t="shared" si="21"/>
        <v>0</v>
      </c>
      <c r="AQ41" s="108">
        <f t="shared" si="22"/>
        <v>0</v>
      </c>
      <c r="AR41" s="108">
        <f t="shared" si="23"/>
        <v>0</v>
      </c>
      <c r="AS41" s="108">
        <f t="shared" si="24"/>
        <v>0</v>
      </c>
    </row>
    <row r="42" spans="1:45" x14ac:dyDescent="0.25">
      <c r="A42" s="73" t="s">
        <v>3</v>
      </c>
      <c r="B42" s="73" t="s">
        <v>1231</v>
      </c>
      <c r="C42" s="73" t="s">
        <v>7496</v>
      </c>
      <c r="D42" s="73" t="s">
        <v>4492</v>
      </c>
      <c r="E42" s="73" t="s">
        <v>20</v>
      </c>
      <c r="F42" s="74" t="s">
        <v>7140</v>
      </c>
      <c r="G42" s="97"/>
      <c r="H42" s="97">
        <f t="shared" si="25"/>
        <v>0</v>
      </c>
      <c r="I42" s="97">
        <f t="shared" si="25"/>
        <v>0</v>
      </c>
      <c r="J42" s="97">
        <f t="shared" si="25"/>
        <v>0</v>
      </c>
      <c r="K42" s="97">
        <f t="shared" si="25"/>
        <v>0</v>
      </c>
      <c r="L42" s="97">
        <f t="shared" si="25"/>
        <v>0</v>
      </c>
      <c r="M42" s="97">
        <f t="shared" si="25"/>
        <v>0</v>
      </c>
      <c r="N42" s="97">
        <f t="shared" si="25"/>
        <v>0</v>
      </c>
      <c r="O42" s="97">
        <f t="shared" si="25"/>
        <v>0</v>
      </c>
      <c r="P42" s="97">
        <f t="shared" si="25"/>
        <v>0</v>
      </c>
      <c r="Q42" s="97">
        <f t="shared" si="25"/>
        <v>0</v>
      </c>
      <c r="R42" s="97">
        <f t="shared" si="25"/>
        <v>0</v>
      </c>
      <c r="S42" s="97">
        <f t="shared" si="25"/>
        <v>0</v>
      </c>
      <c r="T42" s="97"/>
      <c r="U42" s="97">
        <f t="shared" si="27"/>
        <v>0</v>
      </c>
      <c r="V42" s="97">
        <f t="shared" si="27"/>
        <v>0</v>
      </c>
      <c r="W42" s="97">
        <f t="shared" si="27"/>
        <v>0</v>
      </c>
      <c r="X42" s="97">
        <f t="shared" si="27"/>
        <v>0</v>
      </c>
      <c r="Y42" s="97">
        <f t="shared" si="27"/>
        <v>0</v>
      </c>
      <c r="Z42" s="97">
        <f t="shared" si="27"/>
        <v>0</v>
      </c>
      <c r="AA42" s="97">
        <f t="shared" si="27"/>
        <v>0</v>
      </c>
      <c r="AB42" s="97">
        <f t="shared" si="27"/>
        <v>0</v>
      </c>
      <c r="AC42" s="97">
        <f t="shared" si="27"/>
        <v>0</v>
      </c>
      <c r="AD42" s="97">
        <f t="shared" si="27"/>
        <v>0</v>
      </c>
      <c r="AE42" s="97">
        <f t="shared" si="27"/>
        <v>0</v>
      </c>
      <c r="AF42" s="97">
        <f t="shared" si="27"/>
        <v>0</v>
      </c>
      <c r="AG42" s="107">
        <f t="shared" si="12"/>
        <v>0</v>
      </c>
      <c r="AH42" s="108">
        <f t="shared" si="13"/>
        <v>0</v>
      </c>
      <c r="AI42" s="108">
        <f t="shared" si="14"/>
        <v>0</v>
      </c>
      <c r="AJ42" s="108">
        <f t="shared" si="15"/>
        <v>0</v>
      </c>
      <c r="AK42" s="108">
        <f t="shared" si="16"/>
        <v>0</v>
      </c>
      <c r="AL42" s="108">
        <f t="shared" si="17"/>
        <v>0</v>
      </c>
      <c r="AM42" s="108">
        <f t="shared" si="18"/>
        <v>0</v>
      </c>
      <c r="AN42" s="108">
        <f t="shared" si="19"/>
        <v>0</v>
      </c>
      <c r="AO42" s="108">
        <f t="shared" si="20"/>
        <v>0</v>
      </c>
      <c r="AP42" s="108">
        <f t="shared" si="21"/>
        <v>0</v>
      </c>
      <c r="AQ42" s="108">
        <f t="shared" si="22"/>
        <v>0</v>
      </c>
      <c r="AR42" s="108">
        <f t="shared" si="23"/>
        <v>0</v>
      </c>
      <c r="AS42" s="108">
        <f t="shared" si="24"/>
        <v>0</v>
      </c>
    </row>
    <row r="43" spans="1:45" x14ac:dyDescent="0.25">
      <c r="A43" s="73" t="s">
        <v>3</v>
      </c>
      <c r="B43" s="73" t="s">
        <v>1231</v>
      </c>
      <c r="C43" s="73" t="s">
        <v>7496</v>
      </c>
      <c r="D43" s="73" t="s">
        <v>4492</v>
      </c>
      <c r="E43" s="73" t="s">
        <v>20</v>
      </c>
      <c r="F43" s="74" t="s">
        <v>7140</v>
      </c>
      <c r="G43" s="97"/>
      <c r="H43" s="97">
        <f t="shared" si="25"/>
        <v>0</v>
      </c>
      <c r="I43" s="97">
        <f t="shared" si="25"/>
        <v>0</v>
      </c>
      <c r="J43" s="97">
        <f t="shared" si="25"/>
        <v>0</v>
      </c>
      <c r="K43" s="97">
        <f t="shared" si="25"/>
        <v>0</v>
      </c>
      <c r="L43" s="97">
        <f t="shared" si="25"/>
        <v>0</v>
      </c>
      <c r="M43" s="97">
        <f t="shared" si="25"/>
        <v>0</v>
      </c>
      <c r="N43" s="97">
        <f t="shared" si="25"/>
        <v>0</v>
      </c>
      <c r="O43" s="97">
        <f t="shared" si="25"/>
        <v>0</v>
      </c>
      <c r="P43" s="97">
        <f t="shared" si="25"/>
        <v>0</v>
      </c>
      <c r="Q43" s="97">
        <f t="shared" si="25"/>
        <v>0</v>
      </c>
      <c r="R43" s="97">
        <f t="shared" si="25"/>
        <v>0</v>
      </c>
      <c r="S43" s="97">
        <f t="shared" si="25"/>
        <v>0</v>
      </c>
      <c r="T43" s="97"/>
      <c r="U43" s="97">
        <f t="shared" si="27"/>
        <v>0</v>
      </c>
      <c r="V43" s="97">
        <f t="shared" si="27"/>
        <v>0</v>
      </c>
      <c r="W43" s="97">
        <f t="shared" si="27"/>
        <v>0</v>
      </c>
      <c r="X43" s="97">
        <f t="shared" si="27"/>
        <v>0</v>
      </c>
      <c r="Y43" s="97">
        <f t="shared" si="27"/>
        <v>0</v>
      </c>
      <c r="Z43" s="97">
        <f t="shared" si="27"/>
        <v>0</v>
      </c>
      <c r="AA43" s="97">
        <f t="shared" si="27"/>
        <v>0</v>
      </c>
      <c r="AB43" s="97">
        <f t="shared" si="27"/>
        <v>0</v>
      </c>
      <c r="AC43" s="97">
        <f t="shared" si="27"/>
        <v>0</v>
      </c>
      <c r="AD43" s="97">
        <f t="shared" si="27"/>
        <v>0</v>
      </c>
      <c r="AE43" s="97">
        <f t="shared" si="27"/>
        <v>0</v>
      </c>
      <c r="AF43" s="97">
        <f t="shared" si="27"/>
        <v>0</v>
      </c>
      <c r="AG43" s="107">
        <f t="shared" si="12"/>
        <v>0</v>
      </c>
      <c r="AH43" s="108">
        <f t="shared" si="13"/>
        <v>0</v>
      </c>
      <c r="AI43" s="108">
        <f t="shared" si="14"/>
        <v>0</v>
      </c>
      <c r="AJ43" s="108">
        <f t="shared" si="15"/>
        <v>0</v>
      </c>
      <c r="AK43" s="108">
        <f t="shared" si="16"/>
        <v>0</v>
      </c>
      <c r="AL43" s="108">
        <f t="shared" si="17"/>
        <v>0</v>
      </c>
      <c r="AM43" s="108">
        <f t="shared" si="18"/>
        <v>0</v>
      </c>
      <c r="AN43" s="108">
        <f t="shared" si="19"/>
        <v>0</v>
      </c>
      <c r="AO43" s="108">
        <f t="shared" si="20"/>
        <v>0</v>
      </c>
      <c r="AP43" s="108">
        <f t="shared" si="21"/>
        <v>0</v>
      </c>
      <c r="AQ43" s="108">
        <f t="shared" si="22"/>
        <v>0</v>
      </c>
      <c r="AR43" s="108">
        <f t="shared" si="23"/>
        <v>0</v>
      </c>
      <c r="AS43" s="108">
        <f t="shared" si="24"/>
        <v>0</v>
      </c>
    </row>
    <row r="44" spans="1:45" x14ac:dyDescent="0.25">
      <c r="A44" s="73" t="s">
        <v>3</v>
      </c>
      <c r="B44" s="73" t="s">
        <v>1231</v>
      </c>
      <c r="C44" s="73" t="s">
        <v>7496</v>
      </c>
      <c r="D44" s="73" t="s">
        <v>4492</v>
      </c>
      <c r="E44" s="73" t="s">
        <v>20</v>
      </c>
      <c r="F44" s="74" t="s">
        <v>7140</v>
      </c>
      <c r="G44" s="97"/>
      <c r="H44" s="97">
        <f t="shared" si="25"/>
        <v>0</v>
      </c>
      <c r="I44" s="97">
        <f t="shared" si="25"/>
        <v>0</v>
      </c>
      <c r="J44" s="97">
        <f t="shared" si="25"/>
        <v>0</v>
      </c>
      <c r="K44" s="97">
        <f t="shared" si="25"/>
        <v>0</v>
      </c>
      <c r="L44" s="97">
        <f t="shared" si="25"/>
        <v>0</v>
      </c>
      <c r="M44" s="97">
        <f t="shared" si="25"/>
        <v>0</v>
      </c>
      <c r="N44" s="97">
        <f t="shared" si="25"/>
        <v>0</v>
      </c>
      <c r="O44" s="97">
        <f t="shared" si="25"/>
        <v>0</v>
      </c>
      <c r="P44" s="97">
        <f t="shared" si="25"/>
        <v>0</v>
      </c>
      <c r="Q44" s="97">
        <f t="shared" si="25"/>
        <v>0</v>
      </c>
      <c r="R44" s="97">
        <f t="shared" si="25"/>
        <v>0</v>
      </c>
      <c r="S44" s="97">
        <f t="shared" si="25"/>
        <v>0</v>
      </c>
      <c r="T44" s="97"/>
      <c r="U44" s="97">
        <f t="shared" si="27"/>
        <v>0</v>
      </c>
      <c r="V44" s="97">
        <f t="shared" si="27"/>
        <v>0</v>
      </c>
      <c r="W44" s="97">
        <f t="shared" si="27"/>
        <v>0</v>
      </c>
      <c r="X44" s="97">
        <f t="shared" si="27"/>
        <v>0</v>
      </c>
      <c r="Y44" s="97">
        <f t="shared" si="27"/>
        <v>0</v>
      </c>
      <c r="Z44" s="97">
        <f t="shared" si="27"/>
        <v>0</v>
      </c>
      <c r="AA44" s="97">
        <f t="shared" si="27"/>
        <v>0</v>
      </c>
      <c r="AB44" s="97">
        <f t="shared" si="27"/>
        <v>0</v>
      </c>
      <c r="AC44" s="97">
        <f t="shared" si="27"/>
        <v>0</v>
      </c>
      <c r="AD44" s="97">
        <f t="shared" si="27"/>
        <v>0</v>
      </c>
      <c r="AE44" s="97">
        <f t="shared" si="27"/>
        <v>0</v>
      </c>
      <c r="AF44" s="97">
        <f t="shared" si="27"/>
        <v>0</v>
      </c>
      <c r="AG44" s="107">
        <f t="shared" si="12"/>
        <v>0</v>
      </c>
      <c r="AH44" s="108">
        <f t="shared" si="13"/>
        <v>0</v>
      </c>
      <c r="AI44" s="108">
        <f t="shared" si="14"/>
        <v>0</v>
      </c>
      <c r="AJ44" s="108">
        <f t="shared" si="15"/>
        <v>0</v>
      </c>
      <c r="AK44" s="108">
        <f t="shared" si="16"/>
        <v>0</v>
      </c>
      <c r="AL44" s="108">
        <f t="shared" si="17"/>
        <v>0</v>
      </c>
      <c r="AM44" s="108">
        <f t="shared" si="18"/>
        <v>0</v>
      </c>
      <c r="AN44" s="108">
        <f t="shared" si="19"/>
        <v>0</v>
      </c>
      <c r="AO44" s="108">
        <f t="shared" si="20"/>
        <v>0</v>
      </c>
      <c r="AP44" s="108">
        <f t="shared" si="21"/>
        <v>0</v>
      </c>
      <c r="AQ44" s="108">
        <f t="shared" si="22"/>
        <v>0</v>
      </c>
      <c r="AR44" s="108">
        <f t="shared" si="23"/>
        <v>0</v>
      </c>
      <c r="AS44" s="108">
        <f t="shared" si="24"/>
        <v>0</v>
      </c>
    </row>
    <row r="45" spans="1:45" x14ac:dyDescent="0.25">
      <c r="A45" s="73" t="s">
        <v>3</v>
      </c>
      <c r="B45" s="73" t="s">
        <v>1231</v>
      </c>
      <c r="C45" s="73" t="s">
        <v>7496</v>
      </c>
      <c r="D45" s="73" t="s">
        <v>4492</v>
      </c>
      <c r="E45" s="73" t="s">
        <v>20</v>
      </c>
      <c r="F45" s="74" t="s">
        <v>7140</v>
      </c>
      <c r="G45" s="97"/>
      <c r="H45" s="97">
        <f t="shared" si="25"/>
        <v>0</v>
      </c>
      <c r="I45" s="97">
        <f t="shared" si="25"/>
        <v>0</v>
      </c>
      <c r="J45" s="97">
        <f t="shared" si="25"/>
        <v>0</v>
      </c>
      <c r="K45" s="97">
        <f t="shared" si="25"/>
        <v>0</v>
      </c>
      <c r="L45" s="97">
        <f t="shared" si="25"/>
        <v>0</v>
      </c>
      <c r="M45" s="97">
        <f t="shared" si="25"/>
        <v>0</v>
      </c>
      <c r="N45" s="97">
        <f t="shared" si="25"/>
        <v>0</v>
      </c>
      <c r="O45" s="97">
        <f t="shared" si="25"/>
        <v>0</v>
      </c>
      <c r="P45" s="97">
        <f t="shared" si="25"/>
        <v>0</v>
      </c>
      <c r="Q45" s="97">
        <f t="shared" si="25"/>
        <v>0</v>
      </c>
      <c r="R45" s="97">
        <f t="shared" si="25"/>
        <v>0</v>
      </c>
      <c r="S45" s="97">
        <f t="shared" si="25"/>
        <v>0</v>
      </c>
      <c r="T45" s="97"/>
      <c r="U45" s="97">
        <f t="shared" si="27"/>
        <v>0</v>
      </c>
      <c r="V45" s="97">
        <f t="shared" si="27"/>
        <v>0</v>
      </c>
      <c r="W45" s="97">
        <f t="shared" si="27"/>
        <v>0</v>
      </c>
      <c r="X45" s="97">
        <f t="shared" si="27"/>
        <v>0</v>
      </c>
      <c r="Y45" s="97">
        <f t="shared" si="27"/>
        <v>0</v>
      </c>
      <c r="Z45" s="97">
        <f t="shared" si="27"/>
        <v>0</v>
      </c>
      <c r="AA45" s="97">
        <f t="shared" si="27"/>
        <v>0</v>
      </c>
      <c r="AB45" s="97">
        <f t="shared" si="27"/>
        <v>0</v>
      </c>
      <c r="AC45" s="97">
        <f t="shared" si="27"/>
        <v>0</v>
      </c>
      <c r="AD45" s="97">
        <f t="shared" si="27"/>
        <v>0</v>
      </c>
      <c r="AE45" s="97">
        <f t="shared" si="27"/>
        <v>0</v>
      </c>
      <c r="AF45" s="97">
        <f t="shared" si="27"/>
        <v>0</v>
      </c>
      <c r="AG45" s="107">
        <f t="shared" si="12"/>
        <v>0</v>
      </c>
      <c r="AH45" s="108">
        <f t="shared" si="13"/>
        <v>0</v>
      </c>
      <c r="AI45" s="108">
        <f t="shared" si="14"/>
        <v>0</v>
      </c>
      <c r="AJ45" s="108">
        <f t="shared" si="15"/>
        <v>0</v>
      </c>
      <c r="AK45" s="108">
        <f t="shared" si="16"/>
        <v>0</v>
      </c>
      <c r="AL45" s="108">
        <f t="shared" si="17"/>
        <v>0</v>
      </c>
      <c r="AM45" s="108">
        <f t="shared" si="18"/>
        <v>0</v>
      </c>
      <c r="AN45" s="108">
        <f t="shared" si="19"/>
        <v>0</v>
      </c>
      <c r="AO45" s="108">
        <f t="shared" si="20"/>
        <v>0</v>
      </c>
      <c r="AP45" s="108">
        <f t="shared" si="21"/>
        <v>0</v>
      </c>
      <c r="AQ45" s="108">
        <f t="shared" si="22"/>
        <v>0</v>
      </c>
      <c r="AR45" s="108">
        <f t="shared" si="23"/>
        <v>0</v>
      </c>
      <c r="AS45" s="108">
        <f t="shared" si="24"/>
        <v>0</v>
      </c>
    </row>
    <row r="46" spans="1:45" x14ac:dyDescent="0.25">
      <c r="A46" s="73" t="s">
        <v>3</v>
      </c>
      <c r="B46" s="73" t="s">
        <v>1231</v>
      </c>
      <c r="C46" s="73" t="s">
        <v>7496</v>
      </c>
      <c r="D46" s="73" t="s">
        <v>4492</v>
      </c>
      <c r="E46" s="73" t="s">
        <v>20</v>
      </c>
      <c r="F46" s="74" t="s">
        <v>7140</v>
      </c>
      <c r="G46" s="97"/>
      <c r="H46" s="97">
        <f t="shared" si="25"/>
        <v>0</v>
      </c>
      <c r="I46" s="97">
        <f t="shared" si="25"/>
        <v>0</v>
      </c>
      <c r="J46" s="97">
        <f t="shared" si="25"/>
        <v>0</v>
      </c>
      <c r="K46" s="97">
        <f t="shared" ref="H46:S58" si="28">$G46/12</f>
        <v>0</v>
      </c>
      <c r="L46" s="97">
        <f t="shared" si="28"/>
        <v>0</v>
      </c>
      <c r="M46" s="97">
        <f t="shared" si="28"/>
        <v>0</v>
      </c>
      <c r="N46" s="97">
        <f t="shared" si="28"/>
        <v>0</v>
      </c>
      <c r="O46" s="97">
        <f t="shared" si="28"/>
        <v>0</v>
      </c>
      <c r="P46" s="97">
        <f t="shared" si="28"/>
        <v>0</v>
      </c>
      <c r="Q46" s="97">
        <f t="shared" si="28"/>
        <v>0</v>
      </c>
      <c r="R46" s="97">
        <f t="shared" si="28"/>
        <v>0</v>
      </c>
      <c r="S46" s="97">
        <f t="shared" si="28"/>
        <v>0</v>
      </c>
      <c r="T46" s="97"/>
      <c r="U46" s="97">
        <f t="shared" si="27"/>
        <v>0</v>
      </c>
      <c r="V46" s="97">
        <f t="shared" si="27"/>
        <v>0</v>
      </c>
      <c r="W46" s="97">
        <f t="shared" si="27"/>
        <v>0</v>
      </c>
      <c r="X46" s="97">
        <f t="shared" si="27"/>
        <v>0</v>
      </c>
      <c r="Y46" s="97">
        <f t="shared" si="27"/>
        <v>0</v>
      </c>
      <c r="Z46" s="97">
        <f t="shared" si="27"/>
        <v>0</v>
      </c>
      <c r="AA46" s="97">
        <f t="shared" si="27"/>
        <v>0</v>
      </c>
      <c r="AB46" s="97">
        <f t="shared" si="27"/>
        <v>0</v>
      </c>
      <c r="AC46" s="97">
        <f t="shared" si="27"/>
        <v>0</v>
      </c>
      <c r="AD46" s="97">
        <f t="shared" si="27"/>
        <v>0</v>
      </c>
      <c r="AE46" s="97">
        <f t="shared" si="27"/>
        <v>0</v>
      </c>
      <c r="AF46" s="97">
        <f t="shared" si="27"/>
        <v>0</v>
      </c>
      <c r="AG46" s="107">
        <f t="shared" si="12"/>
        <v>0</v>
      </c>
      <c r="AH46" s="108">
        <f t="shared" si="13"/>
        <v>0</v>
      </c>
      <c r="AI46" s="108">
        <f t="shared" si="14"/>
        <v>0</v>
      </c>
      <c r="AJ46" s="108">
        <f t="shared" si="15"/>
        <v>0</v>
      </c>
      <c r="AK46" s="108">
        <f t="shared" si="16"/>
        <v>0</v>
      </c>
      <c r="AL46" s="108">
        <f t="shared" si="17"/>
        <v>0</v>
      </c>
      <c r="AM46" s="108">
        <f t="shared" si="18"/>
        <v>0</v>
      </c>
      <c r="AN46" s="108">
        <f t="shared" si="19"/>
        <v>0</v>
      </c>
      <c r="AO46" s="108">
        <f t="shared" si="20"/>
        <v>0</v>
      </c>
      <c r="AP46" s="108">
        <f t="shared" si="21"/>
        <v>0</v>
      </c>
      <c r="AQ46" s="108">
        <f t="shared" si="22"/>
        <v>0</v>
      </c>
      <c r="AR46" s="108">
        <f t="shared" si="23"/>
        <v>0</v>
      </c>
      <c r="AS46" s="108">
        <f t="shared" si="24"/>
        <v>0</v>
      </c>
    </row>
    <row r="47" spans="1:45" x14ac:dyDescent="0.25">
      <c r="A47" s="73" t="s">
        <v>3</v>
      </c>
      <c r="B47" s="73" t="s">
        <v>1231</v>
      </c>
      <c r="C47" s="73" t="s">
        <v>7496</v>
      </c>
      <c r="D47" s="73" t="s">
        <v>4492</v>
      </c>
      <c r="E47" s="73" t="s">
        <v>20</v>
      </c>
      <c r="F47" s="74" t="s">
        <v>7140</v>
      </c>
      <c r="G47" s="97"/>
      <c r="H47" s="97">
        <f t="shared" si="28"/>
        <v>0</v>
      </c>
      <c r="I47" s="97">
        <f t="shared" si="28"/>
        <v>0</v>
      </c>
      <c r="J47" s="97">
        <f t="shared" si="28"/>
        <v>0</v>
      </c>
      <c r="K47" s="97">
        <f t="shared" si="28"/>
        <v>0</v>
      </c>
      <c r="L47" s="97">
        <f t="shared" si="28"/>
        <v>0</v>
      </c>
      <c r="M47" s="97">
        <f t="shared" si="28"/>
        <v>0</v>
      </c>
      <c r="N47" s="97">
        <f t="shared" si="28"/>
        <v>0</v>
      </c>
      <c r="O47" s="97">
        <f t="shared" si="28"/>
        <v>0</v>
      </c>
      <c r="P47" s="97">
        <f t="shared" si="28"/>
        <v>0</v>
      </c>
      <c r="Q47" s="97">
        <f t="shared" si="28"/>
        <v>0</v>
      </c>
      <c r="R47" s="97">
        <f t="shared" si="28"/>
        <v>0</v>
      </c>
      <c r="S47" s="97">
        <f t="shared" si="28"/>
        <v>0</v>
      </c>
      <c r="T47" s="97"/>
      <c r="U47" s="97">
        <f t="shared" si="27"/>
        <v>0</v>
      </c>
      <c r="V47" s="97">
        <f t="shared" si="27"/>
        <v>0</v>
      </c>
      <c r="W47" s="97">
        <f t="shared" si="27"/>
        <v>0</v>
      </c>
      <c r="X47" s="97">
        <f t="shared" ref="V47:AF58" si="29">$T47/12</f>
        <v>0</v>
      </c>
      <c r="Y47" s="97">
        <f t="shared" si="29"/>
        <v>0</v>
      </c>
      <c r="Z47" s="97">
        <f t="shared" si="29"/>
        <v>0</v>
      </c>
      <c r="AA47" s="97">
        <f t="shared" si="29"/>
        <v>0</v>
      </c>
      <c r="AB47" s="97">
        <f t="shared" si="29"/>
        <v>0</v>
      </c>
      <c r="AC47" s="97">
        <f t="shared" si="29"/>
        <v>0</v>
      </c>
      <c r="AD47" s="97">
        <f t="shared" si="29"/>
        <v>0</v>
      </c>
      <c r="AE47" s="97">
        <f t="shared" si="29"/>
        <v>0</v>
      </c>
      <c r="AF47" s="97">
        <f t="shared" si="29"/>
        <v>0</v>
      </c>
      <c r="AG47" s="107">
        <f t="shared" si="12"/>
        <v>0</v>
      </c>
      <c r="AH47" s="108">
        <f t="shared" si="13"/>
        <v>0</v>
      </c>
      <c r="AI47" s="108">
        <f t="shared" si="14"/>
        <v>0</v>
      </c>
      <c r="AJ47" s="108">
        <f t="shared" si="15"/>
        <v>0</v>
      </c>
      <c r="AK47" s="108">
        <f t="shared" si="16"/>
        <v>0</v>
      </c>
      <c r="AL47" s="108">
        <f t="shared" si="17"/>
        <v>0</v>
      </c>
      <c r="AM47" s="108">
        <f t="shared" si="18"/>
        <v>0</v>
      </c>
      <c r="AN47" s="108">
        <f t="shared" si="19"/>
        <v>0</v>
      </c>
      <c r="AO47" s="108">
        <f t="shared" si="20"/>
        <v>0</v>
      </c>
      <c r="AP47" s="108">
        <f t="shared" si="21"/>
        <v>0</v>
      </c>
      <c r="AQ47" s="108">
        <f t="shared" si="22"/>
        <v>0</v>
      </c>
      <c r="AR47" s="108">
        <f t="shared" si="23"/>
        <v>0</v>
      </c>
      <c r="AS47" s="108">
        <f t="shared" si="24"/>
        <v>0</v>
      </c>
    </row>
    <row r="48" spans="1:45" x14ac:dyDescent="0.25">
      <c r="A48" s="73" t="s">
        <v>3</v>
      </c>
      <c r="B48" s="73" t="s">
        <v>1231</v>
      </c>
      <c r="C48" s="73" t="s">
        <v>7496</v>
      </c>
      <c r="D48" s="73" t="s">
        <v>4492</v>
      </c>
      <c r="E48" s="73" t="s">
        <v>20</v>
      </c>
      <c r="F48" s="74" t="s">
        <v>7140</v>
      </c>
      <c r="G48" s="97"/>
      <c r="H48" s="97">
        <f t="shared" si="28"/>
        <v>0</v>
      </c>
      <c r="I48" s="97">
        <f t="shared" si="28"/>
        <v>0</v>
      </c>
      <c r="J48" s="97">
        <f t="shared" si="28"/>
        <v>0</v>
      </c>
      <c r="K48" s="97">
        <f t="shared" si="28"/>
        <v>0</v>
      </c>
      <c r="L48" s="97">
        <f t="shared" si="28"/>
        <v>0</v>
      </c>
      <c r="M48" s="97">
        <f t="shared" si="28"/>
        <v>0</v>
      </c>
      <c r="N48" s="97">
        <f t="shared" si="28"/>
        <v>0</v>
      </c>
      <c r="O48" s="97">
        <f t="shared" si="28"/>
        <v>0</v>
      </c>
      <c r="P48" s="97">
        <f t="shared" si="28"/>
        <v>0</v>
      </c>
      <c r="Q48" s="97">
        <f t="shared" si="28"/>
        <v>0</v>
      </c>
      <c r="R48" s="97">
        <f t="shared" si="28"/>
        <v>0</v>
      </c>
      <c r="S48" s="97">
        <f t="shared" si="28"/>
        <v>0</v>
      </c>
      <c r="T48" s="97"/>
      <c r="U48" s="97">
        <f t="shared" ref="U48:U58" si="30">$T48/12</f>
        <v>0</v>
      </c>
      <c r="V48" s="97">
        <f t="shared" si="29"/>
        <v>0</v>
      </c>
      <c r="W48" s="97">
        <f t="shared" si="29"/>
        <v>0</v>
      </c>
      <c r="X48" s="97">
        <f t="shared" si="29"/>
        <v>0</v>
      </c>
      <c r="Y48" s="97">
        <f t="shared" si="29"/>
        <v>0</v>
      </c>
      <c r="Z48" s="97">
        <f t="shared" si="29"/>
        <v>0</v>
      </c>
      <c r="AA48" s="97">
        <f t="shared" si="29"/>
        <v>0</v>
      </c>
      <c r="AB48" s="97">
        <f t="shared" si="29"/>
        <v>0</v>
      </c>
      <c r="AC48" s="97">
        <f t="shared" si="29"/>
        <v>0</v>
      </c>
      <c r="AD48" s="97">
        <f t="shared" si="29"/>
        <v>0</v>
      </c>
      <c r="AE48" s="97">
        <f t="shared" si="29"/>
        <v>0</v>
      </c>
      <c r="AF48" s="97">
        <f t="shared" si="29"/>
        <v>0</v>
      </c>
      <c r="AG48" s="107">
        <f t="shared" si="12"/>
        <v>0</v>
      </c>
      <c r="AH48" s="108">
        <f t="shared" si="13"/>
        <v>0</v>
      </c>
      <c r="AI48" s="108">
        <f t="shared" si="14"/>
        <v>0</v>
      </c>
      <c r="AJ48" s="108">
        <f t="shared" si="15"/>
        <v>0</v>
      </c>
      <c r="AK48" s="108">
        <f t="shared" si="16"/>
        <v>0</v>
      </c>
      <c r="AL48" s="108">
        <f t="shared" si="17"/>
        <v>0</v>
      </c>
      <c r="AM48" s="108">
        <f t="shared" si="18"/>
        <v>0</v>
      </c>
      <c r="AN48" s="108">
        <f t="shared" si="19"/>
        <v>0</v>
      </c>
      <c r="AO48" s="108">
        <f t="shared" si="20"/>
        <v>0</v>
      </c>
      <c r="AP48" s="108">
        <f t="shared" si="21"/>
        <v>0</v>
      </c>
      <c r="AQ48" s="108">
        <f t="shared" si="22"/>
        <v>0</v>
      </c>
      <c r="AR48" s="108">
        <f t="shared" si="23"/>
        <v>0</v>
      </c>
      <c r="AS48" s="108">
        <f t="shared" si="24"/>
        <v>0</v>
      </c>
    </row>
    <row r="49" spans="1:45" x14ac:dyDescent="0.25">
      <c r="A49" s="73" t="s">
        <v>3</v>
      </c>
      <c r="B49" s="73" t="s">
        <v>1231</v>
      </c>
      <c r="C49" s="73" t="s">
        <v>7496</v>
      </c>
      <c r="D49" s="73" t="s">
        <v>4492</v>
      </c>
      <c r="E49" s="73" t="s">
        <v>20</v>
      </c>
      <c r="F49" s="74" t="s">
        <v>7140</v>
      </c>
      <c r="G49" s="97"/>
      <c r="H49" s="97">
        <f t="shared" si="28"/>
        <v>0</v>
      </c>
      <c r="I49" s="97">
        <f t="shared" si="28"/>
        <v>0</v>
      </c>
      <c r="J49" s="97">
        <f t="shared" si="28"/>
        <v>0</v>
      </c>
      <c r="K49" s="97">
        <f t="shared" si="28"/>
        <v>0</v>
      </c>
      <c r="L49" s="97">
        <f t="shared" si="28"/>
        <v>0</v>
      </c>
      <c r="M49" s="97">
        <f t="shared" si="28"/>
        <v>0</v>
      </c>
      <c r="N49" s="97">
        <f t="shared" si="28"/>
        <v>0</v>
      </c>
      <c r="O49" s="97">
        <f t="shared" si="28"/>
        <v>0</v>
      </c>
      <c r="P49" s="97">
        <f t="shared" si="28"/>
        <v>0</v>
      </c>
      <c r="Q49" s="97">
        <f t="shared" si="28"/>
        <v>0</v>
      </c>
      <c r="R49" s="97">
        <f t="shared" si="28"/>
        <v>0</v>
      </c>
      <c r="S49" s="97">
        <f t="shared" si="28"/>
        <v>0</v>
      </c>
      <c r="T49" s="97"/>
      <c r="U49" s="97">
        <f t="shared" si="30"/>
        <v>0</v>
      </c>
      <c r="V49" s="97">
        <f t="shared" si="29"/>
        <v>0</v>
      </c>
      <c r="W49" s="97">
        <f t="shared" si="29"/>
        <v>0</v>
      </c>
      <c r="X49" s="97">
        <f t="shared" si="29"/>
        <v>0</v>
      </c>
      <c r="Y49" s="97">
        <f t="shared" si="29"/>
        <v>0</v>
      </c>
      <c r="Z49" s="97">
        <f t="shared" si="29"/>
        <v>0</v>
      </c>
      <c r="AA49" s="97">
        <f t="shared" si="29"/>
        <v>0</v>
      </c>
      <c r="AB49" s="97">
        <f t="shared" si="29"/>
        <v>0</v>
      </c>
      <c r="AC49" s="97">
        <f t="shared" si="29"/>
        <v>0</v>
      </c>
      <c r="AD49" s="97">
        <f t="shared" si="29"/>
        <v>0</v>
      </c>
      <c r="AE49" s="97">
        <f t="shared" si="29"/>
        <v>0</v>
      </c>
      <c r="AF49" s="97">
        <f t="shared" si="29"/>
        <v>0</v>
      </c>
      <c r="AG49" s="107">
        <f t="shared" si="12"/>
        <v>0</v>
      </c>
      <c r="AH49" s="108">
        <f t="shared" si="13"/>
        <v>0</v>
      </c>
      <c r="AI49" s="108">
        <f t="shared" si="14"/>
        <v>0</v>
      </c>
      <c r="AJ49" s="108">
        <f t="shared" si="15"/>
        <v>0</v>
      </c>
      <c r="AK49" s="108">
        <f t="shared" si="16"/>
        <v>0</v>
      </c>
      <c r="AL49" s="108">
        <f t="shared" si="17"/>
        <v>0</v>
      </c>
      <c r="AM49" s="108">
        <f t="shared" si="18"/>
        <v>0</v>
      </c>
      <c r="AN49" s="108">
        <f t="shared" si="19"/>
        <v>0</v>
      </c>
      <c r="AO49" s="108">
        <f t="shared" si="20"/>
        <v>0</v>
      </c>
      <c r="AP49" s="108">
        <f t="shared" si="21"/>
        <v>0</v>
      </c>
      <c r="AQ49" s="108">
        <f t="shared" si="22"/>
        <v>0</v>
      </c>
      <c r="AR49" s="108">
        <f t="shared" si="23"/>
        <v>0</v>
      </c>
      <c r="AS49" s="108">
        <f t="shared" si="24"/>
        <v>0</v>
      </c>
    </row>
    <row r="50" spans="1:45" x14ac:dyDescent="0.25">
      <c r="A50" s="73" t="s">
        <v>3</v>
      </c>
      <c r="B50" s="73" t="s">
        <v>1231</v>
      </c>
      <c r="C50" s="73" t="s">
        <v>7496</v>
      </c>
      <c r="D50" s="73" t="s">
        <v>4492</v>
      </c>
      <c r="E50" s="73" t="s">
        <v>20</v>
      </c>
      <c r="F50" s="74" t="s">
        <v>7140</v>
      </c>
      <c r="G50" s="97"/>
      <c r="H50" s="97">
        <f t="shared" si="28"/>
        <v>0</v>
      </c>
      <c r="I50" s="97">
        <f t="shared" si="28"/>
        <v>0</v>
      </c>
      <c r="J50" s="97">
        <f t="shared" si="28"/>
        <v>0</v>
      </c>
      <c r="K50" s="97">
        <f t="shared" si="28"/>
        <v>0</v>
      </c>
      <c r="L50" s="97">
        <f t="shared" si="28"/>
        <v>0</v>
      </c>
      <c r="M50" s="97">
        <f t="shared" si="28"/>
        <v>0</v>
      </c>
      <c r="N50" s="97">
        <f t="shared" si="28"/>
        <v>0</v>
      </c>
      <c r="O50" s="97">
        <f t="shared" si="28"/>
        <v>0</v>
      </c>
      <c r="P50" s="97">
        <f t="shared" si="28"/>
        <v>0</v>
      </c>
      <c r="Q50" s="97">
        <f t="shared" si="28"/>
        <v>0</v>
      </c>
      <c r="R50" s="97">
        <f t="shared" si="28"/>
        <v>0</v>
      </c>
      <c r="S50" s="97">
        <f t="shared" si="28"/>
        <v>0</v>
      </c>
      <c r="T50" s="97"/>
      <c r="U50" s="97">
        <f t="shared" si="30"/>
        <v>0</v>
      </c>
      <c r="V50" s="97">
        <f t="shared" si="29"/>
        <v>0</v>
      </c>
      <c r="W50" s="97">
        <f t="shared" si="29"/>
        <v>0</v>
      </c>
      <c r="X50" s="97">
        <f t="shared" si="29"/>
        <v>0</v>
      </c>
      <c r="Y50" s="97">
        <f t="shared" si="29"/>
        <v>0</v>
      </c>
      <c r="Z50" s="97">
        <f t="shared" si="29"/>
        <v>0</v>
      </c>
      <c r="AA50" s="97">
        <f t="shared" si="29"/>
        <v>0</v>
      </c>
      <c r="AB50" s="97">
        <f t="shared" si="29"/>
        <v>0</v>
      </c>
      <c r="AC50" s="97">
        <f t="shared" si="29"/>
        <v>0</v>
      </c>
      <c r="AD50" s="97">
        <f t="shared" si="29"/>
        <v>0</v>
      </c>
      <c r="AE50" s="97">
        <f t="shared" si="29"/>
        <v>0</v>
      </c>
      <c r="AF50" s="97">
        <f t="shared" si="29"/>
        <v>0</v>
      </c>
      <c r="AG50" s="107">
        <f t="shared" si="12"/>
        <v>0</v>
      </c>
      <c r="AH50" s="108">
        <f t="shared" si="13"/>
        <v>0</v>
      </c>
      <c r="AI50" s="108">
        <f t="shared" si="14"/>
        <v>0</v>
      </c>
      <c r="AJ50" s="108">
        <f t="shared" si="15"/>
        <v>0</v>
      </c>
      <c r="AK50" s="108">
        <f t="shared" si="16"/>
        <v>0</v>
      </c>
      <c r="AL50" s="108">
        <f t="shared" si="17"/>
        <v>0</v>
      </c>
      <c r="AM50" s="108">
        <f t="shared" si="18"/>
        <v>0</v>
      </c>
      <c r="AN50" s="108">
        <f t="shared" si="19"/>
        <v>0</v>
      </c>
      <c r="AO50" s="108">
        <f t="shared" si="20"/>
        <v>0</v>
      </c>
      <c r="AP50" s="108">
        <f t="shared" si="21"/>
        <v>0</v>
      </c>
      <c r="AQ50" s="108">
        <f t="shared" si="22"/>
        <v>0</v>
      </c>
      <c r="AR50" s="108">
        <f t="shared" si="23"/>
        <v>0</v>
      </c>
      <c r="AS50" s="108">
        <f t="shared" si="24"/>
        <v>0</v>
      </c>
    </row>
    <row r="51" spans="1:45" x14ac:dyDescent="0.25">
      <c r="A51" s="73" t="s">
        <v>3</v>
      </c>
      <c r="B51" s="73" t="s">
        <v>1231</v>
      </c>
      <c r="C51" s="73" t="s">
        <v>7496</v>
      </c>
      <c r="D51" s="73" t="s">
        <v>4492</v>
      </c>
      <c r="E51" s="73" t="s">
        <v>20</v>
      </c>
      <c r="F51" s="74" t="s">
        <v>7140</v>
      </c>
      <c r="G51" s="97"/>
      <c r="H51" s="97">
        <f t="shared" si="28"/>
        <v>0</v>
      </c>
      <c r="I51" s="97">
        <f t="shared" si="28"/>
        <v>0</v>
      </c>
      <c r="J51" s="97">
        <f t="shared" si="28"/>
        <v>0</v>
      </c>
      <c r="K51" s="97">
        <f t="shared" si="28"/>
        <v>0</v>
      </c>
      <c r="L51" s="97">
        <f t="shared" si="28"/>
        <v>0</v>
      </c>
      <c r="M51" s="97">
        <f t="shared" si="28"/>
        <v>0</v>
      </c>
      <c r="N51" s="97">
        <f t="shared" si="28"/>
        <v>0</v>
      </c>
      <c r="O51" s="97">
        <f t="shared" si="28"/>
        <v>0</v>
      </c>
      <c r="P51" s="97">
        <f t="shared" si="28"/>
        <v>0</v>
      </c>
      <c r="Q51" s="97">
        <f t="shared" si="28"/>
        <v>0</v>
      </c>
      <c r="R51" s="97">
        <f t="shared" si="28"/>
        <v>0</v>
      </c>
      <c r="S51" s="97">
        <f t="shared" si="28"/>
        <v>0</v>
      </c>
      <c r="T51" s="97"/>
      <c r="U51" s="97">
        <f t="shared" si="30"/>
        <v>0</v>
      </c>
      <c r="V51" s="97">
        <f t="shared" si="29"/>
        <v>0</v>
      </c>
      <c r="W51" s="97">
        <f t="shared" si="29"/>
        <v>0</v>
      </c>
      <c r="X51" s="97">
        <f t="shared" si="29"/>
        <v>0</v>
      </c>
      <c r="Y51" s="97">
        <f t="shared" si="29"/>
        <v>0</v>
      </c>
      <c r="Z51" s="97">
        <f t="shared" si="29"/>
        <v>0</v>
      </c>
      <c r="AA51" s="97">
        <f t="shared" si="29"/>
        <v>0</v>
      </c>
      <c r="AB51" s="97">
        <f t="shared" si="29"/>
        <v>0</v>
      </c>
      <c r="AC51" s="97">
        <f t="shared" si="29"/>
        <v>0</v>
      </c>
      <c r="AD51" s="97">
        <f t="shared" si="29"/>
        <v>0</v>
      </c>
      <c r="AE51" s="97">
        <f t="shared" si="29"/>
        <v>0</v>
      </c>
      <c r="AF51" s="97">
        <f t="shared" si="29"/>
        <v>0</v>
      </c>
      <c r="AG51" s="107">
        <f t="shared" si="12"/>
        <v>0</v>
      </c>
      <c r="AH51" s="108">
        <f t="shared" si="13"/>
        <v>0</v>
      </c>
      <c r="AI51" s="108">
        <f t="shared" si="14"/>
        <v>0</v>
      </c>
      <c r="AJ51" s="108">
        <f t="shared" si="15"/>
        <v>0</v>
      </c>
      <c r="AK51" s="108">
        <f t="shared" si="16"/>
        <v>0</v>
      </c>
      <c r="AL51" s="108">
        <f t="shared" si="17"/>
        <v>0</v>
      </c>
      <c r="AM51" s="108">
        <f t="shared" si="18"/>
        <v>0</v>
      </c>
      <c r="AN51" s="108">
        <f t="shared" si="19"/>
        <v>0</v>
      </c>
      <c r="AO51" s="108">
        <f t="shared" si="20"/>
        <v>0</v>
      </c>
      <c r="AP51" s="108">
        <f t="shared" si="21"/>
        <v>0</v>
      </c>
      <c r="AQ51" s="108">
        <f t="shared" si="22"/>
        <v>0</v>
      </c>
      <c r="AR51" s="108">
        <f t="shared" si="23"/>
        <v>0</v>
      </c>
      <c r="AS51" s="108">
        <f t="shared" si="24"/>
        <v>0</v>
      </c>
    </row>
    <row r="52" spans="1:45" x14ac:dyDescent="0.25">
      <c r="A52" s="73" t="s">
        <v>3</v>
      </c>
      <c r="B52" s="73" t="s">
        <v>1231</v>
      </c>
      <c r="C52" s="73" t="s">
        <v>7496</v>
      </c>
      <c r="D52" s="73" t="s">
        <v>4492</v>
      </c>
      <c r="E52" s="73" t="s">
        <v>20</v>
      </c>
      <c r="F52" s="74" t="s">
        <v>7140</v>
      </c>
      <c r="G52" s="97"/>
      <c r="H52" s="97">
        <f t="shared" si="28"/>
        <v>0</v>
      </c>
      <c r="I52" s="97">
        <f t="shared" si="28"/>
        <v>0</v>
      </c>
      <c r="J52" s="97">
        <f t="shared" si="28"/>
        <v>0</v>
      </c>
      <c r="K52" s="97">
        <f t="shared" si="28"/>
        <v>0</v>
      </c>
      <c r="L52" s="97">
        <f t="shared" si="28"/>
        <v>0</v>
      </c>
      <c r="M52" s="97">
        <f t="shared" si="28"/>
        <v>0</v>
      </c>
      <c r="N52" s="97">
        <f t="shared" si="28"/>
        <v>0</v>
      </c>
      <c r="O52" s="97">
        <f t="shared" si="28"/>
        <v>0</v>
      </c>
      <c r="P52" s="97">
        <f t="shared" si="28"/>
        <v>0</v>
      </c>
      <c r="Q52" s="97">
        <f t="shared" si="28"/>
        <v>0</v>
      </c>
      <c r="R52" s="97">
        <f t="shared" si="28"/>
        <v>0</v>
      </c>
      <c r="S52" s="97">
        <f t="shared" si="28"/>
        <v>0</v>
      </c>
      <c r="T52" s="97"/>
      <c r="U52" s="97">
        <f t="shared" si="30"/>
        <v>0</v>
      </c>
      <c r="V52" s="97">
        <f t="shared" si="29"/>
        <v>0</v>
      </c>
      <c r="W52" s="97">
        <f t="shared" si="29"/>
        <v>0</v>
      </c>
      <c r="X52" s="97">
        <f t="shared" si="29"/>
        <v>0</v>
      </c>
      <c r="Y52" s="97">
        <f t="shared" si="29"/>
        <v>0</v>
      </c>
      <c r="Z52" s="97">
        <f t="shared" si="29"/>
        <v>0</v>
      </c>
      <c r="AA52" s="97">
        <f t="shared" si="29"/>
        <v>0</v>
      </c>
      <c r="AB52" s="97">
        <f t="shared" si="29"/>
        <v>0</v>
      </c>
      <c r="AC52" s="97">
        <f t="shared" si="29"/>
        <v>0</v>
      </c>
      <c r="AD52" s="97">
        <f t="shared" si="29"/>
        <v>0</v>
      </c>
      <c r="AE52" s="97">
        <f t="shared" si="29"/>
        <v>0</v>
      </c>
      <c r="AF52" s="97">
        <f t="shared" si="29"/>
        <v>0</v>
      </c>
      <c r="AG52" s="107">
        <f t="shared" si="12"/>
        <v>0</v>
      </c>
      <c r="AH52" s="108">
        <f t="shared" si="13"/>
        <v>0</v>
      </c>
      <c r="AI52" s="108">
        <f t="shared" si="14"/>
        <v>0</v>
      </c>
      <c r="AJ52" s="108">
        <f t="shared" si="15"/>
        <v>0</v>
      </c>
      <c r="AK52" s="108">
        <f t="shared" si="16"/>
        <v>0</v>
      </c>
      <c r="AL52" s="108">
        <f t="shared" si="17"/>
        <v>0</v>
      </c>
      <c r="AM52" s="108">
        <f t="shared" si="18"/>
        <v>0</v>
      </c>
      <c r="AN52" s="108">
        <f t="shared" si="19"/>
        <v>0</v>
      </c>
      <c r="AO52" s="108">
        <f t="shared" si="20"/>
        <v>0</v>
      </c>
      <c r="AP52" s="108">
        <f t="shared" si="21"/>
        <v>0</v>
      </c>
      <c r="AQ52" s="108">
        <f t="shared" si="22"/>
        <v>0</v>
      </c>
      <c r="AR52" s="108">
        <f t="shared" si="23"/>
        <v>0</v>
      </c>
      <c r="AS52" s="108">
        <f t="shared" si="24"/>
        <v>0</v>
      </c>
    </row>
    <row r="53" spans="1:45" x14ac:dyDescent="0.25">
      <c r="A53" s="73" t="s">
        <v>3</v>
      </c>
      <c r="B53" s="73" t="s">
        <v>1231</v>
      </c>
      <c r="C53" s="73" t="s">
        <v>7496</v>
      </c>
      <c r="D53" s="73" t="s">
        <v>4492</v>
      </c>
      <c r="E53" s="73" t="s">
        <v>20</v>
      </c>
      <c r="F53" s="74" t="s">
        <v>7140</v>
      </c>
      <c r="G53" s="97"/>
      <c r="H53" s="97">
        <f t="shared" si="28"/>
        <v>0</v>
      </c>
      <c r="I53" s="97">
        <f t="shared" si="28"/>
        <v>0</v>
      </c>
      <c r="J53" s="97">
        <f t="shared" si="28"/>
        <v>0</v>
      </c>
      <c r="K53" s="97">
        <f t="shared" si="28"/>
        <v>0</v>
      </c>
      <c r="L53" s="97">
        <f t="shared" si="28"/>
        <v>0</v>
      </c>
      <c r="M53" s="97">
        <f t="shared" si="28"/>
        <v>0</v>
      </c>
      <c r="N53" s="97">
        <f t="shared" si="28"/>
        <v>0</v>
      </c>
      <c r="O53" s="97">
        <f t="shared" si="28"/>
        <v>0</v>
      </c>
      <c r="P53" s="97">
        <f t="shared" si="28"/>
        <v>0</v>
      </c>
      <c r="Q53" s="97">
        <f t="shared" si="28"/>
        <v>0</v>
      </c>
      <c r="R53" s="97">
        <f t="shared" si="28"/>
        <v>0</v>
      </c>
      <c r="S53" s="97">
        <f t="shared" si="28"/>
        <v>0</v>
      </c>
      <c r="T53" s="97"/>
      <c r="U53" s="97">
        <f t="shared" si="30"/>
        <v>0</v>
      </c>
      <c r="V53" s="97">
        <f t="shared" si="29"/>
        <v>0</v>
      </c>
      <c r="W53" s="97">
        <f t="shared" si="29"/>
        <v>0</v>
      </c>
      <c r="X53" s="97">
        <f t="shared" si="29"/>
        <v>0</v>
      </c>
      <c r="Y53" s="97">
        <f t="shared" si="29"/>
        <v>0</v>
      </c>
      <c r="Z53" s="97">
        <f t="shared" si="29"/>
        <v>0</v>
      </c>
      <c r="AA53" s="97">
        <f t="shared" si="29"/>
        <v>0</v>
      </c>
      <c r="AB53" s="97">
        <f t="shared" si="29"/>
        <v>0</v>
      </c>
      <c r="AC53" s="97">
        <f t="shared" si="29"/>
        <v>0</v>
      </c>
      <c r="AD53" s="97">
        <f t="shared" si="29"/>
        <v>0</v>
      </c>
      <c r="AE53" s="97">
        <f t="shared" si="29"/>
        <v>0</v>
      </c>
      <c r="AF53" s="97">
        <f t="shared" si="29"/>
        <v>0</v>
      </c>
      <c r="AG53" s="107">
        <f t="shared" si="12"/>
        <v>0</v>
      </c>
      <c r="AH53" s="108">
        <f t="shared" si="13"/>
        <v>0</v>
      </c>
      <c r="AI53" s="108">
        <f t="shared" si="14"/>
        <v>0</v>
      </c>
      <c r="AJ53" s="108">
        <f t="shared" si="15"/>
        <v>0</v>
      </c>
      <c r="AK53" s="108">
        <f t="shared" si="16"/>
        <v>0</v>
      </c>
      <c r="AL53" s="108">
        <f t="shared" si="17"/>
        <v>0</v>
      </c>
      <c r="AM53" s="108">
        <f t="shared" si="18"/>
        <v>0</v>
      </c>
      <c r="AN53" s="108">
        <f t="shared" si="19"/>
        <v>0</v>
      </c>
      <c r="AO53" s="108">
        <f t="shared" si="20"/>
        <v>0</v>
      </c>
      <c r="AP53" s="108">
        <f t="shared" si="21"/>
        <v>0</v>
      </c>
      <c r="AQ53" s="108">
        <f t="shared" si="22"/>
        <v>0</v>
      </c>
      <c r="AR53" s="108">
        <f t="shared" si="23"/>
        <v>0</v>
      </c>
      <c r="AS53" s="108">
        <f t="shared" si="24"/>
        <v>0</v>
      </c>
    </row>
    <row r="54" spans="1:45" x14ac:dyDescent="0.25">
      <c r="A54" s="73" t="s">
        <v>3</v>
      </c>
      <c r="B54" s="73" t="s">
        <v>1231</v>
      </c>
      <c r="C54" s="73" t="s">
        <v>7496</v>
      </c>
      <c r="D54" s="73" t="s">
        <v>4492</v>
      </c>
      <c r="E54" s="73" t="s">
        <v>20</v>
      </c>
      <c r="F54" s="74" t="s">
        <v>7140</v>
      </c>
      <c r="G54" s="97"/>
      <c r="H54" s="97">
        <f t="shared" si="28"/>
        <v>0</v>
      </c>
      <c r="I54" s="97">
        <f t="shared" si="28"/>
        <v>0</v>
      </c>
      <c r="J54" s="97">
        <f t="shared" si="28"/>
        <v>0</v>
      </c>
      <c r="K54" s="97">
        <f t="shared" si="28"/>
        <v>0</v>
      </c>
      <c r="L54" s="97">
        <f t="shared" si="28"/>
        <v>0</v>
      </c>
      <c r="M54" s="97">
        <f t="shared" si="28"/>
        <v>0</v>
      </c>
      <c r="N54" s="97">
        <f t="shared" si="28"/>
        <v>0</v>
      </c>
      <c r="O54" s="97">
        <f t="shared" si="28"/>
        <v>0</v>
      </c>
      <c r="P54" s="97">
        <f t="shared" si="28"/>
        <v>0</v>
      </c>
      <c r="Q54" s="97">
        <f t="shared" si="28"/>
        <v>0</v>
      </c>
      <c r="R54" s="97">
        <f t="shared" si="28"/>
        <v>0</v>
      </c>
      <c r="S54" s="97">
        <f t="shared" si="28"/>
        <v>0</v>
      </c>
      <c r="T54" s="97"/>
      <c r="U54" s="97">
        <f t="shared" si="30"/>
        <v>0</v>
      </c>
      <c r="V54" s="97">
        <f t="shared" si="29"/>
        <v>0</v>
      </c>
      <c r="W54" s="97">
        <f t="shared" si="29"/>
        <v>0</v>
      </c>
      <c r="X54" s="97">
        <f t="shared" si="29"/>
        <v>0</v>
      </c>
      <c r="Y54" s="97">
        <f t="shared" si="29"/>
        <v>0</v>
      </c>
      <c r="Z54" s="97">
        <f t="shared" si="29"/>
        <v>0</v>
      </c>
      <c r="AA54" s="97">
        <f t="shared" si="29"/>
        <v>0</v>
      </c>
      <c r="AB54" s="97">
        <f t="shared" si="29"/>
        <v>0</v>
      </c>
      <c r="AC54" s="97">
        <f t="shared" si="29"/>
        <v>0</v>
      </c>
      <c r="AD54" s="97">
        <f t="shared" si="29"/>
        <v>0</v>
      </c>
      <c r="AE54" s="97">
        <f t="shared" si="29"/>
        <v>0</v>
      </c>
      <c r="AF54" s="97">
        <f t="shared" si="29"/>
        <v>0</v>
      </c>
      <c r="AG54" s="107">
        <f t="shared" si="12"/>
        <v>0</v>
      </c>
      <c r="AH54" s="108">
        <f t="shared" si="13"/>
        <v>0</v>
      </c>
      <c r="AI54" s="108">
        <f t="shared" si="14"/>
        <v>0</v>
      </c>
      <c r="AJ54" s="108">
        <f t="shared" si="15"/>
        <v>0</v>
      </c>
      <c r="AK54" s="108">
        <f t="shared" si="16"/>
        <v>0</v>
      </c>
      <c r="AL54" s="108">
        <f t="shared" si="17"/>
        <v>0</v>
      </c>
      <c r="AM54" s="108">
        <f t="shared" si="18"/>
        <v>0</v>
      </c>
      <c r="AN54" s="108">
        <f t="shared" si="19"/>
        <v>0</v>
      </c>
      <c r="AO54" s="108">
        <f t="shared" si="20"/>
        <v>0</v>
      </c>
      <c r="AP54" s="108">
        <f t="shared" si="21"/>
        <v>0</v>
      </c>
      <c r="AQ54" s="108">
        <f t="shared" si="22"/>
        <v>0</v>
      </c>
      <c r="AR54" s="108">
        <f t="shared" si="23"/>
        <v>0</v>
      </c>
      <c r="AS54" s="108">
        <f t="shared" si="24"/>
        <v>0</v>
      </c>
    </row>
    <row r="55" spans="1:45" x14ac:dyDescent="0.25">
      <c r="A55" s="73" t="s">
        <v>3</v>
      </c>
      <c r="B55" s="73" t="s">
        <v>1231</v>
      </c>
      <c r="C55" s="73" t="s">
        <v>7496</v>
      </c>
      <c r="D55" s="73" t="s">
        <v>4492</v>
      </c>
      <c r="E55" s="73" t="s">
        <v>20</v>
      </c>
      <c r="F55" s="74" t="s">
        <v>7140</v>
      </c>
      <c r="G55" s="97"/>
      <c r="H55" s="97">
        <f t="shared" si="28"/>
        <v>0</v>
      </c>
      <c r="I55" s="97">
        <f t="shared" si="28"/>
        <v>0</v>
      </c>
      <c r="J55" s="97">
        <f t="shared" si="28"/>
        <v>0</v>
      </c>
      <c r="K55" s="97">
        <f t="shared" si="28"/>
        <v>0</v>
      </c>
      <c r="L55" s="97">
        <f t="shared" si="28"/>
        <v>0</v>
      </c>
      <c r="M55" s="97">
        <f t="shared" si="28"/>
        <v>0</v>
      </c>
      <c r="N55" s="97">
        <f t="shared" si="28"/>
        <v>0</v>
      </c>
      <c r="O55" s="97">
        <f t="shared" si="28"/>
        <v>0</v>
      </c>
      <c r="P55" s="97">
        <f t="shared" si="28"/>
        <v>0</v>
      </c>
      <c r="Q55" s="97">
        <f t="shared" si="28"/>
        <v>0</v>
      </c>
      <c r="R55" s="97">
        <f t="shared" si="28"/>
        <v>0</v>
      </c>
      <c r="S55" s="97">
        <f t="shared" si="28"/>
        <v>0</v>
      </c>
      <c r="T55" s="97"/>
      <c r="U55" s="97">
        <f t="shared" si="30"/>
        <v>0</v>
      </c>
      <c r="V55" s="97">
        <f t="shared" si="29"/>
        <v>0</v>
      </c>
      <c r="W55" s="97">
        <f t="shared" si="29"/>
        <v>0</v>
      </c>
      <c r="X55" s="97">
        <f t="shared" si="29"/>
        <v>0</v>
      </c>
      <c r="Y55" s="97">
        <f t="shared" si="29"/>
        <v>0</v>
      </c>
      <c r="Z55" s="97">
        <f t="shared" si="29"/>
        <v>0</v>
      </c>
      <c r="AA55" s="97">
        <f t="shared" si="29"/>
        <v>0</v>
      </c>
      <c r="AB55" s="97">
        <f t="shared" si="29"/>
        <v>0</v>
      </c>
      <c r="AC55" s="97">
        <f t="shared" si="29"/>
        <v>0</v>
      </c>
      <c r="AD55" s="97">
        <f t="shared" si="29"/>
        <v>0</v>
      </c>
      <c r="AE55" s="97">
        <f t="shared" si="29"/>
        <v>0</v>
      </c>
      <c r="AF55" s="97">
        <f t="shared" si="29"/>
        <v>0</v>
      </c>
      <c r="AG55" s="107">
        <f t="shared" si="12"/>
        <v>0</v>
      </c>
      <c r="AH55" s="108">
        <f t="shared" si="13"/>
        <v>0</v>
      </c>
      <c r="AI55" s="108">
        <f t="shared" si="14"/>
        <v>0</v>
      </c>
      <c r="AJ55" s="108">
        <f t="shared" si="15"/>
        <v>0</v>
      </c>
      <c r="AK55" s="108">
        <f t="shared" si="16"/>
        <v>0</v>
      </c>
      <c r="AL55" s="108">
        <f t="shared" si="17"/>
        <v>0</v>
      </c>
      <c r="AM55" s="108">
        <f t="shared" si="18"/>
        <v>0</v>
      </c>
      <c r="AN55" s="108">
        <f t="shared" si="19"/>
        <v>0</v>
      </c>
      <c r="AO55" s="108">
        <f t="shared" si="20"/>
        <v>0</v>
      </c>
      <c r="AP55" s="108">
        <f t="shared" si="21"/>
        <v>0</v>
      </c>
      <c r="AQ55" s="108">
        <f t="shared" si="22"/>
        <v>0</v>
      </c>
      <c r="AR55" s="108">
        <f t="shared" si="23"/>
        <v>0</v>
      </c>
      <c r="AS55" s="108">
        <f t="shared" si="24"/>
        <v>0</v>
      </c>
    </row>
    <row r="56" spans="1:45" x14ac:dyDescent="0.25">
      <c r="A56" s="73" t="s">
        <v>3</v>
      </c>
      <c r="B56" s="73" t="s">
        <v>1231</v>
      </c>
      <c r="C56" s="73" t="s">
        <v>7496</v>
      </c>
      <c r="D56" s="73" t="s">
        <v>4492</v>
      </c>
      <c r="E56" s="73" t="s">
        <v>20</v>
      </c>
      <c r="F56" s="74" t="s">
        <v>7140</v>
      </c>
      <c r="G56" s="97"/>
      <c r="H56" s="97">
        <f t="shared" si="28"/>
        <v>0</v>
      </c>
      <c r="I56" s="97">
        <f t="shared" si="28"/>
        <v>0</v>
      </c>
      <c r="J56" s="97">
        <f t="shared" si="28"/>
        <v>0</v>
      </c>
      <c r="K56" s="97">
        <f t="shared" si="28"/>
        <v>0</v>
      </c>
      <c r="L56" s="97">
        <f t="shared" si="28"/>
        <v>0</v>
      </c>
      <c r="M56" s="97">
        <f t="shared" si="28"/>
        <v>0</v>
      </c>
      <c r="N56" s="97">
        <f t="shared" si="28"/>
        <v>0</v>
      </c>
      <c r="O56" s="97">
        <f t="shared" si="28"/>
        <v>0</v>
      </c>
      <c r="P56" s="97">
        <f t="shared" si="28"/>
        <v>0</v>
      </c>
      <c r="Q56" s="97">
        <f t="shared" si="28"/>
        <v>0</v>
      </c>
      <c r="R56" s="97">
        <f t="shared" si="28"/>
        <v>0</v>
      </c>
      <c r="S56" s="97">
        <f t="shared" si="28"/>
        <v>0</v>
      </c>
      <c r="T56" s="97"/>
      <c r="U56" s="97">
        <f t="shared" si="30"/>
        <v>0</v>
      </c>
      <c r="V56" s="97">
        <f t="shared" si="29"/>
        <v>0</v>
      </c>
      <c r="W56" s="97">
        <f t="shared" si="29"/>
        <v>0</v>
      </c>
      <c r="X56" s="97">
        <f t="shared" si="29"/>
        <v>0</v>
      </c>
      <c r="Y56" s="97">
        <f t="shared" si="29"/>
        <v>0</v>
      </c>
      <c r="Z56" s="97">
        <f t="shared" si="29"/>
        <v>0</v>
      </c>
      <c r="AA56" s="97">
        <f t="shared" si="29"/>
        <v>0</v>
      </c>
      <c r="AB56" s="97">
        <f t="shared" si="29"/>
        <v>0</v>
      </c>
      <c r="AC56" s="97">
        <f t="shared" si="29"/>
        <v>0</v>
      </c>
      <c r="AD56" s="97">
        <f t="shared" si="29"/>
        <v>0</v>
      </c>
      <c r="AE56" s="97">
        <f t="shared" si="29"/>
        <v>0</v>
      </c>
      <c r="AF56" s="97">
        <f t="shared" si="29"/>
        <v>0</v>
      </c>
      <c r="AG56" s="107">
        <f t="shared" si="12"/>
        <v>0</v>
      </c>
      <c r="AH56" s="108">
        <f t="shared" si="13"/>
        <v>0</v>
      </c>
      <c r="AI56" s="108">
        <f t="shared" si="14"/>
        <v>0</v>
      </c>
      <c r="AJ56" s="108">
        <f t="shared" si="15"/>
        <v>0</v>
      </c>
      <c r="AK56" s="108">
        <f t="shared" si="16"/>
        <v>0</v>
      </c>
      <c r="AL56" s="108">
        <f t="shared" si="17"/>
        <v>0</v>
      </c>
      <c r="AM56" s="108">
        <f t="shared" si="18"/>
        <v>0</v>
      </c>
      <c r="AN56" s="108">
        <f t="shared" si="19"/>
        <v>0</v>
      </c>
      <c r="AO56" s="108">
        <f t="shared" si="20"/>
        <v>0</v>
      </c>
      <c r="AP56" s="108">
        <f t="shared" si="21"/>
        <v>0</v>
      </c>
      <c r="AQ56" s="108">
        <f t="shared" si="22"/>
        <v>0</v>
      </c>
      <c r="AR56" s="108">
        <f t="shared" si="23"/>
        <v>0</v>
      </c>
      <c r="AS56" s="108">
        <f t="shared" si="24"/>
        <v>0</v>
      </c>
    </row>
    <row r="57" spans="1:45" x14ac:dyDescent="0.25">
      <c r="A57" s="73" t="s">
        <v>3</v>
      </c>
      <c r="B57" s="73" t="s">
        <v>1231</v>
      </c>
      <c r="C57" s="73" t="s">
        <v>7496</v>
      </c>
      <c r="D57" s="73" t="s">
        <v>4492</v>
      </c>
      <c r="E57" s="73" t="s">
        <v>20</v>
      </c>
      <c r="F57" s="74" t="s">
        <v>7140</v>
      </c>
      <c r="G57" s="97"/>
      <c r="H57" s="97">
        <f t="shared" si="28"/>
        <v>0</v>
      </c>
      <c r="I57" s="97">
        <f t="shared" si="28"/>
        <v>0</v>
      </c>
      <c r="J57" s="97">
        <f t="shared" si="28"/>
        <v>0</v>
      </c>
      <c r="K57" s="97">
        <f t="shared" si="28"/>
        <v>0</v>
      </c>
      <c r="L57" s="97">
        <f t="shared" si="28"/>
        <v>0</v>
      </c>
      <c r="M57" s="97">
        <f t="shared" si="28"/>
        <v>0</v>
      </c>
      <c r="N57" s="97">
        <f t="shared" si="28"/>
        <v>0</v>
      </c>
      <c r="O57" s="97">
        <f t="shared" si="28"/>
        <v>0</v>
      </c>
      <c r="P57" s="97">
        <f t="shared" si="28"/>
        <v>0</v>
      </c>
      <c r="Q57" s="97">
        <f t="shared" si="28"/>
        <v>0</v>
      </c>
      <c r="R57" s="97">
        <f t="shared" si="28"/>
        <v>0</v>
      </c>
      <c r="S57" s="97">
        <f t="shared" si="28"/>
        <v>0</v>
      </c>
      <c r="T57" s="97"/>
      <c r="U57" s="97">
        <f t="shared" si="30"/>
        <v>0</v>
      </c>
      <c r="V57" s="97">
        <f t="shared" si="29"/>
        <v>0</v>
      </c>
      <c r="W57" s="97">
        <f t="shared" si="29"/>
        <v>0</v>
      </c>
      <c r="X57" s="97">
        <f t="shared" si="29"/>
        <v>0</v>
      </c>
      <c r="Y57" s="97">
        <f t="shared" si="29"/>
        <v>0</v>
      </c>
      <c r="Z57" s="97">
        <f t="shared" si="29"/>
        <v>0</v>
      </c>
      <c r="AA57" s="97">
        <f t="shared" si="29"/>
        <v>0</v>
      </c>
      <c r="AB57" s="97">
        <f t="shared" si="29"/>
        <v>0</v>
      </c>
      <c r="AC57" s="97">
        <f t="shared" si="29"/>
        <v>0</v>
      </c>
      <c r="AD57" s="97">
        <f t="shared" si="29"/>
        <v>0</v>
      </c>
      <c r="AE57" s="97">
        <f t="shared" si="29"/>
        <v>0</v>
      </c>
      <c r="AF57" s="97">
        <f t="shared" si="29"/>
        <v>0</v>
      </c>
      <c r="AG57" s="107">
        <f t="shared" si="12"/>
        <v>0</v>
      </c>
      <c r="AH57" s="108">
        <f t="shared" si="13"/>
        <v>0</v>
      </c>
      <c r="AI57" s="108">
        <f t="shared" si="14"/>
        <v>0</v>
      </c>
      <c r="AJ57" s="108">
        <f t="shared" si="15"/>
        <v>0</v>
      </c>
      <c r="AK57" s="108">
        <f t="shared" si="16"/>
        <v>0</v>
      </c>
      <c r="AL57" s="108">
        <f t="shared" si="17"/>
        <v>0</v>
      </c>
      <c r="AM57" s="108">
        <f t="shared" si="18"/>
        <v>0</v>
      </c>
      <c r="AN57" s="108">
        <f t="shared" si="19"/>
        <v>0</v>
      </c>
      <c r="AO57" s="108">
        <f t="shared" si="20"/>
        <v>0</v>
      </c>
      <c r="AP57" s="108">
        <f t="shared" si="21"/>
        <v>0</v>
      </c>
      <c r="AQ57" s="108">
        <f t="shared" si="22"/>
        <v>0</v>
      </c>
      <c r="AR57" s="108">
        <f t="shared" si="23"/>
        <v>0</v>
      </c>
      <c r="AS57" s="108">
        <f t="shared" si="24"/>
        <v>0</v>
      </c>
    </row>
    <row r="58" spans="1:45" x14ac:dyDescent="0.25">
      <c r="A58" s="73" t="s">
        <v>3</v>
      </c>
      <c r="B58" s="73" t="s">
        <v>1231</v>
      </c>
      <c r="C58" s="73" t="s">
        <v>7496</v>
      </c>
      <c r="D58" s="73" t="s">
        <v>4492</v>
      </c>
      <c r="E58" s="73" t="s">
        <v>20</v>
      </c>
      <c r="F58" s="74" t="s">
        <v>7140</v>
      </c>
      <c r="G58" s="97"/>
      <c r="H58" s="97">
        <f t="shared" si="28"/>
        <v>0</v>
      </c>
      <c r="I58" s="97">
        <f t="shared" si="28"/>
        <v>0</v>
      </c>
      <c r="J58" s="97">
        <f t="shared" si="28"/>
        <v>0</v>
      </c>
      <c r="K58" s="97">
        <f t="shared" si="28"/>
        <v>0</v>
      </c>
      <c r="L58" s="97">
        <f t="shared" si="28"/>
        <v>0</v>
      </c>
      <c r="M58" s="97">
        <f t="shared" si="28"/>
        <v>0</v>
      </c>
      <c r="N58" s="97">
        <f t="shared" si="28"/>
        <v>0</v>
      </c>
      <c r="O58" s="97">
        <f t="shared" si="28"/>
        <v>0</v>
      </c>
      <c r="P58" s="97">
        <f t="shared" si="28"/>
        <v>0</v>
      </c>
      <c r="Q58" s="97">
        <f t="shared" si="28"/>
        <v>0</v>
      </c>
      <c r="R58" s="97">
        <f t="shared" si="28"/>
        <v>0</v>
      </c>
      <c r="S58" s="97">
        <f t="shared" si="28"/>
        <v>0</v>
      </c>
      <c r="T58" s="97"/>
      <c r="U58" s="97">
        <f t="shared" si="30"/>
        <v>0</v>
      </c>
      <c r="V58" s="97">
        <f t="shared" si="29"/>
        <v>0</v>
      </c>
      <c r="W58" s="97">
        <f t="shared" si="29"/>
        <v>0</v>
      </c>
      <c r="X58" s="97">
        <f t="shared" si="29"/>
        <v>0</v>
      </c>
      <c r="Y58" s="97">
        <f t="shared" si="29"/>
        <v>0</v>
      </c>
      <c r="Z58" s="97">
        <f t="shared" si="29"/>
        <v>0</v>
      </c>
      <c r="AA58" s="97">
        <f t="shared" si="29"/>
        <v>0</v>
      </c>
      <c r="AB58" s="97">
        <f t="shared" si="29"/>
        <v>0</v>
      </c>
      <c r="AC58" s="97">
        <f t="shared" si="29"/>
        <v>0</v>
      </c>
      <c r="AD58" s="97">
        <f t="shared" si="29"/>
        <v>0</v>
      </c>
      <c r="AE58" s="97">
        <f t="shared" si="29"/>
        <v>0</v>
      </c>
      <c r="AF58" s="97">
        <f t="shared" si="29"/>
        <v>0</v>
      </c>
      <c r="AG58" s="107">
        <f t="shared" si="12"/>
        <v>0</v>
      </c>
      <c r="AH58" s="108">
        <f t="shared" si="13"/>
        <v>0</v>
      </c>
      <c r="AI58" s="108">
        <f t="shared" si="14"/>
        <v>0</v>
      </c>
      <c r="AJ58" s="108">
        <f t="shared" si="15"/>
        <v>0</v>
      </c>
      <c r="AK58" s="108">
        <f t="shared" si="16"/>
        <v>0</v>
      </c>
      <c r="AL58" s="108">
        <f t="shared" si="17"/>
        <v>0</v>
      </c>
      <c r="AM58" s="108">
        <f t="shared" si="18"/>
        <v>0</v>
      </c>
      <c r="AN58" s="108">
        <f t="shared" si="19"/>
        <v>0</v>
      </c>
      <c r="AO58" s="108">
        <f t="shared" si="20"/>
        <v>0</v>
      </c>
      <c r="AP58" s="108">
        <f t="shared" si="21"/>
        <v>0</v>
      </c>
      <c r="AQ58" s="108">
        <f t="shared" si="22"/>
        <v>0</v>
      </c>
      <c r="AR58" s="108">
        <f t="shared" si="23"/>
        <v>0</v>
      </c>
      <c r="AS58" s="108">
        <f t="shared" si="24"/>
        <v>0</v>
      </c>
    </row>
  </sheetData>
  <dataValidations count="5">
    <dataValidation type="list" allowBlank="1" showInputMessage="1" showErrorMessage="1" promptTitle="Category" prompt="Select Category" sqref="F9:F58">
      <formula1>Lookup_NonAddbyCat</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8000"/>
    <outlinePr summaryRight="0"/>
    <pageSetUpPr fitToPage="1"/>
  </sheetPr>
  <dimension ref="A1:AT58"/>
  <sheetViews>
    <sheetView topLeftCell="A7" zoomScale="80" zoomScaleNormal="80" zoomScalePageLayoutView="80" workbookViewId="0">
      <selection activeCell="AU18" sqref="AU18"/>
    </sheetView>
  </sheetViews>
  <sheetFormatPr defaultColWidth="15.140625" defaultRowHeight="15" outlineLevelCol="1" x14ac:dyDescent="0.25"/>
  <cols>
    <col min="1" max="1" width="15.140625" style="3"/>
    <col min="2" max="2" width="20.85546875" style="3" bestFit="1" customWidth="1"/>
    <col min="3" max="4" width="15.140625" style="3"/>
    <col min="5" max="5" width="0" style="3" hidden="1" customWidth="1"/>
    <col min="6" max="6" width="31.7109375" style="3" bestFit="1" customWidth="1"/>
    <col min="7" max="7" width="35.85546875" style="96" hidden="1" customWidth="1" collapsed="1"/>
    <col min="8" max="19" width="15.140625" style="96" hidden="1" customWidth="1" outlineLevel="1"/>
    <col min="20" max="20" width="35.85546875" style="96" bestFit="1" customWidth="1" collapsed="1"/>
    <col min="21" max="31" width="15.140625" style="96" hidden="1" customWidth="1" outlineLevel="1"/>
    <col min="32" max="32" width="14.7109375" style="96" hidden="1" customWidth="1" outlineLevel="1"/>
    <col min="33" max="33" width="35.85546875" style="96" bestFit="1" customWidth="1" collapsed="1"/>
    <col min="34" max="44" width="15.140625" style="96" hidden="1" customWidth="1" outlineLevel="1"/>
    <col min="45" max="45" width="18.7109375" style="96" hidden="1" customWidth="1" outlineLevel="1"/>
    <col min="46" max="46" width="15.140625" style="96" collapsed="1"/>
    <col min="47" max="16384" width="15.140625" style="3"/>
  </cols>
  <sheetData>
    <row r="1" spans="1:45" hidden="1" x14ac:dyDescent="0.25">
      <c r="G1" s="93"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3"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t="15.75" hidden="1" customHeight="1" x14ac:dyDescent="0.25">
      <c r="G3" s="93"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3"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7244</v>
      </c>
      <c r="H7" s="95" t="s">
        <v>7244</v>
      </c>
      <c r="I7" s="95" t="s">
        <v>7244</v>
      </c>
      <c r="J7" s="95" t="s">
        <v>7244</v>
      </c>
      <c r="K7" s="95" t="s">
        <v>7244</v>
      </c>
      <c r="L7" s="95" t="s">
        <v>7244</v>
      </c>
      <c r="M7" s="95" t="s">
        <v>7244</v>
      </c>
      <c r="N7" s="95" t="s">
        <v>7244</v>
      </c>
      <c r="O7" s="95" t="s">
        <v>7244</v>
      </c>
      <c r="P7" s="95" t="s">
        <v>7244</v>
      </c>
      <c r="Q7" s="95" t="s">
        <v>7244</v>
      </c>
      <c r="R7" s="95" t="s">
        <v>7244</v>
      </c>
      <c r="S7" s="95" t="s">
        <v>7244</v>
      </c>
      <c r="T7" s="95" t="s">
        <v>7245</v>
      </c>
      <c r="U7" s="95" t="s">
        <v>7245</v>
      </c>
      <c r="V7" s="95" t="s">
        <v>7245</v>
      </c>
      <c r="W7" s="95" t="s">
        <v>7245</v>
      </c>
      <c r="X7" s="95" t="s">
        <v>7245</v>
      </c>
      <c r="Y7" s="95" t="s">
        <v>7245</v>
      </c>
      <c r="Z7" s="95" t="s">
        <v>7245</v>
      </c>
      <c r="AA7" s="95" t="s">
        <v>7245</v>
      </c>
      <c r="AB7" s="95" t="s">
        <v>7245</v>
      </c>
      <c r="AC7" s="95" t="s">
        <v>7245</v>
      </c>
      <c r="AD7" s="95" t="s">
        <v>7245</v>
      </c>
      <c r="AE7" s="95" t="s">
        <v>7245</v>
      </c>
      <c r="AF7" s="95" t="s">
        <v>7245</v>
      </c>
      <c r="AG7" s="95" t="s">
        <v>7246</v>
      </c>
      <c r="AH7" s="95" t="s">
        <v>7246</v>
      </c>
      <c r="AI7" s="95" t="s">
        <v>7246</v>
      </c>
      <c r="AJ7" s="95" t="s">
        <v>7246</v>
      </c>
      <c r="AK7" s="95" t="s">
        <v>7246</v>
      </c>
      <c r="AL7" s="95" t="s">
        <v>7246</v>
      </c>
      <c r="AM7" s="95" t="s">
        <v>7246</v>
      </c>
      <c r="AN7" s="95" t="s">
        <v>7246</v>
      </c>
      <c r="AO7" s="95" t="s">
        <v>7246</v>
      </c>
      <c r="AP7" s="95" t="s">
        <v>7246</v>
      </c>
      <c r="AQ7" s="95" t="s">
        <v>7246</v>
      </c>
      <c r="AR7" s="95" t="s">
        <v>7246</v>
      </c>
      <c r="AS7" s="95" t="s">
        <v>7246</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4" t="s">
        <v>3</v>
      </c>
      <c r="B9" s="74" t="s">
        <v>1231</v>
      </c>
      <c r="C9" s="74" t="s">
        <v>7496</v>
      </c>
      <c r="D9" s="74" t="s">
        <v>4492</v>
      </c>
      <c r="E9" s="74" t="s">
        <v>20</v>
      </c>
      <c r="F9" s="74" t="s">
        <v>7140</v>
      </c>
      <c r="G9" s="97"/>
      <c r="H9" s="97">
        <f t="shared" ref="H9:S9" si="5">$G9/12</f>
        <v>0</v>
      </c>
      <c r="I9" s="97">
        <f t="shared" si="5"/>
        <v>0</v>
      </c>
      <c r="J9" s="97">
        <f t="shared" si="5"/>
        <v>0</v>
      </c>
      <c r="K9" s="97">
        <f t="shared" si="5"/>
        <v>0</v>
      </c>
      <c r="L9" s="97">
        <f t="shared" si="5"/>
        <v>0</v>
      </c>
      <c r="M9" s="97">
        <f t="shared" si="5"/>
        <v>0</v>
      </c>
      <c r="N9" s="97">
        <f t="shared" si="5"/>
        <v>0</v>
      </c>
      <c r="O9" s="97">
        <f t="shared" si="5"/>
        <v>0</v>
      </c>
      <c r="P9" s="97">
        <f t="shared" si="5"/>
        <v>0</v>
      </c>
      <c r="Q9" s="97">
        <f t="shared" si="5"/>
        <v>0</v>
      </c>
      <c r="R9" s="97">
        <f t="shared" si="5"/>
        <v>0</v>
      </c>
      <c r="S9" s="97">
        <f t="shared" si="5"/>
        <v>0</v>
      </c>
      <c r="T9" s="97"/>
      <c r="U9" s="97">
        <f t="shared" ref="U9:AF9" si="6">$T9/12</f>
        <v>0</v>
      </c>
      <c r="V9" s="97">
        <f t="shared" si="6"/>
        <v>0</v>
      </c>
      <c r="W9" s="97">
        <f t="shared" si="6"/>
        <v>0</v>
      </c>
      <c r="X9" s="97">
        <f t="shared" si="6"/>
        <v>0</v>
      </c>
      <c r="Y9" s="97">
        <f t="shared" si="6"/>
        <v>0</v>
      </c>
      <c r="Z9" s="97">
        <f t="shared" si="6"/>
        <v>0</v>
      </c>
      <c r="AA9" s="97">
        <f t="shared" si="6"/>
        <v>0</v>
      </c>
      <c r="AB9" s="97">
        <f t="shared" si="6"/>
        <v>0</v>
      </c>
      <c r="AC9" s="97">
        <f t="shared" si="6"/>
        <v>0</v>
      </c>
      <c r="AD9" s="97">
        <f t="shared" si="6"/>
        <v>0</v>
      </c>
      <c r="AE9" s="97">
        <f t="shared" si="6"/>
        <v>0</v>
      </c>
      <c r="AF9" s="97">
        <f t="shared" si="6"/>
        <v>0</v>
      </c>
      <c r="AG9" s="107">
        <f t="shared" ref="AG9:AS9" si="7">G9+T9</f>
        <v>0</v>
      </c>
      <c r="AH9" s="108">
        <f t="shared" si="7"/>
        <v>0</v>
      </c>
      <c r="AI9" s="108">
        <f t="shared" si="7"/>
        <v>0</v>
      </c>
      <c r="AJ9" s="108">
        <f t="shared" si="7"/>
        <v>0</v>
      </c>
      <c r="AK9" s="108">
        <f t="shared" si="7"/>
        <v>0</v>
      </c>
      <c r="AL9" s="108">
        <f t="shared" si="7"/>
        <v>0</v>
      </c>
      <c r="AM9" s="108">
        <f t="shared" si="7"/>
        <v>0</v>
      </c>
      <c r="AN9" s="108">
        <f t="shared" si="7"/>
        <v>0</v>
      </c>
      <c r="AO9" s="108">
        <f t="shared" si="7"/>
        <v>0</v>
      </c>
      <c r="AP9" s="108">
        <f t="shared" si="7"/>
        <v>0</v>
      </c>
      <c r="AQ9" s="108">
        <f t="shared" si="7"/>
        <v>0</v>
      </c>
      <c r="AR9" s="108">
        <f t="shared" si="7"/>
        <v>0</v>
      </c>
      <c r="AS9" s="108">
        <f t="shared" si="7"/>
        <v>0</v>
      </c>
    </row>
    <row r="10" spans="1:45" x14ac:dyDescent="0.25">
      <c r="A10" s="73" t="s">
        <v>3</v>
      </c>
      <c r="B10" s="73" t="s">
        <v>1231</v>
      </c>
      <c r="C10" s="73" t="s">
        <v>7496</v>
      </c>
      <c r="D10" s="73" t="s">
        <v>4492</v>
      </c>
      <c r="E10" s="73" t="s">
        <v>20</v>
      </c>
      <c r="F10" s="74" t="s">
        <v>7140</v>
      </c>
      <c r="G10" s="97"/>
      <c r="H10" s="97">
        <f t="shared" ref="H10:S24" si="8">$G10/12</f>
        <v>0</v>
      </c>
      <c r="I10" s="97">
        <f t="shared" si="8"/>
        <v>0</v>
      </c>
      <c r="J10" s="97">
        <f t="shared" si="8"/>
        <v>0</v>
      </c>
      <c r="K10" s="97">
        <f t="shared" si="8"/>
        <v>0</v>
      </c>
      <c r="L10" s="97">
        <f t="shared" si="8"/>
        <v>0</v>
      </c>
      <c r="M10" s="97">
        <f t="shared" si="8"/>
        <v>0</v>
      </c>
      <c r="N10" s="97">
        <f t="shared" si="8"/>
        <v>0</v>
      </c>
      <c r="O10" s="97">
        <f t="shared" si="8"/>
        <v>0</v>
      </c>
      <c r="P10" s="97">
        <f t="shared" si="8"/>
        <v>0</v>
      </c>
      <c r="Q10" s="97">
        <f t="shared" si="8"/>
        <v>0</v>
      </c>
      <c r="R10" s="97">
        <f t="shared" si="8"/>
        <v>0</v>
      </c>
      <c r="S10" s="97">
        <f t="shared" si="8"/>
        <v>0</v>
      </c>
      <c r="T10" s="97"/>
      <c r="U10" s="97">
        <f t="shared" ref="U10:U25" si="9">$T10/12</f>
        <v>0</v>
      </c>
      <c r="V10" s="97">
        <f t="shared" ref="V10:AF24" si="10">$T10/12</f>
        <v>0</v>
      </c>
      <c r="W10" s="97">
        <f t="shared" si="10"/>
        <v>0</v>
      </c>
      <c r="X10" s="97">
        <f t="shared" si="10"/>
        <v>0</v>
      </c>
      <c r="Y10" s="97">
        <f t="shared" si="10"/>
        <v>0</v>
      </c>
      <c r="Z10" s="97">
        <f t="shared" si="10"/>
        <v>0</v>
      </c>
      <c r="AA10" s="97">
        <f t="shared" si="10"/>
        <v>0</v>
      </c>
      <c r="AB10" s="97">
        <f t="shared" si="10"/>
        <v>0</v>
      </c>
      <c r="AC10" s="97">
        <f t="shared" si="10"/>
        <v>0</v>
      </c>
      <c r="AD10" s="97">
        <f t="shared" si="10"/>
        <v>0</v>
      </c>
      <c r="AE10" s="97">
        <f t="shared" si="10"/>
        <v>0</v>
      </c>
      <c r="AF10" s="97">
        <f t="shared" si="10"/>
        <v>0</v>
      </c>
      <c r="AG10" s="107">
        <f>G10+T10</f>
        <v>0</v>
      </c>
      <c r="AH10" s="108">
        <f t="shared" ref="AH10:AS13" si="11">H10+U10</f>
        <v>0</v>
      </c>
      <c r="AI10" s="108">
        <f t="shared" si="11"/>
        <v>0</v>
      </c>
      <c r="AJ10" s="108">
        <f t="shared" si="11"/>
        <v>0</v>
      </c>
      <c r="AK10" s="108">
        <f t="shared" si="11"/>
        <v>0</v>
      </c>
      <c r="AL10" s="108">
        <f t="shared" si="11"/>
        <v>0</v>
      </c>
      <c r="AM10" s="108">
        <f t="shared" si="11"/>
        <v>0</v>
      </c>
      <c r="AN10" s="108">
        <f t="shared" si="11"/>
        <v>0</v>
      </c>
      <c r="AO10" s="108">
        <f t="shared" si="11"/>
        <v>0</v>
      </c>
      <c r="AP10" s="108">
        <f t="shared" si="11"/>
        <v>0</v>
      </c>
      <c r="AQ10" s="108">
        <f t="shared" si="11"/>
        <v>0</v>
      </c>
      <c r="AR10" s="108">
        <f t="shared" si="11"/>
        <v>0</v>
      </c>
      <c r="AS10" s="108">
        <f t="shared" si="11"/>
        <v>0</v>
      </c>
    </row>
    <row r="11" spans="1:45" x14ac:dyDescent="0.25">
      <c r="A11" s="73" t="s">
        <v>3</v>
      </c>
      <c r="B11" s="73" t="s">
        <v>1231</v>
      </c>
      <c r="C11" s="73" t="s">
        <v>7496</v>
      </c>
      <c r="D11" s="73" t="s">
        <v>4492</v>
      </c>
      <c r="E11" s="73" t="s">
        <v>20</v>
      </c>
      <c r="F11" s="74" t="s">
        <v>7140</v>
      </c>
      <c r="G11" s="97"/>
      <c r="H11" s="97">
        <f t="shared" si="8"/>
        <v>0</v>
      </c>
      <c r="I11" s="97">
        <f t="shared" si="8"/>
        <v>0</v>
      </c>
      <c r="J11" s="97">
        <f t="shared" si="8"/>
        <v>0</v>
      </c>
      <c r="K11" s="97">
        <f t="shared" si="8"/>
        <v>0</v>
      </c>
      <c r="L11" s="97">
        <f t="shared" si="8"/>
        <v>0</v>
      </c>
      <c r="M11" s="97">
        <f t="shared" si="8"/>
        <v>0</v>
      </c>
      <c r="N11" s="97">
        <f t="shared" si="8"/>
        <v>0</v>
      </c>
      <c r="O11" s="97">
        <f t="shared" si="8"/>
        <v>0</v>
      </c>
      <c r="P11" s="97">
        <f t="shared" si="8"/>
        <v>0</v>
      </c>
      <c r="Q11" s="97">
        <f t="shared" si="8"/>
        <v>0</v>
      </c>
      <c r="R11" s="97">
        <f t="shared" si="8"/>
        <v>0</v>
      </c>
      <c r="S11" s="97">
        <f t="shared" si="8"/>
        <v>0</v>
      </c>
      <c r="T11" s="97"/>
      <c r="U11" s="97">
        <f t="shared" si="9"/>
        <v>0</v>
      </c>
      <c r="V11" s="97">
        <f t="shared" si="10"/>
        <v>0</v>
      </c>
      <c r="W11" s="97">
        <f t="shared" si="10"/>
        <v>0</v>
      </c>
      <c r="X11" s="97">
        <f t="shared" si="10"/>
        <v>0</v>
      </c>
      <c r="Y11" s="97">
        <f t="shared" si="10"/>
        <v>0</v>
      </c>
      <c r="Z11" s="97">
        <f t="shared" si="10"/>
        <v>0</v>
      </c>
      <c r="AA11" s="97">
        <f t="shared" si="10"/>
        <v>0</v>
      </c>
      <c r="AB11" s="97">
        <f t="shared" si="10"/>
        <v>0</v>
      </c>
      <c r="AC11" s="97">
        <f t="shared" si="10"/>
        <v>0</v>
      </c>
      <c r="AD11" s="97">
        <f t="shared" si="10"/>
        <v>0</v>
      </c>
      <c r="AE11" s="97">
        <f t="shared" si="10"/>
        <v>0</v>
      </c>
      <c r="AF11" s="97">
        <f t="shared" si="10"/>
        <v>0</v>
      </c>
      <c r="AG11" s="107">
        <f>G11+T11</f>
        <v>0</v>
      </c>
      <c r="AH11" s="108">
        <f t="shared" si="11"/>
        <v>0</v>
      </c>
      <c r="AI11" s="108">
        <f t="shared" si="11"/>
        <v>0</v>
      </c>
      <c r="AJ11" s="108">
        <f t="shared" si="11"/>
        <v>0</v>
      </c>
      <c r="AK11" s="108">
        <f t="shared" si="11"/>
        <v>0</v>
      </c>
      <c r="AL11" s="108">
        <f t="shared" si="11"/>
        <v>0</v>
      </c>
      <c r="AM11" s="108">
        <f t="shared" si="11"/>
        <v>0</v>
      </c>
      <c r="AN11" s="108">
        <f t="shared" si="11"/>
        <v>0</v>
      </c>
      <c r="AO11" s="108">
        <f t="shared" si="11"/>
        <v>0</v>
      </c>
      <c r="AP11" s="108">
        <f t="shared" si="11"/>
        <v>0</v>
      </c>
      <c r="AQ11" s="108">
        <f t="shared" si="11"/>
        <v>0</v>
      </c>
      <c r="AR11" s="108">
        <f t="shared" si="11"/>
        <v>0</v>
      </c>
      <c r="AS11" s="108">
        <f t="shared" si="11"/>
        <v>0</v>
      </c>
    </row>
    <row r="12" spans="1:45" x14ac:dyDescent="0.25">
      <c r="A12" s="73" t="s">
        <v>3</v>
      </c>
      <c r="B12" s="73" t="s">
        <v>1231</v>
      </c>
      <c r="C12" s="73" t="s">
        <v>7496</v>
      </c>
      <c r="D12" s="73" t="s">
        <v>4492</v>
      </c>
      <c r="E12" s="73" t="s">
        <v>20</v>
      </c>
      <c r="F12" s="74" t="s">
        <v>7140</v>
      </c>
      <c r="G12" s="97"/>
      <c r="H12" s="97">
        <f t="shared" si="8"/>
        <v>0</v>
      </c>
      <c r="I12" s="97">
        <f t="shared" si="8"/>
        <v>0</v>
      </c>
      <c r="J12" s="97">
        <f t="shared" si="8"/>
        <v>0</v>
      </c>
      <c r="K12" s="97">
        <f t="shared" si="8"/>
        <v>0</v>
      </c>
      <c r="L12" s="97">
        <f t="shared" si="8"/>
        <v>0</v>
      </c>
      <c r="M12" s="97">
        <f t="shared" si="8"/>
        <v>0</v>
      </c>
      <c r="N12" s="97">
        <f t="shared" si="8"/>
        <v>0</v>
      </c>
      <c r="O12" s="97">
        <f t="shared" si="8"/>
        <v>0</v>
      </c>
      <c r="P12" s="97">
        <f t="shared" si="8"/>
        <v>0</v>
      </c>
      <c r="Q12" s="97">
        <f t="shared" si="8"/>
        <v>0</v>
      </c>
      <c r="R12" s="97">
        <f t="shared" si="8"/>
        <v>0</v>
      </c>
      <c r="S12" s="97">
        <f t="shared" si="8"/>
        <v>0</v>
      </c>
      <c r="T12" s="97"/>
      <c r="U12" s="97">
        <f t="shared" si="9"/>
        <v>0</v>
      </c>
      <c r="V12" s="97">
        <f t="shared" si="10"/>
        <v>0</v>
      </c>
      <c r="W12" s="97">
        <f t="shared" si="10"/>
        <v>0</v>
      </c>
      <c r="X12" s="97">
        <f t="shared" si="10"/>
        <v>0</v>
      </c>
      <c r="Y12" s="97">
        <f t="shared" si="10"/>
        <v>0</v>
      </c>
      <c r="Z12" s="97">
        <f t="shared" si="10"/>
        <v>0</v>
      </c>
      <c r="AA12" s="97">
        <f t="shared" si="10"/>
        <v>0</v>
      </c>
      <c r="AB12" s="97">
        <f t="shared" si="10"/>
        <v>0</v>
      </c>
      <c r="AC12" s="97">
        <f t="shared" si="10"/>
        <v>0</v>
      </c>
      <c r="AD12" s="97">
        <f t="shared" si="10"/>
        <v>0</v>
      </c>
      <c r="AE12" s="97">
        <f t="shared" si="10"/>
        <v>0</v>
      </c>
      <c r="AF12" s="97">
        <f t="shared" si="10"/>
        <v>0</v>
      </c>
      <c r="AG12" s="107">
        <f>G12+T12</f>
        <v>0</v>
      </c>
      <c r="AH12" s="108">
        <f t="shared" si="11"/>
        <v>0</v>
      </c>
      <c r="AI12" s="108">
        <f t="shared" si="11"/>
        <v>0</v>
      </c>
      <c r="AJ12" s="108">
        <f t="shared" si="11"/>
        <v>0</v>
      </c>
      <c r="AK12" s="108">
        <f t="shared" si="11"/>
        <v>0</v>
      </c>
      <c r="AL12" s="108">
        <f t="shared" si="11"/>
        <v>0</v>
      </c>
      <c r="AM12" s="108">
        <f t="shared" si="11"/>
        <v>0</v>
      </c>
      <c r="AN12" s="108">
        <f t="shared" si="11"/>
        <v>0</v>
      </c>
      <c r="AO12" s="108">
        <f t="shared" si="11"/>
        <v>0</v>
      </c>
      <c r="AP12" s="108">
        <f t="shared" si="11"/>
        <v>0</v>
      </c>
      <c r="AQ12" s="108">
        <f t="shared" si="11"/>
        <v>0</v>
      </c>
      <c r="AR12" s="108">
        <f t="shared" si="11"/>
        <v>0</v>
      </c>
      <c r="AS12" s="108">
        <f t="shared" si="11"/>
        <v>0</v>
      </c>
    </row>
    <row r="13" spans="1:45" x14ac:dyDescent="0.25">
      <c r="A13" s="73" t="s">
        <v>3</v>
      </c>
      <c r="B13" s="73" t="s">
        <v>1231</v>
      </c>
      <c r="C13" s="73" t="s">
        <v>7496</v>
      </c>
      <c r="D13" s="73" t="s">
        <v>4492</v>
      </c>
      <c r="E13" s="73" t="s">
        <v>20</v>
      </c>
      <c r="F13" s="74" t="s">
        <v>7140</v>
      </c>
      <c r="G13" s="97"/>
      <c r="H13" s="97">
        <f t="shared" si="8"/>
        <v>0</v>
      </c>
      <c r="I13" s="97">
        <f t="shared" si="8"/>
        <v>0</v>
      </c>
      <c r="J13" s="97">
        <f t="shared" si="8"/>
        <v>0</v>
      </c>
      <c r="K13" s="97">
        <f t="shared" si="8"/>
        <v>0</v>
      </c>
      <c r="L13" s="97">
        <f t="shared" si="8"/>
        <v>0</v>
      </c>
      <c r="M13" s="97">
        <f t="shared" si="8"/>
        <v>0</v>
      </c>
      <c r="N13" s="97">
        <f t="shared" si="8"/>
        <v>0</v>
      </c>
      <c r="O13" s="97">
        <f t="shared" si="8"/>
        <v>0</v>
      </c>
      <c r="P13" s="97">
        <f t="shared" si="8"/>
        <v>0</v>
      </c>
      <c r="Q13" s="97">
        <f t="shared" si="8"/>
        <v>0</v>
      </c>
      <c r="R13" s="97">
        <f t="shared" si="8"/>
        <v>0</v>
      </c>
      <c r="S13" s="97">
        <f t="shared" si="8"/>
        <v>0</v>
      </c>
      <c r="T13" s="97"/>
      <c r="U13" s="97">
        <f t="shared" si="9"/>
        <v>0</v>
      </c>
      <c r="V13" s="97">
        <f t="shared" si="10"/>
        <v>0</v>
      </c>
      <c r="W13" s="97">
        <f t="shared" si="10"/>
        <v>0</v>
      </c>
      <c r="X13" s="97">
        <f t="shared" si="10"/>
        <v>0</v>
      </c>
      <c r="Y13" s="97">
        <f t="shared" si="10"/>
        <v>0</v>
      </c>
      <c r="Z13" s="97">
        <f t="shared" si="10"/>
        <v>0</v>
      </c>
      <c r="AA13" s="97">
        <f t="shared" si="10"/>
        <v>0</v>
      </c>
      <c r="AB13" s="97">
        <f t="shared" si="10"/>
        <v>0</v>
      </c>
      <c r="AC13" s="97">
        <f t="shared" si="10"/>
        <v>0</v>
      </c>
      <c r="AD13" s="97">
        <f t="shared" si="10"/>
        <v>0</v>
      </c>
      <c r="AE13" s="97">
        <f t="shared" si="10"/>
        <v>0</v>
      </c>
      <c r="AF13" s="97">
        <f t="shared" si="10"/>
        <v>0</v>
      </c>
      <c r="AG13" s="107">
        <f>G13+T13</f>
        <v>0</v>
      </c>
      <c r="AH13" s="108">
        <f t="shared" si="11"/>
        <v>0</v>
      </c>
      <c r="AI13" s="108">
        <f t="shared" si="11"/>
        <v>0</v>
      </c>
      <c r="AJ13" s="108">
        <f t="shared" si="11"/>
        <v>0</v>
      </c>
      <c r="AK13" s="108">
        <f t="shared" si="11"/>
        <v>0</v>
      </c>
      <c r="AL13" s="108">
        <f t="shared" si="11"/>
        <v>0</v>
      </c>
      <c r="AM13" s="108">
        <f t="shared" si="11"/>
        <v>0</v>
      </c>
      <c r="AN13" s="108">
        <f t="shared" si="11"/>
        <v>0</v>
      </c>
      <c r="AO13" s="108">
        <f t="shared" si="11"/>
        <v>0</v>
      </c>
      <c r="AP13" s="108">
        <f t="shared" si="11"/>
        <v>0</v>
      </c>
      <c r="AQ13" s="108">
        <f t="shared" si="11"/>
        <v>0</v>
      </c>
      <c r="AR13" s="108">
        <f t="shared" si="11"/>
        <v>0</v>
      </c>
      <c r="AS13" s="108">
        <f t="shared" si="11"/>
        <v>0</v>
      </c>
    </row>
    <row r="14" spans="1:45" x14ac:dyDescent="0.25">
      <c r="A14" s="73" t="s">
        <v>3</v>
      </c>
      <c r="B14" s="73" t="s">
        <v>1231</v>
      </c>
      <c r="C14" s="73" t="s">
        <v>7496</v>
      </c>
      <c r="D14" s="73" t="s">
        <v>4492</v>
      </c>
      <c r="E14" s="73" t="s">
        <v>20</v>
      </c>
      <c r="F14" s="74" t="s">
        <v>7140</v>
      </c>
      <c r="G14" s="97"/>
      <c r="H14" s="97">
        <f t="shared" si="8"/>
        <v>0</v>
      </c>
      <c r="I14" s="97">
        <f t="shared" si="8"/>
        <v>0</v>
      </c>
      <c r="J14" s="97">
        <f t="shared" si="8"/>
        <v>0</v>
      </c>
      <c r="K14" s="97">
        <f t="shared" si="8"/>
        <v>0</v>
      </c>
      <c r="L14" s="97">
        <f t="shared" si="8"/>
        <v>0</v>
      </c>
      <c r="M14" s="97">
        <f t="shared" si="8"/>
        <v>0</v>
      </c>
      <c r="N14" s="97">
        <f t="shared" si="8"/>
        <v>0</v>
      </c>
      <c r="O14" s="97">
        <f t="shared" si="8"/>
        <v>0</v>
      </c>
      <c r="P14" s="97">
        <f t="shared" si="8"/>
        <v>0</v>
      </c>
      <c r="Q14" s="97">
        <f t="shared" si="8"/>
        <v>0</v>
      </c>
      <c r="R14" s="97">
        <f t="shared" si="8"/>
        <v>0</v>
      </c>
      <c r="S14" s="97">
        <f t="shared" si="8"/>
        <v>0</v>
      </c>
      <c r="T14" s="97"/>
      <c r="U14" s="97">
        <f t="shared" si="9"/>
        <v>0</v>
      </c>
      <c r="V14" s="97">
        <f t="shared" si="10"/>
        <v>0</v>
      </c>
      <c r="W14" s="97">
        <f t="shared" si="10"/>
        <v>0</v>
      </c>
      <c r="X14" s="97">
        <f t="shared" si="10"/>
        <v>0</v>
      </c>
      <c r="Y14" s="97">
        <f t="shared" si="10"/>
        <v>0</v>
      </c>
      <c r="Z14" s="97">
        <f t="shared" si="10"/>
        <v>0</v>
      </c>
      <c r="AA14" s="97">
        <f t="shared" si="10"/>
        <v>0</v>
      </c>
      <c r="AB14" s="97">
        <f t="shared" si="10"/>
        <v>0</v>
      </c>
      <c r="AC14" s="97">
        <f t="shared" si="10"/>
        <v>0</v>
      </c>
      <c r="AD14" s="97">
        <f t="shared" si="10"/>
        <v>0</v>
      </c>
      <c r="AE14" s="97">
        <f t="shared" si="10"/>
        <v>0</v>
      </c>
      <c r="AF14" s="97">
        <f t="shared" si="10"/>
        <v>0</v>
      </c>
      <c r="AG14" s="107">
        <f t="shared" ref="AG14:AG58" si="12">G14+T14</f>
        <v>0</v>
      </c>
      <c r="AH14" s="108">
        <f t="shared" ref="AH14:AH58" si="13">H14+U14</f>
        <v>0</v>
      </c>
      <c r="AI14" s="108">
        <f t="shared" ref="AI14:AI58" si="14">I14+V14</f>
        <v>0</v>
      </c>
      <c r="AJ14" s="108">
        <f t="shared" ref="AJ14:AJ58" si="15">J14+W14</f>
        <v>0</v>
      </c>
      <c r="AK14" s="108">
        <f t="shared" ref="AK14:AK58" si="16">K14+X14</f>
        <v>0</v>
      </c>
      <c r="AL14" s="108">
        <f t="shared" ref="AL14:AL58" si="17">L14+Y14</f>
        <v>0</v>
      </c>
      <c r="AM14" s="108">
        <f t="shared" ref="AM14:AM58" si="18">M14+Z14</f>
        <v>0</v>
      </c>
      <c r="AN14" s="108">
        <f t="shared" ref="AN14:AN58" si="19">N14+AA14</f>
        <v>0</v>
      </c>
      <c r="AO14" s="108">
        <f t="shared" ref="AO14:AO58" si="20">O14+AB14</f>
        <v>0</v>
      </c>
      <c r="AP14" s="108">
        <f t="shared" ref="AP14:AP58" si="21">P14+AC14</f>
        <v>0</v>
      </c>
      <c r="AQ14" s="108">
        <f t="shared" ref="AQ14:AQ58" si="22">Q14+AD14</f>
        <v>0</v>
      </c>
      <c r="AR14" s="108">
        <f t="shared" ref="AR14:AR58" si="23">R14+AE14</f>
        <v>0</v>
      </c>
      <c r="AS14" s="108">
        <f t="shared" ref="AS14:AS58" si="24">S14+AF14</f>
        <v>0</v>
      </c>
    </row>
    <row r="15" spans="1:45" x14ac:dyDescent="0.25">
      <c r="A15" s="73" t="s">
        <v>3</v>
      </c>
      <c r="B15" s="73" t="s">
        <v>1231</v>
      </c>
      <c r="C15" s="73" t="s">
        <v>7496</v>
      </c>
      <c r="D15" s="73" t="s">
        <v>4492</v>
      </c>
      <c r="E15" s="73" t="s">
        <v>20</v>
      </c>
      <c r="F15" s="74" t="s">
        <v>7140</v>
      </c>
      <c r="G15" s="97"/>
      <c r="H15" s="97">
        <f t="shared" si="8"/>
        <v>0</v>
      </c>
      <c r="I15" s="97">
        <f t="shared" si="8"/>
        <v>0</v>
      </c>
      <c r="J15" s="97">
        <f t="shared" si="8"/>
        <v>0</v>
      </c>
      <c r="K15" s="97">
        <f t="shared" si="8"/>
        <v>0</v>
      </c>
      <c r="L15" s="97">
        <f t="shared" si="8"/>
        <v>0</v>
      </c>
      <c r="M15" s="97">
        <f t="shared" si="8"/>
        <v>0</v>
      </c>
      <c r="N15" s="97">
        <f t="shared" si="8"/>
        <v>0</v>
      </c>
      <c r="O15" s="97">
        <f t="shared" si="8"/>
        <v>0</v>
      </c>
      <c r="P15" s="97">
        <f t="shared" si="8"/>
        <v>0</v>
      </c>
      <c r="Q15" s="97">
        <f t="shared" si="8"/>
        <v>0</v>
      </c>
      <c r="R15" s="97">
        <f t="shared" si="8"/>
        <v>0</v>
      </c>
      <c r="S15" s="97">
        <f t="shared" si="8"/>
        <v>0</v>
      </c>
      <c r="T15" s="97"/>
      <c r="U15" s="97">
        <f t="shared" si="9"/>
        <v>0</v>
      </c>
      <c r="V15" s="97">
        <f t="shared" si="10"/>
        <v>0</v>
      </c>
      <c r="W15" s="97">
        <f t="shared" si="10"/>
        <v>0</v>
      </c>
      <c r="X15" s="97">
        <f t="shared" si="10"/>
        <v>0</v>
      </c>
      <c r="Y15" s="97">
        <f t="shared" si="10"/>
        <v>0</v>
      </c>
      <c r="Z15" s="97">
        <f t="shared" si="10"/>
        <v>0</v>
      </c>
      <c r="AA15" s="97">
        <f t="shared" si="10"/>
        <v>0</v>
      </c>
      <c r="AB15" s="97">
        <f t="shared" si="10"/>
        <v>0</v>
      </c>
      <c r="AC15" s="97">
        <f t="shared" si="10"/>
        <v>0</v>
      </c>
      <c r="AD15" s="97">
        <f t="shared" si="10"/>
        <v>0</v>
      </c>
      <c r="AE15" s="97">
        <f t="shared" si="10"/>
        <v>0</v>
      </c>
      <c r="AF15" s="97">
        <f t="shared" si="10"/>
        <v>0</v>
      </c>
      <c r="AG15" s="107">
        <f t="shared" si="12"/>
        <v>0</v>
      </c>
      <c r="AH15" s="108">
        <f t="shared" si="13"/>
        <v>0</v>
      </c>
      <c r="AI15" s="108">
        <f t="shared" si="14"/>
        <v>0</v>
      </c>
      <c r="AJ15" s="108">
        <f t="shared" si="15"/>
        <v>0</v>
      </c>
      <c r="AK15" s="108">
        <f t="shared" si="16"/>
        <v>0</v>
      </c>
      <c r="AL15" s="108">
        <f t="shared" si="17"/>
        <v>0</v>
      </c>
      <c r="AM15" s="108">
        <f t="shared" si="18"/>
        <v>0</v>
      </c>
      <c r="AN15" s="108">
        <f t="shared" si="19"/>
        <v>0</v>
      </c>
      <c r="AO15" s="108">
        <f t="shared" si="20"/>
        <v>0</v>
      </c>
      <c r="AP15" s="108">
        <f t="shared" si="21"/>
        <v>0</v>
      </c>
      <c r="AQ15" s="108">
        <f t="shared" si="22"/>
        <v>0</v>
      </c>
      <c r="AR15" s="108">
        <f t="shared" si="23"/>
        <v>0</v>
      </c>
      <c r="AS15" s="108">
        <f t="shared" si="24"/>
        <v>0</v>
      </c>
    </row>
    <row r="16" spans="1:45" x14ac:dyDescent="0.25">
      <c r="A16" s="73" t="s">
        <v>3</v>
      </c>
      <c r="B16" s="73" t="s">
        <v>1231</v>
      </c>
      <c r="C16" s="73" t="s">
        <v>7496</v>
      </c>
      <c r="D16" s="73" t="s">
        <v>4492</v>
      </c>
      <c r="E16" s="73" t="s">
        <v>20</v>
      </c>
      <c r="F16" s="74" t="s">
        <v>7140</v>
      </c>
      <c r="G16" s="97"/>
      <c r="H16" s="97">
        <f t="shared" si="8"/>
        <v>0</v>
      </c>
      <c r="I16" s="97">
        <f t="shared" si="8"/>
        <v>0</v>
      </c>
      <c r="J16" s="97">
        <f t="shared" si="8"/>
        <v>0</v>
      </c>
      <c r="K16" s="97">
        <f t="shared" si="8"/>
        <v>0</v>
      </c>
      <c r="L16" s="97">
        <f t="shared" si="8"/>
        <v>0</v>
      </c>
      <c r="M16" s="97">
        <f t="shared" si="8"/>
        <v>0</v>
      </c>
      <c r="N16" s="97">
        <f t="shared" si="8"/>
        <v>0</v>
      </c>
      <c r="O16" s="97">
        <f t="shared" si="8"/>
        <v>0</v>
      </c>
      <c r="P16" s="97">
        <f t="shared" si="8"/>
        <v>0</v>
      </c>
      <c r="Q16" s="97">
        <f t="shared" si="8"/>
        <v>0</v>
      </c>
      <c r="R16" s="97">
        <f t="shared" si="8"/>
        <v>0</v>
      </c>
      <c r="S16" s="97">
        <f t="shared" si="8"/>
        <v>0</v>
      </c>
      <c r="T16" s="97"/>
      <c r="U16" s="97">
        <f t="shared" si="9"/>
        <v>0</v>
      </c>
      <c r="V16" s="97">
        <f t="shared" si="10"/>
        <v>0</v>
      </c>
      <c r="W16" s="97">
        <f t="shared" si="10"/>
        <v>0</v>
      </c>
      <c r="X16" s="97">
        <f t="shared" si="10"/>
        <v>0</v>
      </c>
      <c r="Y16" s="97">
        <f t="shared" si="10"/>
        <v>0</v>
      </c>
      <c r="Z16" s="97">
        <f t="shared" si="10"/>
        <v>0</v>
      </c>
      <c r="AA16" s="97">
        <f t="shared" si="10"/>
        <v>0</v>
      </c>
      <c r="AB16" s="97">
        <f t="shared" si="10"/>
        <v>0</v>
      </c>
      <c r="AC16" s="97">
        <f t="shared" si="10"/>
        <v>0</v>
      </c>
      <c r="AD16" s="97">
        <f t="shared" si="10"/>
        <v>0</v>
      </c>
      <c r="AE16" s="97">
        <f t="shared" si="10"/>
        <v>0</v>
      </c>
      <c r="AF16" s="97">
        <f t="shared" si="10"/>
        <v>0</v>
      </c>
      <c r="AG16" s="107">
        <f t="shared" si="12"/>
        <v>0</v>
      </c>
      <c r="AH16" s="108">
        <f t="shared" si="13"/>
        <v>0</v>
      </c>
      <c r="AI16" s="108">
        <f t="shared" si="14"/>
        <v>0</v>
      </c>
      <c r="AJ16" s="108">
        <f t="shared" si="15"/>
        <v>0</v>
      </c>
      <c r="AK16" s="108">
        <f t="shared" si="16"/>
        <v>0</v>
      </c>
      <c r="AL16" s="108">
        <f t="shared" si="17"/>
        <v>0</v>
      </c>
      <c r="AM16" s="108">
        <f t="shared" si="18"/>
        <v>0</v>
      </c>
      <c r="AN16" s="108">
        <f t="shared" si="19"/>
        <v>0</v>
      </c>
      <c r="AO16" s="108">
        <f t="shared" si="20"/>
        <v>0</v>
      </c>
      <c r="AP16" s="108">
        <f t="shared" si="21"/>
        <v>0</v>
      </c>
      <c r="AQ16" s="108">
        <f t="shared" si="22"/>
        <v>0</v>
      </c>
      <c r="AR16" s="108">
        <f t="shared" si="23"/>
        <v>0</v>
      </c>
      <c r="AS16" s="108">
        <f t="shared" si="24"/>
        <v>0</v>
      </c>
    </row>
    <row r="17" spans="1:45" x14ac:dyDescent="0.25">
      <c r="A17" s="73" t="s">
        <v>3</v>
      </c>
      <c r="B17" s="73" t="s">
        <v>1231</v>
      </c>
      <c r="C17" s="73" t="s">
        <v>7496</v>
      </c>
      <c r="D17" s="73" t="s">
        <v>4492</v>
      </c>
      <c r="E17" s="73" t="s">
        <v>20</v>
      </c>
      <c r="F17" s="74" t="s">
        <v>7140</v>
      </c>
      <c r="G17" s="97"/>
      <c r="H17" s="97">
        <f t="shared" si="8"/>
        <v>0</v>
      </c>
      <c r="I17" s="97">
        <f t="shared" si="8"/>
        <v>0</v>
      </c>
      <c r="J17" s="97">
        <f t="shared" si="8"/>
        <v>0</v>
      </c>
      <c r="K17" s="97">
        <f t="shared" si="8"/>
        <v>0</v>
      </c>
      <c r="L17" s="97">
        <f t="shared" si="8"/>
        <v>0</v>
      </c>
      <c r="M17" s="97">
        <f t="shared" si="8"/>
        <v>0</v>
      </c>
      <c r="N17" s="97">
        <f t="shared" si="8"/>
        <v>0</v>
      </c>
      <c r="O17" s="97">
        <f t="shared" si="8"/>
        <v>0</v>
      </c>
      <c r="P17" s="97">
        <f t="shared" si="8"/>
        <v>0</v>
      </c>
      <c r="Q17" s="97">
        <f t="shared" si="8"/>
        <v>0</v>
      </c>
      <c r="R17" s="97">
        <f t="shared" si="8"/>
        <v>0</v>
      </c>
      <c r="S17" s="97">
        <f t="shared" si="8"/>
        <v>0</v>
      </c>
      <c r="T17" s="97"/>
      <c r="U17" s="97">
        <f t="shared" si="9"/>
        <v>0</v>
      </c>
      <c r="V17" s="97">
        <f t="shared" si="10"/>
        <v>0</v>
      </c>
      <c r="W17" s="97">
        <f t="shared" si="10"/>
        <v>0</v>
      </c>
      <c r="X17" s="97">
        <f t="shared" si="10"/>
        <v>0</v>
      </c>
      <c r="Y17" s="97">
        <f t="shared" si="10"/>
        <v>0</v>
      </c>
      <c r="Z17" s="97">
        <f t="shared" si="10"/>
        <v>0</v>
      </c>
      <c r="AA17" s="97">
        <f t="shared" si="10"/>
        <v>0</v>
      </c>
      <c r="AB17" s="97">
        <f t="shared" si="10"/>
        <v>0</v>
      </c>
      <c r="AC17" s="97">
        <f t="shared" si="10"/>
        <v>0</v>
      </c>
      <c r="AD17" s="97">
        <f t="shared" si="10"/>
        <v>0</v>
      </c>
      <c r="AE17" s="97">
        <f t="shared" si="10"/>
        <v>0</v>
      </c>
      <c r="AF17" s="97">
        <f t="shared" si="10"/>
        <v>0</v>
      </c>
      <c r="AG17" s="107">
        <f t="shared" si="12"/>
        <v>0</v>
      </c>
      <c r="AH17" s="108">
        <f t="shared" si="13"/>
        <v>0</v>
      </c>
      <c r="AI17" s="108">
        <f t="shared" si="14"/>
        <v>0</v>
      </c>
      <c r="AJ17" s="108">
        <f t="shared" si="15"/>
        <v>0</v>
      </c>
      <c r="AK17" s="108">
        <f t="shared" si="16"/>
        <v>0</v>
      </c>
      <c r="AL17" s="108">
        <f t="shared" si="17"/>
        <v>0</v>
      </c>
      <c r="AM17" s="108">
        <f t="shared" si="18"/>
        <v>0</v>
      </c>
      <c r="AN17" s="108">
        <f t="shared" si="19"/>
        <v>0</v>
      </c>
      <c r="AO17" s="108">
        <f t="shared" si="20"/>
        <v>0</v>
      </c>
      <c r="AP17" s="108">
        <f t="shared" si="21"/>
        <v>0</v>
      </c>
      <c r="AQ17" s="108">
        <f t="shared" si="22"/>
        <v>0</v>
      </c>
      <c r="AR17" s="108">
        <f t="shared" si="23"/>
        <v>0</v>
      </c>
      <c r="AS17" s="108">
        <f t="shared" si="24"/>
        <v>0</v>
      </c>
    </row>
    <row r="18" spans="1:45" x14ac:dyDescent="0.25">
      <c r="A18" s="73" t="s">
        <v>3</v>
      </c>
      <c r="B18" s="73" t="s">
        <v>1231</v>
      </c>
      <c r="C18" s="73" t="s">
        <v>7496</v>
      </c>
      <c r="D18" s="73" t="s">
        <v>4492</v>
      </c>
      <c r="E18" s="73" t="s">
        <v>20</v>
      </c>
      <c r="F18" s="74" t="s">
        <v>7140</v>
      </c>
      <c r="G18" s="97"/>
      <c r="H18" s="97">
        <f t="shared" si="8"/>
        <v>0</v>
      </c>
      <c r="I18" s="97">
        <f t="shared" si="8"/>
        <v>0</v>
      </c>
      <c r="J18" s="97">
        <f t="shared" si="8"/>
        <v>0</v>
      </c>
      <c r="K18" s="97">
        <f t="shared" si="8"/>
        <v>0</v>
      </c>
      <c r="L18" s="97">
        <f t="shared" si="8"/>
        <v>0</v>
      </c>
      <c r="M18" s="97">
        <f t="shared" si="8"/>
        <v>0</v>
      </c>
      <c r="N18" s="97">
        <f t="shared" si="8"/>
        <v>0</v>
      </c>
      <c r="O18" s="97">
        <f t="shared" si="8"/>
        <v>0</v>
      </c>
      <c r="P18" s="97">
        <f t="shared" si="8"/>
        <v>0</v>
      </c>
      <c r="Q18" s="97">
        <f t="shared" si="8"/>
        <v>0</v>
      </c>
      <c r="R18" s="97">
        <f t="shared" si="8"/>
        <v>0</v>
      </c>
      <c r="S18" s="97">
        <f t="shared" si="8"/>
        <v>0</v>
      </c>
      <c r="T18" s="97"/>
      <c r="U18" s="97">
        <f t="shared" si="9"/>
        <v>0</v>
      </c>
      <c r="V18" s="97">
        <f t="shared" si="10"/>
        <v>0</v>
      </c>
      <c r="W18" s="97">
        <f t="shared" si="10"/>
        <v>0</v>
      </c>
      <c r="X18" s="97">
        <f t="shared" si="10"/>
        <v>0</v>
      </c>
      <c r="Y18" s="97">
        <f t="shared" si="10"/>
        <v>0</v>
      </c>
      <c r="Z18" s="97">
        <f t="shared" si="10"/>
        <v>0</v>
      </c>
      <c r="AA18" s="97">
        <f t="shared" si="10"/>
        <v>0</v>
      </c>
      <c r="AB18" s="97">
        <f t="shared" si="10"/>
        <v>0</v>
      </c>
      <c r="AC18" s="97">
        <f t="shared" si="10"/>
        <v>0</v>
      </c>
      <c r="AD18" s="97">
        <f t="shared" si="10"/>
        <v>0</v>
      </c>
      <c r="AE18" s="97">
        <f t="shared" si="10"/>
        <v>0</v>
      </c>
      <c r="AF18" s="97">
        <f t="shared" si="10"/>
        <v>0</v>
      </c>
      <c r="AG18" s="107">
        <f t="shared" si="12"/>
        <v>0</v>
      </c>
      <c r="AH18" s="108">
        <f t="shared" si="13"/>
        <v>0</v>
      </c>
      <c r="AI18" s="108">
        <f t="shared" si="14"/>
        <v>0</v>
      </c>
      <c r="AJ18" s="108">
        <f t="shared" si="15"/>
        <v>0</v>
      </c>
      <c r="AK18" s="108">
        <f t="shared" si="16"/>
        <v>0</v>
      </c>
      <c r="AL18" s="108">
        <f t="shared" si="17"/>
        <v>0</v>
      </c>
      <c r="AM18" s="108">
        <f t="shared" si="18"/>
        <v>0</v>
      </c>
      <c r="AN18" s="108">
        <f t="shared" si="19"/>
        <v>0</v>
      </c>
      <c r="AO18" s="108">
        <f t="shared" si="20"/>
        <v>0</v>
      </c>
      <c r="AP18" s="108">
        <f t="shared" si="21"/>
        <v>0</v>
      </c>
      <c r="AQ18" s="108">
        <f t="shared" si="22"/>
        <v>0</v>
      </c>
      <c r="AR18" s="108">
        <f t="shared" si="23"/>
        <v>0</v>
      </c>
      <c r="AS18" s="108">
        <f t="shared" si="24"/>
        <v>0</v>
      </c>
    </row>
    <row r="19" spans="1:45" x14ac:dyDescent="0.25">
      <c r="A19" s="73" t="s">
        <v>3</v>
      </c>
      <c r="B19" s="73" t="s">
        <v>1231</v>
      </c>
      <c r="C19" s="73" t="s">
        <v>7496</v>
      </c>
      <c r="D19" s="73" t="s">
        <v>4492</v>
      </c>
      <c r="E19" s="73" t="s">
        <v>20</v>
      </c>
      <c r="F19" s="74" t="s">
        <v>7140</v>
      </c>
      <c r="G19" s="97"/>
      <c r="H19" s="97">
        <f t="shared" si="8"/>
        <v>0</v>
      </c>
      <c r="I19" s="97">
        <f t="shared" si="8"/>
        <v>0</v>
      </c>
      <c r="J19" s="97">
        <f t="shared" si="8"/>
        <v>0</v>
      </c>
      <c r="K19" s="97">
        <f t="shared" si="8"/>
        <v>0</v>
      </c>
      <c r="L19" s="97">
        <f t="shared" si="8"/>
        <v>0</v>
      </c>
      <c r="M19" s="97">
        <f t="shared" si="8"/>
        <v>0</v>
      </c>
      <c r="N19" s="97">
        <f t="shared" si="8"/>
        <v>0</v>
      </c>
      <c r="O19" s="97">
        <f t="shared" si="8"/>
        <v>0</v>
      </c>
      <c r="P19" s="97">
        <f t="shared" si="8"/>
        <v>0</v>
      </c>
      <c r="Q19" s="97">
        <f t="shared" si="8"/>
        <v>0</v>
      </c>
      <c r="R19" s="97">
        <f t="shared" si="8"/>
        <v>0</v>
      </c>
      <c r="S19" s="97">
        <f t="shared" si="8"/>
        <v>0</v>
      </c>
      <c r="T19" s="97"/>
      <c r="U19" s="97">
        <f t="shared" si="9"/>
        <v>0</v>
      </c>
      <c r="V19" s="97">
        <f t="shared" si="10"/>
        <v>0</v>
      </c>
      <c r="W19" s="97">
        <f t="shared" si="10"/>
        <v>0</v>
      </c>
      <c r="X19" s="97">
        <f t="shared" si="10"/>
        <v>0</v>
      </c>
      <c r="Y19" s="97">
        <f t="shared" si="10"/>
        <v>0</v>
      </c>
      <c r="Z19" s="97">
        <f t="shared" si="10"/>
        <v>0</v>
      </c>
      <c r="AA19" s="97">
        <f t="shared" si="10"/>
        <v>0</v>
      </c>
      <c r="AB19" s="97">
        <f t="shared" si="10"/>
        <v>0</v>
      </c>
      <c r="AC19" s="97">
        <f t="shared" si="10"/>
        <v>0</v>
      </c>
      <c r="AD19" s="97">
        <f t="shared" si="10"/>
        <v>0</v>
      </c>
      <c r="AE19" s="97">
        <f t="shared" si="10"/>
        <v>0</v>
      </c>
      <c r="AF19" s="97">
        <f t="shared" si="10"/>
        <v>0</v>
      </c>
      <c r="AG19" s="107">
        <f t="shared" si="12"/>
        <v>0</v>
      </c>
      <c r="AH19" s="108">
        <f t="shared" si="13"/>
        <v>0</v>
      </c>
      <c r="AI19" s="108">
        <f t="shared" si="14"/>
        <v>0</v>
      </c>
      <c r="AJ19" s="108">
        <f t="shared" si="15"/>
        <v>0</v>
      </c>
      <c r="AK19" s="108">
        <f t="shared" si="16"/>
        <v>0</v>
      </c>
      <c r="AL19" s="108">
        <f t="shared" si="17"/>
        <v>0</v>
      </c>
      <c r="AM19" s="108">
        <f t="shared" si="18"/>
        <v>0</v>
      </c>
      <c r="AN19" s="108">
        <f t="shared" si="19"/>
        <v>0</v>
      </c>
      <c r="AO19" s="108">
        <f t="shared" si="20"/>
        <v>0</v>
      </c>
      <c r="AP19" s="108">
        <f t="shared" si="21"/>
        <v>0</v>
      </c>
      <c r="AQ19" s="108">
        <f t="shared" si="22"/>
        <v>0</v>
      </c>
      <c r="AR19" s="108">
        <f t="shared" si="23"/>
        <v>0</v>
      </c>
      <c r="AS19" s="108">
        <f t="shared" si="24"/>
        <v>0</v>
      </c>
    </row>
    <row r="20" spans="1:45" x14ac:dyDescent="0.25">
      <c r="A20" s="73" t="s">
        <v>3</v>
      </c>
      <c r="B20" s="73" t="s">
        <v>1231</v>
      </c>
      <c r="C20" s="73" t="s">
        <v>7496</v>
      </c>
      <c r="D20" s="73" t="s">
        <v>4492</v>
      </c>
      <c r="E20" s="73" t="s">
        <v>20</v>
      </c>
      <c r="F20" s="74" t="s">
        <v>7140</v>
      </c>
      <c r="G20" s="97"/>
      <c r="H20" s="97">
        <f t="shared" si="8"/>
        <v>0</v>
      </c>
      <c r="I20" s="97">
        <f t="shared" si="8"/>
        <v>0</v>
      </c>
      <c r="J20" s="97">
        <f t="shared" si="8"/>
        <v>0</v>
      </c>
      <c r="K20" s="97">
        <f t="shared" si="8"/>
        <v>0</v>
      </c>
      <c r="L20" s="97">
        <f t="shared" si="8"/>
        <v>0</v>
      </c>
      <c r="M20" s="97">
        <f t="shared" si="8"/>
        <v>0</v>
      </c>
      <c r="N20" s="97">
        <f t="shared" si="8"/>
        <v>0</v>
      </c>
      <c r="O20" s="97">
        <f t="shared" si="8"/>
        <v>0</v>
      </c>
      <c r="P20" s="97">
        <f t="shared" si="8"/>
        <v>0</v>
      </c>
      <c r="Q20" s="97">
        <f t="shared" si="8"/>
        <v>0</v>
      </c>
      <c r="R20" s="97">
        <f t="shared" si="8"/>
        <v>0</v>
      </c>
      <c r="S20" s="97">
        <f t="shared" si="8"/>
        <v>0</v>
      </c>
      <c r="T20" s="97"/>
      <c r="U20" s="97">
        <f t="shared" si="9"/>
        <v>0</v>
      </c>
      <c r="V20" s="97">
        <f t="shared" si="10"/>
        <v>0</v>
      </c>
      <c r="W20" s="97">
        <f t="shared" si="10"/>
        <v>0</v>
      </c>
      <c r="X20" s="97">
        <f t="shared" si="10"/>
        <v>0</v>
      </c>
      <c r="Y20" s="97">
        <f t="shared" si="10"/>
        <v>0</v>
      </c>
      <c r="Z20" s="97">
        <f t="shared" si="10"/>
        <v>0</v>
      </c>
      <c r="AA20" s="97">
        <f t="shared" si="10"/>
        <v>0</v>
      </c>
      <c r="AB20" s="97">
        <f t="shared" si="10"/>
        <v>0</v>
      </c>
      <c r="AC20" s="97">
        <f t="shared" si="10"/>
        <v>0</v>
      </c>
      <c r="AD20" s="97">
        <f t="shared" si="10"/>
        <v>0</v>
      </c>
      <c r="AE20" s="97">
        <f t="shared" si="10"/>
        <v>0</v>
      </c>
      <c r="AF20" s="97">
        <f t="shared" si="10"/>
        <v>0</v>
      </c>
      <c r="AG20" s="107">
        <f t="shared" si="12"/>
        <v>0</v>
      </c>
      <c r="AH20" s="108">
        <f t="shared" si="13"/>
        <v>0</v>
      </c>
      <c r="AI20" s="108">
        <f t="shared" si="14"/>
        <v>0</v>
      </c>
      <c r="AJ20" s="108">
        <f t="shared" si="15"/>
        <v>0</v>
      </c>
      <c r="AK20" s="108">
        <f t="shared" si="16"/>
        <v>0</v>
      </c>
      <c r="AL20" s="108">
        <f t="shared" si="17"/>
        <v>0</v>
      </c>
      <c r="AM20" s="108">
        <f t="shared" si="18"/>
        <v>0</v>
      </c>
      <c r="AN20" s="108">
        <f t="shared" si="19"/>
        <v>0</v>
      </c>
      <c r="AO20" s="108">
        <f t="shared" si="20"/>
        <v>0</v>
      </c>
      <c r="AP20" s="108">
        <f t="shared" si="21"/>
        <v>0</v>
      </c>
      <c r="AQ20" s="108">
        <f t="shared" si="22"/>
        <v>0</v>
      </c>
      <c r="AR20" s="108">
        <f t="shared" si="23"/>
        <v>0</v>
      </c>
      <c r="AS20" s="108">
        <f t="shared" si="24"/>
        <v>0</v>
      </c>
    </row>
    <row r="21" spans="1:45" x14ac:dyDescent="0.25">
      <c r="A21" s="73" t="s">
        <v>3</v>
      </c>
      <c r="B21" s="73" t="s">
        <v>1231</v>
      </c>
      <c r="C21" s="73" t="s">
        <v>7496</v>
      </c>
      <c r="D21" s="73" t="s">
        <v>4492</v>
      </c>
      <c r="E21" s="73" t="s">
        <v>20</v>
      </c>
      <c r="F21" s="74" t="s">
        <v>7140</v>
      </c>
      <c r="G21" s="97"/>
      <c r="H21" s="97">
        <f t="shared" si="8"/>
        <v>0</v>
      </c>
      <c r="I21" s="97">
        <f t="shared" si="8"/>
        <v>0</v>
      </c>
      <c r="J21" s="97">
        <f t="shared" si="8"/>
        <v>0</v>
      </c>
      <c r="K21" s="97">
        <f t="shared" si="8"/>
        <v>0</v>
      </c>
      <c r="L21" s="97">
        <f t="shared" si="8"/>
        <v>0</v>
      </c>
      <c r="M21" s="97">
        <f t="shared" si="8"/>
        <v>0</v>
      </c>
      <c r="N21" s="97">
        <f t="shared" si="8"/>
        <v>0</v>
      </c>
      <c r="O21" s="97">
        <f t="shared" si="8"/>
        <v>0</v>
      </c>
      <c r="P21" s="97">
        <f t="shared" si="8"/>
        <v>0</v>
      </c>
      <c r="Q21" s="97">
        <f t="shared" si="8"/>
        <v>0</v>
      </c>
      <c r="R21" s="97">
        <f t="shared" si="8"/>
        <v>0</v>
      </c>
      <c r="S21" s="97">
        <f t="shared" si="8"/>
        <v>0</v>
      </c>
      <c r="T21" s="97"/>
      <c r="U21" s="97">
        <f t="shared" si="9"/>
        <v>0</v>
      </c>
      <c r="V21" s="97">
        <f t="shared" si="10"/>
        <v>0</v>
      </c>
      <c r="W21" s="97">
        <f t="shared" si="10"/>
        <v>0</v>
      </c>
      <c r="X21" s="97">
        <f t="shared" si="10"/>
        <v>0</v>
      </c>
      <c r="Y21" s="97">
        <f t="shared" si="10"/>
        <v>0</v>
      </c>
      <c r="Z21" s="97">
        <f t="shared" si="10"/>
        <v>0</v>
      </c>
      <c r="AA21" s="97">
        <f t="shared" si="10"/>
        <v>0</v>
      </c>
      <c r="AB21" s="97">
        <f t="shared" si="10"/>
        <v>0</v>
      </c>
      <c r="AC21" s="97">
        <f t="shared" si="10"/>
        <v>0</v>
      </c>
      <c r="AD21" s="97">
        <f t="shared" si="10"/>
        <v>0</v>
      </c>
      <c r="AE21" s="97">
        <f t="shared" si="10"/>
        <v>0</v>
      </c>
      <c r="AF21" s="97">
        <f t="shared" si="10"/>
        <v>0</v>
      </c>
      <c r="AG21" s="107">
        <f t="shared" si="12"/>
        <v>0</v>
      </c>
      <c r="AH21" s="108">
        <f t="shared" si="13"/>
        <v>0</v>
      </c>
      <c r="AI21" s="108">
        <f t="shared" si="14"/>
        <v>0</v>
      </c>
      <c r="AJ21" s="108">
        <f t="shared" si="15"/>
        <v>0</v>
      </c>
      <c r="AK21" s="108">
        <f t="shared" si="16"/>
        <v>0</v>
      </c>
      <c r="AL21" s="108">
        <f t="shared" si="17"/>
        <v>0</v>
      </c>
      <c r="AM21" s="108">
        <f t="shared" si="18"/>
        <v>0</v>
      </c>
      <c r="AN21" s="108">
        <f t="shared" si="19"/>
        <v>0</v>
      </c>
      <c r="AO21" s="108">
        <f t="shared" si="20"/>
        <v>0</v>
      </c>
      <c r="AP21" s="108">
        <f t="shared" si="21"/>
        <v>0</v>
      </c>
      <c r="AQ21" s="108">
        <f t="shared" si="22"/>
        <v>0</v>
      </c>
      <c r="AR21" s="108">
        <f t="shared" si="23"/>
        <v>0</v>
      </c>
      <c r="AS21" s="108">
        <f t="shared" si="24"/>
        <v>0</v>
      </c>
    </row>
    <row r="22" spans="1:45" x14ac:dyDescent="0.25">
      <c r="A22" s="73" t="s">
        <v>3</v>
      </c>
      <c r="B22" s="73" t="s">
        <v>1231</v>
      </c>
      <c r="C22" s="73" t="s">
        <v>7496</v>
      </c>
      <c r="D22" s="73" t="s">
        <v>4492</v>
      </c>
      <c r="E22" s="73" t="s">
        <v>20</v>
      </c>
      <c r="F22" s="74" t="s">
        <v>7140</v>
      </c>
      <c r="G22" s="97"/>
      <c r="H22" s="97">
        <f t="shared" si="8"/>
        <v>0</v>
      </c>
      <c r="I22" s="97">
        <f t="shared" si="8"/>
        <v>0</v>
      </c>
      <c r="J22" s="97">
        <f t="shared" si="8"/>
        <v>0</v>
      </c>
      <c r="K22" s="97">
        <f t="shared" si="8"/>
        <v>0</v>
      </c>
      <c r="L22" s="97">
        <f t="shared" si="8"/>
        <v>0</v>
      </c>
      <c r="M22" s="97">
        <f t="shared" si="8"/>
        <v>0</v>
      </c>
      <c r="N22" s="97">
        <f t="shared" si="8"/>
        <v>0</v>
      </c>
      <c r="O22" s="97">
        <f t="shared" si="8"/>
        <v>0</v>
      </c>
      <c r="P22" s="97">
        <f t="shared" si="8"/>
        <v>0</v>
      </c>
      <c r="Q22" s="97">
        <f t="shared" si="8"/>
        <v>0</v>
      </c>
      <c r="R22" s="97">
        <f t="shared" si="8"/>
        <v>0</v>
      </c>
      <c r="S22" s="97">
        <f t="shared" si="8"/>
        <v>0</v>
      </c>
      <c r="T22" s="97"/>
      <c r="U22" s="97">
        <f t="shared" si="9"/>
        <v>0</v>
      </c>
      <c r="V22" s="97">
        <f t="shared" si="10"/>
        <v>0</v>
      </c>
      <c r="W22" s="97">
        <f t="shared" si="10"/>
        <v>0</v>
      </c>
      <c r="X22" s="97">
        <f t="shared" si="10"/>
        <v>0</v>
      </c>
      <c r="Y22" s="97">
        <f t="shared" si="10"/>
        <v>0</v>
      </c>
      <c r="Z22" s="97">
        <f t="shared" si="10"/>
        <v>0</v>
      </c>
      <c r="AA22" s="97">
        <f t="shared" si="10"/>
        <v>0</v>
      </c>
      <c r="AB22" s="97">
        <f t="shared" si="10"/>
        <v>0</v>
      </c>
      <c r="AC22" s="97">
        <f t="shared" si="10"/>
        <v>0</v>
      </c>
      <c r="AD22" s="97">
        <f t="shared" si="10"/>
        <v>0</v>
      </c>
      <c r="AE22" s="97">
        <f t="shared" si="10"/>
        <v>0</v>
      </c>
      <c r="AF22" s="97">
        <f t="shared" si="10"/>
        <v>0</v>
      </c>
      <c r="AG22" s="107">
        <f t="shared" si="12"/>
        <v>0</v>
      </c>
      <c r="AH22" s="108">
        <f t="shared" si="13"/>
        <v>0</v>
      </c>
      <c r="AI22" s="108">
        <f t="shared" si="14"/>
        <v>0</v>
      </c>
      <c r="AJ22" s="108">
        <f t="shared" si="15"/>
        <v>0</v>
      </c>
      <c r="AK22" s="108">
        <f t="shared" si="16"/>
        <v>0</v>
      </c>
      <c r="AL22" s="108">
        <f t="shared" si="17"/>
        <v>0</v>
      </c>
      <c r="AM22" s="108">
        <f t="shared" si="18"/>
        <v>0</v>
      </c>
      <c r="AN22" s="108">
        <f t="shared" si="19"/>
        <v>0</v>
      </c>
      <c r="AO22" s="108">
        <f t="shared" si="20"/>
        <v>0</v>
      </c>
      <c r="AP22" s="108">
        <f t="shared" si="21"/>
        <v>0</v>
      </c>
      <c r="AQ22" s="108">
        <f t="shared" si="22"/>
        <v>0</v>
      </c>
      <c r="AR22" s="108">
        <f t="shared" si="23"/>
        <v>0</v>
      </c>
      <c r="AS22" s="108">
        <f t="shared" si="24"/>
        <v>0</v>
      </c>
    </row>
    <row r="23" spans="1:45" x14ac:dyDescent="0.25">
      <c r="A23" s="73" t="s">
        <v>3</v>
      </c>
      <c r="B23" s="73" t="s">
        <v>1231</v>
      </c>
      <c r="C23" s="73" t="s">
        <v>7496</v>
      </c>
      <c r="D23" s="73" t="s">
        <v>4492</v>
      </c>
      <c r="E23" s="73" t="s">
        <v>20</v>
      </c>
      <c r="F23" s="74" t="s">
        <v>7140</v>
      </c>
      <c r="G23" s="97"/>
      <c r="H23" s="97">
        <f t="shared" si="8"/>
        <v>0</v>
      </c>
      <c r="I23" s="97">
        <f t="shared" si="8"/>
        <v>0</v>
      </c>
      <c r="J23" s="97">
        <f t="shared" si="8"/>
        <v>0</v>
      </c>
      <c r="K23" s="97">
        <f t="shared" si="8"/>
        <v>0</v>
      </c>
      <c r="L23" s="97">
        <f t="shared" si="8"/>
        <v>0</v>
      </c>
      <c r="M23" s="97">
        <f t="shared" si="8"/>
        <v>0</v>
      </c>
      <c r="N23" s="97">
        <f t="shared" si="8"/>
        <v>0</v>
      </c>
      <c r="O23" s="97">
        <f t="shared" si="8"/>
        <v>0</v>
      </c>
      <c r="P23" s="97">
        <f t="shared" si="8"/>
        <v>0</v>
      </c>
      <c r="Q23" s="97">
        <f t="shared" si="8"/>
        <v>0</v>
      </c>
      <c r="R23" s="97">
        <f t="shared" si="8"/>
        <v>0</v>
      </c>
      <c r="S23" s="97">
        <f t="shared" si="8"/>
        <v>0</v>
      </c>
      <c r="T23" s="97"/>
      <c r="U23" s="97">
        <f t="shared" si="9"/>
        <v>0</v>
      </c>
      <c r="V23" s="97">
        <f t="shared" si="10"/>
        <v>0</v>
      </c>
      <c r="W23" s="97">
        <f t="shared" si="10"/>
        <v>0</v>
      </c>
      <c r="X23" s="97">
        <f t="shared" si="10"/>
        <v>0</v>
      </c>
      <c r="Y23" s="97">
        <f t="shared" si="10"/>
        <v>0</v>
      </c>
      <c r="Z23" s="97">
        <f t="shared" si="10"/>
        <v>0</v>
      </c>
      <c r="AA23" s="97">
        <f t="shared" si="10"/>
        <v>0</v>
      </c>
      <c r="AB23" s="97">
        <f t="shared" si="10"/>
        <v>0</v>
      </c>
      <c r="AC23" s="97">
        <f t="shared" si="10"/>
        <v>0</v>
      </c>
      <c r="AD23" s="97">
        <f t="shared" si="10"/>
        <v>0</v>
      </c>
      <c r="AE23" s="97">
        <f t="shared" si="10"/>
        <v>0</v>
      </c>
      <c r="AF23" s="97">
        <f t="shared" si="10"/>
        <v>0</v>
      </c>
      <c r="AG23" s="107">
        <f t="shared" si="12"/>
        <v>0</v>
      </c>
      <c r="AH23" s="108">
        <f t="shared" si="13"/>
        <v>0</v>
      </c>
      <c r="AI23" s="108">
        <f t="shared" si="14"/>
        <v>0</v>
      </c>
      <c r="AJ23" s="108">
        <f t="shared" si="15"/>
        <v>0</v>
      </c>
      <c r="AK23" s="108">
        <f t="shared" si="16"/>
        <v>0</v>
      </c>
      <c r="AL23" s="108">
        <f t="shared" si="17"/>
        <v>0</v>
      </c>
      <c r="AM23" s="108">
        <f t="shared" si="18"/>
        <v>0</v>
      </c>
      <c r="AN23" s="108">
        <f t="shared" si="19"/>
        <v>0</v>
      </c>
      <c r="AO23" s="108">
        <f t="shared" si="20"/>
        <v>0</v>
      </c>
      <c r="AP23" s="108">
        <f t="shared" si="21"/>
        <v>0</v>
      </c>
      <c r="AQ23" s="108">
        <f t="shared" si="22"/>
        <v>0</v>
      </c>
      <c r="AR23" s="108">
        <f t="shared" si="23"/>
        <v>0</v>
      </c>
      <c r="AS23" s="108">
        <f t="shared" si="24"/>
        <v>0</v>
      </c>
    </row>
    <row r="24" spans="1:45" x14ac:dyDescent="0.25">
      <c r="A24" s="73" t="s">
        <v>3</v>
      </c>
      <c r="B24" s="73" t="s">
        <v>1231</v>
      </c>
      <c r="C24" s="73" t="s">
        <v>7496</v>
      </c>
      <c r="D24" s="73" t="s">
        <v>4492</v>
      </c>
      <c r="E24" s="73" t="s">
        <v>20</v>
      </c>
      <c r="F24" s="74" t="s">
        <v>7140</v>
      </c>
      <c r="G24" s="97"/>
      <c r="H24" s="97">
        <f t="shared" si="8"/>
        <v>0</v>
      </c>
      <c r="I24" s="97">
        <f t="shared" si="8"/>
        <v>0</v>
      </c>
      <c r="J24" s="97">
        <f t="shared" si="8"/>
        <v>0</v>
      </c>
      <c r="K24" s="97">
        <f t="shared" si="8"/>
        <v>0</v>
      </c>
      <c r="L24" s="97">
        <f t="shared" si="8"/>
        <v>0</v>
      </c>
      <c r="M24" s="97">
        <f t="shared" si="8"/>
        <v>0</v>
      </c>
      <c r="N24" s="97">
        <f t="shared" si="8"/>
        <v>0</v>
      </c>
      <c r="O24" s="97">
        <f t="shared" si="8"/>
        <v>0</v>
      </c>
      <c r="P24" s="97">
        <f t="shared" si="8"/>
        <v>0</v>
      </c>
      <c r="Q24" s="97">
        <f t="shared" si="8"/>
        <v>0</v>
      </c>
      <c r="R24" s="97">
        <f t="shared" si="8"/>
        <v>0</v>
      </c>
      <c r="S24" s="97">
        <f t="shared" si="8"/>
        <v>0</v>
      </c>
      <c r="T24" s="97"/>
      <c r="U24" s="97">
        <f t="shared" si="9"/>
        <v>0</v>
      </c>
      <c r="V24" s="97">
        <f t="shared" si="10"/>
        <v>0</v>
      </c>
      <c r="W24" s="97">
        <f t="shared" si="10"/>
        <v>0</v>
      </c>
      <c r="X24" s="97">
        <f t="shared" si="10"/>
        <v>0</v>
      </c>
      <c r="Y24" s="97">
        <f t="shared" si="10"/>
        <v>0</v>
      </c>
      <c r="Z24" s="97">
        <f t="shared" si="10"/>
        <v>0</v>
      </c>
      <c r="AA24" s="97">
        <f t="shared" si="10"/>
        <v>0</v>
      </c>
      <c r="AB24" s="97">
        <f t="shared" si="10"/>
        <v>0</v>
      </c>
      <c r="AC24" s="97">
        <f t="shared" si="10"/>
        <v>0</v>
      </c>
      <c r="AD24" s="97">
        <f t="shared" si="10"/>
        <v>0</v>
      </c>
      <c r="AE24" s="97">
        <f t="shared" si="10"/>
        <v>0</v>
      </c>
      <c r="AF24" s="97">
        <f t="shared" si="10"/>
        <v>0</v>
      </c>
      <c r="AG24" s="107">
        <f t="shared" si="12"/>
        <v>0</v>
      </c>
      <c r="AH24" s="108">
        <f t="shared" si="13"/>
        <v>0</v>
      </c>
      <c r="AI24" s="108">
        <f t="shared" si="14"/>
        <v>0</v>
      </c>
      <c r="AJ24" s="108">
        <f t="shared" si="15"/>
        <v>0</v>
      </c>
      <c r="AK24" s="108">
        <f t="shared" si="16"/>
        <v>0</v>
      </c>
      <c r="AL24" s="108">
        <f t="shared" si="17"/>
        <v>0</v>
      </c>
      <c r="AM24" s="108">
        <f t="shared" si="18"/>
        <v>0</v>
      </c>
      <c r="AN24" s="108">
        <f t="shared" si="19"/>
        <v>0</v>
      </c>
      <c r="AO24" s="108">
        <f t="shared" si="20"/>
        <v>0</v>
      </c>
      <c r="AP24" s="108">
        <f t="shared" si="21"/>
        <v>0</v>
      </c>
      <c r="AQ24" s="108">
        <f t="shared" si="22"/>
        <v>0</v>
      </c>
      <c r="AR24" s="108">
        <f t="shared" si="23"/>
        <v>0</v>
      </c>
      <c r="AS24" s="108">
        <f t="shared" si="24"/>
        <v>0</v>
      </c>
    </row>
    <row r="25" spans="1:45" x14ac:dyDescent="0.25">
      <c r="A25" s="73" t="s">
        <v>3</v>
      </c>
      <c r="B25" s="73" t="s">
        <v>1231</v>
      </c>
      <c r="C25" s="73" t="s">
        <v>7496</v>
      </c>
      <c r="D25" s="73" t="s">
        <v>4492</v>
      </c>
      <c r="E25" s="73" t="s">
        <v>20</v>
      </c>
      <c r="F25" s="74" t="s">
        <v>7140</v>
      </c>
      <c r="G25" s="97"/>
      <c r="H25" s="97">
        <f t="shared" ref="H25:S46" si="25">$G25/12</f>
        <v>0</v>
      </c>
      <c r="I25" s="97">
        <f t="shared" si="25"/>
        <v>0</v>
      </c>
      <c r="J25" s="97">
        <f t="shared" si="25"/>
        <v>0</v>
      </c>
      <c r="K25" s="97">
        <f t="shared" si="25"/>
        <v>0</v>
      </c>
      <c r="L25" s="97">
        <f t="shared" si="25"/>
        <v>0</v>
      </c>
      <c r="M25" s="97">
        <f t="shared" si="25"/>
        <v>0</v>
      </c>
      <c r="N25" s="97">
        <f t="shared" si="25"/>
        <v>0</v>
      </c>
      <c r="O25" s="97">
        <f t="shared" si="25"/>
        <v>0</v>
      </c>
      <c r="P25" s="97">
        <f t="shared" si="25"/>
        <v>0</v>
      </c>
      <c r="Q25" s="97">
        <f t="shared" si="25"/>
        <v>0</v>
      </c>
      <c r="R25" s="97">
        <f t="shared" si="25"/>
        <v>0</v>
      </c>
      <c r="S25" s="97">
        <f t="shared" si="25"/>
        <v>0</v>
      </c>
      <c r="T25" s="97"/>
      <c r="U25" s="97">
        <f t="shared" si="9"/>
        <v>0</v>
      </c>
      <c r="V25" s="97">
        <f t="shared" ref="V25:AF25" si="26">$T25/12</f>
        <v>0</v>
      </c>
      <c r="W25" s="97">
        <f t="shared" si="26"/>
        <v>0</v>
      </c>
      <c r="X25" s="97">
        <f t="shared" si="26"/>
        <v>0</v>
      </c>
      <c r="Y25" s="97">
        <f t="shared" si="26"/>
        <v>0</v>
      </c>
      <c r="Z25" s="97">
        <f t="shared" si="26"/>
        <v>0</v>
      </c>
      <c r="AA25" s="97">
        <f t="shared" si="26"/>
        <v>0</v>
      </c>
      <c r="AB25" s="97">
        <f t="shared" si="26"/>
        <v>0</v>
      </c>
      <c r="AC25" s="97">
        <f t="shared" si="26"/>
        <v>0</v>
      </c>
      <c r="AD25" s="97">
        <f t="shared" si="26"/>
        <v>0</v>
      </c>
      <c r="AE25" s="97">
        <f t="shared" si="26"/>
        <v>0</v>
      </c>
      <c r="AF25" s="97">
        <f t="shared" si="26"/>
        <v>0</v>
      </c>
      <c r="AG25" s="107">
        <f t="shared" si="12"/>
        <v>0</v>
      </c>
      <c r="AH25" s="108">
        <f t="shared" si="13"/>
        <v>0</v>
      </c>
      <c r="AI25" s="108">
        <f t="shared" si="14"/>
        <v>0</v>
      </c>
      <c r="AJ25" s="108">
        <f t="shared" si="15"/>
        <v>0</v>
      </c>
      <c r="AK25" s="108">
        <f t="shared" si="16"/>
        <v>0</v>
      </c>
      <c r="AL25" s="108">
        <f t="shared" si="17"/>
        <v>0</v>
      </c>
      <c r="AM25" s="108">
        <f t="shared" si="18"/>
        <v>0</v>
      </c>
      <c r="AN25" s="108">
        <f t="shared" si="19"/>
        <v>0</v>
      </c>
      <c r="AO25" s="108">
        <f t="shared" si="20"/>
        <v>0</v>
      </c>
      <c r="AP25" s="108">
        <f t="shared" si="21"/>
        <v>0</v>
      </c>
      <c r="AQ25" s="108">
        <f t="shared" si="22"/>
        <v>0</v>
      </c>
      <c r="AR25" s="108">
        <f t="shared" si="23"/>
        <v>0</v>
      </c>
      <c r="AS25" s="108">
        <f t="shared" si="24"/>
        <v>0</v>
      </c>
    </row>
    <row r="26" spans="1:45" x14ac:dyDescent="0.25">
      <c r="A26" s="73" t="s">
        <v>3</v>
      </c>
      <c r="B26" s="73" t="s">
        <v>1231</v>
      </c>
      <c r="C26" s="73" t="s">
        <v>7496</v>
      </c>
      <c r="D26" s="73" t="s">
        <v>4492</v>
      </c>
      <c r="E26" s="73" t="s">
        <v>20</v>
      </c>
      <c r="F26" s="74" t="s">
        <v>7140</v>
      </c>
      <c r="G26" s="97"/>
      <c r="H26" s="97">
        <f t="shared" si="25"/>
        <v>0</v>
      </c>
      <c r="I26" s="97">
        <f t="shared" si="25"/>
        <v>0</v>
      </c>
      <c r="J26" s="97">
        <f t="shared" si="25"/>
        <v>0</v>
      </c>
      <c r="K26" s="97">
        <f t="shared" si="25"/>
        <v>0</v>
      </c>
      <c r="L26" s="97">
        <f t="shared" si="25"/>
        <v>0</v>
      </c>
      <c r="M26" s="97">
        <f t="shared" si="25"/>
        <v>0</v>
      </c>
      <c r="N26" s="97">
        <f t="shared" si="25"/>
        <v>0</v>
      </c>
      <c r="O26" s="97">
        <f t="shared" si="25"/>
        <v>0</v>
      </c>
      <c r="P26" s="97">
        <f t="shared" si="25"/>
        <v>0</v>
      </c>
      <c r="Q26" s="97">
        <f t="shared" si="25"/>
        <v>0</v>
      </c>
      <c r="R26" s="97">
        <f t="shared" si="25"/>
        <v>0</v>
      </c>
      <c r="S26" s="97">
        <f t="shared" si="25"/>
        <v>0</v>
      </c>
      <c r="T26" s="97"/>
      <c r="U26" s="97">
        <f t="shared" ref="U26:AF47" si="27">$T26/12</f>
        <v>0</v>
      </c>
      <c r="V26" s="97">
        <f t="shared" si="27"/>
        <v>0</v>
      </c>
      <c r="W26" s="97">
        <f t="shared" si="27"/>
        <v>0</v>
      </c>
      <c r="X26" s="97">
        <f t="shared" si="27"/>
        <v>0</v>
      </c>
      <c r="Y26" s="97">
        <f t="shared" si="27"/>
        <v>0</v>
      </c>
      <c r="Z26" s="97">
        <f t="shared" si="27"/>
        <v>0</v>
      </c>
      <c r="AA26" s="97">
        <f t="shared" si="27"/>
        <v>0</v>
      </c>
      <c r="AB26" s="97">
        <f t="shared" si="27"/>
        <v>0</v>
      </c>
      <c r="AC26" s="97">
        <f t="shared" si="27"/>
        <v>0</v>
      </c>
      <c r="AD26" s="97">
        <f t="shared" si="27"/>
        <v>0</v>
      </c>
      <c r="AE26" s="97">
        <f t="shared" si="27"/>
        <v>0</v>
      </c>
      <c r="AF26" s="97">
        <f t="shared" si="27"/>
        <v>0</v>
      </c>
      <c r="AG26" s="107">
        <f t="shared" si="12"/>
        <v>0</v>
      </c>
      <c r="AH26" s="108">
        <f t="shared" si="13"/>
        <v>0</v>
      </c>
      <c r="AI26" s="108">
        <f t="shared" si="14"/>
        <v>0</v>
      </c>
      <c r="AJ26" s="108">
        <f t="shared" si="15"/>
        <v>0</v>
      </c>
      <c r="AK26" s="108">
        <f t="shared" si="16"/>
        <v>0</v>
      </c>
      <c r="AL26" s="108">
        <f t="shared" si="17"/>
        <v>0</v>
      </c>
      <c r="AM26" s="108">
        <f t="shared" si="18"/>
        <v>0</v>
      </c>
      <c r="AN26" s="108">
        <f t="shared" si="19"/>
        <v>0</v>
      </c>
      <c r="AO26" s="108">
        <f t="shared" si="20"/>
        <v>0</v>
      </c>
      <c r="AP26" s="108">
        <f t="shared" si="21"/>
        <v>0</v>
      </c>
      <c r="AQ26" s="108">
        <f t="shared" si="22"/>
        <v>0</v>
      </c>
      <c r="AR26" s="108">
        <f t="shared" si="23"/>
        <v>0</v>
      </c>
      <c r="AS26" s="108">
        <f t="shared" si="24"/>
        <v>0</v>
      </c>
    </row>
    <row r="27" spans="1:45" x14ac:dyDescent="0.25">
      <c r="A27" s="73" t="s">
        <v>3</v>
      </c>
      <c r="B27" s="73" t="s">
        <v>1231</v>
      </c>
      <c r="C27" s="73" t="s">
        <v>7496</v>
      </c>
      <c r="D27" s="73" t="s">
        <v>4492</v>
      </c>
      <c r="E27" s="73" t="s">
        <v>20</v>
      </c>
      <c r="F27" s="74" t="s">
        <v>7140</v>
      </c>
      <c r="G27" s="97"/>
      <c r="H27" s="97">
        <f t="shared" si="25"/>
        <v>0</v>
      </c>
      <c r="I27" s="97">
        <f t="shared" si="25"/>
        <v>0</v>
      </c>
      <c r="J27" s="97">
        <f t="shared" si="25"/>
        <v>0</v>
      </c>
      <c r="K27" s="97">
        <f t="shared" si="25"/>
        <v>0</v>
      </c>
      <c r="L27" s="97">
        <f t="shared" si="25"/>
        <v>0</v>
      </c>
      <c r="M27" s="97">
        <f t="shared" si="25"/>
        <v>0</v>
      </c>
      <c r="N27" s="97">
        <f t="shared" si="25"/>
        <v>0</v>
      </c>
      <c r="O27" s="97">
        <f t="shared" si="25"/>
        <v>0</v>
      </c>
      <c r="P27" s="97">
        <f t="shared" si="25"/>
        <v>0</v>
      </c>
      <c r="Q27" s="97">
        <f t="shared" si="25"/>
        <v>0</v>
      </c>
      <c r="R27" s="97">
        <f t="shared" si="25"/>
        <v>0</v>
      </c>
      <c r="S27" s="97">
        <f t="shared" si="25"/>
        <v>0</v>
      </c>
      <c r="T27" s="97"/>
      <c r="U27" s="97">
        <f t="shared" si="27"/>
        <v>0</v>
      </c>
      <c r="V27" s="97">
        <f t="shared" si="27"/>
        <v>0</v>
      </c>
      <c r="W27" s="97">
        <f t="shared" si="27"/>
        <v>0</v>
      </c>
      <c r="X27" s="97">
        <f t="shared" si="27"/>
        <v>0</v>
      </c>
      <c r="Y27" s="97">
        <f t="shared" si="27"/>
        <v>0</v>
      </c>
      <c r="Z27" s="97">
        <f t="shared" si="27"/>
        <v>0</v>
      </c>
      <c r="AA27" s="97">
        <f t="shared" si="27"/>
        <v>0</v>
      </c>
      <c r="AB27" s="97">
        <f t="shared" si="27"/>
        <v>0</v>
      </c>
      <c r="AC27" s="97">
        <f t="shared" si="27"/>
        <v>0</v>
      </c>
      <c r="AD27" s="97">
        <f t="shared" si="27"/>
        <v>0</v>
      </c>
      <c r="AE27" s="97">
        <f t="shared" si="27"/>
        <v>0</v>
      </c>
      <c r="AF27" s="97">
        <f t="shared" si="27"/>
        <v>0</v>
      </c>
      <c r="AG27" s="107">
        <f t="shared" si="12"/>
        <v>0</v>
      </c>
      <c r="AH27" s="108">
        <f t="shared" si="13"/>
        <v>0</v>
      </c>
      <c r="AI27" s="108">
        <f t="shared" si="14"/>
        <v>0</v>
      </c>
      <c r="AJ27" s="108">
        <f t="shared" si="15"/>
        <v>0</v>
      </c>
      <c r="AK27" s="108">
        <f t="shared" si="16"/>
        <v>0</v>
      </c>
      <c r="AL27" s="108">
        <f t="shared" si="17"/>
        <v>0</v>
      </c>
      <c r="AM27" s="108">
        <f t="shared" si="18"/>
        <v>0</v>
      </c>
      <c r="AN27" s="108">
        <f t="shared" si="19"/>
        <v>0</v>
      </c>
      <c r="AO27" s="108">
        <f t="shared" si="20"/>
        <v>0</v>
      </c>
      <c r="AP27" s="108">
        <f t="shared" si="21"/>
        <v>0</v>
      </c>
      <c r="AQ27" s="108">
        <f t="shared" si="22"/>
        <v>0</v>
      </c>
      <c r="AR27" s="108">
        <f t="shared" si="23"/>
        <v>0</v>
      </c>
      <c r="AS27" s="108">
        <f t="shared" si="24"/>
        <v>0</v>
      </c>
    </row>
    <row r="28" spans="1:45" x14ac:dyDescent="0.25">
      <c r="A28" s="73" t="s">
        <v>3</v>
      </c>
      <c r="B28" s="73" t="s">
        <v>1231</v>
      </c>
      <c r="C28" s="73" t="s">
        <v>7496</v>
      </c>
      <c r="D28" s="73" t="s">
        <v>4492</v>
      </c>
      <c r="E28" s="73" t="s">
        <v>20</v>
      </c>
      <c r="F28" s="74" t="s">
        <v>7140</v>
      </c>
      <c r="G28" s="97"/>
      <c r="H28" s="97">
        <f t="shared" si="25"/>
        <v>0</v>
      </c>
      <c r="I28" s="97">
        <f t="shared" si="25"/>
        <v>0</v>
      </c>
      <c r="J28" s="97">
        <f t="shared" si="25"/>
        <v>0</v>
      </c>
      <c r="K28" s="97">
        <f t="shared" si="25"/>
        <v>0</v>
      </c>
      <c r="L28" s="97">
        <f t="shared" si="25"/>
        <v>0</v>
      </c>
      <c r="M28" s="97">
        <f t="shared" si="25"/>
        <v>0</v>
      </c>
      <c r="N28" s="97">
        <f t="shared" si="25"/>
        <v>0</v>
      </c>
      <c r="O28" s="97">
        <f t="shared" si="25"/>
        <v>0</v>
      </c>
      <c r="P28" s="97">
        <f t="shared" si="25"/>
        <v>0</v>
      </c>
      <c r="Q28" s="97">
        <f t="shared" si="25"/>
        <v>0</v>
      </c>
      <c r="R28" s="97">
        <f t="shared" si="25"/>
        <v>0</v>
      </c>
      <c r="S28" s="97">
        <f t="shared" si="25"/>
        <v>0</v>
      </c>
      <c r="T28" s="97"/>
      <c r="U28" s="97">
        <f t="shared" si="27"/>
        <v>0</v>
      </c>
      <c r="V28" s="97">
        <f t="shared" si="27"/>
        <v>0</v>
      </c>
      <c r="W28" s="97">
        <f t="shared" si="27"/>
        <v>0</v>
      </c>
      <c r="X28" s="97">
        <f t="shared" si="27"/>
        <v>0</v>
      </c>
      <c r="Y28" s="97">
        <f t="shared" si="27"/>
        <v>0</v>
      </c>
      <c r="Z28" s="97">
        <f t="shared" si="27"/>
        <v>0</v>
      </c>
      <c r="AA28" s="97">
        <f t="shared" si="27"/>
        <v>0</v>
      </c>
      <c r="AB28" s="97">
        <f t="shared" si="27"/>
        <v>0</v>
      </c>
      <c r="AC28" s="97">
        <f t="shared" si="27"/>
        <v>0</v>
      </c>
      <c r="AD28" s="97">
        <f t="shared" si="27"/>
        <v>0</v>
      </c>
      <c r="AE28" s="97">
        <f t="shared" si="27"/>
        <v>0</v>
      </c>
      <c r="AF28" s="97">
        <f t="shared" si="27"/>
        <v>0</v>
      </c>
      <c r="AG28" s="107">
        <f t="shared" si="12"/>
        <v>0</v>
      </c>
      <c r="AH28" s="108">
        <f t="shared" si="13"/>
        <v>0</v>
      </c>
      <c r="AI28" s="108">
        <f t="shared" si="14"/>
        <v>0</v>
      </c>
      <c r="AJ28" s="108">
        <f t="shared" si="15"/>
        <v>0</v>
      </c>
      <c r="AK28" s="108">
        <f t="shared" si="16"/>
        <v>0</v>
      </c>
      <c r="AL28" s="108">
        <f t="shared" si="17"/>
        <v>0</v>
      </c>
      <c r="AM28" s="108">
        <f t="shared" si="18"/>
        <v>0</v>
      </c>
      <c r="AN28" s="108">
        <f t="shared" si="19"/>
        <v>0</v>
      </c>
      <c r="AO28" s="108">
        <f t="shared" si="20"/>
        <v>0</v>
      </c>
      <c r="AP28" s="108">
        <f t="shared" si="21"/>
        <v>0</v>
      </c>
      <c r="AQ28" s="108">
        <f t="shared" si="22"/>
        <v>0</v>
      </c>
      <c r="AR28" s="108">
        <f t="shared" si="23"/>
        <v>0</v>
      </c>
      <c r="AS28" s="108">
        <f t="shared" si="24"/>
        <v>0</v>
      </c>
    </row>
    <row r="29" spans="1:45" x14ac:dyDescent="0.25">
      <c r="A29" s="73" t="s">
        <v>3</v>
      </c>
      <c r="B29" s="73" t="s">
        <v>1231</v>
      </c>
      <c r="C29" s="73" t="s">
        <v>7496</v>
      </c>
      <c r="D29" s="73" t="s">
        <v>4492</v>
      </c>
      <c r="E29" s="73" t="s">
        <v>20</v>
      </c>
      <c r="F29" s="74" t="s">
        <v>7140</v>
      </c>
      <c r="G29" s="97"/>
      <c r="H29" s="97">
        <f t="shared" si="25"/>
        <v>0</v>
      </c>
      <c r="I29" s="97">
        <f t="shared" si="25"/>
        <v>0</v>
      </c>
      <c r="J29" s="97">
        <f t="shared" si="25"/>
        <v>0</v>
      </c>
      <c r="K29" s="97">
        <f t="shared" si="25"/>
        <v>0</v>
      </c>
      <c r="L29" s="97">
        <f t="shared" si="25"/>
        <v>0</v>
      </c>
      <c r="M29" s="97">
        <f t="shared" si="25"/>
        <v>0</v>
      </c>
      <c r="N29" s="97">
        <f t="shared" si="25"/>
        <v>0</v>
      </c>
      <c r="O29" s="97">
        <f t="shared" si="25"/>
        <v>0</v>
      </c>
      <c r="P29" s="97">
        <f t="shared" si="25"/>
        <v>0</v>
      </c>
      <c r="Q29" s="97">
        <f t="shared" si="25"/>
        <v>0</v>
      </c>
      <c r="R29" s="97">
        <f t="shared" si="25"/>
        <v>0</v>
      </c>
      <c r="S29" s="97">
        <f t="shared" si="25"/>
        <v>0</v>
      </c>
      <c r="T29" s="97"/>
      <c r="U29" s="97">
        <f t="shared" si="27"/>
        <v>0</v>
      </c>
      <c r="V29" s="97">
        <f t="shared" si="27"/>
        <v>0</v>
      </c>
      <c r="W29" s="97">
        <f t="shared" si="27"/>
        <v>0</v>
      </c>
      <c r="X29" s="97">
        <f t="shared" si="27"/>
        <v>0</v>
      </c>
      <c r="Y29" s="97">
        <f t="shared" si="27"/>
        <v>0</v>
      </c>
      <c r="Z29" s="97">
        <f t="shared" si="27"/>
        <v>0</v>
      </c>
      <c r="AA29" s="97">
        <f t="shared" si="27"/>
        <v>0</v>
      </c>
      <c r="AB29" s="97">
        <f t="shared" si="27"/>
        <v>0</v>
      </c>
      <c r="AC29" s="97">
        <f t="shared" si="27"/>
        <v>0</v>
      </c>
      <c r="AD29" s="97">
        <f t="shared" si="27"/>
        <v>0</v>
      </c>
      <c r="AE29" s="97">
        <f t="shared" si="27"/>
        <v>0</v>
      </c>
      <c r="AF29" s="97">
        <f t="shared" si="27"/>
        <v>0</v>
      </c>
      <c r="AG29" s="107">
        <f t="shared" si="12"/>
        <v>0</v>
      </c>
      <c r="AH29" s="108">
        <f t="shared" si="13"/>
        <v>0</v>
      </c>
      <c r="AI29" s="108">
        <f t="shared" si="14"/>
        <v>0</v>
      </c>
      <c r="AJ29" s="108">
        <f t="shared" si="15"/>
        <v>0</v>
      </c>
      <c r="AK29" s="108">
        <f t="shared" si="16"/>
        <v>0</v>
      </c>
      <c r="AL29" s="108">
        <f t="shared" si="17"/>
        <v>0</v>
      </c>
      <c r="AM29" s="108">
        <f t="shared" si="18"/>
        <v>0</v>
      </c>
      <c r="AN29" s="108">
        <f t="shared" si="19"/>
        <v>0</v>
      </c>
      <c r="AO29" s="108">
        <f t="shared" si="20"/>
        <v>0</v>
      </c>
      <c r="AP29" s="108">
        <f t="shared" si="21"/>
        <v>0</v>
      </c>
      <c r="AQ29" s="108">
        <f t="shared" si="22"/>
        <v>0</v>
      </c>
      <c r="AR29" s="108">
        <f t="shared" si="23"/>
        <v>0</v>
      </c>
      <c r="AS29" s="108">
        <f t="shared" si="24"/>
        <v>0</v>
      </c>
    </row>
    <row r="30" spans="1:45" x14ac:dyDescent="0.25">
      <c r="A30" s="73" t="s">
        <v>3</v>
      </c>
      <c r="B30" s="73" t="s">
        <v>1231</v>
      </c>
      <c r="C30" s="73" t="s">
        <v>7496</v>
      </c>
      <c r="D30" s="73" t="s">
        <v>4492</v>
      </c>
      <c r="E30" s="73" t="s">
        <v>20</v>
      </c>
      <c r="F30" s="74" t="s">
        <v>7140</v>
      </c>
      <c r="G30" s="97"/>
      <c r="H30" s="97">
        <f t="shared" si="25"/>
        <v>0</v>
      </c>
      <c r="I30" s="97">
        <f t="shared" si="25"/>
        <v>0</v>
      </c>
      <c r="J30" s="97">
        <f t="shared" si="25"/>
        <v>0</v>
      </c>
      <c r="K30" s="97">
        <f t="shared" si="25"/>
        <v>0</v>
      </c>
      <c r="L30" s="97">
        <f t="shared" si="25"/>
        <v>0</v>
      </c>
      <c r="M30" s="97">
        <f t="shared" si="25"/>
        <v>0</v>
      </c>
      <c r="N30" s="97">
        <f t="shared" si="25"/>
        <v>0</v>
      </c>
      <c r="O30" s="97">
        <f t="shared" si="25"/>
        <v>0</v>
      </c>
      <c r="P30" s="97">
        <f t="shared" si="25"/>
        <v>0</v>
      </c>
      <c r="Q30" s="97">
        <f t="shared" si="25"/>
        <v>0</v>
      </c>
      <c r="R30" s="97">
        <f t="shared" si="25"/>
        <v>0</v>
      </c>
      <c r="S30" s="97">
        <f t="shared" si="25"/>
        <v>0</v>
      </c>
      <c r="T30" s="97"/>
      <c r="U30" s="97">
        <f t="shared" si="27"/>
        <v>0</v>
      </c>
      <c r="V30" s="97">
        <f t="shared" si="27"/>
        <v>0</v>
      </c>
      <c r="W30" s="97">
        <f t="shared" si="27"/>
        <v>0</v>
      </c>
      <c r="X30" s="97">
        <f t="shared" si="27"/>
        <v>0</v>
      </c>
      <c r="Y30" s="97">
        <f t="shared" si="27"/>
        <v>0</v>
      </c>
      <c r="Z30" s="97">
        <f t="shared" si="27"/>
        <v>0</v>
      </c>
      <c r="AA30" s="97">
        <f t="shared" si="27"/>
        <v>0</v>
      </c>
      <c r="AB30" s="97">
        <f t="shared" si="27"/>
        <v>0</v>
      </c>
      <c r="AC30" s="97">
        <f t="shared" si="27"/>
        <v>0</v>
      </c>
      <c r="AD30" s="97">
        <f t="shared" si="27"/>
        <v>0</v>
      </c>
      <c r="AE30" s="97">
        <f t="shared" si="27"/>
        <v>0</v>
      </c>
      <c r="AF30" s="97">
        <f t="shared" si="27"/>
        <v>0</v>
      </c>
      <c r="AG30" s="107">
        <f t="shared" si="12"/>
        <v>0</v>
      </c>
      <c r="AH30" s="108">
        <f t="shared" si="13"/>
        <v>0</v>
      </c>
      <c r="AI30" s="108">
        <f t="shared" si="14"/>
        <v>0</v>
      </c>
      <c r="AJ30" s="108">
        <f t="shared" si="15"/>
        <v>0</v>
      </c>
      <c r="AK30" s="108">
        <f t="shared" si="16"/>
        <v>0</v>
      </c>
      <c r="AL30" s="108">
        <f t="shared" si="17"/>
        <v>0</v>
      </c>
      <c r="AM30" s="108">
        <f t="shared" si="18"/>
        <v>0</v>
      </c>
      <c r="AN30" s="108">
        <f t="shared" si="19"/>
        <v>0</v>
      </c>
      <c r="AO30" s="108">
        <f t="shared" si="20"/>
        <v>0</v>
      </c>
      <c r="AP30" s="108">
        <f t="shared" si="21"/>
        <v>0</v>
      </c>
      <c r="AQ30" s="108">
        <f t="shared" si="22"/>
        <v>0</v>
      </c>
      <c r="AR30" s="108">
        <f t="shared" si="23"/>
        <v>0</v>
      </c>
      <c r="AS30" s="108">
        <f t="shared" si="24"/>
        <v>0</v>
      </c>
    </row>
    <row r="31" spans="1:45" x14ac:dyDescent="0.25">
      <c r="A31" s="73" t="s">
        <v>3</v>
      </c>
      <c r="B31" s="73" t="s">
        <v>1231</v>
      </c>
      <c r="C31" s="73" t="s">
        <v>7496</v>
      </c>
      <c r="D31" s="73" t="s">
        <v>4492</v>
      </c>
      <c r="E31" s="73" t="s">
        <v>20</v>
      </c>
      <c r="F31" s="74" t="s">
        <v>7140</v>
      </c>
      <c r="G31" s="97"/>
      <c r="H31" s="97">
        <f t="shared" si="25"/>
        <v>0</v>
      </c>
      <c r="I31" s="97">
        <f t="shared" si="25"/>
        <v>0</v>
      </c>
      <c r="J31" s="97">
        <f t="shared" si="25"/>
        <v>0</v>
      </c>
      <c r="K31" s="97">
        <f t="shared" si="25"/>
        <v>0</v>
      </c>
      <c r="L31" s="97">
        <f t="shared" si="25"/>
        <v>0</v>
      </c>
      <c r="M31" s="97">
        <f t="shared" si="25"/>
        <v>0</v>
      </c>
      <c r="N31" s="97">
        <f t="shared" si="25"/>
        <v>0</v>
      </c>
      <c r="O31" s="97">
        <f t="shared" si="25"/>
        <v>0</v>
      </c>
      <c r="P31" s="97">
        <f t="shared" si="25"/>
        <v>0</v>
      </c>
      <c r="Q31" s="97">
        <f t="shared" si="25"/>
        <v>0</v>
      </c>
      <c r="R31" s="97">
        <f t="shared" si="25"/>
        <v>0</v>
      </c>
      <c r="S31" s="97">
        <f t="shared" si="25"/>
        <v>0</v>
      </c>
      <c r="T31" s="97"/>
      <c r="U31" s="97">
        <f t="shared" si="27"/>
        <v>0</v>
      </c>
      <c r="V31" s="97">
        <f t="shared" si="27"/>
        <v>0</v>
      </c>
      <c r="W31" s="97">
        <f t="shared" si="27"/>
        <v>0</v>
      </c>
      <c r="X31" s="97">
        <f t="shared" si="27"/>
        <v>0</v>
      </c>
      <c r="Y31" s="97">
        <f t="shared" si="27"/>
        <v>0</v>
      </c>
      <c r="Z31" s="97">
        <f t="shared" si="27"/>
        <v>0</v>
      </c>
      <c r="AA31" s="97">
        <f t="shared" si="27"/>
        <v>0</v>
      </c>
      <c r="AB31" s="97">
        <f t="shared" si="27"/>
        <v>0</v>
      </c>
      <c r="AC31" s="97">
        <f t="shared" si="27"/>
        <v>0</v>
      </c>
      <c r="AD31" s="97">
        <f t="shared" si="27"/>
        <v>0</v>
      </c>
      <c r="AE31" s="97">
        <f t="shared" si="27"/>
        <v>0</v>
      </c>
      <c r="AF31" s="97">
        <f t="shared" si="27"/>
        <v>0</v>
      </c>
      <c r="AG31" s="107">
        <f t="shared" si="12"/>
        <v>0</v>
      </c>
      <c r="AH31" s="108">
        <f t="shared" si="13"/>
        <v>0</v>
      </c>
      <c r="AI31" s="108">
        <f t="shared" si="14"/>
        <v>0</v>
      </c>
      <c r="AJ31" s="108">
        <f t="shared" si="15"/>
        <v>0</v>
      </c>
      <c r="AK31" s="108">
        <f t="shared" si="16"/>
        <v>0</v>
      </c>
      <c r="AL31" s="108">
        <f t="shared" si="17"/>
        <v>0</v>
      </c>
      <c r="AM31" s="108">
        <f t="shared" si="18"/>
        <v>0</v>
      </c>
      <c r="AN31" s="108">
        <f t="shared" si="19"/>
        <v>0</v>
      </c>
      <c r="AO31" s="108">
        <f t="shared" si="20"/>
        <v>0</v>
      </c>
      <c r="AP31" s="108">
        <f t="shared" si="21"/>
        <v>0</v>
      </c>
      <c r="AQ31" s="108">
        <f t="shared" si="22"/>
        <v>0</v>
      </c>
      <c r="AR31" s="108">
        <f t="shared" si="23"/>
        <v>0</v>
      </c>
      <c r="AS31" s="108">
        <f t="shared" si="24"/>
        <v>0</v>
      </c>
    </row>
    <row r="32" spans="1:45" x14ac:dyDescent="0.25">
      <c r="A32" s="73" t="s">
        <v>3</v>
      </c>
      <c r="B32" s="73" t="s">
        <v>1231</v>
      </c>
      <c r="C32" s="73" t="s">
        <v>7496</v>
      </c>
      <c r="D32" s="73" t="s">
        <v>4492</v>
      </c>
      <c r="E32" s="73" t="s">
        <v>20</v>
      </c>
      <c r="F32" s="74" t="s">
        <v>7140</v>
      </c>
      <c r="G32" s="97"/>
      <c r="H32" s="97">
        <f t="shared" si="25"/>
        <v>0</v>
      </c>
      <c r="I32" s="97">
        <f t="shared" si="25"/>
        <v>0</v>
      </c>
      <c r="J32" s="97">
        <f t="shared" si="25"/>
        <v>0</v>
      </c>
      <c r="K32" s="97">
        <f t="shared" si="25"/>
        <v>0</v>
      </c>
      <c r="L32" s="97">
        <f t="shared" si="25"/>
        <v>0</v>
      </c>
      <c r="M32" s="97">
        <f t="shared" si="25"/>
        <v>0</v>
      </c>
      <c r="N32" s="97">
        <f t="shared" si="25"/>
        <v>0</v>
      </c>
      <c r="O32" s="97">
        <f t="shared" si="25"/>
        <v>0</v>
      </c>
      <c r="P32" s="97">
        <f t="shared" si="25"/>
        <v>0</v>
      </c>
      <c r="Q32" s="97">
        <f t="shared" si="25"/>
        <v>0</v>
      </c>
      <c r="R32" s="97">
        <f t="shared" si="25"/>
        <v>0</v>
      </c>
      <c r="S32" s="97">
        <f t="shared" si="25"/>
        <v>0</v>
      </c>
      <c r="T32" s="97"/>
      <c r="U32" s="97">
        <f t="shared" si="27"/>
        <v>0</v>
      </c>
      <c r="V32" s="97">
        <f t="shared" si="27"/>
        <v>0</v>
      </c>
      <c r="W32" s="97">
        <f t="shared" si="27"/>
        <v>0</v>
      </c>
      <c r="X32" s="97">
        <f t="shared" si="27"/>
        <v>0</v>
      </c>
      <c r="Y32" s="97">
        <f t="shared" si="27"/>
        <v>0</v>
      </c>
      <c r="Z32" s="97">
        <f t="shared" si="27"/>
        <v>0</v>
      </c>
      <c r="AA32" s="97">
        <f t="shared" si="27"/>
        <v>0</v>
      </c>
      <c r="AB32" s="97">
        <f t="shared" si="27"/>
        <v>0</v>
      </c>
      <c r="AC32" s="97">
        <f t="shared" si="27"/>
        <v>0</v>
      </c>
      <c r="AD32" s="97">
        <f t="shared" si="27"/>
        <v>0</v>
      </c>
      <c r="AE32" s="97">
        <f t="shared" si="27"/>
        <v>0</v>
      </c>
      <c r="AF32" s="97">
        <f t="shared" si="27"/>
        <v>0</v>
      </c>
      <c r="AG32" s="107">
        <f t="shared" si="12"/>
        <v>0</v>
      </c>
      <c r="AH32" s="108">
        <f t="shared" si="13"/>
        <v>0</v>
      </c>
      <c r="AI32" s="108">
        <f t="shared" si="14"/>
        <v>0</v>
      </c>
      <c r="AJ32" s="108">
        <f t="shared" si="15"/>
        <v>0</v>
      </c>
      <c r="AK32" s="108">
        <f t="shared" si="16"/>
        <v>0</v>
      </c>
      <c r="AL32" s="108">
        <f t="shared" si="17"/>
        <v>0</v>
      </c>
      <c r="AM32" s="108">
        <f t="shared" si="18"/>
        <v>0</v>
      </c>
      <c r="AN32" s="108">
        <f t="shared" si="19"/>
        <v>0</v>
      </c>
      <c r="AO32" s="108">
        <f t="shared" si="20"/>
        <v>0</v>
      </c>
      <c r="AP32" s="108">
        <f t="shared" si="21"/>
        <v>0</v>
      </c>
      <c r="AQ32" s="108">
        <f t="shared" si="22"/>
        <v>0</v>
      </c>
      <c r="AR32" s="108">
        <f t="shared" si="23"/>
        <v>0</v>
      </c>
      <c r="AS32" s="108">
        <f t="shared" si="24"/>
        <v>0</v>
      </c>
    </row>
    <row r="33" spans="1:45" x14ac:dyDescent="0.25">
      <c r="A33" s="73" t="s">
        <v>3</v>
      </c>
      <c r="B33" s="73" t="s">
        <v>1231</v>
      </c>
      <c r="C33" s="73" t="s">
        <v>7496</v>
      </c>
      <c r="D33" s="73" t="s">
        <v>4492</v>
      </c>
      <c r="E33" s="73" t="s">
        <v>20</v>
      </c>
      <c r="F33" s="74" t="s">
        <v>7140</v>
      </c>
      <c r="G33" s="97"/>
      <c r="H33" s="97">
        <f t="shared" si="25"/>
        <v>0</v>
      </c>
      <c r="I33" s="97">
        <f t="shared" si="25"/>
        <v>0</v>
      </c>
      <c r="J33" s="97">
        <f t="shared" si="25"/>
        <v>0</v>
      </c>
      <c r="K33" s="97">
        <f t="shared" si="25"/>
        <v>0</v>
      </c>
      <c r="L33" s="97">
        <f t="shared" si="25"/>
        <v>0</v>
      </c>
      <c r="M33" s="97">
        <f t="shared" si="25"/>
        <v>0</v>
      </c>
      <c r="N33" s="97">
        <f t="shared" si="25"/>
        <v>0</v>
      </c>
      <c r="O33" s="97">
        <f t="shared" si="25"/>
        <v>0</v>
      </c>
      <c r="P33" s="97">
        <f t="shared" si="25"/>
        <v>0</v>
      </c>
      <c r="Q33" s="97">
        <f t="shared" si="25"/>
        <v>0</v>
      </c>
      <c r="R33" s="97">
        <f t="shared" si="25"/>
        <v>0</v>
      </c>
      <c r="S33" s="97">
        <f t="shared" si="25"/>
        <v>0</v>
      </c>
      <c r="T33" s="97"/>
      <c r="U33" s="97">
        <f t="shared" si="27"/>
        <v>0</v>
      </c>
      <c r="V33" s="97">
        <f t="shared" si="27"/>
        <v>0</v>
      </c>
      <c r="W33" s="97">
        <f t="shared" si="27"/>
        <v>0</v>
      </c>
      <c r="X33" s="97">
        <f t="shared" si="27"/>
        <v>0</v>
      </c>
      <c r="Y33" s="97">
        <f t="shared" si="27"/>
        <v>0</v>
      </c>
      <c r="Z33" s="97">
        <f t="shared" si="27"/>
        <v>0</v>
      </c>
      <c r="AA33" s="97">
        <f t="shared" si="27"/>
        <v>0</v>
      </c>
      <c r="AB33" s="97">
        <f t="shared" si="27"/>
        <v>0</v>
      </c>
      <c r="AC33" s="97">
        <f t="shared" si="27"/>
        <v>0</v>
      </c>
      <c r="AD33" s="97">
        <f t="shared" si="27"/>
        <v>0</v>
      </c>
      <c r="AE33" s="97">
        <f t="shared" si="27"/>
        <v>0</v>
      </c>
      <c r="AF33" s="97">
        <f t="shared" si="27"/>
        <v>0</v>
      </c>
      <c r="AG33" s="107">
        <f t="shared" si="12"/>
        <v>0</v>
      </c>
      <c r="AH33" s="108">
        <f t="shared" si="13"/>
        <v>0</v>
      </c>
      <c r="AI33" s="108">
        <f t="shared" si="14"/>
        <v>0</v>
      </c>
      <c r="AJ33" s="108">
        <f t="shared" si="15"/>
        <v>0</v>
      </c>
      <c r="AK33" s="108">
        <f t="shared" si="16"/>
        <v>0</v>
      </c>
      <c r="AL33" s="108">
        <f t="shared" si="17"/>
        <v>0</v>
      </c>
      <c r="AM33" s="108">
        <f t="shared" si="18"/>
        <v>0</v>
      </c>
      <c r="AN33" s="108">
        <f t="shared" si="19"/>
        <v>0</v>
      </c>
      <c r="AO33" s="108">
        <f t="shared" si="20"/>
        <v>0</v>
      </c>
      <c r="AP33" s="108">
        <f t="shared" si="21"/>
        <v>0</v>
      </c>
      <c r="AQ33" s="108">
        <f t="shared" si="22"/>
        <v>0</v>
      </c>
      <c r="AR33" s="108">
        <f t="shared" si="23"/>
        <v>0</v>
      </c>
      <c r="AS33" s="108">
        <f t="shared" si="24"/>
        <v>0</v>
      </c>
    </row>
    <row r="34" spans="1:45" x14ac:dyDescent="0.25">
      <c r="A34" s="73" t="s">
        <v>3</v>
      </c>
      <c r="B34" s="73" t="s">
        <v>1231</v>
      </c>
      <c r="C34" s="73" t="s">
        <v>7496</v>
      </c>
      <c r="D34" s="73" t="s">
        <v>4492</v>
      </c>
      <c r="E34" s="73" t="s">
        <v>20</v>
      </c>
      <c r="F34" s="74" t="s">
        <v>7140</v>
      </c>
      <c r="G34" s="97"/>
      <c r="H34" s="97">
        <f t="shared" si="25"/>
        <v>0</v>
      </c>
      <c r="I34" s="97">
        <f t="shared" si="25"/>
        <v>0</v>
      </c>
      <c r="J34" s="97">
        <f t="shared" si="25"/>
        <v>0</v>
      </c>
      <c r="K34" s="97">
        <f t="shared" si="25"/>
        <v>0</v>
      </c>
      <c r="L34" s="97">
        <f t="shared" si="25"/>
        <v>0</v>
      </c>
      <c r="M34" s="97">
        <f t="shared" si="25"/>
        <v>0</v>
      </c>
      <c r="N34" s="97">
        <f t="shared" si="25"/>
        <v>0</v>
      </c>
      <c r="O34" s="97">
        <f t="shared" si="25"/>
        <v>0</v>
      </c>
      <c r="P34" s="97">
        <f t="shared" si="25"/>
        <v>0</v>
      </c>
      <c r="Q34" s="97">
        <f t="shared" si="25"/>
        <v>0</v>
      </c>
      <c r="R34" s="97">
        <f t="shared" si="25"/>
        <v>0</v>
      </c>
      <c r="S34" s="97">
        <f t="shared" si="25"/>
        <v>0</v>
      </c>
      <c r="T34" s="97"/>
      <c r="U34" s="97">
        <f t="shared" si="27"/>
        <v>0</v>
      </c>
      <c r="V34" s="97">
        <f t="shared" si="27"/>
        <v>0</v>
      </c>
      <c r="W34" s="97">
        <f t="shared" si="27"/>
        <v>0</v>
      </c>
      <c r="X34" s="97">
        <f t="shared" si="27"/>
        <v>0</v>
      </c>
      <c r="Y34" s="97">
        <f t="shared" si="27"/>
        <v>0</v>
      </c>
      <c r="Z34" s="97">
        <f t="shared" si="27"/>
        <v>0</v>
      </c>
      <c r="AA34" s="97">
        <f t="shared" si="27"/>
        <v>0</v>
      </c>
      <c r="AB34" s="97">
        <f t="shared" si="27"/>
        <v>0</v>
      </c>
      <c r="AC34" s="97">
        <f t="shared" si="27"/>
        <v>0</v>
      </c>
      <c r="AD34" s="97">
        <f t="shared" si="27"/>
        <v>0</v>
      </c>
      <c r="AE34" s="97">
        <f t="shared" si="27"/>
        <v>0</v>
      </c>
      <c r="AF34" s="97">
        <f t="shared" si="27"/>
        <v>0</v>
      </c>
      <c r="AG34" s="107">
        <f t="shared" si="12"/>
        <v>0</v>
      </c>
      <c r="AH34" s="108">
        <f t="shared" si="13"/>
        <v>0</v>
      </c>
      <c r="AI34" s="108">
        <f t="shared" si="14"/>
        <v>0</v>
      </c>
      <c r="AJ34" s="108">
        <f t="shared" si="15"/>
        <v>0</v>
      </c>
      <c r="AK34" s="108">
        <f t="shared" si="16"/>
        <v>0</v>
      </c>
      <c r="AL34" s="108">
        <f t="shared" si="17"/>
        <v>0</v>
      </c>
      <c r="AM34" s="108">
        <f t="shared" si="18"/>
        <v>0</v>
      </c>
      <c r="AN34" s="108">
        <f t="shared" si="19"/>
        <v>0</v>
      </c>
      <c r="AO34" s="108">
        <f t="shared" si="20"/>
        <v>0</v>
      </c>
      <c r="AP34" s="108">
        <f t="shared" si="21"/>
        <v>0</v>
      </c>
      <c r="AQ34" s="108">
        <f t="shared" si="22"/>
        <v>0</v>
      </c>
      <c r="AR34" s="108">
        <f t="shared" si="23"/>
        <v>0</v>
      </c>
      <c r="AS34" s="108">
        <f t="shared" si="24"/>
        <v>0</v>
      </c>
    </row>
    <row r="35" spans="1:45" x14ac:dyDescent="0.25">
      <c r="A35" s="73" t="s">
        <v>3</v>
      </c>
      <c r="B35" s="73" t="s">
        <v>1231</v>
      </c>
      <c r="C35" s="73" t="s">
        <v>7496</v>
      </c>
      <c r="D35" s="73" t="s">
        <v>4492</v>
      </c>
      <c r="E35" s="73" t="s">
        <v>20</v>
      </c>
      <c r="F35" s="74" t="s">
        <v>7140</v>
      </c>
      <c r="G35" s="97"/>
      <c r="H35" s="97">
        <f t="shared" si="25"/>
        <v>0</v>
      </c>
      <c r="I35" s="97">
        <f t="shared" si="25"/>
        <v>0</v>
      </c>
      <c r="J35" s="97">
        <f t="shared" si="25"/>
        <v>0</v>
      </c>
      <c r="K35" s="97">
        <f t="shared" si="25"/>
        <v>0</v>
      </c>
      <c r="L35" s="97">
        <f t="shared" si="25"/>
        <v>0</v>
      </c>
      <c r="M35" s="97">
        <f t="shared" si="25"/>
        <v>0</v>
      </c>
      <c r="N35" s="97">
        <f t="shared" si="25"/>
        <v>0</v>
      </c>
      <c r="O35" s="97">
        <f t="shared" si="25"/>
        <v>0</v>
      </c>
      <c r="P35" s="97">
        <f t="shared" si="25"/>
        <v>0</v>
      </c>
      <c r="Q35" s="97">
        <f t="shared" si="25"/>
        <v>0</v>
      </c>
      <c r="R35" s="97">
        <f t="shared" si="25"/>
        <v>0</v>
      </c>
      <c r="S35" s="97">
        <f t="shared" si="25"/>
        <v>0</v>
      </c>
      <c r="T35" s="97"/>
      <c r="U35" s="97">
        <f t="shared" si="27"/>
        <v>0</v>
      </c>
      <c r="V35" s="97">
        <f t="shared" si="27"/>
        <v>0</v>
      </c>
      <c r="W35" s="97">
        <f t="shared" si="27"/>
        <v>0</v>
      </c>
      <c r="X35" s="97">
        <f t="shared" si="27"/>
        <v>0</v>
      </c>
      <c r="Y35" s="97">
        <f t="shared" si="27"/>
        <v>0</v>
      </c>
      <c r="Z35" s="97">
        <f t="shared" si="27"/>
        <v>0</v>
      </c>
      <c r="AA35" s="97">
        <f t="shared" si="27"/>
        <v>0</v>
      </c>
      <c r="AB35" s="97">
        <f t="shared" si="27"/>
        <v>0</v>
      </c>
      <c r="AC35" s="97">
        <f t="shared" si="27"/>
        <v>0</v>
      </c>
      <c r="AD35" s="97">
        <f t="shared" si="27"/>
        <v>0</v>
      </c>
      <c r="AE35" s="97">
        <f t="shared" si="27"/>
        <v>0</v>
      </c>
      <c r="AF35" s="97">
        <f t="shared" si="27"/>
        <v>0</v>
      </c>
      <c r="AG35" s="107">
        <f t="shared" si="12"/>
        <v>0</v>
      </c>
      <c r="AH35" s="108">
        <f t="shared" si="13"/>
        <v>0</v>
      </c>
      <c r="AI35" s="108">
        <f t="shared" si="14"/>
        <v>0</v>
      </c>
      <c r="AJ35" s="108">
        <f t="shared" si="15"/>
        <v>0</v>
      </c>
      <c r="AK35" s="108">
        <f t="shared" si="16"/>
        <v>0</v>
      </c>
      <c r="AL35" s="108">
        <f t="shared" si="17"/>
        <v>0</v>
      </c>
      <c r="AM35" s="108">
        <f t="shared" si="18"/>
        <v>0</v>
      </c>
      <c r="AN35" s="108">
        <f t="shared" si="19"/>
        <v>0</v>
      </c>
      <c r="AO35" s="108">
        <f t="shared" si="20"/>
        <v>0</v>
      </c>
      <c r="AP35" s="108">
        <f t="shared" si="21"/>
        <v>0</v>
      </c>
      <c r="AQ35" s="108">
        <f t="shared" si="22"/>
        <v>0</v>
      </c>
      <c r="AR35" s="108">
        <f t="shared" si="23"/>
        <v>0</v>
      </c>
      <c r="AS35" s="108">
        <f t="shared" si="24"/>
        <v>0</v>
      </c>
    </row>
    <row r="36" spans="1:45" x14ac:dyDescent="0.25">
      <c r="A36" s="73" t="s">
        <v>3</v>
      </c>
      <c r="B36" s="73" t="s">
        <v>1231</v>
      </c>
      <c r="C36" s="73" t="s">
        <v>7496</v>
      </c>
      <c r="D36" s="73" t="s">
        <v>4492</v>
      </c>
      <c r="E36" s="73" t="s">
        <v>20</v>
      </c>
      <c r="F36" s="74" t="s">
        <v>7140</v>
      </c>
      <c r="G36" s="97"/>
      <c r="H36" s="97">
        <f t="shared" si="25"/>
        <v>0</v>
      </c>
      <c r="I36" s="97">
        <f t="shared" si="25"/>
        <v>0</v>
      </c>
      <c r="J36" s="97">
        <f t="shared" si="25"/>
        <v>0</v>
      </c>
      <c r="K36" s="97">
        <f t="shared" si="25"/>
        <v>0</v>
      </c>
      <c r="L36" s="97">
        <f t="shared" si="25"/>
        <v>0</v>
      </c>
      <c r="M36" s="97">
        <f t="shared" si="25"/>
        <v>0</v>
      </c>
      <c r="N36" s="97">
        <f t="shared" si="25"/>
        <v>0</v>
      </c>
      <c r="O36" s="97">
        <f t="shared" si="25"/>
        <v>0</v>
      </c>
      <c r="P36" s="97">
        <f t="shared" si="25"/>
        <v>0</v>
      </c>
      <c r="Q36" s="97">
        <f t="shared" si="25"/>
        <v>0</v>
      </c>
      <c r="R36" s="97">
        <f t="shared" si="25"/>
        <v>0</v>
      </c>
      <c r="S36" s="97">
        <f t="shared" si="25"/>
        <v>0</v>
      </c>
      <c r="T36" s="97"/>
      <c r="U36" s="97">
        <f t="shared" si="27"/>
        <v>0</v>
      </c>
      <c r="V36" s="97">
        <f t="shared" si="27"/>
        <v>0</v>
      </c>
      <c r="W36" s="97">
        <f t="shared" si="27"/>
        <v>0</v>
      </c>
      <c r="X36" s="97">
        <f t="shared" si="27"/>
        <v>0</v>
      </c>
      <c r="Y36" s="97">
        <f t="shared" si="27"/>
        <v>0</v>
      </c>
      <c r="Z36" s="97">
        <f t="shared" si="27"/>
        <v>0</v>
      </c>
      <c r="AA36" s="97">
        <f t="shared" si="27"/>
        <v>0</v>
      </c>
      <c r="AB36" s="97">
        <f t="shared" si="27"/>
        <v>0</v>
      </c>
      <c r="AC36" s="97">
        <f t="shared" si="27"/>
        <v>0</v>
      </c>
      <c r="AD36" s="97">
        <f t="shared" si="27"/>
        <v>0</v>
      </c>
      <c r="AE36" s="97">
        <f t="shared" si="27"/>
        <v>0</v>
      </c>
      <c r="AF36" s="97">
        <f t="shared" si="27"/>
        <v>0</v>
      </c>
      <c r="AG36" s="107">
        <f t="shared" si="12"/>
        <v>0</v>
      </c>
      <c r="AH36" s="108">
        <f t="shared" si="13"/>
        <v>0</v>
      </c>
      <c r="AI36" s="108">
        <f t="shared" si="14"/>
        <v>0</v>
      </c>
      <c r="AJ36" s="108">
        <f t="shared" si="15"/>
        <v>0</v>
      </c>
      <c r="AK36" s="108">
        <f t="shared" si="16"/>
        <v>0</v>
      </c>
      <c r="AL36" s="108">
        <f t="shared" si="17"/>
        <v>0</v>
      </c>
      <c r="AM36" s="108">
        <f t="shared" si="18"/>
        <v>0</v>
      </c>
      <c r="AN36" s="108">
        <f t="shared" si="19"/>
        <v>0</v>
      </c>
      <c r="AO36" s="108">
        <f t="shared" si="20"/>
        <v>0</v>
      </c>
      <c r="AP36" s="108">
        <f t="shared" si="21"/>
        <v>0</v>
      </c>
      <c r="AQ36" s="108">
        <f t="shared" si="22"/>
        <v>0</v>
      </c>
      <c r="AR36" s="108">
        <f t="shared" si="23"/>
        <v>0</v>
      </c>
      <c r="AS36" s="108">
        <f t="shared" si="24"/>
        <v>0</v>
      </c>
    </row>
    <row r="37" spans="1:45" x14ac:dyDescent="0.25">
      <c r="A37" s="73" t="s">
        <v>3</v>
      </c>
      <c r="B37" s="73" t="s">
        <v>1231</v>
      </c>
      <c r="C37" s="73" t="s">
        <v>7496</v>
      </c>
      <c r="D37" s="73" t="s">
        <v>4492</v>
      </c>
      <c r="E37" s="73" t="s">
        <v>20</v>
      </c>
      <c r="F37" s="74" t="s">
        <v>7140</v>
      </c>
      <c r="G37" s="97"/>
      <c r="H37" s="97">
        <f t="shared" si="25"/>
        <v>0</v>
      </c>
      <c r="I37" s="97">
        <f t="shared" si="25"/>
        <v>0</v>
      </c>
      <c r="J37" s="97">
        <f t="shared" si="25"/>
        <v>0</v>
      </c>
      <c r="K37" s="97">
        <f t="shared" si="25"/>
        <v>0</v>
      </c>
      <c r="L37" s="97">
        <f t="shared" si="25"/>
        <v>0</v>
      </c>
      <c r="M37" s="97">
        <f t="shared" si="25"/>
        <v>0</v>
      </c>
      <c r="N37" s="97">
        <f t="shared" si="25"/>
        <v>0</v>
      </c>
      <c r="O37" s="97">
        <f t="shared" si="25"/>
        <v>0</v>
      </c>
      <c r="P37" s="97">
        <f t="shared" si="25"/>
        <v>0</v>
      </c>
      <c r="Q37" s="97">
        <f t="shared" si="25"/>
        <v>0</v>
      </c>
      <c r="R37" s="97">
        <f t="shared" si="25"/>
        <v>0</v>
      </c>
      <c r="S37" s="97">
        <f t="shared" si="25"/>
        <v>0</v>
      </c>
      <c r="T37" s="97"/>
      <c r="U37" s="97">
        <f t="shared" si="27"/>
        <v>0</v>
      </c>
      <c r="V37" s="97">
        <f t="shared" si="27"/>
        <v>0</v>
      </c>
      <c r="W37" s="97">
        <f t="shared" si="27"/>
        <v>0</v>
      </c>
      <c r="X37" s="97">
        <f t="shared" si="27"/>
        <v>0</v>
      </c>
      <c r="Y37" s="97">
        <f t="shared" si="27"/>
        <v>0</v>
      </c>
      <c r="Z37" s="97">
        <f t="shared" si="27"/>
        <v>0</v>
      </c>
      <c r="AA37" s="97">
        <f t="shared" si="27"/>
        <v>0</v>
      </c>
      <c r="AB37" s="97">
        <f t="shared" si="27"/>
        <v>0</v>
      </c>
      <c r="AC37" s="97">
        <f t="shared" si="27"/>
        <v>0</v>
      </c>
      <c r="AD37" s="97">
        <f t="shared" si="27"/>
        <v>0</v>
      </c>
      <c r="AE37" s="97">
        <f t="shared" si="27"/>
        <v>0</v>
      </c>
      <c r="AF37" s="97">
        <f t="shared" si="27"/>
        <v>0</v>
      </c>
      <c r="AG37" s="107">
        <f t="shared" si="12"/>
        <v>0</v>
      </c>
      <c r="AH37" s="108">
        <f t="shared" si="13"/>
        <v>0</v>
      </c>
      <c r="AI37" s="108">
        <f t="shared" si="14"/>
        <v>0</v>
      </c>
      <c r="AJ37" s="108">
        <f t="shared" si="15"/>
        <v>0</v>
      </c>
      <c r="AK37" s="108">
        <f t="shared" si="16"/>
        <v>0</v>
      </c>
      <c r="AL37" s="108">
        <f t="shared" si="17"/>
        <v>0</v>
      </c>
      <c r="AM37" s="108">
        <f t="shared" si="18"/>
        <v>0</v>
      </c>
      <c r="AN37" s="108">
        <f t="shared" si="19"/>
        <v>0</v>
      </c>
      <c r="AO37" s="108">
        <f t="shared" si="20"/>
        <v>0</v>
      </c>
      <c r="AP37" s="108">
        <f t="shared" si="21"/>
        <v>0</v>
      </c>
      <c r="AQ37" s="108">
        <f t="shared" si="22"/>
        <v>0</v>
      </c>
      <c r="AR37" s="108">
        <f t="shared" si="23"/>
        <v>0</v>
      </c>
      <c r="AS37" s="108">
        <f t="shared" si="24"/>
        <v>0</v>
      </c>
    </row>
    <row r="38" spans="1:45" x14ac:dyDescent="0.25">
      <c r="A38" s="73" t="s">
        <v>3</v>
      </c>
      <c r="B38" s="73" t="s">
        <v>1231</v>
      </c>
      <c r="C38" s="73" t="s">
        <v>7496</v>
      </c>
      <c r="D38" s="73" t="s">
        <v>4492</v>
      </c>
      <c r="E38" s="73" t="s">
        <v>20</v>
      </c>
      <c r="F38" s="74" t="s">
        <v>7140</v>
      </c>
      <c r="G38" s="97"/>
      <c r="H38" s="97">
        <f t="shared" si="25"/>
        <v>0</v>
      </c>
      <c r="I38" s="97">
        <f t="shared" si="25"/>
        <v>0</v>
      </c>
      <c r="J38" s="97">
        <f t="shared" si="25"/>
        <v>0</v>
      </c>
      <c r="K38" s="97">
        <f t="shared" si="25"/>
        <v>0</v>
      </c>
      <c r="L38" s="97">
        <f t="shared" si="25"/>
        <v>0</v>
      </c>
      <c r="M38" s="97">
        <f t="shared" si="25"/>
        <v>0</v>
      </c>
      <c r="N38" s="97">
        <f t="shared" si="25"/>
        <v>0</v>
      </c>
      <c r="O38" s="97">
        <f t="shared" si="25"/>
        <v>0</v>
      </c>
      <c r="P38" s="97">
        <f t="shared" si="25"/>
        <v>0</v>
      </c>
      <c r="Q38" s="97">
        <f t="shared" si="25"/>
        <v>0</v>
      </c>
      <c r="R38" s="97">
        <f t="shared" si="25"/>
        <v>0</v>
      </c>
      <c r="S38" s="97">
        <f t="shared" si="25"/>
        <v>0</v>
      </c>
      <c r="T38" s="97"/>
      <c r="U38" s="97">
        <f t="shared" si="27"/>
        <v>0</v>
      </c>
      <c r="V38" s="97">
        <f t="shared" si="27"/>
        <v>0</v>
      </c>
      <c r="W38" s="97">
        <f t="shared" si="27"/>
        <v>0</v>
      </c>
      <c r="X38" s="97">
        <f t="shared" si="27"/>
        <v>0</v>
      </c>
      <c r="Y38" s="97">
        <f t="shared" si="27"/>
        <v>0</v>
      </c>
      <c r="Z38" s="97">
        <f t="shared" si="27"/>
        <v>0</v>
      </c>
      <c r="AA38" s="97">
        <f t="shared" si="27"/>
        <v>0</v>
      </c>
      <c r="AB38" s="97">
        <f t="shared" si="27"/>
        <v>0</v>
      </c>
      <c r="AC38" s="97">
        <f t="shared" si="27"/>
        <v>0</v>
      </c>
      <c r="AD38" s="97">
        <f t="shared" si="27"/>
        <v>0</v>
      </c>
      <c r="AE38" s="97">
        <f t="shared" si="27"/>
        <v>0</v>
      </c>
      <c r="AF38" s="97">
        <f t="shared" si="27"/>
        <v>0</v>
      </c>
      <c r="AG38" s="107">
        <f t="shared" si="12"/>
        <v>0</v>
      </c>
      <c r="AH38" s="108">
        <f t="shared" si="13"/>
        <v>0</v>
      </c>
      <c r="AI38" s="108">
        <f t="shared" si="14"/>
        <v>0</v>
      </c>
      <c r="AJ38" s="108">
        <f t="shared" si="15"/>
        <v>0</v>
      </c>
      <c r="AK38" s="108">
        <f t="shared" si="16"/>
        <v>0</v>
      </c>
      <c r="AL38" s="108">
        <f t="shared" si="17"/>
        <v>0</v>
      </c>
      <c r="AM38" s="108">
        <f t="shared" si="18"/>
        <v>0</v>
      </c>
      <c r="AN38" s="108">
        <f t="shared" si="19"/>
        <v>0</v>
      </c>
      <c r="AO38" s="108">
        <f t="shared" si="20"/>
        <v>0</v>
      </c>
      <c r="AP38" s="108">
        <f t="shared" si="21"/>
        <v>0</v>
      </c>
      <c r="AQ38" s="108">
        <f t="shared" si="22"/>
        <v>0</v>
      </c>
      <c r="AR38" s="108">
        <f t="shared" si="23"/>
        <v>0</v>
      </c>
      <c r="AS38" s="108">
        <f t="shared" si="24"/>
        <v>0</v>
      </c>
    </row>
    <row r="39" spans="1:45" x14ac:dyDescent="0.25">
      <c r="A39" s="73" t="s">
        <v>3</v>
      </c>
      <c r="B39" s="73" t="s">
        <v>1231</v>
      </c>
      <c r="C39" s="73" t="s">
        <v>7496</v>
      </c>
      <c r="D39" s="73" t="s">
        <v>4492</v>
      </c>
      <c r="E39" s="73" t="s">
        <v>20</v>
      </c>
      <c r="F39" s="74" t="s">
        <v>7140</v>
      </c>
      <c r="G39" s="97"/>
      <c r="H39" s="97">
        <f t="shared" si="25"/>
        <v>0</v>
      </c>
      <c r="I39" s="97">
        <f t="shared" si="25"/>
        <v>0</v>
      </c>
      <c r="J39" s="97">
        <f t="shared" si="25"/>
        <v>0</v>
      </c>
      <c r="K39" s="97">
        <f t="shared" si="25"/>
        <v>0</v>
      </c>
      <c r="L39" s="97">
        <f t="shared" si="25"/>
        <v>0</v>
      </c>
      <c r="M39" s="97">
        <f t="shared" si="25"/>
        <v>0</v>
      </c>
      <c r="N39" s="97">
        <f t="shared" si="25"/>
        <v>0</v>
      </c>
      <c r="O39" s="97">
        <f t="shared" si="25"/>
        <v>0</v>
      </c>
      <c r="P39" s="97">
        <f t="shared" si="25"/>
        <v>0</v>
      </c>
      <c r="Q39" s="97">
        <f t="shared" si="25"/>
        <v>0</v>
      </c>
      <c r="R39" s="97">
        <f t="shared" si="25"/>
        <v>0</v>
      </c>
      <c r="S39" s="97">
        <f t="shared" si="25"/>
        <v>0</v>
      </c>
      <c r="T39" s="97"/>
      <c r="U39" s="97">
        <f t="shared" si="27"/>
        <v>0</v>
      </c>
      <c r="V39" s="97">
        <f t="shared" si="27"/>
        <v>0</v>
      </c>
      <c r="W39" s="97">
        <f t="shared" si="27"/>
        <v>0</v>
      </c>
      <c r="X39" s="97">
        <f t="shared" si="27"/>
        <v>0</v>
      </c>
      <c r="Y39" s="97">
        <f t="shared" si="27"/>
        <v>0</v>
      </c>
      <c r="Z39" s="97">
        <f t="shared" si="27"/>
        <v>0</v>
      </c>
      <c r="AA39" s="97">
        <f t="shared" si="27"/>
        <v>0</v>
      </c>
      <c r="AB39" s="97">
        <f t="shared" si="27"/>
        <v>0</v>
      </c>
      <c r="AC39" s="97">
        <f t="shared" si="27"/>
        <v>0</v>
      </c>
      <c r="AD39" s="97">
        <f t="shared" si="27"/>
        <v>0</v>
      </c>
      <c r="AE39" s="97">
        <f t="shared" si="27"/>
        <v>0</v>
      </c>
      <c r="AF39" s="97">
        <f t="shared" si="27"/>
        <v>0</v>
      </c>
      <c r="AG39" s="107">
        <f t="shared" si="12"/>
        <v>0</v>
      </c>
      <c r="AH39" s="108">
        <f t="shared" si="13"/>
        <v>0</v>
      </c>
      <c r="AI39" s="108">
        <f t="shared" si="14"/>
        <v>0</v>
      </c>
      <c r="AJ39" s="108">
        <f t="shared" si="15"/>
        <v>0</v>
      </c>
      <c r="AK39" s="108">
        <f t="shared" si="16"/>
        <v>0</v>
      </c>
      <c r="AL39" s="108">
        <f t="shared" si="17"/>
        <v>0</v>
      </c>
      <c r="AM39" s="108">
        <f t="shared" si="18"/>
        <v>0</v>
      </c>
      <c r="AN39" s="108">
        <f t="shared" si="19"/>
        <v>0</v>
      </c>
      <c r="AO39" s="108">
        <f t="shared" si="20"/>
        <v>0</v>
      </c>
      <c r="AP39" s="108">
        <f t="shared" si="21"/>
        <v>0</v>
      </c>
      <c r="AQ39" s="108">
        <f t="shared" si="22"/>
        <v>0</v>
      </c>
      <c r="AR39" s="108">
        <f t="shared" si="23"/>
        <v>0</v>
      </c>
      <c r="AS39" s="108">
        <f t="shared" si="24"/>
        <v>0</v>
      </c>
    </row>
    <row r="40" spans="1:45" x14ac:dyDescent="0.25">
      <c r="A40" s="73" t="s">
        <v>3</v>
      </c>
      <c r="B40" s="73" t="s">
        <v>1231</v>
      </c>
      <c r="C40" s="73" t="s">
        <v>7496</v>
      </c>
      <c r="D40" s="73" t="s">
        <v>4492</v>
      </c>
      <c r="E40" s="73" t="s">
        <v>20</v>
      </c>
      <c r="F40" s="74" t="s">
        <v>7140</v>
      </c>
      <c r="G40" s="97"/>
      <c r="H40" s="97">
        <f t="shared" si="25"/>
        <v>0</v>
      </c>
      <c r="I40" s="97">
        <f t="shared" si="25"/>
        <v>0</v>
      </c>
      <c r="J40" s="97">
        <f t="shared" si="25"/>
        <v>0</v>
      </c>
      <c r="K40" s="97">
        <f t="shared" si="25"/>
        <v>0</v>
      </c>
      <c r="L40" s="97">
        <f t="shared" si="25"/>
        <v>0</v>
      </c>
      <c r="M40" s="97">
        <f t="shared" si="25"/>
        <v>0</v>
      </c>
      <c r="N40" s="97">
        <f t="shared" si="25"/>
        <v>0</v>
      </c>
      <c r="O40" s="97">
        <f t="shared" si="25"/>
        <v>0</v>
      </c>
      <c r="P40" s="97">
        <f t="shared" si="25"/>
        <v>0</v>
      </c>
      <c r="Q40" s="97">
        <f t="shared" si="25"/>
        <v>0</v>
      </c>
      <c r="R40" s="97">
        <f t="shared" si="25"/>
        <v>0</v>
      </c>
      <c r="S40" s="97">
        <f t="shared" si="25"/>
        <v>0</v>
      </c>
      <c r="T40" s="97"/>
      <c r="U40" s="97">
        <f t="shared" si="27"/>
        <v>0</v>
      </c>
      <c r="V40" s="97">
        <f t="shared" si="27"/>
        <v>0</v>
      </c>
      <c r="W40" s="97">
        <f t="shared" si="27"/>
        <v>0</v>
      </c>
      <c r="X40" s="97">
        <f t="shared" si="27"/>
        <v>0</v>
      </c>
      <c r="Y40" s="97">
        <f t="shared" si="27"/>
        <v>0</v>
      </c>
      <c r="Z40" s="97">
        <f t="shared" si="27"/>
        <v>0</v>
      </c>
      <c r="AA40" s="97">
        <f t="shared" si="27"/>
        <v>0</v>
      </c>
      <c r="AB40" s="97">
        <f t="shared" si="27"/>
        <v>0</v>
      </c>
      <c r="AC40" s="97">
        <f t="shared" si="27"/>
        <v>0</v>
      </c>
      <c r="AD40" s="97">
        <f t="shared" si="27"/>
        <v>0</v>
      </c>
      <c r="AE40" s="97">
        <f t="shared" si="27"/>
        <v>0</v>
      </c>
      <c r="AF40" s="97">
        <f t="shared" si="27"/>
        <v>0</v>
      </c>
      <c r="AG40" s="107">
        <f t="shared" si="12"/>
        <v>0</v>
      </c>
      <c r="AH40" s="108">
        <f t="shared" si="13"/>
        <v>0</v>
      </c>
      <c r="AI40" s="108">
        <f t="shared" si="14"/>
        <v>0</v>
      </c>
      <c r="AJ40" s="108">
        <f t="shared" si="15"/>
        <v>0</v>
      </c>
      <c r="AK40" s="108">
        <f t="shared" si="16"/>
        <v>0</v>
      </c>
      <c r="AL40" s="108">
        <f t="shared" si="17"/>
        <v>0</v>
      </c>
      <c r="AM40" s="108">
        <f t="shared" si="18"/>
        <v>0</v>
      </c>
      <c r="AN40" s="108">
        <f t="shared" si="19"/>
        <v>0</v>
      </c>
      <c r="AO40" s="108">
        <f t="shared" si="20"/>
        <v>0</v>
      </c>
      <c r="AP40" s="108">
        <f t="shared" si="21"/>
        <v>0</v>
      </c>
      <c r="AQ40" s="108">
        <f t="shared" si="22"/>
        <v>0</v>
      </c>
      <c r="AR40" s="108">
        <f t="shared" si="23"/>
        <v>0</v>
      </c>
      <c r="AS40" s="108">
        <f t="shared" si="24"/>
        <v>0</v>
      </c>
    </row>
    <row r="41" spans="1:45" x14ac:dyDescent="0.25">
      <c r="A41" s="73" t="s">
        <v>3</v>
      </c>
      <c r="B41" s="73" t="s">
        <v>1231</v>
      </c>
      <c r="C41" s="73" t="s">
        <v>7496</v>
      </c>
      <c r="D41" s="73" t="s">
        <v>4492</v>
      </c>
      <c r="E41" s="73" t="s">
        <v>20</v>
      </c>
      <c r="F41" s="74" t="s">
        <v>7140</v>
      </c>
      <c r="G41" s="97"/>
      <c r="H41" s="97">
        <f t="shared" si="25"/>
        <v>0</v>
      </c>
      <c r="I41" s="97">
        <f t="shared" si="25"/>
        <v>0</v>
      </c>
      <c r="J41" s="97">
        <f t="shared" si="25"/>
        <v>0</v>
      </c>
      <c r="K41" s="97">
        <f t="shared" si="25"/>
        <v>0</v>
      </c>
      <c r="L41" s="97">
        <f t="shared" si="25"/>
        <v>0</v>
      </c>
      <c r="M41" s="97">
        <f t="shared" si="25"/>
        <v>0</v>
      </c>
      <c r="N41" s="97">
        <f t="shared" si="25"/>
        <v>0</v>
      </c>
      <c r="O41" s="97">
        <f t="shared" si="25"/>
        <v>0</v>
      </c>
      <c r="P41" s="97">
        <f t="shared" si="25"/>
        <v>0</v>
      </c>
      <c r="Q41" s="97">
        <f t="shared" si="25"/>
        <v>0</v>
      </c>
      <c r="R41" s="97">
        <f t="shared" si="25"/>
        <v>0</v>
      </c>
      <c r="S41" s="97">
        <f t="shared" si="25"/>
        <v>0</v>
      </c>
      <c r="T41" s="97"/>
      <c r="U41" s="97">
        <f t="shared" si="27"/>
        <v>0</v>
      </c>
      <c r="V41" s="97">
        <f t="shared" si="27"/>
        <v>0</v>
      </c>
      <c r="W41" s="97">
        <f t="shared" si="27"/>
        <v>0</v>
      </c>
      <c r="X41" s="97">
        <f t="shared" si="27"/>
        <v>0</v>
      </c>
      <c r="Y41" s="97">
        <f t="shared" si="27"/>
        <v>0</v>
      </c>
      <c r="Z41" s="97">
        <f t="shared" si="27"/>
        <v>0</v>
      </c>
      <c r="AA41" s="97">
        <f t="shared" si="27"/>
        <v>0</v>
      </c>
      <c r="AB41" s="97">
        <f t="shared" si="27"/>
        <v>0</v>
      </c>
      <c r="AC41" s="97">
        <f t="shared" si="27"/>
        <v>0</v>
      </c>
      <c r="AD41" s="97">
        <f t="shared" si="27"/>
        <v>0</v>
      </c>
      <c r="AE41" s="97">
        <f t="shared" si="27"/>
        <v>0</v>
      </c>
      <c r="AF41" s="97">
        <f t="shared" si="27"/>
        <v>0</v>
      </c>
      <c r="AG41" s="107">
        <f t="shared" si="12"/>
        <v>0</v>
      </c>
      <c r="AH41" s="108">
        <f t="shared" si="13"/>
        <v>0</v>
      </c>
      <c r="AI41" s="108">
        <f t="shared" si="14"/>
        <v>0</v>
      </c>
      <c r="AJ41" s="108">
        <f t="shared" si="15"/>
        <v>0</v>
      </c>
      <c r="AK41" s="108">
        <f t="shared" si="16"/>
        <v>0</v>
      </c>
      <c r="AL41" s="108">
        <f t="shared" si="17"/>
        <v>0</v>
      </c>
      <c r="AM41" s="108">
        <f t="shared" si="18"/>
        <v>0</v>
      </c>
      <c r="AN41" s="108">
        <f t="shared" si="19"/>
        <v>0</v>
      </c>
      <c r="AO41" s="108">
        <f t="shared" si="20"/>
        <v>0</v>
      </c>
      <c r="AP41" s="108">
        <f t="shared" si="21"/>
        <v>0</v>
      </c>
      <c r="AQ41" s="108">
        <f t="shared" si="22"/>
        <v>0</v>
      </c>
      <c r="AR41" s="108">
        <f t="shared" si="23"/>
        <v>0</v>
      </c>
      <c r="AS41" s="108">
        <f t="shared" si="24"/>
        <v>0</v>
      </c>
    </row>
    <row r="42" spans="1:45" x14ac:dyDescent="0.25">
      <c r="A42" s="73" t="s">
        <v>3</v>
      </c>
      <c r="B42" s="73" t="s">
        <v>1231</v>
      </c>
      <c r="C42" s="73" t="s">
        <v>7496</v>
      </c>
      <c r="D42" s="73" t="s">
        <v>4492</v>
      </c>
      <c r="E42" s="73" t="s">
        <v>20</v>
      </c>
      <c r="F42" s="74" t="s">
        <v>7140</v>
      </c>
      <c r="G42" s="97"/>
      <c r="H42" s="97">
        <f t="shared" si="25"/>
        <v>0</v>
      </c>
      <c r="I42" s="97">
        <f t="shared" si="25"/>
        <v>0</v>
      </c>
      <c r="J42" s="97">
        <f t="shared" si="25"/>
        <v>0</v>
      </c>
      <c r="K42" s="97">
        <f t="shared" si="25"/>
        <v>0</v>
      </c>
      <c r="L42" s="97">
        <f t="shared" si="25"/>
        <v>0</v>
      </c>
      <c r="M42" s="97">
        <f t="shared" si="25"/>
        <v>0</v>
      </c>
      <c r="N42" s="97">
        <f t="shared" si="25"/>
        <v>0</v>
      </c>
      <c r="O42" s="97">
        <f t="shared" si="25"/>
        <v>0</v>
      </c>
      <c r="P42" s="97">
        <f t="shared" si="25"/>
        <v>0</v>
      </c>
      <c r="Q42" s="97">
        <f t="shared" si="25"/>
        <v>0</v>
      </c>
      <c r="R42" s="97">
        <f t="shared" si="25"/>
        <v>0</v>
      </c>
      <c r="S42" s="97">
        <f t="shared" si="25"/>
        <v>0</v>
      </c>
      <c r="T42" s="97"/>
      <c r="U42" s="97">
        <f t="shared" si="27"/>
        <v>0</v>
      </c>
      <c r="V42" s="97">
        <f t="shared" si="27"/>
        <v>0</v>
      </c>
      <c r="W42" s="97">
        <f t="shared" si="27"/>
        <v>0</v>
      </c>
      <c r="X42" s="97">
        <f t="shared" si="27"/>
        <v>0</v>
      </c>
      <c r="Y42" s="97">
        <f t="shared" si="27"/>
        <v>0</v>
      </c>
      <c r="Z42" s="97">
        <f t="shared" si="27"/>
        <v>0</v>
      </c>
      <c r="AA42" s="97">
        <f t="shared" si="27"/>
        <v>0</v>
      </c>
      <c r="AB42" s="97">
        <f t="shared" si="27"/>
        <v>0</v>
      </c>
      <c r="AC42" s="97">
        <f t="shared" si="27"/>
        <v>0</v>
      </c>
      <c r="AD42" s="97">
        <f t="shared" si="27"/>
        <v>0</v>
      </c>
      <c r="AE42" s="97">
        <f t="shared" si="27"/>
        <v>0</v>
      </c>
      <c r="AF42" s="97">
        <f t="shared" si="27"/>
        <v>0</v>
      </c>
      <c r="AG42" s="107">
        <f t="shared" si="12"/>
        <v>0</v>
      </c>
      <c r="AH42" s="108">
        <f t="shared" si="13"/>
        <v>0</v>
      </c>
      <c r="AI42" s="108">
        <f t="shared" si="14"/>
        <v>0</v>
      </c>
      <c r="AJ42" s="108">
        <f t="shared" si="15"/>
        <v>0</v>
      </c>
      <c r="AK42" s="108">
        <f t="shared" si="16"/>
        <v>0</v>
      </c>
      <c r="AL42" s="108">
        <f t="shared" si="17"/>
        <v>0</v>
      </c>
      <c r="AM42" s="108">
        <f t="shared" si="18"/>
        <v>0</v>
      </c>
      <c r="AN42" s="108">
        <f t="shared" si="19"/>
        <v>0</v>
      </c>
      <c r="AO42" s="108">
        <f t="shared" si="20"/>
        <v>0</v>
      </c>
      <c r="AP42" s="108">
        <f t="shared" si="21"/>
        <v>0</v>
      </c>
      <c r="AQ42" s="108">
        <f t="shared" si="22"/>
        <v>0</v>
      </c>
      <c r="AR42" s="108">
        <f t="shared" si="23"/>
        <v>0</v>
      </c>
      <c r="AS42" s="108">
        <f t="shared" si="24"/>
        <v>0</v>
      </c>
    </row>
    <row r="43" spans="1:45" x14ac:dyDescent="0.25">
      <c r="A43" s="73" t="s">
        <v>3</v>
      </c>
      <c r="B43" s="73" t="s">
        <v>1231</v>
      </c>
      <c r="C43" s="73" t="s">
        <v>7496</v>
      </c>
      <c r="D43" s="73" t="s">
        <v>4492</v>
      </c>
      <c r="E43" s="73" t="s">
        <v>20</v>
      </c>
      <c r="F43" s="74" t="s">
        <v>7140</v>
      </c>
      <c r="G43" s="97"/>
      <c r="H43" s="97">
        <f t="shared" si="25"/>
        <v>0</v>
      </c>
      <c r="I43" s="97">
        <f t="shared" si="25"/>
        <v>0</v>
      </c>
      <c r="J43" s="97">
        <f t="shared" si="25"/>
        <v>0</v>
      </c>
      <c r="K43" s="97">
        <f t="shared" si="25"/>
        <v>0</v>
      </c>
      <c r="L43" s="97">
        <f t="shared" si="25"/>
        <v>0</v>
      </c>
      <c r="M43" s="97">
        <f t="shared" si="25"/>
        <v>0</v>
      </c>
      <c r="N43" s="97">
        <f t="shared" si="25"/>
        <v>0</v>
      </c>
      <c r="O43" s="97">
        <f t="shared" si="25"/>
        <v>0</v>
      </c>
      <c r="P43" s="97">
        <f t="shared" si="25"/>
        <v>0</v>
      </c>
      <c r="Q43" s="97">
        <f t="shared" si="25"/>
        <v>0</v>
      </c>
      <c r="R43" s="97">
        <f t="shared" si="25"/>
        <v>0</v>
      </c>
      <c r="S43" s="97">
        <f t="shared" si="25"/>
        <v>0</v>
      </c>
      <c r="T43" s="97"/>
      <c r="U43" s="97">
        <f t="shared" si="27"/>
        <v>0</v>
      </c>
      <c r="V43" s="97">
        <f t="shared" si="27"/>
        <v>0</v>
      </c>
      <c r="W43" s="97">
        <f t="shared" si="27"/>
        <v>0</v>
      </c>
      <c r="X43" s="97">
        <f t="shared" si="27"/>
        <v>0</v>
      </c>
      <c r="Y43" s="97">
        <f t="shared" si="27"/>
        <v>0</v>
      </c>
      <c r="Z43" s="97">
        <f t="shared" si="27"/>
        <v>0</v>
      </c>
      <c r="AA43" s="97">
        <f t="shared" si="27"/>
        <v>0</v>
      </c>
      <c r="AB43" s="97">
        <f t="shared" si="27"/>
        <v>0</v>
      </c>
      <c r="AC43" s="97">
        <f t="shared" si="27"/>
        <v>0</v>
      </c>
      <c r="AD43" s="97">
        <f t="shared" si="27"/>
        <v>0</v>
      </c>
      <c r="AE43" s="97">
        <f t="shared" si="27"/>
        <v>0</v>
      </c>
      <c r="AF43" s="97">
        <f t="shared" si="27"/>
        <v>0</v>
      </c>
      <c r="AG43" s="107">
        <f t="shared" si="12"/>
        <v>0</v>
      </c>
      <c r="AH43" s="108">
        <f t="shared" si="13"/>
        <v>0</v>
      </c>
      <c r="AI43" s="108">
        <f t="shared" si="14"/>
        <v>0</v>
      </c>
      <c r="AJ43" s="108">
        <f t="shared" si="15"/>
        <v>0</v>
      </c>
      <c r="AK43" s="108">
        <f t="shared" si="16"/>
        <v>0</v>
      </c>
      <c r="AL43" s="108">
        <f t="shared" si="17"/>
        <v>0</v>
      </c>
      <c r="AM43" s="108">
        <f t="shared" si="18"/>
        <v>0</v>
      </c>
      <c r="AN43" s="108">
        <f t="shared" si="19"/>
        <v>0</v>
      </c>
      <c r="AO43" s="108">
        <f t="shared" si="20"/>
        <v>0</v>
      </c>
      <c r="AP43" s="108">
        <f t="shared" si="21"/>
        <v>0</v>
      </c>
      <c r="AQ43" s="108">
        <f t="shared" si="22"/>
        <v>0</v>
      </c>
      <c r="AR43" s="108">
        <f t="shared" si="23"/>
        <v>0</v>
      </c>
      <c r="AS43" s="108">
        <f t="shared" si="24"/>
        <v>0</v>
      </c>
    </row>
    <row r="44" spans="1:45" x14ac:dyDescent="0.25">
      <c r="A44" s="73" t="s">
        <v>3</v>
      </c>
      <c r="B44" s="73" t="s">
        <v>1231</v>
      </c>
      <c r="C44" s="73" t="s">
        <v>7496</v>
      </c>
      <c r="D44" s="73" t="s">
        <v>4492</v>
      </c>
      <c r="E44" s="73" t="s">
        <v>20</v>
      </c>
      <c r="F44" s="74" t="s">
        <v>7140</v>
      </c>
      <c r="G44" s="97"/>
      <c r="H44" s="97">
        <f t="shared" si="25"/>
        <v>0</v>
      </c>
      <c r="I44" s="97">
        <f t="shared" si="25"/>
        <v>0</v>
      </c>
      <c r="J44" s="97">
        <f t="shared" si="25"/>
        <v>0</v>
      </c>
      <c r="K44" s="97">
        <f t="shared" si="25"/>
        <v>0</v>
      </c>
      <c r="L44" s="97">
        <f t="shared" si="25"/>
        <v>0</v>
      </c>
      <c r="M44" s="97">
        <f t="shared" si="25"/>
        <v>0</v>
      </c>
      <c r="N44" s="97">
        <f t="shared" si="25"/>
        <v>0</v>
      </c>
      <c r="O44" s="97">
        <f t="shared" si="25"/>
        <v>0</v>
      </c>
      <c r="P44" s="97">
        <f t="shared" si="25"/>
        <v>0</v>
      </c>
      <c r="Q44" s="97">
        <f t="shared" si="25"/>
        <v>0</v>
      </c>
      <c r="R44" s="97">
        <f t="shared" si="25"/>
        <v>0</v>
      </c>
      <c r="S44" s="97">
        <f t="shared" si="25"/>
        <v>0</v>
      </c>
      <c r="T44" s="97"/>
      <c r="U44" s="97">
        <f t="shared" si="27"/>
        <v>0</v>
      </c>
      <c r="V44" s="97">
        <f t="shared" si="27"/>
        <v>0</v>
      </c>
      <c r="W44" s="97">
        <f t="shared" si="27"/>
        <v>0</v>
      </c>
      <c r="X44" s="97">
        <f t="shared" si="27"/>
        <v>0</v>
      </c>
      <c r="Y44" s="97">
        <f t="shared" si="27"/>
        <v>0</v>
      </c>
      <c r="Z44" s="97">
        <f t="shared" si="27"/>
        <v>0</v>
      </c>
      <c r="AA44" s="97">
        <f t="shared" si="27"/>
        <v>0</v>
      </c>
      <c r="AB44" s="97">
        <f t="shared" si="27"/>
        <v>0</v>
      </c>
      <c r="AC44" s="97">
        <f t="shared" si="27"/>
        <v>0</v>
      </c>
      <c r="AD44" s="97">
        <f t="shared" si="27"/>
        <v>0</v>
      </c>
      <c r="AE44" s="97">
        <f t="shared" si="27"/>
        <v>0</v>
      </c>
      <c r="AF44" s="97">
        <f t="shared" si="27"/>
        <v>0</v>
      </c>
      <c r="AG44" s="107">
        <f t="shared" si="12"/>
        <v>0</v>
      </c>
      <c r="AH44" s="108">
        <f t="shared" si="13"/>
        <v>0</v>
      </c>
      <c r="AI44" s="108">
        <f t="shared" si="14"/>
        <v>0</v>
      </c>
      <c r="AJ44" s="108">
        <f t="shared" si="15"/>
        <v>0</v>
      </c>
      <c r="AK44" s="108">
        <f t="shared" si="16"/>
        <v>0</v>
      </c>
      <c r="AL44" s="108">
        <f t="shared" si="17"/>
        <v>0</v>
      </c>
      <c r="AM44" s="108">
        <f t="shared" si="18"/>
        <v>0</v>
      </c>
      <c r="AN44" s="108">
        <f t="shared" si="19"/>
        <v>0</v>
      </c>
      <c r="AO44" s="108">
        <f t="shared" si="20"/>
        <v>0</v>
      </c>
      <c r="AP44" s="108">
        <f t="shared" si="21"/>
        <v>0</v>
      </c>
      <c r="AQ44" s="108">
        <f t="shared" si="22"/>
        <v>0</v>
      </c>
      <c r="AR44" s="108">
        <f t="shared" si="23"/>
        <v>0</v>
      </c>
      <c r="AS44" s="108">
        <f t="shared" si="24"/>
        <v>0</v>
      </c>
    </row>
    <row r="45" spans="1:45" x14ac:dyDescent="0.25">
      <c r="A45" s="73" t="s">
        <v>3</v>
      </c>
      <c r="B45" s="73" t="s">
        <v>1231</v>
      </c>
      <c r="C45" s="73" t="s">
        <v>7496</v>
      </c>
      <c r="D45" s="73" t="s">
        <v>4492</v>
      </c>
      <c r="E45" s="73" t="s">
        <v>20</v>
      </c>
      <c r="F45" s="74" t="s">
        <v>7140</v>
      </c>
      <c r="G45" s="97"/>
      <c r="H45" s="97">
        <f t="shared" si="25"/>
        <v>0</v>
      </c>
      <c r="I45" s="97">
        <f t="shared" si="25"/>
        <v>0</v>
      </c>
      <c r="J45" s="97">
        <f t="shared" si="25"/>
        <v>0</v>
      </c>
      <c r="K45" s="97">
        <f t="shared" si="25"/>
        <v>0</v>
      </c>
      <c r="L45" s="97">
        <f t="shared" si="25"/>
        <v>0</v>
      </c>
      <c r="M45" s="97">
        <f t="shared" si="25"/>
        <v>0</v>
      </c>
      <c r="N45" s="97">
        <f t="shared" si="25"/>
        <v>0</v>
      </c>
      <c r="O45" s="97">
        <f t="shared" si="25"/>
        <v>0</v>
      </c>
      <c r="P45" s="97">
        <f t="shared" si="25"/>
        <v>0</v>
      </c>
      <c r="Q45" s="97">
        <f t="shared" si="25"/>
        <v>0</v>
      </c>
      <c r="R45" s="97">
        <f t="shared" si="25"/>
        <v>0</v>
      </c>
      <c r="S45" s="97">
        <f t="shared" si="25"/>
        <v>0</v>
      </c>
      <c r="T45" s="97"/>
      <c r="U45" s="97">
        <f t="shared" si="27"/>
        <v>0</v>
      </c>
      <c r="V45" s="97">
        <f t="shared" si="27"/>
        <v>0</v>
      </c>
      <c r="W45" s="97">
        <f t="shared" si="27"/>
        <v>0</v>
      </c>
      <c r="X45" s="97">
        <f t="shared" si="27"/>
        <v>0</v>
      </c>
      <c r="Y45" s="97">
        <f t="shared" si="27"/>
        <v>0</v>
      </c>
      <c r="Z45" s="97">
        <f t="shared" si="27"/>
        <v>0</v>
      </c>
      <c r="AA45" s="97">
        <f t="shared" si="27"/>
        <v>0</v>
      </c>
      <c r="AB45" s="97">
        <f t="shared" si="27"/>
        <v>0</v>
      </c>
      <c r="AC45" s="97">
        <f t="shared" si="27"/>
        <v>0</v>
      </c>
      <c r="AD45" s="97">
        <f t="shared" si="27"/>
        <v>0</v>
      </c>
      <c r="AE45" s="97">
        <f t="shared" si="27"/>
        <v>0</v>
      </c>
      <c r="AF45" s="97">
        <f t="shared" si="27"/>
        <v>0</v>
      </c>
      <c r="AG45" s="107">
        <f t="shared" si="12"/>
        <v>0</v>
      </c>
      <c r="AH45" s="108">
        <f t="shared" si="13"/>
        <v>0</v>
      </c>
      <c r="AI45" s="108">
        <f t="shared" si="14"/>
        <v>0</v>
      </c>
      <c r="AJ45" s="108">
        <f t="shared" si="15"/>
        <v>0</v>
      </c>
      <c r="AK45" s="108">
        <f t="shared" si="16"/>
        <v>0</v>
      </c>
      <c r="AL45" s="108">
        <f t="shared" si="17"/>
        <v>0</v>
      </c>
      <c r="AM45" s="108">
        <f t="shared" si="18"/>
        <v>0</v>
      </c>
      <c r="AN45" s="108">
        <f t="shared" si="19"/>
        <v>0</v>
      </c>
      <c r="AO45" s="108">
        <f t="shared" si="20"/>
        <v>0</v>
      </c>
      <c r="AP45" s="108">
        <f t="shared" si="21"/>
        <v>0</v>
      </c>
      <c r="AQ45" s="108">
        <f t="shared" si="22"/>
        <v>0</v>
      </c>
      <c r="AR45" s="108">
        <f t="shared" si="23"/>
        <v>0</v>
      </c>
      <c r="AS45" s="108">
        <f t="shared" si="24"/>
        <v>0</v>
      </c>
    </row>
    <row r="46" spans="1:45" x14ac:dyDescent="0.25">
      <c r="A46" s="73" t="s">
        <v>3</v>
      </c>
      <c r="B46" s="73" t="s">
        <v>1231</v>
      </c>
      <c r="C46" s="73" t="s">
        <v>7496</v>
      </c>
      <c r="D46" s="73" t="s">
        <v>4492</v>
      </c>
      <c r="E46" s="73" t="s">
        <v>20</v>
      </c>
      <c r="F46" s="74" t="s">
        <v>7140</v>
      </c>
      <c r="G46" s="97"/>
      <c r="H46" s="97">
        <f t="shared" si="25"/>
        <v>0</v>
      </c>
      <c r="I46" s="97">
        <f t="shared" si="25"/>
        <v>0</v>
      </c>
      <c r="J46" s="97">
        <f t="shared" si="25"/>
        <v>0</v>
      </c>
      <c r="K46" s="97">
        <f t="shared" ref="H46:S58" si="28">$G46/12</f>
        <v>0</v>
      </c>
      <c r="L46" s="97">
        <f t="shared" si="28"/>
        <v>0</v>
      </c>
      <c r="M46" s="97">
        <f t="shared" si="28"/>
        <v>0</v>
      </c>
      <c r="N46" s="97">
        <f t="shared" si="28"/>
        <v>0</v>
      </c>
      <c r="O46" s="97">
        <f t="shared" si="28"/>
        <v>0</v>
      </c>
      <c r="P46" s="97">
        <f t="shared" si="28"/>
        <v>0</v>
      </c>
      <c r="Q46" s="97">
        <f t="shared" si="28"/>
        <v>0</v>
      </c>
      <c r="R46" s="97">
        <f t="shared" si="28"/>
        <v>0</v>
      </c>
      <c r="S46" s="97">
        <f t="shared" si="28"/>
        <v>0</v>
      </c>
      <c r="T46" s="97"/>
      <c r="U46" s="97">
        <f t="shared" si="27"/>
        <v>0</v>
      </c>
      <c r="V46" s="97">
        <f t="shared" si="27"/>
        <v>0</v>
      </c>
      <c r="W46" s="97">
        <f t="shared" si="27"/>
        <v>0</v>
      </c>
      <c r="X46" s="97">
        <f t="shared" si="27"/>
        <v>0</v>
      </c>
      <c r="Y46" s="97">
        <f t="shared" si="27"/>
        <v>0</v>
      </c>
      <c r="Z46" s="97">
        <f t="shared" si="27"/>
        <v>0</v>
      </c>
      <c r="AA46" s="97">
        <f t="shared" si="27"/>
        <v>0</v>
      </c>
      <c r="AB46" s="97">
        <f t="shared" si="27"/>
        <v>0</v>
      </c>
      <c r="AC46" s="97">
        <f t="shared" si="27"/>
        <v>0</v>
      </c>
      <c r="AD46" s="97">
        <f t="shared" si="27"/>
        <v>0</v>
      </c>
      <c r="AE46" s="97">
        <f t="shared" si="27"/>
        <v>0</v>
      </c>
      <c r="AF46" s="97">
        <f t="shared" si="27"/>
        <v>0</v>
      </c>
      <c r="AG46" s="107">
        <f t="shared" si="12"/>
        <v>0</v>
      </c>
      <c r="AH46" s="108">
        <f t="shared" si="13"/>
        <v>0</v>
      </c>
      <c r="AI46" s="108">
        <f t="shared" si="14"/>
        <v>0</v>
      </c>
      <c r="AJ46" s="108">
        <f t="shared" si="15"/>
        <v>0</v>
      </c>
      <c r="AK46" s="108">
        <f t="shared" si="16"/>
        <v>0</v>
      </c>
      <c r="AL46" s="108">
        <f t="shared" si="17"/>
        <v>0</v>
      </c>
      <c r="AM46" s="108">
        <f t="shared" si="18"/>
        <v>0</v>
      </c>
      <c r="AN46" s="108">
        <f t="shared" si="19"/>
        <v>0</v>
      </c>
      <c r="AO46" s="108">
        <f t="shared" si="20"/>
        <v>0</v>
      </c>
      <c r="AP46" s="108">
        <f t="shared" si="21"/>
        <v>0</v>
      </c>
      <c r="AQ46" s="108">
        <f t="shared" si="22"/>
        <v>0</v>
      </c>
      <c r="AR46" s="108">
        <f t="shared" si="23"/>
        <v>0</v>
      </c>
      <c r="AS46" s="108">
        <f t="shared" si="24"/>
        <v>0</v>
      </c>
    </row>
    <row r="47" spans="1:45" x14ac:dyDescent="0.25">
      <c r="A47" s="73" t="s">
        <v>3</v>
      </c>
      <c r="B47" s="73" t="s">
        <v>1231</v>
      </c>
      <c r="C47" s="73" t="s">
        <v>7496</v>
      </c>
      <c r="D47" s="73" t="s">
        <v>4492</v>
      </c>
      <c r="E47" s="73" t="s">
        <v>20</v>
      </c>
      <c r="F47" s="74" t="s">
        <v>7140</v>
      </c>
      <c r="G47" s="97"/>
      <c r="H47" s="97">
        <f t="shared" si="28"/>
        <v>0</v>
      </c>
      <c r="I47" s="97">
        <f t="shared" si="28"/>
        <v>0</v>
      </c>
      <c r="J47" s="97">
        <f t="shared" si="28"/>
        <v>0</v>
      </c>
      <c r="K47" s="97">
        <f t="shared" si="28"/>
        <v>0</v>
      </c>
      <c r="L47" s="97">
        <f t="shared" si="28"/>
        <v>0</v>
      </c>
      <c r="M47" s="97">
        <f t="shared" si="28"/>
        <v>0</v>
      </c>
      <c r="N47" s="97">
        <f t="shared" si="28"/>
        <v>0</v>
      </c>
      <c r="O47" s="97">
        <f t="shared" si="28"/>
        <v>0</v>
      </c>
      <c r="P47" s="97">
        <f t="shared" si="28"/>
        <v>0</v>
      </c>
      <c r="Q47" s="97">
        <f t="shared" si="28"/>
        <v>0</v>
      </c>
      <c r="R47" s="97">
        <f t="shared" si="28"/>
        <v>0</v>
      </c>
      <c r="S47" s="97">
        <f t="shared" si="28"/>
        <v>0</v>
      </c>
      <c r="T47" s="97"/>
      <c r="U47" s="97">
        <f t="shared" si="27"/>
        <v>0</v>
      </c>
      <c r="V47" s="97">
        <f t="shared" si="27"/>
        <v>0</v>
      </c>
      <c r="W47" s="97">
        <f t="shared" si="27"/>
        <v>0</v>
      </c>
      <c r="X47" s="97">
        <f t="shared" ref="V47:AF58" si="29">$T47/12</f>
        <v>0</v>
      </c>
      <c r="Y47" s="97">
        <f t="shared" si="29"/>
        <v>0</v>
      </c>
      <c r="Z47" s="97">
        <f t="shared" si="29"/>
        <v>0</v>
      </c>
      <c r="AA47" s="97">
        <f t="shared" si="29"/>
        <v>0</v>
      </c>
      <c r="AB47" s="97">
        <f t="shared" si="29"/>
        <v>0</v>
      </c>
      <c r="AC47" s="97">
        <f t="shared" si="29"/>
        <v>0</v>
      </c>
      <c r="AD47" s="97">
        <f t="shared" si="29"/>
        <v>0</v>
      </c>
      <c r="AE47" s="97">
        <f t="shared" si="29"/>
        <v>0</v>
      </c>
      <c r="AF47" s="97">
        <f t="shared" si="29"/>
        <v>0</v>
      </c>
      <c r="AG47" s="107">
        <f t="shared" si="12"/>
        <v>0</v>
      </c>
      <c r="AH47" s="108">
        <f t="shared" si="13"/>
        <v>0</v>
      </c>
      <c r="AI47" s="108">
        <f t="shared" si="14"/>
        <v>0</v>
      </c>
      <c r="AJ47" s="108">
        <f t="shared" si="15"/>
        <v>0</v>
      </c>
      <c r="AK47" s="108">
        <f t="shared" si="16"/>
        <v>0</v>
      </c>
      <c r="AL47" s="108">
        <f t="shared" si="17"/>
        <v>0</v>
      </c>
      <c r="AM47" s="108">
        <f t="shared" si="18"/>
        <v>0</v>
      </c>
      <c r="AN47" s="108">
        <f t="shared" si="19"/>
        <v>0</v>
      </c>
      <c r="AO47" s="108">
        <f t="shared" si="20"/>
        <v>0</v>
      </c>
      <c r="AP47" s="108">
        <f t="shared" si="21"/>
        <v>0</v>
      </c>
      <c r="AQ47" s="108">
        <f t="shared" si="22"/>
        <v>0</v>
      </c>
      <c r="AR47" s="108">
        <f t="shared" si="23"/>
        <v>0</v>
      </c>
      <c r="AS47" s="108">
        <f t="shared" si="24"/>
        <v>0</v>
      </c>
    </row>
    <row r="48" spans="1:45" x14ac:dyDescent="0.25">
      <c r="A48" s="73" t="s">
        <v>3</v>
      </c>
      <c r="B48" s="73" t="s">
        <v>1231</v>
      </c>
      <c r="C48" s="73" t="s">
        <v>7496</v>
      </c>
      <c r="D48" s="73" t="s">
        <v>4492</v>
      </c>
      <c r="E48" s="73" t="s">
        <v>20</v>
      </c>
      <c r="F48" s="74" t="s">
        <v>7140</v>
      </c>
      <c r="G48" s="97"/>
      <c r="H48" s="97">
        <f t="shared" si="28"/>
        <v>0</v>
      </c>
      <c r="I48" s="97">
        <f t="shared" si="28"/>
        <v>0</v>
      </c>
      <c r="J48" s="97">
        <f t="shared" si="28"/>
        <v>0</v>
      </c>
      <c r="K48" s="97">
        <f t="shared" si="28"/>
        <v>0</v>
      </c>
      <c r="L48" s="97">
        <f t="shared" si="28"/>
        <v>0</v>
      </c>
      <c r="M48" s="97">
        <f t="shared" si="28"/>
        <v>0</v>
      </c>
      <c r="N48" s="97">
        <f t="shared" si="28"/>
        <v>0</v>
      </c>
      <c r="O48" s="97">
        <f t="shared" si="28"/>
        <v>0</v>
      </c>
      <c r="P48" s="97">
        <f t="shared" si="28"/>
        <v>0</v>
      </c>
      <c r="Q48" s="97">
        <f t="shared" si="28"/>
        <v>0</v>
      </c>
      <c r="R48" s="97">
        <f t="shared" si="28"/>
        <v>0</v>
      </c>
      <c r="S48" s="97">
        <f t="shared" si="28"/>
        <v>0</v>
      </c>
      <c r="T48" s="97"/>
      <c r="U48" s="97">
        <f t="shared" ref="U48:U58" si="30">$T48/12</f>
        <v>0</v>
      </c>
      <c r="V48" s="97">
        <f t="shared" si="29"/>
        <v>0</v>
      </c>
      <c r="W48" s="97">
        <f t="shared" si="29"/>
        <v>0</v>
      </c>
      <c r="X48" s="97">
        <f t="shared" si="29"/>
        <v>0</v>
      </c>
      <c r="Y48" s="97">
        <f t="shared" si="29"/>
        <v>0</v>
      </c>
      <c r="Z48" s="97">
        <f t="shared" si="29"/>
        <v>0</v>
      </c>
      <c r="AA48" s="97">
        <f t="shared" si="29"/>
        <v>0</v>
      </c>
      <c r="AB48" s="97">
        <f t="shared" si="29"/>
        <v>0</v>
      </c>
      <c r="AC48" s="97">
        <f t="shared" si="29"/>
        <v>0</v>
      </c>
      <c r="AD48" s="97">
        <f t="shared" si="29"/>
        <v>0</v>
      </c>
      <c r="AE48" s="97">
        <f t="shared" si="29"/>
        <v>0</v>
      </c>
      <c r="AF48" s="97">
        <f t="shared" si="29"/>
        <v>0</v>
      </c>
      <c r="AG48" s="107">
        <f t="shared" si="12"/>
        <v>0</v>
      </c>
      <c r="AH48" s="108">
        <f t="shared" si="13"/>
        <v>0</v>
      </c>
      <c r="AI48" s="108">
        <f t="shared" si="14"/>
        <v>0</v>
      </c>
      <c r="AJ48" s="108">
        <f t="shared" si="15"/>
        <v>0</v>
      </c>
      <c r="AK48" s="108">
        <f t="shared" si="16"/>
        <v>0</v>
      </c>
      <c r="AL48" s="108">
        <f t="shared" si="17"/>
        <v>0</v>
      </c>
      <c r="AM48" s="108">
        <f t="shared" si="18"/>
        <v>0</v>
      </c>
      <c r="AN48" s="108">
        <f t="shared" si="19"/>
        <v>0</v>
      </c>
      <c r="AO48" s="108">
        <f t="shared" si="20"/>
        <v>0</v>
      </c>
      <c r="AP48" s="108">
        <f t="shared" si="21"/>
        <v>0</v>
      </c>
      <c r="AQ48" s="108">
        <f t="shared" si="22"/>
        <v>0</v>
      </c>
      <c r="AR48" s="108">
        <f t="shared" si="23"/>
        <v>0</v>
      </c>
      <c r="AS48" s="108">
        <f t="shared" si="24"/>
        <v>0</v>
      </c>
    </row>
    <row r="49" spans="1:45" x14ac:dyDescent="0.25">
      <c r="A49" s="73" t="s">
        <v>3</v>
      </c>
      <c r="B49" s="73" t="s">
        <v>1231</v>
      </c>
      <c r="C49" s="73" t="s">
        <v>7496</v>
      </c>
      <c r="D49" s="73" t="s">
        <v>4492</v>
      </c>
      <c r="E49" s="73" t="s">
        <v>20</v>
      </c>
      <c r="F49" s="74" t="s">
        <v>7140</v>
      </c>
      <c r="G49" s="97"/>
      <c r="H49" s="97">
        <f t="shared" si="28"/>
        <v>0</v>
      </c>
      <c r="I49" s="97">
        <f t="shared" si="28"/>
        <v>0</v>
      </c>
      <c r="J49" s="97">
        <f t="shared" si="28"/>
        <v>0</v>
      </c>
      <c r="K49" s="97">
        <f t="shared" si="28"/>
        <v>0</v>
      </c>
      <c r="L49" s="97">
        <f t="shared" si="28"/>
        <v>0</v>
      </c>
      <c r="M49" s="97">
        <f t="shared" si="28"/>
        <v>0</v>
      </c>
      <c r="N49" s="97">
        <f t="shared" si="28"/>
        <v>0</v>
      </c>
      <c r="O49" s="97">
        <f t="shared" si="28"/>
        <v>0</v>
      </c>
      <c r="P49" s="97">
        <f t="shared" si="28"/>
        <v>0</v>
      </c>
      <c r="Q49" s="97">
        <f t="shared" si="28"/>
        <v>0</v>
      </c>
      <c r="R49" s="97">
        <f t="shared" si="28"/>
        <v>0</v>
      </c>
      <c r="S49" s="97">
        <f t="shared" si="28"/>
        <v>0</v>
      </c>
      <c r="T49" s="97"/>
      <c r="U49" s="97">
        <f t="shared" si="30"/>
        <v>0</v>
      </c>
      <c r="V49" s="97">
        <f t="shared" si="29"/>
        <v>0</v>
      </c>
      <c r="W49" s="97">
        <f t="shared" si="29"/>
        <v>0</v>
      </c>
      <c r="X49" s="97">
        <f t="shared" si="29"/>
        <v>0</v>
      </c>
      <c r="Y49" s="97">
        <f t="shared" si="29"/>
        <v>0</v>
      </c>
      <c r="Z49" s="97">
        <f t="shared" si="29"/>
        <v>0</v>
      </c>
      <c r="AA49" s="97">
        <f t="shared" si="29"/>
        <v>0</v>
      </c>
      <c r="AB49" s="97">
        <f t="shared" si="29"/>
        <v>0</v>
      </c>
      <c r="AC49" s="97">
        <f t="shared" si="29"/>
        <v>0</v>
      </c>
      <c r="AD49" s="97">
        <f t="shared" si="29"/>
        <v>0</v>
      </c>
      <c r="AE49" s="97">
        <f t="shared" si="29"/>
        <v>0</v>
      </c>
      <c r="AF49" s="97">
        <f t="shared" si="29"/>
        <v>0</v>
      </c>
      <c r="AG49" s="107">
        <f t="shared" si="12"/>
        <v>0</v>
      </c>
      <c r="AH49" s="108">
        <f t="shared" si="13"/>
        <v>0</v>
      </c>
      <c r="AI49" s="108">
        <f t="shared" si="14"/>
        <v>0</v>
      </c>
      <c r="AJ49" s="108">
        <f t="shared" si="15"/>
        <v>0</v>
      </c>
      <c r="AK49" s="108">
        <f t="shared" si="16"/>
        <v>0</v>
      </c>
      <c r="AL49" s="108">
        <f t="shared" si="17"/>
        <v>0</v>
      </c>
      <c r="AM49" s="108">
        <f t="shared" si="18"/>
        <v>0</v>
      </c>
      <c r="AN49" s="108">
        <f t="shared" si="19"/>
        <v>0</v>
      </c>
      <c r="AO49" s="108">
        <f t="shared" si="20"/>
        <v>0</v>
      </c>
      <c r="AP49" s="108">
        <f t="shared" si="21"/>
        <v>0</v>
      </c>
      <c r="AQ49" s="108">
        <f t="shared" si="22"/>
        <v>0</v>
      </c>
      <c r="AR49" s="108">
        <f t="shared" si="23"/>
        <v>0</v>
      </c>
      <c r="AS49" s="108">
        <f t="shared" si="24"/>
        <v>0</v>
      </c>
    </row>
    <row r="50" spans="1:45" x14ac:dyDescent="0.25">
      <c r="A50" s="73" t="s">
        <v>3</v>
      </c>
      <c r="B50" s="73" t="s">
        <v>1231</v>
      </c>
      <c r="C50" s="73" t="s">
        <v>7496</v>
      </c>
      <c r="D50" s="73" t="s">
        <v>4492</v>
      </c>
      <c r="E50" s="73" t="s">
        <v>20</v>
      </c>
      <c r="F50" s="74" t="s">
        <v>7140</v>
      </c>
      <c r="G50" s="97"/>
      <c r="H50" s="97">
        <f t="shared" si="28"/>
        <v>0</v>
      </c>
      <c r="I50" s="97">
        <f t="shared" si="28"/>
        <v>0</v>
      </c>
      <c r="J50" s="97">
        <f t="shared" si="28"/>
        <v>0</v>
      </c>
      <c r="K50" s="97">
        <f t="shared" si="28"/>
        <v>0</v>
      </c>
      <c r="L50" s="97">
        <f t="shared" si="28"/>
        <v>0</v>
      </c>
      <c r="M50" s="97">
        <f t="shared" si="28"/>
        <v>0</v>
      </c>
      <c r="N50" s="97">
        <f t="shared" si="28"/>
        <v>0</v>
      </c>
      <c r="O50" s="97">
        <f t="shared" si="28"/>
        <v>0</v>
      </c>
      <c r="P50" s="97">
        <f t="shared" si="28"/>
        <v>0</v>
      </c>
      <c r="Q50" s="97">
        <f t="shared" si="28"/>
        <v>0</v>
      </c>
      <c r="R50" s="97">
        <f t="shared" si="28"/>
        <v>0</v>
      </c>
      <c r="S50" s="97">
        <f t="shared" si="28"/>
        <v>0</v>
      </c>
      <c r="T50" s="97"/>
      <c r="U50" s="97">
        <f t="shared" si="30"/>
        <v>0</v>
      </c>
      <c r="V50" s="97">
        <f t="shared" si="29"/>
        <v>0</v>
      </c>
      <c r="W50" s="97">
        <f t="shared" si="29"/>
        <v>0</v>
      </c>
      <c r="X50" s="97">
        <f t="shared" si="29"/>
        <v>0</v>
      </c>
      <c r="Y50" s="97">
        <f t="shared" si="29"/>
        <v>0</v>
      </c>
      <c r="Z50" s="97">
        <f t="shared" si="29"/>
        <v>0</v>
      </c>
      <c r="AA50" s="97">
        <f t="shared" si="29"/>
        <v>0</v>
      </c>
      <c r="AB50" s="97">
        <f t="shared" si="29"/>
        <v>0</v>
      </c>
      <c r="AC50" s="97">
        <f t="shared" si="29"/>
        <v>0</v>
      </c>
      <c r="AD50" s="97">
        <f t="shared" si="29"/>
        <v>0</v>
      </c>
      <c r="AE50" s="97">
        <f t="shared" si="29"/>
        <v>0</v>
      </c>
      <c r="AF50" s="97">
        <f t="shared" si="29"/>
        <v>0</v>
      </c>
      <c r="AG50" s="107">
        <f t="shared" si="12"/>
        <v>0</v>
      </c>
      <c r="AH50" s="108">
        <f t="shared" si="13"/>
        <v>0</v>
      </c>
      <c r="AI50" s="108">
        <f t="shared" si="14"/>
        <v>0</v>
      </c>
      <c r="AJ50" s="108">
        <f t="shared" si="15"/>
        <v>0</v>
      </c>
      <c r="AK50" s="108">
        <f t="shared" si="16"/>
        <v>0</v>
      </c>
      <c r="AL50" s="108">
        <f t="shared" si="17"/>
        <v>0</v>
      </c>
      <c r="AM50" s="108">
        <f t="shared" si="18"/>
        <v>0</v>
      </c>
      <c r="AN50" s="108">
        <f t="shared" si="19"/>
        <v>0</v>
      </c>
      <c r="AO50" s="108">
        <f t="shared" si="20"/>
        <v>0</v>
      </c>
      <c r="AP50" s="108">
        <f t="shared" si="21"/>
        <v>0</v>
      </c>
      <c r="AQ50" s="108">
        <f t="shared" si="22"/>
        <v>0</v>
      </c>
      <c r="AR50" s="108">
        <f t="shared" si="23"/>
        <v>0</v>
      </c>
      <c r="AS50" s="108">
        <f t="shared" si="24"/>
        <v>0</v>
      </c>
    </row>
    <row r="51" spans="1:45" x14ac:dyDescent="0.25">
      <c r="A51" s="73" t="s">
        <v>3</v>
      </c>
      <c r="B51" s="73" t="s">
        <v>1231</v>
      </c>
      <c r="C51" s="73" t="s">
        <v>7496</v>
      </c>
      <c r="D51" s="73" t="s">
        <v>4492</v>
      </c>
      <c r="E51" s="73" t="s">
        <v>20</v>
      </c>
      <c r="F51" s="74" t="s">
        <v>7140</v>
      </c>
      <c r="G51" s="97"/>
      <c r="H51" s="97">
        <f t="shared" si="28"/>
        <v>0</v>
      </c>
      <c r="I51" s="97">
        <f t="shared" si="28"/>
        <v>0</v>
      </c>
      <c r="J51" s="97">
        <f t="shared" si="28"/>
        <v>0</v>
      </c>
      <c r="K51" s="97">
        <f t="shared" si="28"/>
        <v>0</v>
      </c>
      <c r="L51" s="97">
        <f t="shared" si="28"/>
        <v>0</v>
      </c>
      <c r="M51" s="97">
        <f t="shared" si="28"/>
        <v>0</v>
      </c>
      <c r="N51" s="97">
        <f t="shared" si="28"/>
        <v>0</v>
      </c>
      <c r="O51" s="97">
        <f t="shared" si="28"/>
        <v>0</v>
      </c>
      <c r="P51" s="97">
        <f t="shared" si="28"/>
        <v>0</v>
      </c>
      <c r="Q51" s="97">
        <f t="shared" si="28"/>
        <v>0</v>
      </c>
      <c r="R51" s="97">
        <f t="shared" si="28"/>
        <v>0</v>
      </c>
      <c r="S51" s="97">
        <f t="shared" si="28"/>
        <v>0</v>
      </c>
      <c r="T51" s="97"/>
      <c r="U51" s="97">
        <f t="shared" si="30"/>
        <v>0</v>
      </c>
      <c r="V51" s="97">
        <f t="shared" si="29"/>
        <v>0</v>
      </c>
      <c r="W51" s="97">
        <f t="shared" si="29"/>
        <v>0</v>
      </c>
      <c r="X51" s="97">
        <f t="shared" si="29"/>
        <v>0</v>
      </c>
      <c r="Y51" s="97">
        <f t="shared" si="29"/>
        <v>0</v>
      </c>
      <c r="Z51" s="97">
        <f t="shared" si="29"/>
        <v>0</v>
      </c>
      <c r="AA51" s="97">
        <f t="shared" si="29"/>
        <v>0</v>
      </c>
      <c r="AB51" s="97">
        <f t="shared" si="29"/>
        <v>0</v>
      </c>
      <c r="AC51" s="97">
        <f t="shared" si="29"/>
        <v>0</v>
      </c>
      <c r="AD51" s="97">
        <f t="shared" si="29"/>
        <v>0</v>
      </c>
      <c r="AE51" s="97">
        <f t="shared" si="29"/>
        <v>0</v>
      </c>
      <c r="AF51" s="97">
        <f t="shared" si="29"/>
        <v>0</v>
      </c>
      <c r="AG51" s="107">
        <f t="shared" si="12"/>
        <v>0</v>
      </c>
      <c r="AH51" s="108">
        <f t="shared" si="13"/>
        <v>0</v>
      </c>
      <c r="AI51" s="108">
        <f t="shared" si="14"/>
        <v>0</v>
      </c>
      <c r="AJ51" s="108">
        <f t="shared" si="15"/>
        <v>0</v>
      </c>
      <c r="AK51" s="108">
        <f t="shared" si="16"/>
        <v>0</v>
      </c>
      <c r="AL51" s="108">
        <f t="shared" si="17"/>
        <v>0</v>
      </c>
      <c r="AM51" s="108">
        <f t="shared" si="18"/>
        <v>0</v>
      </c>
      <c r="AN51" s="108">
        <f t="shared" si="19"/>
        <v>0</v>
      </c>
      <c r="AO51" s="108">
        <f t="shared" si="20"/>
        <v>0</v>
      </c>
      <c r="AP51" s="108">
        <f t="shared" si="21"/>
        <v>0</v>
      </c>
      <c r="AQ51" s="108">
        <f t="shared" si="22"/>
        <v>0</v>
      </c>
      <c r="AR51" s="108">
        <f t="shared" si="23"/>
        <v>0</v>
      </c>
      <c r="AS51" s="108">
        <f t="shared" si="24"/>
        <v>0</v>
      </c>
    </row>
    <row r="52" spans="1:45" x14ac:dyDescent="0.25">
      <c r="A52" s="73" t="s">
        <v>3</v>
      </c>
      <c r="B52" s="73" t="s">
        <v>1231</v>
      </c>
      <c r="C52" s="73" t="s">
        <v>7496</v>
      </c>
      <c r="D52" s="73" t="s">
        <v>4492</v>
      </c>
      <c r="E52" s="73" t="s">
        <v>20</v>
      </c>
      <c r="F52" s="74" t="s">
        <v>7140</v>
      </c>
      <c r="G52" s="97"/>
      <c r="H52" s="97">
        <f t="shared" si="28"/>
        <v>0</v>
      </c>
      <c r="I52" s="97">
        <f t="shared" si="28"/>
        <v>0</v>
      </c>
      <c r="J52" s="97">
        <f t="shared" si="28"/>
        <v>0</v>
      </c>
      <c r="K52" s="97">
        <f t="shared" si="28"/>
        <v>0</v>
      </c>
      <c r="L52" s="97">
        <f t="shared" si="28"/>
        <v>0</v>
      </c>
      <c r="M52" s="97">
        <f t="shared" si="28"/>
        <v>0</v>
      </c>
      <c r="N52" s="97">
        <f t="shared" si="28"/>
        <v>0</v>
      </c>
      <c r="O52" s="97">
        <f t="shared" si="28"/>
        <v>0</v>
      </c>
      <c r="P52" s="97">
        <f t="shared" si="28"/>
        <v>0</v>
      </c>
      <c r="Q52" s="97">
        <f t="shared" si="28"/>
        <v>0</v>
      </c>
      <c r="R52" s="97">
        <f t="shared" si="28"/>
        <v>0</v>
      </c>
      <c r="S52" s="97">
        <f t="shared" si="28"/>
        <v>0</v>
      </c>
      <c r="T52" s="97"/>
      <c r="U52" s="97">
        <f t="shared" si="30"/>
        <v>0</v>
      </c>
      <c r="V52" s="97">
        <f t="shared" si="29"/>
        <v>0</v>
      </c>
      <c r="W52" s="97">
        <f t="shared" si="29"/>
        <v>0</v>
      </c>
      <c r="X52" s="97">
        <f t="shared" si="29"/>
        <v>0</v>
      </c>
      <c r="Y52" s="97">
        <f t="shared" si="29"/>
        <v>0</v>
      </c>
      <c r="Z52" s="97">
        <f t="shared" si="29"/>
        <v>0</v>
      </c>
      <c r="AA52" s="97">
        <f t="shared" si="29"/>
        <v>0</v>
      </c>
      <c r="AB52" s="97">
        <f t="shared" si="29"/>
        <v>0</v>
      </c>
      <c r="AC52" s="97">
        <f t="shared" si="29"/>
        <v>0</v>
      </c>
      <c r="AD52" s="97">
        <f t="shared" si="29"/>
        <v>0</v>
      </c>
      <c r="AE52" s="97">
        <f t="shared" si="29"/>
        <v>0</v>
      </c>
      <c r="AF52" s="97">
        <f t="shared" si="29"/>
        <v>0</v>
      </c>
      <c r="AG52" s="107">
        <f t="shared" si="12"/>
        <v>0</v>
      </c>
      <c r="AH52" s="108">
        <f t="shared" si="13"/>
        <v>0</v>
      </c>
      <c r="AI52" s="108">
        <f t="shared" si="14"/>
        <v>0</v>
      </c>
      <c r="AJ52" s="108">
        <f t="shared" si="15"/>
        <v>0</v>
      </c>
      <c r="AK52" s="108">
        <f t="shared" si="16"/>
        <v>0</v>
      </c>
      <c r="AL52" s="108">
        <f t="shared" si="17"/>
        <v>0</v>
      </c>
      <c r="AM52" s="108">
        <f t="shared" si="18"/>
        <v>0</v>
      </c>
      <c r="AN52" s="108">
        <f t="shared" si="19"/>
        <v>0</v>
      </c>
      <c r="AO52" s="108">
        <f t="shared" si="20"/>
        <v>0</v>
      </c>
      <c r="AP52" s="108">
        <f t="shared" si="21"/>
        <v>0</v>
      </c>
      <c r="AQ52" s="108">
        <f t="shared" si="22"/>
        <v>0</v>
      </c>
      <c r="AR52" s="108">
        <f t="shared" si="23"/>
        <v>0</v>
      </c>
      <c r="AS52" s="108">
        <f t="shared" si="24"/>
        <v>0</v>
      </c>
    </row>
    <row r="53" spans="1:45" x14ac:dyDescent="0.25">
      <c r="A53" s="73" t="s">
        <v>3</v>
      </c>
      <c r="B53" s="73" t="s">
        <v>1231</v>
      </c>
      <c r="C53" s="73" t="s">
        <v>7496</v>
      </c>
      <c r="D53" s="73" t="s">
        <v>4492</v>
      </c>
      <c r="E53" s="73" t="s">
        <v>20</v>
      </c>
      <c r="F53" s="74" t="s">
        <v>7140</v>
      </c>
      <c r="G53" s="97"/>
      <c r="H53" s="97">
        <f t="shared" si="28"/>
        <v>0</v>
      </c>
      <c r="I53" s="97">
        <f t="shared" si="28"/>
        <v>0</v>
      </c>
      <c r="J53" s="97">
        <f t="shared" si="28"/>
        <v>0</v>
      </c>
      <c r="K53" s="97">
        <f t="shared" si="28"/>
        <v>0</v>
      </c>
      <c r="L53" s="97">
        <f t="shared" si="28"/>
        <v>0</v>
      </c>
      <c r="M53" s="97">
        <f t="shared" si="28"/>
        <v>0</v>
      </c>
      <c r="N53" s="97">
        <f t="shared" si="28"/>
        <v>0</v>
      </c>
      <c r="O53" s="97">
        <f t="shared" si="28"/>
        <v>0</v>
      </c>
      <c r="P53" s="97">
        <f t="shared" si="28"/>
        <v>0</v>
      </c>
      <c r="Q53" s="97">
        <f t="shared" si="28"/>
        <v>0</v>
      </c>
      <c r="R53" s="97">
        <f t="shared" si="28"/>
        <v>0</v>
      </c>
      <c r="S53" s="97">
        <f t="shared" si="28"/>
        <v>0</v>
      </c>
      <c r="T53" s="97"/>
      <c r="U53" s="97">
        <f t="shared" si="30"/>
        <v>0</v>
      </c>
      <c r="V53" s="97">
        <f t="shared" si="29"/>
        <v>0</v>
      </c>
      <c r="W53" s="97">
        <f t="shared" si="29"/>
        <v>0</v>
      </c>
      <c r="X53" s="97">
        <f t="shared" si="29"/>
        <v>0</v>
      </c>
      <c r="Y53" s="97">
        <f t="shared" si="29"/>
        <v>0</v>
      </c>
      <c r="Z53" s="97">
        <f t="shared" si="29"/>
        <v>0</v>
      </c>
      <c r="AA53" s="97">
        <f t="shared" si="29"/>
        <v>0</v>
      </c>
      <c r="AB53" s="97">
        <f t="shared" si="29"/>
        <v>0</v>
      </c>
      <c r="AC53" s="97">
        <f t="shared" si="29"/>
        <v>0</v>
      </c>
      <c r="AD53" s="97">
        <f t="shared" si="29"/>
        <v>0</v>
      </c>
      <c r="AE53" s="97">
        <f t="shared" si="29"/>
        <v>0</v>
      </c>
      <c r="AF53" s="97">
        <f t="shared" si="29"/>
        <v>0</v>
      </c>
      <c r="AG53" s="107">
        <f t="shared" si="12"/>
        <v>0</v>
      </c>
      <c r="AH53" s="108">
        <f t="shared" si="13"/>
        <v>0</v>
      </c>
      <c r="AI53" s="108">
        <f t="shared" si="14"/>
        <v>0</v>
      </c>
      <c r="AJ53" s="108">
        <f t="shared" si="15"/>
        <v>0</v>
      </c>
      <c r="AK53" s="108">
        <f t="shared" si="16"/>
        <v>0</v>
      </c>
      <c r="AL53" s="108">
        <f t="shared" si="17"/>
        <v>0</v>
      </c>
      <c r="AM53" s="108">
        <f t="shared" si="18"/>
        <v>0</v>
      </c>
      <c r="AN53" s="108">
        <f t="shared" si="19"/>
        <v>0</v>
      </c>
      <c r="AO53" s="108">
        <f t="shared" si="20"/>
        <v>0</v>
      </c>
      <c r="AP53" s="108">
        <f t="shared" si="21"/>
        <v>0</v>
      </c>
      <c r="AQ53" s="108">
        <f t="shared" si="22"/>
        <v>0</v>
      </c>
      <c r="AR53" s="108">
        <f t="shared" si="23"/>
        <v>0</v>
      </c>
      <c r="AS53" s="108">
        <f t="shared" si="24"/>
        <v>0</v>
      </c>
    </row>
    <row r="54" spans="1:45" x14ac:dyDescent="0.25">
      <c r="A54" s="73" t="s">
        <v>3</v>
      </c>
      <c r="B54" s="73" t="s">
        <v>1231</v>
      </c>
      <c r="C54" s="73" t="s">
        <v>7496</v>
      </c>
      <c r="D54" s="73" t="s">
        <v>4492</v>
      </c>
      <c r="E54" s="73" t="s">
        <v>20</v>
      </c>
      <c r="F54" s="74" t="s">
        <v>7140</v>
      </c>
      <c r="G54" s="97"/>
      <c r="H54" s="97">
        <f t="shared" si="28"/>
        <v>0</v>
      </c>
      <c r="I54" s="97">
        <f t="shared" si="28"/>
        <v>0</v>
      </c>
      <c r="J54" s="97">
        <f t="shared" si="28"/>
        <v>0</v>
      </c>
      <c r="K54" s="97">
        <f t="shared" si="28"/>
        <v>0</v>
      </c>
      <c r="L54" s="97">
        <f t="shared" si="28"/>
        <v>0</v>
      </c>
      <c r="M54" s="97">
        <f t="shared" si="28"/>
        <v>0</v>
      </c>
      <c r="N54" s="97">
        <f t="shared" si="28"/>
        <v>0</v>
      </c>
      <c r="O54" s="97">
        <f t="shared" si="28"/>
        <v>0</v>
      </c>
      <c r="P54" s="97">
        <f t="shared" si="28"/>
        <v>0</v>
      </c>
      <c r="Q54" s="97">
        <f t="shared" si="28"/>
        <v>0</v>
      </c>
      <c r="R54" s="97">
        <f t="shared" si="28"/>
        <v>0</v>
      </c>
      <c r="S54" s="97">
        <f t="shared" si="28"/>
        <v>0</v>
      </c>
      <c r="T54" s="97"/>
      <c r="U54" s="97">
        <f t="shared" si="30"/>
        <v>0</v>
      </c>
      <c r="V54" s="97">
        <f t="shared" si="29"/>
        <v>0</v>
      </c>
      <c r="W54" s="97">
        <f t="shared" si="29"/>
        <v>0</v>
      </c>
      <c r="X54" s="97">
        <f t="shared" si="29"/>
        <v>0</v>
      </c>
      <c r="Y54" s="97">
        <f t="shared" si="29"/>
        <v>0</v>
      </c>
      <c r="Z54" s="97">
        <f t="shared" si="29"/>
        <v>0</v>
      </c>
      <c r="AA54" s="97">
        <f t="shared" si="29"/>
        <v>0</v>
      </c>
      <c r="AB54" s="97">
        <f t="shared" si="29"/>
        <v>0</v>
      </c>
      <c r="AC54" s="97">
        <f t="shared" si="29"/>
        <v>0</v>
      </c>
      <c r="AD54" s="97">
        <f t="shared" si="29"/>
        <v>0</v>
      </c>
      <c r="AE54" s="97">
        <f t="shared" si="29"/>
        <v>0</v>
      </c>
      <c r="AF54" s="97">
        <f t="shared" si="29"/>
        <v>0</v>
      </c>
      <c r="AG54" s="107">
        <f t="shared" si="12"/>
        <v>0</v>
      </c>
      <c r="AH54" s="108">
        <f t="shared" si="13"/>
        <v>0</v>
      </c>
      <c r="AI54" s="108">
        <f t="shared" si="14"/>
        <v>0</v>
      </c>
      <c r="AJ54" s="108">
        <f t="shared" si="15"/>
        <v>0</v>
      </c>
      <c r="AK54" s="108">
        <f t="shared" si="16"/>
        <v>0</v>
      </c>
      <c r="AL54" s="108">
        <f t="shared" si="17"/>
        <v>0</v>
      </c>
      <c r="AM54" s="108">
        <f t="shared" si="18"/>
        <v>0</v>
      </c>
      <c r="AN54" s="108">
        <f t="shared" si="19"/>
        <v>0</v>
      </c>
      <c r="AO54" s="108">
        <f t="shared" si="20"/>
        <v>0</v>
      </c>
      <c r="AP54" s="108">
        <f t="shared" si="21"/>
        <v>0</v>
      </c>
      <c r="AQ54" s="108">
        <f t="shared" si="22"/>
        <v>0</v>
      </c>
      <c r="AR54" s="108">
        <f t="shared" si="23"/>
        <v>0</v>
      </c>
      <c r="AS54" s="108">
        <f t="shared" si="24"/>
        <v>0</v>
      </c>
    </row>
    <row r="55" spans="1:45" x14ac:dyDescent="0.25">
      <c r="A55" s="73" t="s">
        <v>3</v>
      </c>
      <c r="B55" s="73" t="s">
        <v>1231</v>
      </c>
      <c r="C55" s="73" t="s">
        <v>7496</v>
      </c>
      <c r="D55" s="73" t="s">
        <v>4492</v>
      </c>
      <c r="E55" s="73" t="s">
        <v>20</v>
      </c>
      <c r="F55" s="74" t="s">
        <v>7140</v>
      </c>
      <c r="G55" s="97"/>
      <c r="H55" s="97">
        <f t="shared" si="28"/>
        <v>0</v>
      </c>
      <c r="I55" s="97">
        <f t="shared" si="28"/>
        <v>0</v>
      </c>
      <c r="J55" s="97">
        <f t="shared" si="28"/>
        <v>0</v>
      </c>
      <c r="K55" s="97">
        <f t="shared" si="28"/>
        <v>0</v>
      </c>
      <c r="L55" s="97">
        <f t="shared" si="28"/>
        <v>0</v>
      </c>
      <c r="M55" s="97">
        <f t="shared" si="28"/>
        <v>0</v>
      </c>
      <c r="N55" s="97">
        <f t="shared" si="28"/>
        <v>0</v>
      </c>
      <c r="O55" s="97">
        <f t="shared" si="28"/>
        <v>0</v>
      </c>
      <c r="P55" s="97">
        <f t="shared" si="28"/>
        <v>0</v>
      </c>
      <c r="Q55" s="97">
        <f t="shared" si="28"/>
        <v>0</v>
      </c>
      <c r="R55" s="97">
        <f t="shared" si="28"/>
        <v>0</v>
      </c>
      <c r="S55" s="97">
        <f t="shared" si="28"/>
        <v>0</v>
      </c>
      <c r="T55" s="97"/>
      <c r="U55" s="97">
        <f t="shared" si="30"/>
        <v>0</v>
      </c>
      <c r="V55" s="97">
        <f t="shared" si="29"/>
        <v>0</v>
      </c>
      <c r="W55" s="97">
        <f t="shared" si="29"/>
        <v>0</v>
      </c>
      <c r="X55" s="97">
        <f t="shared" si="29"/>
        <v>0</v>
      </c>
      <c r="Y55" s="97">
        <f t="shared" si="29"/>
        <v>0</v>
      </c>
      <c r="Z55" s="97">
        <f t="shared" si="29"/>
        <v>0</v>
      </c>
      <c r="AA55" s="97">
        <f t="shared" si="29"/>
        <v>0</v>
      </c>
      <c r="AB55" s="97">
        <f t="shared" si="29"/>
        <v>0</v>
      </c>
      <c r="AC55" s="97">
        <f t="shared" si="29"/>
        <v>0</v>
      </c>
      <c r="AD55" s="97">
        <f t="shared" si="29"/>
        <v>0</v>
      </c>
      <c r="AE55" s="97">
        <f t="shared" si="29"/>
        <v>0</v>
      </c>
      <c r="AF55" s="97">
        <f t="shared" si="29"/>
        <v>0</v>
      </c>
      <c r="AG55" s="107">
        <f t="shared" si="12"/>
        <v>0</v>
      </c>
      <c r="AH55" s="108">
        <f t="shared" si="13"/>
        <v>0</v>
      </c>
      <c r="AI55" s="108">
        <f t="shared" si="14"/>
        <v>0</v>
      </c>
      <c r="AJ55" s="108">
        <f t="shared" si="15"/>
        <v>0</v>
      </c>
      <c r="AK55" s="108">
        <f t="shared" si="16"/>
        <v>0</v>
      </c>
      <c r="AL55" s="108">
        <f t="shared" si="17"/>
        <v>0</v>
      </c>
      <c r="AM55" s="108">
        <f t="shared" si="18"/>
        <v>0</v>
      </c>
      <c r="AN55" s="108">
        <f t="shared" si="19"/>
        <v>0</v>
      </c>
      <c r="AO55" s="108">
        <f t="shared" si="20"/>
        <v>0</v>
      </c>
      <c r="AP55" s="108">
        <f t="shared" si="21"/>
        <v>0</v>
      </c>
      <c r="AQ55" s="108">
        <f t="shared" si="22"/>
        <v>0</v>
      </c>
      <c r="AR55" s="108">
        <f t="shared" si="23"/>
        <v>0</v>
      </c>
      <c r="AS55" s="108">
        <f t="shared" si="24"/>
        <v>0</v>
      </c>
    </row>
    <row r="56" spans="1:45" x14ac:dyDescent="0.25">
      <c r="A56" s="73" t="s">
        <v>3</v>
      </c>
      <c r="B56" s="73" t="s">
        <v>1231</v>
      </c>
      <c r="C56" s="73" t="s">
        <v>7496</v>
      </c>
      <c r="D56" s="73" t="s">
        <v>4492</v>
      </c>
      <c r="E56" s="73" t="s">
        <v>20</v>
      </c>
      <c r="F56" s="74" t="s">
        <v>7140</v>
      </c>
      <c r="G56" s="97"/>
      <c r="H56" s="97">
        <f t="shared" si="28"/>
        <v>0</v>
      </c>
      <c r="I56" s="97">
        <f t="shared" si="28"/>
        <v>0</v>
      </c>
      <c r="J56" s="97">
        <f t="shared" si="28"/>
        <v>0</v>
      </c>
      <c r="K56" s="97">
        <f t="shared" si="28"/>
        <v>0</v>
      </c>
      <c r="L56" s="97">
        <f t="shared" si="28"/>
        <v>0</v>
      </c>
      <c r="M56" s="97">
        <f t="shared" si="28"/>
        <v>0</v>
      </c>
      <c r="N56" s="97">
        <f t="shared" si="28"/>
        <v>0</v>
      </c>
      <c r="O56" s="97">
        <f t="shared" si="28"/>
        <v>0</v>
      </c>
      <c r="P56" s="97">
        <f t="shared" si="28"/>
        <v>0</v>
      </c>
      <c r="Q56" s="97">
        <f t="shared" si="28"/>
        <v>0</v>
      </c>
      <c r="R56" s="97">
        <f t="shared" si="28"/>
        <v>0</v>
      </c>
      <c r="S56" s="97">
        <f t="shared" si="28"/>
        <v>0</v>
      </c>
      <c r="T56" s="97"/>
      <c r="U56" s="97">
        <f t="shared" si="30"/>
        <v>0</v>
      </c>
      <c r="V56" s="97">
        <f t="shared" si="29"/>
        <v>0</v>
      </c>
      <c r="W56" s="97">
        <f t="shared" si="29"/>
        <v>0</v>
      </c>
      <c r="X56" s="97">
        <f t="shared" si="29"/>
        <v>0</v>
      </c>
      <c r="Y56" s="97">
        <f t="shared" si="29"/>
        <v>0</v>
      </c>
      <c r="Z56" s="97">
        <f t="shared" si="29"/>
        <v>0</v>
      </c>
      <c r="AA56" s="97">
        <f t="shared" si="29"/>
        <v>0</v>
      </c>
      <c r="AB56" s="97">
        <f t="shared" si="29"/>
        <v>0</v>
      </c>
      <c r="AC56" s="97">
        <f t="shared" si="29"/>
        <v>0</v>
      </c>
      <c r="AD56" s="97">
        <f t="shared" si="29"/>
        <v>0</v>
      </c>
      <c r="AE56" s="97">
        <f t="shared" si="29"/>
        <v>0</v>
      </c>
      <c r="AF56" s="97">
        <f t="shared" si="29"/>
        <v>0</v>
      </c>
      <c r="AG56" s="107">
        <f t="shared" si="12"/>
        <v>0</v>
      </c>
      <c r="AH56" s="108">
        <f t="shared" si="13"/>
        <v>0</v>
      </c>
      <c r="AI56" s="108">
        <f t="shared" si="14"/>
        <v>0</v>
      </c>
      <c r="AJ56" s="108">
        <f t="shared" si="15"/>
        <v>0</v>
      </c>
      <c r="AK56" s="108">
        <f t="shared" si="16"/>
        <v>0</v>
      </c>
      <c r="AL56" s="108">
        <f t="shared" si="17"/>
        <v>0</v>
      </c>
      <c r="AM56" s="108">
        <f t="shared" si="18"/>
        <v>0</v>
      </c>
      <c r="AN56" s="108">
        <f t="shared" si="19"/>
        <v>0</v>
      </c>
      <c r="AO56" s="108">
        <f t="shared" si="20"/>
        <v>0</v>
      </c>
      <c r="AP56" s="108">
        <f t="shared" si="21"/>
        <v>0</v>
      </c>
      <c r="AQ56" s="108">
        <f t="shared" si="22"/>
        <v>0</v>
      </c>
      <c r="AR56" s="108">
        <f t="shared" si="23"/>
        <v>0</v>
      </c>
      <c r="AS56" s="108">
        <f t="shared" si="24"/>
        <v>0</v>
      </c>
    </row>
    <row r="57" spans="1:45" x14ac:dyDescent="0.25">
      <c r="A57" s="73" t="s">
        <v>3</v>
      </c>
      <c r="B57" s="73" t="s">
        <v>1231</v>
      </c>
      <c r="C57" s="73" t="s">
        <v>7496</v>
      </c>
      <c r="D57" s="73" t="s">
        <v>4492</v>
      </c>
      <c r="E57" s="73" t="s">
        <v>20</v>
      </c>
      <c r="F57" s="74" t="s">
        <v>7140</v>
      </c>
      <c r="G57" s="97"/>
      <c r="H57" s="97">
        <f t="shared" si="28"/>
        <v>0</v>
      </c>
      <c r="I57" s="97">
        <f t="shared" si="28"/>
        <v>0</v>
      </c>
      <c r="J57" s="97">
        <f t="shared" si="28"/>
        <v>0</v>
      </c>
      <c r="K57" s="97">
        <f t="shared" si="28"/>
        <v>0</v>
      </c>
      <c r="L57" s="97">
        <f t="shared" si="28"/>
        <v>0</v>
      </c>
      <c r="M57" s="97">
        <f t="shared" si="28"/>
        <v>0</v>
      </c>
      <c r="N57" s="97">
        <f t="shared" si="28"/>
        <v>0</v>
      </c>
      <c r="O57" s="97">
        <f t="shared" si="28"/>
        <v>0</v>
      </c>
      <c r="P57" s="97">
        <f t="shared" si="28"/>
        <v>0</v>
      </c>
      <c r="Q57" s="97">
        <f t="shared" si="28"/>
        <v>0</v>
      </c>
      <c r="R57" s="97">
        <f t="shared" si="28"/>
        <v>0</v>
      </c>
      <c r="S57" s="97">
        <f t="shared" si="28"/>
        <v>0</v>
      </c>
      <c r="T57" s="97"/>
      <c r="U57" s="97">
        <f t="shared" si="30"/>
        <v>0</v>
      </c>
      <c r="V57" s="97">
        <f t="shared" si="29"/>
        <v>0</v>
      </c>
      <c r="W57" s="97">
        <f t="shared" si="29"/>
        <v>0</v>
      </c>
      <c r="X57" s="97">
        <f t="shared" si="29"/>
        <v>0</v>
      </c>
      <c r="Y57" s="97">
        <f t="shared" si="29"/>
        <v>0</v>
      </c>
      <c r="Z57" s="97">
        <f t="shared" si="29"/>
        <v>0</v>
      </c>
      <c r="AA57" s="97">
        <f t="shared" si="29"/>
        <v>0</v>
      </c>
      <c r="AB57" s="97">
        <f t="shared" si="29"/>
        <v>0</v>
      </c>
      <c r="AC57" s="97">
        <f t="shared" si="29"/>
        <v>0</v>
      </c>
      <c r="AD57" s="97">
        <f t="shared" si="29"/>
        <v>0</v>
      </c>
      <c r="AE57" s="97">
        <f t="shared" si="29"/>
        <v>0</v>
      </c>
      <c r="AF57" s="97">
        <f t="shared" si="29"/>
        <v>0</v>
      </c>
      <c r="AG57" s="107">
        <f t="shared" si="12"/>
        <v>0</v>
      </c>
      <c r="AH57" s="108">
        <f t="shared" si="13"/>
        <v>0</v>
      </c>
      <c r="AI57" s="108">
        <f t="shared" si="14"/>
        <v>0</v>
      </c>
      <c r="AJ57" s="108">
        <f t="shared" si="15"/>
        <v>0</v>
      </c>
      <c r="AK57" s="108">
        <f t="shared" si="16"/>
        <v>0</v>
      </c>
      <c r="AL57" s="108">
        <f t="shared" si="17"/>
        <v>0</v>
      </c>
      <c r="AM57" s="108">
        <f t="shared" si="18"/>
        <v>0</v>
      </c>
      <c r="AN57" s="108">
        <f t="shared" si="19"/>
        <v>0</v>
      </c>
      <c r="AO57" s="108">
        <f t="shared" si="20"/>
        <v>0</v>
      </c>
      <c r="AP57" s="108">
        <f t="shared" si="21"/>
        <v>0</v>
      </c>
      <c r="AQ57" s="108">
        <f t="shared" si="22"/>
        <v>0</v>
      </c>
      <c r="AR57" s="108">
        <f t="shared" si="23"/>
        <v>0</v>
      </c>
      <c r="AS57" s="108">
        <f t="shared" si="24"/>
        <v>0</v>
      </c>
    </row>
    <row r="58" spans="1:45" x14ac:dyDescent="0.25">
      <c r="A58" s="73" t="s">
        <v>3</v>
      </c>
      <c r="B58" s="73" t="s">
        <v>1231</v>
      </c>
      <c r="C58" s="73" t="s">
        <v>7496</v>
      </c>
      <c r="D58" s="73" t="s">
        <v>4492</v>
      </c>
      <c r="E58" s="73" t="s">
        <v>20</v>
      </c>
      <c r="F58" s="74" t="s">
        <v>7140</v>
      </c>
      <c r="G58" s="97"/>
      <c r="H58" s="97">
        <f t="shared" si="28"/>
        <v>0</v>
      </c>
      <c r="I58" s="97">
        <f t="shared" si="28"/>
        <v>0</v>
      </c>
      <c r="J58" s="97">
        <f t="shared" si="28"/>
        <v>0</v>
      </c>
      <c r="K58" s="97">
        <f t="shared" si="28"/>
        <v>0</v>
      </c>
      <c r="L58" s="97">
        <f t="shared" si="28"/>
        <v>0</v>
      </c>
      <c r="M58" s="97">
        <f t="shared" si="28"/>
        <v>0</v>
      </c>
      <c r="N58" s="97">
        <f t="shared" si="28"/>
        <v>0</v>
      </c>
      <c r="O58" s="97">
        <f t="shared" si="28"/>
        <v>0</v>
      </c>
      <c r="P58" s="97">
        <f t="shared" si="28"/>
        <v>0</v>
      </c>
      <c r="Q58" s="97">
        <f t="shared" si="28"/>
        <v>0</v>
      </c>
      <c r="R58" s="97">
        <f t="shared" si="28"/>
        <v>0</v>
      </c>
      <c r="S58" s="97">
        <f t="shared" si="28"/>
        <v>0</v>
      </c>
      <c r="T58" s="97"/>
      <c r="U58" s="97">
        <f t="shared" si="30"/>
        <v>0</v>
      </c>
      <c r="V58" s="97">
        <f t="shared" si="29"/>
        <v>0</v>
      </c>
      <c r="W58" s="97">
        <f t="shared" si="29"/>
        <v>0</v>
      </c>
      <c r="X58" s="97">
        <f t="shared" si="29"/>
        <v>0</v>
      </c>
      <c r="Y58" s="97">
        <f t="shared" si="29"/>
        <v>0</v>
      </c>
      <c r="Z58" s="97">
        <f t="shared" si="29"/>
        <v>0</v>
      </c>
      <c r="AA58" s="97">
        <f t="shared" si="29"/>
        <v>0</v>
      </c>
      <c r="AB58" s="97">
        <f t="shared" si="29"/>
        <v>0</v>
      </c>
      <c r="AC58" s="97">
        <f t="shared" si="29"/>
        <v>0</v>
      </c>
      <c r="AD58" s="97">
        <f t="shared" si="29"/>
        <v>0</v>
      </c>
      <c r="AE58" s="97">
        <f t="shared" si="29"/>
        <v>0</v>
      </c>
      <c r="AF58" s="97">
        <f t="shared" si="29"/>
        <v>0</v>
      </c>
      <c r="AG58" s="107">
        <f t="shared" si="12"/>
        <v>0</v>
      </c>
      <c r="AH58" s="108">
        <f t="shared" si="13"/>
        <v>0</v>
      </c>
      <c r="AI58" s="108">
        <f t="shared" si="14"/>
        <v>0</v>
      </c>
      <c r="AJ58" s="108">
        <f t="shared" si="15"/>
        <v>0</v>
      </c>
      <c r="AK58" s="108">
        <f t="shared" si="16"/>
        <v>0</v>
      </c>
      <c r="AL58" s="108">
        <f t="shared" si="17"/>
        <v>0</v>
      </c>
      <c r="AM58" s="108">
        <f t="shared" si="18"/>
        <v>0</v>
      </c>
      <c r="AN58" s="108">
        <f t="shared" si="19"/>
        <v>0</v>
      </c>
      <c r="AO58" s="108">
        <f t="shared" si="20"/>
        <v>0</v>
      </c>
      <c r="AP58" s="108">
        <f t="shared" si="21"/>
        <v>0</v>
      </c>
      <c r="AQ58" s="108">
        <f t="shared" si="22"/>
        <v>0</v>
      </c>
      <c r="AR58" s="108">
        <f t="shared" si="23"/>
        <v>0</v>
      </c>
      <c r="AS58" s="108">
        <f t="shared" si="24"/>
        <v>0</v>
      </c>
    </row>
  </sheetData>
  <dataValidations count="5">
    <dataValidation type="list" allowBlank="1" showInputMessage="1" showErrorMessage="1" promptTitle="Category" prompt="Select Category" sqref="F9:F58">
      <formula1>Lookup_NonAddbyCat</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8000"/>
    <outlinePr summaryRight="0"/>
    <pageSetUpPr fitToPage="1"/>
  </sheetPr>
  <dimension ref="A1:AT58"/>
  <sheetViews>
    <sheetView topLeftCell="A7" zoomScale="80" zoomScaleNormal="80" zoomScalePageLayoutView="80" workbookViewId="0">
      <selection activeCell="AU18" sqref="AU18"/>
    </sheetView>
  </sheetViews>
  <sheetFormatPr defaultColWidth="15.140625" defaultRowHeight="15" outlineLevelCol="1" x14ac:dyDescent="0.25"/>
  <cols>
    <col min="1" max="4" width="15.140625" style="3"/>
    <col min="5" max="5" width="0" style="3" hidden="1" customWidth="1"/>
    <col min="6" max="6" width="31.7109375" style="3" bestFit="1" customWidth="1"/>
    <col min="7" max="7" width="35.85546875" style="96" hidden="1" customWidth="1" collapsed="1"/>
    <col min="8" max="19" width="15.140625" style="96" hidden="1" customWidth="1" outlineLevel="1"/>
    <col min="20" max="20" width="35.85546875" style="96" bestFit="1" customWidth="1" collapsed="1"/>
    <col min="21" max="31" width="15.140625" style="96" hidden="1" customWidth="1" outlineLevel="1"/>
    <col min="32" max="32" width="14.7109375" style="96" hidden="1" customWidth="1" outlineLevel="1"/>
    <col min="33" max="33" width="35.85546875" style="96" bestFit="1" customWidth="1" collapsed="1"/>
    <col min="34" max="44" width="15.140625" style="96" hidden="1" customWidth="1" outlineLevel="1"/>
    <col min="45" max="45" width="18.7109375" style="96" hidden="1" customWidth="1" outlineLevel="1"/>
    <col min="46" max="46" width="15.140625" style="96" collapsed="1"/>
    <col min="47" max="16384" width="15.140625" style="3"/>
  </cols>
  <sheetData>
    <row r="1" spans="1:45" hidden="1" x14ac:dyDescent="0.25">
      <c r="G1" s="93"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3"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t="15.75" hidden="1" customHeight="1" x14ac:dyDescent="0.25">
      <c r="G3" s="93"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3"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7247</v>
      </c>
      <c r="H7" s="95" t="s">
        <v>7247</v>
      </c>
      <c r="I7" s="95" t="s">
        <v>7247</v>
      </c>
      <c r="J7" s="95" t="s">
        <v>7247</v>
      </c>
      <c r="K7" s="95" t="s">
        <v>7247</v>
      </c>
      <c r="L7" s="95" t="s">
        <v>7247</v>
      </c>
      <c r="M7" s="95" t="s">
        <v>7247</v>
      </c>
      <c r="N7" s="95" t="s">
        <v>7247</v>
      </c>
      <c r="O7" s="95" t="s">
        <v>7247</v>
      </c>
      <c r="P7" s="95" t="s">
        <v>7247</v>
      </c>
      <c r="Q7" s="95" t="s">
        <v>7247</v>
      </c>
      <c r="R7" s="95" t="s">
        <v>7247</v>
      </c>
      <c r="S7" s="95" t="s">
        <v>7247</v>
      </c>
      <c r="T7" s="95" t="s">
        <v>7248</v>
      </c>
      <c r="U7" s="95" t="s">
        <v>7248</v>
      </c>
      <c r="V7" s="95" t="s">
        <v>7248</v>
      </c>
      <c r="W7" s="95" t="s">
        <v>7248</v>
      </c>
      <c r="X7" s="95" t="s">
        <v>7248</v>
      </c>
      <c r="Y7" s="95" t="s">
        <v>7248</v>
      </c>
      <c r="Z7" s="95" t="s">
        <v>7248</v>
      </c>
      <c r="AA7" s="95" t="s">
        <v>7248</v>
      </c>
      <c r="AB7" s="95" t="s">
        <v>7248</v>
      </c>
      <c r="AC7" s="95" t="s">
        <v>7248</v>
      </c>
      <c r="AD7" s="95" t="s">
        <v>7248</v>
      </c>
      <c r="AE7" s="95" t="s">
        <v>7248</v>
      </c>
      <c r="AF7" s="95" t="s">
        <v>7248</v>
      </c>
      <c r="AG7" s="95" t="s">
        <v>7249</v>
      </c>
      <c r="AH7" s="95" t="s">
        <v>7249</v>
      </c>
      <c r="AI7" s="95" t="s">
        <v>7249</v>
      </c>
      <c r="AJ7" s="95" t="s">
        <v>7249</v>
      </c>
      <c r="AK7" s="95" t="s">
        <v>7249</v>
      </c>
      <c r="AL7" s="95" t="s">
        <v>7249</v>
      </c>
      <c r="AM7" s="95" t="s">
        <v>7249</v>
      </c>
      <c r="AN7" s="95" t="s">
        <v>7249</v>
      </c>
      <c r="AO7" s="95" t="s">
        <v>7249</v>
      </c>
      <c r="AP7" s="95" t="s">
        <v>7249</v>
      </c>
      <c r="AQ7" s="95" t="s">
        <v>7249</v>
      </c>
      <c r="AR7" s="95" t="s">
        <v>7249</v>
      </c>
      <c r="AS7" s="95" t="s">
        <v>7249</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4" t="s">
        <v>3</v>
      </c>
      <c r="B9" s="74" t="s">
        <v>1231</v>
      </c>
      <c r="C9" s="74" t="s">
        <v>7496</v>
      </c>
      <c r="D9" s="74" t="s">
        <v>4492</v>
      </c>
      <c r="E9" s="74" t="s">
        <v>20</v>
      </c>
      <c r="F9" s="74" t="s">
        <v>7140</v>
      </c>
      <c r="G9" s="97"/>
      <c r="H9" s="97">
        <f t="shared" ref="H9:S9" si="5">$G9/12</f>
        <v>0</v>
      </c>
      <c r="I9" s="97">
        <f t="shared" si="5"/>
        <v>0</v>
      </c>
      <c r="J9" s="97">
        <f t="shared" si="5"/>
        <v>0</v>
      </c>
      <c r="K9" s="97">
        <f t="shared" si="5"/>
        <v>0</v>
      </c>
      <c r="L9" s="97">
        <f t="shared" si="5"/>
        <v>0</v>
      </c>
      <c r="M9" s="97">
        <f t="shared" si="5"/>
        <v>0</v>
      </c>
      <c r="N9" s="97">
        <f t="shared" si="5"/>
        <v>0</v>
      </c>
      <c r="O9" s="97">
        <f t="shared" si="5"/>
        <v>0</v>
      </c>
      <c r="P9" s="97">
        <f t="shared" si="5"/>
        <v>0</v>
      </c>
      <c r="Q9" s="97">
        <f t="shared" si="5"/>
        <v>0</v>
      </c>
      <c r="R9" s="97">
        <f t="shared" si="5"/>
        <v>0</v>
      </c>
      <c r="S9" s="97">
        <f t="shared" si="5"/>
        <v>0</v>
      </c>
      <c r="T9" s="97"/>
      <c r="U9" s="97">
        <f t="shared" ref="U9:AF9" si="6">$T9/12</f>
        <v>0</v>
      </c>
      <c r="V9" s="97">
        <f t="shared" si="6"/>
        <v>0</v>
      </c>
      <c r="W9" s="97">
        <f t="shared" si="6"/>
        <v>0</v>
      </c>
      <c r="X9" s="97">
        <f t="shared" si="6"/>
        <v>0</v>
      </c>
      <c r="Y9" s="97">
        <f t="shared" si="6"/>
        <v>0</v>
      </c>
      <c r="Z9" s="97">
        <f t="shared" si="6"/>
        <v>0</v>
      </c>
      <c r="AA9" s="97">
        <f t="shared" si="6"/>
        <v>0</v>
      </c>
      <c r="AB9" s="97">
        <f t="shared" si="6"/>
        <v>0</v>
      </c>
      <c r="AC9" s="97">
        <f t="shared" si="6"/>
        <v>0</v>
      </c>
      <c r="AD9" s="97">
        <f t="shared" si="6"/>
        <v>0</v>
      </c>
      <c r="AE9" s="97">
        <f t="shared" si="6"/>
        <v>0</v>
      </c>
      <c r="AF9" s="97">
        <f t="shared" si="6"/>
        <v>0</v>
      </c>
      <c r="AG9" s="107">
        <f t="shared" ref="AG9:AS9" si="7">G9+T9</f>
        <v>0</v>
      </c>
      <c r="AH9" s="108">
        <f t="shared" si="7"/>
        <v>0</v>
      </c>
      <c r="AI9" s="108">
        <f t="shared" si="7"/>
        <v>0</v>
      </c>
      <c r="AJ9" s="108">
        <f t="shared" si="7"/>
        <v>0</v>
      </c>
      <c r="AK9" s="108">
        <f t="shared" si="7"/>
        <v>0</v>
      </c>
      <c r="AL9" s="108">
        <f t="shared" si="7"/>
        <v>0</v>
      </c>
      <c r="AM9" s="108">
        <f t="shared" si="7"/>
        <v>0</v>
      </c>
      <c r="AN9" s="108">
        <f t="shared" si="7"/>
        <v>0</v>
      </c>
      <c r="AO9" s="108">
        <f t="shared" si="7"/>
        <v>0</v>
      </c>
      <c r="AP9" s="108">
        <f t="shared" si="7"/>
        <v>0</v>
      </c>
      <c r="AQ9" s="108">
        <f t="shared" si="7"/>
        <v>0</v>
      </c>
      <c r="AR9" s="108">
        <f t="shared" si="7"/>
        <v>0</v>
      </c>
      <c r="AS9" s="108">
        <f t="shared" si="7"/>
        <v>0</v>
      </c>
    </row>
    <row r="10" spans="1:45" x14ac:dyDescent="0.25">
      <c r="A10" s="73" t="s">
        <v>3</v>
      </c>
      <c r="B10" s="73" t="s">
        <v>1231</v>
      </c>
      <c r="C10" s="73" t="s">
        <v>7496</v>
      </c>
      <c r="D10" s="73" t="s">
        <v>4492</v>
      </c>
      <c r="E10" s="73" t="s">
        <v>20</v>
      </c>
      <c r="F10" s="74" t="s">
        <v>7140</v>
      </c>
      <c r="G10" s="97"/>
      <c r="H10" s="97">
        <f t="shared" ref="H10:S24" si="8">$G10/12</f>
        <v>0</v>
      </c>
      <c r="I10" s="97">
        <f t="shared" si="8"/>
        <v>0</v>
      </c>
      <c r="J10" s="97">
        <f t="shared" si="8"/>
        <v>0</v>
      </c>
      <c r="K10" s="97">
        <f t="shared" si="8"/>
        <v>0</v>
      </c>
      <c r="L10" s="97">
        <f t="shared" si="8"/>
        <v>0</v>
      </c>
      <c r="M10" s="97">
        <f t="shared" si="8"/>
        <v>0</v>
      </c>
      <c r="N10" s="97">
        <f t="shared" si="8"/>
        <v>0</v>
      </c>
      <c r="O10" s="97">
        <f t="shared" si="8"/>
        <v>0</v>
      </c>
      <c r="P10" s="97">
        <f t="shared" si="8"/>
        <v>0</v>
      </c>
      <c r="Q10" s="97">
        <f t="shared" si="8"/>
        <v>0</v>
      </c>
      <c r="R10" s="97">
        <f t="shared" si="8"/>
        <v>0</v>
      </c>
      <c r="S10" s="97">
        <f t="shared" si="8"/>
        <v>0</v>
      </c>
      <c r="T10" s="97"/>
      <c r="U10" s="97">
        <f t="shared" ref="U10:U25" si="9">$T10/12</f>
        <v>0</v>
      </c>
      <c r="V10" s="97">
        <f t="shared" ref="V10:AF24" si="10">$T10/12</f>
        <v>0</v>
      </c>
      <c r="W10" s="97">
        <f t="shared" si="10"/>
        <v>0</v>
      </c>
      <c r="X10" s="97">
        <f t="shared" si="10"/>
        <v>0</v>
      </c>
      <c r="Y10" s="97">
        <f t="shared" si="10"/>
        <v>0</v>
      </c>
      <c r="Z10" s="97">
        <f t="shared" si="10"/>
        <v>0</v>
      </c>
      <c r="AA10" s="97">
        <f t="shared" si="10"/>
        <v>0</v>
      </c>
      <c r="AB10" s="97">
        <f t="shared" si="10"/>
        <v>0</v>
      </c>
      <c r="AC10" s="97">
        <f t="shared" si="10"/>
        <v>0</v>
      </c>
      <c r="AD10" s="97">
        <f t="shared" si="10"/>
        <v>0</v>
      </c>
      <c r="AE10" s="97">
        <f t="shared" si="10"/>
        <v>0</v>
      </c>
      <c r="AF10" s="97">
        <f t="shared" si="10"/>
        <v>0</v>
      </c>
      <c r="AG10" s="107">
        <f>G10+T10</f>
        <v>0</v>
      </c>
      <c r="AH10" s="108">
        <f t="shared" ref="AH10:AS13" si="11">H10+U10</f>
        <v>0</v>
      </c>
      <c r="AI10" s="108">
        <f t="shared" si="11"/>
        <v>0</v>
      </c>
      <c r="AJ10" s="108">
        <f t="shared" si="11"/>
        <v>0</v>
      </c>
      <c r="AK10" s="108">
        <f t="shared" si="11"/>
        <v>0</v>
      </c>
      <c r="AL10" s="108">
        <f t="shared" si="11"/>
        <v>0</v>
      </c>
      <c r="AM10" s="108">
        <f t="shared" si="11"/>
        <v>0</v>
      </c>
      <c r="AN10" s="108">
        <f t="shared" si="11"/>
        <v>0</v>
      </c>
      <c r="AO10" s="108">
        <f t="shared" si="11"/>
        <v>0</v>
      </c>
      <c r="AP10" s="108">
        <f t="shared" si="11"/>
        <v>0</v>
      </c>
      <c r="AQ10" s="108">
        <f t="shared" si="11"/>
        <v>0</v>
      </c>
      <c r="AR10" s="108">
        <f t="shared" si="11"/>
        <v>0</v>
      </c>
      <c r="AS10" s="108">
        <f t="shared" si="11"/>
        <v>0</v>
      </c>
    </row>
    <row r="11" spans="1:45" x14ac:dyDescent="0.25">
      <c r="A11" s="73" t="s">
        <v>3</v>
      </c>
      <c r="B11" s="73" t="s">
        <v>1231</v>
      </c>
      <c r="C11" s="73" t="s">
        <v>7496</v>
      </c>
      <c r="D11" s="73" t="s">
        <v>4492</v>
      </c>
      <c r="E11" s="73" t="s">
        <v>20</v>
      </c>
      <c r="F11" s="74" t="s">
        <v>7140</v>
      </c>
      <c r="G11" s="97"/>
      <c r="H11" s="97">
        <f t="shared" si="8"/>
        <v>0</v>
      </c>
      <c r="I11" s="97">
        <f t="shared" si="8"/>
        <v>0</v>
      </c>
      <c r="J11" s="97">
        <f t="shared" si="8"/>
        <v>0</v>
      </c>
      <c r="K11" s="97">
        <f t="shared" si="8"/>
        <v>0</v>
      </c>
      <c r="L11" s="97">
        <f t="shared" si="8"/>
        <v>0</v>
      </c>
      <c r="M11" s="97">
        <f t="shared" si="8"/>
        <v>0</v>
      </c>
      <c r="N11" s="97">
        <f t="shared" si="8"/>
        <v>0</v>
      </c>
      <c r="O11" s="97">
        <f t="shared" si="8"/>
        <v>0</v>
      </c>
      <c r="P11" s="97">
        <f t="shared" si="8"/>
        <v>0</v>
      </c>
      <c r="Q11" s="97">
        <f t="shared" si="8"/>
        <v>0</v>
      </c>
      <c r="R11" s="97">
        <f t="shared" si="8"/>
        <v>0</v>
      </c>
      <c r="S11" s="97">
        <f t="shared" si="8"/>
        <v>0</v>
      </c>
      <c r="T11" s="97"/>
      <c r="U11" s="97">
        <f t="shared" si="9"/>
        <v>0</v>
      </c>
      <c r="V11" s="97">
        <f t="shared" si="10"/>
        <v>0</v>
      </c>
      <c r="W11" s="97">
        <f t="shared" si="10"/>
        <v>0</v>
      </c>
      <c r="X11" s="97">
        <f t="shared" si="10"/>
        <v>0</v>
      </c>
      <c r="Y11" s="97">
        <f t="shared" si="10"/>
        <v>0</v>
      </c>
      <c r="Z11" s="97">
        <f t="shared" si="10"/>
        <v>0</v>
      </c>
      <c r="AA11" s="97">
        <f t="shared" si="10"/>
        <v>0</v>
      </c>
      <c r="AB11" s="97">
        <f t="shared" si="10"/>
        <v>0</v>
      </c>
      <c r="AC11" s="97">
        <f t="shared" si="10"/>
        <v>0</v>
      </c>
      <c r="AD11" s="97">
        <f t="shared" si="10"/>
        <v>0</v>
      </c>
      <c r="AE11" s="97">
        <f t="shared" si="10"/>
        <v>0</v>
      </c>
      <c r="AF11" s="97">
        <f t="shared" si="10"/>
        <v>0</v>
      </c>
      <c r="AG11" s="107">
        <f>G11+T11</f>
        <v>0</v>
      </c>
      <c r="AH11" s="108">
        <f t="shared" si="11"/>
        <v>0</v>
      </c>
      <c r="AI11" s="108">
        <f t="shared" si="11"/>
        <v>0</v>
      </c>
      <c r="AJ11" s="108">
        <f t="shared" si="11"/>
        <v>0</v>
      </c>
      <c r="AK11" s="108">
        <f t="shared" si="11"/>
        <v>0</v>
      </c>
      <c r="AL11" s="108">
        <f t="shared" si="11"/>
        <v>0</v>
      </c>
      <c r="AM11" s="108">
        <f t="shared" si="11"/>
        <v>0</v>
      </c>
      <c r="AN11" s="108">
        <f t="shared" si="11"/>
        <v>0</v>
      </c>
      <c r="AO11" s="108">
        <f t="shared" si="11"/>
        <v>0</v>
      </c>
      <c r="AP11" s="108">
        <f t="shared" si="11"/>
        <v>0</v>
      </c>
      <c r="AQ11" s="108">
        <f t="shared" si="11"/>
        <v>0</v>
      </c>
      <c r="AR11" s="108">
        <f t="shared" si="11"/>
        <v>0</v>
      </c>
      <c r="AS11" s="108">
        <f t="shared" si="11"/>
        <v>0</v>
      </c>
    </row>
    <row r="12" spans="1:45" x14ac:dyDescent="0.25">
      <c r="A12" s="73" t="s">
        <v>3</v>
      </c>
      <c r="B12" s="73" t="s">
        <v>1231</v>
      </c>
      <c r="C12" s="73" t="s">
        <v>7496</v>
      </c>
      <c r="D12" s="73" t="s">
        <v>4492</v>
      </c>
      <c r="E12" s="73" t="s">
        <v>20</v>
      </c>
      <c r="F12" s="74" t="s">
        <v>7140</v>
      </c>
      <c r="G12" s="97"/>
      <c r="H12" s="97">
        <f t="shared" si="8"/>
        <v>0</v>
      </c>
      <c r="I12" s="97">
        <f t="shared" si="8"/>
        <v>0</v>
      </c>
      <c r="J12" s="97">
        <f t="shared" si="8"/>
        <v>0</v>
      </c>
      <c r="K12" s="97">
        <f t="shared" si="8"/>
        <v>0</v>
      </c>
      <c r="L12" s="97">
        <f t="shared" si="8"/>
        <v>0</v>
      </c>
      <c r="M12" s="97">
        <f t="shared" si="8"/>
        <v>0</v>
      </c>
      <c r="N12" s="97">
        <f t="shared" si="8"/>
        <v>0</v>
      </c>
      <c r="O12" s="97">
        <f t="shared" si="8"/>
        <v>0</v>
      </c>
      <c r="P12" s="97">
        <f t="shared" si="8"/>
        <v>0</v>
      </c>
      <c r="Q12" s="97">
        <f t="shared" si="8"/>
        <v>0</v>
      </c>
      <c r="R12" s="97">
        <f t="shared" si="8"/>
        <v>0</v>
      </c>
      <c r="S12" s="97">
        <f t="shared" si="8"/>
        <v>0</v>
      </c>
      <c r="T12" s="97"/>
      <c r="U12" s="97">
        <f t="shared" si="9"/>
        <v>0</v>
      </c>
      <c r="V12" s="97">
        <f t="shared" si="10"/>
        <v>0</v>
      </c>
      <c r="W12" s="97">
        <f t="shared" si="10"/>
        <v>0</v>
      </c>
      <c r="X12" s="97">
        <f t="shared" si="10"/>
        <v>0</v>
      </c>
      <c r="Y12" s="97">
        <f t="shared" si="10"/>
        <v>0</v>
      </c>
      <c r="Z12" s="97">
        <f t="shared" si="10"/>
        <v>0</v>
      </c>
      <c r="AA12" s="97">
        <f t="shared" si="10"/>
        <v>0</v>
      </c>
      <c r="AB12" s="97">
        <f t="shared" si="10"/>
        <v>0</v>
      </c>
      <c r="AC12" s="97">
        <f t="shared" si="10"/>
        <v>0</v>
      </c>
      <c r="AD12" s="97">
        <f t="shared" si="10"/>
        <v>0</v>
      </c>
      <c r="AE12" s="97">
        <f t="shared" si="10"/>
        <v>0</v>
      </c>
      <c r="AF12" s="97">
        <f t="shared" si="10"/>
        <v>0</v>
      </c>
      <c r="AG12" s="107">
        <f>G12+T12</f>
        <v>0</v>
      </c>
      <c r="AH12" s="108">
        <f t="shared" si="11"/>
        <v>0</v>
      </c>
      <c r="AI12" s="108">
        <f t="shared" si="11"/>
        <v>0</v>
      </c>
      <c r="AJ12" s="108">
        <f t="shared" si="11"/>
        <v>0</v>
      </c>
      <c r="AK12" s="108">
        <f t="shared" si="11"/>
        <v>0</v>
      </c>
      <c r="AL12" s="108">
        <f t="shared" si="11"/>
        <v>0</v>
      </c>
      <c r="AM12" s="108">
        <f t="shared" si="11"/>
        <v>0</v>
      </c>
      <c r="AN12" s="108">
        <f t="shared" si="11"/>
        <v>0</v>
      </c>
      <c r="AO12" s="108">
        <f t="shared" si="11"/>
        <v>0</v>
      </c>
      <c r="AP12" s="108">
        <f t="shared" si="11"/>
        <v>0</v>
      </c>
      <c r="AQ12" s="108">
        <f t="shared" si="11"/>
        <v>0</v>
      </c>
      <c r="AR12" s="108">
        <f t="shared" si="11"/>
        <v>0</v>
      </c>
      <c r="AS12" s="108">
        <f t="shared" si="11"/>
        <v>0</v>
      </c>
    </row>
    <row r="13" spans="1:45" x14ac:dyDescent="0.25">
      <c r="A13" s="73" t="s">
        <v>3</v>
      </c>
      <c r="B13" s="73" t="s">
        <v>1231</v>
      </c>
      <c r="C13" s="73" t="s">
        <v>7496</v>
      </c>
      <c r="D13" s="73" t="s">
        <v>4492</v>
      </c>
      <c r="E13" s="73" t="s">
        <v>20</v>
      </c>
      <c r="F13" s="74" t="s">
        <v>7140</v>
      </c>
      <c r="G13" s="97"/>
      <c r="H13" s="97">
        <f t="shared" si="8"/>
        <v>0</v>
      </c>
      <c r="I13" s="97">
        <f t="shared" si="8"/>
        <v>0</v>
      </c>
      <c r="J13" s="97">
        <f t="shared" si="8"/>
        <v>0</v>
      </c>
      <c r="K13" s="97">
        <f t="shared" si="8"/>
        <v>0</v>
      </c>
      <c r="L13" s="97">
        <f t="shared" si="8"/>
        <v>0</v>
      </c>
      <c r="M13" s="97">
        <f t="shared" si="8"/>
        <v>0</v>
      </c>
      <c r="N13" s="97">
        <f t="shared" si="8"/>
        <v>0</v>
      </c>
      <c r="O13" s="97">
        <f t="shared" si="8"/>
        <v>0</v>
      </c>
      <c r="P13" s="97">
        <f t="shared" si="8"/>
        <v>0</v>
      </c>
      <c r="Q13" s="97">
        <f t="shared" si="8"/>
        <v>0</v>
      </c>
      <c r="R13" s="97">
        <f t="shared" si="8"/>
        <v>0</v>
      </c>
      <c r="S13" s="97">
        <f t="shared" si="8"/>
        <v>0</v>
      </c>
      <c r="T13" s="97"/>
      <c r="U13" s="97">
        <f t="shared" si="9"/>
        <v>0</v>
      </c>
      <c r="V13" s="97">
        <f t="shared" si="10"/>
        <v>0</v>
      </c>
      <c r="W13" s="97">
        <f t="shared" si="10"/>
        <v>0</v>
      </c>
      <c r="X13" s="97">
        <f t="shared" si="10"/>
        <v>0</v>
      </c>
      <c r="Y13" s="97">
        <f t="shared" si="10"/>
        <v>0</v>
      </c>
      <c r="Z13" s="97">
        <f t="shared" si="10"/>
        <v>0</v>
      </c>
      <c r="AA13" s="97">
        <f t="shared" si="10"/>
        <v>0</v>
      </c>
      <c r="AB13" s="97">
        <f t="shared" si="10"/>
        <v>0</v>
      </c>
      <c r="AC13" s="97">
        <f t="shared" si="10"/>
        <v>0</v>
      </c>
      <c r="AD13" s="97">
        <f t="shared" si="10"/>
        <v>0</v>
      </c>
      <c r="AE13" s="97">
        <f t="shared" si="10"/>
        <v>0</v>
      </c>
      <c r="AF13" s="97">
        <f t="shared" si="10"/>
        <v>0</v>
      </c>
      <c r="AG13" s="107">
        <f>G13+T13</f>
        <v>0</v>
      </c>
      <c r="AH13" s="108">
        <f t="shared" si="11"/>
        <v>0</v>
      </c>
      <c r="AI13" s="108">
        <f t="shared" si="11"/>
        <v>0</v>
      </c>
      <c r="AJ13" s="108">
        <f t="shared" si="11"/>
        <v>0</v>
      </c>
      <c r="AK13" s="108">
        <f t="shared" si="11"/>
        <v>0</v>
      </c>
      <c r="AL13" s="108">
        <f t="shared" si="11"/>
        <v>0</v>
      </c>
      <c r="AM13" s="108">
        <f t="shared" si="11"/>
        <v>0</v>
      </c>
      <c r="AN13" s="108">
        <f t="shared" si="11"/>
        <v>0</v>
      </c>
      <c r="AO13" s="108">
        <f t="shared" si="11"/>
        <v>0</v>
      </c>
      <c r="AP13" s="108">
        <f t="shared" si="11"/>
        <v>0</v>
      </c>
      <c r="AQ13" s="108">
        <f t="shared" si="11"/>
        <v>0</v>
      </c>
      <c r="AR13" s="108">
        <f t="shared" si="11"/>
        <v>0</v>
      </c>
      <c r="AS13" s="108">
        <f t="shared" si="11"/>
        <v>0</v>
      </c>
    </row>
    <row r="14" spans="1:45" x14ac:dyDescent="0.25">
      <c r="A14" s="73" t="s">
        <v>3</v>
      </c>
      <c r="B14" s="73" t="s">
        <v>1231</v>
      </c>
      <c r="C14" s="73" t="s">
        <v>7496</v>
      </c>
      <c r="D14" s="73" t="s">
        <v>4492</v>
      </c>
      <c r="E14" s="73" t="s">
        <v>20</v>
      </c>
      <c r="F14" s="74" t="s">
        <v>7140</v>
      </c>
      <c r="G14" s="97"/>
      <c r="H14" s="97">
        <f t="shared" si="8"/>
        <v>0</v>
      </c>
      <c r="I14" s="97">
        <f t="shared" si="8"/>
        <v>0</v>
      </c>
      <c r="J14" s="97">
        <f t="shared" si="8"/>
        <v>0</v>
      </c>
      <c r="K14" s="97">
        <f t="shared" si="8"/>
        <v>0</v>
      </c>
      <c r="L14" s="97">
        <f t="shared" si="8"/>
        <v>0</v>
      </c>
      <c r="M14" s="97">
        <f t="shared" si="8"/>
        <v>0</v>
      </c>
      <c r="N14" s="97">
        <f t="shared" si="8"/>
        <v>0</v>
      </c>
      <c r="O14" s="97">
        <f t="shared" si="8"/>
        <v>0</v>
      </c>
      <c r="P14" s="97">
        <f t="shared" si="8"/>
        <v>0</v>
      </c>
      <c r="Q14" s="97">
        <f t="shared" si="8"/>
        <v>0</v>
      </c>
      <c r="R14" s="97">
        <f t="shared" si="8"/>
        <v>0</v>
      </c>
      <c r="S14" s="97">
        <f t="shared" si="8"/>
        <v>0</v>
      </c>
      <c r="T14" s="97"/>
      <c r="U14" s="97">
        <f t="shared" si="9"/>
        <v>0</v>
      </c>
      <c r="V14" s="97">
        <f t="shared" si="10"/>
        <v>0</v>
      </c>
      <c r="W14" s="97">
        <f t="shared" si="10"/>
        <v>0</v>
      </c>
      <c r="X14" s="97">
        <f t="shared" si="10"/>
        <v>0</v>
      </c>
      <c r="Y14" s="97">
        <f t="shared" si="10"/>
        <v>0</v>
      </c>
      <c r="Z14" s="97">
        <f t="shared" si="10"/>
        <v>0</v>
      </c>
      <c r="AA14" s="97">
        <f t="shared" si="10"/>
        <v>0</v>
      </c>
      <c r="AB14" s="97">
        <f t="shared" si="10"/>
        <v>0</v>
      </c>
      <c r="AC14" s="97">
        <f t="shared" si="10"/>
        <v>0</v>
      </c>
      <c r="AD14" s="97">
        <f t="shared" si="10"/>
        <v>0</v>
      </c>
      <c r="AE14" s="97">
        <f t="shared" si="10"/>
        <v>0</v>
      </c>
      <c r="AF14" s="97">
        <f t="shared" si="10"/>
        <v>0</v>
      </c>
      <c r="AG14" s="107">
        <f t="shared" ref="AG14:AG58" si="12">G14+T14</f>
        <v>0</v>
      </c>
      <c r="AH14" s="108">
        <f t="shared" ref="AH14:AH58" si="13">H14+U14</f>
        <v>0</v>
      </c>
      <c r="AI14" s="108">
        <f t="shared" ref="AI14:AI58" si="14">I14+V14</f>
        <v>0</v>
      </c>
      <c r="AJ14" s="108">
        <f t="shared" ref="AJ14:AJ58" si="15">J14+W14</f>
        <v>0</v>
      </c>
      <c r="AK14" s="108">
        <f t="shared" ref="AK14:AK58" si="16">K14+X14</f>
        <v>0</v>
      </c>
      <c r="AL14" s="108">
        <f t="shared" ref="AL14:AL58" si="17">L14+Y14</f>
        <v>0</v>
      </c>
      <c r="AM14" s="108">
        <f t="shared" ref="AM14:AM58" si="18">M14+Z14</f>
        <v>0</v>
      </c>
      <c r="AN14" s="108">
        <f t="shared" ref="AN14:AN58" si="19">N14+AA14</f>
        <v>0</v>
      </c>
      <c r="AO14" s="108">
        <f t="shared" ref="AO14:AO58" si="20">O14+AB14</f>
        <v>0</v>
      </c>
      <c r="AP14" s="108">
        <f t="shared" ref="AP14:AP58" si="21">P14+AC14</f>
        <v>0</v>
      </c>
      <c r="AQ14" s="108">
        <f t="shared" ref="AQ14:AQ58" si="22">Q14+AD14</f>
        <v>0</v>
      </c>
      <c r="AR14" s="108">
        <f t="shared" ref="AR14:AR58" si="23">R14+AE14</f>
        <v>0</v>
      </c>
      <c r="AS14" s="108">
        <f t="shared" ref="AS14:AS58" si="24">S14+AF14</f>
        <v>0</v>
      </c>
    </row>
    <row r="15" spans="1:45" x14ac:dyDescent="0.25">
      <c r="A15" s="73" t="s">
        <v>3</v>
      </c>
      <c r="B15" s="73" t="s">
        <v>1231</v>
      </c>
      <c r="C15" s="73" t="s">
        <v>7496</v>
      </c>
      <c r="D15" s="73" t="s">
        <v>4492</v>
      </c>
      <c r="E15" s="73" t="s">
        <v>20</v>
      </c>
      <c r="F15" s="74" t="s">
        <v>7140</v>
      </c>
      <c r="G15" s="97"/>
      <c r="H15" s="97">
        <f t="shared" si="8"/>
        <v>0</v>
      </c>
      <c r="I15" s="97">
        <f t="shared" si="8"/>
        <v>0</v>
      </c>
      <c r="J15" s="97">
        <f t="shared" si="8"/>
        <v>0</v>
      </c>
      <c r="K15" s="97">
        <f t="shared" si="8"/>
        <v>0</v>
      </c>
      <c r="L15" s="97">
        <f t="shared" si="8"/>
        <v>0</v>
      </c>
      <c r="M15" s="97">
        <f t="shared" si="8"/>
        <v>0</v>
      </c>
      <c r="N15" s="97">
        <f t="shared" si="8"/>
        <v>0</v>
      </c>
      <c r="O15" s="97">
        <f t="shared" si="8"/>
        <v>0</v>
      </c>
      <c r="P15" s="97">
        <f t="shared" si="8"/>
        <v>0</v>
      </c>
      <c r="Q15" s="97">
        <f t="shared" si="8"/>
        <v>0</v>
      </c>
      <c r="R15" s="97">
        <f t="shared" si="8"/>
        <v>0</v>
      </c>
      <c r="S15" s="97">
        <f t="shared" si="8"/>
        <v>0</v>
      </c>
      <c r="T15" s="97"/>
      <c r="U15" s="97">
        <f t="shared" si="9"/>
        <v>0</v>
      </c>
      <c r="V15" s="97">
        <f t="shared" si="10"/>
        <v>0</v>
      </c>
      <c r="W15" s="97">
        <f t="shared" si="10"/>
        <v>0</v>
      </c>
      <c r="X15" s="97">
        <f t="shared" si="10"/>
        <v>0</v>
      </c>
      <c r="Y15" s="97">
        <f t="shared" si="10"/>
        <v>0</v>
      </c>
      <c r="Z15" s="97">
        <f t="shared" si="10"/>
        <v>0</v>
      </c>
      <c r="AA15" s="97">
        <f t="shared" si="10"/>
        <v>0</v>
      </c>
      <c r="AB15" s="97">
        <f t="shared" si="10"/>
        <v>0</v>
      </c>
      <c r="AC15" s="97">
        <f t="shared" si="10"/>
        <v>0</v>
      </c>
      <c r="AD15" s="97">
        <f t="shared" si="10"/>
        <v>0</v>
      </c>
      <c r="AE15" s="97">
        <f t="shared" si="10"/>
        <v>0</v>
      </c>
      <c r="AF15" s="97">
        <f t="shared" si="10"/>
        <v>0</v>
      </c>
      <c r="AG15" s="107">
        <f t="shared" si="12"/>
        <v>0</v>
      </c>
      <c r="AH15" s="108">
        <f t="shared" si="13"/>
        <v>0</v>
      </c>
      <c r="AI15" s="108">
        <f t="shared" si="14"/>
        <v>0</v>
      </c>
      <c r="AJ15" s="108">
        <f t="shared" si="15"/>
        <v>0</v>
      </c>
      <c r="AK15" s="108">
        <f t="shared" si="16"/>
        <v>0</v>
      </c>
      <c r="AL15" s="108">
        <f t="shared" si="17"/>
        <v>0</v>
      </c>
      <c r="AM15" s="108">
        <f t="shared" si="18"/>
        <v>0</v>
      </c>
      <c r="AN15" s="108">
        <f t="shared" si="19"/>
        <v>0</v>
      </c>
      <c r="AO15" s="108">
        <f t="shared" si="20"/>
        <v>0</v>
      </c>
      <c r="AP15" s="108">
        <f t="shared" si="21"/>
        <v>0</v>
      </c>
      <c r="AQ15" s="108">
        <f t="shared" si="22"/>
        <v>0</v>
      </c>
      <c r="AR15" s="108">
        <f t="shared" si="23"/>
        <v>0</v>
      </c>
      <c r="AS15" s="108">
        <f t="shared" si="24"/>
        <v>0</v>
      </c>
    </row>
    <row r="16" spans="1:45" x14ac:dyDescent="0.25">
      <c r="A16" s="73" t="s">
        <v>3</v>
      </c>
      <c r="B16" s="73" t="s">
        <v>1231</v>
      </c>
      <c r="C16" s="73" t="s">
        <v>7496</v>
      </c>
      <c r="D16" s="73" t="s">
        <v>4492</v>
      </c>
      <c r="E16" s="73" t="s">
        <v>20</v>
      </c>
      <c r="F16" s="74" t="s">
        <v>7140</v>
      </c>
      <c r="G16" s="97"/>
      <c r="H16" s="97">
        <f t="shared" si="8"/>
        <v>0</v>
      </c>
      <c r="I16" s="97">
        <f t="shared" si="8"/>
        <v>0</v>
      </c>
      <c r="J16" s="97">
        <f t="shared" si="8"/>
        <v>0</v>
      </c>
      <c r="K16" s="97">
        <f t="shared" si="8"/>
        <v>0</v>
      </c>
      <c r="L16" s="97">
        <f t="shared" si="8"/>
        <v>0</v>
      </c>
      <c r="M16" s="97">
        <f t="shared" si="8"/>
        <v>0</v>
      </c>
      <c r="N16" s="97">
        <f t="shared" si="8"/>
        <v>0</v>
      </c>
      <c r="O16" s="97">
        <f t="shared" si="8"/>
        <v>0</v>
      </c>
      <c r="P16" s="97">
        <f t="shared" si="8"/>
        <v>0</v>
      </c>
      <c r="Q16" s="97">
        <f t="shared" si="8"/>
        <v>0</v>
      </c>
      <c r="R16" s="97">
        <f t="shared" si="8"/>
        <v>0</v>
      </c>
      <c r="S16" s="97">
        <f t="shared" si="8"/>
        <v>0</v>
      </c>
      <c r="T16" s="97"/>
      <c r="U16" s="97">
        <f t="shared" si="9"/>
        <v>0</v>
      </c>
      <c r="V16" s="97">
        <f t="shared" si="10"/>
        <v>0</v>
      </c>
      <c r="W16" s="97">
        <f t="shared" si="10"/>
        <v>0</v>
      </c>
      <c r="X16" s="97">
        <f t="shared" si="10"/>
        <v>0</v>
      </c>
      <c r="Y16" s="97">
        <f t="shared" si="10"/>
        <v>0</v>
      </c>
      <c r="Z16" s="97">
        <f t="shared" si="10"/>
        <v>0</v>
      </c>
      <c r="AA16" s="97">
        <f t="shared" si="10"/>
        <v>0</v>
      </c>
      <c r="AB16" s="97">
        <f t="shared" si="10"/>
        <v>0</v>
      </c>
      <c r="AC16" s="97">
        <f t="shared" si="10"/>
        <v>0</v>
      </c>
      <c r="AD16" s="97">
        <f t="shared" si="10"/>
        <v>0</v>
      </c>
      <c r="AE16" s="97">
        <f t="shared" si="10"/>
        <v>0</v>
      </c>
      <c r="AF16" s="97">
        <f t="shared" si="10"/>
        <v>0</v>
      </c>
      <c r="AG16" s="107">
        <f t="shared" si="12"/>
        <v>0</v>
      </c>
      <c r="AH16" s="108">
        <f t="shared" si="13"/>
        <v>0</v>
      </c>
      <c r="AI16" s="108">
        <f t="shared" si="14"/>
        <v>0</v>
      </c>
      <c r="AJ16" s="108">
        <f t="shared" si="15"/>
        <v>0</v>
      </c>
      <c r="AK16" s="108">
        <f t="shared" si="16"/>
        <v>0</v>
      </c>
      <c r="AL16" s="108">
        <f t="shared" si="17"/>
        <v>0</v>
      </c>
      <c r="AM16" s="108">
        <f t="shared" si="18"/>
        <v>0</v>
      </c>
      <c r="AN16" s="108">
        <f t="shared" si="19"/>
        <v>0</v>
      </c>
      <c r="AO16" s="108">
        <f t="shared" si="20"/>
        <v>0</v>
      </c>
      <c r="AP16" s="108">
        <f t="shared" si="21"/>
        <v>0</v>
      </c>
      <c r="AQ16" s="108">
        <f t="shared" si="22"/>
        <v>0</v>
      </c>
      <c r="AR16" s="108">
        <f t="shared" si="23"/>
        <v>0</v>
      </c>
      <c r="AS16" s="108">
        <f t="shared" si="24"/>
        <v>0</v>
      </c>
    </row>
    <row r="17" spans="1:45" x14ac:dyDescent="0.25">
      <c r="A17" s="73" t="s">
        <v>3</v>
      </c>
      <c r="B17" s="73" t="s">
        <v>1231</v>
      </c>
      <c r="C17" s="73" t="s">
        <v>7496</v>
      </c>
      <c r="D17" s="73" t="s">
        <v>4492</v>
      </c>
      <c r="E17" s="73" t="s">
        <v>20</v>
      </c>
      <c r="F17" s="74" t="s">
        <v>7140</v>
      </c>
      <c r="G17" s="97"/>
      <c r="H17" s="97">
        <f t="shared" si="8"/>
        <v>0</v>
      </c>
      <c r="I17" s="97">
        <f t="shared" si="8"/>
        <v>0</v>
      </c>
      <c r="J17" s="97">
        <f t="shared" si="8"/>
        <v>0</v>
      </c>
      <c r="K17" s="97">
        <f t="shared" si="8"/>
        <v>0</v>
      </c>
      <c r="L17" s="97">
        <f t="shared" si="8"/>
        <v>0</v>
      </c>
      <c r="M17" s="97">
        <f t="shared" si="8"/>
        <v>0</v>
      </c>
      <c r="N17" s="97">
        <f t="shared" si="8"/>
        <v>0</v>
      </c>
      <c r="O17" s="97">
        <f t="shared" si="8"/>
        <v>0</v>
      </c>
      <c r="P17" s="97">
        <f t="shared" si="8"/>
        <v>0</v>
      </c>
      <c r="Q17" s="97">
        <f t="shared" si="8"/>
        <v>0</v>
      </c>
      <c r="R17" s="97">
        <f t="shared" si="8"/>
        <v>0</v>
      </c>
      <c r="S17" s="97">
        <f t="shared" si="8"/>
        <v>0</v>
      </c>
      <c r="T17" s="97"/>
      <c r="U17" s="97">
        <f t="shared" si="9"/>
        <v>0</v>
      </c>
      <c r="V17" s="97">
        <f t="shared" si="10"/>
        <v>0</v>
      </c>
      <c r="W17" s="97">
        <f t="shared" si="10"/>
        <v>0</v>
      </c>
      <c r="X17" s="97">
        <f t="shared" si="10"/>
        <v>0</v>
      </c>
      <c r="Y17" s="97">
        <f t="shared" si="10"/>
        <v>0</v>
      </c>
      <c r="Z17" s="97">
        <f t="shared" si="10"/>
        <v>0</v>
      </c>
      <c r="AA17" s="97">
        <f t="shared" si="10"/>
        <v>0</v>
      </c>
      <c r="AB17" s="97">
        <f t="shared" si="10"/>
        <v>0</v>
      </c>
      <c r="AC17" s="97">
        <f t="shared" si="10"/>
        <v>0</v>
      </c>
      <c r="AD17" s="97">
        <f t="shared" si="10"/>
        <v>0</v>
      </c>
      <c r="AE17" s="97">
        <f t="shared" si="10"/>
        <v>0</v>
      </c>
      <c r="AF17" s="97">
        <f t="shared" si="10"/>
        <v>0</v>
      </c>
      <c r="AG17" s="107">
        <f t="shared" si="12"/>
        <v>0</v>
      </c>
      <c r="AH17" s="108">
        <f t="shared" si="13"/>
        <v>0</v>
      </c>
      <c r="AI17" s="108">
        <f t="shared" si="14"/>
        <v>0</v>
      </c>
      <c r="AJ17" s="108">
        <f t="shared" si="15"/>
        <v>0</v>
      </c>
      <c r="AK17" s="108">
        <f t="shared" si="16"/>
        <v>0</v>
      </c>
      <c r="AL17" s="108">
        <f t="shared" si="17"/>
        <v>0</v>
      </c>
      <c r="AM17" s="108">
        <f t="shared" si="18"/>
        <v>0</v>
      </c>
      <c r="AN17" s="108">
        <f t="shared" si="19"/>
        <v>0</v>
      </c>
      <c r="AO17" s="108">
        <f t="shared" si="20"/>
        <v>0</v>
      </c>
      <c r="AP17" s="108">
        <f t="shared" si="21"/>
        <v>0</v>
      </c>
      <c r="AQ17" s="108">
        <f t="shared" si="22"/>
        <v>0</v>
      </c>
      <c r="AR17" s="108">
        <f t="shared" si="23"/>
        <v>0</v>
      </c>
      <c r="AS17" s="108">
        <f t="shared" si="24"/>
        <v>0</v>
      </c>
    </row>
    <row r="18" spans="1:45" x14ac:dyDescent="0.25">
      <c r="A18" s="73" t="s">
        <v>3</v>
      </c>
      <c r="B18" s="73" t="s">
        <v>1231</v>
      </c>
      <c r="C18" s="73" t="s">
        <v>7496</v>
      </c>
      <c r="D18" s="73" t="s">
        <v>4492</v>
      </c>
      <c r="E18" s="73" t="s">
        <v>20</v>
      </c>
      <c r="F18" s="74" t="s">
        <v>7140</v>
      </c>
      <c r="G18" s="97"/>
      <c r="H18" s="97">
        <f t="shared" si="8"/>
        <v>0</v>
      </c>
      <c r="I18" s="97">
        <f t="shared" si="8"/>
        <v>0</v>
      </c>
      <c r="J18" s="97">
        <f t="shared" si="8"/>
        <v>0</v>
      </c>
      <c r="K18" s="97">
        <f t="shared" si="8"/>
        <v>0</v>
      </c>
      <c r="L18" s="97">
        <f t="shared" si="8"/>
        <v>0</v>
      </c>
      <c r="M18" s="97">
        <f t="shared" si="8"/>
        <v>0</v>
      </c>
      <c r="N18" s="97">
        <f t="shared" si="8"/>
        <v>0</v>
      </c>
      <c r="O18" s="97">
        <f t="shared" si="8"/>
        <v>0</v>
      </c>
      <c r="P18" s="97">
        <f t="shared" si="8"/>
        <v>0</v>
      </c>
      <c r="Q18" s="97">
        <f t="shared" si="8"/>
        <v>0</v>
      </c>
      <c r="R18" s="97">
        <f t="shared" si="8"/>
        <v>0</v>
      </c>
      <c r="S18" s="97">
        <f t="shared" si="8"/>
        <v>0</v>
      </c>
      <c r="T18" s="97"/>
      <c r="U18" s="97">
        <f t="shared" si="9"/>
        <v>0</v>
      </c>
      <c r="V18" s="97">
        <f t="shared" si="10"/>
        <v>0</v>
      </c>
      <c r="W18" s="97">
        <f t="shared" si="10"/>
        <v>0</v>
      </c>
      <c r="X18" s="97">
        <f t="shared" si="10"/>
        <v>0</v>
      </c>
      <c r="Y18" s="97">
        <f t="shared" si="10"/>
        <v>0</v>
      </c>
      <c r="Z18" s="97">
        <f t="shared" si="10"/>
        <v>0</v>
      </c>
      <c r="AA18" s="97">
        <f t="shared" si="10"/>
        <v>0</v>
      </c>
      <c r="AB18" s="97">
        <f t="shared" si="10"/>
        <v>0</v>
      </c>
      <c r="AC18" s="97">
        <f t="shared" si="10"/>
        <v>0</v>
      </c>
      <c r="AD18" s="97">
        <f t="shared" si="10"/>
        <v>0</v>
      </c>
      <c r="AE18" s="97">
        <f t="shared" si="10"/>
        <v>0</v>
      </c>
      <c r="AF18" s="97">
        <f t="shared" si="10"/>
        <v>0</v>
      </c>
      <c r="AG18" s="107">
        <f t="shared" si="12"/>
        <v>0</v>
      </c>
      <c r="AH18" s="108">
        <f t="shared" si="13"/>
        <v>0</v>
      </c>
      <c r="AI18" s="108">
        <f t="shared" si="14"/>
        <v>0</v>
      </c>
      <c r="AJ18" s="108">
        <f t="shared" si="15"/>
        <v>0</v>
      </c>
      <c r="AK18" s="108">
        <f t="shared" si="16"/>
        <v>0</v>
      </c>
      <c r="AL18" s="108">
        <f t="shared" si="17"/>
        <v>0</v>
      </c>
      <c r="AM18" s="108">
        <f t="shared" si="18"/>
        <v>0</v>
      </c>
      <c r="AN18" s="108">
        <f t="shared" si="19"/>
        <v>0</v>
      </c>
      <c r="AO18" s="108">
        <f t="shared" si="20"/>
        <v>0</v>
      </c>
      <c r="AP18" s="108">
        <f t="shared" si="21"/>
        <v>0</v>
      </c>
      <c r="AQ18" s="108">
        <f t="shared" si="22"/>
        <v>0</v>
      </c>
      <c r="AR18" s="108">
        <f t="shared" si="23"/>
        <v>0</v>
      </c>
      <c r="AS18" s="108">
        <f t="shared" si="24"/>
        <v>0</v>
      </c>
    </row>
    <row r="19" spans="1:45" x14ac:dyDescent="0.25">
      <c r="A19" s="73" t="s">
        <v>3</v>
      </c>
      <c r="B19" s="73" t="s">
        <v>1231</v>
      </c>
      <c r="C19" s="73" t="s">
        <v>7496</v>
      </c>
      <c r="D19" s="73" t="s">
        <v>4492</v>
      </c>
      <c r="E19" s="73" t="s">
        <v>20</v>
      </c>
      <c r="F19" s="74" t="s">
        <v>7140</v>
      </c>
      <c r="G19" s="97"/>
      <c r="H19" s="97">
        <f t="shared" si="8"/>
        <v>0</v>
      </c>
      <c r="I19" s="97">
        <f t="shared" si="8"/>
        <v>0</v>
      </c>
      <c r="J19" s="97">
        <f t="shared" si="8"/>
        <v>0</v>
      </c>
      <c r="K19" s="97">
        <f t="shared" si="8"/>
        <v>0</v>
      </c>
      <c r="L19" s="97">
        <f t="shared" si="8"/>
        <v>0</v>
      </c>
      <c r="M19" s="97">
        <f t="shared" si="8"/>
        <v>0</v>
      </c>
      <c r="N19" s="97">
        <f t="shared" si="8"/>
        <v>0</v>
      </c>
      <c r="O19" s="97">
        <f t="shared" si="8"/>
        <v>0</v>
      </c>
      <c r="P19" s="97">
        <f t="shared" si="8"/>
        <v>0</v>
      </c>
      <c r="Q19" s="97">
        <f t="shared" si="8"/>
        <v>0</v>
      </c>
      <c r="R19" s="97">
        <f t="shared" si="8"/>
        <v>0</v>
      </c>
      <c r="S19" s="97">
        <f t="shared" si="8"/>
        <v>0</v>
      </c>
      <c r="T19" s="97"/>
      <c r="U19" s="97">
        <f t="shared" si="9"/>
        <v>0</v>
      </c>
      <c r="V19" s="97">
        <f t="shared" si="10"/>
        <v>0</v>
      </c>
      <c r="W19" s="97">
        <f t="shared" si="10"/>
        <v>0</v>
      </c>
      <c r="X19" s="97">
        <f t="shared" si="10"/>
        <v>0</v>
      </c>
      <c r="Y19" s="97">
        <f t="shared" si="10"/>
        <v>0</v>
      </c>
      <c r="Z19" s="97">
        <f t="shared" si="10"/>
        <v>0</v>
      </c>
      <c r="AA19" s="97">
        <f t="shared" si="10"/>
        <v>0</v>
      </c>
      <c r="AB19" s="97">
        <f t="shared" si="10"/>
        <v>0</v>
      </c>
      <c r="AC19" s="97">
        <f t="shared" si="10"/>
        <v>0</v>
      </c>
      <c r="AD19" s="97">
        <f t="shared" si="10"/>
        <v>0</v>
      </c>
      <c r="AE19" s="97">
        <f t="shared" si="10"/>
        <v>0</v>
      </c>
      <c r="AF19" s="97">
        <f t="shared" si="10"/>
        <v>0</v>
      </c>
      <c r="AG19" s="107">
        <f t="shared" si="12"/>
        <v>0</v>
      </c>
      <c r="AH19" s="108">
        <f t="shared" si="13"/>
        <v>0</v>
      </c>
      <c r="AI19" s="108">
        <f t="shared" si="14"/>
        <v>0</v>
      </c>
      <c r="AJ19" s="108">
        <f t="shared" si="15"/>
        <v>0</v>
      </c>
      <c r="AK19" s="108">
        <f t="shared" si="16"/>
        <v>0</v>
      </c>
      <c r="AL19" s="108">
        <f t="shared" si="17"/>
        <v>0</v>
      </c>
      <c r="AM19" s="108">
        <f t="shared" si="18"/>
        <v>0</v>
      </c>
      <c r="AN19" s="108">
        <f t="shared" si="19"/>
        <v>0</v>
      </c>
      <c r="AO19" s="108">
        <f t="shared" si="20"/>
        <v>0</v>
      </c>
      <c r="AP19" s="108">
        <f t="shared" si="21"/>
        <v>0</v>
      </c>
      <c r="AQ19" s="108">
        <f t="shared" si="22"/>
        <v>0</v>
      </c>
      <c r="AR19" s="108">
        <f t="shared" si="23"/>
        <v>0</v>
      </c>
      <c r="AS19" s="108">
        <f t="shared" si="24"/>
        <v>0</v>
      </c>
    </row>
    <row r="20" spans="1:45" x14ac:dyDescent="0.25">
      <c r="A20" s="73" t="s">
        <v>3</v>
      </c>
      <c r="B20" s="73" t="s">
        <v>1231</v>
      </c>
      <c r="C20" s="73" t="s">
        <v>7496</v>
      </c>
      <c r="D20" s="73" t="s">
        <v>4492</v>
      </c>
      <c r="E20" s="73" t="s">
        <v>20</v>
      </c>
      <c r="F20" s="74" t="s">
        <v>7140</v>
      </c>
      <c r="G20" s="97"/>
      <c r="H20" s="97">
        <f t="shared" si="8"/>
        <v>0</v>
      </c>
      <c r="I20" s="97">
        <f t="shared" si="8"/>
        <v>0</v>
      </c>
      <c r="J20" s="97">
        <f t="shared" si="8"/>
        <v>0</v>
      </c>
      <c r="K20" s="97">
        <f t="shared" si="8"/>
        <v>0</v>
      </c>
      <c r="L20" s="97">
        <f t="shared" si="8"/>
        <v>0</v>
      </c>
      <c r="M20" s="97">
        <f t="shared" si="8"/>
        <v>0</v>
      </c>
      <c r="N20" s="97">
        <f t="shared" si="8"/>
        <v>0</v>
      </c>
      <c r="O20" s="97">
        <f t="shared" si="8"/>
        <v>0</v>
      </c>
      <c r="P20" s="97">
        <f t="shared" si="8"/>
        <v>0</v>
      </c>
      <c r="Q20" s="97">
        <f t="shared" si="8"/>
        <v>0</v>
      </c>
      <c r="R20" s="97">
        <f t="shared" si="8"/>
        <v>0</v>
      </c>
      <c r="S20" s="97">
        <f t="shared" si="8"/>
        <v>0</v>
      </c>
      <c r="T20" s="97"/>
      <c r="U20" s="97">
        <f t="shared" si="9"/>
        <v>0</v>
      </c>
      <c r="V20" s="97">
        <f t="shared" si="10"/>
        <v>0</v>
      </c>
      <c r="W20" s="97">
        <f t="shared" si="10"/>
        <v>0</v>
      </c>
      <c r="X20" s="97">
        <f t="shared" si="10"/>
        <v>0</v>
      </c>
      <c r="Y20" s="97">
        <f t="shared" si="10"/>
        <v>0</v>
      </c>
      <c r="Z20" s="97">
        <f t="shared" si="10"/>
        <v>0</v>
      </c>
      <c r="AA20" s="97">
        <f t="shared" si="10"/>
        <v>0</v>
      </c>
      <c r="AB20" s="97">
        <f t="shared" si="10"/>
        <v>0</v>
      </c>
      <c r="AC20" s="97">
        <f t="shared" si="10"/>
        <v>0</v>
      </c>
      <c r="AD20" s="97">
        <f t="shared" si="10"/>
        <v>0</v>
      </c>
      <c r="AE20" s="97">
        <f t="shared" si="10"/>
        <v>0</v>
      </c>
      <c r="AF20" s="97">
        <f t="shared" si="10"/>
        <v>0</v>
      </c>
      <c r="AG20" s="107">
        <f t="shared" si="12"/>
        <v>0</v>
      </c>
      <c r="AH20" s="108">
        <f t="shared" si="13"/>
        <v>0</v>
      </c>
      <c r="AI20" s="108">
        <f t="shared" si="14"/>
        <v>0</v>
      </c>
      <c r="AJ20" s="108">
        <f t="shared" si="15"/>
        <v>0</v>
      </c>
      <c r="AK20" s="108">
        <f t="shared" si="16"/>
        <v>0</v>
      </c>
      <c r="AL20" s="108">
        <f t="shared" si="17"/>
        <v>0</v>
      </c>
      <c r="AM20" s="108">
        <f t="shared" si="18"/>
        <v>0</v>
      </c>
      <c r="AN20" s="108">
        <f t="shared" si="19"/>
        <v>0</v>
      </c>
      <c r="AO20" s="108">
        <f t="shared" si="20"/>
        <v>0</v>
      </c>
      <c r="AP20" s="108">
        <f t="shared" si="21"/>
        <v>0</v>
      </c>
      <c r="AQ20" s="108">
        <f t="shared" si="22"/>
        <v>0</v>
      </c>
      <c r="AR20" s="108">
        <f t="shared" si="23"/>
        <v>0</v>
      </c>
      <c r="AS20" s="108">
        <f t="shared" si="24"/>
        <v>0</v>
      </c>
    </row>
    <row r="21" spans="1:45" x14ac:dyDescent="0.25">
      <c r="A21" s="73" t="s">
        <v>3</v>
      </c>
      <c r="B21" s="73" t="s">
        <v>1231</v>
      </c>
      <c r="C21" s="73" t="s">
        <v>7496</v>
      </c>
      <c r="D21" s="73" t="s">
        <v>4492</v>
      </c>
      <c r="E21" s="73" t="s">
        <v>20</v>
      </c>
      <c r="F21" s="74" t="s">
        <v>7140</v>
      </c>
      <c r="G21" s="97"/>
      <c r="H21" s="97">
        <f t="shared" si="8"/>
        <v>0</v>
      </c>
      <c r="I21" s="97">
        <f t="shared" si="8"/>
        <v>0</v>
      </c>
      <c r="J21" s="97">
        <f t="shared" si="8"/>
        <v>0</v>
      </c>
      <c r="K21" s="97">
        <f t="shared" si="8"/>
        <v>0</v>
      </c>
      <c r="L21" s="97">
        <f t="shared" si="8"/>
        <v>0</v>
      </c>
      <c r="M21" s="97">
        <f t="shared" si="8"/>
        <v>0</v>
      </c>
      <c r="N21" s="97">
        <f t="shared" si="8"/>
        <v>0</v>
      </c>
      <c r="O21" s="97">
        <f t="shared" si="8"/>
        <v>0</v>
      </c>
      <c r="P21" s="97">
        <f t="shared" si="8"/>
        <v>0</v>
      </c>
      <c r="Q21" s="97">
        <f t="shared" si="8"/>
        <v>0</v>
      </c>
      <c r="R21" s="97">
        <f t="shared" si="8"/>
        <v>0</v>
      </c>
      <c r="S21" s="97">
        <f t="shared" si="8"/>
        <v>0</v>
      </c>
      <c r="T21" s="97"/>
      <c r="U21" s="97">
        <f t="shared" si="9"/>
        <v>0</v>
      </c>
      <c r="V21" s="97">
        <f t="shared" si="10"/>
        <v>0</v>
      </c>
      <c r="W21" s="97">
        <f t="shared" si="10"/>
        <v>0</v>
      </c>
      <c r="X21" s="97">
        <f t="shared" si="10"/>
        <v>0</v>
      </c>
      <c r="Y21" s="97">
        <f t="shared" si="10"/>
        <v>0</v>
      </c>
      <c r="Z21" s="97">
        <f t="shared" si="10"/>
        <v>0</v>
      </c>
      <c r="AA21" s="97">
        <f t="shared" si="10"/>
        <v>0</v>
      </c>
      <c r="AB21" s="97">
        <f t="shared" si="10"/>
        <v>0</v>
      </c>
      <c r="AC21" s="97">
        <f t="shared" si="10"/>
        <v>0</v>
      </c>
      <c r="AD21" s="97">
        <f t="shared" si="10"/>
        <v>0</v>
      </c>
      <c r="AE21" s="97">
        <f t="shared" si="10"/>
        <v>0</v>
      </c>
      <c r="AF21" s="97">
        <f t="shared" si="10"/>
        <v>0</v>
      </c>
      <c r="AG21" s="107">
        <f t="shared" si="12"/>
        <v>0</v>
      </c>
      <c r="AH21" s="108">
        <f t="shared" si="13"/>
        <v>0</v>
      </c>
      <c r="AI21" s="108">
        <f t="shared" si="14"/>
        <v>0</v>
      </c>
      <c r="AJ21" s="108">
        <f t="shared" si="15"/>
        <v>0</v>
      </c>
      <c r="AK21" s="108">
        <f t="shared" si="16"/>
        <v>0</v>
      </c>
      <c r="AL21" s="108">
        <f t="shared" si="17"/>
        <v>0</v>
      </c>
      <c r="AM21" s="108">
        <f t="shared" si="18"/>
        <v>0</v>
      </c>
      <c r="AN21" s="108">
        <f t="shared" si="19"/>
        <v>0</v>
      </c>
      <c r="AO21" s="108">
        <f t="shared" si="20"/>
        <v>0</v>
      </c>
      <c r="AP21" s="108">
        <f t="shared" si="21"/>
        <v>0</v>
      </c>
      <c r="AQ21" s="108">
        <f t="shared" si="22"/>
        <v>0</v>
      </c>
      <c r="AR21" s="108">
        <f t="shared" si="23"/>
        <v>0</v>
      </c>
      <c r="AS21" s="108">
        <f t="shared" si="24"/>
        <v>0</v>
      </c>
    </row>
    <row r="22" spans="1:45" x14ac:dyDescent="0.25">
      <c r="A22" s="73" t="s">
        <v>3</v>
      </c>
      <c r="B22" s="73" t="s">
        <v>1231</v>
      </c>
      <c r="C22" s="73" t="s">
        <v>7496</v>
      </c>
      <c r="D22" s="73" t="s">
        <v>4492</v>
      </c>
      <c r="E22" s="73" t="s">
        <v>20</v>
      </c>
      <c r="F22" s="74" t="s">
        <v>7140</v>
      </c>
      <c r="G22" s="97"/>
      <c r="H22" s="97">
        <f t="shared" si="8"/>
        <v>0</v>
      </c>
      <c r="I22" s="97">
        <f t="shared" si="8"/>
        <v>0</v>
      </c>
      <c r="J22" s="97">
        <f t="shared" si="8"/>
        <v>0</v>
      </c>
      <c r="K22" s="97">
        <f t="shared" si="8"/>
        <v>0</v>
      </c>
      <c r="L22" s="97">
        <f t="shared" si="8"/>
        <v>0</v>
      </c>
      <c r="M22" s="97">
        <f t="shared" si="8"/>
        <v>0</v>
      </c>
      <c r="N22" s="97">
        <f t="shared" si="8"/>
        <v>0</v>
      </c>
      <c r="O22" s="97">
        <f t="shared" si="8"/>
        <v>0</v>
      </c>
      <c r="P22" s="97">
        <f t="shared" si="8"/>
        <v>0</v>
      </c>
      <c r="Q22" s="97">
        <f t="shared" si="8"/>
        <v>0</v>
      </c>
      <c r="R22" s="97">
        <f t="shared" si="8"/>
        <v>0</v>
      </c>
      <c r="S22" s="97">
        <f t="shared" si="8"/>
        <v>0</v>
      </c>
      <c r="T22" s="97"/>
      <c r="U22" s="97">
        <f t="shared" si="9"/>
        <v>0</v>
      </c>
      <c r="V22" s="97">
        <f t="shared" si="10"/>
        <v>0</v>
      </c>
      <c r="W22" s="97">
        <f t="shared" si="10"/>
        <v>0</v>
      </c>
      <c r="X22" s="97">
        <f t="shared" si="10"/>
        <v>0</v>
      </c>
      <c r="Y22" s="97">
        <f t="shared" si="10"/>
        <v>0</v>
      </c>
      <c r="Z22" s="97">
        <f t="shared" si="10"/>
        <v>0</v>
      </c>
      <c r="AA22" s="97">
        <f t="shared" si="10"/>
        <v>0</v>
      </c>
      <c r="AB22" s="97">
        <f t="shared" si="10"/>
        <v>0</v>
      </c>
      <c r="AC22" s="97">
        <f t="shared" si="10"/>
        <v>0</v>
      </c>
      <c r="AD22" s="97">
        <f t="shared" si="10"/>
        <v>0</v>
      </c>
      <c r="AE22" s="97">
        <f t="shared" si="10"/>
        <v>0</v>
      </c>
      <c r="AF22" s="97">
        <f t="shared" si="10"/>
        <v>0</v>
      </c>
      <c r="AG22" s="107">
        <f t="shared" si="12"/>
        <v>0</v>
      </c>
      <c r="AH22" s="108">
        <f t="shared" si="13"/>
        <v>0</v>
      </c>
      <c r="AI22" s="108">
        <f t="shared" si="14"/>
        <v>0</v>
      </c>
      <c r="AJ22" s="108">
        <f t="shared" si="15"/>
        <v>0</v>
      </c>
      <c r="AK22" s="108">
        <f t="shared" si="16"/>
        <v>0</v>
      </c>
      <c r="AL22" s="108">
        <f t="shared" si="17"/>
        <v>0</v>
      </c>
      <c r="AM22" s="108">
        <f t="shared" si="18"/>
        <v>0</v>
      </c>
      <c r="AN22" s="108">
        <f t="shared" si="19"/>
        <v>0</v>
      </c>
      <c r="AO22" s="108">
        <f t="shared" si="20"/>
        <v>0</v>
      </c>
      <c r="AP22" s="108">
        <f t="shared" si="21"/>
        <v>0</v>
      </c>
      <c r="AQ22" s="108">
        <f t="shared" si="22"/>
        <v>0</v>
      </c>
      <c r="AR22" s="108">
        <f t="shared" si="23"/>
        <v>0</v>
      </c>
      <c r="AS22" s="108">
        <f t="shared" si="24"/>
        <v>0</v>
      </c>
    </row>
    <row r="23" spans="1:45" x14ac:dyDescent="0.25">
      <c r="A23" s="73" t="s">
        <v>3</v>
      </c>
      <c r="B23" s="73" t="s">
        <v>1231</v>
      </c>
      <c r="C23" s="73" t="s">
        <v>7496</v>
      </c>
      <c r="D23" s="73" t="s">
        <v>4492</v>
      </c>
      <c r="E23" s="73" t="s">
        <v>20</v>
      </c>
      <c r="F23" s="74" t="s">
        <v>7140</v>
      </c>
      <c r="G23" s="97"/>
      <c r="H23" s="97">
        <f t="shared" si="8"/>
        <v>0</v>
      </c>
      <c r="I23" s="97">
        <f t="shared" si="8"/>
        <v>0</v>
      </c>
      <c r="J23" s="97">
        <f t="shared" si="8"/>
        <v>0</v>
      </c>
      <c r="K23" s="97">
        <f t="shared" si="8"/>
        <v>0</v>
      </c>
      <c r="L23" s="97">
        <f t="shared" si="8"/>
        <v>0</v>
      </c>
      <c r="M23" s="97">
        <f t="shared" si="8"/>
        <v>0</v>
      </c>
      <c r="N23" s="97">
        <f t="shared" si="8"/>
        <v>0</v>
      </c>
      <c r="O23" s="97">
        <f t="shared" si="8"/>
        <v>0</v>
      </c>
      <c r="P23" s="97">
        <f t="shared" si="8"/>
        <v>0</v>
      </c>
      <c r="Q23" s="97">
        <f t="shared" si="8"/>
        <v>0</v>
      </c>
      <c r="R23" s="97">
        <f t="shared" si="8"/>
        <v>0</v>
      </c>
      <c r="S23" s="97">
        <f t="shared" si="8"/>
        <v>0</v>
      </c>
      <c r="T23" s="97"/>
      <c r="U23" s="97">
        <f t="shared" si="9"/>
        <v>0</v>
      </c>
      <c r="V23" s="97">
        <f t="shared" si="10"/>
        <v>0</v>
      </c>
      <c r="W23" s="97">
        <f t="shared" si="10"/>
        <v>0</v>
      </c>
      <c r="X23" s="97">
        <f t="shared" si="10"/>
        <v>0</v>
      </c>
      <c r="Y23" s="97">
        <f t="shared" si="10"/>
        <v>0</v>
      </c>
      <c r="Z23" s="97">
        <f t="shared" si="10"/>
        <v>0</v>
      </c>
      <c r="AA23" s="97">
        <f t="shared" si="10"/>
        <v>0</v>
      </c>
      <c r="AB23" s="97">
        <f t="shared" si="10"/>
        <v>0</v>
      </c>
      <c r="AC23" s="97">
        <f t="shared" si="10"/>
        <v>0</v>
      </c>
      <c r="AD23" s="97">
        <f t="shared" si="10"/>
        <v>0</v>
      </c>
      <c r="AE23" s="97">
        <f t="shared" si="10"/>
        <v>0</v>
      </c>
      <c r="AF23" s="97">
        <f t="shared" si="10"/>
        <v>0</v>
      </c>
      <c r="AG23" s="107">
        <f t="shared" si="12"/>
        <v>0</v>
      </c>
      <c r="AH23" s="108">
        <f t="shared" si="13"/>
        <v>0</v>
      </c>
      <c r="AI23" s="108">
        <f t="shared" si="14"/>
        <v>0</v>
      </c>
      <c r="AJ23" s="108">
        <f t="shared" si="15"/>
        <v>0</v>
      </c>
      <c r="AK23" s="108">
        <f t="shared" si="16"/>
        <v>0</v>
      </c>
      <c r="AL23" s="108">
        <f t="shared" si="17"/>
        <v>0</v>
      </c>
      <c r="AM23" s="108">
        <f t="shared" si="18"/>
        <v>0</v>
      </c>
      <c r="AN23" s="108">
        <f t="shared" si="19"/>
        <v>0</v>
      </c>
      <c r="AO23" s="108">
        <f t="shared" si="20"/>
        <v>0</v>
      </c>
      <c r="AP23" s="108">
        <f t="shared" si="21"/>
        <v>0</v>
      </c>
      <c r="AQ23" s="108">
        <f t="shared" si="22"/>
        <v>0</v>
      </c>
      <c r="AR23" s="108">
        <f t="shared" si="23"/>
        <v>0</v>
      </c>
      <c r="AS23" s="108">
        <f t="shared" si="24"/>
        <v>0</v>
      </c>
    </row>
    <row r="24" spans="1:45" x14ac:dyDescent="0.25">
      <c r="A24" s="73" t="s">
        <v>3</v>
      </c>
      <c r="B24" s="73" t="s">
        <v>1231</v>
      </c>
      <c r="C24" s="73" t="s">
        <v>7496</v>
      </c>
      <c r="D24" s="73" t="s">
        <v>4492</v>
      </c>
      <c r="E24" s="73" t="s">
        <v>20</v>
      </c>
      <c r="F24" s="74" t="s">
        <v>7140</v>
      </c>
      <c r="G24" s="97"/>
      <c r="H24" s="97">
        <f t="shared" si="8"/>
        <v>0</v>
      </c>
      <c r="I24" s="97">
        <f t="shared" si="8"/>
        <v>0</v>
      </c>
      <c r="J24" s="97">
        <f t="shared" si="8"/>
        <v>0</v>
      </c>
      <c r="K24" s="97">
        <f t="shared" si="8"/>
        <v>0</v>
      </c>
      <c r="L24" s="97">
        <f t="shared" si="8"/>
        <v>0</v>
      </c>
      <c r="M24" s="97">
        <f t="shared" si="8"/>
        <v>0</v>
      </c>
      <c r="N24" s="97">
        <f t="shared" si="8"/>
        <v>0</v>
      </c>
      <c r="O24" s="97">
        <f t="shared" si="8"/>
        <v>0</v>
      </c>
      <c r="P24" s="97">
        <f t="shared" si="8"/>
        <v>0</v>
      </c>
      <c r="Q24" s="97">
        <f t="shared" si="8"/>
        <v>0</v>
      </c>
      <c r="R24" s="97">
        <f t="shared" si="8"/>
        <v>0</v>
      </c>
      <c r="S24" s="97">
        <f t="shared" si="8"/>
        <v>0</v>
      </c>
      <c r="T24" s="97"/>
      <c r="U24" s="97">
        <f t="shared" si="9"/>
        <v>0</v>
      </c>
      <c r="V24" s="97">
        <f t="shared" si="10"/>
        <v>0</v>
      </c>
      <c r="W24" s="97">
        <f t="shared" si="10"/>
        <v>0</v>
      </c>
      <c r="X24" s="97">
        <f t="shared" si="10"/>
        <v>0</v>
      </c>
      <c r="Y24" s="97">
        <f t="shared" si="10"/>
        <v>0</v>
      </c>
      <c r="Z24" s="97">
        <f t="shared" si="10"/>
        <v>0</v>
      </c>
      <c r="AA24" s="97">
        <f t="shared" si="10"/>
        <v>0</v>
      </c>
      <c r="AB24" s="97">
        <f t="shared" si="10"/>
        <v>0</v>
      </c>
      <c r="AC24" s="97">
        <f t="shared" si="10"/>
        <v>0</v>
      </c>
      <c r="AD24" s="97">
        <f t="shared" si="10"/>
        <v>0</v>
      </c>
      <c r="AE24" s="97">
        <f t="shared" si="10"/>
        <v>0</v>
      </c>
      <c r="AF24" s="97">
        <f t="shared" si="10"/>
        <v>0</v>
      </c>
      <c r="AG24" s="107">
        <f t="shared" si="12"/>
        <v>0</v>
      </c>
      <c r="AH24" s="108">
        <f t="shared" si="13"/>
        <v>0</v>
      </c>
      <c r="AI24" s="108">
        <f t="shared" si="14"/>
        <v>0</v>
      </c>
      <c r="AJ24" s="108">
        <f t="shared" si="15"/>
        <v>0</v>
      </c>
      <c r="AK24" s="108">
        <f t="shared" si="16"/>
        <v>0</v>
      </c>
      <c r="AL24" s="108">
        <f t="shared" si="17"/>
        <v>0</v>
      </c>
      <c r="AM24" s="108">
        <f t="shared" si="18"/>
        <v>0</v>
      </c>
      <c r="AN24" s="108">
        <f t="shared" si="19"/>
        <v>0</v>
      </c>
      <c r="AO24" s="108">
        <f t="shared" si="20"/>
        <v>0</v>
      </c>
      <c r="AP24" s="108">
        <f t="shared" si="21"/>
        <v>0</v>
      </c>
      <c r="AQ24" s="108">
        <f t="shared" si="22"/>
        <v>0</v>
      </c>
      <c r="AR24" s="108">
        <f t="shared" si="23"/>
        <v>0</v>
      </c>
      <c r="AS24" s="108">
        <f t="shared" si="24"/>
        <v>0</v>
      </c>
    </row>
    <row r="25" spans="1:45" x14ac:dyDescent="0.25">
      <c r="A25" s="73" t="s">
        <v>3</v>
      </c>
      <c r="B25" s="73" t="s">
        <v>1231</v>
      </c>
      <c r="C25" s="73" t="s">
        <v>7496</v>
      </c>
      <c r="D25" s="73" t="s">
        <v>4492</v>
      </c>
      <c r="E25" s="73" t="s">
        <v>20</v>
      </c>
      <c r="F25" s="74" t="s">
        <v>7140</v>
      </c>
      <c r="G25" s="97"/>
      <c r="H25" s="97">
        <f t="shared" ref="H25:S46" si="25">$G25/12</f>
        <v>0</v>
      </c>
      <c r="I25" s="97">
        <f t="shared" si="25"/>
        <v>0</v>
      </c>
      <c r="J25" s="97">
        <f t="shared" si="25"/>
        <v>0</v>
      </c>
      <c r="K25" s="97">
        <f t="shared" si="25"/>
        <v>0</v>
      </c>
      <c r="L25" s="97">
        <f t="shared" si="25"/>
        <v>0</v>
      </c>
      <c r="M25" s="97">
        <f t="shared" si="25"/>
        <v>0</v>
      </c>
      <c r="N25" s="97">
        <f t="shared" si="25"/>
        <v>0</v>
      </c>
      <c r="O25" s="97">
        <f t="shared" si="25"/>
        <v>0</v>
      </c>
      <c r="P25" s="97">
        <f t="shared" si="25"/>
        <v>0</v>
      </c>
      <c r="Q25" s="97">
        <f t="shared" si="25"/>
        <v>0</v>
      </c>
      <c r="R25" s="97">
        <f t="shared" si="25"/>
        <v>0</v>
      </c>
      <c r="S25" s="97">
        <f t="shared" si="25"/>
        <v>0</v>
      </c>
      <c r="T25" s="97"/>
      <c r="U25" s="97">
        <f t="shared" si="9"/>
        <v>0</v>
      </c>
      <c r="V25" s="97">
        <f t="shared" ref="V25:AF25" si="26">$T25/12</f>
        <v>0</v>
      </c>
      <c r="W25" s="97">
        <f t="shared" si="26"/>
        <v>0</v>
      </c>
      <c r="X25" s="97">
        <f t="shared" si="26"/>
        <v>0</v>
      </c>
      <c r="Y25" s="97">
        <f t="shared" si="26"/>
        <v>0</v>
      </c>
      <c r="Z25" s="97">
        <f t="shared" si="26"/>
        <v>0</v>
      </c>
      <c r="AA25" s="97">
        <f t="shared" si="26"/>
        <v>0</v>
      </c>
      <c r="AB25" s="97">
        <f t="shared" si="26"/>
        <v>0</v>
      </c>
      <c r="AC25" s="97">
        <f t="shared" si="26"/>
        <v>0</v>
      </c>
      <c r="AD25" s="97">
        <f t="shared" si="26"/>
        <v>0</v>
      </c>
      <c r="AE25" s="97">
        <f t="shared" si="26"/>
        <v>0</v>
      </c>
      <c r="AF25" s="97">
        <f t="shared" si="26"/>
        <v>0</v>
      </c>
      <c r="AG25" s="107">
        <f t="shared" si="12"/>
        <v>0</v>
      </c>
      <c r="AH25" s="108">
        <f t="shared" si="13"/>
        <v>0</v>
      </c>
      <c r="AI25" s="108">
        <f t="shared" si="14"/>
        <v>0</v>
      </c>
      <c r="AJ25" s="108">
        <f t="shared" si="15"/>
        <v>0</v>
      </c>
      <c r="AK25" s="108">
        <f t="shared" si="16"/>
        <v>0</v>
      </c>
      <c r="AL25" s="108">
        <f t="shared" si="17"/>
        <v>0</v>
      </c>
      <c r="AM25" s="108">
        <f t="shared" si="18"/>
        <v>0</v>
      </c>
      <c r="AN25" s="108">
        <f t="shared" si="19"/>
        <v>0</v>
      </c>
      <c r="AO25" s="108">
        <f t="shared" si="20"/>
        <v>0</v>
      </c>
      <c r="AP25" s="108">
        <f t="shared" si="21"/>
        <v>0</v>
      </c>
      <c r="AQ25" s="108">
        <f t="shared" si="22"/>
        <v>0</v>
      </c>
      <c r="AR25" s="108">
        <f t="shared" si="23"/>
        <v>0</v>
      </c>
      <c r="AS25" s="108">
        <f t="shared" si="24"/>
        <v>0</v>
      </c>
    </row>
    <row r="26" spans="1:45" x14ac:dyDescent="0.25">
      <c r="A26" s="73" t="s">
        <v>3</v>
      </c>
      <c r="B26" s="73" t="s">
        <v>1231</v>
      </c>
      <c r="C26" s="73" t="s">
        <v>7496</v>
      </c>
      <c r="D26" s="73" t="s">
        <v>4492</v>
      </c>
      <c r="E26" s="73" t="s">
        <v>20</v>
      </c>
      <c r="F26" s="74" t="s">
        <v>7140</v>
      </c>
      <c r="G26" s="97"/>
      <c r="H26" s="97">
        <f t="shared" si="25"/>
        <v>0</v>
      </c>
      <c r="I26" s="97">
        <f t="shared" si="25"/>
        <v>0</v>
      </c>
      <c r="J26" s="97">
        <f t="shared" si="25"/>
        <v>0</v>
      </c>
      <c r="K26" s="97">
        <f t="shared" si="25"/>
        <v>0</v>
      </c>
      <c r="L26" s="97">
        <f t="shared" si="25"/>
        <v>0</v>
      </c>
      <c r="M26" s="97">
        <f t="shared" si="25"/>
        <v>0</v>
      </c>
      <c r="N26" s="97">
        <f t="shared" si="25"/>
        <v>0</v>
      </c>
      <c r="O26" s="97">
        <f t="shared" si="25"/>
        <v>0</v>
      </c>
      <c r="P26" s="97">
        <f t="shared" si="25"/>
        <v>0</v>
      </c>
      <c r="Q26" s="97">
        <f t="shared" si="25"/>
        <v>0</v>
      </c>
      <c r="R26" s="97">
        <f t="shared" si="25"/>
        <v>0</v>
      </c>
      <c r="S26" s="97">
        <f t="shared" si="25"/>
        <v>0</v>
      </c>
      <c r="T26" s="97"/>
      <c r="U26" s="97">
        <f t="shared" ref="U26:AF47" si="27">$T26/12</f>
        <v>0</v>
      </c>
      <c r="V26" s="97">
        <f t="shared" si="27"/>
        <v>0</v>
      </c>
      <c r="W26" s="97">
        <f t="shared" si="27"/>
        <v>0</v>
      </c>
      <c r="X26" s="97">
        <f t="shared" si="27"/>
        <v>0</v>
      </c>
      <c r="Y26" s="97">
        <f t="shared" si="27"/>
        <v>0</v>
      </c>
      <c r="Z26" s="97">
        <f t="shared" si="27"/>
        <v>0</v>
      </c>
      <c r="AA26" s="97">
        <f t="shared" si="27"/>
        <v>0</v>
      </c>
      <c r="AB26" s="97">
        <f t="shared" si="27"/>
        <v>0</v>
      </c>
      <c r="AC26" s="97">
        <f t="shared" si="27"/>
        <v>0</v>
      </c>
      <c r="AD26" s="97">
        <f t="shared" si="27"/>
        <v>0</v>
      </c>
      <c r="AE26" s="97">
        <f t="shared" si="27"/>
        <v>0</v>
      </c>
      <c r="AF26" s="97">
        <f t="shared" si="27"/>
        <v>0</v>
      </c>
      <c r="AG26" s="107">
        <f t="shared" si="12"/>
        <v>0</v>
      </c>
      <c r="AH26" s="108">
        <f t="shared" si="13"/>
        <v>0</v>
      </c>
      <c r="AI26" s="108">
        <f t="shared" si="14"/>
        <v>0</v>
      </c>
      <c r="AJ26" s="108">
        <f t="shared" si="15"/>
        <v>0</v>
      </c>
      <c r="AK26" s="108">
        <f t="shared" si="16"/>
        <v>0</v>
      </c>
      <c r="AL26" s="108">
        <f t="shared" si="17"/>
        <v>0</v>
      </c>
      <c r="AM26" s="108">
        <f t="shared" si="18"/>
        <v>0</v>
      </c>
      <c r="AN26" s="108">
        <f t="shared" si="19"/>
        <v>0</v>
      </c>
      <c r="AO26" s="108">
        <f t="shared" si="20"/>
        <v>0</v>
      </c>
      <c r="AP26" s="108">
        <f t="shared" si="21"/>
        <v>0</v>
      </c>
      <c r="AQ26" s="108">
        <f t="shared" si="22"/>
        <v>0</v>
      </c>
      <c r="AR26" s="108">
        <f t="shared" si="23"/>
        <v>0</v>
      </c>
      <c r="AS26" s="108">
        <f t="shared" si="24"/>
        <v>0</v>
      </c>
    </row>
    <row r="27" spans="1:45" x14ac:dyDescent="0.25">
      <c r="A27" s="73" t="s">
        <v>3</v>
      </c>
      <c r="B27" s="73" t="s">
        <v>1231</v>
      </c>
      <c r="C27" s="73" t="s">
        <v>7496</v>
      </c>
      <c r="D27" s="73" t="s">
        <v>4492</v>
      </c>
      <c r="E27" s="73" t="s">
        <v>20</v>
      </c>
      <c r="F27" s="74" t="s">
        <v>7140</v>
      </c>
      <c r="G27" s="97"/>
      <c r="H27" s="97">
        <f t="shared" si="25"/>
        <v>0</v>
      </c>
      <c r="I27" s="97">
        <f t="shared" si="25"/>
        <v>0</v>
      </c>
      <c r="J27" s="97">
        <f t="shared" si="25"/>
        <v>0</v>
      </c>
      <c r="K27" s="97">
        <f t="shared" si="25"/>
        <v>0</v>
      </c>
      <c r="L27" s="97">
        <f t="shared" si="25"/>
        <v>0</v>
      </c>
      <c r="M27" s="97">
        <f t="shared" si="25"/>
        <v>0</v>
      </c>
      <c r="N27" s="97">
        <f t="shared" si="25"/>
        <v>0</v>
      </c>
      <c r="O27" s="97">
        <f t="shared" si="25"/>
        <v>0</v>
      </c>
      <c r="P27" s="97">
        <f t="shared" si="25"/>
        <v>0</v>
      </c>
      <c r="Q27" s="97">
        <f t="shared" si="25"/>
        <v>0</v>
      </c>
      <c r="R27" s="97">
        <f t="shared" si="25"/>
        <v>0</v>
      </c>
      <c r="S27" s="97">
        <f t="shared" si="25"/>
        <v>0</v>
      </c>
      <c r="T27" s="97"/>
      <c r="U27" s="97">
        <f t="shared" si="27"/>
        <v>0</v>
      </c>
      <c r="V27" s="97">
        <f t="shared" si="27"/>
        <v>0</v>
      </c>
      <c r="W27" s="97">
        <f t="shared" si="27"/>
        <v>0</v>
      </c>
      <c r="X27" s="97">
        <f t="shared" si="27"/>
        <v>0</v>
      </c>
      <c r="Y27" s="97">
        <f t="shared" si="27"/>
        <v>0</v>
      </c>
      <c r="Z27" s="97">
        <f t="shared" si="27"/>
        <v>0</v>
      </c>
      <c r="AA27" s="97">
        <f t="shared" si="27"/>
        <v>0</v>
      </c>
      <c r="AB27" s="97">
        <f t="shared" si="27"/>
        <v>0</v>
      </c>
      <c r="AC27" s="97">
        <f t="shared" si="27"/>
        <v>0</v>
      </c>
      <c r="AD27" s="97">
        <f t="shared" si="27"/>
        <v>0</v>
      </c>
      <c r="AE27" s="97">
        <f t="shared" si="27"/>
        <v>0</v>
      </c>
      <c r="AF27" s="97">
        <f t="shared" si="27"/>
        <v>0</v>
      </c>
      <c r="AG27" s="107">
        <f t="shared" si="12"/>
        <v>0</v>
      </c>
      <c r="AH27" s="108">
        <f t="shared" si="13"/>
        <v>0</v>
      </c>
      <c r="AI27" s="108">
        <f t="shared" si="14"/>
        <v>0</v>
      </c>
      <c r="AJ27" s="108">
        <f t="shared" si="15"/>
        <v>0</v>
      </c>
      <c r="AK27" s="108">
        <f t="shared" si="16"/>
        <v>0</v>
      </c>
      <c r="AL27" s="108">
        <f t="shared" si="17"/>
        <v>0</v>
      </c>
      <c r="AM27" s="108">
        <f t="shared" si="18"/>
        <v>0</v>
      </c>
      <c r="AN27" s="108">
        <f t="shared" si="19"/>
        <v>0</v>
      </c>
      <c r="AO27" s="108">
        <f t="shared" si="20"/>
        <v>0</v>
      </c>
      <c r="AP27" s="108">
        <f t="shared" si="21"/>
        <v>0</v>
      </c>
      <c r="AQ27" s="108">
        <f t="shared" si="22"/>
        <v>0</v>
      </c>
      <c r="AR27" s="108">
        <f t="shared" si="23"/>
        <v>0</v>
      </c>
      <c r="AS27" s="108">
        <f t="shared" si="24"/>
        <v>0</v>
      </c>
    </row>
    <row r="28" spans="1:45" x14ac:dyDescent="0.25">
      <c r="A28" s="73" t="s">
        <v>3</v>
      </c>
      <c r="B28" s="73" t="s">
        <v>1231</v>
      </c>
      <c r="C28" s="73" t="s">
        <v>7496</v>
      </c>
      <c r="D28" s="73" t="s">
        <v>4492</v>
      </c>
      <c r="E28" s="73" t="s">
        <v>20</v>
      </c>
      <c r="F28" s="74" t="s">
        <v>7140</v>
      </c>
      <c r="G28" s="97"/>
      <c r="H28" s="97">
        <f t="shared" si="25"/>
        <v>0</v>
      </c>
      <c r="I28" s="97">
        <f t="shared" si="25"/>
        <v>0</v>
      </c>
      <c r="J28" s="97">
        <f t="shared" si="25"/>
        <v>0</v>
      </c>
      <c r="K28" s="97">
        <f t="shared" si="25"/>
        <v>0</v>
      </c>
      <c r="L28" s="97">
        <f t="shared" si="25"/>
        <v>0</v>
      </c>
      <c r="M28" s="97">
        <f t="shared" si="25"/>
        <v>0</v>
      </c>
      <c r="N28" s="97">
        <f t="shared" si="25"/>
        <v>0</v>
      </c>
      <c r="O28" s="97">
        <f t="shared" si="25"/>
        <v>0</v>
      </c>
      <c r="P28" s="97">
        <f t="shared" si="25"/>
        <v>0</v>
      </c>
      <c r="Q28" s="97">
        <f t="shared" si="25"/>
        <v>0</v>
      </c>
      <c r="R28" s="97">
        <f t="shared" si="25"/>
        <v>0</v>
      </c>
      <c r="S28" s="97">
        <f t="shared" si="25"/>
        <v>0</v>
      </c>
      <c r="T28" s="97"/>
      <c r="U28" s="97">
        <f t="shared" si="27"/>
        <v>0</v>
      </c>
      <c r="V28" s="97">
        <f t="shared" si="27"/>
        <v>0</v>
      </c>
      <c r="W28" s="97">
        <f t="shared" si="27"/>
        <v>0</v>
      </c>
      <c r="X28" s="97">
        <f t="shared" si="27"/>
        <v>0</v>
      </c>
      <c r="Y28" s="97">
        <f t="shared" si="27"/>
        <v>0</v>
      </c>
      <c r="Z28" s="97">
        <f t="shared" si="27"/>
        <v>0</v>
      </c>
      <c r="AA28" s="97">
        <f t="shared" si="27"/>
        <v>0</v>
      </c>
      <c r="AB28" s="97">
        <f t="shared" si="27"/>
        <v>0</v>
      </c>
      <c r="AC28" s="97">
        <f t="shared" si="27"/>
        <v>0</v>
      </c>
      <c r="AD28" s="97">
        <f t="shared" si="27"/>
        <v>0</v>
      </c>
      <c r="AE28" s="97">
        <f t="shared" si="27"/>
        <v>0</v>
      </c>
      <c r="AF28" s="97">
        <f t="shared" si="27"/>
        <v>0</v>
      </c>
      <c r="AG28" s="107">
        <f t="shared" si="12"/>
        <v>0</v>
      </c>
      <c r="AH28" s="108">
        <f t="shared" si="13"/>
        <v>0</v>
      </c>
      <c r="AI28" s="108">
        <f t="shared" si="14"/>
        <v>0</v>
      </c>
      <c r="AJ28" s="108">
        <f t="shared" si="15"/>
        <v>0</v>
      </c>
      <c r="AK28" s="108">
        <f t="shared" si="16"/>
        <v>0</v>
      </c>
      <c r="AL28" s="108">
        <f t="shared" si="17"/>
        <v>0</v>
      </c>
      <c r="AM28" s="108">
        <f t="shared" si="18"/>
        <v>0</v>
      </c>
      <c r="AN28" s="108">
        <f t="shared" si="19"/>
        <v>0</v>
      </c>
      <c r="AO28" s="108">
        <f t="shared" si="20"/>
        <v>0</v>
      </c>
      <c r="AP28" s="108">
        <f t="shared" si="21"/>
        <v>0</v>
      </c>
      <c r="AQ28" s="108">
        <f t="shared" si="22"/>
        <v>0</v>
      </c>
      <c r="AR28" s="108">
        <f t="shared" si="23"/>
        <v>0</v>
      </c>
      <c r="AS28" s="108">
        <f t="shared" si="24"/>
        <v>0</v>
      </c>
    </row>
    <row r="29" spans="1:45" x14ac:dyDescent="0.25">
      <c r="A29" s="73" t="s">
        <v>3</v>
      </c>
      <c r="B29" s="73" t="s">
        <v>1231</v>
      </c>
      <c r="C29" s="73" t="s">
        <v>7496</v>
      </c>
      <c r="D29" s="73" t="s">
        <v>4492</v>
      </c>
      <c r="E29" s="73" t="s">
        <v>20</v>
      </c>
      <c r="F29" s="74" t="s">
        <v>7140</v>
      </c>
      <c r="G29" s="97"/>
      <c r="H29" s="97">
        <f t="shared" si="25"/>
        <v>0</v>
      </c>
      <c r="I29" s="97">
        <f t="shared" si="25"/>
        <v>0</v>
      </c>
      <c r="J29" s="97">
        <f t="shared" si="25"/>
        <v>0</v>
      </c>
      <c r="K29" s="97">
        <f t="shared" si="25"/>
        <v>0</v>
      </c>
      <c r="L29" s="97">
        <f t="shared" si="25"/>
        <v>0</v>
      </c>
      <c r="M29" s="97">
        <f t="shared" si="25"/>
        <v>0</v>
      </c>
      <c r="N29" s="97">
        <f t="shared" si="25"/>
        <v>0</v>
      </c>
      <c r="O29" s="97">
        <f t="shared" si="25"/>
        <v>0</v>
      </c>
      <c r="P29" s="97">
        <f t="shared" si="25"/>
        <v>0</v>
      </c>
      <c r="Q29" s="97">
        <f t="shared" si="25"/>
        <v>0</v>
      </c>
      <c r="R29" s="97">
        <f t="shared" si="25"/>
        <v>0</v>
      </c>
      <c r="S29" s="97">
        <f t="shared" si="25"/>
        <v>0</v>
      </c>
      <c r="T29" s="97"/>
      <c r="U29" s="97">
        <f t="shared" si="27"/>
        <v>0</v>
      </c>
      <c r="V29" s="97">
        <f t="shared" si="27"/>
        <v>0</v>
      </c>
      <c r="W29" s="97">
        <f t="shared" si="27"/>
        <v>0</v>
      </c>
      <c r="X29" s="97">
        <f t="shared" si="27"/>
        <v>0</v>
      </c>
      <c r="Y29" s="97">
        <f t="shared" si="27"/>
        <v>0</v>
      </c>
      <c r="Z29" s="97">
        <f t="shared" si="27"/>
        <v>0</v>
      </c>
      <c r="AA29" s="97">
        <f t="shared" si="27"/>
        <v>0</v>
      </c>
      <c r="AB29" s="97">
        <f t="shared" si="27"/>
        <v>0</v>
      </c>
      <c r="AC29" s="97">
        <f t="shared" si="27"/>
        <v>0</v>
      </c>
      <c r="AD29" s="97">
        <f t="shared" si="27"/>
        <v>0</v>
      </c>
      <c r="AE29" s="97">
        <f t="shared" si="27"/>
        <v>0</v>
      </c>
      <c r="AF29" s="97">
        <f t="shared" si="27"/>
        <v>0</v>
      </c>
      <c r="AG29" s="107">
        <f t="shared" si="12"/>
        <v>0</v>
      </c>
      <c r="AH29" s="108">
        <f t="shared" si="13"/>
        <v>0</v>
      </c>
      <c r="AI29" s="108">
        <f t="shared" si="14"/>
        <v>0</v>
      </c>
      <c r="AJ29" s="108">
        <f t="shared" si="15"/>
        <v>0</v>
      </c>
      <c r="AK29" s="108">
        <f t="shared" si="16"/>
        <v>0</v>
      </c>
      <c r="AL29" s="108">
        <f t="shared" si="17"/>
        <v>0</v>
      </c>
      <c r="AM29" s="108">
        <f t="shared" si="18"/>
        <v>0</v>
      </c>
      <c r="AN29" s="108">
        <f t="shared" si="19"/>
        <v>0</v>
      </c>
      <c r="AO29" s="108">
        <f t="shared" si="20"/>
        <v>0</v>
      </c>
      <c r="AP29" s="108">
        <f t="shared" si="21"/>
        <v>0</v>
      </c>
      <c r="AQ29" s="108">
        <f t="shared" si="22"/>
        <v>0</v>
      </c>
      <c r="AR29" s="108">
        <f t="shared" si="23"/>
        <v>0</v>
      </c>
      <c r="AS29" s="108">
        <f t="shared" si="24"/>
        <v>0</v>
      </c>
    </row>
    <row r="30" spans="1:45" x14ac:dyDescent="0.25">
      <c r="A30" s="73" t="s">
        <v>3</v>
      </c>
      <c r="B30" s="73" t="s">
        <v>1231</v>
      </c>
      <c r="C30" s="73" t="s">
        <v>7496</v>
      </c>
      <c r="D30" s="73" t="s">
        <v>4492</v>
      </c>
      <c r="E30" s="73" t="s">
        <v>20</v>
      </c>
      <c r="F30" s="74" t="s">
        <v>7140</v>
      </c>
      <c r="G30" s="97"/>
      <c r="H30" s="97">
        <f t="shared" si="25"/>
        <v>0</v>
      </c>
      <c r="I30" s="97">
        <f t="shared" si="25"/>
        <v>0</v>
      </c>
      <c r="J30" s="97">
        <f t="shared" si="25"/>
        <v>0</v>
      </c>
      <c r="K30" s="97">
        <f t="shared" si="25"/>
        <v>0</v>
      </c>
      <c r="L30" s="97">
        <f t="shared" si="25"/>
        <v>0</v>
      </c>
      <c r="M30" s="97">
        <f t="shared" si="25"/>
        <v>0</v>
      </c>
      <c r="N30" s="97">
        <f t="shared" si="25"/>
        <v>0</v>
      </c>
      <c r="O30" s="97">
        <f t="shared" si="25"/>
        <v>0</v>
      </c>
      <c r="P30" s="97">
        <f t="shared" si="25"/>
        <v>0</v>
      </c>
      <c r="Q30" s="97">
        <f t="shared" si="25"/>
        <v>0</v>
      </c>
      <c r="R30" s="97">
        <f t="shared" si="25"/>
        <v>0</v>
      </c>
      <c r="S30" s="97">
        <f t="shared" si="25"/>
        <v>0</v>
      </c>
      <c r="T30" s="97"/>
      <c r="U30" s="97">
        <f t="shared" si="27"/>
        <v>0</v>
      </c>
      <c r="V30" s="97">
        <f t="shared" si="27"/>
        <v>0</v>
      </c>
      <c r="W30" s="97">
        <f t="shared" si="27"/>
        <v>0</v>
      </c>
      <c r="X30" s="97">
        <f t="shared" si="27"/>
        <v>0</v>
      </c>
      <c r="Y30" s="97">
        <f t="shared" si="27"/>
        <v>0</v>
      </c>
      <c r="Z30" s="97">
        <f t="shared" si="27"/>
        <v>0</v>
      </c>
      <c r="AA30" s="97">
        <f t="shared" si="27"/>
        <v>0</v>
      </c>
      <c r="AB30" s="97">
        <f t="shared" si="27"/>
        <v>0</v>
      </c>
      <c r="AC30" s="97">
        <f t="shared" si="27"/>
        <v>0</v>
      </c>
      <c r="AD30" s="97">
        <f t="shared" si="27"/>
        <v>0</v>
      </c>
      <c r="AE30" s="97">
        <f t="shared" si="27"/>
        <v>0</v>
      </c>
      <c r="AF30" s="97">
        <f t="shared" si="27"/>
        <v>0</v>
      </c>
      <c r="AG30" s="107">
        <f t="shared" si="12"/>
        <v>0</v>
      </c>
      <c r="AH30" s="108">
        <f t="shared" si="13"/>
        <v>0</v>
      </c>
      <c r="AI30" s="108">
        <f t="shared" si="14"/>
        <v>0</v>
      </c>
      <c r="AJ30" s="108">
        <f t="shared" si="15"/>
        <v>0</v>
      </c>
      <c r="AK30" s="108">
        <f t="shared" si="16"/>
        <v>0</v>
      </c>
      <c r="AL30" s="108">
        <f t="shared" si="17"/>
        <v>0</v>
      </c>
      <c r="AM30" s="108">
        <f t="shared" si="18"/>
        <v>0</v>
      </c>
      <c r="AN30" s="108">
        <f t="shared" si="19"/>
        <v>0</v>
      </c>
      <c r="AO30" s="108">
        <f t="shared" si="20"/>
        <v>0</v>
      </c>
      <c r="AP30" s="108">
        <f t="shared" si="21"/>
        <v>0</v>
      </c>
      <c r="AQ30" s="108">
        <f t="shared" si="22"/>
        <v>0</v>
      </c>
      <c r="AR30" s="108">
        <f t="shared" si="23"/>
        <v>0</v>
      </c>
      <c r="AS30" s="108">
        <f t="shared" si="24"/>
        <v>0</v>
      </c>
    </row>
    <row r="31" spans="1:45" x14ac:dyDescent="0.25">
      <c r="A31" s="73" t="s">
        <v>3</v>
      </c>
      <c r="B31" s="73" t="s">
        <v>1231</v>
      </c>
      <c r="C31" s="73" t="s">
        <v>7496</v>
      </c>
      <c r="D31" s="73" t="s">
        <v>4492</v>
      </c>
      <c r="E31" s="73" t="s">
        <v>20</v>
      </c>
      <c r="F31" s="74" t="s">
        <v>7140</v>
      </c>
      <c r="G31" s="97"/>
      <c r="H31" s="97">
        <f t="shared" si="25"/>
        <v>0</v>
      </c>
      <c r="I31" s="97">
        <f t="shared" si="25"/>
        <v>0</v>
      </c>
      <c r="J31" s="97">
        <f t="shared" si="25"/>
        <v>0</v>
      </c>
      <c r="K31" s="97">
        <f t="shared" si="25"/>
        <v>0</v>
      </c>
      <c r="L31" s="97">
        <f t="shared" si="25"/>
        <v>0</v>
      </c>
      <c r="M31" s="97">
        <f t="shared" si="25"/>
        <v>0</v>
      </c>
      <c r="N31" s="97">
        <f t="shared" si="25"/>
        <v>0</v>
      </c>
      <c r="O31" s="97">
        <f t="shared" si="25"/>
        <v>0</v>
      </c>
      <c r="P31" s="97">
        <f t="shared" si="25"/>
        <v>0</v>
      </c>
      <c r="Q31" s="97">
        <f t="shared" si="25"/>
        <v>0</v>
      </c>
      <c r="R31" s="97">
        <f t="shared" si="25"/>
        <v>0</v>
      </c>
      <c r="S31" s="97">
        <f t="shared" si="25"/>
        <v>0</v>
      </c>
      <c r="T31" s="97"/>
      <c r="U31" s="97">
        <f t="shared" si="27"/>
        <v>0</v>
      </c>
      <c r="V31" s="97">
        <f t="shared" si="27"/>
        <v>0</v>
      </c>
      <c r="W31" s="97">
        <f t="shared" si="27"/>
        <v>0</v>
      </c>
      <c r="X31" s="97">
        <f t="shared" si="27"/>
        <v>0</v>
      </c>
      <c r="Y31" s="97">
        <f t="shared" si="27"/>
        <v>0</v>
      </c>
      <c r="Z31" s="97">
        <f t="shared" si="27"/>
        <v>0</v>
      </c>
      <c r="AA31" s="97">
        <f t="shared" si="27"/>
        <v>0</v>
      </c>
      <c r="AB31" s="97">
        <f t="shared" si="27"/>
        <v>0</v>
      </c>
      <c r="AC31" s="97">
        <f t="shared" si="27"/>
        <v>0</v>
      </c>
      <c r="AD31" s="97">
        <f t="shared" si="27"/>
        <v>0</v>
      </c>
      <c r="AE31" s="97">
        <f t="shared" si="27"/>
        <v>0</v>
      </c>
      <c r="AF31" s="97">
        <f t="shared" si="27"/>
        <v>0</v>
      </c>
      <c r="AG31" s="107">
        <f t="shared" si="12"/>
        <v>0</v>
      </c>
      <c r="AH31" s="108">
        <f t="shared" si="13"/>
        <v>0</v>
      </c>
      <c r="AI31" s="108">
        <f t="shared" si="14"/>
        <v>0</v>
      </c>
      <c r="AJ31" s="108">
        <f t="shared" si="15"/>
        <v>0</v>
      </c>
      <c r="AK31" s="108">
        <f t="shared" si="16"/>
        <v>0</v>
      </c>
      <c r="AL31" s="108">
        <f t="shared" si="17"/>
        <v>0</v>
      </c>
      <c r="AM31" s="108">
        <f t="shared" si="18"/>
        <v>0</v>
      </c>
      <c r="AN31" s="108">
        <f t="shared" si="19"/>
        <v>0</v>
      </c>
      <c r="AO31" s="108">
        <f t="shared" si="20"/>
        <v>0</v>
      </c>
      <c r="AP31" s="108">
        <f t="shared" si="21"/>
        <v>0</v>
      </c>
      <c r="AQ31" s="108">
        <f t="shared" si="22"/>
        <v>0</v>
      </c>
      <c r="AR31" s="108">
        <f t="shared" si="23"/>
        <v>0</v>
      </c>
      <c r="AS31" s="108">
        <f t="shared" si="24"/>
        <v>0</v>
      </c>
    </row>
    <row r="32" spans="1:45" x14ac:dyDescent="0.25">
      <c r="A32" s="73" t="s">
        <v>3</v>
      </c>
      <c r="B32" s="73" t="s">
        <v>1231</v>
      </c>
      <c r="C32" s="73" t="s">
        <v>7496</v>
      </c>
      <c r="D32" s="73" t="s">
        <v>4492</v>
      </c>
      <c r="E32" s="73" t="s">
        <v>20</v>
      </c>
      <c r="F32" s="74" t="s">
        <v>7140</v>
      </c>
      <c r="G32" s="97"/>
      <c r="H32" s="97">
        <f t="shared" si="25"/>
        <v>0</v>
      </c>
      <c r="I32" s="97">
        <f t="shared" si="25"/>
        <v>0</v>
      </c>
      <c r="J32" s="97">
        <f t="shared" si="25"/>
        <v>0</v>
      </c>
      <c r="K32" s="97">
        <f t="shared" si="25"/>
        <v>0</v>
      </c>
      <c r="L32" s="97">
        <f t="shared" si="25"/>
        <v>0</v>
      </c>
      <c r="M32" s="97">
        <f t="shared" si="25"/>
        <v>0</v>
      </c>
      <c r="N32" s="97">
        <f t="shared" si="25"/>
        <v>0</v>
      </c>
      <c r="O32" s="97">
        <f t="shared" si="25"/>
        <v>0</v>
      </c>
      <c r="P32" s="97">
        <f t="shared" si="25"/>
        <v>0</v>
      </c>
      <c r="Q32" s="97">
        <f t="shared" si="25"/>
        <v>0</v>
      </c>
      <c r="R32" s="97">
        <f t="shared" si="25"/>
        <v>0</v>
      </c>
      <c r="S32" s="97">
        <f t="shared" si="25"/>
        <v>0</v>
      </c>
      <c r="T32" s="97"/>
      <c r="U32" s="97">
        <f t="shared" si="27"/>
        <v>0</v>
      </c>
      <c r="V32" s="97">
        <f t="shared" si="27"/>
        <v>0</v>
      </c>
      <c r="W32" s="97">
        <f t="shared" si="27"/>
        <v>0</v>
      </c>
      <c r="X32" s="97">
        <f t="shared" si="27"/>
        <v>0</v>
      </c>
      <c r="Y32" s="97">
        <f t="shared" si="27"/>
        <v>0</v>
      </c>
      <c r="Z32" s="97">
        <f t="shared" si="27"/>
        <v>0</v>
      </c>
      <c r="AA32" s="97">
        <f t="shared" si="27"/>
        <v>0</v>
      </c>
      <c r="AB32" s="97">
        <f t="shared" si="27"/>
        <v>0</v>
      </c>
      <c r="AC32" s="97">
        <f t="shared" si="27"/>
        <v>0</v>
      </c>
      <c r="AD32" s="97">
        <f t="shared" si="27"/>
        <v>0</v>
      </c>
      <c r="AE32" s="97">
        <f t="shared" si="27"/>
        <v>0</v>
      </c>
      <c r="AF32" s="97">
        <f t="shared" si="27"/>
        <v>0</v>
      </c>
      <c r="AG32" s="107">
        <f t="shared" si="12"/>
        <v>0</v>
      </c>
      <c r="AH32" s="108">
        <f t="shared" si="13"/>
        <v>0</v>
      </c>
      <c r="AI32" s="108">
        <f t="shared" si="14"/>
        <v>0</v>
      </c>
      <c r="AJ32" s="108">
        <f t="shared" si="15"/>
        <v>0</v>
      </c>
      <c r="AK32" s="108">
        <f t="shared" si="16"/>
        <v>0</v>
      </c>
      <c r="AL32" s="108">
        <f t="shared" si="17"/>
        <v>0</v>
      </c>
      <c r="AM32" s="108">
        <f t="shared" si="18"/>
        <v>0</v>
      </c>
      <c r="AN32" s="108">
        <f t="shared" si="19"/>
        <v>0</v>
      </c>
      <c r="AO32" s="108">
        <f t="shared" si="20"/>
        <v>0</v>
      </c>
      <c r="AP32" s="108">
        <f t="shared" si="21"/>
        <v>0</v>
      </c>
      <c r="AQ32" s="108">
        <f t="shared" si="22"/>
        <v>0</v>
      </c>
      <c r="AR32" s="108">
        <f t="shared" si="23"/>
        <v>0</v>
      </c>
      <c r="AS32" s="108">
        <f t="shared" si="24"/>
        <v>0</v>
      </c>
    </row>
    <row r="33" spans="1:45" x14ac:dyDescent="0.25">
      <c r="A33" s="73" t="s">
        <v>3</v>
      </c>
      <c r="B33" s="73" t="s">
        <v>1231</v>
      </c>
      <c r="C33" s="73" t="s">
        <v>7496</v>
      </c>
      <c r="D33" s="73" t="s">
        <v>4492</v>
      </c>
      <c r="E33" s="73" t="s">
        <v>20</v>
      </c>
      <c r="F33" s="74" t="s">
        <v>7140</v>
      </c>
      <c r="G33" s="97"/>
      <c r="H33" s="97">
        <f t="shared" si="25"/>
        <v>0</v>
      </c>
      <c r="I33" s="97">
        <f t="shared" si="25"/>
        <v>0</v>
      </c>
      <c r="J33" s="97">
        <f t="shared" si="25"/>
        <v>0</v>
      </c>
      <c r="K33" s="97">
        <f t="shared" si="25"/>
        <v>0</v>
      </c>
      <c r="L33" s="97">
        <f t="shared" si="25"/>
        <v>0</v>
      </c>
      <c r="M33" s="97">
        <f t="shared" si="25"/>
        <v>0</v>
      </c>
      <c r="N33" s="97">
        <f t="shared" si="25"/>
        <v>0</v>
      </c>
      <c r="O33" s="97">
        <f t="shared" si="25"/>
        <v>0</v>
      </c>
      <c r="P33" s="97">
        <f t="shared" si="25"/>
        <v>0</v>
      </c>
      <c r="Q33" s="97">
        <f t="shared" si="25"/>
        <v>0</v>
      </c>
      <c r="R33" s="97">
        <f t="shared" si="25"/>
        <v>0</v>
      </c>
      <c r="S33" s="97">
        <f t="shared" si="25"/>
        <v>0</v>
      </c>
      <c r="T33" s="97"/>
      <c r="U33" s="97">
        <f t="shared" si="27"/>
        <v>0</v>
      </c>
      <c r="V33" s="97">
        <f t="shared" si="27"/>
        <v>0</v>
      </c>
      <c r="W33" s="97">
        <f t="shared" si="27"/>
        <v>0</v>
      </c>
      <c r="X33" s="97">
        <f t="shared" si="27"/>
        <v>0</v>
      </c>
      <c r="Y33" s="97">
        <f t="shared" si="27"/>
        <v>0</v>
      </c>
      <c r="Z33" s="97">
        <f t="shared" si="27"/>
        <v>0</v>
      </c>
      <c r="AA33" s="97">
        <f t="shared" si="27"/>
        <v>0</v>
      </c>
      <c r="AB33" s="97">
        <f t="shared" si="27"/>
        <v>0</v>
      </c>
      <c r="AC33" s="97">
        <f t="shared" si="27"/>
        <v>0</v>
      </c>
      <c r="AD33" s="97">
        <f t="shared" si="27"/>
        <v>0</v>
      </c>
      <c r="AE33" s="97">
        <f t="shared" si="27"/>
        <v>0</v>
      </c>
      <c r="AF33" s="97">
        <f t="shared" si="27"/>
        <v>0</v>
      </c>
      <c r="AG33" s="107">
        <f t="shared" si="12"/>
        <v>0</v>
      </c>
      <c r="AH33" s="108">
        <f t="shared" si="13"/>
        <v>0</v>
      </c>
      <c r="AI33" s="108">
        <f t="shared" si="14"/>
        <v>0</v>
      </c>
      <c r="AJ33" s="108">
        <f t="shared" si="15"/>
        <v>0</v>
      </c>
      <c r="AK33" s="108">
        <f t="shared" si="16"/>
        <v>0</v>
      </c>
      <c r="AL33" s="108">
        <f t="shared" si="17"/>
        <v>0</v>
      </c>
      <c r="AM33" s="108">
        <f t="shared" si="18"/>
        <v>0</v>
      </c>
      <c r="AN33" s="108">
        <f t="shared" si="19"/>
        <v>0</v>
      </c>
      <c r="AO33" s="108">
        <f t="shared" si="20"/>
        <v>0</v>
      </c>
      <c r="AP33" s="108">
        <f t="shared" si="21"/>
        <v>0</v>
      </c>
      <c r="AQ33" s="108">
        <f t="shared" si="22"/>
        <v>0</v>
      </c>
      <c r="AR33" s="108">
        <f t="shared" si="23"/>
        <v>0</v>
      </c>
      <c r="AS33" s="108">
        <f t="shared" si="24"/>
        <v>0</v>
      </c>
    </row>
    <row r="34" spans="1:45" x14ac:dyDescent="0.25">
      <c r="A34" s="73" t="s">
        <v>3</v>
      </c>
      <c r="B34" s="73" t="s">
        <v>1231</v>
      </c>
      <c r="C34" s="73" t="s">
        <v>7496</v>
      </c>
      <c r="D34" s="73" t="s">
        <v>4492</v>
      </c>
      <c r="E34" s="73" t="s">
        <v>20</v>
      </c>
      <c r="F34" s="74" t="s">
        <v>7140</v>
      </c>
      <c r="G34" s="97"/>
      <c r="H34" s="97">
        <f t="shared" si="25"/>
        <v>0</v>
      </c>
      <c r="I34" s="97">
        <f t="shared" si="25"/>
        <v>0</v>
      </c>
      <c r="J34" s="97">
        <f t="shared" si="25"/>
        <v>0</v>
      </c>
      <c r="K34" s="97">
        <f t="shared" si="25"/>
        <v>0</v>
      </c>
      <c r="L34" s="97">
        <f t="shared" si="25"/>
        <v>0</v>
      </c>
      <c r="M34" s="97">
        <f t="shared" si="25"/>
        <v>0</v>
      </c>
      <c r="N34" s="97">
        <f t="shared" si="25"/>
        <v>0</v>
      </c>
      <c r="O34" s="97">
        <f t="shared" si="25"/>
        <v>0</v>
      </c>
      <c r="P34" s="97">
        <f t="shared" si="25"/>
        <v>0</v>
      </c>
      <c r="Q34" s="97">
        <f t="shared" si="25"/>
        <v>0</v>
      </c>
      <c r="R34" s="97">
        <f t="shared" si="25"/>
        <v>0</v>
      </c>
      <c r="S34" s="97">
        <f t="shared" si="25"/>
        <v>0</v>
      </c>
      <c r="T34" s="97"/>
      <c r="U34" s="97">
        <f t="shared" si="27"/>
        <v>0</v>
      </c>
      <c r="V34" s="97">
        <f t="shared" si="27"/>
        <v>0</v>
      </c>
      <c r="W34" s="97">
        <f t="shared" si="27"/>
        <v>0</v>
      </c>
      <c r="X34" s="97">
        <f t="shared" si="27"/>
        <v>0</v>
      </c>
      <c r="Y34" s="97">
        <f t="shared" si="27"/>
        <v>0</v>
      </c>
      <c r="Z34" s="97">
        <f t="shared" si="27"/>
        <v>0</v>
      </c>
      <c r="AA34" s="97">
        <f t="shared" si="27"/>
        <v>0</v>
      </c>
      <c r="AB34" s="97">
        <f t="shared" si="27"/>
        <v>0</v>
      </c>
      <c r="AC34" s="97">
        <f t="shared" si="27"/>
        <v>0</v>
      </c>
      <c r="AD34" s="97">
        <f t="shared" si="27"/>
        <v>0</v>
      </c>
      <c r="AE34" s="97">
        <f t="shared" si="27"/>
        <v>0</v>
      </c>
      <c r="AF34" s="97">
        <f t="shared" si="27"/>
        <v>0</v>
      </c>
      <c r="AG34" s="107">
        <f t="shared" si="12"/>
        <v>0</v>
      </c>
      <c r="AH34" s="108">
        <f t="shared" si="13"/>
        <v>0</v>
      </c>
      <c r="AI34" s="108">
        <f t="shared" si="14"/>
        <v>0</v>
      </c>
      <c r="AJ34" s="108">
        <f t="shared" si="15"/>
        <v>0</v>
      </c>
      <c r="AK34" s="108">
        <f t="shared" si="16"/>
        <v>0</v>
      </c>
      <c r="AL34" s="108">
        <f t="shared" si="17"/>
        <v>0</v>
      </c>
      <c r="AM34" s="108">
        <f t="shared" si="18"/>
        <v>0</v>
      </c>
      <c r="AN34" s="108">
        <f t="shared" si="19"/>
        <v>0</v>
      </c>
      <c r="AO34" s="108">
        <f t="shared" si="20"/>
        <v>0</v>
      </c>
      <c r="AP34" s="108">
        <f t="shared" si="21"/>
        <v>0</v>
      </c>
      <c r="AQ34" s="108">
        <f t="shared" si="22"/>
        <v>0</v>
      </c>
      <c r="AR34" s="108">
        <f t="shared" si="23"/>
        <v>0</v>
      </c>
      <c r="AS34" s="108">
        <f t="shared" si="24"/>
        <v>0</v>
      </c>
    </row>
    <row r="35" spans="1:45" x14ac:dyDescent="0.25">
      <c r="A35" s="73" t="s">
        <v>3</v>
      </c>
      <c r="B35" s="73" t="s">
        <v>1231</v>
      </c>
      <c r="C35" s="73" t="s">
        <v>7496</v>
      </c>
      <c r="D35" s="73" t="s">
        <v>4492</v>
      </c>
      <c r="E35" s="73" t="s">
        <v>20</v>
      </c>
      <c r="F35" s="74" t="s">
        <v>7140</v>
      </c>
      <c r="G35" s="97"/>
      <c r="H35" s="97">
        <f t="shared" si="25"/>
        <v>0</v>
      </c>
      <c r="I35" s="97">
        <f t="shared" si="25"/>
        <v>0</v>
      </c>
      <c r="J35" s="97">
        <f t="shared" si="25"/>
        <v>0</v>
      </c>
      <c r="K35" s="97">
        <f t="shared" si="25"/>
        <v>0</v>
      </c>
      <c r="L35" s="97">
        <f t="shared" si="25"/>
        <v>0</v>
      </c>
      <c r="M35" s="97">
        <f t="shared" si="25"/>
        <v>0</v>
      </c>
      <c r="N35" s="97">
        <f t="shared" si="25"/>
        <v>0</v>
      </c>
      <c r="O35" s="97">
        <f t="shared" si="25"/>
        <v>0</v>
      </c>
      <c r="P35" s="97">
        <f t="shared" si="25"/>
        <v>0</v>
      </c>
      <c r="Q35" s="97">
        <f t="shared" si="25"/>
        <v>0</v>
      </c>
      <c r="R35" s="97">
        <f t="shared" si="25"/>
        <v>0</v>
      </c>
      <c r="S35" s="97">
        <f t="shared" si="25"/>
        <v>0</v>
      </c>
      <c r="T35" s="97"/>
      <c r="U35" s="97">
        <f t="shared" si="27"/>
        <v>0</v>
      </c>
      <c r="V35" s="97">
        <f t="shared" si="27"/>
        <v>0</v>
      </c>
      <c r="W35" s="97">
        <f t="shared" si="27"/>
        <v>0</v>
      </c>
      <c r="X35" s="97">
        <f t="shared" si="27"/>
        <v>0</v>
      </c>
      <c r="Y35" s="97">
        <f t="shared" si="27"/>
        <v>0</v>
      </c>
      <c r="Z35" s="97">
        <f t="shared" si="27"/>
        <v>0</v>
      </c>
      <c r="AA35" s="97">
        <f t="shared" si="27"/>
        <v>0</v>
      </c>
      <c r="AB35" s="97">
        <f t="shared" si="27"/>
        <v>0</v>
      </c>
      <c r="AC35" s="97">
        <f t="shared" si="27"/>
        <v>0</v>
      </c>
      <c r="AD35" s="97">
        <f t="shared" si="27"/>
        <v>0</v>
      </c>
      <c r="AE35" s="97">
        <f t="shared" si="27"/>
        <v>0</v>
      </c>
      <c r="AF35" s="97">
        <f t="shared" si="27"/>
        <v>0</v>
      </c>
      <c r="AG35" s="107">
        <f t="shared" si="12"/>
        <v>0</v>
      </c>
      <c r="AH35" s="108">
        <f t="shared" si="13"/>
        <v>0</v>
      </c>
      <c r="AI35" s="108">
        <f t="shared" si="14"/>
        <v>0</v>
      </c>
      <c r="AJ35" s="108">
        <f t="shared" si="15"/>
        <v>0</v>
      </c>
      <c r="AK35" s="108">
        <f t="shared" si="16"/>
        <v>0</v>
      </c>
      <c r="AL35" s="108">
        <f t="shared" si="17"/>
        <v>0</v>
      </c>
      <c r="AM35" s="108">
        <f t="shared" si="18"/>
        <v>0</v>
      </c>
      <c r="AN35" s="108">
        <f t="shared" si="19"/>
        <v>0</v>
      </c>
      <c r="AO35" s="108">
        <f t="shared" si="20"/>
        <v>0</v>
      </c>
      <c r="AP35" s="108">
        <f t="shared" si="21"/>
        <v>0</v>
      </c>
      <c r="AQ35" s="108">
        <f t="shared" si="22"/>
        <v>0</v>
      </c>
      <c r="AR35" s="108">
        <f t="shared" si="23"/>
        <v>0</v>
      </c>
      <c r="AS35" s="108">
        <f t="shared" si="24"/>
        <v>0</v>
      </c>
    </row>
    <row r="36" spans="1:45" x14ac:dyDescent="0.25">
      <c r="A36" s="73" t="s">
        <v>3</v>
      </c>
      <c r="B36" s="73" t="s">
        <v>1231</v>
      </c>
      <c r="C36" s="73" t="s">
        <v>7496</v>
      </c>
      <c r="D36" s="73" t="s">
        <v>4492</v>
      </c>
      <c r="E36" s="73" t="s">
        <v>20</v>
      </c>
      <c r="F36" s="74" t="s">
        <v>7140</v>
      </c>
      <c r="G36" s="97"/>
      <c r="H36" s="97">
        <f t="shared" si="25"/>
        <v>0</v>
      </c>
      <c r="I36" s="97">
        <f t="shared" si="25"/>
        <v>0</v>
      </c>
      <c r="J36" s="97">
        <f t="shared" si="25"/>
        <v>0</v>
      </c>
      <c r="K36" s="97">
        <f t="shared" si="25"/>
        <v>0</v>
      </c>
      <c r="L36" s="97">
        <f t="shared" si="25"/>
        <v>0</v>
      </c>
      <c r="M36" s="97">
        <f t="shared" si="25"/>
        <v>0</v>
      </c>
      <c r="N36" s="97">
        <f t="shared" si="25"/>
        <v>0</v>
      </c>
      <c r="O36" s="97">
        <f t="shared" si="25"/>
        <v>0</v>
      </c>
      <c r="P36" s="97">
        <f t="shared" si="25"/>
        <v>0</v>
      </c>
      <c r="Q36" s="97">
        <f t="shared" si="25"/>
        <v>0</v>
      </c>
      <c r="R36" s="97">
        <f t="shared" si="25"/>
        <v>0</v>
      </c>
      <c r="S36" s="97">
        <f t="shared" si="25"/>
        <v>0</v>
      </c>
      <c r="T36" s="97"/>
      <c r="U36" s="97">
        <f t="shared" si="27"/>
        <v>0</v>
      </c>
      <c r="V36" s="97">
        <f t="shared" si="27"/>
        <v>0</v>
      </c>
      <c r="W36" s="97">
        <f t="shared" si="27"/>
        <v>0</v>
      </c>
      <c r="X36" s="97">
        <f t="shared" si="27"/>
        <v>0</v>
      </c>
      <c r="Y36" s="97">
        <f t="shared" si="27"/>
        <v>0</v>
      </c>
      <c r="Z36" s="97">
        <f t="shared" si="27"/>
        <v>0</v>
      </c>
      <c r="AA36" s="97">
        <f t="shared" si="27"/>
        <v>0</v>
      </c>
      <c r="AB36" s="97">
        <f t="shared" si="27"/>
        <v>0</v>
      </c>
      <c r="AC36" s="97">
        <f t="shared" si="27"/>
        <v>0</v>
      </c>
      <c r="AD36" s="97">
        <f t="shared" si="27"/>
        <v>0</v>
      </c>
      <c r="AE36" s="97">
        <f t="shared" si="27"/>
        <v>0</v>
      </c>
      <c r="AF36" s="97">
        <f t="shared" si="27"/>
        <v>0</v>
      </c>
      <c r="AG36" s="107">
        <f t="shared" si="12"/>
        <v>0</v>
      </c>
      <c r="AH36" s="108">
        <f t="shared" si="13"/>
        <v>0</v>
      </c>
      <c r="AI36" s="108">
        <f t="shared" si="14"/>
        <v>0</v>
      </c>
      <c r="AJ36" s="108">
        <f t="shared" si="15"/>
        <v>0</v>
      </c>
      <c r="AK36" s="108">
        <f t="shared" si="16"/>
        <v>0</v>
      </c>
      <c r="AL36" s="108">
        <f t="shared" si="17"/>
        <v>0</v>
      </c>
      <c r="AM36" s="108">
        <f t="shared" si="18"/>
        <v>0</v>
      </c>
      <c r="AN36" s="108">
        <f t="shared" si="19"/>
        <v>0</v>
      </c>
      <c r="AO36" s="108">
        <f t="shared" si="20"/>
        <v>0</v>
      </c>
      <c r="AP36" s="108">
        <f t="shared" si="21"/>
        <v>0</v>
      </c>
      <c r="AQ36" s="108">
        <f t="shared" si="22"/>
        <v>0</v>
      </c>
      <c r="AR36" s="108">
        <f t="shared" si="23"/>
        <v>0</v>
      </c>
      <c r="AS36" s="108">
        <f t="shared" si="24"/>
        <v>0</v>
      </c>
    </row>
    <row r="37" spans="1:45" x14ac:dyDescent="0.25">
      <c r="A37" s="73" t="s">
        <v>3</v>
      </c>
      <c r="B37" s="73" t="s">
        <v>1231</v>
      </c>
      <c r="C37" s="73" t="s">
        <v>7496</v>
      </c>
      <c r="D37" s="73" t="s">
        <v>4492</v>
      </c>
      <c r="E37" s="73" t="s">
        <v>20</v>
      </c>
      <c r="F37" s="74" t="s">
        <v>7140</v>
      </c>
      <c r="G37" s="97"/>
      <c r="H37" s="97">
        <f t="shared" si="25"/>
        <v>0</v>
      </c>
      <c r="I37" s="97">
        <f t="shared" si="25"/>
        <v>0</v>
      </c>
      <c r="J37" s="97">
        <f t="shared" si="25"/>
        <v>0</v>
      </c>
      <c r="K37" s="97">
        <f t="shared" si="25"/>
        <v>0</v>
      </c>
      <c r="L37" s="97">
        <f t="shared" si="25"/>
        <v>0</v>
      </c>
      <c r="M37" s="97">
        <f t="shared" si="25"/>
        <v>0</v>
      </c>
      <c r="N37" s="97">
        <f t="shared" si="25"/>
        <v>0</v>
      </c>
      <c r="O37" s="97">
        <f t="shared" si="25"/>
        <v>0</v>
      </c>
      <c r="P37" s="97">
        <f t="shared" si="25"/>
        <v>0</v>
      </c>
      <c r="Q37" s="97">
        <f t="shared" si="25"/>
        <v>0</v>
      </c>
      <c r="R37" s="97">
        <f t="shared" si="25"/>
        <v>0</v>
      </c>
      <c r="S37" s="97">
        <f t="shared" si="25"/>
        <v>0</v>
      </c>
      <c r="T37" s="97"/>
      <c r="U37" s="97">
        <f t="shared" si="27"/>
        <v>0</v>
      </c>
      <c r="V37" s="97">
        <f t="shared" si="27"/>
        <v>0</v>
      </c>
      <c r="W37" s="97">
        <f t="shared" si="27"/>
        <v>0</v>
      </c>
      <c r="X37" s="97">
        <f t="shared" si="27"/>
        <v>0</v>
      </c>
      <c r="Y37" s="97">
        <f t="shared" si="27"/>
        <v>0</v>
      </c>
      <c r="Z37" s="97">
        <f t="shared" si="27"/>
        <v>0</v>
      </c>
      <c r="AA37" s="97">
        <f t="shared" si="27"/>
        <v>0</v>
      </c>
      <c r="AB37" s="97">
        <f t="shared" si="27"/>
        <v>0</v>
      </c>
      <c r="AC37" s="97">
        <f t="shared" si="27"/>
        <v>0</v>
      </c>
      <c r="AD37" s="97">
        <f t="shared" si="27"/>
        <v>0</v>
      </c>
      <c r="AE37" s="97">
        <f t="shared" si="27"/>
        <v>0</v>
      </c>
      <c r="AF37" s="97">
        <f t="shared" si="27"/>
        <v>0</v>
      </c>
      <c r="AG37" s="107">
        <f t="shared" si="12"/>
        <v>0</v>
      </c>
      <c r="AH37" s="108">
        <f t="shared" si="13"/>
        <v>0</v>
      </c>
      <c r="AI37" s="108">
        <f t="shared" si="14"/>
        <v>0</v>
      </c>
      <c r="AJ37" s="108">
        <f t="shared" si="15"/>
        <v>0</v>
      </c>
      <c r="AK37" s="108">
        <f t="shared" si="16"/>
        <v>0</v>
      </c>
      <c r="AL37" s="108">
        <f t="shared" si="17"/>
        <v>0</v>
      </c>
      <c r="AM37" s="108">
        <f t="shared" si="18"/>
        <v>0</v>
      </c>
      <c r="AN37" s="108">
        <f t="shared" si="19"/>
        <v>0</v>
      </c>
      <c r="AO37" s="108">
        <f t="shared" si="20"/>
        <v>0</v>
      </c>
      <c r="AP37" s="108">
        <f t="shared" si="21"/>
        <v>0</v>
      </c>
      <c r="AQ37" s="108">
        <f t="shared" si="22"/>
        <v>0</v>
      </c>
      <c r="AR37" s="108">
        <f t="shared" si="23"/>
        <v>0</v>
      </c>
      <c r="AS37" s="108">
        <f t="shared" si="24"/>
        <v>0</v>
      </c>
    </row>
    <row r="38" spans="1:45" x14ac:dyDescent="0.25">
      <c r="A38" s="73" t="s">
        <v>3</v>
      </c>
      <c r="B38" s="73" t="s">
        <v>1231</v>
      </c>
      <c r="C38" s="73" t="s">
        <v>7496</v>
      </c>
      <c r="D38" s="73" t="s">
        <v>4492</v>
      </c>
      <c r="E38" s="73" t="s">
        <v>20</v>
      </c>
      <c r="F38" s="74" t="s">
        <v>7140</v>
      </c>
      <c r="G38" s="97"/>
      <c r="H38" s="97">
        <f t="shared" si="25"/>
        <v>0</v>
      </c>
      <c r="I38" s="97">
        <f t="shared" si="25"/>
        <v>0</v>
      </c>
      <c r="J38" s="97">
        <f t="shared" si="25"/>
        <v>0</v>
      </c>
      <c r="K38" s="97">
        <f t="shared" si="25"/>
        <v>0</v>
      </c>
      <c r="L38" s="97">
        <f t="shared" si="25"/>
        <v>0</v>
      </c>
      <c r="M38" s="97">
        <f t="shared" si="25"/>
        <v>0</v>
      </c>
      <c r="N38" s="97">
        <f t="shared" si="25"/>
        <v>0</v>
      </c>
      <c r="O38" s="97">
        <f t="shared" si="25"/>
        <v>0</v>
      </c>
      <c r="P38" s="97">
        <f t="shared" si="25"/>
        <v>0</v>
      </c>
      <c r="Q38" s="97">
        <f t="shared" si="25"/>
        <v>0</v>
      </c>
      <c r="R38" s="97">
        <f t="shared" si="25"/>
        <v>0</v>
      </c>
      <c r="S38" s="97">
        <f t="shared" si="25"/>
        <v>0</v>
      </c>
      <c r="T38" s="97"/>
      <c r="U38" s="97">
        <f t="shared" si="27"/>
        <v>0</v>
      </c>
      <c r="V38" s="97">
        <f t="shared" si="27"/>
        <v>0</v>
      </c>
      <c r="W38" s="97">
        <f t="shared" si="27"/>
        <v>0</v>
      </c>
      <c r="X38" s="97">
        <f t="shared" si="27"/>
        <v>0</v>
      </c>
      <c r="Y38" s="97">
        <f t="shared" si="27"/>
        <v>0</v>
      </c>
      <c r="Z38" s="97">
        <f t="shared" si="27"/>
        <v>0</v>
      </c>
      <c r="AA38" s="97">
        <f t="shared" si="27"/>
        <v>0</v>
      </c>
      <c r="AB38" s="97">
        <f t="shared" si="27"/>
        <v>0</v>
      </c>
      <c r="AC38" s="97">
        <f t="shared" si="27"/>
        <v>0</v>
      </c>
      <c r="AD38" s="97">
        <f t="shared" si="27"/>
        <v>0</v>
      </c>
      <c r="AE38" s="97">
        <f t="shared" si="27"/>
        <v>0</v>
      </c>
      <c r="AF38" s="97">
        <f t="shared" si="27"/>
        <v>0</v>
      </c>
      <c r="AG38" s="107">
        <f t="shared" si="12"/>
        <v>0</v>
      </c>
      <c r="AH38" s="108">
        <f t="shared" si="13"/>
        <v>0</v>
      </c>
      <c r="AI38" s="108">
        <f t="shared" si="14"/>
        <v>0</v>
      </c>
      <c r="AJ38" s="108">
        <f t="shared" si="15"/>
        <v>0</v>
      </c>
      <c r="AK38" s="108">
        <f t="shared" si="16"/>
        <v>0</v>
      </c>
      <c r="AL38" s="108">
        <f t="shared" si="17"/>
        <v>0</v>
      </c>
      <c r="AM38" s="108">
        <f t="shared" si="18"/>
        <v>0</v>
      </c>
      <c r="AN38" s="108">
        <f t="shared" si="19"/>
        <v>0</v>
      </c>
      <c r="AO38" s="108">
        <f t="shared" si="20"/>
        <v>0</v>
      </c>
      <c r="AP38" s="108">
        <f t="shared" si="21"/>
        <v>0</v>
      </c>
      <c r="AQ38" s="108">
        <f t="shared" si="22"/>
        <v>0</v>
      </c>
      <c r="AR38" s="108">
        <f t="shared" si="23"/>
        <v>0</v>
      </c>
      <c r="AS38" s="108">
        <f t="shared" si="24"/>
        <v>0</v>
      </c>
    </row>
    <row r="39" spans="1:45" x14ac:dyDescent="0.25">
      <c r="A39" s="73" t="s">
        <v>3</v>
      </c>
      <c r="B39" s="73" t="s">
        <v>1231</v>
      </c>
      <c r="C39" s="73" t="s">
        <v>7496</v>
      </c>
      <c r="D39" s="73" t="s">
        <v>4492</v>
      </c>
      <c r="E39" s="73" t="s">
        <v>20</v>
      </c>
      <c r="F39" s="74" t="s">
        <v>7140</v>
      </c>
      <c r="G39" s="97"/>
      <c r="H39" s="97">
        <f t="shared" si="25"/>
        <v>0</v>
      </c>
      <c r="I39" s="97">
        <f t="shared" si="25"/>
        <v>0</v>
      </c>
      <c r="J39" s="97">
        <f t="shared" si="25"/>
        <v>0</v>
      </c>
      <c r="K39" s="97">
        <f t="shared" si="25"/>
        <v>0</v>
      </c>
      <c r="L39" s="97">
        <f t="shared" si="25"/>
        <v>0</v>
      </c>
      <c r="M39" s="97">
        <f t="shared" si="25"/>
        <v>0</v>
      </c>
      <c r="N39" s="97">
        <f t="shared" si="25"/>
        <v>0</v>
      </c>
      <c r="O39" s="97">
        <f t="shared" si="25"/>
        <v>0</v>
      </c>
      <c r="P39" s="97">
        <f t="shared" si="25"/>
        <v>0</v>
      </c>
      <c r="Q39" s="97">
        <f t="shared" si="25"/>
        <v>0</v>
      </c>
      <c r="R39" s="97">
        <f t="shared" si="25"/>
        <v>0</v>
      </c>
      <c r="S39" s="97">
        <f t="shared" si="25"/>
        <v>0</v>
      </c>
      <c r="T39" s="97"/>
      <c r="U39" s="97">
        <f t="shared" si="27"/>
        <v>0</v>
      </c>
      <c r="V39" s="97">
        <f t="shared" si="27"/>
        <v>0</v>
      </c>
      <c r="W39" s="97">
        <f t="shared" si="27"/>
        <v>0</v>
      </c>
      <c r="X39" s="97">
        <f t="shared" si="27"/>
        <v>0</v>
      </c>
      <c r="Y39" s="97">
        <f t="shared" si="27"/>
        <v>0</v>
      </c>
      <c r="Z39" s="97">
        <f t="shared" si="27"/>
        <v>0</v>
      </c>
      <c r="AA39" s="97">
        <f t="shared" si="27"/>
        <v>0</v>
      </c>
      <c r="AB39" s="97">
        <f t="shared" si="27"/>
        <v>0</v>
      </c>
      <c r="AC39" s="97">
        <f t="shared" si="27"/>
        <v>0</v>
      </c>
      <c r="AD39" s="97">
        <f t="shared" si="27"/>
        <v>0</v>
      </c>
      <c r="AE39" s="97">
        <f t="shared" si="27"/>
        <v>0</v>
      </c>
      <c r="AF39" s="97">
        <f t="shared" si="27"/>
        <v>0</v>
      </c>
      <c r="AG39" s="107">
        <f t="shared" si="12"/>
        <v>0</v>
      </c>
      <c r="AH39" s="108">
        <f t="shared" si="13"/>
        <v>0</v>
      </c>
      <c r="AI39" s="108">
        <f t="shared" si="14"/>
        <v>0</v>
      </c>
      <c r="AJ39" s="108">
        <f t="shared" si="15"/>
        <v>0</v>
      </c>
      <c r="AK39" s="108">
        <f t="shared" si="16"/>
        <v>0</v>
      </c>
      <c r="AL39" s="108">
        <f t="shared" si="17"/>
        <v>0</v>
      </c>
      <c r="AM39" s="108">
        <f t="shared" si="18"/>
        <v>0</v>
      </c>
      <c r="AN39" s="108">
        <f t="shared" si="19"/>
        <v>0</v>
      </c>
      <c r="AO39" s="108">
        <f t="shared" si="20"/>
        <v>0</v>
      </c>
      <c r="AP39" s="108">
        <f t="shared" si="21"/>
        <v>0</v>
      </c>
      <c r="AQ39" s="108">
        <f t="shared" si="22"/>
        <v>0</v>
      </c>
      <c r="AR39" s="108">
        <f t="shared" si="23"/>
        <v>0</v>
      </c>
      <c r="AS39" s="108">
        <f t="shared" si="24"/>
        <v>0</v>
      </c>
    </row>
    <row r="40" spans="1:45" x14ac:dyDescent="0.25">
      <c r="A40" s="73" t="s">
        <v>3</v>
      </c>
      <c r="B40" s="73" t="s">
        <v>1231</v>
      </c>
      <c r="C40" s="73" t="s">
        <v>7496</v>
      </c>
      <c r="D40" s="73" t="s">
        <v>4492</v>
      </c>
      <c r="E40" s="73" t="s">
        <v>20</v>
      </c>
      <c r="F40" s="74" t="s">
        <v>7140</v>
      </c>
      <c r="G40" s="97"/>
      <c r="H40" s="97">
        <f t="shared" si="25"/>
        <v>0</v>
      </c>
      <c r="I40" s="97">
        <f t="shared" si="25"/>
        <v>0</v>
      </c>
      <c r="J40" s="97">
        <f t="shared" si="25"/>
        <v>0</v>
      </c>
      <c r="K40" s="97">
        <f t="shared" si="25"/>
        <v>0</v>
      </c>
      <c r="L40" s="97">
        <f t="shared" si="25"/>
        <v>0</v>
      </c>
      <c r="M40" s="97">
        <f t="shared" si="25"/>
        <v>0</v>
      </c>
      <c r="N40" s="97">
        <f t="shared" si="25"/>
        <v>0</v>
      </c>
      <c r="O40" s="97">
        <f t="shared" si="25"/>
        <v>0</v>
      </c>
      <c r="P40" s="97">
        <f t="shared" si="25"/>
        <v>0</v>
      </c>
      <c r="Q40" s="97">
        <f t="shared" si="25"/>
        <v>0</v>
      </c>
      <c r="R40" s="97">
        <f t="shared" si="25"/>
        <v>0</v>
      </c>
      <c r="S40" s="97">
        <f t="shared" si="25"/>
        <v>0</v>
      </c>
      <c r="T40" s="97"/>
      <c r="U40" s="97">
        <f t="shared" si="27"/>
        <v>0</v>
      </c>
      <c r="V40" s="97">
        <f t="shared" si="27"/>
        <v>0</v>
      </c>
      <c r="W40" s="97">
        <f t="shared" si="27"/>
        <v>0</v>
      </c>
      <c r="X40" s="97">
        <f t="shared" si="27"/>
        <v>0</v>
      </c>
      <c r="Y40" s="97">
        <f t="shared" si="27"/>
        <v>0</v>
      </c>
      <c r="Z40" s="97">
        <f t="shared" si="27"/>
        <v>0</v>
      </c>
      <c r="AA40" s="97">
        <f t="shared" si="27"/>
        <v>0</v>
      </c>
      <c r="AB40" s="97">
        <f t="shared" si="27"/>
        <v>0</v>
      </c>
      <c r="AC40" s="97">
        <f t="shared" si="27"/>
        <v>0</v>
      </c>
      <c r="AD40" s="97">
        <f t="shared" si="27"/>
        <v>0</v>
      </c>
      <c r="AE40" s="97">
        <f t="shared" si="27"/>
        <v>0</v>
      </c>
      <c r="AF40" s="97">
        <f t="shared" si="27"/>
        <v>0</v>
      </c>
      <c r="AG40" s="107">
        <f t="shared" si="12"/>
        <v>0</v>
      </c>
      <c r="AH40" s="108">
        <f t="shared" si="13"/>
        <v>0</v>
      </c>
      <c r="AI40" s="108">
        <f t="shared" si="14"/>
        <v>0</v>
      </c>
      <c r="AJ40" s="108">
        <f t="shared" si="15"/>
        <v>0</v>
      </c>
      <c r="AK40" s="108">
        <f t="shared" si="16"/>
        <v>0</v>
      </c>
      <c r="AL40" s="108">
        <f t="shared" si="17"/>
        <v>0</v>
      </c>
      <c r="AM40" s="108">
        <f t="shared" si="18"/>
        <v>0</v>
      </c>
      <c r="AN40" s="108">
        <f t="shared" si="19"/>
        <v>0</v>
      </c>
      <c r="AO40" s="108">
        <f t="shared" si="20"/>
        <v>0</v>
      </c>
      <c r="AP40" s="108">
        <f t="shared" si="21"/>
        <v>0</v>
      </c>
      <c r="AQ40" s="108">
        <f t="shared" si="22"/>
        <v>0</v>
      </c>
      <c r="AR40" s="108">
        <f t="shared" si="23"/>
        <v>0</v>
      </c>
      <c r="AS40" s="108">
        <f t="shared" si="24"/>
        <v>0</v>
      </c>
    </row>
    <row r="41" spans="1:45" x14ac:dyDescent="0.25">
      <c r="A41" s="73" t="s">
        <v>3</v>
      </c>
      <c r="B41" s="73" t="s">
        <v>1231</v>
      </c>
      <c r="C41" s="73" t="s">
        <v>7496</v>
      </c>
      <c r="D41" s="73" t="s">
        <v>4492</v>
      </c>
      <c r="E41" s="73" t="s">
        <v>20</v>
      </c>
      <c r="F41" s="74" t="s">
        <v>7140</v>
      </c>
      <c r="G41" s="97"/>
      <c r="H41" s="97">
        <f t="shared" si="25"/>
        <v>0</v>
      </c>
      <c r="I41" s="97">
        <f t="shared" si="25"/>
        <v>0</v>
      </c>
      <c r="J41" s="97">
        <f t="shared" si="25"/>
        <v>0</v>
      </c>
      <c r="K41" s="97">
        <f t="shared" si="25"/>
        <v>0</v>
      </c>
      <c r="L41" s="97">
        <f t="shared" si="25"/>
        <v>0</v>
      </c>
      <c r="M41" s="97">
        <f t="shared" si="25"/>
        <v>0</v>
      </c>
      <c r="N41" s="97">
        <f t="shared" si="25"/>
        <v>0</v>
      </c>
      <c r="O41" s="97">
        <f t="shared" si="25"/>
        <v>0</v>
      </c>
      <c r="P41" s="97">
        <f t="shared" si="25"/>
        <v>0</v>
      </c>
      <c r="Q41" s="97">
        <f t="shared" si="25"/>
        <v>0</v>
      </c>
      <c r="R41" s="97">
        <f t="shared" si="25"/>
        <v>0</v>
      </c>
      <c r="S41" s="97">
        <f t="shared" si="25"/>
        <v>0</v>
      </c>
      <c r="T41" s="97"/>
      <c r="U41" s="97">
        <f t="shared" si="27"/>
        <v>0</v>
      </c>
      <c r="V41" s="97">
        <f t="shared" si="27"/>
        <v>0</v>
      </c>
      <c r="W41" s="97">
        <f t="shared" si="27"/>
        <v>0</v>
      </c>
      <c r="X41" s="97">
        <f t="shared" si="27"/>
        <v>0</v>
      </c>
      <c r="Y41" s="97">
        <f t="shared" si="27"/>
        <v>0</v>
      </c>
      <c r="Z41" s="97">
        <f t="shared" si="27"/>
        <v>0</v>
      </c>
      <c r="AA41" s="97">
        <f t="shared" si="27"/>
        <v>0</v>
      </c>
      <c r="AB41" s="97">
        <f t="shared" si="27"/>
        <v>0</v>
      </c>
      <c r="AC41" s="97">
        <f t="shared" si="27"/>
        <v>0</v>
      </c>
      <c r="AD41" s="97">
        <f t="shared" si="27"/>
        <v>0</v>
      </c>
      <c r="AE41" s="97">
        <f t="shared" si="27"/>
        <v>0</v>
      </c>
      <c r="AF41" s="97">
        <f t="shared" si="27"/>
        <v>0</v>
      </c>
      <c r="AG41" s="107">
        <f t="shared" si="12"/>
        <v>0</v>
      </c>
      <c r="AH41" s="108">
        <f t="shared" si="13"/>
        <v>0</v>
      </c>
      <c r="AI41" s="108">
        <f t="shared" si="14"/>
        <v>0</v>
      </c>
      <c r="AJ41" s="108">
        <f t="shared" si="15"/>
        <v>0</v>
      </c>
      <c r="AK41" s="108">
        <f t="shared" si="16"/>
        <v>0</v>
      </c>
      <c r="AL41" s="108">
        <f t="shared" si="17"/>
        <v>0</v>
      </c>
      <c r="AM41" s="108">
        <f t="shared" si="18"/>
        <v>0</v>
      </c>
      <c r="AN41" s="108">
        <f t="shared" si="19"/>
        <v>0</v>
      </c>
      <c r="AO41" s="108">
        <f t="shared" si="20"/>
        <v>0</v>
      </c>
      <c r="AP41" s="108">
        <f t="shared" si="21"/>
        <v>0</v>
      </c>
      <c r="AQ41" s="108">
        <f t="shared" si="22"/>
        <v>0</v>
      </c>
      <c r="AR41" s="108">
        <f t="shared" si="23"/>
        <v>0</v>
      </c>
      <c r="AS41" s="108">
        <f t="shared" si="24"/>
        <v>0</v>
      </c>
    </row>
    <row r="42" spans="1:45" x14ac:dyDescent="0.25">
      <c r="A42" s="73" t="s">
        <v>3</v>
      </c>
      <c r="B42" s="73" t="s">
        <v>1231</v>
      </c>
      <c r="C42" s="73" t="s">
        <v>7496</v>
      </c>
      <c r="D42" s="73" t="s">
        <v>4492</v>
      </c>
      <c r="E42" s="73" t="s">
        <v>20</v>
      </c>
      <c r="F42" s="74" t="s">
        <v>7140</v>
      </c>
      <c r="G42" s="97"/>
      <c r="H42" s="97">
        <f t="shared" si="25"/>
        <v>0</v>
      </c>
      <c r="I42" s="97">
        <f t="shared" si="25"/>
        <v>0</v>
      </c>
      <c r="J42" s="97">
        <f t="shared" si="25"/>
        <v>0</v>
      </c>
      <c r="K42" s="97">
        <f t="shared" si="25"/>
        <v>0</v>
      </c>
      <c r="L42" s="97">
        <f t="shared" si="25"/>
        <v>0</v>
      </c>
      <c r="M42" s="97">
        <f t="shared" si="25"/>
        <v>0</v>
      </c>
      <c r="N42" s="97">
        <f t="shared" si="25"/>
        <v>0</v>
      </c>
      <c r="O42" s="97">
        <f t="shared" si="25"/>
        <v>0</v>
      </c>
      <c r="P42" s="97">
        <f t="shared" si="25"/>
        <v>0</v>
      </c>
      <c r="Q42" s="97">
        <f t="shared" si="25"/>
        <v>0</v>
      </c>
      <c r="R42" s="97">
        <f t="shared" si="25"/>
        <v>0</v>
      </c>
      <c r="S42" s="97">
        <f t="shared" si="25"/>
        <v>0</v>
      </c>
      <c r="T42" s="97"/>
      <c r="U42" s="97">
        <f t="shared" si="27"/>
        <v>0</v>
      </c>
      <c r="V42" s="97">
        <f t="shared" si="27"/>
        <v>0</v>
      </c>
      <c r="W42" s="97">
        <f t="shared" si="27"/>
        <v>0</v>
      </c>
      <c r="X42" s="97">
        <f t="shared" si="27"/>
        <v>0</v>
      </c>
      <c r="Y42" s="97">
        <f t="shared" si="27"/>
        <v>0</v>
      </c>
      <c r="Z42" s="97">
        <f t="shared" si="27"/>
        <v>0</v>
      </c>
      <c r="AA42" s="97">
        <f t="shared" si="27"/>
        <v>0</v>
      </c>
      <c r="AB42" s="97">
        <f t="shared" si="27"/>
        <v>0</v>
      </c>
      <c r="AC42" s="97">
        <f t="shared" si="27"/>
        <v>0</v>
      </c>
      <c r="AD42" s="97">
        <f t="shared" si="27"/>
        <v>0</v>
      </c>
      <c r="AE42" s="97">
        <f t="shared" si="27"/>
        <v>0</v>
      </c>
      <c r="AF42" s="97">
        <f t="shared" si="27"/>
        <v>0</v>
      </c>
      <c r="AG42" s="107">
        <f t="shared" si="12"/>
        <v>0</v>
      </c>
      <c r="AH42" s="108">
        <f t="shared" si="13"/>
        <v>0</v>
      </c>
      <c r="AI42" s="108">
        <f t="shared" si="14"/>
        <v>0</v>
      </c>
      <c r="AJ42" s="108">
        <f t="shared" si="15"/>
        <v>0</v>
      </c>
      <c r="AK42" s="108">
        <f t="shared" si="16"/>
        <v>0</v>
      </c>
      <c r="AL42" s="108">
        <f t="shared" si="17"/>
        <v>0</v>
      </c>
      <c r="AM42" s="108">
        <f t="shared" si="18"/>
        <v>0</v>
      </c>
      <c r="AN42" s="108">
        <f t="shared" si="19"/>
        <v>0</v>
      </c>
      <c r="AO42" s="108">
        <f t="shared" si="20"/>
        <v>0</v>
      </c>
      <c r="AP42" s="108">
        <f t="shared" si="21"/>
        <v>0</v>
      </c>
      <c r="AQ42" s="108">
        <f t="shared" si="22"/>
        <v>0</v>
      </c>
      <c r="AR42" s="108">
        <f t="shared" si="23"/>
        <v>0</v>
      </c>
      <c r="AS42" s="108">
        <f t="shared" si="24"/>
        <v>0</v>
      </c>
    </row>
    <row r="43" spans="1:45" x14ac:dyDescent="0.25">
      <c r="A43" s="73" t="s">
        <v>3</v>
      </c>
      <c r="B43" s="73" t="s">
        <v>1231</v>
      </c>
      <c r="C43" s="73" t="s">
        <v>7496</v>
      </c>
      <c r="D43" s="73" t="s">
        <v>4492</v>
      </c>
      <c r="E43" s="73" t="s">
        <v>20</v>
      </c>
      <c r="F43" s="74" t="s">
        <v>7140</v>
      </c>
      <c r="G43" s="97"/>
      <c r="H43" s="97">
        <f t="shared" si="25"/>
        <v>0</v>
      </c>
      <c r="I43" s="97">
        <f t="shared" si="25"/>
        <v>0</v>
      </c>
      <c r="J43" s="97">
        <f t="shared" si="25"/>
        <v>0</v>
      </c>
      <c r="K43" s="97">
        <f t="shared" si="25"/>
        <v>0</v>
      </c>
      <c r="L43" s="97">
        <f t="shared" si="25"/>
        <v>0</v>
      </c>
      <c r="M43" s="97">
        <f t="shared" si="25"/>
        <v>0</v>
      </c>
      <c r="N43" s="97">
        <f t="shared" si="25"/>
        <v>0</v>
      </c>
      <c r="O43" s="97">
        <f t="shared" si="25"/>
        <v>0</v>
      </c>
      <c r="P43" s="97">
        <f t="shared" si="25"/>
        <v>0</v>
      </c>
      <c r="Q43" s="97">
        <f t="shared" si="25"/>
        <v>0</v>
      </c>
      <c r="R43" s="97">
        <f t="shared" si="25"/>
        <v>0</v>
      </c>
      <c r="S43" s="97">
        <f t="shared" si="25"/>
        <v>0</v>
      </c>
      <c r="T43" s="97"/>
      <c r="U43" s="97">
        <f t="shared" si="27"/>
        <v>0</v>
      </c>
      <c r="V43" s="97">
        <f t="shared" si="27"/>
        <v>0</v>
      </c>
      <c r="W43" s="97">
        <f t="shared" si="27"/>
        <v>0</v>
      </c>
      <c r="X43" s="97">
        <f t="shared" si="27"/>
        <v>0</v>
      </c>
      <c r="Y43" s="97">
        <f t="shared" si="27"/>
        <v>0</v>
      </c>
      <c r="Z43" s="97">
        <f t="shared" si="27"/>
        <v>0</v>
      </c>
      <c r="AA43" s="97">
        <f t="shared" si="27"/>
        <v>0</v>
      </c>
      <c r="AB43" s="97">
        <f t="shared" si="27"/>
        <v>0</v>
      </c>
      <c r="AC43" s="97">
        <f t="shared" si="27"/>
        <v>0</v>
      </c>
      <c r="AD43" s="97">
        <f t="shared" si="27"/>
        <v>0</v>
      </c>
      <c r="AE43" s="97">
        <f t="shared" si="27"/>
        <v>0</v>
      </c>
      <c r="AF43" s="97">
        <f t="shared" si="27"/>
        <v>0</v>
      </c>
      <c r="AG43" s="107">
        <f t="shared" si="12"/>
        <v>0</v>
      </c>
      <c r="AH43" s="108">
        <f t="shared" si="13"/>
        <v>0</v>
      </c>
      <c r="AI43" s="108">
        <f t="shared" si="14"/>
        <v>0</v>
      </c>
      <c r="AJ43" s="108">
        <f t="shared" si="15"/>
        <v>0</v>
      </c>
      <c r="AK43" s="108">
        <f t="shared" si="16"/>
        <v>0</v>
      </c>
      <c r="AL43" s="108">
        <f t="shared" si="17"/>
        <v>0</v>
      </c>
      <c r="AM43" s="108">
        <f t="shared" si="18"/>
        <v>0</v>
      </c>
      <c r="AN43" s="108">
        <f t="shared" si="19"/>
        <v>0</v>
      </c>
      <c r="AO43" s="108">
        <f t="shared" si="20"/>
        <v>0</v>
      </c>
      <c r="AP43" s="108">
        <f t="shared" si="21"/>
        <v>0</v>
      </c>
      <c r="AQ43" s="108">
        <f t="shared" si="22"/>
        <v>0</v>
      </c>
      <c r="AR43" s="108">
        <f t="shared" si="23"/>
        <v>0</v>
      </c>
      <c r="AS43" s="108">
        <f t="shared" si="24"/>
        <v>0</v>
      </c>
    </row>
    <row r="44" spans="1:45" x14ac:dyDescent="0.25">
      <c r="A44" s="73" t="s">
        <v>3</v>
      </c>
      <c r="B44" s="73" t="s">
        <v>1231</v>
      </c>
      <c r="C44" s="73" t="s">
        <v>7496</v>
      </c>
      <c r="D44" s="73" t="s">
        <v>4492</v>
      </c>
      <c r="E44" s="73" t="s">
        <v>20</v>
      </c>
      <c r="F44" s="74" t="s">
        <v>7140</v>
      </c>
      <c r="G44" s="97"/>
      <c r="H44" s="97">
        <f t="shared" si="25"/>
        <v>0</v>
      </c>
      <c r="I44" s="97">
        <f t="shared" si="25"/>
        <v>0</v>
      </c>
      <c r="J44" s="97">
        <f t="shared" si="25"/>
        <v>0</v>
      </c>
      <c r="K44" s="97">
        <f t="shared" si="25"/>
        <v>0</v>
      </c>
      <c r="L44" s="97">
        <f t="shared" si="25"/>
        <v>0</v>
      </c>
      <c r="M44" s="97">
        <f t="shared" si="25"/>
        <v>0</v>
      </c>
      <c r="N44" s="97">
        <f t="shared" si="25"/>
        <v>0</v>
      </c>
      <c r="O44" s="97">
        <f t="shared" si="25"/>
        <v>0</v>
      </c>
      <c r="P44" s="97">
        <f t="shared" si="25"/>
        <v>0</v>
      </c>
      <c r="Q44" s="97">
        <f t="shared" si="25"/>
        <v>0</v>
      </c>
      <c r="R44" s="97">
        <f t="shared" si="25"/>
        <v>0</v>
      </c>
      <c r="S44" s="97">
        <f t="shared" si="25"/>
        <v>0</v>
      </c>
      <c r="T44" s="97"/>
      <c r="U44" s="97">
        <f t="shared" si="27"/>
        <v>0</v>
      </c>
      <c r="V44" s="97">
        <f t="shared" si="27"/>
        <v>0</v>
      </c>
      <c r="W44" s="97">
        <f t="shared" si="27"/>
        <v>0</v>
      </c>
      <c r="X44" s="97">
        <f t="shared" si="27"/>
        <v>0</v>
      </c>
      <c r="Y44" s="97">
        <f t="shared" si="27"/>
        <v>0</v>
      </c>
      <c r="Z44" s="97">
        <f t="shared" si="27"/>
        <v>0</v>
      </c>
      <c r="AA44" s="97">
        <f t="shared" si="27"/>
        <v>0</v>
      </c>
      <c r="AB44" s="97">
        <f t="shared" si="27"/>
        <v>0</v>
      </c>
      <c r="AC44" s="97">
        <f t="shared" si="27"/>
        <v>0</v>
      </c>
      <c r="AD44" s="97">
        <f t="shared" si="27"/>
        <v>0</v>
      </c>
      <c r="AE44" s="97">
        <f t="shared" si="27"/>
        <v>0</v>
      </c>
      <c r="AF44" s="97">
        <f t="shared" si="27"/>
        <v>0</v>
      </c>
      <c r="AG44" s="107">
        <f t="shared" si="12"/>
        <v>0</v>
      </c>
      <c r="AH44" s="108">
        <f t="shared" si="13"/>
        <v>0</v>
      </c>
      <c r="AI44" s="108">
        <f t="shared" si="14"/>
        <v>0</v>
      </c>
      <c r="AJ44" s="108">
        <f t="shared" si="15"/>
        <v>0</v>
      </c>
      <c r="AK44" s="108">
        <f t="shared" si="16"/>
        <v>0</v>
      </c>
      <c r="AL44" s="108">
        <f t="shared" si="17"/>
        <v>0</v>
      </c>
      <c r="AM44" s="108">
        <f t="shared" si="18"/>
        <v>0</v>
      </c>
      <c r="AN44" s="108">
        <f t="shared" si="19"/>
        <v>0</v>
      </c>
      <c r="AO44" s="108">
        <f t="shared" si="20"/>
        <v>0</v>
      </c>
      <c r="AP44" s="108">
        <f t="shared" si="21"/>
        <v>0</v>
      </c>
      <c r="AQ44" s="108">
        <f t="shared" si="22"/>
        <v>0</v>
      </c>
      <c r="AR44" s="108">
        <f t="shared" si="23"/>
        <v>0</v>
      </c>
      <c r="AS44" s="108">
        <f t="shared" si="24"/>
        <v>0</v>
      </c>
    </row>
    <row r="45" spans="1:45" x14ac:dyDescent="0.25">
      <c r="A45" s="73" t="s">
        <v>3</v>
      </c>
      <c r="B45" s="73" t="s">
        <v>1231</v>
      </c>
      <c r="C45" s="73" t="s">
        <v>7496</v>
      </c>
      <c r="D45" s="73" t="s">
        <v>4492</v>
      </c>
      <c r="E45" s="73" t="s">
        <v>20</v>
      </c>
      <c r="F45" s="74" t="s">
        <v>7140</v>
      </c>
      <c r="G45" s="97"/>
      <c r="H45" s="97">
        <f t="shared" si="25"/>
        <v>0</v>
      </c>
      <c r="I45" s="97">
        <f t="shared" si="25"/>
        <v>0</v>
      </c>
      <c r="J45" s="97">
        <f t="shared" si="25"/>
        <v>0</v>
      </c>
      <c r="K45" s="97">
        <f t="shared" si="25"/>
        <v>0</v>
      </c>
      <c r="L45" s="97">
        <f t="shared" si="25"/>
        <v>0</v>
      </c>
      <c r="M45" s="97">
        <f t="shared" si="25"/>
        <v>0</v>
      </c>
      <c r="N45" s="97">
        <f t="shared" si="25"/>
        <v>0</v>
      </c>
      <c r="O45" s="97">
        <f t="shared" si="25"/>
        <v>0</v>
      </c>
      <c r="P45" s="97">
        <f t="shared" si="25"/>
        <v>0</v>
      </c>
      <c r="Q45" s="97">
        <f t="shared" si="25"/>
        <v>0</v>
      </c>
      <c r="R45" s="97">
        <f t="shared" si="25"/>
        <v>0</v>
      </c>
      <c r="S45" s="97">
        <f t="shared" si="25"/>
        <v>0</v>
      </c>
      <c r="T45" s="97"/>
      <c r="U45" s="97">
        <f t="shared" si="27"/>
        <v>0</v>
      </c>
      <c r="V45" s="97">
        <f t="shared" si="27"/>
        <v>0</v>
      </c>
      <c r="W45" s="97">
        <f t="shared" si="27"/>
        <v>0</v>
      </c>
      <c r="X45" s="97">
        <f t="shared" si="27"/>
        <v>0</v>
      </c>
      <c r="Y45" s="97">
        <f t="shared" si="27"/>
        <v>0</v>
      </c>
      <c r="Z45" s="97">
        <f t="shared" si="27"/>
        <v>0</v>
      </c>
      <c r="AA45" s="97">
        <f t="shared" si="27"/>
        <v>0</v>
      </c>
      <c r="AB45" s="97">
        <f t="shared" si="27"/>
        <v>0</v>
      </c>
      <c r="AC45" s="97">
        <f t="shared" si="27"/>
        <v>0</v>
      </c>
      <c r="AD45" s="97">
        <f t="shared" si="27"/>
        <v>0</v>
      </c>
      <c r="AE45" s="97">
        <f t="shared" si="27"/>
        <v>0</v>
      </c>
      <c r="AF45" s="97">
        <f t="shared" si="27"/>
        <v>0</v>
      </c>
      <c r="AG45" s="107">
        <f t="shared" si="12"/>
        <v>0</v>
      </c>
      <c r="AH45" s="108">
        <f t="shared" si="13"/>
        <v>0</v>
      </c>
      <c r="AI45" s="108">
        <f t="shared" si="14"/>
        <v>0</v>
      </c>
      <c r="AJ45" s="108">
        <f t="shared" si="15"/>
        <v>0</v>
      </c>
      <c r="AK45" s="108">
        <f t="shared" si="16"/>
        <v>0</v>
      </c>
      <c r="AL45" s="108">
        <f t="shared" si="17"/>
        <v>0</v>
      </c>
      <c r="AM45" s="108">
        <f t="shared" si="18"/>
        <v>0</v>
      </c>
      <c r="AN45" s="108">
        <f t="shared" si="19"/>
        <v>0</v>
      </c>
      <c r="AO45" s="108">
        <f t="shared" si="20"/>
        <v>0</v>
      </c>
      <c r="AP45" s="108">
        <f t="shared" si="21"/>
        <v>0</v>
      </c>
      <c r="AQ45" s="108">
        <f t="shared" si="22"/>
        <v>0</v>
      </c>
      <c r="AR45" s="108">
        <f t="shared" si="23"/>
        <v>0</v>
      </c>
      <c r="AS45" s="108">
        <f t="shared" si="24"/>
        <v>0</v>
      </c>
    </row>
    <row r="46" spans="1:45" x14ac:dyDescent="0.25">
      <c r="A46" s="73" t="s">
        <v>3</v>
      </c>
      <c r="B46" s="73" t="s">
        <v>1231</v>
      </c>
      <c r="C46" s="73" t="s">
        <v>7496</v>
      </c>
      <c r="D46" s="73" t="s">
        <v>4492</v>
      </c>
      <c r="E46" s="73" t="s">
        <v>20</v>
      </c>
      <c r="F46" s="74" t="s">
        <v>7140</v>
      </c>
      <c r="G46" s="97"/>
      <c r="H46" s="97">
        <f t="shared" si="25"/>
        <v>0</v>
      </c>
      <c r="I46" s="97">
        <f t="shared" si="25"/>
        <v>0</v>
      </c>
      <c r="J46" s="97">
        <f t="shared" si="25"/>
        <v>0</v>
      </c>
      <c r="K46" s="97">
        <f t="shared" ref="H46:S58" si="28">$G46/12</f>
        <v>0</v>
      </c>
      <c r="L46" s="97">
        <f t="shared" si="28"/>
        <v>0</v>
      </c>
      <c r="M46" s="97">
        <f t="shared" si="28"/>
        <v>0</v>
      </c>
      <c r="N46" s="97">
        <f t="shared" si="28"/>
        <v>0</v>
      </c>
      <c r="O46" s="97">
        <f t="shared" si="28"/>
        <v>0</v>
      </c>
      <c r="P46" s="97">
        <f t="shared" si="28"/>
        <v>0</v>
      </c>
      <c r="Q46" s="97">
        <f t="shared" si="28"/>
        <v>0</v>
      </c>
      <c r="R46" s="97">
        <f t="shared" si="28"/>
        <v>0</v>
      </c>
      <c r="S46" s="97">
        <f t="shared" si="28"/>
        <v>0</v>
      </c>
      <c r="T46" s="97"/>
      <c r="U46" s="97">
        <f t="shared" si="27"/>
        <v>0</v>
      </c>
      <c r="V46" s="97">
        <f t="shared" si="27"/>
        <v>0</v>
      </c>
      <c r="W46" s="97">
        <f t="shared" si="27"/>
        <v>0</v>
      </c>
      <c r="X46" s="97">
        <f t="shared" si="27"/>
        <v>0</v>
      </c>
      <c r="Y46" s="97">
        <f t="shared" si="27"/>
        <v>0</v>
      </c>
      <c r="Z46" s="97">
        <f t="shared" si="27"/>
        <v>0</v>
      </c>
      <c r="AA46" s="97">
        <f t="shared" si="27"/>
        <v>0</v>
      </c>
      <c r="AB46" s="97">
        <f t="shared" si="27"/>
        <v>0</v>
      </c>
      <c r="AC46" s="97">
        <f t="shared" si="27"/>
        <v>0</v>
      </c>
      <c r="AD46" s="97">
        <f t="shared" si="27"/>
        <v>0</v>
      </c>
      <c r="AE46" s="97">
        <f t="shared" si="27"/>
        <v>0</v>
      </c>
      <c r="AF46" s="97">
        <f t="shared" si="27"/>
        <v>0</v>
      </c>
      <c r="AG46" s="107">
        <f t="shared" si="12"/>
        <v>0</v>
      </c>
      <c r="AH46" s="108">
        <f t="shared" si="13"/>
        <v>0</v>
      </c>
      <c r="AI46" s="108">
        <f t="shared" si="14"/>
        <v>0</v>
      </c>
      <c r="AJ46" s="108">
        <f t="shared" si="15"/>
        <v>0</v>
      </c>
      <c r="AK46" s="108">
        <f t="shared" si="16"/>
        <v>0</v>
      </c>
      <c r="AL46" s="108">
        <f t="shared" si="17"/>
        <v>0</v>
      </c>
      <c r="AM46" s="108">
        <f t="shared" si="18"/>
        <v>0</v>
      </c>
      <c r="AN46" s="108">
        <f t="shared" si="19"/>
        <v>0</v>
      </c>
      <c r="AO46" s="108">
        <f t="shared" si="20"/>
        <v>0</v>
      </c>
      <c r="AP46" s="108">
        <f t="shared" si="21"/>
        <v>0</v>
      </c>
      <c r="AQ46" s="108">
        <f t="shared" si="22"/>
        <v>0</v>
      </c>
      <c r="AR46" s="108">
        <f t="shared" si="23"/>
        <v>0</v>
      </c>
      <c r="AS46" s="108">
        <f t="shared" si="24"/>
        <v>0</v>
      </c>
    </row>
    <row r="47" spans="1:45" x14ac:dyDescent="0.25">
      <c r="A47" s="73" t="s">
        <v>3</v>
      </c>
      <c r="B47" s="73" t="s">
        <v>1231</v>
      </c>
      <c r="C47" s="73" t="s">
        <v>7496</v>
      </c>
      <c r="D47" s="73" t="s">
        <v>4492</v>
      </c>
      <c r="E47" s="73" t="s">
        <v>20</v>
      </c>
      <c r="F47" s="74" t="s">
        <v>7140</v>
      </c>
      <c r="G47" s="97"/>
      <c r="H47" s="97">
        <f t="shared" si="28"/>
        <v>0</v>
      </c>
      <c r="I47" s="97">
        <f t="shared" si="28"/>
        <v>0</v>
      </c>
      <c r="J47" s="97">
        <f t="shared" si="28"/>
        <v>0</v>
      </c>
      <c r="K47" s="97">
        <f t="shared" si="28"/>
        <v>0</v>
      </c>
      <c r="L47" s="97">
        <f t="shared" si="28"/>
        <v>0</v>
      </c>
      <c r="M47" s="97">
        <f t="shared" si="28"/>
        <v>0</v>
      </c>
      <c r="N47" s="97">
        <f t="shared" si="28"/>
        <v>0</v>
      </c>
      <c r="O47" s="97">
        <f t="shared" si="28"/>
        <v>0</v>
      </c>
      <c r="P47" s="97">
        <f t="shared" si="28"/>
        <v>0</v>
      </c>
      <c r="Q47" s="97">
        <f t="shared" si="28"/>
        <v>0</v>
      </c>
      <c r="R47" s="97">
        <f t="shared" si="28"/>
        <v>0</v>
      </c>
      <c r="S47" s="97">
        <f t="shared" si="28"/>
        <v>0</v>
      </c>
      <c r="T47" s="97"/>
      <c r="U47" s="97">
        <f t="shared" si="27"/>
        <v>0</v>
      </c>
      <c r="V47" s="97">
        <f t="shared" si="27"/>
        <v>0</v>
      </c>
      <c r="W47" s="97">
        <f t="shared" si="27"/>
        <v>0</v>
      </c>
      <c r="X47" s="97">
        <f t="shared" ref="V47:AF58" si="29">$T47/12</f>
        <v>0</v>
      </c>
      <c r="Y47" s="97">
        <f t="shared" si="29"/>
        <v>0</v>
      </c>
      <c r="Z47" s="97">
        <f t="shared" si="29"/>
        <v>0</v>
      </c>
      <c r="AA47" s="97">
        <f t="shared" si="29"/>
        <v>0</v>
      </c>
      <c r="AB47" s="97">
        <f t="shared" si="29"/>
        <v>0</v>
      </c>
      <c r="AC47" s="97">
        <f t="shared" si="29"/>
        <v>0</v>
      </c>
      <c r="AD47" s="97">
        <f t="shared" si="29"/>
        <v>0</v>
      </c>
      <c r="AE47" s="97">
        <f t="shared" si="29"/>
        <v>0</v>
      </c>
      <c r="AF47" s="97">
        <f t="shared" si="29"/>
        <v>0</v>
      </c>
      <c r="AG47" s="107">
        <f t="shared" si="12"/>
        <v>0</v>
      </c>
      <c r="AH47" s="108">
        <f t="shared" si="13"/>
        <v>0</v>
      </c>
      <c r="AI47" s="108">
        <f t="shared" si="14"/>
        <v>0</v>
      </c>
      <c r="AJ47" s="108">
        <f t="shared" si="15"/>
        <v>0</v>
      </c>
      <c r="AK47" s="108">
        <f t="shared" si="16"/>
        <v>0</v>
      </c>
      <c r="AL47" s="108">
        <f t="shared" si="17"/>
        <v>0</v>
      </c>
      <c r="AM47" s="108">
        <f t="shared" si="18"/>
        <v>0</v>
      </c>
      <c r="AN47" s="108">
        <f t="shared" si="19"/>
        <v>0</v>
      </c>
      <c r="AO47" s="108">
        <f t="shared" si="20"/>
        <v>0</v>
      </c>
      <c r="AP47" s="108">
        <f t="shared" si="21"/>
        <v>0</v>
      </c>
      <c r="AQ47" s="108">
        <f t="shared" si="22"/>
        <v>0</v>
      </c>
      <c r="AR47" s="108">
        <f t="shared" si="23"/>
        <v>0</v>
      </c>
      <c r="AS47" s="108">
        <f t="shared" si="24"/>
        <v>0</v>
      </c>
    </row>
    <row r="48" spans="1:45" x14ac:dyDescent="0.25">
      <c r="A48" s="73" t="s">
        <v>3</v>
      </c>
      <c r="B48" s="73" t="s">
        <v>1231</v>
      </c>
      <c r="C48" s="73" t="s">
        <v>7496</v>
      </c>
      <c r="D48" s="73" t="s">
        <v>4492</v>
      </c>
      <c r="E48" s="73" t="s">
        <v>20</v>
      </c>
      <c r="F48" s="74" t="s">
        <v>7140</v>
      </c>
      <c r="G48" s="97"/>
      <c r="H48" s="97">
        <f t="shared" si="28"/>
        <v>0</v>
      </c>
      <c r="I48" s="97">
        <f t="shared" si="28"/>
        <v>0</v>
      </c>
      <c r="J48" s="97">
        <f t="shared" si="28"/>
        <v>0</v>
      </c>
      <c r="K48" s="97">
        <f t="shared" si="28"/>
        <v>0</v>
      </c>
      <c r="L48" s="97">
        <f t="shared" si="28"/>
        <v>0</v>
      </c>
      <c r="M48" s="97">
        <f t="shared" si="28"/>
        <v>0</v>
      </c>
      <c r="N48" s="97">
        <f t="shared" si="28"/>
        <v>0</v>
      </c>
      <c r="O48" s="97">
        <f t="shared" si="28"/>
        <v>0</v>
      </c>
      <c r="P48" s="97">
        <f t="shared" si="28"/>
        <v>0</v>
      </c>
      <c r="Q48" s="97">
        <f t="shared" si="28"/>
        <v>0</v>
      </c>
      <c r="R48" s="97">
        <f t="shared" si="28"/>
        <v>0</v>
      </c>
      <c r="S48" s="97">
        <f t="shared" si="28"/>
        <v>0</v>
      </c>
      <c r="T48" s="97"/>
      <c r="U48" s="97">
        <f t="shared" ref="U48:U58" si="30">$T48/12</f>
        <v>0</v>
      </c>
      <c r="V48" s="97">
        <f t="shared" si="29"/>
        <v>0</v>
      </c>
      <c r="W48" s="97">
        <f t="shared" si="29"/>
        <v>0</v>
      </c>
      <c r="X48" s="97">
        <f t="shared" si="29"/>
        <v>0</v>
      </c>
      <c r="Y48" s="97">
        <f t="shared" si="29"/>
        <v>0</v>
      </c>
      <c r="Z48" s="97">
        <f t="shared" si="29"/>
        <v>0</v>
      </c>
      <c r="AA48" s="97">
        <f t="shared" si="29"/>
        <v>0</v>
      </c>
      <c r="AB48" s="97">
        <f t="shared" si="29"/>
        <v>0</v>
      </c>
      <c r="AC48" s="97">
        <f t="shared" si="29"/>
        <v>0</v>
      </c>
      <c r="AD48" s="97">
        <f t="shared" si="29"/>
        <v>0</v>
      </c>
      <c r="AE48" s="97">
        <f t="shared" si="29"/>
        <v>0</v>
      </c>
      <c r="AF48" s="97">
        <f t="shared" si="29"/>
        <v>0</v>
      </c>
      <c r="AG48" s="107">
        <f t="shared" si="12"/>
        <v>0</v>
      </c>
      <c r="AH48" s="108">
        <f t="shared" si="13"/>
        <v>0</v>
      </c>
      <c r="AI48" s="108">
        <f t="shared" si="14"/>
        <v>0</v>
      </c>
      <c r="AJ48" s="108">
        <f t="shared" si="15"/>
        <v>0</v>
      </c>
      <c r="AK48" s="108">
        <f t="shared" si="16"/>
        <v>0</v>
      </c>
      <c r="AL48" s="108">
        <f t="shared" si="17"/>
        <v>0</v>
      </c>
      <c r="AM48" s="108">
        <f t="shared" si="18"/>
        <v>0</v>
      </c>
      <c r="AN48" s="108">
        <f t="shared" si="19"/>
        <v>0</v>
      </c>
      <c r="AO48" s="108">
        <f t="shared" si="20"/>
        <v>0</v>
      </c>
      <c r="AP48" s="108">
        <f t="shared" si="21"/>
        <v>0</v>
      </c>
      <c r="AQ48" s="108">
        <f t="shared" si="22"/>
        <v>0</v>
      </c>
      <c r="AR48" s="108">
        <f t="shared" si="23"/>
        <v>0</v>
      </c>
      <c r="AS48" s="108">
        <f t="shared" si="24"/>
        <v>0</v>
      </c>
    </row>
    <row r="49" spans="1:45" x14ac:dyDescent="0.25">
      <c r="A49" s="73" t="s">
        <v>3</v>
      </c>
      <c r="B49" s="73" t="s">
        <v>1231</v>
      </c>
      <c r="C49" s="73" t="s">
        <v>7496</v>
      </c>
      <c r="D49" s="73" t="s">
        <v>4492</v>
      </c>
      <c r="E49" s="73" t="s">
        <v>20</v>
      </c>
      <c r="F49" s="74" t="s">
        <v>7140</v>
      </c>
      <c r="G49" s="97"/>
      <c r="H49" s="97">
        <f t="shared" si="28"/>
        <v>0</v>
      </c>
      <c r="I49" s="97">
        <f t="shared" si="28"/>
        <v>0</v>
      </c>
      <c r="J49" s="97">
        <f t="shared" si="28"/>
        <v>0</v>
      </c>
      <c r="K49" s="97">
        <f t="shared" si="28"/>
        <v>0</v>
      </c>
      <c r="L49" s="97">
        <f t="shared" si="28"/>
        <v>0</v>
      </c>
      <c r="M49" s="97">
        <f t="shared" si="28"/>
        <v>0</v>
      </c>
      <c r="N49" s="97">
        <f t="shared" si="28"/>
        <v>0</v>
      </c>
      <c r="O49" s="97">
        <f t="shared" si="28"/>
        <v>0</v>
      </c>
      <c r="P49" s="97">
        <f t="shared" si="28"/>
        <v>0</v>
      </c>
      <c r="Q49" s="97">
        <f t="shared" si="28"/>
        <v>0</v>
      </c>
      <c r="R49" s="97">
        <f t="shared" si="28"/>
        <v>0</v>
      </c>
      <c r="S49" s="97">
        <f t="shared" si="28"/>
        <v>0</v>
      </c>
      <c r="T49" s="97"/>
      <c r="U49" s="97">
        <f t="shared" si="30"/>
        <v>0</v>
      </c>
      <c r="V49" s="97">
        <f t="shared" si="29"/>
        <v>0</v>
      </c>
      <c r="W49" s="97">
        <f t="shared" si="29"/>
        <v>0</v>
      </c>
      <c r="X49" s="97">
        <f t="shared" si="29"/>
        <v>0</v>
      </c>
      <c r="Y49" s="97">
        <f t="shared" si="29"/>
        <v>0</v>
      </c>
      <c r="Z49" s="97">
        <f t="shared" si="29"/>
        <v>0</v>
      </c>
      <c r="AA49" s="97">
        <f t="shared" si="29"/>
        <v>0</v>
      </c>
      <c r="AB49" s="97">
        <f t="shared" si="29"/>
        <v>0</v>
      </c>
      <c r="AC49" s="97">
        <f t="shared" si="29"/>
        <v>0</v>
      </c>
      <c r="AD49" s="97">
        <f t="shared" si="29"/>
        <v>0</v>
      </c>
      <c r="AE49" s="97">
        <f t="shared" si="29"/>
        <v>0</v>
      </c>
      <c r="AF49" s="97">
        <f t="shared" si="29"/>
        <v>0</v>
      </c>
      <c r="AG49" s="107">
        <f t="shared" si="12"/>
        <v>0</v>
      </c>
      <c r="AH49" s="108">
        <f t="shared" si="13"/>
        <v>0</v>
      </c>
      <c r="AI49" s="108">
        <f t="shared" si="14"/>
        <v>0</v>
      </c>
      <c r="AJ49" s="108">
        <f t="shared" si="15"/>
        <v>0</v>
      </c>
      <c r="AK49" s="108">
        <f t="shared" si="16"/>
        <v>0</v>
      </c>
      <c r="AL49" s="108">
        <f t="shared" si="17"/>
        <v>0</v>
      </c>
      <c r="AM49" s="108">
        <f t="shared" si="18"/>
        <v>0</v>
      </c>
      <c r="AN49" s="108">
        <f t="shared" si="19"/>
        <v>0</v>
      </c>
      <c r="AO49" s="108">
        <f t="shared" si="20"/>
        <v>0</v>
      </c>
      <c r="AP49" s="108">
        <f t="shared" si="21"/>
        <v>0</v>
      </c>
      <c r="AQ49" s="108">
        <f t="shared" si="22"/>
        <v>0</v>
      </c>
      <c r="AR49" s="108">
        <f t="shared" si="23"/>
        <v>0</v>
      </c>
      <c r="AS49" s="108">
        <f t="shared" si="24"/>
        <v>0</v>
      </c>
    </row>
    <row r="50" spans="1:45" x14ac:dyDescent="0.25">
      <c r="A50" s="73" t="s">
        <v>3</v>
      </c>
      <c r="B50" s="73" t="s">
        <v>1231</v>
      </c>
      <c r="C50" s="73" t="s">
        <v>7496</v>
      </c>
      <c r="D50" s="73" t="s">
        <v>4492</v>
      </c>
      <c r="E50" s="73" t="s">
        <v>20</v>
      </c>
      <c r="F50" s="74" t="s">
        <v>7140</v>
      </c>
      <c r="G50" s="97"/>
      <c r="H50" s="97">
        <f t="shared" si="28"/>
        <v>0</v>
      </c>
      <c r="I50" s="97">
        <f t="shared" si="28"/>
        <v>0</v>
      </c>
      <c r="J50" s="97">
        <f t="shared" si="28"/>
        <v>0</v>
      </c>
      <c r="K50" s="97">
        <f t="shared" si="28"/>
        <v>0</v>
      </c>
      <c r="L50" s="97">
        <f t="shared" si="28"/>
        <v>0</v>
      </c>
      <c r="M50" s="97">
        <f t="shared" si="28"/>
        <v>0</v>
      </c>
      <c r="N50" s="97">
        <f t="shared" si="28"/>
        <v>0</v>
      </c>
      <c r="O50" s="97">
        <f t="shared" si="28"/>
        <v>0</v>
      </c>
      <c r="P50" s="97">
        <f t="shared" si="28"/>
        <v>0</v>
      </c>
      <c r="Q50" s="97">
        <f t="shared" si="28"/>
        <v>0</v>
      </c>
      <c r="R50" s="97">
        <f t="shared" si="28"/>
        <v>0</v>
      </c>
      <c r="S50" s="97">
        <f t="shared" si="28"/>
        <v>0</v>
      </c>
      <c r="T50" s="97"/>
      <c r="U50" s="97">
        <f t="shared" si="30"/>
        <v>0</v>
      </c>
      <c r="V50" s="97">
        <f t="shared" si="29"/>
        <v>0</v>
      </c>
      <c r="W50" s="97">
        <f t="shared" si="29"/>
        <v>0</v>
      </c>
      <c r="X50" s="97">
        <f t="shared" si="29"/>
        <v>0</v>
      </c>
      <c r="Y50" s="97">
        <f t="shared" si="29"/>
        <v>0</v>
      </c>
      <c r="Z50" s="97">
        <f t="shared" si="29"/>
        <v>0</v>
      </c>
      <c r="AA50" s="97">
        <f t="shared" si="29"/>
        <v>0</v>
      </c>
      <c r="AB50" s="97">
        <f t="shared" si="29"/>
        <v>0</v>
      </c>
      <c r="AC50" s="97">
        <f t="shared" si="29"/>
        <v>0</v>
      </c>
      <c r="AD50" s="97">
        <f t="shared" si="29"/>
        <v>0</v>
      </c>
      <c r="AE50" s="97">
        <f t="shared" si="29"/>
        <v>0</v>
      </c>
      <c r="AF50" s="97">
        <f t="shared" si="29"/>
        <v>0</v>
      </c>
      <c r="AG50" s="107">
        <f t="shared" si="12"/>
        <v>0</v>
      </c>
      <c r="AH50" s="108">
        <f t="shared" si="13"/>
        <v>0</v>
      </c>
      <c r="AI50" s="108">
        <f t="shared" si="14"/>
        <v>0</v>
      </c>
      <c r="AJ50" s="108">
        <f t="shared" si="15"/>
        <v>0</v>
      </c>
      <c r="AK50" s="108">
        <f t="shared" si="16"/>
        <v>0</v>
      </c>
      <c r="AL50" s="108">
        <f t="shared" si="17"/>
        <v>0</v>
      </c>
      <c r="AM50" s="108">
        <f t="shared" si="18"/>
        <v>0</v>
      </c>
      <c r="AN50" s="108">
        <f t="shared" si="19"/>
        <v>0</v>
      </c>
      <c r="AO50" s="108">
        <f t="shared" si="20"/>
        <v>0</v>
      </c>
      <c r="AP50" s="108">
        <f t="shared" si="21"/>
        <v>0</v>
      </c>
      <c r="AQ50" s="108">
        <f t="shared" si="22"/>
        <v>0</v>
      </c>
      <c r="AR50" s="108">
        <f t="shared" si="23"/>
        <v>0</v>
      </c>
      <c r="AS50" s="108">
        <f t="shared" si="24"/>
        <v>0</v>
      </c>
    </row>
    <row r="51" spans="1:45" x14ac:dyDescent="0.25">
      <c r="A51" s="73" t="s">
        <v>3</v>
      </c>
      <c r="B51" s="73" t="s">
        <v>1231</v>
      </c>
      <c r="C51" s="73" t="s">
        <v>7496</v>
      </c>
      <c r="D51" s="73" t="s">
        <v>4492</v>
      </c>
      <c r="E51" s="73" t="s">
        <v>20</v>
      </c>
      <c r="F51" s="74" t="s">
        <v>7140</v>
      </c>
      <c r="G51" s="97"/>
      <c r="H51" s="97">
        <f t="shared" si="28"/>
        <v>0</v>
      </c>
      <c r="I51" s="97">
        <f t="shared" si="28"/>
        <v>0</v>
      </c>
      <c r="J51" s="97">
        <f t="shared" si="28"/>
        <v>0</v>
      </c>
      <c r="K51" s="97">
        <f t="shared" si="28"/>
        <v>0</v>
      </c>
      <c r="L51" s="97">
        <f t="shared" si="28"/>
        <v>0</v>
      </c>
      <c r="M51" s="97">
        <f t="shared" si="28"/>
        <v>0</v>
      </c>
      <c r="N51" s="97">
        <f t="shared" si="28"/>
        <v>0</v>
      </c>
      <c r="O51" s="97">
        <f t="shared" si="28"/>
        <v>0</v>
      </c>
      <c r="P51" s="97">
        <f t="shared" si="28"/>
        <v>0</v>
      </c>
      <c r="Q51" s="97">
        <f t="shared" si="28"/>
        <v>0</v>
      </c>
      <c r="R51" s="97">
        <f t="shared" si="28"/>
        <v>0</v>
      </c>
      <c r="S51" s="97">
        <f t="shared" si="28"/>
        <v>0</v>
      </c>
      <c r="T51" s="97"/>
      <c r="U51" s="97">
        <f t="shared" si="30"/>
        <v>0</v>
      </c>
      <c r="V51" s="97">
        <f t="shared" si="29"/>
        <v>0</v>
      </c>
      <c r="W51" s="97">
        <f t="shared" si="29"/>
        <v>0</v>
      </c>
      <c r="X51" s="97">
        <f t="shared" si="29"/>
        <v>0</v>
      </c>
      <c r="Y51" s="97">
        <f t="shared" si="29"/>
        <v>0</v>
      </c>
      <c r="Z51" s="97">
        <f t="shared" si="29"/>
        <v>0</v>
      </c>
      <c r="AA51" s="97">
        <f t="shared" si="29"/>
        <v>0</v>
      </c>
      <c r="AB51" s="97">
        <f t="shared" si="29"/>
        <v>0</v>
      </c>
      <c r="AC51" s="97">
        <f t="shared" si="29"/>
        <v>0</v>
      </c>
      <c r="AD51" s="97">
        <f t="shared" si="29"/>
        <v>0</v>
      </c>
      <c r="AE51" s="97">
        <f t="shared" si="29"/>
        <v>0</v>
      </c>
      <c r="AF51" s="97">
        <f t="shared" si="29"/>
        <v>0</v>
      </c>
      <c r="AG51" s="107">
        <f t="shared" si="12"/>
        <v>0</v>
      </c>
      <c r="AH51" s="108">
        <f t="shared" si="13"/>
        <v>0</v>
      </c>
      <c r="AI51" s="108">
        <f t="shared" si="14"/>
        <v>0</v>
      </c>
      <c r="AJ51" s="108">
        <f t="shared" si="15"/>
        <v>0</v>
      </c>
      <c r="AK51" s="108">
        <f t="shared" si="16"/>
        <v>0</v>
      </c>
      <c r="AL51" s="108">
        <f t="shared" si="17"/>
        <v>0</v>
      </c>
      <c r="AM51" s="108">
        <f t="shared" si="18"/>
        <v>0</v>
      </c>
      <c r="AN51" s="108">
        <f t="shared" si="19"/>
        <v>0</v>
      </c>
      <c r="AO51" s="108">
        <f t="shared" si="20"/>
        <v>0</v>
      </c>
      <c r="AP51" s="108">
        <f t="shared" si="21"/>
        <v>0</v>
      </c>
      <c r="AQ51" s="108">
        <f t="shared" si="22"/>
        <v>0</v>
      </c>
      <c r="AR51" s="108">
        <f t="shared" si="23"/>
        <v>0</v>
      </c>
      <c r="AS51" s="108">
        <f t="shared" si="24"/>
        <v>0</v>
      </c>
    </row>
    <row r="52" spans="1:45" x14ac:dyDescent="0.25">
      <c r="A52" s="73" t="s">
        <v>3</v>
      </c>
      <c r="B52" s="73" t="s">
        <v>1231</v>
      </c>
      <c r="C52" s="73" t="s">
        <v>7496</v>
      </c>
      <c r="D52" s="73" t="s">
        <v>4492</v>
      </c>
      <c r="E52" s="73" t="s">
        <v>20</v>
      </c>
      <c r="F52" s="74" t="s">
        <v>7140</v>
      </c>
      <c r="G52" s="97"/>
      <c r="H52" s="97">
        <f t="shared" si="28"/>
        <v>0</v>
      </c>
      <c r="I52" s="97">
        <f t="shared" si="28"/>
        <v>0</v>
      </c>
      <c r="J52" s="97">
        <f t="shared" si="28"/>
        <v>0</v>
      </c>
      <c r="K52" s="97">
        <f t="shared" si="28"/>
        <v>0</v>
      </c>
      <c r="L52" s="97">
        <f t="shared" si="28"/>
        <v>0</v>
      </c>
      <c r="M52" s="97">
        <f t="shared" si="28"/>
        <v>0</v>
      </c>
      <c r="N52" s="97">
        <f t="shared" si="28"/>
        <v>0</v>
      </c>
      <c r="O52" s="97">
        <f t="shared" si="28"/>
        <v>0</v>
      </c>
      <c r="P52" s="97">
        <f t="shared" si="28"/>
        <v>0</v>
      </c>
      <c r="Q52" s="97">
        <f t="shared" si="28"/>
        <v>0</v>
      </c>
      <c r="R52" s="97">
        <f t="shared" si="28"/>
        <v>0</v>
      </c>
      <c r="S52" s="97">
        <f t="shared" si="28"/>
        <v>0</v>
      </c>
      <c r="T52" s="97"/>
      <c r="U52" s="97">
        <f t="shared" si="30"/>
        <v>0</v>
      </c>
      <c r="V52" s="97">
        <f t="shared" si="29"/>
        <v>0</v>
      </c>
      <c r="W52" s="97">
        <f t="shared" si="29"/>
        <v>0</v>
      </c>
      <c r="X52" s="97">
        <f t="shared" si="29"/>
        <v>0</v>
      </c>
      <c r="Y52" s="97">
        <f t="shared" si="29"/>
        <v>0</v>
      </c>
      <c r="Z52" s="97">
        <f t="shared" si="29"/>
        <v>0</v>
      </c>
      <c r="AA52" s="97">
        <f t="shared" si="29"/>
        <v>0</v>
      </c>
      <c r="AB52" s="97">
        <f t="shared" si="29"/>
        <v>0</v>
      </c>
      <c r="AC52" s="97">
        <f t="shared" si="29"/>
        <v>0</v>
      </c>
      <c r="AD52" s="97">
        <f t="shared" si="29"/>
        <v>0</v>
      </c>
      <c r="AE52" s="97">
        <f t="shared" si="29"/>
        <v>0</v>
      </c>
      <c r="AF52" s="97">
        <f t="shared" si="29"/>
        <v>0</v>
      </c>
      <c r="AG52" s="107">
        <f t="shared" si="12"/>
        <v>0</v>
      </c>
      <c r="AH52" s="108">
        <f t="shared" si="13"/>
        <v>0</v>
      </c>
      <c r="AI52" s="108">
        <f t="shared" si="14"/>
        <v>0</v>
      </c>
      <c r="AJ52" s="108">
        <f t="shared" si="15"/>
        <v>0</v>
      </c>
      <c r="AK52" s="108">
        <f t="shared" si="16"/>
        <v>0</v>
      </c>
      <c r="AL52" s="108">
        <f t="shared" si="17"/>
        <v>0</v>
      </c>
      <c r="AM52" s="108">
        <f t="shared" si="18"/>
        <v>0</v>
      </c>
      <c r="AN52" s="108">
        <f t="shared" si="19"/>
        <v>0</v>
      </c>
      <c r="AO52" s="108">
        <f t="shared" si="20"/>
        <v>0</v>
      </c>
      <c r="AP52" s="108">
        <f t="shared" si="21"/>
        <v>0</v>
      </c>
      <c r="AQ52" s="108">
        <f t="shared" si="22"/>
        <v>0</v>
      </c>
      <c r="AR52" s="108">
        <f t="shared" si="23"/>
        <v>0</v>
      </c>
      <c r="AS52" s="108">
        <f t="shared" si="24"/>
        <v>0</v>
      </c>
    </row>
    <row r="53" spans="1:45" x14ac:dyDescent="0.25">
      <c r="A53" s="73" t="s">
        <v>3</v>
      </c>
      <c r="B53" s="73" t="s">
        <v>1231</v>
      </c>
      <c r="C53" s="73" t="s">
        <v>7496</v>
      </c>
      <c r="D53" s="73" t="s">
        <v>4492</v>
      </c>
      <c r="E53" s="73" t="s">
        <v>20</v>
      </c>
      <c r="F53" s="74" t="s">
        <v>7140</v>
      </c>
      <c r="G53" s="97"/>
      <c r="H53" s="97">
        <f t="shared" si="28"/>
        <v>0</v>
      </c>
      <c r="I53" s="97">
        <f t="shared" si="28"/>
        <v>0</v>
      </c>
      <c r="J53" s="97">
        <f t="shared" si="28"/>
        <v>0</v>
      </c>
      <c r="K53" s="97">
        <f t="shared" si="28"/>
        <v>0</v>
      </c>
      <c r="L53" s="97">
        <f t="shared" si="28"/>
        <v>0</v>
      </c>
      <c r="M53" s="97">
        <f t="shared" si="28"/>
        <v>0</v>
      </c>
      <c r="N53" s="97">
        <f t="shared" si="28"/>
        <v>0</v>
      </c>
      <c r="O53" s="97">
        <f t="shared" si="28"/>
        <v>0</v>
      </c>
      <c r="P53" s="97">
        <f t="shared" si="28"/>
        <v>0</v>
      </c>
      <c r="Q53" s="97">
        <f t="shared" si="28"/>
        <v>0</v>
      </c>
      <c r="R53" s="97">
        <f t="shared" si="28"/>
        <v>0</v>
      </c>
      <c r="S53" s="97">
        <f t="shared" si="28"/>
        <v>0</v>
      </c>
      <c r="T53" s="97"/>
      <c r="U53" s="97">
        <f t="shared" si="30"/>
        <v>0</v>
      </c>
      <c r="V53" s="97">
        <f t="shared" si="29"/>
        <v>0</v>
      </c>
      <c r="W53" s="97">
        <f t="shared" si="29"/>
        <v>0</v>
      </c>
      <c r="X53" s="97">
        <f t="shared" si="29"/>
        <v>0</v>
      </c>
      <c r="Y53" s="97">
        <f t="shared" si="29"/>
        <v>0</v>
      </c>
      <c r="Z53" s="97">
        <f t="shared" si="29"/>
        <v>0</v>
      </c>
      <c r="AA53" s="97">
        <f t="shared" si="29"/>
        <v>0</v>
      </c>
      <c r="AB53" s="97">
        <f t="shared" si="29"/>
        <v>0</v>
      </c>
      <c r="AC53" s="97">
        <f t="shared" si="29"/>
        <v>0</v>
      </c>
      <c r="AD53" s="97">
        <f t="shared" si="29"/>
        <v>0</v>
      </c>
      <c r="AE53" s="97">
        <f t="shared" si="29"/>
        <v>0</v>
      </c>
      <c r="AF53" s="97">
        <f t="shared" si="29"/>
        <v>0</v>
      </c>
      <c r="AG53" s="107">
        <f t="shared" si="12"/>
        <v>0</v>
      </c>
      <c r="AH53" s="108">
        <f t="shared" si="13"/>
        <v>0</v>
      </c>
      <c r="AI53" s="108">
        <f t="shared" si="14"/>
        <v>0</v>
      </c>
      <c r="AJ53" s="108">
        <f t="shared" si="15"/>
        <v>0</v>
      </c>
      <c r="AK53" s="108">
        <f t="shared" si="16"/>
        <v>0</v>
      </c>
      <c r="AL53" s="108">
        <f t="shared" si="17"/>
        <v>0</v>
      </c>
      <c r="AM53" s="108">
        <f t="shared" si="18"/>
        <v>0</v>
      </c>
      <c r="AN53" s="108">
        <f t="shared" si="19"/>
        <v>0</v>
      </c>
      <c r="AO53" s="108">
        <f t="shared" si="20"/>
        <v>0</v>
      </c>
      <c r="AP53" s="108">
        <f t="shared" si="21"/>
        <v>0</v>
      </c>
      <c r="AQ53" s="108">
        <f t="shared" si="22"/>
        <v>0</v>
      </c>
      <c r="AR53" s="108">
        <f t="shared" si="23"/>
        <v>0</v>
      </c>
      <c r="AS53" s="108">
        <f t="shared" si="24"/>
        <v>0</v>
      </c>
    </row>
    <row r="54" spans="1:45" x14ac:dyDescent="0.25">
      <c r="A54" s="73" t="s">
        <v>3</v>
      </c>
      <c r="B54" s="73" t="s">
        <v>1231</v>
      </c>
      <c r="C54" s="73" t="s">
        <v>7496</v>
      </c>
      <c r="D54" s="73" t="s">
        <v>4492</v>
      </c>
      <c r="E54" s="73" t="s">
        <v>20</v>
      </c>
      <c r="F54" s="74" t="s">
        <v>7140</v>
      </c>
      <c r="G54" s="97"/>
      <c r="H54" s="97">
        <f t="shared" si="28"/>
        <v>0</v>
      </c>
      <c r="I54" s="97">
        <f t="shared" si="28"/>
        <v>0</v>
      </c>
      <c r="J54" s="97">
        <f t="shared" si="28"/>
        <v>0</v>
      </c>
      <c r="K54" s="97">
        <f t="shared" si="28"/>
        <v>0</v>
      </c>
      <c r="L54" s="97">
        <f t="shared" si="28"/>
        <v>0</v>
      </c>
      <c r="M54" s="97">
        <f t="shared" si="28"/>
        <v>0</v>
      </c>
      <c r="N54" s="97">
        <f t="shared" si="28"/>
        <v>0</v>
      </c>
      <c r="O54" s="97">
        <f t="shared" si="28"/>
        <v>0</v>
      </c>
      <c r="P54" s="97">
        <f t="shared" si="28"/>
        <v>0</v>
      </c>
      <c r="Q54" s="97">
        <f t="shared" si="28"/>
        <v>0</v>
      </c>
      <c r="R54" s="97">
        <f t="shared" si="28"/>
        <v>0</v>
      </c>
      <c r="S54" s="97">
        <f t="shared" si="28"/>
        <v>0</v>
      </c>
      <c r="T54" s="97"/>
      <c r="U54" s="97">
        <f t="shared" si="30"/>
        <v>0</v>
      </c>
      <c r="V54" s="97">
        <f t="shared" si="29"/>
        <v>0</v>
      </c>
      <c r="W54" s="97">
        <f t="shared" si="29"/>
        <v>0</v>
      </c>
      <c r="X54" s="97">
        <f t="shared" si="29"/>
        <v>0</v>
      </c>
      <c r="Y54" s="97">
        <f t="shared" si="29"/>
        <v>0</v>
      </c>
      <c r="Z54" s="97">
        <f t="shared" si="29"/>
        <v>0</v>
      </c>
      <c r="AA54" s="97">
        <f t="shared" si="29"/>
        <v>0</v>
      </c>
      <c r="AB54" s="97">
        <f t="shared" si="29"/>
        <v>0</v>
      </c>
      <c r="AC54" s="97">
        <f t="shared" si="29"/>
        <v>0</v>
      </c>
      <c r="AD54" s="97">
        <f t="shared" si="29"/>
        <v>0</v>
      </c>
      <c r="AE54" s="97">
        <f t="shared" si="29"/>
        <v>0</v>
      </c>
      <c r="AF54" s="97">
        <f t="shared" si="29"/>
        <v>0</v>
      </c>
      <c r="AG54" s="107">
        <f t="shared" si="12"/>
        <v>0</v>
      </c>
      <c r="AH54" s="108">
        <f t="shared" si="13"/>
        <v>0</v>
      </c>
      <c r="AI54" s="108">
        <f t="shared" si="14"/>
        <v>0</v>
      </c>
      <c r="AJ54" s="108">
        <f t="shared" si="15"/>
        <v>0</v>
      </c>
      <c r="AK54" s="108">
        <f t="shared" si="16"/>
        <v>0</v>
      </c>
      <c r="AL54" s="108">
        <f t="shared" si="17"/>
        <v>0</v>
      </c>
      <c r="AM54" s="108">
        <f t="shared" si="18"/>
        <v>0</v>
      </c>
      <c r="AN54" s="108">
        <f t="shared" si="19"/>
        <v>0</v>
      </c>
      <c r="AO54" s="108">
        <f t="shared" si="20"/>
        <v>0</v>
      </c>
      <c r="AP54" s="108">
        <f t="shared" si="21"/>
        <v>0</v>
      </c>
      <c r="AQ54" s="108">
        <f t="shared" si="22"/>
        <v>0</v>
      </c>
      <c r="AR54" s="108">
        <f t="shared" si="23"/>
        <v>0</v>
      </c>
      <c r="AS54" s="108">
        <f t="shared" si="24"/>
        <v>0</v>
      </c>
    </row>
    <row r="55" spans="1:45" x14ac:dyDescent="0.25">
      <c r="A55" s="73" t="s">
        <v>3</v>
      </c>
      <c r="B55" s="73" t="s">
        <v>1231</v>
      </c>
      <c r="C55" s="73" t="s">
        <v>7496</v>
      </c>
      <c r="D55" s="73" t="s">
        <v>4492</v>
      </c>
      <c r="E55" s="73" t="s">
        <v>20</v>
      </c>
      <c r="F55" s="74" t="s">
        <v>7140</v>
      </c>
      <c r="G55" s="97"/>
      <c r="H55" s="97">
        <f t="shared" si="28"/>
        <v>0</v>
      </c>
      <c r="I55" s="97">
        <f t="shared" si="28"/>
        <v>0</v>
      </c>
      <c r="J55" s="97">
        <f t="shared" si="28"/>
        <v>0</v>
      </c>
      <c r="K55" s="97">
        <f t="shared" si="28"/>
        <v>0</v>
      </c>
      <c r="L55" s="97">
        <f t="shared" si="28"/>
        <v>0</v>
      </c>
      <c r="M55" s="97">
        <f t="shared" si="28"/>
        <v>0</v>
      </c>
      <c r="N55" s="97">
        <f t="shared" si="28"/>
        <v>0</v>
      </c>
      <c r="O55" s="97">
        <f t="shared" si="28"/>
        <v>0</v>
      </c>
      <c r="P55" s="97">
        <f t="shared" si="28"/>
        <v>0</v>
      </c>
      <c r="Q55" s="97">
        <f t="shared" si="28"/>
        <v>0</v>
      </c>
      <c r="R55" s="97">
        <f t="shared" si="28"/>
        <v>0</v>
      </c>
      <c r="S55" s="97">
        <f t="shared" si="28"/>
        <v>0</v>
      </c>
      <c r="T55" s="97"/>
      <c r="U55" s="97">
        <f t="shared" si="30"/>
        <v>0</v>
      </c>
      <c r="V55" s="97">
        <f t="shared" si="29"/>
        <v>0</v>
      </c>
      <c r="W55" s="97">
        <f t="shared" si="29"/>
        <v>0</v>
      </c>
      <c r="X55" s="97">
        <f t="shared" si="29"/>
        <v>0</v>
      </c>
      <c r="Y55" s="97">
        <f t="shared" si="29"/>
        <v>0</v>
      </c>
      <c r="Z55" s="97">
        <f t="shared" si="29"/>
        <v>0</v>
      </c>
      <c r="AA55" s="97">
        <f t="shared" si="29"/>
        <v>0</v>
      </c>
      <c r="AB55" s="97">
        <f t="shared" si="29"/>
        <v>0</v>
      </c>
      <c r="AC55" s="97">
        <f t="shared" si="29"/>
        <v>0</v>
      </c>
      <c r="AD55" s="97">
        <f t="shared" si="29"/>
        <v>0</v>
      </c>
      <c r="AE55" s="97">
        <f t="shared" si="29"/>
        <v>0</v>
      </c>
      <c r="AF55" s="97">
        <f t="shared" si="29"/>
        <v>0</v>
      </c>
      <c r="AG55" s="107">
        <f t="shared" si="12"/>
        <v>0</v>
      </c>
      <c r="AH55" s="108">
        <f t="shared" si="13"/>
        <v>0</v>
      </c>
      <c r="AI55" s="108">
        <f t="shared" si="14"/>
        <v>0</v>
      </c>
      <c r="AJ55" s="108">
        <f t="shared" si="15"/>
        <v>0</v>
      </c>
      <c r="AK55" s="108">
        <f t="shared" si="16"/>
        <v>0</v>
      </c>
      <c r="AL55" s="108">
        <f t="shared" si="17"/>
        <v>0</v>
      </c>
      <c r="AM55" s="108">
        <f t="shared" si="18"/>
        <v>0</v>
      </c>
      <c r="AN55" s="108">
        <f t="shared" si="19"/>
        <v>0</v>
      </c>
      <c r="AO55" s="108">
        <f t="shared" si="20"/>
        <v>0</v>
      </c>
      <c r="AP55" s="108">
        <f t="shared" si="21"/>
        <v>0</v>
      </c>
      <c r="AQ55" s="108">
        <f t="shared" si="22"/>
        <v>0</v>
      </c>
      <c r="AR55" s="108">
        <f t="shared" si="23"/>
        <v>0</v>
      </c>
      <c r="AS55" s="108">
        <f t="shared" si="24"/>
        <v>0</v>
      </c>
    </row>
    <row r="56" spans="1:45" x14ac:dyDescent="0.25">
      <c r="A56" s="73" t="s">
        <v>3</v>
      </c>
      <c r="B56" s="73" t="s">
        <v>1231</v>
      </c>
      <c r="C56" s="73" t="s">
        <v>7496</v>
      </c>
      <c r="D56" s="73" t="s">
        <v>4492</v>
      </c>
      <c r="E56" s="73" t="s">
        <v>20</v>
      </c>
      <c r="F56" s="74" t="s">
        <v>7140</v>
      </c>
      <c r="G56" s="97"/>
      <c r="H56" s="97">
        <f t="shared" si="28"/>
        <v>0</v>
      </c>
      <c r="I56" s="97">
        <f t="shared" si="28"/>
        <v>0</v>
      </c>
      <c r="J56" s="97">
        <f t="shared" si="28"/>
        <v>0</v>
      </c>
      <c r="K56" s="97">
        <f t="shared" si="28"/>
        <v>0</v>
      </c>
      <c r="L56" s="97">
        <f t="shared" si="28"/>
        <v>0</v>
      </c>
      <c r="M56" s="97">
        <f t="shared" si="28"/>
        <v>0</v>
      </c>
      <c r="N56" s="97">
        <f t="shared" si="28"/>
        <v>0</v>
      </c>
      <c r="O56" s="97">
        <f t="shared" si="28"/>
        <v>0</v>
      </c>
      <c r="P56" s="97">
        <f t="shared" si="28"/>
        <v>0</v>
      </c>
      <c r="Q56" s="97">
        <f t="shared" si="28"/>
        <v>0</v>
      </c>
      <c r="R56" s="97">
        <f t="shared" si="28"/>
        <v>0</v>
      </c>
      <c r="S56" s="97">
        <f t="shared" si="28"/>
        <v>0</v>
      </c>
      <c r="T56" s="97"/>
      <c r="U56" s="97">
        <f t="shared" si="30"/>
        <v>0</v>
      </c>
      <c r="V56" s="97">
        <f t="shared" si="29"/>
        <v>0</v>
      </c>
      <c r="W56" s="97">
        <f t="shared" si="29"/>
        <v>0</v>
      </c>
      <c r="X56" s="97">
        <f t="shared" si="29"/>
        <v>0</v>
      </c>
      <c r="Y56" s="97">
        <f t="shared" si="29"/>
        <v>0</v>
      </c>
      <c r="Z56" s="97">
        <f t="shared" si="29"/>
        <v>0</v>
      </c>
      <c r="AA56" s="97">
        <f t="shared" si="29"/>
        <v>0</v>
      </c>
      <c r="AB56" s="97">
        <f t="shared" si="29"/>
        <v>0</v>
      </c>
      <c r="AC56" s="97">
        <f t="shared" si="29"/>
        <v>0</v>
      </c>
      <c r="AD56" s="97">
        <f t="shared" si="29"/>
        <v>0</v>
      </c>
      <c r="AE56" s="97">
        <f t="shared" si="29"/>
        <v>0</v>
      </c>
      <c r="AF56" s="97">
        <f t="shared" si="29"/>
        <v>0</v>
      </c>
      <c r="AG56" s="107">
        <f t="shared" si="12"/>
        <v>0</v>
      </c>
      <c r="AH56" s="108">
        <f t="shared" si="13"/>
        <v>0</v>
      </c>
      <c r="AI56" s="108">
        <f t="shared" si="14"/>
        <v>0</v>
      </c>
      <c r="AJ56" s="108">
        <f t="shared" si="15"/>
        <v>0</v>
      </c>
      <c r="AK56" s="108">
        <f t="shared" si="16"/>
        <v>0</v>
      </c>
      <c r="AL56" s="108">
        <f t="shared" si="17"/>
        <v>0</v>
      </c>
      <c r="AM56" s="108">
        <f t="shared" si="18"/>
        <v>0</v>
      </c>
      <c r="AN56" s="108">
        <f t="shared" si="19"/>
        <v>0</v>
      </c>
      <c r="AO56" s="108">
        <f t="shared" si="20"/>
        <v>0</v>
      </c>
      <c r="AP56" s="108">
        <f t="shared" si="21"/>
        <v>0</v>
      </c>
      <c r="AQ56" s="108">
        <f t="shared" si="22"/>
        <v>0</v>
      </c>
      <c r="AR56" s="108">
        <f t="shared" si="23"/>
        <v>0</v>
      </c>
      <c r="AS56" s="108">
        <f t="shared" si="24"/>
        <v>0</v>
      </c>
    </row>
    <row r="57" spans="1:45" x14ac:dyDescent="0.25">
      <c r="A57" s="73" t="s">
        <v>3</v>
      </c>
      <c r="B57" s="73" t="s">
        <v>1231</v>
      </c>
      <c r="C57" s="73" t="s">
        <v>7496</v>
      </c>
      <c r="D57" s="73" t="s">
        <v>4492</v>
      </c>
      <c r="E57" s="73" t="s">
        <v>20</v>
      </c>
      <c r="F57" s="74" t="s">
        <v>7140</v>
      </c>
      <c r="G57" s="97"/>
      <c r="H57" s="97">
        <f t="shared" si="28"/>
        <v>0</v>
      </c>
      <c r="I57" s="97">
        <f t="shared" si="28"/>
        <v>0</v>
      </c>
      <c r="J57" s="97">
        <f t="shared" si="28"/>
        <v>0</v>
      </c>
      <c r="K57" s="97">
        <f t="shared" si="28"/>
        <v>0</v>
      </c>
      <c r="L57" s="97">
        <f t="shared" si="28"/>
        <v>0</v>
      </c>
      <c r="M57" s="97">
        <f t="shared" si="28"/>
        <v>0</v>
      </c>
      <c r="N57" s="97">
        <f t="shared" si="28"/>
        <v>0</v>
      </c>
      <c r="O57" s="97">
        <f t="shared" si="28"/>
        <v>0</v>
      </c>
      <c r="P57" s="97">
        <f t="shared" si="28"/>
        <v>0</v>
      </c>
      <c r="Q57" s="97">
        <f t="shared" si="28"/>
        <v>0</v>
      </c>
      <c r="R57" s="97">
        <f t="shared" si="28"/>
        <v>0</v>
      </c>
      <c r="S57" s="97">
        <f t="shared" si="28"/>
        <v>0</v>
      </c>
      <c r="T57" s="97"/>
      <c r="U57" s="97">
        <f t="shared" si="30"/>
        <v>0</v>
      </c>
      <c r="V57" s="97">
        <f t="shared" si="29"/>
        <v>0</v>
      </c>
      <c r="W57" s="97">
        <f t="shared" si="29"/>
        <v>0</v>
      </c>
      <c r="X57" s="97">
        <f t="shared" si="29"/>
        <v>0</v>
      </c>
      <c r="Y57" s="97">
        <f t="shared" si="29"/>
        <v>0</v>
      </c>
      <c r="Z57" s="97">
        <f t="shared" si="29"/>
        <v>0</v>
      </c>
      <c r="AA57" s="97">
        <f t="shared" si="29"/>
        <v>0</v>
      </c>
      <c r="AB57" s="97">
        <f t="shared" si="29"/>
        <v>0</v>
      </c>
      <c r="AC57" s="97">
        <f t="shared" si="29"/>
        <v>0</v>
      </c>
      <c r="AD57" s="97">
        <f t="shared" si="29"/>
        <v>0</v>
      </c>
      <c r="AE57" s="97">
        <f t="shared" si="29"/>
        <v>0</v>
      </c>
      <c r="AF57" s="97">
        <f t="shared" si="29"/>
        <v>0</v>
      </c>
      <c r="AG57" s="107">
        <f t="shared" si="12"/>
        <v>0</v>
      </c>
      <c r="AH57" s="108">
        <f t="shared" si="13"/>
        <v>0</v>
      </c>
      <c r="AI57" s="108">
        <f t="shared" si="14"/>
        <v>0</v>
      </c>
      <c r="AJ57" s="108">
        <f t="shared" si="15"/>
        <v>0</v>
      </c>
      <c r="AK57" s="108">
        <f t="shared" si="16"/>
        <v>0</v>
      </c>
      <c r="AL57" s="108">
        <f t="shared" si="17"/>
        <v>0</v>
      </c>
      <c r="AM57" s="108">
        <f t="shared" si="18"/>
        <v>0</v>
      </c>
      <c r="AN57" s="108">
        <f t="shared" si="19"/>
        <v>0</v>
      </c>
      <c r="AO57" s="108">
        <f t="shared" si="20"/>
        <v>0</v>
      </c>
      <c r="AP57" s="108">
        <f t="shared" si="21"/>
        <v>0</v>
      </c>
      <c r="AQ57" s="108">
        <f t="shared" si="22"/>
        <v>0</v>
      </c>
      <c r="AR57" s="108">
        <f t="shared" si="23"/>
        <v>0</v>
      </c>
      <c r="AS57" s="108">
        <f t="shared" si="24"/>
        <v>0</v>
      </c>
    </row>
    <row r="58" spans="1:45" x14ac:dyDescent="0.25">
      <c r="A58" s="73" t="s">
        <v>3</v>
      </c>
      <c r="B58" s="73" t="s">
        <v>1231</v>
      </c>
      <c r="C58" s="73" t="s">
        <v>7496</v>
      </c>
      <c r="D58" s="73" t="s">
        <v>4492</v>
      </c>
      <c r="E58" s="73" t="s">
        <v>20</v>
      </c>
      <c r="F58" s="74" t="s">
        <v>7140</v>
      </c>
      <c r="G58" s="97"/>
      <c r="H58" s="97">
        <f t="shared" si="28"/>
        <v>0</v>
      </c>
      <c r="I58" s="97">
        <f t="shared" si="28"/>
        <v>0</v>
      </c>
      <c r="J58" s="97">
        <f t="shared" si="28"/>
        <v>0</v>
      </c>
      <c r="K58" s="97">
        <f t="shared" si="28"/>
        <v>0</v>
      </c>
      <c r="L58" s="97">
        <f t="shared" si="28"/>
        <v>0</v>
      </c>
      <c r="M58" s="97">
        <f t="shared" si="28"/>
        <v>0</v>
      </c>
      <c r="N58" s="97">
        <f t="shared" si="28"/>
        <v>0</v>
      </c>
      <c r="O58" s="97">
        <f t="shared" si="28"/>
        <v>0</v>
      </c>
      <c r="P58" s="97">
        <f t="shared" si="28"/>
        <v>0</v>
      </c>
      <c r="Q58" s="97">
        <f t="shared" si="28"/>
        <v>0</v>
      </c>
      <c r="R58" s="97">
        <f t="shared" si="28"/>
        <v>0</v>
      </c>
      <c r="S58" s="97">
        <f t="shared" si="28"/>
        <v>0</v>
      </c>
      <c r="T58" s="97"/>
      <c r="U58" s="97">
        <f t="shared" si="30"/>
        <v>0</v>
      </c>
      <c r="V58" s="97">
        <f t="shared" si="29"/>
        <v>0</v>
      </c>
      <c r="W58" s="97">
        <f t="shared" si="29"/>
        <v>0</v>
      </c>
      <c r="X58" s="97">
        <f t="shared" si="29"/>
        <v>0</v>
      </c>
      <c r="Y58" s="97">
        <f t="shared" si="29"/>
        <v>0</v>
      </c>
      <c r="Z58" s="97">
        <f t="shared" si="29"/>
        <v>0</v>
      </c>
      <c r="AA58" s="97">
        <f t="shared" si="29"/>
        <v>0</v>
      </c>
      <c r="AB58" s="97">
        <f t="shared" si="29"/>
        <v>0</v>
      </c>
      <c r="AC58" s="97">
        <f t="shared" si="29"/>
        <v>0</v>
      </c>
      <c r="AD58" s="97">
        <f t="shared" si="29"/>
        <v>0</v>
      </c>
      <c r="AE58" s="97">
        <f t="shared" si="29"/>
        <v>0</v>
      </c>
      <c r="AF58" s="97">
        <f t="shared" si="29"/>
        <v>0</v>
      </c>
      <c r="AG58" s="107">
        <f t="shared" si="12"/>
        <v>0</v>
      </c>
      <c r="AH58" s="108">
        <f t="shared" si="13"/>
        <v>0</v>
      </c>
      <c r="AI58" s="108">
        <f t="shared" si="14"/>
        <v>0</v>
      </c>
      <c r="AJ58" s="108">
        <f t="shared" si="15"/>
        <v>0</v>
      </c>
      <c r="AK58" s="108">
        <f t="shared" si="16"/>
        <v>0</v>
      </c>
      <c r="AL58" s="108">
        <f t="shared" si="17"/>
        <v>0</v>
      </c>
      <c r="AM58" s="108">
        <f t="shared" si="18"/>
        <v>0</v>
      </c>
      <c r="AN58" s="108">
        <f t="shared" si="19"/>
        <v>0</v>
      </c>
      <c r="AO58" s="108">
        <f t="shared" si="20"/>
        <v>0</v>
      </c>
      <c r="AP58" s="108">
        <f t="shared" si="21"/>
        <v>0</v>
      </c>
      <c r="AQ58" s="108">
        <f t="shared" si="22"/>
        <v>0</v>
      </c>
      <c r="AR58" s="108">
        <f t="shared" si="23"/>
        <v>0</v>
      </c>
      <c r="AS58" s="108">
        <f t="shared" si="24"/>
        <v>0</v>
      </c>
    </row>
  </sheetData>
  <dataValidations count="5">
    <dataValidation type="list" allowBlank="1" showInputMessage="1" showErrorMessage="1" promptTitle="Category" prompt="Select Category" sqref="F9:F58">
      <formula1>Lookup_NonAddbyCat</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D1664"/>
  <sheetViews>
    <sheetView topLeftCell="F1" workbookViewId="0">
      <selection activeCell="AE1665" sqref="AE1665"/>
    </sheetView>
  </sheetViews>
  <sheetFormatPr defaultRowHeight="12.75" x14ac:dyDescent="0.2"/>
  <cols>
    <col min="1" max="5" width="0" style="190" hidden="1" customWidth="1"/>
    <col min="6" max="6" width="9.140625" style="190"/>
    <col min="7" max="7" width="9.140625" style="190" customWidth="1"/>
    <col min="8" max="8" width="50" style="190" customWidth="1"/>
    <col min="9" max="9" width="32.5703125" style="190" hidden="1" customWidth="1"/>
    <col min="10" max="10" width="43.5703125" style="190" hidden="1" customWidth="1"/>
    <col min="11" max="11" width="9.140625" style="190" hidden="1" customWidth="1"/>
    <col min="12" max="12" width="11.140625" style="190" customWidth="1"/>
    <col min="13" max="14" width="9.140625" style="190" hidden="1" customWidth="1"/>
    <col min="15" max="15" width="8.7109375" style="190" customWidth="1"/>
    <col min="16" max="28" width="9.140625" style="190" hidden="1" customWidth="1"/>
    <col min="29" max="29" width="0" style="190" hidden="1" customWidth="1"/>
    <col min="30" max="30" width="9.140625" style="190" hidden="1" customWidth="1"/>
    <col min="31" max="32" width="9.140625" style="190" customWidth="1"/>
    <col min="33" max="34" width="9.140625" style="190"/>
    <col min="35" max="35" width="9.140625" style="190" customWidth="1"/>
    <col min="36" max="252" width="9.140625" style="190"/>
    <col min="253" max="257" width="0" style="190" hidden="1" customWidth="1"/>
    <col min="258" max="258" width="9.140625" style="190"/>
    <col min="259" max="259" width="9.140625" style="190" customWidth="1"/>
    <col min="260" max="260" width="0" style="190" hidden="1" customWidth="1"/>
    <col min="261" max="261" width="38.5703125" style="190" customWidth="1"/>
    <col min="262" max="264" width="0" style="190" hidden="1" customWidth="1"/>
    <col min="265" max="265" width="11.140625" style="190" customWidth="1"/>
    <col min="266" max="267" width="0" style="190" hidden="1" customWidth="1"/>
    <col min="268" max="268" width="8.7109375" style="190" customWidth="1"/>
    <col min="269" max="281" width="0" style="190" hidden="1" customWidth="1"/>
    <col min="282" max="508" width="9.140625" style="190"/>
    <col min="509" max="513" width="0" style="190" hidden="1" customWidth="1"/>
    <col min="514" max="514" width="9.140625" style="190"/>
    <col min="515" max="515" width="9.140625" style="190" customWidth="1"/>
    <col min="516" max="516" width="0" style="190" hidden="1" customWidth="1"/>
    <col min="517" max="517" width="38.5703125" style="190" customWidth="1"/>
    <col min="518" max="520" width="0" style="190" hidden="1" customWidth="1"/>
    <col min="521" max="521" width="11.140625" style="190" customWidth="1"/>
    <col min="522" max="523" width="0" style="190" hidden="1" customWidth="1"/>
    <col min="524" max="524" width="8.7109375" style="190" customWidth="1"/>
    <col min="525" max="537" width="0" style="190" hidden="1" customWidth="1"/>
    <col min="538" max="764" width="9.140625" style="190"/>
    <col min="765" max="769" width="0" style="190" hidden="1" customWidth="1"/>
    <col min="770" max="770" width="9.140625" style="190"/>
    <col min="771" max="771" width="9.140625" style="190" customWidth="1"/>
    <col min="772" max="772" width="0" style="190" hidden="1" customWidth="1"/>
    <col min="773" max="773" width="38.5703125" style="190" customWidth="1"/>
    <col min="774" max="776" width="0" style="190" hidden="1" customWidth="1"/>
    <col min="777" max="777" width="11.140625" style="190" customWidth="1"/>
    <col min="778" max="779" width="0" style="190" hidden="1" customWidth="1"/>
    <col min="780" max="780" width="8.7109375" style="190" customWidth="1"/>
    <col min="781" max="793" width="0" style="190" hidden="1" customWidth="1"/>
    <col min="794" max="1020" width="9.140625" style="190"/>
    <col min="1021" max="1025" width="0" style="190" hidden="1" customWidth="1"/>
    <col min="1026" max="1026" width="9.140625" style="190"/>
    <col min="1027" max="1027" width="9.140625" style="190" customWidth="1"/>
    <col min="1028" max="1028" width="0" style="190" hidden="1" customWidth="1"/>
    <col min="1029" max="1029" width="38.5703125" style="190" customWidth="1"/>
    <col min="1030" max="1032" width="0" style="190" hidden="1" customWidth="1"/>
    <col min="1033" max="1033" width="11.140625" style="190" customWidth="1"/>
    <col min="1034" max="1035" width="0" style="190" hidden="1" customWidth="1"/>
    <col min="1036" max="1036" width="8.7109375" style="190" customWidth="1"/>
    <col min="1037" max="1049" width="0" style="190" hidden="1" customWidth="1"/>
    <col min="1050" max="1276" width="9.140625" style="190"/>
    <col min="1277" max="1281" width="0" style="190" hidden="1" customWidth="1"/>
    <col min="1282" max="1282" width="9.140625" style="190"/>
    <col min="1283" max="1283" width="9.140625" style="190" customWidth="1"/>
    <col min="1284" max="1284" width="0" style="190" hidden="1" customWidth="1"/>
    <col min="1285" max="1285" width="38.5703125" style="190" customWidth="1"/>
    <col min="1286" max="1288" width="0" style="190" hidden="1" customWidth="1"/>
    <col min="1289" max="1289" width="11.140625" style="190" customWidth="1"/>
    <col min="1290" max="1291" width="0" style="190" hidden="1" customWidth="1"/>
    <col min="1292" max="1292" width="8.7109375" style="190" customWidth="1"/>
    <col min="1293" max="1305" width="0" style="190" hidden="1" customWidth="1"/>
    <col min="1306" max="1532" width="9.140625" style="190"/>
    <col min="1533" max="1537" width="0" style="190" hidden="1" customWidth="1"/>
    <col min="1538" max="1538" width="9.140625" style="190"/>
    <col min="1539" max="1539" width="9.140625" style="190" customWidth="1"/>
    <col min="1540" max="1540" width="0" style="190" hidden="1" customWidth="1"/>
    <col min="1541" max="1541" width="38.5703125" style="190" customWidth="1"/>
    <col min="1542" max="1544" width="0" style="190" hidden="1" customWidth="1"/>
    <col min="1545" max="1545" width="11.140625" style="190" customWidth="1"/>
    <col min="1546" max="1547" width="0" style="190" hidden="1" customWidth="1"/>
    <col min="1548" max="1548" width="8.7109375" style="190" customWidth="1"/>
    <col min="1549" max="1561" width="0" style="190" hidden="1" customWidth="1"/>
    <col min="1562" max="1788" width="9.140625" style="190"/>
    <col min="1789" max="1793" width="0" style="190" hidden="1" customWidth="1"/>
    <col min="1794" max="1794" width="9.140625" style="190"/>
    <col min="1795" max="1795" width="9.140625" style="190" customWidth="1"/>
    <col min="1796" max="1796" width="0" style="190" hidden="1" customWidth="1"/>
    <col min="1797" max="1797" width="38.5703125" style="190" customWidth="1"/>
    <col min="1798" max="1800" width="0" style="190" hidden="1" customWidth="1"/>
    <col min="1801" max="1801" width="11.140625" style="190" customWidth="1"/>
    <col min="1802" max="1803" width="0" style="190" hidden="1" customWidth="1"/>
    <col min="1804" max="1804" width="8.7109375" style="190" customWidth="1"/>
    <col min="1805" max="1817" width="0" style="190" hidden="1" customWidth="1"/>
    <col min="1818" max="2044" width="9.140625" style="190"/>
    <col min="2045" max="2049" width="0" style="190" hidden="1" customWidth="1"/>
    <col min="2050" max="2050" width="9.140625" style="190"/>
    <col min="2051" max="2051" width="9.140625" style="190" customWidth="1"/>
    <col min="2052" max="2052" width="0" style="190" hidden="1" customWidth="1"/>
    <col min="2053" max="2053" width="38.5703125" style="190" customWidth="1"/>
    <col min="2054" max="2056" width="0" style="190" hidden="1" customWidth="1"/>
    <col min="2057" max="2057" width="11.140625" style="190" customWidth="1"/>
    <col min="2058" max="2059" width="0" style="190" hidden="1" customWidth="1"/>
    <col min="2060" max="2060" width="8.7109375" style="190" customWidth="1"/>
    <col min="2061" max="2073" width="0" style="190" hidden="1" customWidth="1"/>
    <col min="2074" max="2300" width="9.140625" style="190"/>
    <col min="2301" max="2305" width="0" style="190" hidden="1" customWidth="1"/>
    <col min="2306" max="2306" width="9.140625" style="190"/>
    <col min="2307" max="2307" width="9.140625" style="190" customWidth="1"/>
    <col min="2308" max="2308" width="0" style="190" hidden="1" customWidth="1"/>
    <col min="2309" max="2309" width="38.5703125" style="190" customWidth="1"/>
    <col min="2310" max="2312" width="0" style="190" hidden="1" customWidth="1"/>
    <col min="2313" max="2313" width="11.140625" style="190" customWidth="1"/>
    <col min="2314" max="2315" width="0" style="190" hidden="1" customWidth="1"/>
    <col min="2316" max="2316" width="8.7109375" style="190" customWidth="1"/>
    <col min="2317" max="2329" width="0" style="190" hidden="1" customWidth="1"/>
    <col min="2330" max="2556" width="9.140625" style="190"/>
    <col min="2557" max="2561" width="0" style="190" hidden="1" customWidth="1"/>
    <col min="2562" max="2562" width="9.140625" style="190"/>
    <col min="2563" max="2563" width="9.140625" style="190" customWidth="1"/>
    <col min="2564" max="2564" width="0" style="190" hidden="1" customWidth="1"/>
    <col min="2565" max="2565" width="38.5703125" style="190" customWidth="1"/>
    <col min="2566" max="2568" width="0" style="190" hidden="1" customWidth="1"/>
    <col min="2569" max="2569" width="11.140625" style="190" customWidth="1"/>
    <col min="2570" max="2571" width="0" style="190" hidden="1" customWidth="1"/>
    <col min="2572" max="2572" width="8.7109375" style="190" customWidth="1"/>
    <col min="2573" max="2585" width="0" style="190" hidden="1" customWidth="1"/>
    <col min="2586" max="2812" width="9.140625" style="190"/>
    <col min="2813" max="2817" width="0" style="190" hidden="1" customWidth="1"/>
    <col min="2818" max="2818" width="9.140625" style="190"/>
    <col min="2819" max="2819" width="9.140625" style="190" customWidth="1"/>
    <col min="2820" max="2820" width="0" style="190" hidden="1" customWidth="1"/>
    <col min="2821" max="2821" width="38.5703125" style="190" customWidth="1"/>
    <col min="2822" max="2824" width="0" style="190" hidden="1" customWidth="1"/>
    <col min="2825" max="2825" width="11.140625" style="190" customWidth="1"/>
    <col min="2826" max="2827" width="0" style="190" hidden="1" customWidth="1"/>
    <col min="2828" max="2828" width="8.7109375" style="190" customWidth="1"/>
    <col min="2829" max="2841" width="0" style="190" hidden="1" customWidth="1"/>
    <col min="2842" max="3068" width="9.140625" style="190"/>
    <col min="3069" max="3073" width="0" style="190" hidden="1" customWidth="1"/>
    <col min="3074" max="3074" width="9.140625" style="190"/>
    <col min="3075" max="3075" width="9.140625" style="190" customWidth="1"/>
    <col min="3076" max="3076" width="0" style="190" hidden="1" customWidth="1"/>
    <col min="3077" max="3077" width="38.5703125" style="190" customWidth="1"/>
    <col min="3078" max="3080" width="0" style="190" hidden="1" customWidth="1"/>
    <col min="3081" max="3081" width="11.140625" style="190" customWidth="1"/>
    <col min="3082" max="3083" width="0" style="190" hidden="1" customWidth="1"/>
    <col min="3084" max="3084" width="8.7109375" style="190" customWidth="1"/>
    <col min="3085" max="3097" width="0" style="190" hidden="1" customWidth="1"/>
    <col min="3098" max="3324" width="9.140625" style="190"/>
    <col min="3325" max="3329" width="0" style="190" hidden="1" customWidth="1"/>
    <col min="3330" max="3330" width="9.140625" style="190"/>
    <col min="3331" max="3331" width="9.140625" style="190" customWidth="1"/>
    <col min="3332" max="3332" width="0" style="190" hidden="1" customWidth="1"/>
    <col min="3333" max="3333" width="38.5703125" style="190" customWidth="1"/>
    <col min="3334" max="3336" width="0" style="190" hidden="1" customWidth="1"/>
    <col min="3337" max="3337" width="11.140625" style="190" customWidth="1"/>
    <col min="3338" max="3339" width="0" style="190" hidden="1" customWidth="1"/>
    <col min="3340" max="3340" width="8.7109375" style="190" customWidth="1"/>
    <col min="3341" max="3353" width="0" style="190" hidden="1" customWidth="1"/>
    <col min="3354" max="3580" width="9.140625" style="190"/>
    <col min="3581" max="3585" width="0" style="190" hidden="1" customWidth="1"/>
    <col min="3586" max="3586" width="9.140625" style="190"/>
    <col min="3587" max="3587" width="9.140625" style="190" customWidth="1"/>
    <col min="3588" max="3588" width="0" style="190" hidden="1" customWidth="1"/>
    <col min="3589" max="3589" width="38.5703125" style="190" customWidth="1"/>
    <col min="3590" max="3592" width="0" style="190" hidden="1" customWidth="1"/>
    <col min="3593" max="3593" width="11.140625" style="190" customWidth="1"/>
    <col min="3594" max="3595" width="0" style="190" hidden="1" customWidth="1"/>
    <col min="3596" max="3596" width="8.7109375" style="190" customWidth="1"/>
    <col min="3597" max="3609" width="0" style="190" hidden="1" customWidth="1"/>
    <col min="3610" max="3836" width="9.140625" style="190"/>
    <col min="3837" max="3841" width="0" style="190" hidden="1" customWidth="1"/>
    <col min="3842" max="3842" width="9.140625" style="190"/>
    <col min="3843" max="3843" width="9.140625" style="190" customWidth="1"/>
    <col min="3844" max="3844" width="0" style="190" hidden="1" customWidth="1"/>
    <col min="3845" max="3845" width="38.5703125" style="190" customWidth="1"/>
    <col min="3846" max="3848" width="0" style="190" hidden="1" customWidth="1"/>
    <col min="3849" max="3849" width="11.140625" style="190" customWidth="1"/>
    <col min="3850" max="3851" width="0" style="190" hidden="1" customWidth="1"/>
    <col min="3852" max="3852" width="8.7109375" style="190" customWidth="1"/>
    <col min="3853" max="3865" width="0" style="190" hidden="1" customWidth="1"/>
    <col min="3866" max="4092" width="9.140625" style="190"/>
    <col min="4093" max="4097" width="0" style="190" hidden="1" customWidth="1"/>
    <col min="4098" max="4098" width="9.140625" style="190"/>
    <col min="4099" max="4099" width="9.140625" style="190" customWidth="1"/>
    <col min="4100" max="4100" width="0" style="190" hidden="1" customWidth="1"/>
    <col min="4101" max="4101" width="38.5703125" style="190" customWidth="1"/>
    <col min="4102" max="4104" width="0" style="190" hidden="1" customWidth="1"/>
    <col min="4105" max="4105" width="11.140625" style="190" customWidth="1"/>
    <col min="4106" max="4107" width="0" style="190" hidden="1" customWidth="1"/>
    <col min="4108" max="4108" width="8.7109375" style="190" customWidth="1"/>
    <col min="4109" max="4121" width="0" style="190" hidden="1" customWidth="1"/>
    <col min="4122" max="4348" width="9.140625" style="190"/>
    <col min="4349" max="4353" width="0" style="190" hidden="1" customWidth="1"/>
    <col min="4354" max="4354" width="9.140625" style="190"/>
    <col min="4355" max="4355" width="9.140625" style="190" customWidth="1"/>
    <col min="4356" max="4356" width="0" style="190" hidden="1" customWidth="1"/>
    <col min="4357" max="4357" width="38.5703125" style="190" customWidth="1"/>
    <col min="4358" max="4360" width="0" style="190" hidden="1" customWidth="1"/>
    <col min="4361" max="4361" width="11.140625" style="190" customWidth="1"/>
    <col min="4362" max="4363" width="0" style="190" hidden="1" customWidth="1"/>
    <col min="4364" max="4364" width="8.7109375" style="190" customWidth="1"/>
    <col min="4365" max="4377" width="0" style="190" hidden="1" customWidth="1"/>
    <col min="4378" max="4604" width="9.140625" style="190"/>
    <col min="4605" max="4609" width="0" style="190" hidden="1" customWidth="1"/>
    <col min="4610" max="4610" width="9.140625" style="190"/>
    <col min="4611" max="4611" width="9.140625" style="190" customWidth="1"/>
    <col min="4612" max="4612" width="0" style="190" hidden="1" customWidth="1"/>
    <col min="4613" max="4613" width="38.5703125" style="190" customWidth="1"/>
    <col min="4614" max="4616" width="0" style="190" hidden="1" customWidth="1"/>
    <col min="4617" max="4617" width="11.140625" style="190" customWidth="1"/>
    <col min="4618" max="4619" width="0" style="190" hidden="1" customWidth="1"/>
    <col min="4620" max="4620" width="8.7109375" style="190" customWidth="1"/>
    <col min="4621" max="4633" width="0" style="190" hidden="1" customWidth="1"/>
    <col min="4634" max="4860" width="9.140625" style="190"/>
    <col min="4861" max="4865" width="0" style="190" hidden="1" customWidth="1"/>
    <col min="4866" max="4866" width="9.140625" style="190"/>
    <col min="4867" max="4867" width="9.140625" style="190" customWidth="1"/>
    <col min="4868" max="4868" width="0" style="190" hidden="1" customWidth="1"/>
    <col min="4869" max="4869" width="38.5703125" style="190" customWidth="1"/>
    <col min="4870" max="4872" width="0" style="190" hidden="1" customWidth="1"/>
    <col min="4873" max="4873" width="11.140625" style="190" customWidth="1"/>
    <col min="4874" max="4875" width="0" style="190" hidden="1" customWidth="1"/>
    <col min="4876" max="4876" width="8.7109375" style="190" customWidth="1"/>
    <col min="4877" max="4889" width="0" style="190" hidden="1" customWidth="1"/>
    <col min="4890" max="5116" width="9.140625" style="190"/>
    <col min="5117" max="5121" width="0" style="190" hidden="1" customWidth="1"/>
    <col min="5122" max="5122" width="9.140625" style="190"/>
    <col min="5123" max="5123" width="9.140625" style="190" customWidth="1"/>
    <col min="5124" max="5124" width="0" style="190" hidden="1" customWidth="1"/>
    <col min="5125" max="5125" width="38.5703125" style="190" customWidth="1"/>
    <col min="5126" max="5128" width="0" style="190" hidden="1" customWidth="1"/>
    <col min="5129" max="5129" width="11.140625" style="190" customWidth="1"/>
    <col min="5130" max="5131" width="0" style="190" hidden="1" customWidth="1"/>
    <col min="5132" max="5132" width="8.7109375" style="190" customWidth="1"/>
    <col min="5133" max="5145" width="0" style="190" hidden="1" customWidth="1"/>
    <col min="5146" max="5372" width="9.140625" style="190"/>
    <col min="5373" max="5377" width="0" style="190" hidden="1" customWidth="1"/>
    <col min="5378" max="5378" width="9.140625" style="190"/>
    <col min="5379" max="5379" width="9.140625" style="190" customWidth="1"/>
    <col min="5380" max="5380" width="0" style="190" hidden="1" customWidth="1"/>
    <col min="5381" max="5381" width="38.5703125" style="190" customWidth="1"/>
    <col min="5382" max="5384" width="0" style="190" hidden="1" customWidth="1"/>
    <col min="5385" max="5385" width="11.140625" style="190" customWidth="1"/>
    <col min="5386" max="5387" width="0" style="190" hidden="1" customWidth="1"/>
    <col min="5388" max="5388" width="8.7109375" style="190" customWidth="1"/>
    <col min="5389" max="5401" width="0" style="190" hidden="1" customWidth="1"/>
    <col min="5402" max="5628" width="9.140625" style="190"/>
    <col min="5629" max="5633" width="0" style="190" hidden="1" customWidth="1"/>
    <col min="5634" max="5634" width="9.140625" style="190"/>
    <col min="5635" max="5635" width="9.140625" style="190" customWidth="1"/>
    <col min="5636" max="5636" width="0" style="190" hidden="1" customWidth="1"/>
    <col min="5637" max="5637" width="38.5703125" style="190" customWidth="1"/>
    <col min="5638" max="5640" width="0" style="190" hidden="1" customWidth="1"/>
    <col min="5641" max="5641" width="11.140625" style="190" customWidth="1"/>
    <col min="5642" max="5643" width="0" style="190" hidden="1" customWidth="1"/>
    <col min="5644" max="5644" width="8.7109375" style="190" customWidth="1"/>
    <col min="5645" max="5657" width="0" style="190" hidden="1" customWidth="1"/>
    <col min="5658" max="5884" width="9.140625" style="190"/>
    <col min="5885" max="5889" width="0" style="190" hidden="1" customWidth="1"/>
    <col min="5890" max="5890" width="9.140625" style="190"/>
    <col min="5891" max="5891" width="9.140625" style="190" customWidth="1"/>
    <col min="5892" max="5892" width="0" style="190" hidden="1" customWidth="1"/>
    <col min="5893" max="5893" width="38.5703125" style="190" customWidth="1"/>
    <col min="5894" max="5896" width="0" style="190" hidden="1" customWidth="1"/>
    <col min="5897" max="5897" width="11.140625" style="190" customWidth="1"/>
    <col min="5898" max="5899" width="0" style="190" hidden="1" customWidth="1"/>
    <col min="5900" max="5900" width="8.7109375" style="190" customWidth="1"/>
    <col min="5901" max="5913" width="0" style="190" hidden="1" customWidth="1"/>
    <col min="5914" max="6140" width="9.140625" style="190"/>
    <col min="6141" max="6145" width="0" style="190" hidden="1" customWidth="1"/>
    <col min="6146" max="6146" width="9.140625" style="190"/>
    <col min="6147" max="6147" width="9.140625" style="190" customWidth="1"/>
    <col min="6148" max="6148" width="0" style="190" hidden="1" customWidth="1"/>
    <col min="6149" max="6149" width="38.5703125" style="190" customWidth="1"/>
    <col min="6150" max="6152" width="0" style="190" hidden="1" customWidth="1"/>
    <col min="6153" max="6153" width="11.140625" style="190" customWidth="1"/>
    <col min="6154" max="6155" width="0" style="190" hidden="1" customWidth="1"/>
    <col min="6156" max="6156" width="8.7109375" style="190" customWidth="1"/>
    <col min="6157" max="6169" width="0" style="190" hidden="1" customWidth="1"/>
    <col min="6170" max="6396" width="9.140625" style="190"/>
    <col min="6397" max="6401" width="0" style="190" hidden="1" customWidth="1"/>
    <col min="6402" max="6402" width="9.140625" style="190"/>
    <col min="6403" max="6403" width="9.140625" style="190" customWidth="1"/>
    <col min="6404" max="6404" width="0" style="190" hidden="1" customWidth="1"/>
    <col min="6405" max="6405" width="38.5703125" style="190" customWidth="1"/>
    <col min="6406" max="6408" width="0" style="190" hidden="1" customWidth="1"/>
    <col min="6409" max="6409" width="11.140625" style="190" customWidth="1"/>
    <col min="6410" max="6411" width="0" style="190" hidden="1" customWidth="1"/>
    <col min="6412" max="6412" width="8.7109375" style="190" customWidth="1"/>
    <col min="6413" max="6425" width="0" style="190" hidden="1" customWidth="1"/>
    <col min="6426" max="6652" width="9.140625" style="190"/>
    <col min="6653" max="6657" width="0" style="190" hidden="1" customWidth="1"/>
    <col min="6658" max="6658" width="9.140625" style="190"/>
    <col min="6659" max="6659" width="9.140625" style="190" customWidth="1"/>
    <col min="6660" max="6660" width="0" style="190" hidden="1" customWidth="1"/>
    <col min="6661" max="6661" width="38.5703125" style="190" customWidth="1"/>
    <col min="6662" max="6664" width="0" style="190" hidden="1" customWidth="1"/>
    <col min="6665" max="6665" width="11.140625" style="190" customWidth="1"/>
    <col min="6666" max="6667" width="0" style="190" hidden="1" customWidth="1"/>
    <col min="6668" max="6668" width="8.7109375" style="190" customWidth="1"/>
    <col min="6669" max="6681" width="0" style="190" hidden="1" customWidth="1"/>
    <col min="6682" max="6908" width="9.140625" style="190"/>
    <col min="6909" max="6913" width="0" style="190" hidden="1" customWidth="1"/>
    <col min="6914" max="6914" width="9.140625" style="190"/>
    <col min="6915" max="6915" width="9.140625" style="190" customWidth="1"/>
    <col min="6916" max="6916" width="0" style="190" hidden="1" customWidth="1"/>
    <col min="6917" max="6917" width="38.5703125" style="190" customWidth="1"/>
    <col min="6918" max="6920" width="0" style="190" hidden="1" customWidth="1"/>
    <col min="6921" max="6921" width="11.140625" style="190" customWidth="1"/>
    <col min="6922" max="6923" width="0" style="190" hidden="1" customWidth="1"/>
    <col min="6924" max="6924" width="8.7109375" style="190" customWidth="1"/>
    <col min="6925" max="6937" width="0" style="190" hidden="1" customWidth="1"/>
    <col min="6938" max="7164" width="9.140625" style="190"/>
    <col min="7165" max="7169" width="0" style="190" hidden="1" customWidth="1"/>
    <col min="7170" max="7170" width="9.140625" style="190"/>
    <col min="7171" max="7171" width="9.140625" style="190" customWidth="1"/>
    <col min="7172" max="7172" width="0" style="190" hidden="1" customWidth="1"/>
    <col min="7173" max="7173" width="38.5703125" style="190" customWidth="1"/>
    <col min="7174" max="7176" width="0" style="190" hidden="1" customWidth="1"/>
    <col min="7177" max="7177" width="11.140625" style="190" customWidth="1"/>
    <col min="7178" max="7179" width="0" style="190" hidden="1" customWidth="1"/>
    <col min="7180" max="7180" width="8.7109375" style="190" customWidth="1"/>
    <col min="7181" max="7193" width="0" style="190" hidden="1" customWidth="1"/>
    <col min="7194" max="7420" width="9.140625" style="190"/>
    <col min="7421" max="7425" width="0" style="190" hidden="1" customWidth="1"/>
    <col min="7426" max="7426" width="9.140625" style="190"/>
    <col min="7427" max="7427" width="9.140625" style="190" customWidth="1"/>
    <col min="7428" max="7428" width="0" style="190" hidden="1" customWidth="1"/>
    <col min="7429" max="7429" width="38.5703125" style="190" customWidth="1"/>
    <col min="7430" max="7432" width="0" style="190" hidden="1" customWidth="1"/>
    <col min="7433" max="7433" width="11.140625" style="190" customWidth="1"/>
    <col min="7434" max="7435" width="0" style="190" hidden="1" customWidth="1"/>
    <col min="7436" max="7436" width="8.7109375" style="190" customWidth="1"/>
    <col min="7437" max="7449" width="0" style="190" hidden="1" customWidth="1"/>
    <col min="7450" max="7676" width="9.140625" style="190"/>
    <col min="7677" max="7681" width="0" style="190" hidden="1" customWidth="1"/>
    <col min="7682" max="7682" width="9.140625" style="190"/>
    <col min="7683" max="7683" width="9.140625" style="190" customWidth="1"/>
    <col min="7684" max="7684" width="0" style="190" hidden="1" customWidth="1"/>
    <col min="7685" max="7685" width="38.5703125" style="190" customWidth="1"/>
    <col min="7686" max="7688" width="0" style="190" hidden="1" customWidth="1"/>
    <col min="7689" max="7689" width="11.140625" style="190" customWidth="1"/>
    <col min="7690" max="7691" width="0" style="190" hidden="1" customWidth="1"/>
    <col min="7692" max="7692" width="8.7109375" style="190" customWidth="1"/>
    <col min="7693" max="7705" width="0" style="190" hidden="1" customWidth="1"/>
    <col min="7706" max="7932" width="9.140625" style="190"/>
    <col min="7933" max="7937" width="0" style="190" hidden="1" customWidth="1"/>
    <col min="7938" max="7938" width="9.140625" style="190"/>
    <col min="7939" max="7939" width="9.140625" style="190" customWidth="1"/>
    <col min="7940" max="7940" width="0" style="190" hidden="1" customWidth="1"/>
    <col min="7941" max="7941" width="38.5703125" style="190" customWidth="1"/>
    <col min="7942" max="7944" width="0" style="190" hidden="1" customWidth="1"/>
    <col min="7945" max="7945" width="11.140625" style="190" customWidth="1"/>
    <col min="7946" max="7947" width="0" style="190" hidden="1" customWidth="1"/>
    <col min="7948" max="7948" width="8.7109375" style="190" customWidth="1"/>
    <col min="7949" max="7961" width="0" style="190" hidden="1" customWidth="1"/>
    <col min="7962" max="8188" width="9.140625" style="190"/>
    <col min="8189" max="8193" width="0" style="190" hidden="1" customWidth="1"/>
    <col min="8194" max="8194" width="9.140625" style="190"/>
    <col min="8195" max="8195" width="9.140625" style="190" customWidth="1"/>
    <col min="8196" max="8196" width="0" style="190" hidden="1" customWidth="1"/>
    <col min="8197" max="8197" width="38.5703125" style="190" customWidth="1"/>
    <col min="8198" max="8200" width="0" style="190" hidden="1" customWidth="1"/>
    <col min="8201" max="8201" width="11.140625" style="190" customWidth="1"/>
    <col min="8202" max="8203" width="0" style="190" hidden="1" customWidth="1"/>
    <col min="8204" max="8204" width="8.7109375" style="190" customWidth="1"/>
    <col min="8205" max="8217" width="0" style="190" hidden="1" customWidth="1"/>
    <col min="8218" max="8444" width="9.140625" style="190"/>
    <col min="8445" max="8449" width="0" style="190" hidden="1" customWidth="1"/>
    <col min="8450" max="8450" width="9.140625" style="190"/>
    <col min="8451" max="8451" width="9.140625" style="190" customWidth="1"/>
    <col min="8452" max="8452" width="0" style="190" hidden="1" customWidth="1"/>
    <col min="8453" max="8453" width="38.5703125" style="190" customWidth="1"/>
    <col min="8454" max="8456" width="0" style="190" hidden="1" customWidth="1"/>
    <col min="8457" max="8457" width="11.140625" style="190" customWidth="1"/>
    <col min="8458" max="8459" width="0" style="190" hidden="1" customWidth="1"/>
    <col min="8460" max="8460" width="8.7109375" style="190" customWidth="1"/>
    <col min="8461" max="8473" width="0" style="190" hidden="1" customWidth="1"/>
    <col min="8474" max="8700" width="9.140625" style="190"/>
    <col min="8701" max="8705" width="0" style="190" hidden="1" customWidth="1"/>
    <col min="8706" max="8706" width="9.140625" style="190"/>
    <col min="8707" max="8707" width="9.140625" style="190" customWidth="1"/>
    <col min="8708" max="8708" width="0" style="190" hidden="1" customWidth="1"/>
    <col min="8709" max="8709" width="38.5703125" style="190" customWidth="1"/>
    <col min="8710" max="8712" width="0" style="190" hidden="1" customWidth="1"/>
    <col min="8713" max="8713" width="11.140625" style="190" customWidth="1"/>
    <col min="8714" max="8715" width="0" style="190" hidden="1" customWidth="1"/>
    <col min="8716" max="8716" width="8.7109375" style="190" customWidth="1"/>
    <col min="8717" max="8729" width="0" style="190" hidden="1" customWidth="1"/>
    <col min="8730" max="8956" width="9.140625" style="190"/>
    <col min="8957" max="8961" width="0" style="190" hidden="1" customWidth="1"/>
    <col min="8962" max="8962" width="9.140625" style="190"/>
    <col min="8963" max="8963" width="9.140625" style="190" customWidth="1"/>
    <col min="8964" max="8964" width="0" style="190" hidden="1" customWidth="1"/>
    <col min="8965" max="8965" width="38.5703125" style="190" customWidth="1"/>
    <col min="8966" max="8968" width="0" style="190" hidden="1" customWidth="1"/>
    <col min="8969" max="8969" width="11.140625" style="190" customWidth="1"/>
    <col min="8970" max="8971" width="0" style="190" hidden="1" customWidth="1"/>
    <col min="8972" max="8972" width="8.7109375" style="190" customWidth="1"/>
    <col min="8973" max="8985" width="0" style="190" hidden="1" customWidth="1"/>
    <col min="8986" max="9212" width="9.140625" style="190"/>
    <col min="9213" max="9217" width="0" style="190" hidden="1" customWidth="1"/>
    <col min="9218" max="9218" width="9.140625" style="190"/>
    <col min="9219" max="9219" width="9.140625" style="190" customWidth="1"/>
    <col min="9220" max="9220" width="0" style="190" hidden="1" customWidth="1"/>
    <col min="9221" max="9221" width="38.5703125" style="190" customWidth="1"/>
    <col min="9222" max="9224" width="0" style="190" hidden="1" customWidth="1"/>
    <col min="9225" max="9225" width="11.140625" style="190" customWidth="1"/>
    <col min="9226" max="9227" width="0" style="190" hidden="1" customWidth="1"/>
    <col min="9228" max="9228" width="8.7109375" style="190" customWidth="1"/>
    <col min="9229" max="9241" width="0" style="190" hidden="1" customWidth="1"/>
    <col min="9242" max="9468" width="9.140625" style="190"/>
    <col min="9469" max="9473" width="0" style="190" hidden="1" customWidth="1"/>
    <col min="9474" max="9474" width="9.140625" style="190"/>
    <col min="9475" max="9475" width="9.140625" style="190" customWidth="1"/>
    <col min="9476" max="9476" width="0" style="190" hidden="1" customWidth="1"/>
    <col min="9477" max="9477" width="38.5703125" style="190" customWidth="1"/>
    <col min="9478" max="9480" width="0" style="190" hidden="1" customWidth="1"/>
    <col min="9481" max="9481" width="11.140625" style="190" customWidth="1"/>
    <col min="9482" max="9483" width="0" style="190" hidden="1" customWidth="1"/>
    <col min="9484" max="9484" width="8.7109375" style="190" customWidth="1"/>
    <col min="9485" max="9497" width="0" style="190" hidden="1" customWidth="1"/>
    <col min="9498" max="9724" width="9.140625" style="190"/>
    <col min="9725" max="9729" width="0" style="190" hidden="1" customWidth="1"/>
    <col min="9730" max="9730" width="9.140625" style="190"/>
    <col min="9731" max="9731" width="9.140625" style="190" customWidth="1"/>
    <col min="9732" max="9732" width="0" style="190" hidden="1" customWidth="1"/>
    <col min="9733" max="9733" width="38.5703125" style="190" customWidth="1"/>
    <col min="9734" max="9736" width="0" style="190" hidden="1" customWidth="1"/>
    <col min="9737" max="9737" width="11.140625" style="190" customWidth="1"/>
    <col min="9738" max="9739" width="0" style="190" hidden="1" customWidth="1"/>
    <col min="9740" max="9740" width="8.7109375" style="190" customWidth="1"/>
    <col min="9741" max="9753" width="0" style="190" hidden="1" customWidth="1"/>
    <col min="9754" max="9980" width="9.140625" style="190"/>
    <col min="9981" max="9985" width="0" style="190" hidden="1" customWidth="1"/>
    <col min="9986" max="9986" width="9.140625" style="190"/>
    <col min="9987" max="9987" width="9.140625" style="190" customWidth="1"/>
    <col min="9988" max="9988" width="0" style="190" hidden="1" customWidth="1"/>
    <col min="9989" max="9989" width="38.5703125" style="190" customWidth="1"/>
    <col min="9990" max="9992" width="0" style="190" hidden="1" customWidth="1"/>
    <col min="9993" max="9993" width="11.140625" style="190" customWidth="1"/>
    <col min="9994" max="9995" width="0" style="190" hidden="1" customWidth="1"/>
    <col min="9996" max="9996" width="8.7109375" style="190" customWidth="1"/>
    <col min="9997" max="10009" width="0" style="190" hidden="1" customWidth="1"/>
    <col min="10010" max="10236" width="9.140625" style="190"/>
    <col min="10237" max="10241" width="0" style="190" hidden="1" customWidth="1"/>
    <col min="10242" max="10242" width="9.140625" style="190"/>
    <col min="10243" max="10243" width="9.140625" style="190" customWidth="1"/>
    <col min="10244" max="10244" width="0" style="190" hidden="1" customWidth="1"/>
    <col min="10245" max="10245" width="38.5703125" style="190" customWidth="1"/>
    <col min="10246" max="10248" width="0" style="190" hidden="1" customWidth="1"/>
    <col min="10249" max="10249" width="11.140625" style="190" customWidth="1"/>
    <col min="10250" max="10251" width="0" style="190" hidden="1" customWidth="1"/>
    <col min="10252" max="10252" width="8.7109375" style="190" customWidth="1"/>
    <col min="10253" max="10265" width="0" style="190" hidden="1" customWidth="1"/>
    <col min="10266" max="10492" width="9.140625" style="190"/>
    <col min="10493" max="10497" width="0" style="190" hidden="1" customWidth="1"/>
    <col min="10498" max="10498" width="9.140625" style="190"/>
    <col min="10499" max="10499" width="9.140625" style="190" customWidth="1"/>
    <col min="10500" max="10500" width="0" style="190" hidden="1" customWidth="1"/>
    <col min="10501" max="10501" width="38.5703125" style="190" customWidth="1"/>
    <col min="10502" max="10504" width="0" style="190" hidden="1" customWidth="1"/>
    <col min="10505" max="10505" width="11.140625" style="190" customWidth="1"/>
    <col min="10506" max="10507" width="0" style="190" hidden="1" customWidth="1"/>
    <col min="10508" max="10508" width="8.7109375" style="190" customWidth="1"/>
    <col min="10509" max="10521" width="0" style="190" hidden="1" customWidth="1"/>
    <col min="10522" max="10748" width="9.140625" style="190"/>
    <col min="10749" max="10753" width="0" style="190" hidden="1" customWidth="1"/>
    <col min="10754" max="10754" width="9.140625" style="190"/>
    <col min="10755" max="10755" width="9.140625" style="190" customWidth="1"/>
    <col min="10756" max="10756" width="0" style="190" hidden="1" customWidth="1"/>
    <col min="10757" max="10757" width="38.5703125" style="190" customWidth="1"/>
    <col min="10758" max="10760" width="0" style="190" hidden="1" customWidth="1"/>
    <col min="10761" max="10761" width="11.140625" style="190" customWidth="1"/>
    <col min="10762" max="10763" width="0" style="190" hidden="1" customWidth="1"/>
    <col min="10764" max="10764" width="8.7109375" style="190" customWidth="1"/>
    <col min="10765" max="10777" width="0" style="190" hidden="1" customWidth="1"/>
    <col min="10778" max="11004" width="9.140625" style="190"/>
    <col min="11005" max="11009" width="0" style="190" hidden="1" customWidth="1"/>
    <col min="11010" max="11010" width="9.140625" style="190"/>
    <col min="11011" max="11011" width="9.140625" style="190" customWidth="1"/>
    <col min="11012" max="11012" width="0" style="190" hidden="1" customWidth="1"/>
    <col min="11013" max="11013" width="38.5703125" style="190" customWidth="1"/>
    <col min="11014" max="11016" width="0" style="190" hidden="1" customWidth="1"/>
    <col min="11017" max="11017" width="11.140625" style="190" customWidth="1"/>
    <col min="11018" max="11019" width="0" style="190" hidden="1" customWidth="1"/>
    <col min="11020" max="11020" width="8.7109375" style="190" customWidth="1"/>
    <col min="11021" max="11033" width="0" style="190" hidden="1" customWidth="1"/>
    <col min="11034" max="11260" width="9.140625" style="190"/>
    <col min="11261" max="11265" width="0" style="190" hidden="1" customWidth="1"/>
    <col min="11266" max="11266" width="9.140625" style="190"/>
    <col min="11267" max="11267" width="9.140625" style="190" customWidth="1"/>
    <col min="11268" max="11268" width="0" style="190" hidden="1" customWidth="1"/>
    <col min="11269" max="11269" width="38.5703125" style="190" customWidth="1"/>
    <col min="11270" max="11272" width="0" style="190" hidden="1" customWidth="1"/>
    <col min="11273" max="11273" width="11.140625" style="190" customWidth="1"/>
    <col min="11274" max="11275" width="0" style="190" hidden="1" customWidth="1"/>
    <col min="11276" max="11276" width="8.7109375" style="190" customWidth="1"/>
    <col min="11277" max="11289" width="0" style="190" hidden="1" customWidth="1"/>
    <col min="11290" max="11516" width="9.140625" style="190"/>
    <col min="11517" max="11521" width="0" style="190" hidden="1" customWidth="1"/>
    <col min="11522" max="11522" width="9.140625" style="190"/>
    <col min="11523" max="11523" width="9.140625" style="190" customWidth="1"/>
    <col min="11524" max="11524" width="0" style="190" hidden="1" customWidth="1"/>
    <col min="11525" max="11525" width="38.5703125" style="190" customWidth="1"/>
    <col min="11526" max="11528" width="0" style="190" hidden="1" customWidth="1"/>
    <col min="11529" max="11529" width="11.140625" style="190" customWidth="1"/>
    <col min="11530" max="11531" width="0" style="190" hidden="1" customWidth="1"/>
    <col min="11532" max="11532" width="8.7109375" style="190" customWidth="1"/>
    <col min="11533" max="11545" width="0" style="190" hidden="1" customWidth="1"/>
    <col min="11546" max="11772" width="9.140625" style="190"/>
    <col min="11773" max="11777" width="0" style="190" hidden="1" customWidth="1"/>
    <col min="11778" max="11778" width="9.140625" style="190"/>
    <col min="11779" max="11779" width="9.140625" style="190" customWidth="1"/>
    <col min="11780" max="11780" width="0" style="190" hidden="1" customWidth="1"/>
    <col min="11781" max="11781" width="38.5703125" style="190" customWidth="1"/>
    <col min="11782" max="11784" width="0" style="190" hidden="1" customWidth="1"/>
    <col min="11785" max="11785" width="11.140625" style="190" customWidth="1"/>
    <col min="11786" max="11787" width="0" style="190" hidden="1" customWidth="1"/>
    <col min="11788" max="11788" width="8.7109375" style="190" customWidth="1"/>
    <col min="11789" max="11801" width="0" style="190" hidden="1" customWidth="1"/>
    <col min="11802" max="12028" width="9.140625" style="190"/>
    <col min="12029" max="12033" width="0" style="190" hidden="1" customWidth="1"/>
    <col min="12034" max="12034" width="9.140625" style="190"/>
    <col min="12035" max="12035" width="9.140625" style="190" customWidth="1"/>
    <col min="12036" max="12036" width="0" style="190" hidden="1" customWidth="1"/>
    <col min="12037" max="12037" width="38.5703125" style="190" customWidth="1"/>
    <col min="12038" max="12040" width="0" style="190" hidden="1" customWidth="1"/>
    <col min="12041" max="12041" width="11.140625" style="190" customWidth="1"/>
    <col min="12042" max="12043" width="0" style="190" hidden="1" customWidth="1"/>
    <col min="12044" max="12044" width="8.7109375" style="190" customWidth="1"/>
    <col min="12045" max="12057" width="0" style="190" hidden="1" customWidth="1"/>
    <col min="12058" max="12284" width="9.140625" style="190"/>
    <col min="12285" max="12289" width="0" style="190" hidden="1" customWidth="1"/>
    <col min="12290" max="12290" width="9.140625" style="190"/>
    <col min="12291" max="12291" width="9.140625" style="190" customWidth="1"/>
    <col min="12292" max="12292" width="0" style="190" hidden="1" customWidth="1"/>
    <col min="12293" max="12293" width="38.5703125" style="190" customWidth="1"/>
    <col min="12294" max="12296" width="0" style="190" hidden="1" customWidth="1"/>
    <col min="12297" max="12297" width="11.140625" style="190" customWidth="1"/>
    <col min="12298" max="12299" width="0" style="190" hidden="1" customWidth="1"/>
    <col min="12300" max="12300" width="8.7109375" style="190" customWidth="1"/>
    <col min="12301" max="12313" width="0" style="190" hidden="1" customWidth="1"/>
    <col min="12314" max="12540" width="9.140625" style="190"/>
    <col min="12541" max="12545" width="0" style="190" hidden="1" customWidth="1"/>
    <col min="12546" max="12546" width="9.140625" style="190"/>
    <col min="12547" max="12547" width="9.140625" style="190" customWidth="1"/>
    <col min="12548" max="12548" width="0" style="190" hidden="1" customWidth="1"/>
    <col min="12549" max="12549" width="38.5703125" style="190" customWidth="1"/>
    <col min="12550" max="12552" width="0" style="190" hidden="1" customWidth="1"/>
    <col min="12553" max="12553" width="11.140625" style="190" customWidth="1"/>
    <col min="12554" max="12555" width="0" style="190" hidden="1" customWidth="1"/>
    <col min="12556" max="12556" width="8.7109375" style="190" customWidth="1"/>
    <col min="12557" max="12569" width="0" style="190" hidden="1" customWidth="1"/>
    <col min="12570" max="12796" width="9.140625" style="190"/>
    <col min="12797" max="12801" width="0" style="190" hidden="1" customWidth="1"/>
    <col min="12802" max="12802" width="9.140625" style="190"/>
    <col min="12803" max="12803" width="9.140625" style="190" customWidth="1"/>
    <col min="12804" max="12804" width="0" style="190" hidden="1" customWidth="1"/>
    <col min="12805" max="12805" width="38.5703125" style="190" customWidth="1"/>
    <col min="12806" max="12808" width="0" style="190" hidden="1" customWidth="1"/>
    <col min="12809" max="12809" width="11.140625" style="190" customWidth="1"/>
    <col min="12810" max="12811" width="0" style="190" hidden="1" customWidth="1"/>
    <col min="12812" max="12812" width="8.7109375" style="190" customWidth="1"/>
    <col min="12813" max="12825" width="0" style="190" hidden="1" customWidth="1"/>
    <col min="12826" max="13052" width="9.140625" style="190"/>
    <col min="13053" max="13057" width="0" style="190" hidden="1" customWidth="1"/>
    <col min="13058" max="13058" width="9.140625" style="190"/>
    <col min="13059" max="13059" width="9.140625" style="190" customWidth="1"/>
    <col min="13060" max="13060" width="0" style="190" hidden="1" customWidth="1"/>
    <col min="13061" max="13061" width="38.5703125" style="190" customWidth="1"/>
    <col min="13062" max="13064" width="0" style="190" hidden="1" customWidth="1"/>
    <col min="13065" max="13065" width="11.140625" style="190" customWidth="1"/>
    <col min="13066" max="13067" width="0" style="190" hidden="1" customWidth="1"/>
    <col min="13068" max="13068" width="8.7109375" style="190" customWidth="1"/>
    <col min="13069" max="13081" width="0" style="190" hidden="1" customWidth="1"/>
    <col min="13082" max="13308" width="9.140625" style="190"/>
    <col min="13309" max="13313" width="0" style="190" hidden="1" customWidth="1"/>
    <col min="13314" max="13314" width="9.140625" style="190"/>
    <col min="13315" max="13315" width="9.140625" style="190" customWidth="1"/>
    <col min="13316" max="13316" width="0" style="190" hidden="1" customWidth="1"/>
    <col min="13317" max="13317" width="38.5703125" style="190" customWidth="1"/>
    <col min="13318" max="13320" width="0" style="190" hidden="1" customWidth="1"/>
    <col min="13321" max="13321" width="11.140625" style="190" customWidth="1"/>
    <col min="13322" max="13323" width="0" style="190" hidden="1" customWidth="1"/>
    <col min="13324" max="13324" width="8.7109375" style="190" customWidth="1"/>
    <col min="13325" max="13337" width="0" style="190" hidden="1" customWidth="1"/>
    <col min="13338" max="13564" width="9.140625" style="190"/>
    <col min="13565" max="13569" width="0" style="190" hidden="1" customWidth="1"/>
    <col min="13570" max="13570" width="9.140625" style="190"/>
    <col min="13571" max="13571" width="9.140625" style="190" customWidth="1"/>
    <col min="13572" max="13572" width="0" style="190" hidden="1" customWidth="1"/>
    <col min="13573" max="13573" width="38.5703125" style="190" customWidth="1"/>
    <col min="13574" max="13576" width="0" style="190" hidden="1" customWidth="1"/>
    <col min="13577" max="13577" width="11.140625" style="190" customWidth="1"/>
    <col min="13578" max="13579" width="0" style="190" hidden="1" customWidth="1"/>
    <col min="13580" max="13580" width="8.7109375" style="190" customWidth="1"/>
    <col min="13581" max="13593" width="0" style="190" hidden="1" customWidth="1"/>
    <col min="13594" max="13820" width="9.140625" style="190"/>
    <col min="13821" max="13825" width="0" style="190" hidden="1" customWidth="1"/>
    <col min="13826" max="13826" width="9.140625" style="190"/>
    <col min="13827" max="13827" width="9.140625" style="190" customWidth="1"/>
    <col min="13828" max="13828" width="0" style="190" hidden="1" customWidth="1"/>
    <col min="13829" max="13829" width="38.5703125" style="190" customWidth="1"/>
    <col min="13830" max="13832" width="0" style="190" hidden="1" customWidth="1"/>
    <col min="13833" max="13833" width="11.140625" style="190" customWidth="1"/>
    <col min="13834" max="13835" width="0" style="190" hidden="1" customWidth="1"/>
    <col min="13836" max="13836" width="8.7109375" style="190" customWidth="1"/>
    <col min="13837" max="13849" width="0" style="190" hidden="1" customWidth="1"/>
    <col min="13850" max="14076" width="9.140625" style="190"/>
    <col min="14077" max="14081" width="0" style="190" hidden="1" customWidth="1"/>
    <col min="14082" max="14082" width="9.140625" style="190"/>
    <col min="14083" max="14083" width="9.140625" style="190" customWidth="1"/>
    <col min="14084" max="14084" width="0" style="190" hidden="1" customWidth="1"/>
    <col min="14085" max="14085" width="38.5703125" style="190" customWidth="1"/>
    <col min="14086" max="14088" width="0" style="190" hidden="1" customWidth="1"/>
    <col min="14089" max="14089" width="11.140625" style="190" customWidth="1"/>
    <col min="14090" max="14091" width="0" style="190" hidden="1" customWidth="1"/>
    <col min="14092" max="14092" width="8.7109375" style="190" customWidth="1"/>
    <col min="14093" max="14105" width="0" style="190" hidden="1" customWidth="1"/>
    <col min="14106" max="14332" width="9.140625" style="190"/>
    <col min="14333" max="14337" width="0" style="190" hidden="1" customWidth="1"/>
    <col min="14338" max="14338" width="9.140625" style="190"/>
    <col min="14339" max="14339" width="9.140625" style="190" customWidth="1"/>
    <col min="14340" max="14340" width="0" style="190" hidden="1" customWidth="1"/>
    <col min="14341" max="14341" width="38.5703125" style="190" customWidth="1"/>
    <col min="14342" max="14344" width="0" style="190" hidden="1" customWidth="1"/>
    <col min="14345" max="14345" width="11.140625" style="190" customWidth="1"/>
    <col min="14346" max="14347" width="0" style="190" hidden="1" customWidth="1"/>
    <col min="14348" max="14348" width="8.7109375" style="190" customWidth="1"/>
    <col min="14349" max="14361" width="0" style="190" hidden="1" customWidth="1"/>
    <col min="14362" max="14588" width="9.140625" style="190"/>
    <col min="14589" max="14593" width="0" style="190" hidden="1" customWidth="1"/>
    <col min="14594" max="14594" width="9.140625" style="190"/>
    <col min="14595" max="14595" width="9.140625" style="190" customWidth="1"/>
    <col min="14596" max="14596" width="0" style="190" hidden="1" customWidth="1"/>
    <col min="14597" max="14597" width="38.5703125" style="190" customWidth="1"/>
    <col min="14598" max="14600" width="0" style="190" hidden="1" customWidth="1"/>
    <col min="14601" max="14601" width="11.140625" style="190" customWidth="1"/>
    <col min="14602" max="14603" width="0" style="190" hidden="1" customWidth="1"/>
    <col min="14604" max="14604" width="8.7109375" style="190" customWidth="1"/>
    <col min="14605" max="14617" width="0" style="190" hidden="1" customWidth="1"/>
    <col min="14618" max="14844" width="9.140625" style="190"/>
    <col min="14845" max="14849" width="0" style="190" hidden="1" customWidth="1"/>
    <col min="14850" max="14850" width="9.140625" style="190"/>
    <col min="14851" max="14851" width="9.140625" style="190" customWidth="1"/>
    <col min="14852" max="14852" width="0" style="190" hidden="1" customWidth="1"/>
    <col min="14853" max="14853" width="38.5703125" style="190" customWidth="1"/>
    <col min="14854" max="14856" width="0" style="190" hidden="1" customWidth="1"/>
    <col min="14857" max="14857" width="11.140625" style="190" customWidth="1"/>
    <col min="14858" max="14859" width="0" style="190" hidden="1" customWidth="1"/>
    <col min="14860" max="14860" width="8.7109375" style="190" customWidth="1"/>
    <col min="14861" max="14873" width="0" style="190" hidden="1" customWidth="1"/>
    <col min="14874" max="15100" width="9.140625" style="190"/>
    <col min="15101" max="15105" width="0" style="190" hidden="1" customWidth="1"/>
    <col min="15106" max="15106" width="9.140625" style="190"/>
    <col min="15107" max="15107" width="9.140625" style="190" customWidth="1"/>
    <col min="15108" max="15108" width="0" style="190" hidden="1" customWidth="1"/>
    <col min="15109" max="15109" width="38.5703125" style="190" customWidth="1"/>
    <col min="15110" max="15112" width="0" style="190" hidden="1" customWidth="1"/>
    <col min="15113" max="15113" width="11.140625" style="190" customWidth="1"/>
    <col min="15114" max="15115" width="0" style="190" hidden="1" customWidth="1"/>
    <col min="15116" max="15116" width="8.7109375" style="190" customWidth="1"/>
    <col min="15117" max="15129" width="0" style="190" hidden="1" customWidth="1"/>
    <col min="15130" max="15356" width="9.140625" style="190"/>
    <col min="15357" max="15361" width="0" style="190" hidden="1" customWidth="1"/>
    <col min="15362" max="15362" width="9.140625" style="190"/>
    <col min="15363" max="15363" width="9.140625" style="190" customWidth="1"/>
    <col min="15364" max="15364" width="0" style="190" hidden="1" customWidth="1"/>
    <col min="15365" max="15365" width="38.5703125" style="190" customWidth="1"/>
    <col min="15366" max="15368" width="0" style="190" hidden="1" customWidth="1"/>
    <col min="15369" max="15369" width="11.140625" style="190" customWidth="1"/>
    <col min="15370" max="15371" width="0" style="190" hidden="1" customWidth="1"/>
    <col min="15372" max="15372" width="8.7109375" style="190" customWidth="1"/>
    <col min="15373" max="15385" width="0" style="190" hidden="1" customWidth="1"/>
    <col min="15386" max="15612" width="9.140625" style="190"/>
    <col min="15613" max="15617" width="0" style="190" hidden="1" customWidth="1"/>
    <col min="15618" max="15618" width="9.140625" style="190"/>
    <col min="15619" max="15619" width="9.140625" style="190" customWidth="1"/>
    <col min="15620" max="15620" width="0" style="190" hidden="1" customWidth="1"/>
    <col min="15621" max="15621" width="38.5703125" style="190" customWidth="1"/>
    <col min="15622" max="15624" width="0" style="190" hidden="1" customWidth="1"/>
    <col min="15625" max="15625" width="11.140625" style="190" customWidth="1"/>
    <col min="15626" max="15627" width="0" style="190" hidden="1" customWidth="1"/>
    <col min="15628" max="15628" width="8.7109375" style="190" customWidth="1"/>
    <col min="15629" max="15641" width="0" style="190" hidden="1" customWidth="1"/>
    <col min="15642" max="15868" width="9.140625" style="190"/>
    <col min="15869" max="15873" width="0" style="190" hidden="1" customWidth="1"/>
    <col min="15874" max="15874" width="9.140625" style="190"/>
    <col min="15875" max="15875" width="9.140625" style="190" customWidth="1"/>
    <col min="15876" max="15876" width="0" style="190" hidden="1" customWidth="1"/>
    <col min="15877" max="15877" width="38.5703125" style="190" customWidth="1"/>
    <col min="15878" max="15880" width="0" style="190" hidden="1" customWidth="1"/>
    <col min="15881" max="15881" width="11.140625" style="190" customWidth="1"/>
    <col min="15882" max="15883" width="0" style="190" hidden="1" customWidth="1"/>
    <col min="15884" max="15884" width="8.7109375" style="190" customWidth="1"/>
    <col min="15885" max="15897" width="0" style="190" hidden="1" customWidth="1"/>
    <col min="15898" max="16124" width="9.140625" style="190"/>
    <col min="16125" max="16129" width="0" style="190" hidden="1" customWidth="1"/>
    <col min="16130" max="16130" width="9.140625" style="190"/>
    <col min="16131" max="16131" width="9.140625" style="190" customWidth="1"/>
    <col min="16132" max="16132" width="0" style="190" hidden="1" customWidth="1"/>
    <col min="16133" max="16133" width="38.5703125" style="190" customWidth="1"/>
    <col min="16134" max="16136" width="0" style="190" hidden="1" customWidth="1"/>
    <col min="16137" max="16137" width="11.140625" style="190" customWidth="1"/>
    <col min="16138" max="16139" width="0" style="190" hidden="1" customWidth="1"/>
    <col min="16140" max="16140" width="8.7109375" style="190" customWidth="1"/>
    <col min="16141" max="16153" width="0" style="190" hidden="1" customWidth="1"/>
    <col min="16154" max="16384" width="9.140625" style="190"/>
  </cols>
  <sheetData>
    <row r="1" spans="1:28" ht="38.25" x14ac:dyDescent="0.2">
      <c r="A1" s="188" t="s">
        <v>13979</v>
      </c>
      <c r="B1" s="188" t="s">
        <v>13980</v>
      </c>
      <c r="C1" s="188" t="s">
        <v>13981</v>
      </c>
      <c r="D1" s="188" t="s">
        <v>13982</v>
      </c>
      <c r="E1" s="188" t="s">
        <v>13983</v>
      </c>
      <c r="F1" s="189" t="s">
        <v>12041</v>
      </c>
      <c r="G1" s="189" t="s">
        <v>13984</v>
      </c>
      <c r="H1" s="189" t="s">
        <v>13985</v>
      </c>
      <c r="I1" s="189" t="s">
        <v>13986</v>
      </c>
      <c r="J1" s="189" t="s">
        <v>13987</v>
      </c>
      <c r="K1" s="189" t="s">
        <v>13988</v>
      </c>
      <c r="L1" s="189" t="s">
        <v>13989</v>
      </c>
      <c r="M1" s="189" t="s">
        <v>13990</v>
      </c>
      <c r="N1" s="189" t="s">
        <v>13991</v>
      </c>
      <c r="O1" s="189" t="s">
        <v>13992</v>
      </c>
      <c r="P1" s="188" t="s">
        <v>13993</v>
      </c>
      <c r="Q1" s="188" t="s">
        <v>13994</v>
      </c>
      <c r="R1" s="188" t="s">
        <v>13995</v>
      </c>
      <c r="S1" s="188" t="s">
        <v>13996</v>
      </c>
      <c r="T1" s="188" t="s">
        <v>13997</v>
      </c>
      <c r="U1" s="188" t="s">
        <v>13998</v>
      </c>
      <c r="V1" s="190" t="s">
        <v>13999</v>
      </c>
      <c r="W1" s="190" t="s">
        <v>14000</v>
      </c>
      <c r="X1" s="190" t="s">
        <v>14001</v>
      </c>
      <c r="Y1" s="190" t="s">
        <v>14002</v>
      </c>
      <c r="Z1" s="190" t="s">
        <v>14003</v>
      </c>
      <c r="AA1" s="190" t="s">
        <v>14004</v>
      </c>
      <c r="AB1" s="190" t="s">
        <v>14005</v>
      </c>
    </row>
    <row r="2" spans="1:28" x14ac:dyDescent="0.2">
      <c r="A2" s="190">
        <v>1317</v>
      </c>
      <c r="B2" s="190">
        <v>2332</v>
      </c>
      <c r="C2" s="190" t="s">
        <v>14006</v>
      </c>
      <c r="E2" s="190" t="s">
        <v>13317</v>
      </c>
      <c r="F2" s="221" t="s">
        <v>14007</v>
      </c>
      <c r="G2" s="222" t="s">
        <v>12043</v>
      </c>
      <c r="H2" s="223" t="s">
        <v>12034</v>
      </c>
      <c r="I2" s="223" t="s">
        <v>12034</v>
      </c>
      <c r="J2" s="223" t="s">
        <v>12034</v>
      </c>
      <c r="K2" s="223" t="s">
        <v>12043</v>
      </c>
      <c r="L2" s="222" t="s">
        <v>12054</v>
      </c>
      <c r="M2" s="222" t="s">
        <v>14006</v>
      </c>
      <c r="N2" s="222" t="s">
        <v>14006</v>
      </c>
      <c r="O2" s="222" t="s">
        <v>12123</v>
      </c>
      <c r="P2" s="190" t="s">
        <v>13081</v>
      </c>
      <c r="Q2" s="190" t="s">
        <v>14008</v>
      </c>
      <c r="R2" s="190" t="s">
        <v>14009</v>
      </c>
      <c r="S2" s="190" t="s">
        <v>14006</v>
      </c>
      <c r="T2" s="190" t="s">
        <v>14006</v>
      </c>
      <c r="U2" s="190" t="s">
        <v>14006</v>
      </c>
      <c r="V2" s="190" t="s">
        <v>14010</v>
      </c>
      <c r="W2" s="190" t="s">
        <v>14006</v>
      </c>
      <c r="X2" s="190" t="s">
        <v>12079</v>
      </c>
      <c r="Y2" s="190" t="s">
        <v>14006</v>
      </c>
      <c r="Z2" s="190" t="s">
        <v>14006</v>
      </c>
      <c r="AA2" s="190" t="s">
        <v>14011</v>
      </c>
      <c r="AB2" s="190" t="s">
        <v>14012</v>
      </c>
    </row>
    <row r="3" spans="1:28" x14ac:dyDescent="0.2">
      <c r="A3" s="190">
        <v>1318</v>
      </c>
      <c r="B3" s="190">
        <v>2333</v>
      </c>
      <c r="C3" s="190" t="s">
        <v>14013</v>
      </c>
      <c r="D3" s="190" t="s">
        <v>14014</v>
      </c>
      <c r="E3" s="190" t="s">
        <v>13317</v>
      </c>
      <c r="F3" s="221" t="s">
        <v>14015</v>
      </c>
      <c r="G3" s="222" t="s">
        <v>12044</v>
      </c>
      <c r="H3" s="223" t="s">
        <v>12055</v>
      </c>
      <c r="I3" s="223" t="s">
        <v>12055</v>
      </c>
      <c r="J3" s="223" t="s">
        <v>12055</v>
      </c>
      <c r="K3" s="223" t="s">
        <v>14016</v>
      </c>
      <c r="L3" s="222" t="s">
        <v>12056</v>
      </c>
      <c r="M3" s="222" t="s">
        <v>14006</v>
      </c>
      <c r="N3" s="222" t="s">
        <v>14006</v>
      </c>
      <c r="O3" s="222" t="s">
        <v>12123</v>
      </c>
      <c r="P3" s="190" t="s">
        <v>12059</v>
      </c>
      <c r="Q3" s="190" t="s">
        <v>14017</v>
      </c>
      <c r="R3" s="190" t="s">
        <v>14018</v>
      </c>
      <c r="S3" s="190" t="s">
        <v>14006</v>
      </c>
      <c r="T3" s="190" t="s">
        <v>14006</v>
      </c>
      <c r="U3" s="190" t="s">
        <v>14006</v>
      </c>
      <c r="V3" s="190" t="s">
        <v>14019</v>
      </c>
      <c r="W3" s="190" t="s">
        <v>14006</v>
      </c>
      <c r="X3" s="190" t="s">
        <v>14020</v>
      </c>
      <c r="Y3" s="190" t="s">
        <v>12123</v>
      </c>
      <c r="Z3" s="190" t="s">
        <v>14006</v>
      </c>
      <c r="AA3" s="190" t="s">
        <v>14021</v>
      </c>
      <c r="AB3" s="190" t="s">
        <v>14022</v>
      </c>
    </row>
    <row r="4" spans="1:28" x14ac:dyDescent="0.2">
      <c r="A4" s="190">
        <v>1319</v>
      </c>
      <c r="B4" s="190">
        <v>2334</v>
      </c>
      <c r="C4" s="190" t="s">
        <v>14013</v>
      </c>
      <c r="D4" s="190" t="s">
        <v>14014</v>
      </c>
      <c r="E4" s="190" t="s">
        <v>13317</v>
      </c>
      <c r="F4" s="221" t="s">
        <v>14023</v>
      </c>
      <c r="G4" s="222" t="s">
        <v>12044</v>
      </c>
      <c r="H4" s="223" t="s">
        <v>12057</v>
      </c>
      <c r="I4" s="223" t="s">
        <v>14024</v>
      </c>
      <c r="J4" s="223" t="s">
        <v>14024</v>
      </c>
      <c r="K4" s="223" t="s">
        <v>14016</v>
      </c>
      <c r="L4" s="222" t="s">
        <v>12056</v>
      </c>
      <c r="M4" s="222" t="s">
        <v>14006</v>
      </c>
      <c r="N4" s="222" t="s">
        <v>14006</v>
      </c>
      <c r="O4" s="222" t="s">
        <v>12123</v>
      </c>
      <c r="P4" s="190" t="s">
        <v>12159</v>
      </c>
      <c r="Q4" s="190" t="s">
        <v>14025</v>
      </c>
      <c r="R4" s="190" t="s">
        <v>14026</v>
      </c>
      <c r="S4" s="190" t="s">
        <v>14006</v>
      </c>
      <c r="T4" s="190" t="s">
        <v>14006</v>
      </c>
      <c r="U4" s="190" t="s">
        <v>14006</v>
      </c>
      <c r="V4" s="190" t="s">
        <v>14019</v>
      </c>
      <c r="W4" s="190" t="s">
        <v>14006</v>
      </c>
      <c r="X4" s="190" t="s">
        <v>14020</v>
      </c>
      <c r="Y4" s="190" t="s">
        <v>12123</v>
      </c>
      <c r="Z4" s="190" t="s">
        <v>14006</v>
      </c>
      <c r="AA4" s="190" t="s">
        <v>14021</v>
      </c>
      <c r="AB4" s="190" t="s">
        <v>14022</v>
      </c>
    </row>
    <row r="5" spans="1:28" x14ac:dyDescent="0.2">
      <c r="A5" s="190">
        <v>1320</v>
      </c>
      <c r="B5" s="190">
        <v>2335</v>
      </c>
      <c r="C5" s="190" t="s">
        <v>14027</v>
      </c>
      <c r="D5" s="190" t="s">
        <v>14028</v>
      </c>
      <c r="E5" s="190" t="s">
        <v>13317</v>
      </c>
      <c r="F5" s="221" t="s">
        <v>14029</v>
      </c>
      <c r="G5" s="222" t="s">
        <v>12044</v>
      </c>
      <c r="H5" s="223" t="s">
        <v>12058</v>
      </c>
      <c r="I5" s="223" t="s">
        <v>12058</v>
      </c>
      <c r="J5" s="223" t="s">
        <v>12058</v>
      </c>
      <c r="K5" s="223" t="s">
        <v>14016</v>
      </c>
      <c r="L5" s="222" t="s">
        <v>12059</v>
      </c>
      <c r="M5" s="222" t="s">
        <v>14006</v>
      </c>
      <c r="N5" s="222" t="s">
        <v>14006</v>
      </c>
      <c r="O5" s="222" t="s">
        <v>12123</v>
      </c>
      <c r="P5" s="190" t="s">
        <v>13081</v>
      </c>
      <c r="Q5" s="190" t="s">
        <v>14030</v>
      </c>
      <c r="R5" s="190" t="s">
        <v>14031</v>
      </c>
      <c r="S5" s="190" t="s">
        <v>14006</v>
      </c>
      <c r="T5" s="190" t="s">
        <v>14006</v>
      </c>
      <c r="U5" s="190" t="s">
        <v>14006</v>
      </c>
      <c r="V5" s="190" t="s">
        <v>14006</v>
      </c>
      <c r="W5" s="190" t="s">
        <v>14006</v>
      </c>
      <c r="X5" s="190" t="s">
        <v>14020</v>
      </c>
      <c r="Y5" s="190" t="s">
        <v>14006</v>
      </c>
      <c r="Z5" s="190" t="s">
        <v>14006</v>
      </c>
      <c r="AA5" s="190" t="s">
        <v>14032</v>
      </c>
      <c r="AB5" s="190" t="s">
        <v>14033</v>
      </c>
    </row>
    <row r="6" spans="1:28" x14ac:dyDescent="0.2">
      <c r="A6" s="190">
        <v>1321</v>
      </c>
      <c r="B6" s="190">
        <v>2336</v>
      </c>
      <c r="C6" s="190" t="s">
        <v>14034</v>
      </c>
      <c r="D6" s="190" t="s">
        <v>14035</v>
      </c>
      <c r="E6" s="190" t="s">
        <v>13317</v>
      </c>
      <c r="F6" s="221" t="s">
        <v>14036</v>
      </c>
      <c r="G6" s="222" t="s">
        <v>12045</v>
      </c>
      <c r="H6" s="223" t="s">
        <v>14037</v>
      </c>
      <c r="I6" s="223" t="s">
        <v>14038</v>
      </c>
      <c r="J6" s="223" t="s">
        <v>14039</v>
      </c>
      <c r="K6" s="223" t="s">
        <v>14016</v>
      </c>
      <c r="L6" s="222" t="s">
        <v>12061</v>
      </c>
      <c r="M6" s="222" t="s">
        <v>14006</v>
      </c>
      <c r="N6" s="222" t="s">
        <v>14006</v>
      </c>
      <c r="O6" s="222" t="s">
        <v>12123</v>
      </c>
      <c r="P6" s="190" t="s">
        <v>12059</v>
      </c>
      <c r="Q6" s="190" t="s">
        <v>14040</v>
      </c>
      <c r="R6" s="190" t="s">
        <v>14041</v>
      </c>
      <c r="S6" s="190" t="s">
        <v>14006</v>
      </c>
      <c r="T6" s="190" t="s">
        <v>14006</v>
      </c>
      <c r="U6" s="190" t="s">
        <v>14006</v>
      </c>
      <c r="V6" s="190" t="s">
        <v>14042</v>
      </c>
      <c r="W6" s="190" t="s">
        <v>14006</v>
      </c>
      <c r="X6" s="190" t="s">
        <v>12079</v>
      </c>
      <c r="Y6" s="190" t="s">
        <v>14006</v>
      </c>
      <c r="Z6" s="190" t="s">
        <v>14006</v>
      </c>
      <c r="AA6" s="190" t="s">
        <v>14043</v>
      </c>
      <c r="AB6" s="190" t="s">
        <v>14044</v>
      </c>
    </row>
    <row r="7" spans="1:28" x14ac:dyDescent="0.2">
      <c r="A7" s="190">
        <v>1322</v>
      </c>
      <c r="B7" s="190">
        <v>2337</v>
      </c>
      <c r="C7" s="190" t="s">
        <v>14013</v>
      </c>
      <c r="D7" s="190" t="s">
        <v>14014</v>
      </c>
      <c r="E7" s="190" t="s">
        <v>13317</v>
      </c>
      <c r="F7" s="221" t="s">
        <v>14045</v>
      </c>
      <c r="G7" s="222" t="s">
        <v>12044</v>
      </c>
      <c r="H7" s="223" t="s">
        <v>12062</v>
      </c>
      <c r="I7" s="223" t="s">
        <v>12062</v>
      </c>
      <c r="J7" s="223" t="s">
        <v>12062</v>
      </c>
      <c r="K7" s="223" t="s">
        <v>14016</v>
      </c>
      <c r="L7" s="222" t="s">
        <v>12056</v>
      </c>
      <c r="M7" s="222" t="s">
        <v>14006</v>
      </c>
      <c r="N7" s="222" t="s">
        <v>14006</v>
      </c>
      <c r="O7" s="222" t="s">
        <v>12123</v>
      </c>
      <c r="P7" s="190" t="s">
        <v>12159</v>
      </c>
      <c r="Q7" s="190" t="s">
        <v>14046</v>
      </c>
      <c r="R7" s="190" t="s">
        <v>14018</v>
      </c>
      <c r="S7" s="190" t="s">
        <v>14006</v>
      </c>
      <c r="T7" s="190" t="s">
        <v>14006</v>
      </c>
      <c r="U7" s="190" t="s">
        <v>14006</v>
      </c>
      <c r="V7" s="190" t="s">
        <v>14047</v>
      </c>
      <c r="W7" s="190" t="s">
        <v>14006</v>
      </c>
      <c r="X7" s="190" t="s">
        <v>14020</v>
      </c>
      <c r="Y7" s="190" t="s">
        <v>12123</v>
      </c>
      <c r="Z7" s="190" t="s">
        <v>14006</v>
      </c>
      <c r="AA7" s="190" t="s">
        <v>14043</v>
      </c>
      <c r="AB7" s="190" t="s">
        <v>14044</v>
      </c>
    </row>
    <row r="8" spans="1:28" x14ac:dyDescent="0.2">
      <c r="A8" s="190">
        <v>971</v>
      </c>
      <c r="B8" s="190">
        <v>2338</v>
      </c>
      <c r="C8" s="190" t="s">
        <v>14027</v>
      </c>
      <c r="D8" s="190" t="s">
        <v>14028</v>
      </c>
      <c r="E8" s="190" t="s">
        <v>13317</v>
      </c>
      <c r="F8" s="221" t="s">
        <v>14048</v>
      </c>
      <c r="G8" s="222" t="s">
        <v>12044</v>
      </c>
      <c r="H8" s="223" t="s">
        <v>12063</v>
      </c>
      <c r="I8" s="223" t="s">
        <v>12063</v>
      </c>
      <c r="J8" s="223" t="s">
        <v>12063</v>
      </c>
      <c r="K8" s="223" t="s">
        <v>14016</v>
      </c>
      <c r="L8" s="222" t="s">
        <v>12059</v>
      </c>
      <c r="M8" s="222" t="s">
        <v>14006</v>
      </c>
      <c r="N8" s="222" t="s">
        <v>14006</v>
      </c>
      <c r="O8" s="222" t="s">
        <v>12123</v>
      </c>
      <c r="P8" s="190" t="s">
        <v>12059</v>
      </c>
      <c r="Q8" s="190" t="s">
        <v>14049</v>
      </c>
      <c r="R8" s="190" t="s">
        <v>14031</v>
      </c>
      <c r="S8" s="190" t="s">
        <v>14006</v>
      </c>
      <c r="T8" s="190" t="s">
        <v>14006</v>
      </c>
      <c r="U8" s="190" t="s">
        <v>14006</v>
      </c>
      <c r="V8" s="190" t="s">
        <v>14050</v>
      </c>
      <c r="W8" s="190" t="s">
        <v>14006</v>
      </c>
      <c r="X8" s="190" t="s">
        <v>14020</v>
      </c>
      <c r="Y8" s="190" t="s">
        <v>12046</v>
      </c>
      <c r="Z8" s="190" t="s">
        <v>14006</v>
      </c>
      <c r="AA8" s="190" t="s">
        <v>14051</v>
      </c>
      <c r="AB8" s="190" t="s">
        <v>14052</v>
      </c>
    </row>
    <row r="9" spans="1:28" x14ac:dyDescent="0.2">
      <c r="A9" s="190">
        <v>972</v>
      </c>
      <c r="B9" s="190">
        <v>2339</v>
      </c>
      <c r="C9" s="190" t="s">
        <v>14053</v>
      </c>
      <c r="D9" s="190" t="s">
        <v>14054</v>
      </c>
      <c r="E9" s="190" t="s">
        <v>13317</v>
      </c>
      <c r="F9" s="221" t="s">
        <v>14055</v>
      </c>
      <c r="G9" s="222" t="s">
        <v>12044</v>
      </c>
      <c r="H9" s="223" t="s">
        <v>12065</v>
      </c>
      <c r="I9" s="223" t="s">
        <v>12065</v>
      </c>
      <c r="J9" s="223" t="s">
        <v>12065</v>
      </c>
      <c r="K9" s="223" t="s">
        <v>14056</v>
      </c>
      <c r="L9" s="222" t="s">
        <v>12056</v>
      </c>
      <c r="M9" s="222" t="s">
        <v>14006</v>
      </c>
      <c r="N9" s="222" t="s">
        <v>14006</v>
      </c>
      <c r="O9" s="222" t="s">
        <v>12061</v>
      </c>
      <c r="P9" s="190" t="s">
        <v>12159</v>
      </c>
      <c r="Q9" s="190" t="s">
        <v>14057</v>
      </c>
      <c r="R9" s="190" t="s">
        <v>14058</v>
      </c>
      <c r="S9" s="190" t="s">
        <v>14059</v>
      </c>
      <c r="T9" s="190" t="s">
        <v>14060</v>
      </c>
      <c r="U9" s="190" t="s">
        <v>14006</v>
      </c>
      <c r="V9" s="190" t="s">
        <v>14061</v>
      </c>
      <c r="W9" s="190" t="s">
        <v>14006</v>
      </c>
      <c r="X9" s="190" t="s">
        <v>14020</v>
      </c>
      <c r="Y9" s="190" t="s">
        <v>14006</v>
      </c>
      <c r="Z9" s="190" t="s">
        <v>14006</v>
      </c>
      <c r="AA9" s="190" t="s">
        <v>14032</v>
      </c>
      <c r="AB9" s="190" t="s">
        <v>14062</v>
      </c>
    </row>
    <row r="10" spans="1:28" x14ac:dyDescent="0.2">
      <c r="A10" s="190">
        <v>973</v>
      </c>
      <c r="B10" s="190">
        <v>2340</v>
      </c>
      <c r="C10" s="190" t="s">
        <v>14063</v>
      </c>
      <c r="D10" s="190" t="s">
        <v>14064</v>
      </c>
      <c r="E10" s="190" t="s">
        <v>13317</v>
      </c>
      <c r="F10" s="221" t="s">
        <v>14065</v>
      </c>
      <c r="G10" s="222" t="s">
        <v>12044</v>
      </c>
      <c r="H10" s="223" t="s">
        <v>12066</v>
      </c>
      <c r="I10" s="223" t="s">
        <v>12066</v>
      </c>
      <c r="J10" s="223" t="s">
        <v>12066</v>
      </c>
      <c r="K10" s="223" t="s">
        <v>14016</v>
      </c>
      <c r="L10" s="222" t="s">
        <v>12059</v>
      </c>
      <c r="M10" s="222" t="s">
        <v>14006</v>
      </c>
      <c r="N10" s="222" t="s">
        <v>14006</v>
      </c>
      <c r="O10" s="222" t="s">
        <v>12123</v>
      </c>
      <c r="P10" s="190" t="s">
        <v>12059</v>
      </c>
      <c r="Q10" s="190" t="s">
        <v>14066</v>
      </c>
      <c r="R10" s="190" t="s">
        <v>14031</v>
      </c>
      <c r="S10" s="190" t="s">
        <v>14006</v>
      </c>
      <c r="T10" s="190" t="s">
        <v>14006</v>
      </c>
      <c r="U10" s="190" t="s">
        <v>14006</v>
      </c>
      <c r="V10" s="190" t="s">
        <v>14067</v>
      </c>
      <c r="W10" s="190" t="s">
        <v>14006</v>
      </c>
      <c r="X10" s="190" t="s">
        <v>14020</v>
      </c>
      <c r="Y10" s="190" t="s">
        <v>12046</v>
      </c>
      <c r="Z10" s="190" t="s">
        <v>14006</v>
      </c>
      <c r="AA10" s="190" t="s">
        <v>14068</v>
      </c>
      <c r="AB10" s="190" t="s">
        <v>14069</v>
      </c>
    </row>
    <row r="11" spans="1:28" x14ac:dyDescent="0.2">
      <c r="A11" s="190">
        <v>974</v>
      </c>
      <c r="B11" s="190">
        <v>2341</v>
      </c>
      <c r="C11" s="190" t="s">
        <v>14070</v>
      </c>
      <c r="D11" s="190" t="s">
        <v>14071</v>
      </c>
      <c r="E11" s="190" t="s">
        <v>13317</v>
      </c>
      <c r="F11" s="221" t="s">
        <v>14072</v>
      </c>
      <c r="G11" s="222" t="s">
        <v>12044</v>
      </c>
      <c r="H11" s="223" t="s">
        <v>12068</v>
      </c>
      <c r="I11" s="223" t="s">
        <v>14073</v>
      </c>
      <c r="J11" s="223" t="s">
        <v>14073</v>
      </c>
      <c r="K11" s="223" t="s">
        <v>14016</v>
      </c>
      <c r="L11" s="222" t="s">
        <v>12056</v>
      </c>
      <c r="M11" s="222" t="s">
        <v>14006</v>
      </c>
      <c r="N11" s="222" t="s">
        <v>14006</v>
      </c>
      <c r="O11" s="222" t="s">
        <v>12061</v>
      </c>
      <c r="P11" s="190" t="s">
        <v>12059</v>
      </c>
      <c r="Q11" s="190" t="s">
        <v>14074</v>
      </c>
      <c r="R11" s="190" t="s">
        <v>14075</v>
      </c>
      <c r="S11" s="190" t="s">
        <v>14076</v>
      </c>
      <c r="T11" s="190" t="s">
        <v>14077</v>
      </c>
      <c r="U11" s="190" t="s">
        <v>14006</v>
      </c>
      <c r="V11" s="190" t="s">
        <v>14006</v>
      </c>
      <c r="W11" s="190" t="s">
        <v>14006</v>
      </c>
      <c r="X11" s="190" t="s">
        <v>14020</v>
      </c>
      <c r="Y11" s="190" t="s">
        <v>14078</v>
      </c>
      <c r="Z11" s="190" t="s">
        <v>14006</v>
      </c>
      <c r="AA11" s="190" t="s">
        <v>14079</v>
      </c>
      <c r="AB11" s="190" t="s">
        <v>14080</v>
      </c>
    </row>
    <row r="12" spans="1:28" x14ac:dyDescent="0.2">
      <c r="F12" s="221" t="s">
        <v>21127</v>
      </c>
      <c r="G12" s="222" t="s">
        <v>12044</v>
      </c>
      <c r="H12" s="223" t="s">
        <v>12070</v>
      </c>
      <c r="I12" s="223"/>
      <c r="J12" s="223"/>
      <c r="K12" s="223"/>
      <c r="L12" s="222" t="s">
        <v>12056</v>
      </c>
      <c r="M12" s="222"/>
      <c r="N12" s="222"/>
      <c r="O12" s="222" t="s">
        <v>12123</v>
      </c>
    </row>
    <row r="13" spans="1:28" x14ac:dyDescent="0.2">
      <c r="A13" s="190">
        <v>975</v>
      </c>
      <c r="B13" s="190">
        <v>2342</v>
      </c>
      <c r="C13" s="190" t="s">
        <v>14081</v>
      </c>
      <c r="D13" s="190" t="s">
        <v>14082</v>
      </c>
      <c r="E13" s="190" t="s">
        <v>13317</v>
      </c>
      <c r="F13" s="221" t="s">
        <v>14083</v>
      </c>
      <c r="G13" s="222" t="s">
        <v>12044</v>
      </c>
      <c r="H13" s="223" t="s">
        <v>12071</v>
      </c>
      <c r="I13" s="223" t="s">
        <v>12071</v>
      </c>
      <c r="J13" s="223" t="s">
        <v>12071</v>
      </c>
      <c r="K13" s="223" t="s">
        <v>14016</v>
      </c>
      <c r="L13" s="222" t="s">
        <v>12056</v>
      </c>
      <c r="M13" s="222" t="s">
        <v>14006</v>
      </c>
      <c r="N13" s="222" t="s">
        <v>14006</v>
      </c>
      <c r="O13" s="222" t="s">
        <v>12123</v>
      </c>
      <c r="P13" s="190" t="s">
        <v>12059</v>
      </c>
      <c r="Q13" s="190" t="s">
        <v>14084</v>
      </c>
      <c r="R13" s="190" t="s">
        <v>14085</v>
      </c>
      <c r="S13" s="190" t="s">
        <v>14006</v>
      </c>
      <c r="T13" s="190" t="s">
        <v>14006</v>
      </c>
      <c r="U13" s="190" t="s">
        <v>14006</v>
      </c>
      <c r="V13" s="190" t="s">
        <v>14086</v>
      </c>
      <c r="W13" s="190" t="s">
        <v>14006</v>
      </c>
      <c r="X13" s="190" t="s">
        <v>14020</v>
      </c>
      <c r="Y13" s="190" t="s">
        <v>14006</v>
      </c>
      <c r="Z13" s="190" t="s">
        <v>14006</v>
      </c>
      <c r="AA13" s="190" t="s">
        <v>14087</v>
      </c>
      <c r="AB13" s="190" t="s">
        <v>14088</v>
      </c>
    </row>
    <row r="14" spans="1:28" x14ac:dyDescent="0.2">
      <c r="A14" s="190">
        <v>976</v>
      </c>
      <c r="B14" s="190">
        <v>2343</v>
      </c>
      <c r="C14" s="190" t="s">
        <v>14070</v>
      </c>
      <c r="D14" s="190" t="s">
        <v>14071</v>
      </c>
      <c r="E14" s="190" t="s">
        <v>13317</v>
      </c>
      <c r="F14" s="221" t="s">
        <v>14089</v>
      </c>
      <c r="G14" s="222" t="s">
        <v>12044</v>
      </c>
      <c r="H14" s="223" t="s">
        <v>12073</v>
      </c>
      <c r="I14" s="223" t="s">
        <v>14090</v>
      </c>
      <c r="J14" s="223" t="s">
        <v>14090</v>
      </c>
      <c r="K14" s="223" t="s">
        <v>14016</v>
      </c>
      <c r="L14" s="222" t="s">
        <v>12056</v>
      </c>
      <c r="M14" s="222" t="s">
        <v>14006</v>
      </c>
      <c r="N14" s="222" t="s">
        <v>14006</v>
      </c>
      <c r="O14" s="222" t="s">
        <v>12061</v>
      </c>
      <c r="P14" s="190" t="s">
        <v>12159</v>
      </c>
      <c r="Q14" s="190" t="s">
        <v>14091</v>
      </c>
      <c r="R14" s="190" t="s">
        <v>14092</v>
      </c>
      <c r="S14" s="190" t="s">
        <v>14093</v>
      </c>
      <c r="T14" s="190" t="s">
        <v>14094</v>
      </c>
      <c r="U14" s="190" t="s">
        <v>14006</v>
      </c>
      <c r="V14" s="190" t="s">
        <v>14095</v>
      </c>
      <c r="W14" s="190" t="s">
        <v>14006</v>
      </c>
      <c r="X14" s="190" t="s">
        <v>14020</v>
      </c>
      <c r="Y14" s="190" t="s">
        <v>14006</v>
      </c>
      <c r="Z14" s="190" t="s">
        <v>14006</v>
      </c>
      <c r="AA14" s="190" t="s">
        <v>14087</v>
      </c>
      <c r="AB14" s="190" t="s">
        <v>14096</v>
      </c>
    </row>
    <row r="15" spans="1:28" x14ac:dyDescent="0.2">
      <c r="A15" s="190">
        <v>977</v>
      </c>
      <c r="B15" s="190">
        <v>2344</v>
      </c>
      <c r="C15" s="190" t="s">
        <v>14070</v>
      </c>
      <c r="D15" s="190" t="s">
        <v>14071</v>
      </c>
      <c r="E15" s="190" t="s">
        <v>13317</v>
      </c>
      <c r="F15" s="221" t="s">
        <v>14097</v>
      </c>
      <c r="G15" s="222" t="s">
        <v>12044</v>
      </c>
      <c r="H15" s="223" t="s">
        <v>12074</v>
      </c>
      <c r="I15" s="223" t="s">
        <v>12074</v>
      </c>
      <c r="J15" s="223" t="s">
        <v>12074</v>
      </c>
      <c r="K15" s="223" t="s">
        <v>14016</v>
      </c>
      <c r="L15" s="222" t="s">
        <v>12056</v>
      </c>
      <c r="M15" s="222" t="s">
        <v>14006</v>
      </c>
      <c r="N15" s="222" t="s">
        <v>14006</v>
      </c>
      <c r="O15" s="222" t="s">
        <v>12123</v>
      </c>
      <c r="P15" s="190" t="s">
        <v>12159</v>
      </c>
      <c r="Q15" s="190" t="s">
        <v>14098</v>
      </c>
      <c r="R15" s="190" t="s">
        <v>14099</v>
      </c>
      <c r="S15" s="190" t="s">
        <v>14006</v>
      </c>
      <c r="T15" s="190" t="s">
        <v>14006</v>
      </c>
      <c r="U15" s="190" t="s">
        <v>14006</v>
      </c>
      <c r="V15" s="190" t="s">
        <v>14100</v>
      </c>
      <c r="W15" s="190" t="s">
        <v>14006</v>
      </c>
      <c r="X15" s="190" t="s">
        <v>14020</v>
      </c>
      <c r="Y15" s="190" t="s">
        <v>14006</v>
      </c>
      <c r="Z15" s="190" t="s">
        <v>14006</v>
      </c>
      <c r="AA15" s="190" t="s">
        <v>14087</v>
      </c>
      <c r="AB15" s="190" t="s">
        <v>14101</v>
      </c>
    </row>
    <row r="16" spans="1:28" x14ac:dyDescent="0.2">
      <c r="A16" s="190">
        <v>978</v>
      </c>
      <c r="B16" s="190">
        <v>2345</v>
      </c>
      <c r="C16" s="190" t="s">
        <v>14081</v>
      </c>
      <c r="D16" s="190" t="s">
        <v>14082</v>
      </c>
      <c r="E16" s="190" t="s">
        <v>13317</v>
      </c>
      <c r="F16" s="221" t="s">
        <v>14102</v>
      </c>
      <c r="G16" s="222" t="s">
        <v>12044</v>
      </c>
      <c r="H16" s="223" t="s">
        <v>12076</v>
      </c>
      <c r="I16" s="223" t="s">
        <v>14103</v>
      </c>
      <c r="J16" s="223" t="s">
        <v>14103</v>
      </c>
      <c r="K16" s="223" t="s">
        <v>14016</v>
      </c>
      <c r="L16" s="222" t="s">
        <v>12056</v>
      </c>
      <c r="M16" s="222" t="s">
        <v>14006</v>
      </c>
      <c r="N16" s="222" t="s">
        <v>14006</v>
      </c>
      <c r="O16" s="222" t="s">
        <v>12061</v>
      </c>
      <c r="P16" s="190" t="s">
        <v>12159</v>
      </c>
      <c r="Q16" s="190" t="s">
        <v>14104</v>
      </c>
      <c r="R16" s="190" t="s">
        <v>14075</v>
      </c>
      <c r="S16" s="190" t="s">
        <v>14105</v>
      </c>
      <c r="T16" s="190" t="s">
        <v>14106</v>
      </c>
      <c r="U16" s="190" t="s">
        <v>14006</v>
      </c>
      <c r="V16" s="190" t="s">
        <v>14107</v>
      </c>
      <c r="W16" s="190" t="s">
        <v>14006</v>
      </c>
      <c r="X16" s="190" t="s">
        <v>14020</v>
      </c>
      <c r="Y16" s="190" t="s">
        <v>14078</v>
      </c>
      <c r="Z16" s="190" t="s">
        <v>14006</v>
      </c>
      <c r="AA16" s="190" t="s">
        <v>14043</v>
      </c>
      <c r="AB16" s="190" t="s">
        <v>14108</v>
      </c>
    </row>
    <row r="17" spans="1:28" x14ac:dyDescent="0.2">
      <c r="A17" s="190">
        <v>979</v>
      </c>
      <c r="B17" s="190">
        <v>2346</v>
      </c>
      <c r="C17" s="190" t="s">
        <v>14109</v>
      </c>
      <c r="D17" s="190" t="s">
        <v>14110</v>
      </c>
      <c r="E17" s="190" t="s">
        <v>13317</v>
      </c>
      <c r="F17" s="221" t="s">
        <v>14111</v>
      </c>
      <c r="G17" s="222" t="s">
        <v>12045</v>
      </c>
      <c r="H17" s="223" t="s">
        <v>12077</v>
      </c>
      <c r="I17" s="223" t="s">
        <v>12077</v>
      </c>
      <c r="J17" s="223" t="s">
        <v>12077</v>
      </c>
      <c r="K17" s="223" t="s">
        <v>14016</v>
      </c>
      <c r="L17" s="222" t="s">
        <v>12078</v>
      </c>
      <c r="M17" s="222" t="s">
        <v>14006</v>
      </c>
      <c r="N17" s="222" t="s">
        <v>14006</v>
      </c>
      <c r="O17" s="222" t="s">
        <v>12123</v>
      </c>
      <c r="P17" s="190" t="s">
        <v>12059</v>
      </c>
      <c r="Q17" s="190" t="s">
        <v>14112</v>
      </c>
      <c r="R17" s="190" t="s">
        <v>14085</v>
      </c>
      <c r="S17" s="190" t="s">
        <v>14006</v>
      </c>
      <c r="T17" s="190" t="s">
        <v>14006</v>
      </c>
      <c r="U17" s="190" t="s">
        <v>14006</v>
      </c>
      <c r="V17" s="190" t="s">
        <v>14113</v>
      </c>
      <c r="W17" s="190" t="s">
        <v>14006</v>
      </c>
      <c r="X17" s="190" t="s">
        <v>12079</v>
      </c>
      <c r="Y17" s="190" t="s">
        <v>14078</v>
      </c>
      <c r="Z17" s="190" t="s">
        <v>14006</v>
      </c>
      <c r="AA17" s="190" t="s">
        <v>14043</v>
      </c>
      <c r="AB17" s="190" t="s">
        <v>14114</v>
      </c>
    </row>
    <row r="18" spans="1:28" x14ac:dyDescent="0.2">
      <c r="A18" s="190">
        <v>980</v>
      </c>
      <c r="B18" s="190">
        <v>2347</v>
      </c>
      <c r="C18" s="190" t="s">
        <v>14081</v>
      </c>
      <c r="D18" s="190" t="s">
        <v>14082</v>
      </c>
      <c r="E18" s="190" t="s">
        <v>13317</v>
      </c>
      <c r="F18" s="221" t="s">
        <v>14115</v>
      </c>
      <c r="G18" s="222" t="s">
        <v>12044</v>
      </c>
      <c r="H18" s="223" t="s">
        <v>12080</v>
      </c>
      <c r="I18" s="223" t="s">
        <v>12080</v>
      </c>
      <c r="J18" s="223" t="s">
        <v>12080</v>
      </c>
      <c r="K18" s="223" t="s">
        <v>14016</v>
      </c>
      <c r="L18" s="222" t="s">
        <v>12056</v>
      </c>
      <c r="M18" s="222" t="s">
        <v>14006</v>
      </c>
      <c r="N18" s="222" t="s">
        <v>14006</v>
      </c>
      <c r="O18" s="222" t="s">
        <v>12123</v>
      </c>
      <c r="P18" s="190" t="s">
        <v>12159</v>
      </c>
      <c r="Q18" s="190" t="s">
        <v>14116</v>
      </c>
      <c r="R18" s="190" t="s">
        <v>14085</v>
      </c>
      <c r="S18" s="190" t="s">
        <v>14006</v>
      </c>
      <c r="T18" s="190" t="s">
        <v>14006</v>
      </c>
      <c r="U18" s="190" t="s">
        <v>14006</v>
      </c>
      <c r="V18" s="190" t="s">
        <v>14117</v>
      </c>
      <c r="W18" s="190" t="s">
        <v>14006</v>
      </c>
      <c r="X18" s="190" t="s">
        <v>14020</v>
      </c>
      <c r="Y18" s="190" t="s">
        <v>14006</v>
      </c>
      <c r="Z18" s="190" t="s">
        <v>14006</v>
      </c>
      <c r="AA18" s="190" t="s">
        <v>14087</v>
      </c>
      <c r="AB18" s="190" t="s">
        <v>14118</v>
      </c>
    </row>
    <row r="19" spans="1:28" x14ac:dyDescent="0.2">
      <c r="A19" s="190">
        <v>981</v>
      </c>
      <c r="B19" s="190">
        <v>2348</v>
      </c>
      <c r="C19" s="190" t="s">
        <v>14070</v>
      </c>
      <c r="D19" s="190" t="s">
        <v>14071</v>
      </c>
      <c r="E19" s="190" t="s">
        <v>13317</v>
      </c>
      <c r="F19" s="221" t="s">
        <v>14119</v>
      </c>
      <c r="G19" s="222" t="s">
        <v>12044</v>
      </c>
      <c r="H19" s="223" t="s">
        <v>12081</v>
      </c>
      <c r="I19" s="223" t="s">
        <v>12081</v>
      </c>
      <c r="J19" s="223" t="s">
        <v>12081</v>
      </c>
      <c r="K19" s="223" t="s">
        <v>14016</v>
      </c>
      <c r="L19" s="222" t="s">
        <v>12056</v>
      </c>
      <c r="M19" s="222" t="s">
        <v>14006</v>
      </c>
      <c r="N19" s="222" t="s">
        <v>14006</v>
      </c>
      <c r="O19" s="222" t="s">
        <v>12123</v>
      </c>
      <c r="P19" s="190" t="s">
        <v>12159</v>
      </c>
      <c r="Q19" s="190" t="s">
        <v>14120</v>
      </c>
      <c r="R19" s="190" t="s">
        <v>14092</v>
      </c>
      <c r="S19" s="190" t="s">
        <v>14006</v>
      </c>
      <c r="T19" s="190" t="s">
        <v>14006</v>
      </c>
      <c r="U19" s="190" t="s">
        <v>14006</v>
      </c>
      <c r="V19" s="190" t="s">
        <v>14121</v>
      </c>
      <c r="W19" s="190" t="s">
        <v>14006</v>
      </c>
      <c r="X19" s="190" t="s">
        <v>14020</v>
      </c>
      <c r="Y19" s="190" t="s">
        <v>14006</v>
      </c>
      <c r="Z19" s="190" t="s">
        <v>14006</v>
      </c>
      <c r="AA19" s="190" t="s">
        <v>14087</v>
      </c>
      <c r="AB19" s="190" t="s">
        <v>14122</v>
      </c>
    </row>
    <row r="20" spans="1:28" x14ac:dyDescent="0.2">
      <c r="A20" s="190">
        <v>982</v>
      </c>
      <c r="B20" s="190">
        <v>2349</v>
      </c>
      <c r="C20" s="190" t="s">
        <v>14081</v>
      </c>
      <c r="D20" s="190" t="s">
        <v>14082</v>
      </c>
      <c r="E20" s="190" t="s">
        <v>13317</v>
      </c>
      <c r="F20" s="221" t="s">
        <v>14123</v>
      </c>
      <c r="G20" s="222" t="s">
        <v>12044</v>
      </c>
      <c r="H20" s="223" t="s">
        <v>12083</v>
      </c>
      <c r="I20" s="223" t="s">
        <v>12083</v>
      </c>
      <c r="J20" s="223" t="s">
        <v>12083</v>
      </c>
      <c r="K20" s="223" t="s">
        <v>14016</v>
      </c>
      <c r="L20" s="222" t="s">
        <v>12059</v>
      </c>
      <c r="M20" s="222" t="s">
        <v>14006</v>
      </c>
      <c r="N20" s="222" t="s">
        <v>14006</v>
      </c>
      <c r="O20" s="222" t="s">
        <v>12061</v>
      </c>
      <c r="P20" s="190" t="s">
        <v>12159</v>
      </c>
      <c r="Q20" s="190" t="s">
        <v>14124</v>
      </c>
      <c r="R20" s="190" t="s">
        <v>14031</v>
      </c>
      <c r="S20" s="190" t="s">
        <v>14125</v>
      </c>
      <c r="T20" s="190" t="s">
        <v>14126</v>
      </c>
      <c r="U20" s="190" t="s">
        <v>14006</v>
      </c>
      <c r="V20" s="190" t="s">
        <v>14127</v>
      </c>
      <c r="W20" s="190" t="s">
        <v>14006</v>
      </c>
      <c r="X20" s="190" t="s">
        <v>14020</v>
      </c>
      <c r="Y20" s="190" t="s">
        <v>14006</v>
      </c>
      <c r="Z20" s="190" t="s">
        <v>14006</v>
      </c>
      <c r="AA20" s="190" t="s">
        <v>14087</v>
      </c>
      <c r="AB20" s="190" t="s">
        <v>14128</v>
      </c>
    </row>
    <row r="21" spans="1:28" x14ac:dyDescent="0.2">
      <c r="A21" s="190">
        <v>983</v>
      </c>
      <c r="B21" s="190">
        <v>2350</v>
      </c>
      <c r="C21" s="190" t="s">
        <v>14129</v>
      </c>
      <c r="D21" s="190" t="s">
        <v>14130</v>
      </c>
      <c r="E21" s="190" t="s">
        <v>13317</v>
      </c>
      <c r="F21" s="221" t="s">
        <v>14131</v>
      </c>
      <c r="G21" s="222" t="s">
        <v>12044</v>
      </c>
      <c r="H21" s="223" t="s">
        <v>12084</v>
      </c>
      <c r="I21" s="223" t="s">
        <v>14132</v>
      </c>
      <c r="J21" s="223" t="s">
        <v>14132</v>
      </c>
      <c r="K21" s="223" t="s">
        <v>14016</v>
      </c>
      <c r="L21" s="222" t="s">
        <v>12056</v>
      </c>
      <c r="M21" s="222" t="s">
        <v>14006</v>
      </c>
      <c r="N21" s="222" t="s">
        <v>14006</v>
      </c>
      <c r="O21" s="222" t="s">
        <v>12123</v>
      </c>
      <c r="P21" s="190" t="s">
        <v>13081</v>
      </c>
      <c r="Q21" s="190" t="s">
        <v>14133</v>
      </c>
      <c r="R21" s="190" t="s">
        <v>14134</v>
      </c>
      <c r="S21" s="190" t="s">
        <v>14006</v>
      </c>
      <c r="T21" s="190" t="s">
        <v>14006</v>
      </c>
      <c r="U21" s="190" t="s">
        <v>14006</v>
      </c>
      <c r="V21" s="190" t="s">
        <v>14006</v>
      </c>
      <c r="W21" s="190" t="s">
        <v>14006</v>
      </c>
      <c r="X21" s="190" t="s">
        <v>14020</v>
      </c>
      <c r="Y21" s="190" t="s">
        <v>14006</v>
      </c>
      <c r="Z21" s="190" t="s">
        <v>14006</v>
      </c>
      <c r="AA21" s="190" t="s">
        <v>14087</v>
      </c>
      <c r="AB21" s="190" t="s">
        <v>14135</v>
      </c>
    </row>
    <row r="22" spans="1:28" x14ac:dyDescent="0.2">
      <c r="A22" s="190">
        <v>984</v>
      </c>
      <c r="B22" s="190">
        <v>2351</v>
      </c>
      <c r="C22" s="190" t="s">
        <v>14136</v>
      </c>
      <c r="D22" s="190" t="s">
        <v>14137</v>
      </c>
      <c r="E22" s="190" t="s">
        <v>13317</v>
      </c>
      <c r="F22" s="221" t="s">
        <v>14138</v>
      </c>
      <c r="G22" s="222" t="s">
        <v>12045</v>
      </c>
      <c r="H22" s="223" t="s">
        <v>12085</v>
      </c>
      <c r="I22" s="223" t="s">
        <v>14139</v>
      </c>
      <c r="J22" s="223" t="s">
        <v>14139</v>
      </c>
      <c r="K22" s="223" t="s">
        <v>14016</v>
      </c>
      <c r="L22" s="222" t="s">
        <v>12086</v>
      </c>
      <c r="M22" s="222" t="s">
        <v>14006</v>
      </c>
      <c r="N22" s="222" t="s">
        <v>14006</v>
      </c>
      <c r="O22" s="222" t="s">
        <v>12123</v>
      </c>
      <c r="P22" s="190" t="s">
        <v>12059</v>
      </c>
      <c r="Q22" s="190" t="s">
        <v>14140</v>
      </c>
      <c r="R22" s="190" t="s">
        <v>14141</v>
      </c>
      <c r="S22" s="190" t="s">
        <v>14006</v>
      </c>
      <c r="T22" s="190" t="s">
        <v>14006</v>
      </c>
      <c r="U22" s="190" t="s">
        <v>14006</v>
      </c>
      <c r="V22" s="190" t="s">
        <v>14006</v>
      </c>
      <c r="W22" s="190" t="s">
        <v>14006</v>
      </c>
      <c r="X22" s="190" t="s">
        <v>12079</v>
      </c>
      <c r="Y22" s="190" t="s">
        <v>12123</v>
      </c>
      <c r="Z22" s="190" t="s">
        <v>14006</v>
      </c>
      <c r="AA22" s="190" t="s">
        <v>14043</v>
      </c>
      <c r="AB22" s="190" t="s">
        <v>14114</v>
      </c>
    </row>
    <row r="23" spans="1:28" x14ac:dyDescent="0.2">
      <c r="A23" s="190">
        <v>985</v>
      </c>
      <c r="B23" s="190">
        <v>2352</v>
      </c>
      <c r="C23" s="190" t="s">
        <v>14142</v>
      </c>
      <c r="D23" s="190" t="s">
        <v>14143</v>
      </c>
      <c r="E23" s="190" t="s">
        <v>13317</v>
      </c>
      <c r="F23" s="221" t="s">
        <v>14144</v>
      </c>
      <c r="G23" s="222" t="s">
        <v>12044</v>
      </c>
      <c r="H23" s="223" t="s">
        <v>12087</v>
      </c>
      <c r="I23" s="223" t="s">
        <v>14145</v>
      </c>
      <c r="J23" s="223" t="s">
        <v>14145</v>
      </c>
      <c r="K23" s="223" t="s">
        <v>14016</v>
      </c>
      <c r="L23" s="222" t="s">
        <v>12056</v>
      </c>
      <c r="M23" s="222" t="s">
        <v>14006</v>
      </c>
      <c r="N23" s="222" t="s">
        <v>14006</v>
      </c>
      <c r="O23" s="222" t="s">
        <v>12123</v>
      </c>
      <c r="P23" s="190" t="s">
        <v>12159</v>
      </c>
      <c r="Q23" s="190" t="s">
        <v>14146</v>
      </c>
      <c r="R23" s="190" t="s">
        <v>14147</v>
      </c>
      <c r="S23" s="190" t="s">
        <v>14006</v>
      </c>
      <c r="T23" s="190" t="s">
        <v>14006</v>
      </c>
      <c r="U23" s="190" t="s">
        <v>14006</v>
      </c>
      <c r="V23" s="190" t="s">
        <v>14148</v>
      </c>
      <c r="W23" s="190" t="s">
        <v>14006</v>
      </c>
      <c r="X23" s="190" t="s">
        <v>14020</v>
      </c>
      <c r="Y23" s="190" t="s">
        <v>14078</v>
      </c>
      <c r="Z23" s="190" t="s">
        <v>14006</v>
      </c>
      <c r="AA23" s="190" t="s">
        <v>14021</v>
      </c>
      <c r="AB23" s="190" t="s">
        <v>14149</v>
      </c>
    </row>
    <row r="24" spans="1:28" x14ac:dyDescent="0.2">
      <c r="A24" s="190">
        <v>986</v>
      </c>
      <c r="B24" s="190">
        <v>2353</v>
      </c>
      <c r="C24" s="190" t="s">
        <v>14109</v>
      </c>
      <c r="D24" s="190" t="s">
        <v>14110</v>
      </c>
      <c r="E24" s="190" t="s">
        <v>13317</v>
      </c>
      <c r="F24" s="221" t="s">
        <v>14150</v>
      </c>
      <c r="G24" s="222" t="s">
        <v>12044</v>
      </c>
      <c r="H24" s="223" t="s">
        <v>12088</v>
      </c>
      <c r="I24" s="223" t="s">
        <v>12088</v>
      </c>
      <c r="J24" s="223" t="s">
        <v>12088</v>
      </c>
      <c r="K24" s="223" t="s">
        <v>14016</v>
      </c>
      <c r="L24" s="222" t="s">
        <v>12059</v>
      </c>
      <c r="M24" s="222" t="s">
        <v>14006</v>
      </c>
      <c r="N24" s="222" t="s">
        <v>14006</v>
      </c>
      <c r="O24" s="222" t="s">
        <v>12123</v>
      </c>
      <c r="P24" s="190" t="s">
        <v>12159</v>
      </c>
      <c r="Q24" s="190" t="s">
        <v>14151</v>
      </c>
      <c r="R24" s="190" t="s">
        <v>14152</v>
      </c>
      <c r="S24" s="190" t="s">
        <v>14006</v>
      </c>
      <c r="T24" s="190" t="s">
        <v>14006</v>
      </c>
      <c r="U24" s="190" t="s">
        <v>14006</v>
      </c>
      <c r="V24" s="190" t="s">
        <v>14153</v>
      </c>
      <c r="W24" s="190" t="s">
        <v>14006</v>
      </c>
      <c r="X24" s="190" t="s">
        <v>14020</v>
      </c>
      <c r="Y24" s="190" t="s">
        <v>12059</v>
      </c>
      <c r="Z24" s="190" t="s">
        <v>14006</v>
      </c>
      <c r="AA24" s="190" t="s">
        <v>14032</v>
      </c>
      <c r="AB24" s="190" t="s">
        <v>14154</v>
      </c>
    </row>
    <row r="25" spans="1:28" x14ac:dyDescent="0.2">
      <c r="A25" s="190">
        <v>987</v>
      </c>
      <c r="B25" s="190">
        <v>2354</v>
      </c>
      <c r="C25" s="190" t="s">
        <v>14155</v>
      </c>
      <c r="D25" s="190" t="s">
        <v>14156</v>
      </c>
      <c r="E25" s="190" t="s">
        <v>13317</v>
      </c>
      <c r="F25" s="221" t="s">
        <v>14157</v>
      </c>
      <c r="G25" s="222" t="s">
        <v>12044</v>
      </c>
      <c r="H25" s="223" t="s">
        <v>12089</v>
      </c>
      <c r="I25" s="223" t="s">
        <v>14158</v>
      </c>
      <c r="J25" s="223" t="s">
        <v>14158</v>
      </c>
      <c r="K25" s="223" t="s">
        <v>14016</v>
      </c>
      <c r="L25" s="222" t="s">
        <v>12059</v>
      </c>
      <c r="M25" s="222" t="s">
        <v>14006</v>
      </c>
      <c r="N25" s="222" t="s">
        <v>14006</v>
      </c>
      <c r="O25" s="222" t="s">
        <v>12123</v>
      </c>
      <c r="P25" s="190" t="s">
        <v>12159</v>
      </c>
      <c r="Q25" s="190" t="s">
        <v>14159</v>
      </c>
      <c r="R25" s="190" t="s">
        <v>14160</v>
      </c>
      <c r="S25" s="190" t="s">
        <v>14006</v>
      </c>
      <c r="T25" s="190" t="s">
        <v>14006</v>
      </c>
      <c r="U25" s="190" t="s">
        <v>14006</v>
      </c>
      <c r="V25" s="190" t="s">
        <v>14161</v>
      </c>
      <c r="W25" s="190" t="s">
        <v>14006</v>
      </c>
      <c r="X25" s="190" t="s">
        <v>14020</v>
      </c>
      <c r="Y25" s="190" t="s">
        <v>12123</v>
      </c>
      <c r="Z25" s="190" t="s">
        <v>14006</v>
      </c>
      <c r="AA25" s="190" t="s">
        <v>14021</v>
      </c>
      <c r="AB25" s="190" t="s">
        <v>14162</v>
      </c>
    </row>
    <row r="26" spans="1:28" x14ac:dyDescent="0.2">
      <c r="A26" s="190">
        <v>988</v>
      </c>
      <c r="B26" s="190">
        <v>2355</v>
      </c>
      <c r="C26" s="190" t="s">
        <v>14163</v>
      </c>
      <c r="D26" s="190" t="s">
        <v>14164</v>
      </c>
      <c r="E26" s="190" t="s">
        <v>13317</v>
      </c>
      <c r="F26" s="221" t="s">
        <v>14165</v>
      </c>
      <c r="G26" s="222" t="s">
        <v>12044</v>
      </c>
      <c r="H26" s="223" t="s">
        <v>12090</v>
      </c>
      <c r="I26" s="223" t="s">
        <v>14166</v>
      </c>
      <c r="J26" s="223" t="s">
        <v>14166</v>
      </c>
      <c r="K26" s="223" t="s">
        <v>14016</v>
      </c>
      <c r="L26" s="222" t="s">
        <v>12056</v>
      </c>
      <c r="M26" s="222" t="s">
        <v>14006</v>
      </c>
      <c r="N26" s="222" t="s">
        <v>14006</v>
      </c>
      <c r="O26" s="222" t="s">
        <v>12061</v>
      </c>
      <c r="P26" s="190" t="s">
        <v>12159</v>
      </c>
      <c r="Q26" s="190" t="s">
        <v>14167</v>
      </c>
      <c r="R26" s="190" t="s">
        <v>14075</v>
      </c>
      <c r="S26" s="190" t="s">
        <v>14168</v>
      </c>
      <c r="T26" s="190" t="s">
        <v>14169</v>
      </c>
      <c r="U26" s="190" t="s">
        <v>14006</v>
      </c>
      <c r="V26" s="190" t="s">
        <v>14170</v>
      </c>
      <c r="W26" s="190" t="s">
        <v>14006</v>
      </c>
      <c r="X26" s="190" t="s">
        <v>14020</v>
      </c>
      <c r="Y26" s="190" t="s">
        <v>14006</v>
      </c>
      <c r="Z26" s="190" t="s">
        <v>14006</v>
      </c>
      <c r="AA26" s="190" t="s">
        <v>14043</v>
      </c>
      <c r="AB26" s="190" t="s">
        <v>14169</v>
      </c>
    </row>
    <row r="27" spans="1:28" x14ac:dyDescent="0.2">
      <c r="A27" s="190">
        <v>24</v>
      </c>
      <c r="B27" s="190">
        <v>2356</v>
      </c>
      <c r="C27" s="190" t="s">
        <v>14013</v>
      </c>
      <c r="D27" s="190" t="s">
        <v>14014</v>
      </c>
      <c r="E27" s="190" t="s">
        <v>13317</v>
      </c>
      <c r="F27" s="221" t="s">
        <v>14171</v>
      </c>
      <c r="G27" s="222" t="s">
        <v>12044</v>
      </c>
      <c r="H27" s="223" t="s">
        <v>12091</v>
      </c>
      <c r="I27" s="223" t="s">
        <v>14172</v>
      </c>
      <c r="J27" s="223" t="s">
        <v>14172</v>
      </c>
      <c r="K27" s="223" t="s">
        <v>14173</v>
      </c>
      <c r="L27" s="222" t="s">
        <v>12056</v>
      </c>
      <c r="M27" s="222" t="s">
        <v>14006</v>
      </c>
      <c r="N27" s="222" t="s">
        <v>14006</v>
      </c>
      <c r="O27" s="222" t="s">
        <v>12123</v>
      </c>
      <c r="P27" s="190" t="s">
        <v>12159</v>
      </c>
      <c r="Q27" s="190" t="s">
        <v>14174</v>
      </c>
      <c r="R27" s="190" t="s">
        <v>14175</v>
      </c>
      <c r="S27" s="190" t="s">
        <v>14006</v>
      </c>
      <c r="T27" s="190" t="s">
        <v>14006</v>
      </c>
      <c r="U27" s="190" t="s">
        <v>14006</v>
      </c>
      <c r="V27" s="190" t="s">
        <v>14176</v>
      </c>
      <c r="W27" s="190" t="s">
        <v>14006</v>
      </c>
      <c r="X27" s="190" t="s">
        <v>14020</v>
      </c>
      <c r="Y27" s="190" t="s">
        <v>12123</v>
      </c>
      <c r="Z27" s="190" t="s">
        <v>14006</v>
      </c>
      <c r="AA27" s="190" t="s">
        <v>14021</v>
      </c>
      <c r="AB27" s="190" t="s">
        <v>14022</v>
      </c>
    </row>
    <row r="28" spans="1:28" x14ac:dyDescent="0.2">
      <c r="A28" s="190">
        <v>25</v>
      </c>
      <c r="B28" s="190">
        <v>2357</v>
      </c>
      <c r="C28" s="190" t="s">
        <v>14177</v>
      </c>
      <c r="D28" s="190" t="s">
        <v>14178</v>
      </c>
      <c r="E28" s="190" t="s">
        <v>13317</v>
      </c>
      <c r="F28" s="221" t="s">
        <v>14179</v>
      </c>
      <c r="G28" s="222" t="s">
        <v>12044</v>
      </c>
      <c r="H28" s="223" t="s">
        <v>12092</v>
      </c>
      <c r="I28" s="223" t="s">
        <v>12092</v>
      </c>
      <c r="J28" s="223" t="s">
        <v>12092</v>
      </c>
      <c r="K28" s="223" t="s">
        <v>12043</v>
      </c>
      <c r="L28" s="222" t="s">
        <v>12056</v>
      </c>
      <c r="M28" s="222" t="s">
        <v>14006</v>
      </c>
      <c r="N28" s="222" t="s">
        <v>14006</v>
      </c>
      <c r="O28" s="222" t="s">
        <v>12123</v>
      </c>
      <c r="P28" s="190" t="s">
        <v>12059</v>
      </c>
      <c r="Q28" s="190" t="s">
        <v>14180</v>
      </c>
      <c r="R28" s="190" t="s">
        <v>14181</v>
      </c>
      <c r="S28" s="190" t="s">
        <v>14006</v>
      </c>
      <c r="T28" s="190" t="s">
        <v>14006</v>
      </c>
      <c r="U28" s="190" t="s">
        <v>14006</v>
      </c>
      <c r="V28" s="190" t="s">
        <v>14182</v>
      </c>
      <c r="W28" s="190" t="s">
        <v>14006</v>
      </c>
      <c r="X28" s="190" t="s">
        <v>14020</v>
      </c>
      <c r="Y28" s="190" t="s">
        <v>12046</v>
      </c>
      <c r="Z28" s="190" t="s">
        <v>14006</v>
      </c>
      <c r="AA28" s="190" t="s">
        <v>14021</v>
      </c>
      <c r="AB28" s="190" t="s">
        <v>14183</v>
      </c>
    </row>
    <row r="29" spans="1:28" x14ac:dyDescent="0.2">
      <c r="A29" s="190">
        <v>26</v>
      </c>
      <c r="B29" s="190">
        <v>2358</v>
      </c>
      <c r="C29" s="190" t="s">
        <v>14184</v>
      </c>
      <c r="D29" s="190" t="s">
        <v>14185</v>
      </c>
      <c r="E29" s="190" t="s">
        <v>13317</v>
      </c>
      <c r="F29" s="221" t="s">
        <v>14186</v>
      </c>
      <c r="G29" s="222" t="s">
        <v>12044</v>
      </c>
      <c r="H29" s="223" t="s">
        <v>12093</v>
      </c>
      <c r="I29" s="223" t="s">
        <v>12093</v>
      </c>
      <c r="J29" s="223" t="s">
        <v>12093</v>
      </c>
      <c r="K29" s="223" t="s">
        <v>14016</v>
      </c>
      <c r="L29" s="222" t="s">
        <v>12056</v>
      </c>
      <c r="M29" s="222" t="s">
        <v>14006</v>
      </c>
      <c r="N29" s="222" t="s">
        <v>14006</v>
      </c>
      <c r="O29" s="222" t="s">
        <v>12123</v>
      </c>
      <c r="P29" s="190" t="s">
        <v>12159</v>
      </c>
      <c r="Q29" s="190" t="s">
        <v>14187</v>
      </c>
      <c r="R29" s="190" t="s">
        <v>14188</v>
      </c>
      <c r="S29" s="190" t="s">
        <v>14006</v>
      </c>
      <c r="T29" s="190" t="s">
        <v>14006</v>
      </c>
      <c r="U29" s="190" t="s">
        <v>14006</v>
      </c>
      <c r="V29" s="190" t="s">
        <v>14189</v>
      </c>
      <c r="W29" s="190" t="s">
        <v>14006</v>
      </c>
      <c r="X29" s="190" t="s">
        <v>14020</v>
      </c>
      <c r="Y29" s="190" t="s">
        <v>14006</v>
      </c>
      <c r="Z29" s="190" t="s">
        <v>14006</v>
      </c>
      <c r="AA29" s="190" t="s">
        <v>14087</v>
      </c>
      <c r="AB29" s="190" t="s">
        <v>14190</v>
      </c>
    </row>
    <row r="30" spans="1:28" x14ac:dyDescent="0.2">
      <c r="A30" s="190">
        <v>27</v>
      </c>
      <c r="B30" s="190">
        <v>2359</v>
      </c>
      <c r="C30" s="190" t="s">
        <v>14142</v>
      </c>
      <c r="D30" s="190" t="s">
        <v>14143</v>
      </c>
      <c r="E30" s="190" t="s">
        <v>13317</v>
      </c>
      <c r="F30" s="221" t="s">
        <v>14191</v>
      </c>
      <c r="G30" s="222" t="s">
        <v>12044</v>
      </c>
      <c r="H30" s="223" t="s">
        <v>14192</v>
      </c>
      <c r="I30" s="223" t="s">
        <v>14193</v>
      </c>
      <c r="J30" s="223" t="s">
        <v>14193</v>
      </c>
      <c r="K30" s="223" t="s">
        <v>14016</v>
      </c>
      <c r="L30" s="222" t="s">
        <v>12056</v>
      </c>
      <c r="M30" s="222" t="s">
        <v>14006</v>
      </c>
      <c r="N30" s="222" t="s">
        <v>14006</v>
      </c>
      <c r="O30" s="222" t="s">
        <v>12123</v>
      </c>
      <c r="P30" s="190" t="s">
        <v>12159</v>
      </c>
      <c r="Q30" s="190" t="s">
        <v>14194</v>
      </c>
      <c r="R30" s="190" t="s">
        <v>14195</v>
      </c>
      <c r="S30" s="190" t="s">
        <v>14006</v>
      </c>
      <c r="T30" s="190" t="s">
        <v>14006</v>
      </c>
      <c r="U30" s="190" t="s">
        <v>14006</v>
      </c>
      <c r="V30" s="190" t="s">
        <v>14196</v>
      </c>
      <c r="W30" s="190" t="s">
        <v>14006</v>
      </c>
      <c r="X30" s="190" t="s">
        <v>14020</v>
      </c>
      <c r="Y30" s="190" t="s">
        <v>14006</v>
      </c>
      <c r="Z30" s="190" t="s">
        <v>14006</v>
      </c>
      <c r="AA30" s="190" t="s">
        <v>14043</v>
      </c>
      <c r="AB30" s="190" t="s">
        <v>14044</v>
      </c>
    </row>
    <row r="31" spans="1:28" x14ac:dyDescent="0.2">
      <c r="A31" s="190">
        <v>28</v>
      </c>
      <c r="B31" s="190">
        <v>2360</v>
      </c>
      <c r="C31" s="190" t="s">
        <v>14197</v>
      </c>
      <c r="D31" s="190" t="s">
        <v>14198</v>
      </c>
      <c r="E31" s="190" t="s">
        <v>13317</v>
      </c>
      <c r="F31" s="221" t="s">
        <v>14199</v>
      </c>
      <c r="G31" s="222" t="s">
        <v>12044</v>
      </c>
      <c r="H31" s="223" t="s">
        <v>12095</v>
      </c>
      <c r="I31" s="223" t="s">
        <v>14200</v>
      </c>
      <c r="J31" s="223" t="s">
        <v>14200</v>
      </c>
      <c r="K31" s="223" t="s">
        <v>12043</v>
      </c>
      <c r="L31" s="222" t="s">
        <v>12056</v>
      </c>
      <c r="M31" s="222" t="s">
        <v>14006</v>
      </c>
      <c r="N31" s="222" t="s">
        <v>14006</v>
      </c>
      <c r="O31" s="222" t="s">
        <v>12123</v>
      </c>
      <c r="P31" s="190" t="s">
        <v>12059</v>
      </c>
      <c r="Q31" s="190" t="s">
        <v>14201</v>
      </c>
      <c r="R31" s="190" t="s">
        <v>14202</v>
      </c>
      <c r="S31" s="190" t="s">
        <v>14006</v>
      </c>
      <c r="T31" s="190" t="s">
        <v>14006</v>
      </c>
      <c r="U31" s="190" t="s">
        <v>14006</v>
      </c>
      <c r="V31" s="190" t="s">
        <v>14203</v>
      </c>
      <c r="W31" s="190" t="s">
        <v>14006</v>
      </c>
      <c r="X31" s="190" t="s">
        <v>14020</v>
      </c>
      <c r="Y31" s="190" t="s">
        <v>12123</v>
      </c>
      <c r="Z31" s="190" t="s">
        <v>14006</v>
      </c>
      <c r="AA31" s="190" t="s">
        <v>14021</v>
      </c>
      <c r="AB31" s="190" t="s">
        <v>14204</v>
      </c>
    </row>
    <row r="32" spans="1:28" x14ac:dyDescent="0.2">
      <c r="A32" s="190">
        <v>29</v>
      </c>
      <c r="B32" s="190">
        <v>2361</v>
      </c>
      <c r="C32" s="190" t="s">
        <v>14205</v>
      </c>
      <c r="D32" s="190" t="s">
        <v>14206</v>
      </c>
      <c r="E32" s="190" t="s">
        <v>13317</v>
      </c>
      <c r="F32" s="221" t="s">
        <v>14207</v>
      </c>
      <c r="G32" s="222" t="s">
        <v>12044</v>
      </c>
      <c r="H32" s="223" t="s">
        <v>12097</v>
      </c>
      <c r="I32" s="223" t="s">
        <v>14208</v>
      </c>
      <c r="J32" s="223" t="s">
        <v>14208</v>
      </c>
      <c r="K32" s="223" t="s">
        <v>14056</v>
      </c>
      <c r="L32" s="222" t="s">
        <v>12056</v>
      </c>
      <c r="M32" s="222" t="s">
        <v>14006</v>
      </c>
      <c r="N32" s="222" t="s">
        <v>14006</v>
      </c>
      <c r="O32" s="222" t="s">
        <v>12061</v>
      </c>
      <c r="P32" s="190" t="s">
        <v>12059</v>
      </c>
      <c r="Q32" s="190" t="s">
        <v>14209</v>
      </c>
      <c r="R32" s="190" t="s">
        <v>14210</v>
      </c>
      <c r="S32" s="190" t="s">
        <v>14211</v>
      </c>
      <c r="T32" s="190" t="s">
        <v>14212</v>
      </c>
      <c r="U32" s="190" t="s">
        <v>14006</v>
      </c>
      <c r="V32" s="190" t="s">
        <v>14006</v>
      </c>
      <c r="W32" s="190" t="s">
        <v>14006</v>
      </c>
      <c r="X32" s="190" t="s">
        <v>14020</v>
      </c>
      <c r="Y32" s="190" t="s">
        <v>14078</v>
      </c>
      <c r="Z32" s="190" t="s">
        <v>14006</v>
      </c>
      <c r="AA32" s="190" t="s">
        <v>14213</v>
      </c>
      <c r="AB32" s="190" t="s">
        <v>14214</v>
      </c>
    </row>
    <row r="33" spans="1:28" x14ac:dyDescent="0.2">
      <c r="A33" s="190">
        <v>30</v>
      </c>
      <c r="B33" s="190">
        <v>2362</v>
      </c>
      <c r="C33" s="190" t="s">
        <v>14081</v>
      </c>
      <c r="D33" s="190" t="s">
        <v>14082</v>
      </c>
      <c r="E33" s="190" t="s">
        <v>13317</v>
      </c>
      <c r="F33" s="221" t="s">
        <v>14215</v>
      </c>
      <c r="G33" s="222" t="s">
        <v>12044</v>
      </c>
      <c r="H33" s="223" t="s">
        <v>12098</v>
      </c>
      <c r="I33" s="223" t="s">
        <v>12098</v>
      </c>
      <c r="J33" s="223" t="s">
        <v>12098</v>
      </c>
      <c r="K33" s="223" t="s">
        <v>14016</v>
      </c>
      <c r="L33" s="222" t="s">
        <v>12056</v>
      </c>
      <c r="M33" s="222" t="s">
        <v>14006</v>
      </c>
      <c r="N33" s="222" t="s">
        <v>14006</v>
      </c>
      <c r="O33" s="222" t="s">
        <v>12123</v>
      </c>
      <c r="P33" s="190" t="s">
        <v>12159</v>
      </c>
      <c r="Q33" s="190" t="s">
        <v>14216</v>
      </c>
      <c r="R33" s="190" t="s">
        <v>14217</v>
      </c>
      <c r="S33" s="190" t="s">
        <v>14006</v>
      </c>
      <c r="T33" s="190" t="s">
        <v>14006</v>
      </c>
      <c r="U33" s="190" t="s">
        <v>14006</v>
      </c>
      <c r="V33" s="190" t="s">
        <v>14006</v>
      </c>
      <c r="W33" s="190" t="s">
        <v>14006</v>
      </c>
      <c r="X33" s="190" t="s">
        <v>14020</v>
      </c>
      <c r="Y33" s="190" t="s">
        <v>14006</v>
      </c>
      <c r="Z33" s="190" t="s">
        <v>14006</v>
      </c>
      <c r="AA33" s="190" t="s">
        <v>14087</v>
      </c>
      <c r="AB33" s="190" t="s">
        <v>14218</v>
      </c>
    </row>
    <row r="34" spans="1:28" x14ac:dyDescent="0.2">
      <c r="A34" s="190">
        <v>31</v>
      </c>
      <c r="B34" s="190">
        <v>2363</v>
      </c>
      <c r="C34" s="190" t="s">
        <v>14205</v>
      </c>
      <c r="D34" s="190" t="s">
        <v>14206</v>
      </c>
      <c r="E34" s="190" t="s">
        <v>13317</v>
      </c>
      <c r="F34" s="221" t="s">
        <v>14219</v>
      </c>
      <c r="G34" s="222" t="s">
        <v>12044</v>
      </c>
      <c r="H34" s="223" t="s">
        <v>12099</v>
      </c>
      <c r="I34" s="223" t="s">
        <v>14220</v>
      </c>
      <c r="J34" s="223" t="s">
        <v>14220</v>
      </c>
      <c r="K34" s="223" t="s">
        <v>14016</v>
      </c>
      <c r="L34" s="222" t="s">
        <v>12056</v>
      </c>
      <c r="M34" s="222" t="s">
        <v>14006</v>
      </c>
      <c r="N34" s="222" t="s">
        <v>14006</v>
      </c>
      <c r="O34" s="222" t="s">
        <v>12123</v>
      </c>
      <c r="P34" s="190" t="s">
        <v>12059</v>
      </c>
      <c r="Q34" s="190" t="s">
        <v>14221</v>
      </c>
      <c r="R34" s="190" t="s">
        <v>14222</v>
      </c>
      <c r="S34" s="190" t="s">
        <v>14006</v>
      </c>
      <c r="T34" s="190" t="s">
        <v>14006</v>
      </c>
      <c r="U34" s="190" t="s">
        <v>14006</v>
      </c>
      <c r="V34" s="190" t="s">
        <v>14223</v>
      </c>
      <c r="W34" s="190" t="s">
        <v>14006</v>
      </c>
      <c r="X34" s="190" t="s">
        <v>14020</v>
      </c>
      <c r="Y34" s="190" t="s">
        <v>14006</v>
      </c>
      <c r="Z34" s="190" t="s">
        <v>14006</v>
      </c>
      <c r="AA34" s="190" t="s">
        <v>14043</v>
      </c>
      <c r="AB34" s="190" t="s">
        <v>14114</v>
      </c>
    </row>
    <row r="35" spans="1:28" x14ac:dyDescent="0.2">
      <c r="A35" s="190">
        <v>32</v>
      </c>
      <c r="B35" s="190">
        <v>2364</v>
      </c>
      <c r="C35" s="190" t="s">
        <v>14205</v>
      </c>
      <c r="D35" s="190" t="s">
        <v>14206</v>
      </c>
      <c r="E35" s="190" t="s">
        <v>13317</v>
      </c>
      <c r="F35" s="221" t="s">
        <v>14224</v>
      </c>
      <c r="G35" s="222" t="s">
        <v>12044</v>
      </c>
      <c r="H35" s="223" t="s">
        <v>12100</v>
      </c>
      <c r="I35" s="223" t="s">
        <v>12100</v>
      </c>
      <c r="J35" s="223" t="s">
        <v>12100</v>
      </c>
      <c r="K35" s="223" t="s">
        <v>14056</v>
      </c>
      <c r="L35" s="222" t="s">
        <v>12056</v>
      </c>
      <c r="M35" s="222" t="s">
        <v>14006</v>
      </c>
      <c r="N35" s="222" t="s">
        <v>14006</v>
      </c>
      <c r="O35" s="222" t="s">
        <v>12123</v>
      </c>
      <c r="P35" s="190" t="s">
        <v>12059</v>
      </c>
      <c r="Q35" s="190" t="s">
        <v>14225</v>
      </c>
      <c r="R35" s="190" t="s">
        <v>14226</v>
      </c>
      <c r="S35" s="190" t="s">
        <v>14006</v>
      </c>
      <c r="T35" s="190" t="s">
        <v>14006</v>
      </c>
      <c r="U35" s="190" t="s">
        <v>14006</v>
      </c>
      <c r="V35" s="190" t="s">
        <v>14227</v>
      </c>
      <c r="W35" s="190" t="s">
        <v>14006</v>
      </c>
      <c r="X35" s="190" t="s">
        <v>14020</v>
      </c>
      <c r="Y35" s="190" t="s">
        <v>14006</v>
      </c>
      <c r="Z35" s="190" t="s">
        <v>14006</v>
      </c>
      <c r="AA35" s="190" t="s">
        <v>14087</v>
      </c>
      <c r="AB35" s="190" t="s">
        <v>14228</v>
      </c>
    </row>
    <row r="36" spans="1:28" x14ac:dyDescent="0.2">
      <c r="A36" s="190">
        <v>33</v>
      </c>
      <c r="B36" s="190">
        <v>2365</v>
      </c>
      <c r="C36" s="190" t="s">
        <v>14229</v>
      </c>
      <c r="D36" s="190" t="s">
        <v>14230</v>
      </c>
      <c r="E36" s="190" t="s">
        <v>13317</v>
      </c>
      <c r="F36" s="221" t="s">
        <v>14231</v>
      </c>
      <c r="G36" s="222" t="s">
        <v>12044</v>
      </c>
      <c r="H36" s="223" t="s">
        <v>12101</v>
      </c>
      <c r="I36" s="223" t="s">
        <v>12101</v>
      </c>
      <c r="J36" s="223" t="s">
        <v>12101</v>
      </c>
      <c r="K36" s="223" t="s">
        <v>12043</v>
      </c>
      <c r="L36" s="222" t="s">
        <v>12056</v>
      </c>
      <c r="M36" s="222" t="s">
        <v>14006</v>
      </c>
      <c r="N36" s="222" t="s">
        <v>14006</v>
      </c>
      <c r="O36" s="222" t="s">
        <v>12123</v>
      </c>
      <c r="P36" s="190" t="s">
        <v>12059</v>
      </c>
      <c r="Q36" s="190" t="s">
        <v>14232</v>
      </c>
      <c r="R36" s="190" t="s">
        <v>14233</v>
      </c>
      <c r="S36" s="190" t="s">
        <v>14006</v>
      </c>
      <c r="T36" s="190" t="s">
        <v>14006</v>
      </c>
      <c r="U36" s="190" t="s">
        <v>14006</v>
      </c>
      <c r="V36" s="190" t="s">
        <v>14234</v>
      </c>
      <c r="W36" s="190" t="s">
        <v>14006</v>
      </c>
      <c r="X36" s="190" t="s">
        <v>14020</v>
      </c>
      <c r="Y36" s="190" t="s">
        <v>14006</v>
      </c>
      <c r="Z36" s="190" t="s">
        <v>14006</v>
      </c>
      <c r="AA36" s="190" t="s">
        <v>14043</v>
      </c>
      <c r="AB36" s="190" t="s">
        <v>14235</v>
      </c>
    </row>
    <row r="37" spans="1:28" x14ac:dyDescent="0.2">
      <c r="A37" s="190">
        <v>34</v>
      </c>
      <c r="B37" s="190">
        <v>2366</v>
      </c>
      <c r="C37" s="190" t="s">
        <v>14236</v>
      </c>
      <c r="D37" s="190" t="s">
        <v>14237</v>
      </c>
      <c r="E37" s="190" t="s">
        <v>13317</v>
      </c>
      <c r="F37" s="221" t="s">
        <v>14238</v>
      </c>
      <c r="G37" s="222" t="s">
        <v>12044</v>
      </c>
      <c r="H37" s="223" t="s">
        <v>12102</v>
      </c>
      <c r="I37" s="223" t="s">
        <v>12102</v>
      </c>
      <c r="J37" s="223" t="s">
        <v>12102</v>
      </c>
      <c r="K37" s="223" t="s">
        <v>14239</v>
      </c>
      <c r="L37" s="222" t="s">
        <v>12056</v>
      </c>
      <c r="M37" s="222" t="s">
        <v>14006</v>
      </c>
      <c r="N37" s="222" t="s">
        <v>14006</v>
      </c>
      <c r="O37" s="222" t="s">
        <v>12061</v>
      </c>
      <c r="P37" s="190" t="s">
        <v>12059</v>
      </c>
      <c r="Q37" s="190" t="s">
        <v>14240</v>
      </c>
      <c r="R37" s="190" t="s">
        <v>14241</v>
      </c>
      <c r="S37" s="190" t="s">
        <v>14242</v>
      </c>
      <c r="T37" s="190" t="s">
        <v>14243</v>
      </c>
      <c r="U37" s="190" t="s">
        <v>14006</v>
      </c>
      <c r="V37" s="190" t="s">
        <v>14244</v>
      </c>
      <c r="W37" s="190" t="s">
        <v>14006</v>
      </c>
      <c r="X37" s="190" t="s">
        <v>14020</v>
      </c>
      <c r="Y37" s="190" t="s">
        <v>12123</v>
      </c>
      <c r="Z37" s="190" t="s">
        <v>14006</v>
      </c>
      <c r="AA37" s="190" t="s">
        <v>14021</v>
      </c>
      <c r="AB37" s="190" t="s">
        <v>14245</v>
      </c>
    </row>
    <row r="38" spans="1:28" x14ac:dyDescent="0.2">
      <c r="A38" s="190">
        <v>35</v>
      </c>
      <c r="B38" s="190">
        <v>2368</v>
      </c>
      <c r="C38" s="190" t="s">
        <v>14246</v>
      </c>
      <c r="D38" s="190" t="s">
        <v>14247</v>
      </c>
      <c r="E38" s="190" t="s">
        <v>13317</v>
      </c>
      <c r="F38" s="221" t="s">
        <v>21131</v>
      </c>
      <c r="G38" s="222" t="s">
        <v>12044</v>
      </c>
      <c r="H38" s="223" t="s">
        <v>12104</v>
      </c>
      <c r="I38" s="223"/>
      <c r="J38" s="223"/>
      <c r="K38" s="223"/>
      <c r="L38" s="222" t="s">
        <v>12056</v>
      </c>
      <c r="M38" s="222"/>
      <c r="N38" s="222"/>
      <c r="O38" s="222" t="s">
        <v>12123</v>
      </c>
      <c r="P38" s="190" t="s">
        <v>12059</v>
      </c>
      <c r="Q38" s="190" t="s">
        <v>14250</v>
      </c>
      <c r="R38" s="190" t="s">
        <v>14251</v>
      </c>
      <c r="S38" s="190" t="s">
        <v>14252</v>
      </c>
      <c r="T38" s="190" t="s">
        <v>14253</v>
      </c>
      <c r="U38" s="190" t="s">
        <v>14006</v>
      </c>
      <c r="V38" s="190" t="s">
        <v>14006</v>
      </c>
      <c r="W38" s="190" t="s">
        <v>14006</v>
      </c>
      <c r="X38" s="190" t="s">
        <v>14020</v>
      </c>
      <c r="Y38" s="190" t="s">
        <v>14006</v>
      </c>
      <c r="Z38" s="190" t="s">
        <v>14006</v>
      </c>
      <c r="AA38" s="190" t="s">
        <v>14254</v>
      </c>
      <c r="AB38" s="190" t="s">
        <v>14255</v>
      </c>
    </row>
    <row r="39" spans="1:28" x14ac:dyDescent="0.2">
      <c r="A39" s="190">
        <v>36</v>
      </c>
      <c r="B39" s="190">
        <v>2369</v>
      </c>
      <c r="C39" s="190" t="s">
        <v>14256</v>
      </c>
      <c r="D39" s="190" t="s">
        <v>14257</v>
      </c>
      <c r="E39" s="190" t="s">
        <v>13317</v>
      </c>
      <c r="F39" s="221" t="s">
        <v>14248</v>
      </c>
      <c r="G39" s="222" t="s">
        <v>12044</v>
      </c>
      <c r="H39" s="223" t="s">
        <v>12106</v>
      </c>
      <c r="I39" s="223" t="s">
        <v>14249</v>
      </c>
      <c r="J39" s="223" t="s">
        <v>14249</v>
      </c>
      <c r="K39" s="223" t="s">
        <v>14016</v>
      </c>
      <c r="L39" s="222" t="s">
        <v>12056</v>
      </c>
      <c r="M39" s="222" t="s">
        <v>14006</v>
      </c>
      <c r="N39" s="222" t="s">
        <v>14006</v>
      </c>
      <c r="O39" s="222" t="s">
        <v>12061</v>
      </c>
      <c r="P39" s="190" t="s">
        <v>12059</v>
      </c>
      <c r="Q39" s="190" t="s">
        <v>14260</v>
      </c>
      <c r="R39" s="190" t="s">
        <v>14058</v>
      </c>
      <c r="S39" s="190" t="s">
        <v>14006</v>
      </c>
      <c r="T39" s="190" t="s">
        <v>14006</v>
      </c>
      <c r="U39" s="190" t="s">
        <v>14006</v>
      </c>
      <c r="V39" s="190" t="s">
        <v>14261</v>
      </c>
      <c r="W39" s="190" t="s">
        <v>14006</v>
      </c>
      <c r="X39" s="190" t="s">
        <v>14020</v>
      </c>
      <c r="Y39" s="190" t="s">
        <v>14006</v>
      </c>
      <c r="Z39" s="190" t="s">
        <v>14006</v>
      </c>
      <c r="AA39" s="190" t="s">
        <v>14043</v>
      </c>
      <c r="AB39" s="190" t="s">
        <v>14262</v>
      </c>
    </row>
    <row r="40" spans="1:28" x14ac:dyDescent="0.2">
      <c r="A40" s="190">
        <v>37</v>
      </c>
      <c r="B40" s="190">
        <v>2370</v>
      </c>
      <c r="C40" s="190" t="s">
        <v>14256</v>
      </c>
      <c r="D40" s="190" t="s">
        <v>14257</v>
      </c>
      <c r="E40" s="190" t="s">
        <v>13317</v>
      </c>
      <c r="F40" s="221" t="s">
        <v>14258</v>
      </c>
      <c r="G40" s="222" t="s">
        <v>12044</v>
      </c>
      <c r="H40" s="223" t="s">
        <v>12107</v>
      </c>
      <c r="I40" s="223" t="s">
        <v>14259</v>
      </c>
      <c r="J40" s="223" t="s">
        <v>14259</v>
      </c>
      <c r="K40" s="223" t="s">
        <v>14016</v>
      </c>
      <c r="L40" s="222" t="s">
        <v>12108</v>
      </c>
      <c r="M40" s="222" t="s">
        <v>14006</v>
      </c>
      <c r="N40" s="222" t="s">
        <v>14006</v>
      </c>
      <c r="O40" s="222" t="s">
        <v>12123</v>
      </c>
      <c r="P40" s="190" t="s">
        <v>13081</v>
      </c>
      <c r="Q40" s="190" t="s">
        <v>14265</v>
      </c>
      <c r="R40" s="190" t="s">
        <v>14266</v>
      </c>
      <c r="S40" s="190" t="s">
        <v>14006</v>
      </c>
      <c r="T40" s="190" t="s">
        <v>14006</v>
      </c>
      <c r="U40" s="190" t="s">
        <v>14006</v>
      </c>
      <c r="V40" s="190" t="s">
        <v>14267</v>
      </c>
      <c r="W40" s="190" t="s">
        <v>14006</v>
      </c>
      <c r="X40" s="190" t="s">
        <v>14020</v>
      </c>
      <c r="Y40" s="190" t="s">
        <v>14006</v>
      </c>
      <c r="Z40" s="190" t="s">
        <v>14006</v>
      </c>
      <c r="AA40" s="190" t="s">
        <v>14087</v>
      </c>
      <c r="AB40" s="190" t="s">
        <v>14268</v>
      </c>
    </row>
    <row r="41" spans="1:28" x14ac:dyDescent="0.2">
      <c r="A41" s="190">
        <v>38</v>
      </c>
      <c r="B41" s="190">
        <v>2371</v>
      </c>
      <c r="C41" s="190" t="s">
        <v>14256</v>
      </c>
      <c r="D41" s="190" t="s">
        <v>14257</v>
      </c>
      <c r="E41" s="190" t="s">
        <v>13317</v>
      </c>
      <c r="F41" s="221" t="s">
        <v>14263</v>
      </c>
      <c r="G41" s="222" t="s">
        <v>12044</v>
      </c>
      <c r="H41" s="223" t="s">
        <v>12109</v>
      </c>
      <c r="I41" s="223" t="s">
        <v>14264</v>
      </c>
      <c r="J41" s="223" t="s">
        <v>14264</v>
      </c>
      <c r="K41" s="223" t="s">
        <v>14016</v>
      </c>
      <c r="L41" s="222" t="s">
        <v>12108</v>
      </c>
      <c r="M41" s="222" t="s">
        <v>14006</v>
      </c>
      <c r="N41" s="222" t="s">
        <v>14006</v>
      </c>
      <c r="O41" s="222" t="s">
        <v>12123</v>
      </c>
      <c r="P41" s="190" t="s">
        <v>13081</v>
      </c>
      <c r="Q41" s="190" t="s">
        <v>14271</v>
      </c>
      <c r="R41" s="190" t="s">
        <v>14272</v>
      </c>
      <c r="S41" s="190" t="s">
        <v>14006</v>
      </c>
      <c r="T41" s="190" t="s">
        <v>14006</v>
      </c>
      <c r="U41" s="190" t="s">
        <v>14006</v>
      </c>
      <c r="V41" s="190" t="s">
        <v>14267</v>
      </c>
      <c r="W41" s="190" t="s">
        <v>14006</v>
      </c>
      <c r="X41" s="190" t="s">
        <v>14020</v>
      </c>
      <c r="Y41" s="190" t="s">
        <v>14006</v>
      </c>
      <c r="Z41" s="190" t="s">
        <v>14020</v>
      </c>
      <c r="AA41" s="190" t="s">
        <v>14087</v>
      </c>
      <c r="AB41" s="190" t="s">
        <v>14273</v>
      </c>
    </row>
    <row r="42" spans="1:28" x14ac:dyDescent="0.2">
      <c r="A42" s="190">
        <v>39</v>
      </c>
      <c r="B42" s="190">
        <v>2372</v>
      </c>
      <c r="C42" s="190" t="s">
        <v>14256</v>
      </c>
      <c r="D42" s="190" t="s">
        <v>14257</v>
      </c>
      <c r="E42" s="190" t="s">
        <v>13317</v>
      </c>
      <c r="F42" s="221" t="s">
        <v>14269</v>
      </c>
      <c r="G42" s="222" t="s">
        <v>12044</v>
      </c>
      <c r="H42" s="223" t="s">
        <v>12110</v>
      </c>
      <c r="I42" s="223" t="s">
        <v>14270</v>
      </c>
      <c r="J42" s="223" t="s">
        <v>14270</v>
      </c>
      <c r="K42" s="223" t="s">
        <v>14016</v>
      </c>
      <c r="L42" s="222" t="s">
        <v>12108</v>
      </c>
      <c r="M42" s="222" t="s">
        <v>14006</v>
      </c>
      <c r="N42" s="222" t="s">
        <v>14006</v>
      </c>
      <c r="O42" s="222" t="s">
        <v>12123</v>
      </c>
      <c r="P42" s="190" t="s">
        <v>12159</v>
      </c>
      <c r="Q42" s="190" t="s">
        <v>14276</v>
      </c>
      <c r="R42" s="190" t="s">
        <v>14277</v>
      </c>
      <c r="S42" s="190" t="s">
        <v>14278</v>
      </c>
      <c r="T42" s="190" t="s">
        <v>14253</v>
      </c>
      <c r="U42" s="190" t="s">
        <v>14006</v>
      </c>
      <c r="V42" s="190" t="s">
        <v>14267</v>
      </c>
      <c r="W42" s="190" t="s">
        <v>14006</v>
      </c>
      <c r="X42" s="190" t="s">
        <v>14020</v>
      </c>
      <c r="Y42" s="190" t="s">
        <v>14006</v>
      </c>
      <c r="Z42" s="190" t="s">
        <v>14006</v>
      </c>
      <c r="AA42" s="190" t="s">
        <v>14254</v>
      </c>
      <c r="AB42" s="190" t="s">
        <v>14255</v>
      </c>
    </row>
    <row r="43" spans="1:28" x14ac:dyDescent="0.2">
      <c r="A43" s="190">
        <v>40</v>
      </c>
      <c r="B43" s="190">
        <v>2373</v>
      </c>
      <c r="C43" s="190" t="s">
        <v>14279</v>
      </c>
      <c r="D43" s="190" t="s">
        <v>14280</v>
      </c>
      <c r="E43" s="190" t="s">
        <v>13317</v>
      </c>
      <c r="F43" s="221" t="s">
        <v>14274</v>
      </c>
      <c r="G43" s="222" t="s">
        <v>12044</v>
      </c>
      <c r="H43" s="223" t="s">
        <v>12112</v>
      </c>
      <c r="I43" s="223" t="s">
        <v>14275</v>
      </c>
      <c r="J43" s="223" t="s">
        <v>14275</v>
      </c>
      <c r="K43" s="223" t="s">
        <v>14016</v>
      </c>
      <c r="L43" s="222" t="s">
        <v>12108</v>
      </c>
      <c r="M43" s="222" t="s">
        <v>14006</v>
      </c>
      <c r="N43" s="222" t="s">
        <v>14006</v>
      </c>
      <c r="O43" s="222" t="s">
        <v>12061</v>
      </c>
      <c r="P43" s="190" t="s">
        <v>13081</v>
      </c>
      <c r="Q43" s="190" t="s">
        <v>14283</v>
      </c>
      <c r="R43" s="190" t="s">
        <v>14284</v>
      </c>
      <c r="S43" s="190" t="s">
        <v>14006</v>
      </c>
      <c r="T43" s="190" t="s">
        <v>14006</v>
      </c>
      <c r="U43" s="190" t="s">
        <v>14006</v>
      </c>
      <c r="V43" s="190" t="s">
        <v>14267</v>
      </c>
      <c r="W43" s="190" t="s">
        <v>14006</v>
      </c>
      <c r="X43" s="190" t="s">
        <v>14020</v>
      </c>
      <c r="Y43" s="190" t="s">
        <v>14006</v>
      </c>
      <c r="Z43" s="190" t="s">
        <v>14006</v>
      </c>
      <c r="AA43" s="190" t="s">
        <v>14043</v>
      </c>
      <c r="AB43" s="190" t="s">
        <v>14262</v>
      </c>
    </row>
    <row r="44" spans="1:28" x14ac:dyDescent="0.2">
      <c r="A44" s="190">
        <v>41</v>
      </c>
      <c r="B44" s="190">
        <v>2374</v>
      </c>
      <c r="C44" s="190" t="s">
        <v>14256</v>
      </c>
      <c r="D44" s="190" t="s">
        <v>14257</v>
      </c>
      <c r="E44" s="190" t="s">
        <v>13317</v>
      </c>
      <c r="F44" s="221" t="s">
        <v>14281</v>
      </c>
      <c r="G44" s="222" t="s">
        <v>12044</v>
      </c>
      <c r="H44" s="223" t="s">
        <v>12113</v>
      </c>
      <c r="I44" s="223" t="s">
        <v>14282</v>
      </c>
      <c r="J44" s="223" t="s">
        <v>14282</v>
      </c>
      <c r="K44" s="223" t="s">
        <v>14016</v>
      </c>
      <c r="L44" s="222" t="s">
        <v>12108</v>
      </c>
      <c r="M44" s="222" t="s">
        <v>14006</v>
      </c>
      <c r="N44" s="222" t="s">
        <v>14006</v>
      </c>
      <c r="O44" s="222" t="s">
        <v>12123</v>
      </c>
      <c r="P44" s="190" t="s">
        <v>13081</v>
      </c>
      <c r="Q44" s="190" t="s">
        <v>14287</v>
      </c>
      <c r="R44" s="190" t="s">
        <v>14085</v>
      </c>
      <c r="S44" s="190" t="s">
        <v>14288</v>
      </c>
      <c r="T44" s="190" t="s">
        <v>14289</v>
      </c>
      <c r="U44" s="190" t="s">
        <v>14006</v>
      </c>
      <c r="V44" s="190" t="s">
        <v>14267</v>
      </c>
      <c r="W44" s="190" t="s">
        <v>14006</v>
      </c>
      <c r="X44" s="190" t="s">
        <v>14020</v>
      </c>
      <c r="Y44" s="190" t="s">
        <v>14006</v>
      </c>
      <c r="Z44" s="190" t="s">
        <v>14006</v>
      </c>
      <c r="AA44" s="190" t="s">
        <v>14290</v>
      </c>
      <c r="AB44" s="190" t="s">
        <v>14289</v>
      </c>
    </row>
    <row r="45" spans="1:28" x14ac:dyDescent="0.2">
      <c r="A45" s="190">
        <v>42</v>
      </c>
      <c r="B45" s="190">
        <v>2375</v>
      </c>
      <c r="C45" s="190" t="s">
        <v>14256</v>
      </c>
      <c r="D45" s="190" t="s">
        <v>14257</v>
      </c>
      <c r="E45" s="190" t="s">
        <v>13317</v>
      </c>
      <c r="F45" s="221" t="s">
        <v>14285</v>
      </c>
      <c r="G45" s="222" t="s">
        <v>12044</v>
      </c>
      <c r="H45" s="223" t="s">
        <v>12114</v>
      </c>
      <c r="I45" s="223" t="s">
        <v>14286</v>
      </c>
      <c r="J45" s="223" t="s">
        <v>14286</v>
      </c>
      <c r="K45" s="223" t="s">
        <v>14016</v>
      </c>
      <c r="L45" s="222" t="s">
        <v>12108</v>
      </c>
      <c r="M45" s="222" t="s">
        <v>14006</v>
      </c>
      <c r="N45" s="222" t="s">
        <v>14006</v>
      </c>
      <c r="O45" s="222" t="s">
        <v>12061</v>
      </c>
      <c r="P45" s="190" t="s">
        <v>13081</v>
      </c>
      <c r="Q45" s="190" t="s">
        <v>14293</v>
      </c>
      <c r="R45" s="190" t="s">
        <v>14099</v>
      </c>
      <c r="S45" s="190" t="s">
        <v>14006</v>
      </c>
      <c r="T45" s="190" t="s">
        <v>14006</v>
      </c>
      <c r="U45" s="190" t="s">
        <v>14006</v>
      </c>
      <c r="V45" s="190" t="s">
        <v>14006</v>
      </c>
      <c r="W45" s="190" t="s">
        <v>14006</v>
      </c>
      <c r="X45" s="190" t="s">
        <v>14020</v>
      </c>
      <c r="Y45" s="190" t="s">
        <v>14006</v>
      </c>
      <c r="Z45" s="190" t="s">
        <v>14020</v>
      </c>
      <c r="AA45" s="190" t="s">
        <v>14087</v>
      </c>
      <c r="AB45" s="190" t="s">
        <v>14294</v>
      </c>
    </row>
    <row r="46" spans="1:28" x14ac:dyDescent="0.2">
      <c r="A46" s="190">
        <v>1323</v>
      </c>
      <c r="B46" s="190">
        <v>2376</v>
      </c>
      <c r="C46" s="190" t="s">
        <v>14256</v>
      </c>
      <c r="D46" s="190" t="s">
        <v>14257</v>
      </c>
      <c r="E46" s="190" t="s">
        <v>13317</v>
      </c>
      <c r="F46" s="221" t="s">
        <v>14291</v>
      </c>
      <c r="G46" s="222" t="s">
        <v>12044</v>
      </c>
      <c r="H46" s="223" t="s">
        <v>12115</v>
      </c>
      <c r="I46" s="223" t="s">
        <v>14292</v>
      </c>
      <c r="J46" s="223" t="s">
        <v>14292</v>
      </c>
      <c r="K46" s="223" t="s">
        <v>14016</v>
      </c>
      <c r="L46" s="222" t="s">
        <v>12108</v>
      </c>
      <c r="M46" s="222" t="s">
        <v>14006</v>
      </c>
      <c r="N46" s="222" t="s">
        <v>14006</v>
      </c>
      <c r="O46" s="222" t="s">
        <v>12123</v>
      </c>
      <c r="P46" s="190" t="s">
        <v>12059</v>
      </c>
      <c r="Q46" s="190" t="s">
        <v>14297</v>
      </c>
      <c r="R46" s="190" t="s">
        <v>14277</v>
      </c>
      <c r="S46" s="190" t="s">
        <v>14298</v>
      </c>
      <c r="T46" s="190" t="s">
        <v>14299</v>
      </c>
      <c r="U46" s="190" t="s">
        <v>14006</v>
      </c>
      <c r="V46" s="190" t="s">
        <v>14300</v>
      </c>
      <c r="W46" s="190" t="s">
        <v>14006</v>
      </c>
      <c r="X46" s="190" t="s">
        <v>14020</v>
      </c>
      <c r="Y46" s="190" t="s">
        <v>14006</v>
      </c>
      <c r="Z46" s="190" t="s">
        <v>14006</v>
      </c>
      <c r="AA46" s="190" t="s">
        <v>14021</v>
      </c>
      <c r="AB46" s="190" t="s">
        <v>14301</v>
      </c>
    </row>
    <row r="47" spans="1:28" x14ac:dyDescent="0.2">
      <c r="A47" s="190">
        <v>1324</v>
      </c>
      <c r="B47" s="190">
        <v>2377</v>
      </c>
      <c r="C47" s="190" t="s">
        <v>14256</v>
      </c>
      <c r="D47" s="190" t="s">
        <v>14257</v>
      </c>
      <c r="E47" s="190" t="s">
        <v>13317</v>
      </c>
      <c r="F47" s="221" t="s">
        <v>14295</v>
      </c>
      <c r="G47" s="222" t="s">
        <v>12044</v>
      </c>
      <c r="H47" s="223" t="s">
        <v>12117</v>
      </c>
      <c r="I47" s="223" t="s">
        <v>14296</v>
      </c>
      <c r="J47" s="223" t="s">
        <v>14296</v>
      </c>
      <c r="K47" s="223" t="s">
        <v>14016</v>
      </c>
      <c r="L47" s="222" t="s">
        <v>12108</v>
      </c>
      <c r="M47" s="222" t="s">
        <v>14006</v>
      </c>
      <c r="N47" s="222" t="s">
        <v>14006</v>
      </c>
      <c r="O47" s="222" t="s">
        <v>12061</v>
      </c>
      <c r="P47" s="190" t="s">
        <v>12059</v>
      </c>
      <c r="Q47" s="190" t="s">
        <v>14304</v>
      </c>
      <c r="R47" s="190" t="s">
        <v>14305</v>
      </c>
      <c r="S47" s="190" t="s">
        <v>14006</v>
      </c>
      <c r="T47" s="190" t="s">
        <v>14006</v>
      </c>
      <c r="U47" s="190" t="s">
        <v>14006</v>
      </c>
      <c r="V47" s="190" t="s">
        <v>14306</v>
      </c>
      <c r="W47" s="190" t="s">
        <v>14006</v>
      </c>
      <c r="X47" s="190" t="s">
        <v>12079</v>
      </c>
      <c r="Y47" s="190" t="s">
        <v>14006</v>
      </c>
      <c r="Z47" s="190" t="s">
        <v>14006</v>
      </c>
      <c r="AA47" s="190" t="s">
        <v>14087</v>
      </c>
      <c r="AB47" s="190" t="s">
        <v>14307</v>
      </c>
    </row>
    <row r="48" spans="1:28" x14ac:dyDescent="0.2">
      <c r="A48" s="190">
        <v>1325</v>
      </c>
      <c r="B48" s="190">
        <v>2378</v>
      </c>
      <c r="C48" s="190" t="s">
        <v>14256</v>
      </c>
      <c r="D48" s="190" t="s">
        <v>14257</v>
      </c>
      <c r="E48" s="190" t="s">
        <v>13317</v>
      </c>
      <c r="F48" s="221" t="s">
        <v>14302</v>
      </c>
      <c r="G48" s="222" t="s">
        <v>12045</v>
      </c>
      <c r="H48" s="223" t="s">
        <v>12118</v>
      </c>
      <c r="I48" s="223" t="s">
        <v>14303</v>
      </c>
      <c r="J48" s="223" t="s">
        <v>14303</v>
      </c>
      <c r="K48" s="223" t="s">
        <v>14016</v>
      </c>
      <c r="L48" s="222" t="s">
        <v>12108</v>
      </c>
      <c r="M48" s="222" t="s">
        <v>14006</v>
      </c>
      <c r="N48" s="222" t="s">
        <v>14006</v>
      </c>
      <c r="O48" s="222" t="s">
        <v>12123</v>
      </c>
      <c r="P48" s="190" t="s">
        <v>12059</v>
      </c>
      <c r="Q48" s="190" t="s">
        <v>14311</v>
      </c>
      <c r="R48" s="190" t="s">
        <v>14277</v>
      </c>
      <c r="S48" s="190" t="s">
        <v>14312</v>
      </c>
      <c r="T48" s="190" t="s">
        <v>14313</v>
      </c>
      <c r="U48" s="190" t="s">
        <v>14006</v>
      </c>
      <c r="V48" s="190" t="s">
        <v>14306</v>
      </c>
      <c r="W48" s="190" t="s">
        <v>14006</v>
      </c>
      <c r="X48" s="190" t="s">
        <v>12079</v>
      </c>
      <c r="Y48" s="190" t="s">
        <v>14078</v>
      </c>
      <c r="Z48" s="190" t="s">
        <v>14006</v>
      </c>
      <c r="AA48" s="190" t="s">
        <v>14043</v>
      </c>
      <c r="AB48" s="190" t="s">
        <v>14314</v>
      </c>
    </row>
    <row r="49" spans="1:28" x14ac:dyDescent="0.2">
      <c r="A49" s="190">
        <v>1326</v>
      </c>
      <c r="B49" s="190">
        <v>2379</v>
      </c>
      <c r="C49" s="190" t="s">
        <v>14315</v>
      </c>
      <c r="D49" s="190" t="s">
        <v>14316</v>
      </c>
      <c r="E49" s="190" t="s">
        <v>13317</v>
      </c>
      <c r="F49" s="221" t="s">
        <v>14308</v>
      </c>
      <c r="G49" s="222" t="s">
        <v>12045</v>
      </c>
      <c r="H49" s="223" t="s">
        <v>12120</v>
      </c>
      <c r="I49" s="223" t="s">
        <v>14309</v>
      </c>
      <c r="J49" s="223" t="s">
        <v>14309</v>
      </c>
      <c r="K49" s="223" t="s">
        <v>14310</v>
      </c>
      <c r="L49" s="222" t="s">
        <v>12108</v>
      </c>
      <c r="M49" s="222" t="s">
        <v>14006</v>
      </c>
      <c r="N49" s="222" t="s">
        <v>14006</v>
      </c>
      <c r="O49" s="222" t="s">
        <v>12061</v>
      </c>
      <c r="P49" s="190" t="s">
        <v>12059</v>
      </c>
      <c r="Q49" s="190" t="s">
        <v>14318</v>
      </c>
      <c r="R49" s="190" t="s">
        <v>14319</v>
      </c>
      <c r="S49" s="190" t="s">
        <v>14298</v>
      </c>
      <c r="T49" s="190" t="s">
        <v>14320</v>
      </c>
      <c r="U49" s="190" t="s">
        <v>14006</v>
      </c>
      <c r="V49" s="190" t="s">
        <v>14321</v>
      </c>
      <c r="W49" s="190" t="s">
        <v>14006</v>
      </c>
      <c r="X49" s="190" t="s">
        <v>14020</v>
      </c>
      <c r="Y49" s="190" t="s">
        <v>12123</v>
      </c>
      <c r="Z49" s="190" t="s">
        <v>14006</v>
      </c>
      <c r="AA49" s="190" t="s">
        <v>14021</v>
      </c>
      <c r="AB49" s="190" t="s">
        <v>14322</v>
      </c>
    </row>
    <row r="50" spans="1:28" x14ac:dyDescent="0.2">
      <c r="A50" s="190">
        <v>1327</v>
      </c>
      <c r="B50" s="190">
        <v>2380</v>
      </c>
      <c r="C50" s="190" t="s">
        <v>14323</v>
      </c>
      <c r="D50" s="190" t="s">
        <v>14324</v>
      </c>
      <c r="E50" s="190" t="s">
        <v>13317</v>
      </c>
      <c r="F50" s="221" t="s">
        <v>14317</v>
      </c>
      <c r="G50" s="222" t="s">
        <v>12044</v>
      </c>
      <c r="H50" s="223" t="s">
        <v>12121</v>
      </c>
      <c r="I50" s="223" t="s">
        <v>12121</v>
      </c>
      <c r="J50" s="223" t="s">
        <v>12121</v>
      </c>
      <c r="K50" s="223" t="s">
        <v>14016</v>
      </c>
      <c r="L50" s="222" t="s">
        <v>12056</v>
      </c>
      <c r="M50" s="222" t="s">
        <v>14006</v>
      </c>
      <c r="N50" s="222" t="s">
        <v>14006</v>
      </c>
      <c r="O50" s="222" t="s">
        <v>12061</v>
      </c>
      <c r="P50" s="190" t="s">
        <v>12059</v>
      </c>
      <c r="Q50" s="190" t="s">
        <v>14328</v>
      </c>
      <c r="R50" s="190" t="s">
        <v>14188</v>
      </c>
      <c r="S50" s="190" t="s">
        <v>14006</v>
      </c>
      <c r="T50" s="190" t="s">
        <v>14006</v>
      </c>
      <c r="U50" s="190" t="s">
        <v>14006</v>
      </c>
      <c r="V50" s="190" t="s">
        <v>14329</v>
      </c>
      <c r="W50" s="190" t="s">
        <v>14006</v>
      </c>
      <c r="X50" s="190" t="s">
        <v>12079</v>
      </c>
      <c r="Y50" s="190" t="s">
        <v>14006</v>
      </c>
      <c r="Z50" s="190" t="s">
        <v>14006</v>
      </c>
      <c r="AA50" s="190" t="s">
        <v>14043</v>
      </c>
      <c r="AB50" s="190" t="s">
        <v>14044</v>
      </c>
    </row>
    <row r="51" spans="1:28" x14ac:dyDescent="0.2">
      <c r="A51" s="190">
        <v>1328</v>
      </c>
      <c r="B51" s="190">
        <v>2381</v>
      </c>
      <c r="C51" s="190" t="s">
        <v>14256</v>
      </c>
      <c r="D51" s="190" t="s">
        <v>14257</v>
      </c>
      <c r="E51" s="190" t="s">
        <v>13317</v>
      </c>
      <c r="F51" s="221" t="s">
        <v>14325</v>
      </c>
      <c r="G51" s="222" t="s">
        <v>12045</v>
      </c>
      <c r="H51" s="223" t="s">
        <v>14326</v>
      </c>
      <c r="I51" s="223" t="s">
        <v>14327</v>
      </c>
      <c r="J51" s="223" t="s">
        <v>14327</v>
      </c>
      <c r="K51" s="223" t="s">
        <v>14016</v>
      </c>
      <c r="L51" s="222" t="s">
        <v>12123</v>
      </c>
      <c r="M51" s="222" t="s">
        <v>14006</v>
      </c>
      <c r="N51" s="222" t="s">
        <v>14006</v>
      </c>
      <c r="O51" s="222" t="s">
        <v>12123</v>
      </c>
      <c r="P51" s="190" t="s">
        <v>13081</v>
      </c>
      <c r="Q51" s="190" t="s">
        <v>14331</v>
      </c>
      <c r="R51" s="190" t="s">
        <v>14332</v>
      </c>
      <c r="S51" s="190" t="s">
        <v>14006</v>
      </c>
      <c r="T51" s="190" t="s">
        <v>14006</v>
      </c>
      <c r="U51" s="190" t="s">
        <v>14006</v>
      </c>
      <c r="V51" s="190" t="s">
        <v>14306</v>
      </c>
      <c r="W51" s="190" t="s">
        <v>14006</v>
      </c>
      <c r="X51" s="190" t="s">
        <v>14020</v>
      </c>
      <c r="Y51" s="190" t="s">
        <v>14006</v>
      </c>
      <c r="Z51" s="190" t="s">
        <v>14006</v>
      </c>
      <c r="AA51" s="190" t="s">
        <v>14087</v>
      </c>
      <c r="AB51" s="190" t="s">
        <v>14088</v>
      </c>
    </row>
    <row r="52" spans="1:28" x14ac:dyDescent="0.2">
      <c r="A52" s="190">
        <v>1329</v>
      </c>
      <c r="B52" s="190">
        <v>2382</v>
      </c>
      <c r="C52" s="190" t="s">
        <v>14256</v>
      </c>
      <c r="D52" s="190" t="s">
        <v>14257</v>
      </c>
      <c r="E52" s="190" t="s">
        <v>13317</v>
      </c>
      <c r="F52" s="221" t="s">
        <v>14330</v>
      </c>
      <c r="G52" s="222" t="s">
        <v>12044</v>
      </c>
      <c r="H52" s="223" t="s">
        <v>12124</v>
      </c>
      <c r="I52" s="223" t="s">
        <v>12124</v>
      </c>
      <c r="J52" s="223" t="s">
        <v>12124</v>
      </c>
      <c r="K52" s="223" t="s">
        <v>14016</v>
      </c>
      <c r="L52" s="222" t="s">
        <v>12108</v>
      </c>
      <c r="M52" s="222" t="s">
        <v>14006</v>
      </c>
      <c r="N52" s="222" t="s">
        <v>14006</v>
      </c>
      <c r="O52" s="222" t="s">
        <v>12123</v>
      </c>
      <c r="P52" s="190" t="s">
        <v>12059</v>
      </c>
      <c r="Q52" s="190" t="s">
        <v>14336</v>
      </c>
      <c r="R52" s="190" t="s">
        <v>14337</v>
      </c>
      <c r="S52" s="190" t="s">
        <v>14338</v>
      </c>
      <c r="T52" s="190" t="s">
        <v>14339</v>
      </c>
      <c r="U52" s="190" t="s">
        <v>14006</v>
      </c>
      <c r="V52" s="190" t="s">
        <v>14340</v>
      </c>
      <c r="W52" s="190" t="s">
        <v>14006</v>
      </c>
      <c r="X52" s="190" t="s">
        <v>12079</v>
      </c>
      <c r="Y52" s="190" t="s">
        <v>14006</v>
      </c>
      <c r="Z52" s="190" t="s">
        <v>14006</v>
      </c>
      <c r="AA52" s="190" t="s">
        <v>14087</v>
      </c>
      <c r="AB52" s="190" t="s">
        <v>14341</v>
      </c>
    </row>
    <row r="53" spans="1:28" x14ac:dyDescent="0.2">
      <c r="A53" s="190">
        <v>1330</v>
      </c>
      <c r="B53" s="190">
        <v>2383</v>
      </c>
      <c r="C53" s="190" t="s">
        <v>14279</v>
      </c>
      <c r="D53" s="190" t="s">
        <v>14280</v>
      </c>
      <c r="E53" s="190" t="s">
        <v>13317</v>
      </c>
      <c r="F53" s="221" t="s">
        <v>14333</v>
      </c>
      <c r="G53" s="222" t="s">
        <v>12045</v>
      </c>
      <c r="H53" s="223" t="s">
        <v>14334</v>
      </c>
      <c r="I53" s="223" t="s">
        <v>14335</v>
      </c>
      <c r="J53" s="223" t="s">
        <v>14335</v>
      </c>
      <c r="K53" s="223" t="s">
        <v>14056</v>
      </c>
      <c r="L53" s="222" t="s">
        <v>12108</v>
      </c>
      <c r="M53" s="222" t="s">
        <v>14006</v>
      </c>
      <c r="N53" s="222" t="s">
        <v>14006</v>
      </c>
      <c r="O53" s="222" t="s">
        <v>12061</v>
      </c>
      <c r="P53" s="190" t="s">
        <v>12159</v>
      </c>
      <c r="Q53" s="190" t="s">
        <v>14343</v>
      </c>
      <c r="R53" s="190" t="s">
        <v>14344</v>
      </c>
      <c r="S53" s="190" t="s">
        <v>14006</v>
      </c>
      <c r="T53" s="190" t="s">
        <v>14006</v>
      </c>
      <c r="U53" s="190" t="s">
        <v>14006</v>
      </c>
      <c r="V53" s="190" t="s">
        <v>14006</v>
      </c>
      <c r="W53" s="190" t="s">
        <v>14006</v>
      </c>
      <c r="X53" s="190" t="s">
        <v>14020</v>
      </c>
      <c r="Y53" s="190" t="s">
        <v>14006</v>
      </c>
      <c r="Z53" s="190" t="s">
        <v>14006</v>
      </c>
      <c r="AA53" s="190" t="s">
        <v>14043</v>
      </c>
      <c r="AB53" s="190" t="s">
        <v>14114</v>
      </c>
    </row>
    <row r="54" spans="1:28" x14ac:dyDescent="0.2">
      <c r="A54" s="190">
        <v>1331</v>
      </c>
      <c r="B54" s="190">
        <v>2384</v>
      </c>
      <c r="C54" s="190" t="s">
        <v>14256</v>
      </c>
      <c r="D54" s="190" t="s">
        <v>14257</v>
      </c>
      <c r="E54" s="190" t="s">
        <v>13317</v>
      </c>
      <c r="F54" s="221" t="s">
        <v>14342</v>
      </c>
      <c r="G54" s="222" t="s">
        <v>12044</v>
      </c>
      <c r="H54" s="223" t="s">
        <v>12127</v>
      </c>
      <c r="I54" s="223" t="s">
        <v>12127</v>
      </c>
      <c r="J54" s="223" t="s">
        <v>12127</v>
      </c>
      <c r="K54" s="223" t="s">
        <v>14016</v>
      </c>
      <c r="L54" s="222" t="s">
        <v>12108</v>
      </c>
      <c r="M54" s="222" t="s">
        <v>14006</v>
      </c>
      <c r="N54" s="222" t="s">
        <v>14006</v>
      </c>
      <c r="O54" s="222" t="s">
        <v>12123</v>
      </c>
      <c r="P54" s="190" t="s">
        <v>12059</v>
      </c>
      <c r="Q54" s="190" t="s">
        <v>14347</v>
      </c>
      <c r="R54" s="190" t="s">
        <v>14210</v>
      </c>
      <c r="S54" s="190" t="s">
        <v>14006</v>
      </c>
      <c r="T54" s="190" t="s">
        <v>14006</v>
      </c>
      <c r="U54" s="190" t="s">
        <v>14006</v>
      </c>
      <c r="V54" s="190" t="s">
        <v>14306</v>
      </c>
      <c r="W54" s="190" t="s">
        <v>14006</v>
      </c>
      <c r="X54" s="190" t="s">
        <v>14020</v>
      </c>
      <c r="Y54" s="190" t="s">
        <v>14006</v>
      </c>
      <c r="Z54" s="190" t="s">
        <v>14006</v>
      </c>
      <c r="AA54" s="190" t="s">
        <v>14087</v>
      </c>
      <c r="AB54" s="190" t="s">
        <v>14307</v>
      </c>
    </row>
    <row r="55" spans="1:28" x14ac:dyDescent="0.2">
      <c r="A55" s="190">
        <v>1332</v>
      </c>
      <c r="B55" s="190">
        <v>2385</v>
      </c>
      <c r="C55" s="190" t="s">
        <v>14256</v>
      </c>
      <c r="D55" s="190" t="s">
        <v>14257</v>
      </c>
      <c r="E55" s="190" t="s">
        <v>13317</v>
      </c>
      <c r="F55" s="221" t="s">
        <v>14345</v>
      </c>
      <c r="G55" s="222" t="s">
        <v>12044</v>
      </c>
      <c r="H55" s="223" t="s">
        <v>12128</v>
      </c>
      <c r="I55" s="223" t="s">
        <v>14346</v>
      </c>
      <c r="J55" s="223" t="s">
        <v>14346</v>
      </c>
      <c r="K55" s="223" t="s">
        <v>14056</v>
      </c>
      <c r="L55" s="222" t="s">
        <v>12108</v>
      </c>
      <c r="M55" s="222" t="s">
        <v>14006</v>
      </c>
      <c r="N55" s="222" t="s">
        <v>14006</v>
      </c>
      <c r="O55" s="222" t="s">
        <v>12123</v>
      </c>
      <c r="P55" s="190" t="s">
        <v>12159</v>
      </c>
      <c r="Q55" s="190" t="s">
        <v>14350</v>
      </c>
      <c r="R55" s="190" t="s">
        <v>14351</v>
      </c>
      <c r="S55" s="190" t="s">
        <v>14352</v>
      </c>
      <c r="T55" s="190" t="s">
        <v>14353</v>
      </c>
      <c r="U55" s="190" t="s">
        <v>14006</v>
      </c>
      <c r="V55" s="190" t="s">
        <v>14354</v>
      </c>
      <c r="W55" s="190" t="s">
        <v>14006</v>
      </c>
      <c r="X55" s="190" t="s">
        <v>14020</v>
      </c>
      <c r="Y55" s="190" t="s">
        <v>12059</v>
      </c>
      <c r="Z55" s="190" t="s">
        <v>14006</v>
      </c>
      <c r="AA55" s="190" t="s">
        <v>14043</v>
      </c>
      <c r="AB55" s="190" t="s">
        <v>14108</v>
      </c>
    </row>
    <row r="56" spans="1:28" x14ac:dyDescent="0.2">
      <c r="A56" s="190">
        <v>1333</v>
      </c>
      <c r="B56" s="190">
        <v>2386</v>
      </c>
      <c r="C56" s="190" t="s">
        <v>14013</v>
      </c>
      <c r="D56" s="190" t="s">
        <v>14014</v>
      </c>
      <c r="E56" s="190" t="s">
        <v>13317</v>
      </c>
      <c r="F56" s="221" t="s">
        <v>14348</v>
      </c>
      <c r="G56" s="222" t="s">
        <v>12044</v>
      </c>
      <c r="H56" s="223" t="s">
        <v>12130</v>
      </c>
      <c r="I56" s="223" t="s">
        <v>14349</v>
      </c>
      <c r="J56" s="223" t="s">
        <v>14349</v>
      </c>
      <c r="K56" s="223" t="s">
        <v>14016</v>
      </c>
      <c r="L56" s="222" t="s">
        <v>12056</v>
      </c>
      <c r="M56" s="222" t="s">
        <v>14006</v>
      </c>
      <c r="N56" s="222" t="s">
        <v>14006</v>
      </c>
      <c r="O56" s="222" t="s">
        <v>12061</v>
      </c>
      <c r="P56" s="190" t="s">
        <v>12059</v>
      </c>
      <c r="Q56" s="190" t="s">
        <v>14356</v>
      </c>
      <c r="R56" s="190" t="s">
        <v>14357</v>
      </c>
      <c r="S56" s="190" t="s">
        <v>14358</v>
      </c>
      <c r="T56" s="190" t="s">
        <v>14359</v>
      </c>
      <c r="U56" s="190" t="s">
        <v>14006</v>
      </c>
      <c r="V56" s="190" t="s">
        <v>14360</v>
      </c>
      <c r="W56" s="190" t="s">
        <v>14006</v>
      </c>
      <c r="X56" s="190" t="s">
        <v>14020</v>
      </c>
      <c r="Y56" s="190" t="s">
        <v>14078</v>
      </c>
      <c r="Z56" s="190" t="s">
        <v>14006</v>
      </c>
      <c r="AA56" s="190" t="s">
        <v>14032</v>
      </c>
      <c r="AB56" s="190" t="s">
        <v>14361</v>
      </c>
    </row>
    <row r="57" spans="1:28" x14ac:dyDescent="0.2">
      <c r="A57" s="190">
        <v>1334</v>
      </c>
      <c r="B57" s="190">
        <v>2387</v>
      </c>
      <c r="C57" s="190" t="s">
        <v>14070</v>
      </c>
      <c r="D57" s="190" t="s">
        <v>14071</v>
      </c>
      <c r="E57" s="190" t="s">
        <v>13317</v>
      </c>
      <c r="F57" s="221" t="s">
        <v>14355</v>
      </c>
      <c r="G57" s="222" t="s">
        <v>12044</v>
      </c>
      <c r="H57" s="223" t="s">
        <v>12132</v>
      </c>
      <c r="I57" s="223" t="s">
        <v>12132</v>
      </c>
      <c r="J57" s="223" t="s">
        <v>12132</v>
      </c>
      <c r="K57" s="223" t="s">
        <v>14016</v>
      </c>
      <c r="L57" s="222" t="s">
        <v>12056</v>
      </c>
      <c r="M57" s="222" t="s">
        <v>14006</v>
      </c>
      <c r="N57" s="222" t="s">
        <v>14006</v>
      </c>
      <c r="O57" s="222" t="s">
        <v>12061</v>
      </c>
      <c r="P57" s="190" t="s">
        <v>12159</v>
      </c>
      <c r="Q57" s="190" t="s">
        <v>14364</v>
      </c>
      <c r="R57" s="190" t="s">
        <v>14365</v>
      </c>
      <c r="S57" s="190" t="s">
        <v>14006</v>
      </c>
      <c r="T57" s="190" t="s">
        <v>14006</v>
      </c>
      <c r="U57" s="190" t="s">
        <v>14006</v>
      </c>
      <c r="V57" s="190" t="s">
        <v>14366</v>
      </c>
      <c r="W57" s="190" t="s">
        <v>14006</v>
      </c>
      <c r="X57" s="190" t="s">
        <v>14020</v>
      </c>
      <c r="Y57" s="190" t="s">
        <v>14006</v>
      </c>
      <c r="Z57" s="190" t="s">
        <v>14006</v>
      </c>
      <c r="AA57" s="190" t="s">
        <v>14043</v>
      </c>
      <c r="AB57" s="190" t="s">
        <v>14044</v>
      </c>
    </row>
    <row r="58" spans="1:28" x14ac:dyDescent="0.2">
      <c r="A58" s="190">
        <v>1335</v>
      </c>
      <c r="B58" s="190">
        <v>2388</v>
      </c>
      <c r="C58" s="190" t="s">
        <v>14070</v>
      </c>
      <c r="D58" s="190" t="s">
        <v>14071</v>
      </c>
      <c r="E58" s="190" t="s">
        <v>13317</v>
      </c>
      <c r="F58" s="221" t="s">
        <v>14362</v>
      </c>
      <c r="G58" s="222" t="s">
        <v>12044</v>
      </c>
      <c r="H58" s="223" t="s">
        <v>14363</v>
      </c>
      <c r="I58" s="223" t="s">
        <v>14363</v>
      </c>
      <c r="J58" s="223" t="s">
        <v>14363</v>
      </c>
      <c r="K58" s="223" t="s">
        <v>14016</v>
      </c>
      <c r="L58" s="222" t="s">
        <v>12059</v>
      </c>
      <c r="M58" s="222" t="s">
        <v>14006</v>
      </c>
      <c r="N58" s="222" t="s">
        <v>14006</v>
      </c>
      <c r="O58" s="222" t="s">
        <v>12123</v>
      </c>
      <c r="P58" s="190" t="s">
        <v>12159</v>
      </c>
      <c r="Q58" s="190" t="s">
        <v>14369</v>
      </c>
      <c r="R58" s="190" t="s">
        <v>14365</v>
      </c>
      <c r="S58" s="190" t="s">
        <v>14006</v>
      </c>
      <c r="T58" s="190" t="s">
        <v>14006</v>
      </c>
      <c r="U58" s="190" t="s">
        <v>14006</v>
      </c>
      <c r="V58" s="190" t="s">
        <v>14370</v>
      </c>
      <c r="W58" s="190" t="s">
        <v>14006</v>
      </c>
      <c r="X58" s="190" t="s">
        <v>14020</v>
      </c>
      <c r="Y58" s="190" t="s">
        <v>14006</v>
      </c>
      <c r="Z58" s="190" t="s">
        <v>14006</v>
      </c>
      <c r="AA58" s="190" t="s">
        <v>14371</v>
      </c>
      <c r="AB58" s="190" t="s">
        <v>14372</v>
      </c>
    </row>
    <row r="59" spans="1:28" x14ac:dyDescent="0.2">
      <c r="A59" s="190">
        <v>1336</v>
      </c>
      <c r="B59" s="190">
        <v>2389</v>
      </c>
      <c r="C59" s="190" t="s">
        <v>14256</v>
      </c>
      <c r="D59" s="190" t="s">
        <v>14257</v>
      </c>
      <c r="E59" s="190" t="s">
        <v>13317</v>
      </c>
      <c r="F59" s="221" t="s">
        <v>14367</v>
      </c>
      <c r="G59" s="222" t="s">
        <v>12044</v>
      </c>
      <c r="H59" s="223" t="s">
        <v>12134</v>
      </c>
      <c r="I59" s="223" t="s">
        <v>14368</v>
      </c>
      <c r="J59" s="223" t="s">
        <v>14368</v>
      </c>
      <c r="K59" s="223" t="s">
        <v>14016</v>
      </c>
      <c r="L59" s="222" t="s">
        <v>12059</v>
      </c>
      <c r="M59" s="222" t="s">
        <v>14006</v>
      </c>
      <c r="N59" s="222" t="s">
        <v>14006</v>
      </c>
      <c r="O59" s="222" t="s">
        <v>12123</v>
      </c>
      <c r="P59" s="190" t="s">
        <v>12059</v>
      </c>
      <c r="Q59" s="190" t="s">
        <v>14375</v>
      </c>
      <c r="R59" s="190" t="s">
        <v>14058</v>
      </c>
      <c r="S59" s="190" t="s">
        <v>14006</v>
      </c>
      <c r="T59" s="190" t="s">
        <v>14006</v>
      </c>
      <c r="U59" s="190" t="s">
        <v>14006</v>
      </c>
      <c r="V59" s="190" t="s">
        <v>14376</v>
      </c>
      <c r="W59" s="190" t="s">
        <v>14006</v>
      </c>
      <c r="X59" s="190" t="s">
        <v>14020</v>
      </c>
      <c r="Y59" s="190" t="s">
        <v>14006</v>
      </c>
      <c r="Z59" s="190" t="s">
        <v>14006</v>
      </c>
      <c r="AA59" s="190" t="s">
        <v>14087</v>
      </c>
      <c r="AB59" s="190" t="s">
        <v>14377</v>
      </c>
    </row>
    <row r="60" spans="1:28" x14ac:dyDescent="0.2">
      <c r="A60" s="190">
        <v>1337</v>
      </c>
      <c r="B60" s="190">
        <v>2390</v>
      </c>
      <c r="C60" s="190" t="s">
        <v>14256</v>
      </c>
      <c r="D60" s="190" t="s">
        <v>14257</v>
      </c>
      <c r="E60" s="190" t="s">
        <v>13317</v>
      </c>
      <c r="F60" s="221" t="s">
        <v>14373</v>
      </c>
      <c r="G60" s="222" t="s">
        <v>12044</v>
      </c>
      <c r="H60" s="223" t="s">
        <v>14374</v>
      </c>
      <c r="I60" s="223" t="s">
        <v>14374</v>
      </c>
      <c r="J60" s="223" t="s">
        <v>14374</v>
      </c>
      <c r="K60" s="223" t="s">
        <v>14056</v>
      </c>
      <c r="L60" s="222" t="s">
        <v>12108</v>
      </c>
      <c r="M60" s="222" t="s">
        <v>14006</v>
      </c>
      <c r="N60" s="222" t="s">
        <v>14006</v>
      </c>
      <c r="O60" s="222" t="s">
        <v>12123</v>
      </c>
      <c r="P60" s="190" t="s">
        <v>13081</v>
      </c>
      <c r="Q60" s="190" t="s">
        <v>14380</v>
      </c>
      <c r="R60" s="190" t="s">
        <v>14381</v>
      </c>
      <c r="S60" s="190" t="s">
        <v>14006</v>
      </c>
      <c r="T60" s="190" t="s">
        <v>14006</v>
      </c>
      <c r="U60" s="190" t="s">
        <v>14006</v>
      </c>
      <c r="V60" s="190" t="s">
        <v>14382</v>
      </c>
      <c r="W60" s="190" t="s">
        <v>14006</v>
      </c>
      <c r="X60" s="190" t="s">
        <v>14020</v>
      </c>
      <c r="Y60" s="190" t="s">
        <v>14006</v>
      </c>
      <c r="Z60" s="190" t="s">
        <v>14006</v>
      </c>
      <c r="AA60" s="190" t="s">
        <v>14043</v>
      </c>
      <c r="AB60" s="190" t="s">
        <v>14114</v>
      </c>
    </row>
    <row r="61" spans="1:28" x14ac:dyDescent="0.2">
      <c r="A61" s="190">
        <v>1338</v>
      </c>
      <c r="B61" s="190">
        <v>2391</v>
      </c>
      <c r="C61" s="190" t="s">
        <v>14383</v>
      </c>
      <c r="D61" s="190" t="s">
        <v>14384</v>
      </c>
      <c r="E61" s="190" t="s">
        <v>13317</v>
      </c>
      <c r="F61" s="221" t="s">
        <v>14378</v>
      </c>
      <c r="G61" s="222" t="s">
        <v>12044</v>
      </c>
      <c r="H61" s="223" t="s">
        <v>12136</v>
      </c>
      <c r="I61" s="223" t="s">
        <v>14379</v>
      </c>
      <c r="J61" s="223" t="s">
        <v>14379</v>
      </c>
      <c r="K61" s="223" t="s">
        <v>14016</v>
      </c>
      <c r="L61" s="222" t="s">
        <v>12108</v>
      </c>
      <c r="M61" s="222" t="s">
        <v>14006</v>
      </c>
      <c r="N61" s="222" t="s">
        <v>14006</v>
      </c>
      <c r="O61" s="222" t="s">
        <v>12123</v>
      </c>
      <c r="P61" s="190" t="s">
        <v>12059</v>
      </c>
      <c r="Q61" s="190" t="s">
        <v>14387</v>
      </c>
      <c r="R61" s="190" t="s">
        <v>14388</v>
      </c>
      <c r="S61" s="190" t="s">
        <v>14006</v>
      </c>
      <c r="T61" s="190" t="s">
        <v>14006</v>
      </c>
      <c r="U61" s="190" t="s">
        <v>14006</v>
      </c>
      <c r="V61" s="190" t="s">
        <v>14006</v>
      </c>
      <c r="W61" s="190" t="s">
        <v>14006</v>
      </c>
      <c r="X61" s="190" t="s">
        <v>14020</v>
      </c>
      <c r="Y61" s="190" t="s">
        <v>14006</v>
      </c>
      <c r="Z61" s="190" t="s">
        <v>14006</v>
      </c>
      <c r="AA61" s="190" t="s">
        <v>14389</v>
      </c>
      <c r="AB61" s="190" t="s">
        <v>14390</v>
      </c>
    </row>
    <row r="62" spans="1:28" x14ac:dyDescent="0.2">
      <c r="A62" s="190">
        <v>1339</v>
      </c>
      <c r="B62" s="190">
        <v>2392</v>
      </c>
      <c r="C62" s="190" t="s">
        <v>14391</v>
      </c>
      <c r="D62" s="190" t="s">
        <v>14392</v>
      </c>
      <c r="E62" s="190" t="s">
        <v>13317</v>
      </c>
      <c r="F62" s="221" t="s">
        <v>14385</v>
      </c>
      <c r="G62" s="222" t="s">
        <v>12044</v>
      </c>
      <c r="H62" s="223" t="s">
        <v>12137</v>
      </c>
      <c r="I62" s="223" t="s">
        <v>14386</v>
      </c>
      <c r="J62" s="223" t="s">
        <v>14386</v>
      </c>
      <c r="K62" s="223" t="s">
        <v>14016</v>
      </c>
      <c r="L62" s="222" t="s">
        <v>12108</v>
      </c>
      <c r="M62" s="222" t="s">
        <v>14006</v>
      </c>
      <c r="N62" s="222" t="s">
        <v>14006</v>
      </c>
      <c r="O62" s="222" t="s">
        <v>12123</v>
      </c>
      <c r="P62" s="190" t="s">
        <v>12059</v>
      </c>
      <c r="Q62" s="190" t="s">
        <v>14396</v>
      </c>
      <c r="R62" s="190" t="s">
        <v>14397</v>
      </c>
      <c r="S62" s="190" t="s">
        <v>14288</v>
      </c>
      <c r="T62" s="190" t="s">
        <v>14289</v>
      </c>
      <c r="U62" s="190" t="s">
        <v>14006</v>
      </c>
      <c r="V62" s="190" t="s">
        <v>14398</v>
      </c>
      <c r="W62" s="190" t="s">
        <v>14006</v>
      </c>
      <c r="X62" s="190" t="s">
        <v>14020</v>
      </c>
      <c r="Y62" s="190" t="s">
        <v>14006</v>
      </c>
      <c r="Z62" s="190" t="s">
        <v>14006</v>
      </c>
      <c r="AA62" s="190" t="s">
        <v>14290</v>
      </c>
      <c r="AB62" s="190" t="s">
        <v>14399</v>
      </c>
    </row>
    <row r="63" spans="1:28" x14ac:dyDescent="0.2">
      <c r="A63" s="190">
        <v>43</v>
      </c>
      <c r="B63" s="190">
        <v>2393</v>
      </c>
      <c r="C63" s="190" t="s">
        <v>14279</v>
      </c>
      <c r="D63" s="190" t="s">
        <v>14280</v>
      </c>
      <c r="E63" s="190" t="s">
        <v>13317</v>
      </c>
      <c r="F63" s="221" t="s">
        <v>14393</v>
      </c>
      <c r="G63" s="222" t="s">
        <v>12044</v>
      </c>
      <c r="H63" s="223" t="s">
        <v>12138</v>
      </c>
      <c r="I63" s="223" t="s">
        <v>14394</v>
      </c>
      <c r="J63" s="223" t="s">
        <v>14395</v>
      </c>
      <c r="K63" s="223" t="s">
        <v>14016</v>
      </c>
      <c r="L63" s="222" t="s">
        <v>12108</v>
      </c>
      <c r="M63" s="222" t="s">
        <v>14006</v>
      </c>
      <c r="N63" s="222" t="s">
        <v>14006</v>
      </c>
      <c r="O63" s="222" t="s">
        <v>12061</v>
      </c>
      <c r="P63" s="190" t="s">
        <v>13081</v>
      </c>
      <c r="Q63" s="190" t="s">
        <v>14402</v>
      </c>
      <c r="R63" s="190" t="s">
        <v>14403</v>
      </c>
      <c r="S63" s="190" t="s">
        <v>14006</v>
      </c>
      <c r="T63" s="190" t="s">
        <v>14006</v>
      </c>
      <c r="U63" s="190" t="s">
        <v>14006</v>
      </c>
      <c r="V63" s="190" t="s">
        <v>14006</v>
      </c>
      <c r="W63" s="190" t="s">
        <v>14006</v>
      </c>
      <c r="X63" s="190" t="s">
        <v>14020</v>
      </c>
      <c r="Y63" s="190" t="s">
        <v>14006</v>
      </c>
      <c r="Z63" s="190" t="s">
        <v>14006</v>
      </c>
      <c r="AA63" s="190" t="s">
        <v>14087</v>
      </c>
      <c r="AB63" s="190" t="s">
        <v>14273</v>
      </c>
    </row>
    <row r="64" spans="1:28" x14ac:dyDescent="0.2">
      <c r="A64" s="190">
        <v>44</v>
      </c>
      <c r="B64" s="190">
        <v>2394</v>
      </c>
      <c r="C64" s="190" t="s">
        <v>14070</v>
      </c>
      <c r="D64" s="190" t="s">
        <v>14071</v>
      </c>
      <c r="E64" s="190" t="s">
        <v>13317</v>
      </c>
      <c r="F64" s="221" t="s">
        <v>14400</v>
      </c>
      <c r="G64" s="222" t="s">
        <v>12044</v>
      </c>
      <c r="H64" s="223" t="s">
        <v>12139</v>
      </c>
      <c r="I64" s="223" t="s">
        <v>14401</v>
      </c>
      <c r="J64" s="223" t="s">
        <v>14401</v>
      </c>
      <c r="K64" s="223" t="s">
        <v>14056</v>
      </c>
      <c r="L64" s="222" t="s">
        <v>12108</v>
      </c>
      <c r="M64" s="222" t="s">
        <v>14006</v>
      </c>
      <c r="N64" s="222" t="s">
        <v>14006</v>
      </c>
      <c r="O64" s="222" t="s">
        <v>12123</v>
      </c>
      <c r="P64" s="190" t="s">
        <v>12159</v>
      </c>
      <c r="Q64" s="190" t="s">
        <v>14405</v>
      </c>
      <c r="R64" s="190" t="s">
        <v>14406</v>
      </c>
      <c r="S64" s="190" t="s">
        <v>14006</v>
      </c>
      <c r="T64" s="190" t="s">
        <v>14006</v>
      </c>
      <c r="U64" s="190" t="s">
        <v>14006</v>
      </c>
      <c r="V64" s="190" t="s">
        <v>14407</v>
      </c>
      <c r="W64" s="190" t="s">
        <v>14006</v>
      </c>
      <c r="X64" s="190" t="s">
        <v>14020</v>
      </c>
      <c r="Y64" s="190" t="s">
        <v>14006</v>
      </c>
      <c r="Z64" s="190" t="s">
        <v>14006</v>
      </c>
      <c r="AA64" s="190" t="s">
        <v>14087</v>
      </c>
      <c r="AB64" s="190" t="s">
        <v>14408</v>
      </c>
    </row>
    <row r="65" spans="1:28" x14ac:dyDescent="0.2">
      <c r="A65" s="190">
        <v>45</v>
      </c>
      <c r="B65" s="190">
        <v>2395</v>
      </c>
      <c r="C65" s="190" t="s">
        <v>14027</v>
      </c>
      <c r="D65" s="190" t="s">
        <v>14028</v>
      </c>
      <c r="E65" s="190" t="s">
        <v>13317</v>
      </c>
      <c r="F65" s="221" t="s">
        <v>14404</v>
      </c>
      <c r="G65" s="222" t="s">
        <v>12044</v>
      </c>
      <c r="H65" s="223" t="s">
        <v>12140</v>
      </c>
      <c r="I65" s="223" t="s">
        <v>12140</v>
      </c>
      <c r="J65" s="223" t="s">
        <v>12140</v>
      </c>
      <c r="K65" s="223" t="s">
        <v>14016</v>
      </c>
      <c r="L65" s="222" t="s">
        <v>12056</v>
      </c>
      <c r="M65" s="222" t="s">
        <v>14006</v>
      </c>
      <c r="N65" s="222" t="s">
        <v>14006</v>
      </c>
      <c r="O65" s="222" t="s">
        <v>12123</v>
      </c>
      <c r="P65" s="190" t="s">
        <v>12059</v>
      </c>
      <c r="Q65" s="190" t="s">
        <v>14411</v>
      </c>
      <c r="R65" s="190" t="s">
        <v>14188</v>
      </c>
      <c r="S65" s="190" t="s">
        <v>14006</v>
      </c>
      <c r="T65" s="190" t="s">
        <v>14006</v>
      </c>
      <c r="U65" s="190" t="s">
        <v>14006</v>
      </c>
      <c r="V65" s="190" t="s">
        <v>14006</v>
      </c>
      <c r="W65" s="190" t="s">
        <v>14006</v>
      </c>
      <c r="X65" s="190" t="s">
        <v>14020</v>
      </c>
      <c r="Y65" s="190" t="s">
        <v>14006</v>
      </c>
      <c r="Z65" s="190" t="s">
        <v>14006</v>
      </c>
      <c r="AA65" s="190" t="s">
        <v>14032</v>
      </c>
      <c r="AB65" s="190" t="s">
        <v>14033</v>
      </c>
    </row>
    <row r="66" spans="1:28" x14ac:dyDescent="0.2">
      <c r="A66" s="190">
        <v>46</v>
      </c>
      <c r="B66" s="190">
        <v>2396</v>
      </c>
      <c r="C66" s="190" t="s">
        <v>14412</v>
      </c>
      <c r="D66" s="190" t="s">
        <v>14413</v>
      </c>
      <c r="E66" s="190" t="s">
        <v>13317</v>
      </c>
      <c r="F66" s="221" t="s">
        <v>14409</v>
      </c>
      <c r="G66" s="222" t="s">
        <v>12044</v>
      </c>
      <c r="H66" s="223" t="s">
        <v>12141</v>
      </c>
      <c r="I66" s="223" t="s">
        <v>14410</v>
      </c>
      <c r="J66" s="223" t="s">
        <v>14410</v>
      </c>
      <c r="K66" s="223" t="s">
        <v>14016</v>
      </c>
      <c r="L66" s="222" t="s">
        <v>12059</v>
      </c>
      <c r="M66" s="222" t="s">
        <v>14006</v>
      </c>
      <c r="N66" s="222" t="s">
        <v>14006</v>
      </c>
      <c r="O66" s="222" t="s">
        <v>12123</v>
      </c>
      <c r="P66" s="190" t="s">
        <v>12159</v>
      </c>
      <c r="Q66" s="190" t="s">
        <v>14416</v>
      </c>
      <c r="R66" s="190" t="s">
        <v>14365</v>
      </c>
      <c r="S66" s="190" t="s">
        <v>14006</v>
      </c>
      <c r="T66" s="190" t="s">
        <v>14006</v>
      </c>
      <c r="U66" s="190" t="s">
        <v>14006</v>
      </c>
      <c r="V66" s="190" t="s">
        <v>14417</v>
      </c>
      <c r="W66" s="190" t="s">
        <v>14006</v>
      </c>
      <c r="X66" s="190" t="s">
        <v>14020</v>
      </c>
      <c r="Y66" s="190" t="s">
        <v>14078</v>
      </c>
      <c r="Z66" s="190" t="s">
        <v>14006</v>
      </c>
      <c r="AA66" s="190" t="s">
        <v>14021</v>
      </c>
      <c r="AB66" s="190" t="s">
        <v>14418</v>
      </c>
    </row>
    <row r="67" spans="1:28" x14ac:dyDescent="0.2">
      <c r="A67" s="190">
        <v>47</v>
      </c>
      <c r="B67" s="190">
        <v>2397</v>
      </c>
      <c r="C67" s="190" t="s">
        <v>14419</v>
      </c>
      <c r="D67" s="190" t="s">
        <v>14420</v>
      </c>
      <c r="E67" s="190" t="s">
        <v>13317</v>
      </c>
      <c r="F67" s="221" t="s">
        <v>14414</v>
      </c>
      <c r="G67" s="222" t="s">
        <v>12044</v>
      </c>
      <c r="H67" s="223" t="s">
        <v>12142</v>
      </c>
      <c r="I67" s="223" t="s">
        <v>14415</v>
      </c>
      <c r="J67" s="223" t="s">
        <v>14415</v>
      </c>
      <c r="K67" s="223" t="s">
        <v>14016</v>
      </c>
      <c r="L67" s="222" t="s">
        <v>12059</v>
      </c>
      <c r="M67" s="222" t="s">
        <v>14006</v>
      </c>
      <c r="N67" s="222" t="s">
        <v>14006</v>
      </c>
      <c r="O67" s="222" t="s">
        <v>12123</v>
      </c>
      <c r="P67" s="190" t="s">
        <v>12159</v>
      </c>
      <c r="Q67" s="190" t="s">
        <v>14422</v>
      </c>
      <c r="R67" s="190" t="s">
        <v>14423</v>
      </c>
      <c r="S67" s="190" t="s">
        <v>14424</v>
      </c>
      <c r="T67" s="190" t="s">
        <v>14253</v>
      </c>
      <c r="U67" s="190" t="s">
        <v>14006</v>
      </c>
      <c r="V67" s="190" t="s">
        <v>14425</v>
      </c>
      <c r="W67" s="190" t="s">
        <v>14006</v>
      </c>
      <c r="X67" s="190" t="s">
        <v>14020</v>
      </c>
      <c r="Y67" s="190" t="s">
        <v>14006</v>
      </c>
      <c r="Z67" s="190" t="s">
        <v>14006</v>
      </c>
      <c r="AA67" s="190" t="s">
        <v>14254</v>
      </c>
      <c r="AB67" s="190" t="s">
        <v>14255</v>
      </c>
    </row>
    <row r="68" spans="1:28" x14ac:dyDescent="0.2">
      <c r="A68" s="190">
        <v>1008</v>
      </c>
      <c r="B68" s="190">
        <v>2398</v>
      </c>
      <c r="C68" s="190" t="s">
        <v>14155</v>
      </c>
      <c r="D68" s="190" t="s">
        <v>14156</v>
      </c>
      <c r="E68" s="190" t="s">
        <v>13317</v>
      </c>
      <c r="F68" s="221" t="s">
        <v>14421</v>
      </c>
      <c r="G68" s="222" t="s">
        <v>12044</v>
      </c>
      <c r="H68" s="223" t="s">
        <v>12144</v>
      </c>
      <c r="I68" s="223" t="s">
        <v>12144</v>
      </c>
      <c r="J68" s="223" t="s">
        <v>12144</v>
      </c>
      <c r="K68" s="223" t="s">
        <v>14016</v>
      </c>
      <c r="L68" s="222" t="s">
        <v>12059</v>
      </c>
      <c r="M68" s="222" t="s">
        <v>14006</v>
      </c>
      <c r="N68" s="222" t="s">
        <v>14006</v>
      </c>
      <c r="O68" s="222" t="s">
        <v>12061</v>
      </c>
      <c r="P68" s="190" t="s">
        <v>12159</v>
      </c>
      <c r="Q68" s="190" t="s">
        <v>14428</v>
      </c>
      <c r="R68" s="190" t="s">
        <v>14429</v>
      </c>
      <c r="S68" s="190" t="s">
        <v>14006</v>
      </c>
      <c r="T68" s="190" t="s">
        <v>14006</v>
      </c>
      <c r="U68" s="190" t="s">
        <v>14006</v>
      </c>
      <c r="V68" s="190" t="s">
        <v>14430</v>
      </c>
      <c r="W68" s="190" t="s">
        <v>14006</v>
      </c>
      <c r="X68" s="190" t="s">
        <v>14020</v>
      </c>
      <c r="Y68" s="190" t="s">
        <v>12123</v>
      </c>
      <c r="Z68" s="190" t="s">
        <v>14006</v>
      </c>
      <c r="AA68" s="190" t="s">
        <v>14021</v>
      </c>
      <c r="AB68" s="190" t="s">
        <v>14162</v>
      </c>
    </row>
    <row r="69" spans="1:28" x14ac:dyDescent="0.2">
      <c r="A69" s="190">
        <v>1009</v>
      </c>
      <c r="B69" s="190">
        <v>2399</v>
      </c>
      <c r="C69" s="190" t="s">
        <v>14027</v>
      </c>
      <c r="D69" s="190" t="s">
        <v>14028</v>
      </c>
      <c r="E69" s="190" t="s">
        <v>13317</v>
      </c>
      <c r="F69" s="221" t="s">
        <v>14426</v>
      </c>
      <c r="G69" s="222" t="s">
        <v>12044</v>
      </c>
      <c r="H69" s="223" t="s">
        <v>21132</v>
      </c>
      <c r="I69" s="223" t="s">
        <v>14427</v>
      </c>
      <c r="J69" s="223" t="s">
        <v>14427</v>
      </c>
      <c r="K69" s="223" t="s">
        <v>14016</v>
      </c>
      <c r="L69" s="222" t="s">
        <v>12059</v>
      </c>
      <c r="M69" s="222" t="s">
        <v>14006</v>
      </c>
      <c r="N69" s="222" t="s">
        <v>14006</v>
      </c>
      <c r="O69" s="222" t="s">
        <v>12123</v>
      </c>
      <c r="P69" s="190" t="s">
        <v>12159</v>
      </c>
      <c r="Q69" s="190" t="s">
        <v>14433</v>
      </c>
      <c r="R69" s="190" t="s">
        <v>14365</v>
      </c>
      <c r="S69" s="190" t="s">
        <v>14006</v>
      </c>
      <c r="T69" s="190" t="s">
        <v>14006</v>
      </c>
      <c r="U69" s="190" t="s">
        <v>14006</v>
      </c>
      <c r="V69" s="190" t="s">
        <v>14006</v>
      </c>
      <c r="W69" s="190" t="s">
        <v>14006</v>
      </c>
      <c r="X69" s="190" t="s">
        <v>14020</v>
      </c>
      <c r="Y69" s="190" t="s">
        <v>14006</v>
      </c>
      <c r="Z69" s="190" t="s">
        <v>14006</v>
      </c>
      <c r="AA69" s="190" t="s">
        <v>14032</v>
      </c>
      <c r="AB69" s="190" t="s">
        <v>14033</v>
      </c>
    </row>
    <row r="70" spans="1:28" x14ac:dyDescent="0.2">
      <c r="A70" s="190">
        <v>1010</v>
      </c>
      <c r="B70" s="190">
        <v>2400</v>
      </c>
      <c r="C70" s="190" t="s">
        <v>14434</v>
      </c>
      <c r="D70" s="190" t="s">
        <v>14435</v>
      </c>
      <c r="E70" s="190" t="s">
        <v>13317</v>
      </c>
      <c r="F70" s="221" t="s">
        <v>14431</v>
      </c>
      <c r="G70" s="222" t="s">
        <v>12044</v>
      </c>
      <c r="H70" s="223" t="s">
        <v>21128</v>
      </c>
      <c r="I70" s="223" t="s">
        <v>14432</v>
      </c>
      <c r="J70" s="223" t="s">
        <v>14432</v>
      </c>
      <c r="K70" s="223" t="s">
        <v>14016</v>
      </c>
      <c r="L70" s="222" t="s">
        <v>12056</v>
      </c>
      <c r="M70" s="222" t="s">
        <v>14006</v>
      </c>
      <c r="N70" s="222" t="s">
        <v>14006</v>
      </c>
      <c r="O70" s="222" t="s">
        <v>12123</v>
      </c>
      <c r="P70" s="190" t="s">
        <v>12159</v>
      </c>
      <c r="Q70" s="190" t="s">
        <v>14438</v>
      </c>
      <c r="R70" s="190" t="s">
        <v>14075</v>
      </c>
      <c r="S70" s="190" t="s">
        <v>14006</v>
      </c>
      <c r="T70" s="190" t="s">
        <v>14006</v>
      </c>
      <c r="U70" s="190" t="s">
        <v>14006</v>
      </c>
      <c r="V70" s="190" t="s">
        <v>14439</v>
      </c>
      <c r="W70" s="190" t="s">
        <v>14006</v>
      </c>
      <c r="X70" s="190" t="s">
        <v>14020</v>
      </c>
      <c r="Y70" s="190" t="s">
        <v>12046</v>
      </c>
      <c r="Z70" s="190" t="s">
        <v>14006</v>
      </c>
      <c r="AA70" s="190" t="s">
        <v>14021</v>
      </c>
      <c r="AB70" s="190" t="s">
        <v>14440</v>
      </c>
    </row>
    <row r="71" spans="1:28" x14ac:dyDescent="0.2">
      <c r="A71" s="190">
        <v>1011</v>
      </c>
      <c r="B71" s="190">
        <v>2401</v>
      </c>
      <c r="C71" s="190" t="s">
        <v>14279</v>
      </c>
      <c r="D71" s="190" t="s">
        <v>14280</v>
      </c>
      <c r="E71" s="190" t="s">
        <v>13317</v>
      </c>
      <c r="F71" s="221" t="s">
        <v>14436</v>
      </c>
      <c r="G71" s="222" t="s">
        <v>12044</v>
      </c>
      <c r="H71" s="223" t="s">
        <v>12146</v>
      </c>
      <c r="I71" s="223" t="s">
        <v>14437</v>
      </c>
      <c r="J71" s="223" t="s">
        <v>14437</v>
      </c>
      <c r="K71" s="223" t="s">
        <v>14016</v>
      </c>
      <c r="L71" s="222" t="s">
        <v>12059</v>
      </c>
      <c r="M71" s="222" t="s">
        <v>14006</v>
      </c>
      <c r="N71" s="222" t="s">
        <v>14006</v>
      </c>
      <c r="O71" s="222" t="s">
        <v>12123</v>
      </c>
      <c r="P71" s="190" t="s">
        <v>12059</v>
      </c>
      <c r="Q71" s="190" t="s">
        <v>14443</v>
      </c>
      <c r="R71" s="190" t="s">
        <v>14365</v>
      </c>
      <c r="S71" s="190" t="s">
        <v>14006</v>
      </c>
      <c r="T71" s="190" t="s">
        <v>14006</v>
      </c>
      <c r="U71" s="190" t="s">
        <v>14006</v>
      </c>
      <c r="V71" s="190" t="s">
        <v>14444</v>
      </c>
      <c r="W71" s="190" t="s">
        <v>14006</v>
      </c>
      <c r="X71" s="190" t="s">
        <v>14020</v>
      </c>
      <c r="Y71" s="190" t="s">
        <v>14006</v>
      </c>
      <c r="Z71" s="190" t="s">
        <v>14006</v>
      </c>
      <c r="AA71" s="190" t="s">
        <v>14087</v>
      </c>
      <c r="AB71" s="190" t="s">
        <v>14445</v>
      </c>
    </row>
    <row r="72" spans="1:28" x14ac:dyDescent="0.2">
      <c r="A72" s="190">
        <v>1012</v>
      </c>
      <c r="B72" s="190">
        <v>2402</v>
      </c>
      <c r="C72" s="190" t="s">
        <v>14279</v>
      </c>
      <c r="D72" s="190" t="s">
        <v>14280</v>
      </c>
      <c r="E72" s="190" t="s">
        <v>13317</v>
      </c>
      <c r="F72" s="221" t="s">
        <v>14441</v>
      </c>
      <c r="G72" s="222" t="s">
        <v>12044</v>
      </c>
      <c r="H72" s="223" t="s">
        <v>12147</v>
      </c>
      <c r="I72" s="223" t="s">
        <v>14442</v>
      </c>
      <c r="J72" s="223" t="s">
        <v>14442</v>
      </c>
      <c r="K72" s="223" t="s">
        <v>14016</v>
      </c>
      <c r="L72" s="222" t="s">
        <v>12059</v>
      </c>
      <c r="M72" s="222" t="s">
        <v>14006</v>
      </c>
      <c r="N72" s="222" t="s">
        <v>14006</v>
      </c>
      <c r="O72" s="222" t="s">
        <v>12123</v>
      </c>
      <c r="P72" s="190" t="s">
        <v>12059</v>
      </c>
      <c r="Q72" s="190" t="s">
        <v>14447</v>
      </c>
      <c r="R72" s="190" t="s">
        <v>14365</v>
      </c>
      <c r="S72" s="190" t="s">
        <v>14448</v>
      </c>
      <c r="T72" s="190" t="s">
        <v>14449</v>
      </c>
      <c r="U72" s="190" t="s">
        <v>14006</v>
      </c>
      <c r="V72" s="190" t="s">
        <v>14450</v>
      </c>
      <c r="W72" s="190" t="s">
        <v>14006</v>
      </c>
      <c r="X72" s="190" t="s">
        <v>12079</v>
      </c>
      <c r="Y72" s="190" t="s">
        <v>14078</v>
      </c>
      <c r="Z72" s="190" t="s">
        <v>14006</v>
      </c>
      <c r="AA72" s="190" t="s">
        <v>14451</v>
      </c>
      <c r="AB72" s="190" t="s">
        <v>14452</v>
      </c>
    </row>
    <row r="73" spans="1:28" x14ac:dyDescent="0.2">
      <c r="A73" s="190">
        <v>1013</v>
      </c>
      <c r="B73" s="190">
        <v>2403</v>
      </c>
      <c r="C73" s="190" t="s">
        <v>14027</v>
      </c>
      <c r="D73" s="190" t="s">
        <v>14028</v>
      </c>
      <c r="E73" s="190" t="s">
        <v>13317</v>
      </c>
      <c r="F73" s="221" t="s">
        <v>14446</v>
      </c>
      <c r="G73" s="222" t="s">
        <v>12044</v>
      </c>
      <c r="H73" s="223" t="s">
        <v>12148</v>
      </c>
      <c r="I73" s="223" t="s">
        <v>12148</v>
      </c>
      <c r="J73" s="223" t="s">
        <v>12148</v>
      </c>
      <c r="K73" s="223" t="s">
        <v>14016</v>
      </c>
      <c r="L73" s="222" t="s">
        <v>12059</v>
      </c>
      <c r="M73" s="222" t="s">
        <v>14006</v>
      </c>
      <c r="N73" s="222" t="s">
        <v>14006</v>
      </c>
      <c r="O73" s="222" t="s">
        <v>12061</v>
      </c>
      <c r="P73" s="190" t="s">
        <v>12159</v>
      </c>
      <c r="Q73" s="190" t="s">
        <v>14454</v>
      </c>
      <c r="R73" s="190" t="s">
        <v>14455</v>
      </c>
      <c r="S73" s="190" t="s">
        <v>14006</v>
      </c>
      <c r="T73" s="190" t="s">
        <v>14006</v>
      </c>
      <c r="U73" s="190" t="s">
        <v>14006</v>
      </c>
      <c r="V73" s="190" t="s">
        <v>14006</v>
      </c>
      <c r="W73" s="190" t="s">
        <v>14006</v>
      </c>
      <c r="X73" s="190" t="s">
        <v>14020</v>
      </c>
      <c r="Y73" s="190" t="s">
        <v>14006</v>
      </c>
      <c r="Z73" s="190" t="s">
        <v>14006</v>
      </c>
      <c r="AA73" s="190" t="s">
        <v>14032</v>
      </c>
      <c r="AB73" s="190" t="s">
        <v>14033</v>
      </c>
    </row>
    <row r="74" spans="1:28" x14ac:dyDescent="0.2">
      <c r="A74" s="190">
        <v>1014</v>
      </c>
      <c r="B74" s="190">
        <v>2404</v>
      </c>
      <c r="C74" s="190" t="s">
        <v>14027</v>
      </c>
      <c r="D74" s="190" t="s">
        <v>14028</v>
      </c>
      <c r="E74" s="190" t="s">
        <v>13317</v>
      </c>
      <c r="F74" s="221" t="s">
        <v>14453</v>
      </c>
      <c r="G74" s="222" t="s">
        <v>12044</v>
      </c>
      <c r="H74" s="223" t="s">
        <v>12149</v>
      </c>
      <c r="I74" s="223" t="s">
        <v>12149</v>
      </c>
      <c r="J74" s="223" t="s">
        <v>12149</v>
      </c>
      <c r="K74" s="223" t="s">
        <v>14016</v>
      </c>
      <c r="L74" s="222" t="s">
        <v>12059</v>
      </c>
      <c r="M74" s="222" t="s">
        <v>14006</v>
      </c>
      <c r="N74" s="222" t="s">
        <v>14006</v>
      </c>
      <c r="O74" s="222" t="s">
        <v>12123</v>
      </c>
      <c r="P74" s="190" t="s">
        <v>12159</v>
      </c>
      <c r="Q74" s="190" t="s">
        <v>14457</v>
      </c>
      <c r="R74" s="190" t="s">
        <v>14455</v>
      </c>
      <c r="S74" s="190" t="s">
        <v>14006</v>
      </c>
      <c r="T74" s="190" t="s">
        <v>14006</v>
      </c>
      <c r="U74" s="190" t="s">
        <v>14006</v>
      </c>
      <c r="V74" s="190" t="s">
        <v>14006</v>
      </c>
      <c r="W74" s="190" t="s">
        <v>14006</v>
      </c>
      <c r="X74" s="190" t="s">
        <v>14020</v>
      </c>
      <c r="Y74" s="190" t="s">
        <v>14006</v>
      </c>
      <c r="Z74" s="190" t="s">
        <v>14006</v>
      </c>
      <c r="AA74" s="190" t="s">
        <v>14032</v>
      </c>
      <c r="AB74" s="190" t="s">
        <v>14033</v>
      </c>
    </row>
    <row r="75" spans="1:28" x14ac:dyDescent="0.2">
      <c r="A75" s="190">
        <v>1015</v>
      </c>
      <c r="B75" s="190">
        <v>2405</v>
      </c>
      <c r="C75" s="190" t="s">
        <v>14027</v>
      </c>
      <c r="D75" s="190" t="s">
        <v>14028</v>
      </c>
      <c r="E75" s="190" t="s">
        <v>13317</v>
      </c>
      <c r="F75" s="221" t="s">
        <v>14456</v>
      </c>
      <c r="G75" s="222" t="s">
        <v>12044</v>
      </c>
      <c r="H75" s="223" t="s">
        <v>12150</v>
      </c>
      <c r="I75" s="223" t="s">
        <v>12150</v>
      </c>
      <c r="J75" s="223" t="s">
        <v>12150</v>
      </c>
      <c r="K75" s="223" t="s">
        <v>14016</v>
      </c>
      <c r="L75" s="222" t="s">
        <v>12059</v>
      </c>
      <c r="M75" s="222" t="s">
        <v>14006</v>
      </c>
      <c r="N75" s="222" t="s">
        <v>14006</v>
      </c>
      <c r="O75" s="222" t="s">
        <v>12123</v>
      </c>
      <c r="P75" s="190" t="s">
        <v>12159</v>
      </c>
      <c r="Q75" s="190" t="s">
        <v>14459</v>
      </c>
      <c r="R75" s="190" t="s">
        <v>14365</v>
      </c>
      <c r="S75" s="190" t="s">
        <v>14006</v>
      </c>
      <c r="T75" s="190" t="s">
        <v>14006</v>
      </c>
      <c r="U75" s="190" t="s">
        <v>14006</v>
      </c>
      <c r="V75" s="190" t="s">
        <v>14006</v>
      </c>
      <c r="W75" s="190" t="s">
        <v>14006</v>
      </c>
      <c r="X75" s="190" t="s">
        <v>14020</v>
      </c>
      <c r="Y75" s="190" t="s">
        <v>14006</v>
      </c>
      <c r="Z75" s="190" t="s">
        <v>14006</v>
      </c>
      <c r="AA75" s="190" t="s">
        <v>14032</v>
      </c>
      <c r="AB75" s="190" t="s">
        <v>14033</v>
      </c>
    </row>
    <row r="76" spans="1:28" x14ac:dyDescent="0.2">
      <c r="A76" s="190">
        <v>1016</v>
      </c>
      <c r="B76" s="190">
        <v>2406</v>
      </c>
      <c r="C76" s="190" t="s">
        <v>14460</v>
      </c>
      <c r="D76" s="190" t="s">
        <v>14461</v>
      </c>
      <c r="E76" s="190" t="s">
        <v>13317</v>
      </c>
      <c r="F76" s="221" t="s">
        <v>14458</v>
      </c>
      <c r="G76" s="222" t="s">
        <v>12044</v>
      </c>
      <c r="H76" s="223" t="s">
        <v>12151</v>
      </c>
      <c r="I76" s="223" t="s">
        <v>12151</v>
      </c>
      <c r="J76" s="223" t="s">
        <v>12151</v>
      </c>
      <c r="K76" s="223" t="s">
        <v>14016</v>
      </c>
      <c r="L76" s="222" t="s">
        <v>12059</v>
      </c>
      <c r="M76" s="222" t="s">
        <v>14006</v>
      </c>
      <c r="N76" s="222" t="s">
        <v>14006</v>
      </c>
      <c r="O76" s="222" t="s">
        <v>12123</v>
      </c>
      <c r="P76" s="190" t="s">
        <v>12059</v>
      </c>
      <c r="Q76" s="190" t="s">
        <v>14463</v>
      </c>
      <c r="R76" s="190" t="s">
        <v>14464</v>
      </c>
      <c r="S76" s="190" t="s">
        <v>14465</v>
      </c>
      <c r="T76" s="190" t="s">
        <v>14466</v>
      </c>
      <c r="U76" s="190" t="s">
        <v>14006</v>
      </c>
      <c r="V76" s="190" t="s">
        <v>14467</v>
      </c>
      <c r="W76" s="190" t="s">
        <v>14006</v>
      </c>
      <c r="X76" s="190" t="s">
        <v>14020</v>
      </c>
      <c r="Y76" s="190" t="s">
        <v>14078</v>
      </c>
      <c r="Z76" s="190" t="s">
        <v>14006</v>
      </c>
      <c r="AA76" s="190" t="s">
        <v>14032</v>
      </c>
      <c r="AB76" s="190" t="s">
        <v>14361</v>
      </c>
    </row>
    <row r="77" spans="1:28" x14ac:dyDescent="0.2">
      <c r="A77" s="190">
        <v>1017</v>
      </c>
      <c r="B77" s="190">
        <v>2407</v>
      </c>
      <c r="C77" s="190" t="s">
        <v>14468</v>
      </c>
      <c r="D77" s="190" t="s">
        <v>14469</v>
      </c>
      <c r="E77" s="190" t="s">
        <v>13317</v>
      </c>
      <c r="F77" s="221" t="s">
        <v>14462</v>
      </c>
      <c r="G77" s="222" t="s">
        <v>12044</v>
      </c>
      <c r="H77" s="223" t="s">
        <v>12153</v>
      </c>
      <c r="I77" s="223" t="s">
        <v>12153</v>
      </c>
      <c r="J77" s="223" t="s">
        <v>12153</v>
      </c>
      <c r="K77" s="223" t="s">
        <v>14016</v>
      </c>
      <c r="L77" s="222" t="s">
        <v>12059</v>
      </c>
      <c r="M77" s="222" t="s">
        <v>14006</v>
      </c>
      <c r="N77" s="222" t="s">
        <v>14006</v>
      </c>
      <c r="O77" s="222" t="s">
        <v>12061</v>
      </c>
      <c r="P77" s="190" t="s">
        <v>12159</v>
      </c>
      <c r="Q77" s="190" t="s">
        <v>14471</v>
      </c>
      <c r="R77" s="190" t="s">
        <v>14075</v>
      </c>
      <c r="S77" s="190" t="s">
        <v>14006</v>
      </c>
      <c r="T77" s="190" t="s">
        <v>14006</v>
      </c>
      <c r="U77" s="190" t="s">
        <v>14006</v>
      </c>
      <c r="V77" s="190" t="s">
        <v>14472</v>
      </c>
      <c r="W77" s="190" t="s">
        <v>14006</v>
      </c>
      <c r="X77" s="190" t="s">
        <v>14020</v>
      </c>
      <c r="Y77" s="190" t="s">
        <v>14006</v>
      </c>
      <c r="Z77" s="190" t="s">
        <v>14006</v>
      </c>
      <c r="AA77" s="190" t="s">
        <v>14087</v>
      </c>
      <c r="AB77" s="190" t="s">
        <v>14088</v>
      </c>
    </row>
    <row r="78" spans="1:28" x14ac:dyDescent="0.2">
      <c r="A78" s="190">
        <v>1018</v>
      </c>
      <c r="B78" s="190">
        <v>2408</v>
      </c>
      <c r="C78" s="190" t="s">
        <v>14109</v>
      </c>
      <c r="D78" s="190" t="s">
        <v>14110</v>
      </c>
      <c r="E78" s="190" t="s">
        <v>13317</v>
      </c>
      <c r="F78" s="221" t="s">
        <v>14470</v>
      </c>
      <c r="G78" s="222" t="s">
        <v>12044</v>
      </c>
      <c r="H78" s="223" t="s">
        <v>12154</v>
      </c>
      <c r="I78" s="223" t="s">
        <v>12154</v>
      </c>
      <c r="J78" s="223" t="s">
        <v>12154</v>
      </c>
      <c r="K78" s="223" t="s">
        <v>14016</v>
      </c>
      <c r="L78" s="222" t="s">
        <v>12056</v>
      </c>
      <c r="M78" s="222" t="s">
        <v>14006</v>
      </c>
      <c r="N78" s="222" t="s">
        <v>14006</v>
      </c>
      <c r="O78" s="222" t="s">
        <v>12123</v>
      </c>
      <c r="P78" s="190" t="s">
        <v>12159</v>
      </c>
      <c r="Q78" s="190" t="s">
        <v>14474</v>
      </c>
      <c r="R78" s="190" t="s">
        <v>14475</v>
      </c>
      <c r="S78" s="190" t="s">
        <v>14476</v>
      </c>
      <c r="T78" s="190" t="s">
        <v>14477</v>
      </c>
      <c r="U78" s="190" t="s">
        <v>14006</v>
      </c>
      <c r="V78" s="190" t="s">
        <v>14478</v>
      </c>
      <c r="W78" s="190" t="s">
        <v>14006</v>
      </c>
      <c r="X78" s="190" t="s">
        <v>14020</v>
      </c>
      <c r="Y78" s="190" t="s">
        <v>14078</v>
      </c>
      <c r="Z78" s="190" t="s">
        <v>14006</v>
      </c>
      <c r="AA78" s="190" t="s">
        <v>14079</v>
      </c>
      <c r="AB78" s="190" t="s">
        <v>14479</v>
      </c>
    </row>
    <row r="79" spans="1:28" x14ac:dyDescent="0.2">
      <c r="A79" s="190">
        <v>1019</v>
      </c>
      <c r="B79" s="190">
        <v>2409</v>
      </c>
      <c r="C79" s="190" t="s">
        <v>14027</v>
      </c>
      <c r="D79" s="190" t="s">
        <v>14028</v>
      </c>
      <c r="E79" s="190" t="s">
        <v>13317</v>
      </c>
      <c r="F79" s="221" t="s">
        <v>14473</v>
      </c>
      <c r="G79" s="222" t="s">
        <v>12044</v>
      </c>
      <c r="H79" s="223" t="s">
        <v>12156</v>
      </c>
      <c r="I79" s="223" t="s">
        <v>12156</v>
      </c>
      <c r="J79" s="223" t="s">
        <v>12156</v>
      </c>
      <c r="K79" s="223" t="s">
        <v>14016</v>
      </c>
      <c r="L79" s="222" t="s">
        <v>12059</v>
      </c>
      <c r="M79" s="222" t="s">
        <v>14006</v>
      </c>
      <c r="N79" s="222" t="s">
        <v>14006</v>
      </c>
      <c r="O79" s="222" t="s">
        <v>12061</v>
      </c>
      <c r="P79" s="190" t="s">
        <v>12159</v>
      </c>
      <c r="Q79" s="190" t="s">
        <v>14481</v>
      </c>
      <c r="R79" s="190" t="s">
        <v>14365</v>
      </c>
      <c r="S79" s="190" t="s">
        <v>14006</v>
      </c>
      <c r="T79" s="190" t="s">
        <v>14006</v>
      </c>
      <c r="U79" s="190" t="s">
        <v>14006</v>
      </c>
      <c r="V79" s="190" t="s">
        <v>14006</v>
      </c>
      <c r="W79" s="190" t="s">
        <v>14006</v>
      </c>
      <c r="X79" s="190" t="s">
        <v>14020</v>
      </c>
      <c r="Y79" s="190" t="s">
        <v>14006</v>
      </c>
      <c r="Z79" s="190" t="s">
        <v>14006</v>
      </c>
      <c r="AA79" s="190" t="s">
        <v>14032</v>
      </c>
      <c r="AB79" s="190" t="s">
        <v>14033</v>
      </c>
    </row>
    <row r="80" spans="1:28" x14ac:dyDescent="0.2">
      <c r="A80" s="190">
        <v>1020</v>
      </c>
      <c r="B80" s="190">
        <v>2410</v>
      </c>
      <c r="C80" s="190" t="s">
        <v>14482</v>
      </c>
      <c r="D80" s="190" t="s">
        <v>14483</v>
      </c>
      <c r="E80" s="190" t="s">
        <v>13317</v>
      </c>
      <c r="F80" s="221" t="s">
        <v>14480</v>
      </c>
      <c r="G80" s="222" t="s">
        <v>12044</v>
      </c>
      <c r="H80" s="223" t="s">
        <v>12157</v>
      </c>
      <c r="I80" s="223" t="s">
        <v>12157</v>
      </c>
      <c r="J80" s="223" t="s">
        <v>12157</v>
      </c>
      <c r="K80" s="223" t="s">
        <v>14016</v>
      </c>
      <c r="L80" s="222" t="s">
        <v>12059</v>
      </c>
      <c r="M80" s="222" t="s">
        <v>14006</v>
      </c>
      <c r="N80" s="222" t="s">
        <v>14006</v>
      </c>
      <c r="O80" s="222" t="s">
        <v>12123</v>
      </c>
      <c r="P80" s="190" t="s">
        <v>12059</v>
      </c>
      <c r="Q80" s="190" t="s">
        <v>14485</v>
      </c>
      <c r="R80" s="190" t="s">
        <v>14486</v>
      </c>
      <c r="S80" s="190" t="s">
        <v>14006</v>
      </c>
      <c r="T80" s="190" t="s">
        <v>14006</v>
      </c>
      <c r="U80" s="190" t="s">
        <v>14006</v>
      </c>
      <c r="V80" s="190" t="s">
        <v>14006</v>
      </c>
      <c r="W80" s="190" t="s">
        <v>14006</v>
      </c>
      <c r="X80" s="190" t="s">
        <v>14020</v>
      </c>
      <c r="Y80" s="190" t="s">
        <v>12123</v>
      </c>
      <c r="Z80" s="190" t="s">
        <v>14006</v>
      </c>
      <c r="AA80" s="190" t="s">
        <v>14079</v>
      </c>
      <c r="AB80" s="190" t="s">
        <v>14487</v>
      </c>
    </row>
    <row r="81" spans="1:28" x14ac:dyDescent="0.2">
      <c r="A81" s="190">
        <v>1021</v>
      </c>
      <c r="B81" s="190">
        <v>2411</v>
      </c>
      <c r="C81" s="190" t="s">
        <v>14027</v>
      </c>
      <c r="D81" s="190" t="s">
        <v>14028</v>
      </c>
      <c r="E81" s="190" t="s">
        <v>13317</v>
      </c>
      <c r="F81" s="221" t="s">
        <v>14484</v>
      </c>
      <c r="G81" s="222" t="s">
        <v>12044</v>
      </c>
      <c r="H81" s="223" t="s">
        <v>12158</v>
      </c>
      <c r="I81" s="223" t="s">
        <v>13384</v>
      </c>
      <c r="J81" s="223" t="s">
        <v>13384</v>
      </c>
      <c r="K81" s="223" t="s">
        <v>14056</v>
      </c>
      <c r="L81" s="222" t="s">
        <v>12159</v>
      </c>
      <c r="M81" s="222" t="s">
        <v>14006</v>
      </c>
      <c r="N81" s="222" t="s">
        <v>14006</v>
      </c>
      <c r="O81" s="222" t="s">
        <v>12123</v>
      </c>
      <c r="P81" s="190" t="s">
        <v>12159</v>
      </c>
      <c r="Q81" s="190" t="s">
        <v>14489</v>
      </c>
      <c r="R81" s="190" t="s">
        <v>14455</v>
      </c>
      <c r="S81" s="190" t="s">
        <v>14006</v>
      </c>
      <c r="T81" s="190" t="s">
        <v>14006</v>
      </c>
      <c r="U81" s="190" t="s">
        <v>14006</v>
      </c>
      <c r="V81" s="190" t="s">
        <v>14006</v>
      </c>
      <c r="W81" s="190" t="s">
        <v>14006</v>
      </c>
      <c r="X81" s="190" t="s">
        <v>14020</v>
      </c>
      <c r="Y81" s="190" t="s">
        <v>14006</v>
      </c>
      <c r="Z81" s="190" t="s">
        <v>14006</v>
      </c>
      <c r="AA81" s="190" t="s">
        <v>14032</v>
      </c>
      <c r="AB81" s="190" t="s">
        <v>14033</v>
      </c>
    </row>
    <row r="82" spans="1:28" x14ac:dyDescent="0.2">
      <c r="A82" s="190">
        <v>1022</v>
      </c>
      <c r="B82" s="190">
        <v>2412</v>
      </c>
      <c r="C82" s="190" t="s">
        <v>14490</v>
      </c>
      <c r="D82" s="190" t="s">
        <v>14491</v>
      </c>
      <c r="E82" s="190" t="s">
        <v>13317</v>
      </c>
      <c r="F82" s="221" t="s">
        <v>14488</v>
      </c>
      <c r="G82" s="222" t="s">
        <v>12044</v>
      </c>
      <c r="H82" s="223" t="s">
        <v>12160</v>
      </c>
      <c r="I82" s="223" t="s">
        <v>12160</v>
      </c>
      <c r="J82" s="223" t="s">
        <v>12160</v>
      </c>
      <c r="K82" s="223" t="s">
        <v>14016</v>
      </c>
      <c r="L82" s="222" t="s">
        <v>12056</v>
      </c>
      <c r="M82" s="222" t="s">
        <v>14006</v>
      </c>
      <c r="N82" s="222" t="s">
        <v>14006</v>
      </c>
      <c r="O82" s="222" t="s">
        <v>12123</v>
      </c>
      <c r="P82" s="190" t="s">
        <v>12059</v>
      </c>
      <c r="Q82" s="190" t="s">
        <v>14493</v>
      </c>
      <c r="R82" s="190" t="s">
        <v>14075</v>
      </c>
      <c r="S82" s="190" t="s">
        <v>14006</v>
      </c>
      <c r="T82" s="190" t="s">
        <v>14006</v>
      </c>
      <c r="U82" s="190" t="s">
        <v>14006</v>
      </c>
      <c r="V82" s="190" t="s">
        <v>14494</v>
      </c>
      <c r="W82" s="190" t="s">
        <v>14006</v>
      </c>
      <c r="X82" s="190" t="s">
        <v>14020</v>
      </c>
      <c r="Y82" s="190" t="s">
        <v>12123</v>
      </c>
      <c r="Z82" s="190" t="s">
        <v>14006</v>
      </c>
      <c r="AA82" s="190" t="s">
        <v>14021</v>
      </c>
      <c r="AB82" s="190" t="s">
        <v>14204</v>
      </c>
    </row>
    <row r="83" spans="1:28" x14ac:dyDescent="0.2">
      <c r="A83" s="190">
        <v>1023</v>
      </c>
      <c r="B83" s="190">
        <v>2413</v>
      </c>
      <c r="C83" s="190" t="s">
        <v>14177</v>
      </c>
      <c r="D83" s="190" t="s">
        <v>14178</v>
      </c>
      <c r="E83" s="190" t="s">
        <v>13317</v>
      </c>
      <c r="F83" s="221" t="s">
        <v>14492</v>
      </c>
      <c r="G83" s="222" t="s">
        <v>12044</v>
      </c>
      <c r="H83" s="223" t="s">
        <v>12161</v>
      </c>
      <c r="I83" s="223" t="s">
        <v>12161</v>
      </c>
      <c r="J83" s="223" t="s">
        <v>12161</v>
      </c>
      <c r="K83" s="223" t="s">
        <v>14016</v>
      </c>
      <c r="L83" s="222" t="s">
        <v>12059</v>
      </c>
      <c r="M83" s="222" t="s">
        <v>14006</v>
      </c>
      <c r="N83" s="222" t="s">
        <v>14006</v>
      </c>
      <c r="O83" s="222" t="s">
        <v>12123</v>
      </c>
      <c r="P83" s="190" t="s">
        <v>12059</v>
      </c>
      <c r="Q83" s="190" t="s">
        <v>14496</v>
      </c>
      <c r="R83" s="190" t="s">
        <v>14497</v>
      </c>
      <c r="S83" s="190" t="s">
        <v>14006</v>
      </c>
      <c r="T83" s="190" t="s">
        <v>14006</v>
      </c>
      <c r="U83" s="190" t="s">
        <v>14006</v>
      </c>
      <c r="V83" s="190" t="s">
        <v>14498</v>
      </c>
      <c r="W83" s="190" t="s">
        <v>14006</v>
      </c>
      <c r="X83" s="190" t="s">
        <v>14020</v>
      </c>
      <c r="Y83" s="190" t="s">
        <v>12046</v>
      </c>
      <c r="Z83" s="190" t="s">
        <v>14006</v>
      </c>
      <c r="AA83" s="190" t="s">
        <v>14021</v>
      </c>
      <c r="AB83" s="190" t="s">
        <v>14499</v>
      </c>
    </row>
    <row r="84" spans="1:28" x14ac:dyDescent="0.2">
      <c r="A84" s="190">
        <v>1024</v>
      </c>
      <c r="B84" s="190">
        <v>2414</v>
      </c>
      <c r="C84" s="190" t="s">
        <v>14136</v>
      </c>
      <c r="D84" s="190" t="s">
        <v>14137</v>
      </c>
      <c r="E84" s="190" t="s">
        <v>13317</v>
      </c>
      <c r="F84" s="221" t="s">
        <v>14495</v>
      </c>
      <c r="G84" s="222" t="s">
        <v>12044</v>
      </c>
      <c r="H84" s="223" t="s">
        <v>12162</v>
      </c>
      <c r="I84" s="223" t="s">
        <v>12162</v>
      </c>
      <c r="J84" s="223" t="s">
        <v>12162</v>
      </c>
      <c r="K84" s="223" t="s">
        <v>12043</v>
      </c>
      <c r="L84" s="222" t="s">
        <v>12159</v>
      </c>
      <c r="M84" s="222" t="s">
        <v>14006</v>
      </c>
      <c r="N84" s="222" t="s">
        <v>14006</v>
      </c>
      <c r="O84" s="222" t="s">
        <v>12123</v>
      </c>
      <c r="P84" s="190" t="s">
        <v>12059</v>
      </c>
      <c r="Q84" s="190" t="s">
        <v>14501</v>
      </c>
      <c r="R84" s="190" t="s">
        <v>14502</v>
      </c>
      <c r="S84" s="190" t="s">
        <v>14006</v>
      </c>
      <c r="T84" s="190" t="s">
        <v>14006</v>
      </c>
      <c r="U84" s="190" t="s">
        <v>14006</v>
      </c>
      <c r="V84" s="190" t="s">
        <v>14503</v>
      </c>
      <c r="W84" s="190" t="s">
        <v>14006</v>
      </c>
      <c r="X84" s="190" t="s">
        <v>14020</v>
      </c>
      <c r="Y84" s="190" t="s">
        <v>12046</v>
      </c>
      <c r="Z84" s="190" t="s">
        <v>14006</v>
      </c>
      <c r="AA84" s="190" t="s">
        <v>14021</v>
      </c>
      <c r="AB84" s="190" t="s">
        <v>14499</v>
      </c>
    </row>
    <row r="85" spans="1:28" x14ac:dyDescent="0.2">
      <c r="A85" s="190">
        <v>1025</v>
      </c>
      <c r="B85" s="190">
        <v>2415</v>
      </c>
      <c r="C85" s="190" t="s">
        <v>14391</v>
      </c>
      <c r="D85" s="190" t="s">
        <v>14392</v>
      </c>
      <c r="E85" s="190" t="s">
        <v>13317</v>
      </c>
      <c r="F85" s="221" t="s">
        <v>14500</v>
      </c>
      <c r="G85" s="222" t="s">
        <v>12044</v>
      </c>
      <c r="H85" s="223" t="s">
        <v>12163</v>
      </c>
      <c r="I85" s="223" t="s">
        <v>12163</v>
      </c>
      <c r="J85" s="223" t="s">
        <v>12163</v>
      </c>
      <c r="K85" s="223" t="s">
        <v>12043</v>
      </c>
      <c r="L85" s="222" t="s">
        <v>12159</v>
      </c>
      <c r="M85" s="222" t="s">
        <v>14006</v>
      </c>
      <c r="N85" s="222" t="s">
        <v>14006</v>
      </c>
      <c r="O85" s="222" t="s">
        <v>12123</v>
      </c>
      <c r="P85" s="190" t="s">
        <v>12059</v>
      </c>
      <c r="Q85" s="190" t="s">
        <v>14505</v>
      </c>
      <c r="R85" s="190" t="s">
        <v>14506</v>
      </c>
      <c r="S85" s="190" t="s">
        <v>14006</v>
      </c>
      <c r="T85" s="190" t="s">
        <v>14006</v>
      </c>
      <c r="U85" s="190" t="s">
        <v>14006</v>
      </c>
      <c r="V85" s="190" t="s">
        <v>14507</v>
      </c>
      <c r="W85" s="190" t="s">
        <v>14006</v>
      </c>
      <c r="X85" s="190" t="s">
        <v>14020</v>
      </c>
      <c r="Y85" s="190" t="s">
        <v>12046</v>
      </c>
      <c r="Z85" s="190" t="s">
        <v>14006</v>
      </c>
      <c r="AA85" s="190" t="s">
        <v>14290</v>
      </c>
      <c r="AB85" s="190" t="s">
        <v>14399</v>
      </c>
    </row>
    <row r="86" spans="1:28" x14ac:dyDescent="0.2">
      <c r="A86" s="190">
        <v>1026</v>
      </c>
      <c r="B86" s="190">
        <v>2416</v>
      </c>
      <c r="C86" s="190" t="s">
        <v>14508</v>
      </c>
      <c r="D86" s="190" t="s">
        <v>14509</v>
      </c>
      <c r="E86" s="190" t="s">
        <v>13317</v>
      </c>
      <c r="F86" s="221" t="s">
        <v>14504</v>
      </c>
      <c r="G86" s="222" t="s">
        <v>12044</v>
      </c>
      <c r="H86" s="223" t="s">
        <v>12164</v>
      </c>
      <c r="I86" s="223" t="s">
        <v>12164</v>
      </c>
      <c r="J86" s="223" t="s">
        <v>12164</v>
      </c>
      <c r="K86" s="223" t="s">
        <v>12043</v>
      </c>
      <c r="L86" s="222" t="s">
        <v>12159</v>
      </c>
      <c r="M86" s="222" t="s">
        <v>14006</v>
      </c>
      <c r="N86" s="222" t="s">
        <v>14006</v>
      </c>
      <c r="O86" s="222" t="s">
        <v>12123</v>
      </c>
      <c r="P86" s="190" t="s">
        <v>12059</v>
      </c>
      <c r="Q86" s="190" t="s">
        <v>14511</v>
      </c>
      <c r="R86" s="190" t="s">
        <v>14188</v>
      </c>
      <c r="S86" s="190" t="s">
        <v>14512</v>
      </c>
      <c r="T86" s="190" t="s">
        <v>14513</v>
      </c>
      <c r="U86" s="190" t="s">
        <v>14006</v>
      </c>
      <c r="V86" s="190" t="s">
        <v>14514</v>
      </c>
      <c r="W86" s="190" t="s">
        <v>14006</v>
      </c>
      <c r="X86" s="190" t="s">
        <v>14020</v>
      </c>
      <c r="Y86" s="190" t="s">
        <v>14006</v>
      </c>
      <c r="Z86" s="190" t="s">
        <v>14006</v>
      </c>
      <c r="AA86" s="190" t="s">
        <v>14515</v>
      </c>
      <c r="AB86" s="190" t="s">
        <v>14516</v>
      </c>
    </row>
    <row r="87" spans="1:28" x14ac:dyDescent="0.2">
      <c r="A87" s="190">
        <v>1027</v>
      </c>
      <c r="B87" s="190">
        <v>2417</v>
      </c>
      <c r="C87" s="190" t="s">
        <v>14136</v>
      </c>
      <c r="D87" s="190" t="s">
        <v>14137</v>
      </c>
      <c r="E87" s="190" t="s">
        <v>13317</v>
      </c>
      <c r="F87" s="221" t="s">
        <v>14510</v>
      </c>
      <c r="G87" s="222" t="s">
        <v>12044</v>
      </c>
      <c r="H87" s="223" t="s">
        <v>12166</v>
      </c>
      <c r="I87" s="223" t="s">
        <v>12166</v>
      </c>
      <c r="J87" s="223" t="s">
        <v>12166</v>
      </c>
      <c r="K87" s="223" t="s">
        <v>14016</v>
      </c>
      <c r="L87" s="222" t="s">
        <v>12056</v>
      </c>
      <c r="M87" s="222" t="s">
        <v>14006</v>
      </c>
      <c r="N87" s="222" t="s">
        <v>14006</v>
      </c>
      <c r="O87" s="222" t="s">
        <v>12061</v>
      </c>
      <c r="P87" s="190" t="s">
        <v>12059</v>
      </c>
      <c r="Q87" s="190" t="s">
        <v>14518</v>
      </c>
      <c r="R87" s="190" t="s">
        <v>14519</v>
      </c>
      <c r="S87" s="190" t="s">
        <v>14520</v>
      </c>
      <c r="T87" s="190" t="s">
        <v>14521</v>
      </c>
      <c r="U87" s="190" t="s">
        <v>14006</v>
      </c>
      <c r="V87" s="190" t="s">
        <v>14006</v>
      </c>
      <c r="W87" s="190" t="s">
        <v>14006</v>
      </c>
      <c r="X87" s="190" t="s">
        <v>12079</v>
      </c>
      <c r="Y87" s="190" t="s">
        <v>14078</v>
      </c>
      <c r="Z87" s="190" t="s">
        <v>14006</v>
      </c>
      <c r="AA87" s="190" t="s">
        <v>14043</v>
      </c>
      <c r="AB87" s="190" t="s">
        <v>14314</v>
      </c>
    </row>
    <row r="88" spans="1:28" x14ac:dyDescent="0.2">
      <c r="A88" s="190">
        <v>1028</v>
      </c>
      <c r="B88" s="190">
        <v>2418</v>
      </c>
      <c r="C88" s="190" t="s">
        <v>14136</v>
      </c>
      <c r="D88" s="190" t="s">
        <v>14137</v>
      </c>
      <c r="E88" s="190" t="s">
        <v>13317</v>
      </c>
      <c r="F88" s="221" t="s">
        <v>14517</v>
      </c>
      <c r="G88" s="222" t="s">
        <v>12045</v>
      </c>
      <c r="H88" s="223" t="s">
        <v>12168</v>
      </c>
      <c r="I88" s="223" t="s">
        <v>12168</v>
      </c>
      <c r="J88" s="223" t="s">
        <v>12168</v>
      </c>
      <c r="K88" s="223" t="s">
        <v>12043</v>
      </c>
      <c r="L88" s="222" t="s">
        <v>12159</v>
      </c>
      <c r="M88" s="222" t="s">
        <v>14006</v>
      </c>
      <c r="N88" s="222" t="s">
        <v>14006</v>
      </c>
      <c r="O88" s="222" t="s">
        <v>12061</v>
      </c>
      <c r="P88" s="190" t="s">
        <v>12059</v>
      </c>
      <c r="Q88" s="190" t="s">
        <v>14523</v>
      </c>
      <c r="R88" s="190" t="s">
        <v>14524</v>
      </c>
      <c r="S88" s="190" t="s">
        <v>14006</v>
      </c>
      <c r="T88" s="190" t="s">
        <v>14006</v>
      </c>
      <c r="U88" s="190" t="s">
        <v>14006</v>
      </c>
      <c r="V88" s="190" t="s">
        <v>14525</v>
      </c>
      <c r="W88" s="190" t="s">
        <v>14006</v>
      </c>
      <c r="X88" s="190" t="s">
        <v>14020</v>
      </c>
      <c r="Y88" s="190" t="s">
        <v>12046</v>
      </c>
      <c r="Z88" s="190" t="s">
        <v>14006</v>
      </c>
      <c r="AA88" s="190" t="s">
        <v>14021</v>
      </c>
      <c r="AB88" s="190" t="s">
        <v>14499</v>
      </c>
    </row>
    <row r="89" spans="1:28" x14ac:dyDescent="0.2">
      <c r="A89" s="190">
        <v>8</v>
      </c>
      <c r="B89" s="190">
        <v>2419</v>
      </c>
      <c r="C89" s="190" t="s">
        <v>14136</v>
      </c>
      <c r="D89" s="190" t="s">
        <v>14137</v>
      </c>
      <c r="E89" s="190" t="s">
        <v>13317</v>
      </c>
      <c r="F89" s="221" t="s">
        <v>14522</v>
      </c>
      <c r="G89" s="222" t="s">
        <v>12044</v>
      </c>
      <c r="H89" s="223" t="s">
        <v>12169</v>
      </c>
      <c r="I89" s="223" t="s">
        <v>12169</v>
      </c>
      <c r="J89" s="223" t="s">
        <v>12169</v>
      </c>
      <c r="K89" s="223" t="s">
        <v>12043</v>
      </c>
      <c r="L89" s="222" t="s">
        <v>12159</v>
      </c>
      <c r="M89" s="222" t="s">
        <v>14006</v>
      </c>
      <c r="N89" s="222" t="s">
        <v>14006</v>
      </c>
      <c r="O89" s="222" t="s">
        <v>12123</v>
      </c>
      <c r="P89" s="190" t="s">
        <v>12059</v>
      </c>
      <c r="Q89" s="190" t="s">
        <v>14527</v>
      </c>
      <c r="R89" s="190" t="s">
        <v>14266</v>
      </c>
      <c r="S89" s="190" t="s">
        <v>14006</v>
      </c>
      <c r="T89" s="190" t="s">
        <v>14006</v>
      </c>
      <c r="U89" s="190" t="s">
        <v>14006</v>
      </c>
      <c r="V89" s="190" t="s">
        <v>14525</v>
      </c>
      <c r="W89" s="190" t="s">
        <v>14006</v>
      </c>
      <c r="X89" s="190" t="s">
        <v>14020</v>
      </c>
      <c r="Y89" s="190" t="s">
        <v>12046</v>
      </c>
      <c r="Z89" s="190" t="s">
        <v>14006</v>
      </c>
      <c r="AA89" s="190" t="s">
        <v>14021</v>
      </c>
      <c r="AB89" s="190" t="s">
        <v>14499</v>
      </c>
    </row>
    <row r="90" spans="1:28" x14ac:dyDescent="0.2">
      <c r="A90" s="190">
        <v>9</v>
      </c>
      <c r="B90" s="190">
        <v>2420</v>
      </c>
      <c r="C90" s="190" t="s">
        <v>14177</v>
      </c>
      <c r="D90" s="190" t="s">
        <v>14178</v>
      </c>
      <c r="E90" s="190" t="s">
        <v>13317</v>
      </c>
      <c r="F90" s="221" t="s">
        <v>14526</v>
      </c>
      <c r="G90" s="222" t="s">
        <v>12044</v>
      </c>
      <c r="H90" s="223" t="s">
        <v>12170</v>
      </c>
      <c r="I90" s="223" t="s">
        <v>12170</v>
      </c>
      <c r="J90" s="223" t="s">
        <v>12170</v>
      </c>
      <c r="K90" s="223" t="s">
        <v>12043</v>
      </c>
      <c r="L90" s="222" t="s">
        <v>12159</v>
      </c>
      <c r="M90" s="222" t="s">
        <v>14006</v>
      </c>
      <c r="N90" s="222" t="s">
        <v>14006</v>
      </c>
      <c r="O90" s="222" t="s">
        <v>12123</v>
      </c>
      <c r="P90" s="190" t="s">
        <v>12059</v>
      </c>
      <c r="Q90" s="190" t="s">
        <v>14529</v>
      </c>
      <c r="R90" s="190" t="s">
        <v>14486</v>
      </c>
      <c r="S90" s="190" t="s">
        <v>14006</v>
      </c>
      <c r="T90" s="190" t="s">
        <v>14006</v>
      </c>
      <c r="U90" s="190" t="s">
        <v>14006</v>
      </c>
      <c r="V90" s="190" t="s">
        <v>14530</v>
      </c>
      <c r="W90" s="190" t="s">
        <v>14006</v>
      </c>
      <c r="X90" s="190" t="s">
        <v>14020</v>
      </c>
      <c r="Y90" s="190" t="s">
        <v>12046</v>
      </c>
      <c r="Z90" s="190" t="s">
        <v>14006</v>
      </c>
      <c r="AA90" s="190" t="s">
        <v>14021</v>
      </c>
      <c r="AB90" s="190" t="s">
        <v>14499</v>
      </c>
    </row>
    <row r="91" spans="1:28" x14ac:dyDescent="0.2">
      <c r="A91" s="190">
        <v>10</v>
      </c>
      <c r="B91" s="190">
        <v>2421</v>
      </c>
      <c r="C91" s="190" t="s">
        <v>14063</v>
      </c>
      <c r="D91" s="190" t="s">
        <v>14064</v>
      </c>
      <c r="E91" s="190" t="s">
        <v>13317</v>
      </c>
      <c r="F91" s="221" t="s">
        <v>14528</v>
      </c>
      <c r="G91" s="222" t="s">
        <v>12044</v>
      </c>
      <c r="H91" s="223" t="s">
        <v>12171</v>
      </c>
      <c r="I91" s="223" t="s">
        <v>12171</v>
      </c>
      <c r="J91" s="223" t="s">
        <v>12171</v>
      </c>
      <c r="K91" s="223" t="s">
        <v>12043</v>
      </c>
      <c r="L91" s="222" t="s">
        <v>12159</v>
      </c>
      <c r="M91" s="222" t="s">
        <v>14006</v>
      </c>
      <c r="N91" s="222" t="s">
        <v>14006</v>
      </c>
      <c r="O91" s="222" t="s">
        <v>12123</v>
      </c>
      <c r="P91" s="190" t="s">
        <v>12159</v>
      </c>
      <c r="Q91" s="190" t="s">
        <v>14532</v>
      </c>
      <c r="R91" s="190" t="s">
        <v>14365</v>
      </c>
      <c r="S91" s="190" t="s">
        <v>14533</v>
      </c>
      <c r="T91" s="190" t="s">
        <v>14534</v>
      </c>
      <c r="U91" s="190" t="s">
        <v>14006</v>
      </c>
      <c r="V91" s="190" t="s">
        <v>14006</v>
      </c>
      <c r="W91" s="190" t="s">
        <v>14006</v>
      </c>
      <c r="X91" s="190" t="s">
        <v>14020</v>
      </c>
      <c r="Y91" s="190" t="s">
        <v>14006</v>
      </c>
      <c r="Z91" s="190" t="s">
        <v>14006</v>
      </c>
      <c r="AA91" s="190" t="s">
        <v>14535</v>
      </c>
      <c r="AB91" s="190" t="s">
        <v>14536</v>
      </c>
    </row>
    <row r="92" spans="1:28" x14ac:dyDescent="0.2">
      <c r="A92" s="190">
        <v>11</v>
      </c>
      <c r="B92" s="190">
        <v>2422</v>
      </c>
      <c r="C92" s="190" t="s">
        <v>14155</v>
      </c>
      <c r="D92" s="190" t="s">
        <v>14156</v>
      </c>
      <c r="E92" s="190" t="s">
        <v>13317</v>
      </c>
      <c r="F92" s="221" t="s">
        <v>14531</v>
      </c>
      <c r="G92" s="222" t="s">
        <v>12044</v>
      </c>
      <c r="H92" s="223" t="s">
        <v>12173</v>
      </c>
      <c r="I92" s="223" t="s">
        <v>12173</v>
      </c>
      <c r="J92" s="223" t="s">
        <v>12173</v>
      </c>
      <c r="K92" s="223" t="s">
        <v>14016</v>
      </c>
      <c r="L92" s="222" t="s">
        <v>12059</v>
      </c>
      <c r="M92" s="222" t="s">
        <v>14006</v>
      </c>
      <c r="N92" s="222" t="s">
        <v>14006</v>
      </c>
      <c r="O92" s="222" t="s">
        <v>12061</v>
      </c>
      <c r="P92" s="190" t="s">
        <v>12159</v>
      </c>
      <c r="Q92" s="190" t="s">
        <v>14540</v>
      </c>
      <c r="R92" s="190" t="s">
        <v>14365</v>
      </c>
      <c r="S92" s="190" t="s">
        <v>14006</v>
      </c>
      <c r="T92" s="190" t="s">
        <v>14006</v>
      </c>
      <c r="U92" s="190" t="s">
        <v>14006</v>
      </c>
      <c r="V92" s="190" t="s">
        <v>14541</v>
      </c>
      <c r="W92" s="190" t="s">
        <v>14006</v>
      </c>
      <c r="X92" s="190" t="s">
        <v>14020</v>
      </c>
      <c r="Y92" s="190" t="s">
        <v>12123</v>
      </c>
      <c r="Z92" s="190" t="s">
        <v>14006</v>
      </c>
      <c r="AA92" s="190" t="s">
        <v>14021</v>
      </c>
      <c r="AB92" s="190" t="s">
        <v>14162</v>
      </c>
    </row>
    <row r="93" spans="1:28" x14ac:dyDescent="0.2">
      <c r="A93" s="190">
        <v>12</v>
      </c>
      <c r="B93" s="190">
        <v>2423</v>
      </c>
      <c r="C93" s="190" t="s">
        <v>14391</v>
      </c>
      <c r="D93" s="190" t="s">
        <v>14392</v>
      </c>
      <c r="E93" s="190" t="s">
        <v>13317</v>
      </c>
      <c r="F93" s="221" t="s">
        <v>14537</v>
      </c>
      <c r="G93" s="222" t="s">
        <v>12044</v>
      </c>
      <c r="H93" s="223" t="s">
        <v>12174</v>
      </c>
      <c r="I93" s="223" t="s">
        <v>14538</v>
      </c>
      <c r="J93" s="223" t="s">
        <v>14538</v>
      </c>
      <c r="K93" s="223" t="s">
        <v>14016</v>
      </c>
      <c r="L93" s="222" t="s">
        <v>12059</v>
      </c>
      <c r="M93" s="222" t="s">
        <v>14539</v>
      </c>
      <c r="N93" s="222" t="s">
        <v>14006</v>
      </c>
      <c r="O93" s="222" t="s">
        <v>12123</v>
      </c>
      <c r="P93" s="190" t="s">
        <v>12059</v>
      </c>
      <c r="Q93" s="190" t="s">
        <v>14543</v>
      </c>
      <c r="R93" s="190" t="s">
        <v>14544</v>
      </c>
      <c r="S93" s="190" t="s">
        <v>14006</v>
      </c>
      <c r="T93" s="190" t="s">
        <v>14006</v>
      </c>
      <c r="U93" s="190" t="s">
        <v>14006</v>
      </c>
      <c r="V93" s="190" t="s">
        <v>14507</v>
      </c>
      <c r="W93" s="190" t="s">
        <v>14006</v>
      </c>
      <c r="X93" s="190" t="s">
        <v>14020</v>
      </c>
      <c r="Y93" s="190" t="s">
        <v>12123</v>
      </c>
      <c r="Z93" s="190" t="s">
        <v>14006</v>
      </c>
      <c r="AA93" s="190" t="s">
        <v>14290</v>
      </c>
      <c r="AB93" s="190" t="s">
        <v>14399</v>
      </c>
    </row>
    <row r="94" spans="1:28" x14ac:dyDescent="0.2">
      <c r="A94" s="190">
        <v>1029</v>
      </c>
      <c r="B94" s="190">
        <v>2424</v>
      </c>
      <c r="C94" s="190" t="s">
        <v>14545</v>
      </c>
      <c r="D94" s="190" t="s">
        <v>14546</v>
      </c>
      <c r="E94" s="190" t="s">
        <v>13317</v>
      </c>
      <c r="F94" s="221" t="s">
        <v>14542</v>
      </c>
      <c r="G94" s="222" t="s">
        <v>12044</v>
      </c>
      <c r="H94" s="223" t="s">
        <v>12175</v>
      </c>
      <c r="I94" s="223" t="s">
        <v>12175</v>
      </c>
      <c r="J94" s="223" t="s">
        <v>12175</v>
      </c>
      <c r="K94" s="223" t="s">
        <v>14056</v>
      </c>
      <c r="L94" s="222" t="s">
        <v>12159</v>
      </c>
      <c r="M94" s="222" t="s">
        <v>14006</v>
      </c>
      <c r="N94" s="222" t="s">
        <v>14006</v>
      </c>
      <c r="O94" s="222" t="s">
        <v>12123</v>
      </c>
      <c r="P94" s="190" t="s">
        <v>12059</v>
      </c>
      <c r="Q94" s="190" t="s">
        <v>14548</v>
      </c>
      <c r="R94" s="190" t="s">
        <v>14549</v>
      </c>
      <c r="S94" s="190" t="s">
        <v>14550</v>
      </c>
      <c r="T94" s="190" t="s">
        <v>14551</v>
      </c>
      <c r="U94" s="190" t="s">
        <v>14006</v>
      </c>
      <c r="V94" s="190" t="s">
        <v>14552</v>
      </c>
      <c r="W94" s="190" t="s">
        <v>14006</v>
      </c>
      <c r="X94" s="190" t="s">
        <v>12079</v>
      </c>
      <c r="Y94" s="190" t="s">
        <v>12123</v>
      </c>
      <c r="Z94" s="190" t="s">
        <v>14006</v>
      </c>
      <c r="AA94" s="190" t="s">
        <v>14254</v>
      </c>
      <c r="AB94" s="190" t="s">
        <v>14553</v>
      </c>
    </row>
    <row r="95" spans="1:28" x14ac:dyDescent="0.2">
      <c r="A95" s="190">
        <v>1030</v>
      </c>
      <c r="B95" s="190">
        <v>2425</v>
      </c>
      <c r="C95" s="190" t="s">
        <v>14109</v>
      </c>
      <c r="D95" s="190" t="s">
        <v>14110</v>
      </c>
      <c r="E95" s="190" t="s">
        <v>13317</v>
      </c>
      <c r="F95" s="221" t="s">
        <v>14547</v>
      </c>
      <c r="G95" s="222" t="s">
        <v>12045</v>
      </c>
      <c r="H95" s="223" t="s">
        <v>12177</v>
      </c>
      <c r="I95" s="223" t="s">
        <v>12337</v>
      </c>
      <c r="J95" s="223" t="s">
        <v>12337</v>
      </c>
      <c r="K95" s="223" t="s">
        <v>14056</v>
      </c>
      <c r="L95" s="222" t="s">
        <v>12159</v>
      </c>
      <c r="M95" s="222" t="s">
        <v>14006</v>
      </c>
      <c r="N95" s="222" t="s">
        <v>14006</v>
      </c>
      <c r="O95" s="222" t="s">
        <v>12061</v>
      </c>
      <c r="P95" s="190" t="s">
        <v>12159</v>
      </c>
      <c r="Q95" s="190" t="s">
        <v>14557</v>
      </c>
      <c r="R95" s="190" t="s">
        <v>14031</v>
      </c>
      <c r="S95" s="190" t="s">
        <v>14558</v>
      </c>
      <c r="T95" s="190" t="s">
        <v>14559</v>
      </c>
      <c r="U95" s="190" t="s">
        <v>14006</v>
      </c>
      <c r="V95" s="190" t="s">
        <v>14560</v>
      </c>
      <c r="W95" s="190" t="s">
        <v>14006</v>
      </c>
      <c r="X95" s="190" t="s">
        <v>12079</v>
      </c>
      <c r="Y95" s="190" t="s">
        <v>14078</v>
      </c>
      <c r="Z95" s="190" t="s">
        <v>14006</v>
      </c>
      <c r="AA95" s="190" t="s">
        <v>14561</v>
      </c>
      <c r="AB95" s="190" t="s">
        <v>14562</v>
      </c>
    </row>
    <row r="96" spans="1:28" x14ac:dyDescent="0.2">
      <c r="A96" s="190">
        <v>1031</v>
      </c>
      <c r="B96" s="190">
        <v>2426</v>
      </c>
      <c r="C96" s="190" t="s">
        <v>14323</v>
      </c>
      <c r="D96" s="190" t="s">
        <v>14324</v>
      </c>
      <c r="E96" s="190" t="s">
        <v>13317</v>
      </c>
      <c r="F96" s="221" t="s">
        <v>14554</v>
      </c>
      <c r="G96" s="222" t="s">
        <v>12044</v>
      </c>
      <c r="H96" s="223" t="s">
        <v>14555</v>
      </c>
      <c r="I96" s="223" t="s">
        <v>14556</v>
      </c>
      <c r="J96" s="223" t="s">
        <v>14556</v>
      </c>
      <c r="K96" s="223" t="s">
        <v>14016</v>
      </c>
      <c r="L96" s="222" t="s">
        <v>12059</v>
      </c>
      <c r="M96" s="222" t="s">
        <v>14006</v>
      </c>
      <c r="N96" s="222" t="s">
        <v>14006</v>
      </c>
      <c r="O96" s="222" t="s">
        <v>12061</v>
      </c>
      <c r="P96" s="190" t="s">
        <v>12159</v>
      </c>
      <c r="Q96" s="190" t="s">
        <v>14566</v>
      </c>
      <c r="R96" s="190" t="s">
        <v>14567</v>
      </c>
      <c r="S96" s="190" t="s">
        <v>14006</v>
      </c>
      <c r="T96" s="190" t="s">
        <v>14006</v>
      </c>
      <c r="U96" s="190" t="s">
        <v>14006</v>
      </c>
      <c r="V96" s="190" t="s">
        <v>14568</v>
      </c>
      <c r="W96" s="190" t="s">
        <v>14006</v>
      </c>
      <c r="X96" s="190" t="s">
        <v>14020</v>
      </c>
      <c r="Y96" s="190" t="s">
        <v>12046</v>
      </c>
      <c r="Z96" s="190" t="s">
        <v>14006</v>
      </c>
      <c r="AA96" s="190" t="s">
        <v>14043</v>
      </c>
      <c r="AB96" s="190" t="s">
        <v>14044</v>
      </c>
    </row>
    <row r="97" spans="1:28" x14ac:dyDescent="0.2">
      <c r="A97" s="190">
        <v>48</v>
      </c>
      <c r="B97" s="190">
        <v>2427</v>
      </c>
      <c r="C97" s="190" t="s">
        <v>14027</v>
      </c>
      <c r="D97" s="190" t="s">
        <v>14028</v>
      </c>
      <c r="E97" s="190" t="s">
        <v>13317</v>
      </c>
      <c r="F97" s="221" t="s">
        <v>14563</v>
      </c>
      <c r="G97" s="222" t="s">
        <v>12044</v>
      </c>
      <c r="H97" s="223" t="s">
        <v>14564</v>
      </c>
      <c r="I97" s="223" t="s">
        <v>14565</v>
      </c>
      <c r="J97" s="223" t="s">
        <v>14565</v>
      </c>
      <c r="K97" s="223" t="s">
        <v>12043</v>
      </c>
      <c r="L97" s="222" t="s">
        <v>12159</v>
      </c>
      <c r="M97" s="222" t="s">
        <v>14006</v>
      </c>
      <c r="N97" s="222" t="s">
        <v>14006</v>
      </c>
      <c r="O97" s="222" t="s">
        <v>12123</v>
      </c>
      <c r="P97" s="190" t="s">
        <v>12159</v>
      </c>
      <c r="Q97" s="190" t="s">
        <v>14570</v>
      </c>
      <c r="R97" s="190" t="s">
        <v>14571</v>
      </c>
      <c r="S97" s="190" t="s">
        <v>14006</v>
      </c>
      <c r="T97" s="190" t="s">
        <v>14006</v>
      </c>
      <c r="U97" s="190" t="s">
        <v>14006</v>
      </c>
      <c r="V97" s="190" t="s">
        <v>14006</v>
      </c>
      <c r="W97" s="190" t="s">
        <v>14006</v>
      </c>
      <c r="X97" s="190" t="s">
        <v>14020</v>
      </c>
      <c r="Y97" s="190" t="s">
        <v>14006</v>
      </c>
      <c r="Z97" s="190" t="s">
        <v>14006</v>
      </c>
      <c r="AA97" s="190" t="s">
        <v>14032</v>
      </c>
      <c r="AB97" s="190" t="s">
        <v>14033</v>
      </c>
    </row>
    <row r="98" spans="1:28" x14ac:dyDescent="0.2">
      <c r="A98" s="190">
        <v>49</v>
      </c>
      <c r="B98" s="190">
        <v>2428</v>
      </c>
      <c r="C98" s="190" t="s">
        <v>14027</v>
      </c>
      <c r="D98" s="190" t="s">
        <v>14028</v>
      </c>
      <c r="E98" s="190" t="s">
        <v>13317</v>
      </c>
      <c r="F98" s="221" t="s">
        <v>14569</v>
      </c>
      <c r="G98" s="222" t="s">
        <v>12044</v>
      </c>
      <c r="H98" s="223" t="s">
        <v>12180</v>
      </c>
      <c r="I98" s="223" t="s">
        <v>12180</v>
      </c>
      <c r="J98" s="223" t="s">
        <v>12180</v>
      </c>
      <c r="K98" s="223" t="s">
        <v>14016</v>
      </c>
      <c r="L98" s="222" t="s">
        <v>12059</v>
      </c>
      <c r="M98" s="222" t="s">
        <v>14006</v>
      </c>
      <c r="N98" s="222" t="s">
        <v>14006</v>
      </c>
      <c r="O98" s="222" t="s">
        <v>12123</v>
      </c>
      <c r="P98" s="190" t="s">
        <v>12159</v>
      </c>
      <c r="Q98" s="190" t="s">
        <v>14573</v>
      </c>
      <c r="R98" s="190" t="s">
        <v>14406</v>
      </c>
      <c r="S98" s="190" t="s">
        <v>14006</v>
      </c>
      <c r="T98" s="190" t="s">
        <v>14006</v>
      </c>
      <c r="U98" s="190" t="s">
        <v>14006</v>
      </c>
      <c r="V98" s="190" t="s">
        <v>14006</v>
      </c>
      <c r="W98" s="190" t="s">
        <v>14006</v>
      </c>
      <c r="X98" s="190" t="s">
        <v>14020</v>
      </c>
      <c r="Y98" s="190" t="s">
        <v>14006</v>
      </c>
      <c r="Z98" s="190" t="s">
        <v>14006</v>
      </c>
      <c r="AA98" s="190" t="s">
        <v>14032</v>
      </c>
      <c r="AB98" s="190" t="s">
        <v>14033</v>
      </c>
    </row>
    <row r="99" spans="1:28" x14ac:dyDescent="0.2">
      <c r="A99" s="190">
        <v>50</v>
      </c>
      <c r="B99" s="190">
        <v>2429</v>
      </c>
      <c r="C99" s="190" t="s">
        <v>14574</v>
      </c>
      <c r="D99" s="190" t="s">
        <v>14575</v>
      </c>
      <c r="E99" s="190" t="s">
        <v>13317</v>
      </c>
      <c r="F99" s="221" t="s">
        <v>14572</v>
      </c>
      <c r="G99" s="222" t="s">
        <v>12044</v>
      </c>
      <c r="H99" s="223" t="s">
        <v>12181</v>
      </c>
      <c r="I99" s="223" t="s">
        <v>12181</v>
      </c>
      <c r="J99" s="223" t="s">
        <v>12181</v>
      </c>
      <c r="K99" s="223" t="s">
        <v>14016</v>
      </c>
      <c r="L99" s="222" t="s">
        <v>12059</v>
      </c>
      <c r="M99" s="222" t="s">
        <v>14006</v>
      </c>
      <c r="N99" s="222" t="s">
        <v>14006</v>
      </c>
      <c r="O99" s="222" t="s">
        <v>12123</v>
      </c>
      <c r="P99" s="190" t="s">
        <v>12159</v>
      </c>
      <c r="Q99" s="190" t="s">
        <v>14578</v>
      </c>
      <c r="R99" s="190" t="s">
        <v>14365</v>
      </c>
      <c r="S99" s="190" t="s">
        <v>14006</v>
      </c>
      <c r="T99" s="190" t="s">
        <v>14006</v>
      </c>
      <c r="U99" s="190" t="s">
        <v>14006</v>
      </c>
      <c r="V99" s="190" t="s">
        <v>14579</v>
      </c>
      <c r="W99" s="190" t="s">
        <v>14006</v>
      </c>
      <c r="X99" s="190" t="s">
        <v>14020</v>
      </c>
      <c r="Y99" s="190" t="s">
        <v>12123</v>
      </c>
      <c r="Z99" s="190" t="s">
        <v>14006</v>
      </c>
      <c r="AA99" s="190" t="s">
        <v>14021</v>
      </c>
      <c r="AB99" s="190" t="s">
        <v>14580</v>
      </c>
    </row>
    <row r="100" spans="1:28" x14ac:dyDescent="0.2">
      <c r="A100" s="190">
        <v>51</v>
      </c>
      <c r="B100" s="190">
        <v>2430</v>
      </c>
      <c r="C100" s="190" t="s">
        <v>14581</v>
      </c>
      <c r="D100" s="190" t="s">
        <v>14582</v>
      </c>
      <c r="E100" s="190" t="s">
        <v>13317</v>
      </c>
      <c r="F100" s="221" t="s">
        <v>14576</v>
      </c>
      <c r="G100" s="222" t="s">
        <v>12044</v>
      </c>
      <c r="H100" s="223" t="s">
        <v>12182</v>
      </c>
      <c r="I100" s="223" t="s">
        <v>14577</v>
      </c>
      <c r="J100" s="223" t="s">
        <v>14577</v>
      </c>
      <c r="K100" s="223" t="s">
        <v>14016</v>
      </c>
      <c r="L100" s="222" t="s">
        <v>12059</v>
      </c>
      <c r="M100" s="222" t="s">
        <v>14006</v>
      </c>
      <c r="N100" s="222" t="s">
        <v>14006</v>
      </c>
      <c r="O100" s="222" t="s">
        <v>12123</v>
      </c>
      <c r="P100" s="190" t="s">
        <v>12059</v>
      </c>
      <c r="Q100" s="190" t="s">
        <v>14584</v>
      </c>
      <c r="R100" s="190" t="s">
        <v>14585</v>
      </c>
      <c r="S100" s="190" t="s">
        <v>14586</v>
      </c>
      <c r="T100" s="190" t="s">
        <v>14322</v>
      </c>
      <c r="U100" s="190" t="s">
        <v>14006</v>
      </c>
      <c r="V100" s="190" t="s">
        <v>14587</v>
      </c>
      <c r="W100" s="190" t="s">
        <v>14006</v>
      </c>
      <c r="X100" s="190" t="s">
        <v>12079</v>
      </c>
      <c r="Y100" s="190" t="s">
        <v>12123</v>
      </c>
      <c r="Z100" s="190" t="s">
        <v>14006</v>
      </c>
      <c r="AA100" s="190" t="s">
        <v>14588</v>
      </c>
      <c r="AB100" s="190" t="s">
        <v>14589</v>
      </c>
    </row>
    <row r="101" spans="1:28" x14ac:dyDescent="0.2">
      <c r="A101" s="190">
        <v>52</v>
      </c>
      <c r="B101" s="190">
        <v>2431</v>
      </c>
      <c r="C101" s="190" t="s">
        <v>14590</v>
      </c>
      <c r="D101" s="190" t="s">
        <v>14591</v>
      </c>
      <c r="E101" s="190" t="s">
        <v>13317</v>
      </c>
      <c r="F101" s="221" t="s">
        <v>14583</v>
      </c>
      <c r="G101" s="222" t="s">
        <v>12044</v>
      </c>
      <c r="H101" s="223" t="s">
        <v>12183</v>
      </c>
      <c r="I101" s="223" t="s">
        <v>12183</v>
      </c>
      <c r="J101" s="223" t="s">
        <v>12183</v>
      </c>
      <c r="K101" s="223" t="s">
        <v>14016</v>
      </c>
      <c r="L101" s="222" t="s">
        <v>12059</v>
      </c>
      <c r="M101" s="222" t="s">
        <v>14006</v>
      </c>
      <c r="N101" s="222" t="s">
        <v>14006</v>
      </c>
      <c r="O101" s="222" t="s">
        <v>12061</v>
      </c>
      <c r="P101" s="190" t="s">
        <v>12159</v>
      </c>
      <c r="Q101" s="190" t="s">
        <v>14595</v>
      </c>
      <c r="R101" s="190" t="s">
        <v>14455</v>
      </c>
      <c r="S101" s="190" t="s">
        <v>14006</v>
      </c>
      <c r="T101" s="190" t="s">
        <v>14006</v>
      </c>
      <c r="U101" s="190" t="s">
        <v>14006</v>
      </c>
      <c r="V101" s="190" t="s">
        <v>14596</v>
      </c>
      <c r="W101" s="190" t="s">
        <v>14006</v>
      </c>
      <c r="X101" s="190" t="s">
        <v>14020</v>
      </c>
      <c r="Y101" s="190" t="s">
        <v>14006</v>
      </c>
      <c r="Z101" s="190" t="s">
        <v>14006</v>
      </c>
      <c r="AA101" s="190" t="s">
        <v>14043</v>
      </c>
      <c r="AB101" s="190" t="s">
        <v>14044</v>
      </c>
    </row>
    <row r="102" spans="1:28" x14ac:dyDescent="0.2">
      <c r="A102" s="190">
        <v>53</v>
      </c>
      <c r="B102" s="190">
        <v>2432</v>
      </c>
      <c r="C102" s="190" t="s">
        <v>14063</v>
      </c>
      <c r="D102" s="190" t="s">
        <v>14064</v>
      </c>
      <c r="E102" s="190" t="s">
        <v>13317</v>
      </c>
      <c r="F102" s="221" t="s">
        <v>14592</v>
      </c>
      <c r="G102" s="222" t="s">
        <v>12044</v>
      </c>
      <c r="H102" s="223" t="s">
        <v>14593</v>
      </c>
      <c r="I102" s="223" t="s">
        <v>14594</v>
      </c>
      <c r="J102" s="223" t="s">
        <v>14594</v>
      </c>
      <c r="K102" s="223" t="s">
        <v>14016</v>
      </c>
      <c r="L102" s="222" t="s">
        <v>12059</v>
      </c>
      <c r="M102" s="222" t="s">
        <v>14006</v>
      </c>
      <c r="N102" s="222" t="s">
        <v>14006</v>
      </c>
      <c r="O102" s="222" t="s">
        <v>12123</v>
      </c>
      <c r="P102" s="190" t="s">
        <v>12059</v>
      </c>
      <c r="Q102" s="190" t="s">
        <v>14598</v>
      </c>
      <c r="R102" s="190" t="s">
        <v>14599</v>
      </c>
      <c r="S102" s="190" t="s">
        <v>14168</v>
      </c>
      <c r="T102" s="190" t="s">
        <v>14600</v>
      </c>
      <c r="U102" s="190" t="s">
        <v>14006</v>
      </c>
      <c r="V102" s="190" t="s">
        <v>14601</v>
      </c>
      <c r="W102" s="190" t="s">
        <v>14006</v>
      </c>
      <c r="X102" s="190" t="s">
        <v>12079</v>
      </c>
      <c r="Y102" s="190" t="s">
        <v>14006</v>
      </c>
      <c r="Z102" s="190" t="s">
        <v>14006</v>
      </c>
      <c r="AA102" s="190" t="s">
        <v>14254</v>
      </c>
      <c r="AB102" s="190" t="s">
        <v>14602</v>
      </c>
    </row>
    <row r="103" spans="1:28" x14ac:dyDescent="0.2">
      <c r="A103" s="190">
        <v>54</v>
      </c>
      <c r="B103" s="190">
        <v>2433</v>
      </c>
      <c r="C103" s="190" t="s">
        <v>14603</v>
      </c>
      <c r="D103" s="190" t="s">
        <v>14604</v>
      </c>
      <c r="E103" s="190" t="s">
        <v>13317</v>
      </c>
      <c r="F103" s="221" t="s">
        <v>14597</v>
      </c>
      <c r="G103" s="222" t="s">
        <v>12045</v>
      </c>
      <c r="H103" s="223" t="s">
        <v>12186</v>
      </c>
      <c r="I103" s="223" t="s">
        <v>12186</v>
      </c>
      <c r="J103" s="223" t="s">
        <v>12186</v>
      </c>
      <c r="K103" s="223" t="s">
        <v>14056</v>
      </c>
      <c r="L103" s="222" t="s">
        <v>12123</v>
      </c>
      <c r="M103" s="222" t="s">
        <v>14006</v>
      </c>
      <c r="N103" s="222" t="s">
        <v>14006</v>
      </c>
      <c r="O103" s="222" t="s">
        <v>12061</v>
      </c>
      <c r="P103" s="190" t="s">
        <v>12159</v>
      </c>
      <c r="Q103" s="190" t="s">
        <v>14606</v>
      </c>
      <c r="R103" s="190" t="s">
        <v>14075</v>
      </c>
      <c r="S103" s="190" t="s">
        <v>14006</v>
      </c>
      <c r="T103" s="190" t="s">
        <v>14006</v>
      </c>
      <c r="U103" s="190" t="s">
        <v>14006</v>
      </c>
      <c r="V103" s="190" t="s">
        <v>14607</v>
      </c>
      <c r="W103" s="190" t="s">
        <v>14006</v>
      </c>
      <c r="X103" s="190" t="s">
        <v>14020</v>
      </c>
      <c r="Y103" s="190" t="s">
        <v>14006</v>
      </c>
      <c r="Z103" s="190" t="s">
        <v>14006</v>
      </c>
      <c r="AA103" s="190" t="s">
        <v>14043</v>
      </c>
      <c r="AB103" s="190" t="s">
        <v>14314</v>
      </c>
    </row>
    <row r="104" spans="1:28" x14ac:dyDescent="0.2">
      <c r="A104" s="190">
        <v>55</v>
      </c>
      <c r="B104" s="190">
        <v>2434</v>
      </c>
      <c r="C104" s="190" t="s">
        <v>14590</v>
      </c>
      <c r="D104" s="190" t="s">
        <v>14591</v>
      </c>
      <c r="E104" s="190" t="s">
        <v>13317</v>
      </c>
      <c r="F104" s="221" t="s">
        <v>14605</v>
      </c>
      <c r="G104" s="222" t="s">
        <v>12044</v>
      </c>
      <c r="H104" s="223" t="s">
        <v>12187</v>
      </c>
      <c r="I104" s="223" t="s">
        <v>12187</v>
      </c>
      <c r="J104" s="223" t="s">
        <v>12187</v>
      </c>
      <c r="K104" s="223" t="s">
        <v>14310</v>
      </c>
      <c r="L104" s="222" t="s">
        <v>12059</v>
      </c>
      <c r="M104" s="222" t="s">
        <v>14006</v>
      </c>
      <c r="N104" s="222" t="s">
        <v>14006</v>
      </c>
      <c r="O104" s="222" t="s">
        <v>12123</v>
      </c>
      <c r="P104" s="190" t="s">
        <v>12159</v>
      </c>
      <c r="Q104" s="190" t="s">
        <v>14610</v>
      </c>
      <c r="R104" s="190" t="s">
        <v>14365</v>
      </c>
      <c r="S104" s="190" t="s">
        <v>14611</v>
      </c>
      <c r="T104" s="190" t="s">
        <v>14612</v>
      </c>
      <c r="U104" s="190" t="s">
        <v>14006</v>
      </c>
      <c r="V104" s="190" t="s">
        <v>14613</v>
      </c>
      <c r="W104" s="190" t="s">
        <v>14006</v>
      </c>
      <c r="X104" s="190" t="s">
        <v>14020</v>
      </c>
      <c r="Y104" s="190" t="s">
        <v>14006</v>
      </c>
      <c r="Z104" s="190" t="s">
        <v>14006</v>
      </c>
      <c r="AA104" s="190" t="s">
        <v>14087</v>
      </c>
      <c r="AB104" s="190" t="s">
        <v>14614</v>
      </c>
    </row>
    <row r="105" spans="1:28" x14ac:dyDescent="0.2">
      <c r="A105" s="190">
        <v>56</v>
      </c>
      <c r="B105" s="190">
        <v>2435</v>
      </c>
      <c r="C105" s="190" t="s">
        <v>14615</v>
      </c>
      <c r="D105" s="190" t="s">
        <v>14616</v>
      </c>
      <c r="E105" s="190" t="s">
        <v>13317</v>
      </c>
      <c r="F105" s="221" t="s">
        <v>14608</v>
      </c>
      <c r="G105" s="222" t="s">
        <v>12044</v>
      </c>
      <c r="H105" s="223" t="s">
        <v>12189</v>
      </c>
      <c r="I105" s="223" t="s">
        <v>14609</v>
      </c>
      <c r="J105" s="223" t="s">
        <v>14609</v>
      </c>
      <c r="K105" s="223" t="s">
        <v>14016</v>
      </c>
      <c r="L105" s="222" t="s">
        <v>12059</v>
      </c>
      <c r="M105" s="222" t="s">
        <v>14006</v>
      </c>
      <c r="N105" s="222" t="s">
        <v>14006</v>
      </c>
      <c r="O105" s="222" t="s">
        <v>12061</v>
      </c>
      <c r="P105" s="190" t="s">
        <v>12159</v>
      </c>
      <c r="Q105" s="190" t="s">
        <v>14619</v>
      </c>
      <c r="R105" s="190" t="s">
        <v>14620</v>
      </c>
      <c r="S105" s="190" t="s">
        <v>14006</v>
      </c>
      <c r="T105" s="190" t="s">
        <v>14006</v>
      </c>
      <c r="U105" s="190" t="s">
        <v>14006</v>
      </c>
      <c r="V105" s="190" t="s">
        <v>14621</v>
      </c>
      <c r="W105" s="190" t="s">
        <v>14006</v>
      </c>
      <c r="X105" s="190" t="s">
        <v>14020</v>
      </c>
      <c r="Y105" s="190" t="s">
        <v>14006</v>
      </c>
      <c r="Z105" s="190" t="s">
        <v>14006</v>
      </c>
      <c r="AA105" s="190" t="s">
        <v>14087</v>
      </c>
      <c r="AB105" s="190" t="s">
        <v>14622</v>
      </c>
    </row>
    <row r="106" spans="1:28" x14ac:dyDescent="0.2">
      <c r="A106" s="190">
        <v>57</v>
      </c>
      <c r="B106" s="190">
        <v>2436</v>
      </c>
      <c r="C106" s="190" t="s">
        <v>14623</v>
      </c>
      <c r="D106" s="190" t="s">
        <v>14624</v>
      </c>
      <c r="E106" s="190" t="s">
        <v>13317</v>
      </c>
      <c r="F106" s="221" t="s">
        <v>14617</v>
      </c>
      <c r="G106" s="222" t="s">
        <v>12044</v>
      </c>
      <c r="H106" s="223" t="s">
        <v>12190</v>
      </c>
      <c r="I106" s="223" t="s">
        <v>14618</v>
      </c>
      <c r="J106" s="223" t="s">
        <v>14618</v>
      </c>
      <c r="K106" s="223" t="s">
        <v>14016</v>
      </c>
      <c r="L106" s="222" t="s">
        <v>12059</v>
      </c>
      <c r="M106" s="222" t="s">
        <v>14006</v>
      </c>
      <c r="N106" s="222" t="s">
        <v>14006</v>
      </c>
      <c r="O106" s="222" t="s">
        <v>12123</v>
      </c>
      <c r="P106" s="190" t="s">
        <v>12059</v>
      </c>
      <c r="Q106" s="190" t="s">
        <v>14626</v>
      </c>
      <c r="R106" s="190" t="s">
        <v>14058</v>
      </c>
      <c r="S106" s="190" t="s">
        <v>14627</v>
      </c>
      <c r="T106" s="190" t="s">
        <v>14217</v>
      </c>
      <c r="U106" s="190" t="s">
        <v>14006</v>
      </c>
      <c r="V106" s="190" t="s">
        <v>14628</v>
      </c>
      <c r="W106" s="190" t="s">
        <v>14006</v>
      </c>
      <c r="X106" s="190" t="s">
        <v>12079</v>
      </c>
      <c r="Y106" s="190" t="s">
        <v>14006</v>
      </c>
      <c r="Z106" s="190" t="s">
        <v>14006</v>
      </c>
      <c r="AA106" s="190" t="s">
        <v>14043</v>
      </c>
      <c r="AB106" s="190" t="s">
        <v>14629</v>
      </c>
    </row>
    <row r="107" spans="1:28" x14ac:dyDescent="0.2">
      <c r="A107" s="190">
        <v>58</v>
      </c>
      <c r="B107" s="190">
        <v>2437</v>
      </c>
      <c r="C107" s="190" t="s">
        <v>14155</v>
      </c>
      <c r="D107" s="190" t="s">
        <v>14156</v>
      </c>
      <c r="E107" s="190" t="s">
        <v>13317</v>
      </c>
      <c r="F107" s="221" t="s">
        <v>14625</v>
      </c>
      <c r="G107" s="222" t="s">
        <v>12045</v>
      </c>
      <c r="H107" s="223" t="s">
        <v>12191</v>
      </c>
      <c r="I107" s="223" t="s">
        <v>12191</v>
      </c>
      <c r="J107" s="223" t="s">
        <v>12191</v>
      </c>
      <c r="K107" s="223" t="s">
        <v>14056</v>
      </c>
      <c r="L107" s="222" t="s">
        <v>12123</v>
      </c>
      <c r="M107" s="222" t="s">
        <v>14006</v>
      </c>
      <c r="N107" s="222" t="s">
        <v>14006</v>
      </c>
      <c r="O107" s="222" t="s">
        <v>12061</v>
      </c>
      <c r="P107" s="190" t="s">
        <v>12159</v>
      </c>
      <c r="Q107" s="190" t="s">
        <v>14631</v>
      </c>
      <c r="R107" s="190" t="s">
        <v>14632</v>
      </c>
      <c r="S107" s="190" t="s">
        <v>14006</v>
      </c>
      <c r="T107" s="190" t="s">
        <v>14006</v>
      </c>
      <c r="U107" s="190" t="s">
        <v>14006</v>
      </c>
      <c r="V107" s="190" t="s">
        <v>14633</v>
      </c>
      <c r="W107" s="190" t="s">
        <v>14006</v>
      </c>
      <c r="X107" s="190" t="s">
        <v>14020</v>
      </c>
      <c r="Y107" s="190" t="s">
        <v>12123</v>
      </c>
      <c r="Z107" s="190" t="s">
        <v>14006</v>
      </c>
      <c r="AA107" s="190" t="s">
        <v>14021</v>
      </c>
      <c r="AB107" s="190" t="s">
        <v>14634</v>
      </c>
    </row>
    <row r="108" spans="1:28" x14ac:dyDescent="0.2">
      <c r="A108" s="190">
        <v>59</v>
      </c>
      <c r="B108" s="190">
        <v>2438</v>
      </c>
      <c r="C108" s="190" t="s">
        <v>14635</v>
      </c>
      <c r="D108" s="190" t="s">
        <v>14636</v>
      </c>
      <c r="E108" s="190" t="s">
        <v>13317</v>
      </c>
      <c r="F108" s="221" t="s">
        <v>14630</v>
      </c>
      <c r="G108" s="222" t="s">
        <v>12044</v>
      </c>
      <c r="H108" s="223" t="s">
        <v>12192</v>
      </c>
      <c r="I108" s="223" t="s">
        <v>12192</v>
      </c>
      <c r="J108" s="223" t="s">
        <v>12192</v>
      </c>
      <c r="K108" s="223" t="s">
        <v>14016</v>
      </c>
      <c r="L108" s="222" t="s">
        <v>12059</v>
      </c>
      <c r="M108" s="222" t="s">
        <v>14006</v>
      </c>
      <c r="N108" s="222" t="s">
        <v>14006</v>
      </c>
      <c r="O108" s="222" t="s">
        <v>12123</v>
      </c>
      <c r="P108" s="190" t="s">
        <v>12159</v>
      </c>
      <c r="Q108" s="190" t="s">
        <v>14638</v>
      </c>
      <c r="R108" s="190" t="s">
        <v>14639</v>
      </c>
      <c r="S108" s="190" t="s">
        <v>14168</v>
      </c>
      <c r="T108" s="190" t="s">
        <v>14640</v>
      </c>
      <c r="U108" s="190" t="s">
        <v>14006</v>
      </c>
      <c r="V108" s="190" t="s">
        <v>14641</v>
      </c>
      <c r="W108" s="190" t="s">
        <v>14006</v>
      </c>
      <c r="X108" s="190" t="s">
        <v>14020</v>
      </c>
      <c r="Y108" s="190" t="s">
        <v>12123</v>
      </c>
      <c r="Z108" s="190" t="s">
        <v>14006</v>
      </c>
      <c r="AA108" s="190" t="s">
        <v>14254</v>
      </c>
      <c r="AB108" s="190" t="s">
        <v>14642</v>
      </c>
    </row>
    <row r="109" spans="1:28" x14ac:dyDescent="0.2">
      <c r="A109" s="190">
        <v>60</v>
      </c>
      <c r="B109" s="190">
        <v>2439</v>
      </c>
      <c r="C109" s="190" t="s">
        <v>14643</v>
      </c>
      <c r="D109" s="190" t="s">
        <v>14644</v>
      </c>
      <c r="E109" s="190" t="s">
        <v>13317</v>
      </c>
      <c r="F109" s="221" t="s">
        <v>14637</v>
      </c>
      <c r="G109" s="222" t="s">
        <v>12044</v>
      </c>
      <c r="H109" s="223" t="s">
        <v>12194</v>
      </c>
      <c r="I109" s="223" t="s">
        <v>12194</v>
      </c>
      <c r="J109" s="223" t="s">
        <v>12194</v>
      </c>
      <c r="K109" s="223" t="s">
        <v>14016</v>
      </c>
      <c r="L109" s="222" t="s">
        <v>12059</v>
      </c>
      <c r="M109" s="222" t="s">
        <v>14006</v>
      </c>
      <c r="N109" s="222" t="s">
        <v>14006</v>
      </c>
      <c r="O109" s="222" t="s">
        <v>12061</v>
      </c>
      <c r="P109" s="190" t="s">
        <v>12059</v>
      </c>
      <c r="Q109" s="190" t="s">
        <v>14648</v>
      </c>
      <c r="R109" s="190" t="s">
        <v>14549</v>
      </c>
      <c r="S109" s="190" t="s">
        <v>14006</v>
      </c>
      <c r="T109" s="190" t="s">
        <v>14006</v>
      </c>
      <c r="U109" s="190" t="s">
        <v>14006</v>
      </c>
      <c r="V109" s="190" t="s">
        <v>14006</v>
      </c>
      <c r="W109" s="190" t="s">
        <v>14006</v>
      </c>
      <c r="X109" s="190" t="s">
        <v>14020</v>
      </c>
      <c r="Y109" s="190" t="s">
        <v>14078</v>
      </c>
      <c r="Z109" s="190" t="s">
        <v>14006</v>
      </c>
      <c r="AA109" s="190" t="s">
        <v>14079</v>
      </c>
      <c r="AB109" s="190" t="s">
        <v>14649</v>
      </c>
    </row>
    <row r="110" spans="1:28" x14ac:dyDescent="0.2">
      <c r="A110" s="190">
        <v>61</v>
      </c>
      <c r="B110" s="190">
        <v>2440</v>
      </c>
      <c r="C110" s="190" t="s">
        <v>14643</v>
      </c>
      <c r="D110" s="190" t="s">
        <v>14644</v>
      </c>
      <c r="E110" s="190" t="s">
        <v>13317</v>
      </c>
      <c r="F110" s="221" t="s">
        <v>14645</v>
      </c>
      <c r="G110" s="222" t="s">
        <v>12044</v>
      </c>
      <c r="H110" s="223" t="s">
        <v>14646</v>
      </c>
      <c r="I110" s="223" t="s">
        <v>14647</v>
      </c>
      <c r="J110" s="223" t="s">
        <v>12195</v>
      </c>
      <c r="K110" s="223" t="s">
        <v>14016</v>
      </c>
      <c r="L110" s="222" t="s">
        <v>12059</v>
      </c>
      <c r="M110" s="222" t="s">
        <v>14006</v>
      </c>
      <c r="N110" s="222" t="s">
        <v>14006</v>
      </c>
      <c r="O110" s="222" t="s">
        <v>12123</v>
      </c>
      <c r="P110" s="190" t="s">
        <v>12159</v>
      </c>
      <c r="Q110" s="190" t="s">
        <v>14652</v>
      </c>
      <c r="R110" s="190" t="s">
        <v>14549</v>
      </c>
      <c r="S110" s="190" t="s">
        <v>14006</v>
      </c>
      <c r="T110" s="190" t="s">
        <v>14006</v>
      </c>
      <c r="U110" s="190" t="s">
        <v>14006</v>
      </c>
      <c r="V110" s="190" t="s">
        <v>14006</v>
      </c>
      <c r="W110" s="190" t="s">
        <v>14006</v>
      </c>
      <c r="X110" s="190" t="s">
        <v>14020</v>
      </c>
      <c r="Y110" s="190" t="s">
        <v>14078</v>
      </c>
      <c r="Z110" s="190" t="s">
        <v>14006</v>
      </c>
      <c r="AA110" s="190" t="s">
        <v>14653</v>
      </c>
      <c r="AB110" s="190" t="s">
        <v>14654</v>
      </c>
    </row>
    <row r="111" spans="1:28" x14ac:dyDescent="0.2">
      <c r="A111" s="190">
        <v>62</v>
      </c>
      <c r="B111" s="190">
        <v>2441</v>
      </c>
      <c r="C111" s="190" t="s">
        <v>14643</v>
      </c>
      <c r="D111" s="190" t="s">
        <v>14644</v>
      </c>
      <c r="E111" s="190" t="s">
        <v>13317</v>
      </c>
      <c r="F111" s="221" t="s">
        <v>14650</v>
      </c>
      <c r="G111" s="222" t="s">
        <v>12044</v>
      </c>
      <c r="H111" s="223" t="s">
        <v>21133</v>
      </c>
      <c r="I111" s="223" t="s">
        <v>14651</v>
      </c>
      <c r="J111" s="223" t="s">
        <v>14651</v>
      </c>
      <c r="K111" s="223" t="s">
        <v>14016</v>
      </c>
      <c r="L111" s="222" t="s">
        <v>12059</v>
      </c>
      <c r="M111" s="222" t="s">
        <v>14006</v>
      </c>
      <c r="N111" s="222" t="s">
        <v>14006</v>
      </c>
      <c r="O111" s="222" t="s">
        <v>12123</v>
      </c>
      <c r="P111" s="190" t="s">
        <v>12159</v>
      </c>
      <c r="Q111" s="190" t="s">
        <v>14657</v>
      </c>
      <c r="R111" s="190" t="s">
        <v>14233</v>
      </c>
      <c r="S111" s="190" t="s">
        <v>14658</v>
      </c>
      <c r="T111" s="190" t="s">
        <v>14659</v>
      </c>
      <c r="U111" s="190" t="s">
        <v>14006</v>
      </c>
      <c r="V111" s="190" t="s">
        <v>14006</v>
      </c>
      <c r="W111" s="190" t="s">
        <v>14006</v>
      </c>
      <c r="X111" s="190" t="s">
        <v>14020</v>
      </c>
      <c r="Y111" s="190" t="s">
        <v>14078</v>
      </c>
      <c r="Z111" s="190" t="s">
        <v>14006</v>
      </c>
      <c r="AA111" s="190" t="s">
        <v>14660</v>
      </c>
      <c r="AB111" s="190" t="s">
        <v>14661</v>
      </c>
    </row>
    <row r="112" spans="1:28" x14ac:dyDescent="0.2">
      <c r="A112" s="190">
        <v>63</v>
      </c>
      <c r="B112" s="190">
        <v>2442</v>
      </c>
      <c r="C112" s="190" t="s">
        <v>14662</v>
      </c>
      <c r="D112" s="190" t="s">
        <v>14663</v>
      </c>
      <c r="E112" s="190" t="s">
        <v>13317</v>
      </c>
      <c r="F112" s="221" t="s">
        <v>14655</v>
      </c>
      <c r="G112" s="222" t="s">
        <v>12044</v>
      </c>
      <c r="H112" s="223" t="s">
        <v>12198</v>
      </c>
      <c r="I112" s="223" t="s">
        <v>14656</v>
      </c>
      <c r="J112" s="223" t="s">
        <v>14656</v>
      </c>
      <c r="K112" s="223" t="s">
        <v>14016</v>
      </c>
      <c r="L112" s="222" t="s">
        <v>12059</v>
      </c>
      <c r="M112" s="222" t="s">
        <v>14006</v>
      </c>
      <c r="N112" s="222" t="s">
        <v>14006</v>
      </c>
      <c r="O112" s="222" t="s">
        <v>12061</v>
      </c>
      <c r="P112" s="190" t="s">
        <v>12059</v>
      </c>
      <c r="Q112" s="190" t="s">
        <v>14665</v>
      </c>
      <c r="R112" s="190" t="s">
        <v>14666</v>
      </c>
      <c r="S112" s="190" t="s">
        <v>14006</v>
      </c>
      <c r="T112" s="190" t="s">
        <v>14006</v>
      </c>
      <c r="U112" s="190" t="s">
        <v>14006</v>
      </c>
      <c r="V112" s="190" t="s">
        <v>14667</v>
      </c>
      <c r="W112" s="190" t="s">
        <v>14006</v>
      </c>
      <c r="X112" s="190" t="s">
        <v>14020</v>
      </c>
      <c r="Y112" s="190" t="s">
        <v>12123</v>
      </c>
      <c r="Z112" s="190" t="s">
        <v>14006</v>
      </c>
      <c r="AA112" s="190" t="s">
        <v>14021</v>
      </c>
      <c r="AB112" s="190" t="s">
        <v>14668</v>
      </c>
    </row>
    <row r="113" spans="1:28" x14ac:dyDescent="0.2">
      <c r="A113" s="190">
        <v>64</v>
      </c>
      <c r="B113" s="190">
        <v>2443</v>
      </c>
      <c r="C113" s="190" t="s">
        <v>14669</v>
      </c>
      <c r="D113" s="190" t="s">
        <v>14670</v>
      </c>
      <c r="E113" s="190" t="s">
        <v>13317</v>
      </c>
      <c r="F113" s="221" t="s">
        <v>14664</v>
      </c>
      <c r="G113" s="222" t="s">
        <v>12044</v>
      </c>
      <c r="H113" s="223" t="s">
        <v>12199</v>
      </c>
      <c r="I113" s="223" t="s">
        <v>12199</v>
      </c>
      <c r="J113" s="223" t="s">
        <v>12199</v>
      </c>
      <c r="K113" s="223" t="s">
        <v>14016</v>
      </c>
      <c r="L113" s="222" t="s">
        <v>12059</v>
      </c>
      <c r="M113" s="222" t="s">
        <v>14006</v>
      </c>
      <c r="N113" s="222" t="s">
        <v>14006</v>
      </c>
      <c r="O113" s="222" t="s">
        <v>12123</v>
      </c>
      <c r="P113" s="190" t="s">
        <v>12159</v>
      </c>
      <c r="Q113" s="190" t="s">
        <v>14672</v>
      </c>
      <c r="R113" s="190" t="s">
        <v>14673</v>
      </c>
      <c r="S113" s="190" t="s">
        <v>14674</v>
      </c>
      <c r="T113" s="190" t="s">
        <v>14675</v>
      </c>
      <c r="U113" s="190" t="s">
        <v>14006</v>
      </c>
      <c r="V113" s="190" t="s">
        <v>14676</v>
      </c>
      <c r="W113" s="190" t="s">
        <v>14006</v>
      </c>
      <c r="X113" s="190" t="s">
        <v>14020</v>
      </c>
      <c r="Y113" s="190" t="s">
        <v>14078</v>
      </c>
      <c r="Z113" s="190" t="s">
        <v>14006</v>
      </c>
      <c r="AA113" s="190" t="s">
        <v>14254</v>
      </c>
      <c r="AB113" s="190" t="s">
        <v>14677</v>
      </c>
    </row>
    <row r="114" spans="1:28" x14ac:dyDescent="0.2">
      <c r="A114" s="190">
        <v>65</v>
      </c>
      <c r="B114" s="190">
        <v>2444</v>
      </c>
      <c r="C114" s="190" t="s">
        <v>14419</v>
      </c>
      <c r="D114" s="190" t="s">
        <v>14420</v>
      </c>
      <c r="E114" s="190" t="s">
        <v>13317</v>
      </c>
      <c r="F114" s="221" t="s">
        <v>14671</v>
      </c>
      <c r="G114" s="222" t="s">
        <v>12044</v>
      </c>
      <c r="H114" s="223" t="s">
        <v>12201</v>
      </c>
      <c r="I114" s="223" t="s">
        <v>12201</v>
      </c>
      <c r="J114" s="223" t="s">
        <v>12201</v>
      </c>
      <c r="K114" s="223" t="s">
        <v>14016</v>
      </c>
      <c r="L114" s="222" t="s">
        <v>12059</v>
      </c>
      <c r="M114" s="222" t="s">
        <v>14006</v>
      </c>
      <c r="N114" s="222" t="s">
        <v>14006</v>
      </c>
      <c r="O114" s="222" t="s">
        <v>12061</v>
      </c>
      <c r="P114" s="190" t="s">
        <v>12159</v>
      </c>
      <c r="Q114" s="190" t="s">
        <v>14679</v>
      </c>
      <c r="R114" s="190" t="s">
        <v>14680</v>
      </c>
      <c r="S114" s="190" t="s">
        <v>14006</v>
      </c>
      <c r="T114" s="190" t="s">
        <v>14006</v>
      </c>
      <c r="U114" s="190" t="s">
        <v>14006</v>
      </c>
      <c r="V114" s="190" t="s">
        <v>14681</v>
      </c>
      <c r="W114" s="190" t="s">
        <v>14006</v>
      </c>
      <c r="X114" s="190" t="s">
        <v>14020</v>
      </c>
      <c r="Y114" s="190" t="s">
        <v>14006</v>
      </c>
      <c r="Z114" s="190" t="s">
        <v>14006</v>
      </c>
      <c r="AA114" s="190" t="s">
        <v>14087</v>
      </c>
      <c r="AB114" s="190" t="s">
        <v>14682</v>
      </c>
    </row>
    <row r="115" spans="1:28" x14ac:dyDescent="0.2">
      <c r="A115" s="190">
        <v>66</v>
      </c>
      <c r="B115" s="190">
        <v>2445</v>
      </c>
      <c r="C115" s="190" t="s">
        <v>14027</v>
      </c>
      <c r="D115" s="190" t="s">
        <v>14028</v>
      </c>
      <c r="E115" s="190" t="s">
        <v>13317</v>
      </c>
      <c r="F115" s="221" t="s">
        <v>14678</v>
      </c>
      <c r="G115" s="222" t="s">
        <v>12044</v>
      </c>
      <c r="H115" s="223" t="s">
        <v>12202</v>
      </c>
      <c r="I115" s="223" t="s">
        <v>12202</v>
      </c>
      <c r="J115" s="223" t="s">
        <v>12202</v>
      </c>
      <c r="K115" s="223" t="s">
        <v>14016</v>
      </c>
      <c r="L115" s="222" t="s">
        <v>12059</v>
      </c>
      <c r="M115" s="222" t="s">
        <v>14006</v>
      </c>
      <c r="N115" s="222" t="s">
        <v>14006</v>
      </c>
      <c r="O115" s="222" t="s">
        <v>12123</v>
      </c>
      <c r="P115" s="190" t="s">
        <v>12159</v>
      </c>
      <c r="Q115" s="190" t="s">
        <v>14684</v>
      </c>
      <c r="R115" s="190" t="s">
        <v>14031</v>
      </c>
      <c r="S115" s="190" t="s">
        <v>14288</v>
      </c>
      <c r="T115" s="190" t="s">
        <v>14685</v>
      </c>
      <c r="U115" s="190" t="s">
        <v>14006</v>
      </c>
      <c r="V115" s="190" t="s">
        <v>14006</v>
      </c>
      <c r="W115" s="190" t="s">
        <v>14006</v>
      </c>
      <c r="X115" s="190" t="s">
        <v>14020</v>
      </c>
      <c r="Y115" s="190" t="s">
        <v>14078</v>
      </c>
      <c r="Z115" s="190" t="s">
        <v>14006</v>
      </c>
      <c r="AA115" s="190" t="s">
        <v>14290</v>
      </c>
      <c r="AB115" s="190" t="s">
        <v>14686</v>
      </c>
    </row>
    <row r="116" spans="1:28" x14ac:dyDescent="0.2">
      <c r="A116" s="190">
        <v>67</v>
      </c>
      <c r="B116" s="190">
        <v>2446</v>
      </c>
      <c r="C116" s="190" t="s">
        <v>14687</v>
      </c>
      <c r="D116" s="190" t="s">
        <v>14688</v>
      </c>
      <c r="E116" s="190" t="s">
        <v>13317</v>
      </c>
      <c r="F116" s="221" t="s">
        <v>14683</v>
      </c>
      <c r="G116" s="222" t="s">
        <v>12044</v>
      </c>
      <c r="H116" s="223" t="s">
        <v>12203</v>
      </c>
      <c r="I116" s="223" t="s">
        <v>12203</v>
      </c>
      <c r="J116" s="223" t="s">
        <v>12203</v>
      </c>
      <c r="K116" s="223" t="s">
        <v>14016</v>
      </c>
      <c r="L116" s="222" t="s">
        <v>12059</v>
      </c>
      <c r="M116" s="222" t="s">
        <v>14006</v>
      </c>
      <c r="N116" s="222" t="s">
        <v>14006</v>
      </c>
      <c r="O116" s="222" t="s">
        <v>12061</v>
      </c>
      <c r="P116" s="190" t="s">
        <v>12159</v>
      </c>
      <c r="Q116" s="190" t="s">
        <v>14690</v>
      </c>
      <c r="R116" s="190" t="s">
        <v>14502</v>
      </c>
      <c r="S116" s="190" t="s">
        <v>14006</v>
      </c>
      <c r="T116" s="190" t="s">
        <v>14006</v>
      </c>
      <c r="U116" s="190" t="s">
        <v>14006</v>
      </c>
      <c r="V116" s="190" t="s">
        <v>14691</v>
      </c>
      <c r="W116" s="190" t="s">
        <v>14006</v>
      </c>
      <c r="X116" s="190" t="s">
        <v>14020</v>
      </c>
      <c r="Y116" s="190" t="s">
        <v>14006</v>
      </c>
      <c r="Z116" s="190" t="s">
        <v>14006</v>
      </c>
      <c r="AA116" s="190" t="s">
        <v>14087</v>
      </c>
      <c r="AB116" s="190" t="s">
        <v>14273</v>
      </c>
    </row>
    <row r="117" spans="1:28" x14ac:dyDescent="0.2">
      <c r="A117" s="190">
        <v>68</v>
      </c>
      <c r="B117" s="190">
        <v>2447</v>
      </c>
      <c r="C117" s="190" t="s">
        <v>14053</v>
      </c>
      <c r="D117" s="190" t="s">
        <v>14054</v>
      </c>
      <c r="E117" s="190" t="s">
        <v>13317</v>
      </c>
      <c r="F117" s="221" t="s">
        <v>14689</v>
      </c>
      <c r="G117" s="222" t="s">
        <v>12044</v>
      </c>
      <c r="H117" s="223" t="s">
        <v>12204</v>
      </c>
      <c r="I117" s="223" t="s">
        <v>12204</v>
      </c>
      <c r="J117" s="223" t="s">
        <v>12204</v>
      </c>
      <c r="K117" s="223" t="s">
        <v>14016</v>
      </c>
      <c r="L117" s="222" t="s">
        <v>12059</v>
      </c>
      <c r="M117" s="222" t="s">
        <v>14006</v>
      </c>
      <c r="N117" s="222" t="s">
        <v>14006</v>
      </c>
      <c r="O117" s="222" t="s">
        <v>12123</v>
      </c>
      <c r="P117" s="190" t="s">
        <v>12159</v>
      </c>
      <c r="Q117" s="190" t="s">
        <v>14694</v>
      </c>
      <c r="R117" s="190" t="s">
        <v>14695</v>
      </c>
      <c r="S117" s="190" t="s">
        <v>14696</v>
      </c>
      <c r="T117" s="190" t="s">
        <v>14126</v>
      </c>
      <c r="U117" s="190" t="s">
        <v>14006</v>
      </c>
      <c r="V117" s="190" t="s">
        <v>14697</v>
      </c>
      <c r="W117" s="190" t="s">
        <v>14006</v>
      </c>
      <c r="X117" s="190" t="s">
        <v>14020</v>
      </c>
      <c r="Y117" s="190" t="s">
        <v>14006</v>
      </c>
      <c r="Z117" s="190" t="s">
        <v>14006</v>
      </c>
      <c r="AA117" s="190" t="s">
        <v>14087</v>
      </c>
      <c r="AB117" s="190" t="s">
        <v>14698</v>
      </c>
    </row>
    <row r="118" spans="1:28" x14ac:dyDescent="0.2">
      <c r="A118" s="190">
        <v>69</v>
      </c>
      <c r="B118" s="190">
        <v>2448</v>
      </c>
      <c r="C118" s="190" t="s">
        <v>14699</v>
      </c>
      <c r="D118" s="190" t="s">
        <v>14700</v>
      </c>
      <c r="E118" s="190" t="s">
        <v>13317</v>
      </c>
      <c r="F118" s="221" t="s">
        <v>14692</v>
      </c>
      <c r="G118" s="222" t="s">
        <v>12044</v>
      </c>
      <c r="H118" s="223" t="s">
        <v>12206</v>
      </c>
      <c r="I118" s="223" t="s">
        <v>14693</v>
      </c>
      <c r="J118" s="223" t="s">
        <v>14693</v>
      </c>
      <c r="K118" s="223" t="s">
        <v>14016</v>
      </c>
      <c r="L118" s="222" t="s">
        <v>12059</v>
      </c>
      <c r="M118" s="222" t="s">
        <v>14006</v>
      </c>
      <c r="N118" s="222" t="s">
        <v>14006</v>
      </c>
      <c r="O118" s="222" t="s">
        <v>12061</v>
      </c>
      <c r="P118" s="190" t="s">
        <v>12059</v>
      </c>
      <c r="Q118" s="190" t="s">
        <v>14703</v>
      </c>
      <c r="R118" s="190" t="s">
        <v>14585</v>
      </c>
      <c r="S118" s="190" t="s">
        <v>14006</v>
      </c>
      <c r="T118" s="190" t="s">
        <v>14006</v>
      </c>
      <c r="U118" s="190" t="s">
        <v>14006</v>
      </c>
      <c r="V118" s="190" t="s">
        <v>14704</v>
      </c>
      <c r="W118" s="190" t="s">
        <v>14006</v>
      </c>
      <c r="X118" s="190" t="s">
        <v>12079</v>
      </c>
      <c r="Y118" s="190" t="s">
        <v>14006</v>
      </c>
      <c r="Z118" s="190" t="s">
        <v>14006</v>
      </c>
      <c r="AA118" s="190" t="s">
        <v>14043</v>
      </c>
      <c r="AB118" s="190" t="s">
        <v>14314</v>
      </c>
    </row>
    <row r="119" spans="1:28" x14ac:dyDescent="0.2">
      <c r="A119" s="190">
        <v>70</v>
      </c>
      <c r="B119" s="190">
        <v>2449</v>
      </c>
      <c r="C119" s="190" t="s">
        <v>14490</v>
      </c>
      <c r="D119" s="190" t="s">
        <v>14491</v>
      </c>
      <c r="E119" s="190" t="s">
        <v>13317</v>
      </c>
      <c r="F119" s="221" t="s">
        <v>14701</v>
      </c>
      <c r="G119" s="222" t="s">
        <v>12045</v>
      </c>
      <c r="H119" s="223" t="s">
        <v>14702</v>
      </c>
      <c r="I119" s="223" t="s">
        <v>14702</v>
      </c>
      <c r="J119" s="223" t="s">
        <v>14702</v>
      </c>
      <c r="K119" s="223" t="s">
        <v>14239</v>
      </c>
      <c r="L119" s="222" t="s">
        <v>12061</v>
      </c>
      <c r="M119" s="222" t="s">
        <v>14006</v>
      </c>
      <c r="N119" s="222" t="s">
        <v>14006</v>
      </c>
      <c r="O119" s="222" t="s">
        <v>12123</v>
      </c>
      <c r="P119" s="190" t="s">
        <v>12159</v>
      </c>
      <c r="Q119" s="190" t="s">
        <v>14709</v>
      </c>
      <c r="R119" s="190" t="s">
        <v>14319</v>
      </c>
      <c r="S119" s="190" t="s">
        <v>14006</v>
      </c>
      <c r="T119" s="190" t="s">
        <v>14006</v>
      </c>
      <c r="U119" s="190" t="s">
        <v>14006</v>
      </c>
      <c r="V119" s="190" t="s">
        <v>14494</v>
      </c>
      <c r="W119" s="190" t="s">
        <v>14006</v>
      </c>
      <c r="X119" s="190" t="s">
        <v>14020</v>
      </c>
      <c r="Y119" s="190" t="s">
        <v>12123</v>
      </c>
      <c r="Z119" s="190" t="s">
        <v>14006</v>
      </c>
      <c r="AA119" s="190" t="s">
        <v>14043</v>
      </c>
      <c r="AB119" s="190" t="s">
        <v>14044</v>
      </c>
    </row>
    <row r="120" spans="1:28" x14ac:dyDescent="0.2">
      <c r="A120" s="190">
        <v>71</v>
      </c>
      <c r="B120" s="190">
        <v>2450</v>
      </c>
      <c r="C120" s="190" t="s">
        <v>14710</v>
      </c>
      <c r="D120" s="190" t="s">
        <v>14711</v>
      </c>
      <c r="E120" s="190" t="s">
        <v>13317</v>
      </c>
      <c r="F120" s="221" t="s">
        <v>14705</v>
      </c>
      <c r="G120" s="222" t="s">
        <v>12044</v>
      </c>
      <c r="H120" s="223" t="s">
        <v>14706</v>
      </c>
      <c r="I120" s="223" t="s">
        <v>14707</v>
      </c>
      <c r="J120" s="223" t="s">
        <v>14708</v>
      </c>
      <c r="K120" s="223" t="s">
        <v>14016</v>
      </c>
      <c r="L120" s="222" t="s">
        <v>12056</v>
      </c>
      <c r="M120" s="222" t="s">
        <v>14006</v>
      </c>
      <c r="N120" s="222" t="s">
        <v>14006</v>
      </c>
      <c r="O120" s="222" t="s">
        <v>12123</v>
      </c>
      <c r="P120" s="190" t="s">
        <v>12159</v>
      </c>
      <c r="Q120" s="190" t="s">
        <v>14713</v>
      </c>
      <c r="R120" s="190" t="s">
        <v>14085</v>
      </c>
      <c r="S120" s="190" t="s">
        <v>14006</v>
      </c>
      <c r="T120" s="190" t="s">
        <v>14006</v>
      </c>
      <c r="U120" s="190" t="s">
        <v>14006</v>
      </c>
      <c r="V120" s="190" t="s">
        <v>14714</v>
      </c>
      <c r="W120" s="190" t="s">
        <v>14006</v>
      </c>
      <c r="X120" s="190" t="s">
        <v>14020</v>
      </c>
      <c r="Y120" s="190" t="s">
        <v>14006</v>
      </c>
      <c r="Z120" s="190" t="s">
        <v>14006</v>
      </c>
      <c r="AA120" s="190" t="s">
        <v>14087</v>
      </c>
      <c r="AB120" s="190" t="s">
        <v>14715</v>
      </c>
    </row>
    <row r="121" spans="1:28" x14ac:dyDescent="0.2">
      <c r="A121" s="190">
        <v>1059</v>
      </c>
      <c r="B121" s="190">
        <v>2451</v>
      </c>
      <c r="C121" s="190" t="s">
        <v>14635</v>
      </c>
      <c r="D121" s="190" t="s">
        <v>14636</v>
      </c>
      <c r="E121" s="190" t="s">
        <v>13317</v>
      </c>
      <c r="F121" s="221" t="s">
        <v>14712</v>
      </c>
      <c r="G121" s="222" t="s">
        <v>12044</v>
      </c>
      <c r="H121" s="223" t="s">
        <v>12208</v>
      </c>
      <c r="I121" s="223" t="s">
        <v>12208</v>
      </c>
      <c r="J121" s="223" t="s">
        <v>12208</v>
      </c>
      <c r="K121" s="223" t="s">
        <v>14016</v>
      </c>
      <c r="L121" s="222" t="s">
        <v>12059</v>
      </c>
      <c r="M121" s="222" t="s">
        <v>14006</v>
      </c>
      <c r="N121" s="222" t="s">
        <v>14006</v>
      </c>
      <c r="O121" s="222" t="s">
        <v>12123</v>
      </c>
      <c r="P121" s="190" t="s">
        <v>12059</v>
      </c>
      <c r="Q121" s="190" t="s">
        <v>14717</v>
      </c>
      <c r="R121" s="190" t="s">
        <v>14319</v>
      </c>
      <c r="S121" s="190" t="s">
        <v>14006</v>
      </c>
      <c r="T121" s="190" t="s">
        <v>14006</v>
      </c>
      <c r="U121" s="190" t="s">
        <v>14006</v>
      </c>
      <c r="V121" s="190" t="s">
        <v>14718</v>
      </c>
      <c r="W121" s="190" t="s">
        <v>14006</v>
      </c>
      <c r="X121" s="190" t="s">
        <v>14020</v>
      </c>
      <c r="Y121" s="190" t="s">
        <v>14078</v>
      </c>
      <c r="Z121" s="190" t="s">
        <v>14006</v>
      </c>
      <c r="AA121" s="190" t="s">
        <v>14043</v>
      </c>
      <c r="AB121" s="190" t="s">
        <v>14044</v>
      </c>
    </row>
    <row r="122" spans="1:28" x14ac:dyDescent="0.2">
      <c r="A122" s="190">
        <v>1060</v>
      </c>
      <c r="B122" s="190">
        <v>2452</v>
      </c>
      <c r="C122" s="190" t="s">
        <v>14719</v>
      </c>
      <c r="D122" s="190" t="s">
        <v>14720</v>
      </c>
      <c r="E122" s="190" t="s">
        <v>13317</v>
      </c>
      <c r="F122" s="221" t="s">
        <v>14716</v>
      </c>
      <c r="G122" s="222" t="s">
        <v>12044</v>
      </c>
      <c r="H122" s="223" t="s">
        <v>12209</v>
      </c>
      <c r="I122" s="223" t="s">
        <v>12209</v>
      </c>
      <c r="J122" s="223" t="s">
        <v>12209</v>
      </c>
      <c r="K122" s="223" t="s">
        <v>14016</v>
      </c>
      <c r="L122" s="222" t="s">
        <v>12059</v>
      </c>
      <c r="M122" s="222" t="s">
        <v>14006</v>
      </c>
      <c r="N122" s="222" t="s">
        <v>14006</v>
      </c>
      <c r="O122" s="222" t="s">
        <v>12123</v>
      </c>
      <c r="P122" s="190" t="s">
        <v>12159</v>
      </c>
      <c r="Q122" s="190" t="s">
        <v>14722</v>
      </c>
      <c r="R122" s="190" t="s">
        <v>14723</v>
      </c>
      <c r="S122" s="190" t="s">
        <v>14724</v>
      </c>
      <c r="T122" s="190" t="s">
        <v>14477</v>
      </c>
      <c r="U122" s="190" t="s">
        <v>14006</v>
      </c>
      <c r="V122" s="190" t="s">
        <v>14725</v>
      </c>
      <c r="W122" s="190" t="s">
        <v>14006</v>
      </c>
      <c r="X122" s="190" t="s">
        <v>14020</v>
      </c>
      <c r="Y122" s="190" t="s">
        <v>14078</v>
      </c>
      <c r="Z122" s="190" t="s">
        <v>14006</v>
      </c>
      <c r="AA122" s="190" t="s">
        <v>14079</v>
      </c>
      <c r="AB122" s="190" t="s">
        <v>14726</v>
      </c>
    </row>
    <row r="123" spans="1:28" x14ac:dyDescent="0.2">
      <c r="A123" s="190">
        <v>1061</v>
      </c>
      <c r="B123" s="190">
        <v>2453</v>
      </c>
      <c r="C123" s="190" t="s">
        <v>14643</v>
      </c>
      <c r="D123" s="190" t="s">
        <v>14644</v>
      </c>
      <c r="E123" s="190" t="s">
        <v>13317</v>
      </c>
      <c r="F123" s="221" t="s">
        <v>14721</v>
      </c>
      <c r="G123" s="222" t="s">
        <v>12044</v>
      </c>
      <c r="H123" s="223" t="s">
        <v>12211</v>
      </c>
      <c r="I123" s="223" t="s">
        <v>12211</v>
      </c>
      <c r="J123" s="223" t="s">
        <v>12211</v>
      </c>
      <c r="K123" s="223" t="s">
        <v>14016</v>
      </c>
      <c r="L123" s="222" t="s">
        <v>12059</v>
      </c>
      <c r="M123" s="222" t="s">
        <v>14006</v>
      </c>
      <c r="N123" s="222" t="s">
        <v>14006</v>
      </c>
      <c r="O123" s="222" t="s">
        <v>12061</v>
      </c>
      <c r="P123" s="190" t="s">
        <v>12159</v>
      </c>
      <c r="Q123" s="190" t="s">
        <v>14729</v>
      </c>
      <c r="R123" s="190" t="s">
        <v>14730</v>
      </c>
      <c r="S123" s="190" t="s">
        <v>14006</v>
      </c>
      <c r="T123" s="190" t="s">
        <v>14006</v>
      </c>
      <c r="U123" s="190" t="s">
        <v>14006</v>
      </c>
      <c r="V123" s="190" t="s">
        <v>14731</v>
      </c>
      <c r="W123" s="190" t="s">
        <v>14006</v>
      </c>
      <c r="X123" s="190" t="s">
        <v>14020</v>
      </c>
      <c r="Y123" s="190" t="s">
        <v>14006</v>
      </c>
      <c r="Z123" s="190" t="s">
        <v>14006</v>
      </c>
      <c r="AA123" s="190" t="s">
        <v>14087</v>
      </c>
      <c r="AB123" s="190" t="s">
        <v>14732</v>
      </c>
    </row>
    <row r="124" spans="1:28" x14ac:dyDescent="0.2">
      <c r="A124" s="190">
        <v>1062</v>
      </c>
      <c r="B124" s="190">
        <v>2454</v>
      </c>
      <c r="C124" s="190" t="s">
        <v>14733</v>
      </c>
      <c r="D124" s="190" t="s">
        <v>14705</v>
      </c>
      <c r="E124" s="190" t="s">
        <v>13317</v>
      </c>
      <c r="F124" s="221" t="s">
        <v>14727</v>
      </c>
      <c r="G124" s="222" t="s">
        <v>12044</v>
      </c>
      <c r="H124" s="223" t="s">
        <v>12212</v>
      </c>
      <c r="I124" s="223" t="s">
        <v>14728</v>
      </c>
      <c r="J124" s="223" t="s">
        <v>14728</v>
      </c>
      <c r="K124" s="223" t="s">
        <v>14016</v>
      </c>
      <c r="L124" s="222" t="s">
        <v>12059</v>
      </c>
      <c r="M124" s="222" t="s">
        <v>14006</v>
      </c>
      <c r="N124" s="222" t="s">
        <v>14006</v>
      </c>
      <c r="O124" s="222" t="s">
        <v>12123</v>
      </c>
      <c r="P124" s="190" t="s">
        <v>12059</v>
      </c>
      <c r="Q124" s="190" t="s">
        <v>14735</v>
      </c>
      <c r="R124" s="190" t="s">
        <v>14736</v>
      </c>
      <c r="S124" s="190" t="s">
        <v>14006</v>
      </c>
      <c r="T124" s="190" t="s">
        <v>14006</v>
      </c>
      <c r="U124" s="190" t="s">
        <v>14006</v>
      </c>
      <c r="V124" s="190" t="s">
        <v>14737</v>
      </c>
      <c r="W124" s="190" t="s">
        <v>14006</v>
      </c>
      <c r="X124" s="190" t="s">
        <v>14020</v>
      </c>
      <c r="Y124" s="190" t="s">
        <v>12123</v>
      </c>
      <c r="Z124" s="190" t="s">
        <v>14006</v>
      </c>
      <c r="AA124" s="190" t="s">
        <v>14021</v>
      </c>
      <c r="AB124" s="190" t="s">
        <v>14738</v>
      </c>
    </row>
    <row r="125" spans="1:28" x14ac:dyDescent="0.2">
      <c r="A125" s="190">
        <v>1063</v>
      </c>
      <c r="B125" s="190">
        <v>2455</v>
      </c>
      <c r="C125" s="190" t="s">
        <v>14739</v>
      </c>
      <c r="D125" s="190" t="s">
        <v>14740</v>
      </c>
      <c r="E125" s="190" t="s">
        <v>13317</v>
      </c>
      <c r="F125" s="221" t="s">
        <v>14734</v>
      </c>
      <c r="G125" s="222" t="s">
        <v>12044</v>
      </c>
      <c r="H125" s="223" t="s">
        <v>12213</v>
      </c>
      <c r="I125" s="223" t="s">
        <v>12213</v>
      </c>
      <c r="J125" s="223" t="s">
        <v>12213</v>
      </c>
      <c r="K125" s="223" t="s">
        <v>12043</v>
      </c>
      <c r="L125" s="222" t="s">
        <v>12059</v>
      </c>
      <c r="M125" s="222" t="s">
        <v>14006</v>
      </c>
      <c r="N125" s="222" t="s">
        <v>14006</v>
      </c>
      <c r="O125" s="222" t="s">
        <v>12123</v>
      </c>
      <c r="P125" s="190" t="s">
        <v>12159</v>
      </c>
      <c r="Q125" s="190" t="s">
        <v>14743</v>
      </c>
      <c r="R125" s="190" t="s">
        <v>14744</v>
      </c>
      <c r="S125" s="190" t="s">
        <v>14006</v>
      </c>
      <c r="T125" s="190" t="s">
        <v>14006</v>
      </c>
      <c r="U125" s="190" t="s">
        <v>14006</v>
      </c>
      <c r="V125" s="190" t="s">
        <v>14745</v>
      </c>
      <c r="W125" s="190" t="s">
        <v>14006</v>
      </c>
      <c r="X125" s="190" t="s">
        <v>14020</v>
      </c>
      <c r="Y125" s="190" t="s">
        <v>14006</v>
      </c>
      <c r="Z125" s="190" t="s">
        <v>14006</v>
      </c>
      <c r="AA125" s="190" t="s">
        <v>14043</v>
      </c>
      <c r="AB125" s="190" t="s">
        <v>14235</v>
      </c>
    </row>
    <row r="126" spans="1:28" x14ac:dyDescent="0.2">
      <c r="A126" s="190">
        <v>1064</v>
      </c>
      <c r="B126" s="190">
        <v>2456</v>
      </c>
      <c r="C126" s="190" t="s">
        <v>14746</v>
      </c>
      <c r="D126" s="190" t="s">
        <v>14747</v>
      </c>
      <c r="E126" s="190" t="s">
        <v>13317</v>
      </c>
      <c r="F126" s="221" t="s">
        <v>14741</v>
      </c>
      <c r="G126" s="222" t="s">
        <v>12044</v>
      </c>
      <c r="H126" s="223" t="s">
        <v>12214</v>
      </c>
      <c r="I126" s="223" t="s">
        <v>14742</v>
      </c>
      <c r="J126" s="223" t="s">
        <v>14742</v>
      </c>
      <c r="K126" s="223" t="s">
        <v>12043</v>
      </c>
      <c r="L126" s="222" t="s">
        <v>12059</v>
      </c>
      <c r="M126" s="222" t="s">
        <v>14006</v>
      </c>
      <c r="N126" s="222" t="s">
        <v>14006</v>
      </c>
      <c r="O126" s="222" t="s">
        <v>12123</v>
      </c>
      <c r="P126" s="190" t="s">
        <v>12059</v>
      </c>
      <c r="Q126" s="190" t="s">
        <v>14750</v>
      </c>
      <c r="R126" s="190" t="s">
        <v>14319</v>
      </c>
      <c r="S126" s="190" t="s">
        <v>14006</v>
      </c>
      <c r="T126" s="190" t="s">
        <v>14006</v>
      </c>
      <c r="U126" s="190" t="s">
        <v>14006</v>
      </c>
      <c r="V126" s="190" t="s">
        <v>14006</v>
      </c>
      <c r="W126" s="190" t="s">
        <v>14006</v>
      </c>
      <c r="X126" s="190" t="s">
        <v>12079</v>
      </c>
      <c r="Y126" s="190" t="s">
        <v>14006</v>
      </c>
      <c r="Z126" s="190" t="s">
        <v>14006</v>
      </c>
      <c r="AA126" s="190" t="s">
        <v>14087</v>
      </c>
      <c r="AB126" s="190" t="s">
        <v>14751</v>
      </c>
    </row>
    <row r="127" spans="1:28" x14ac:dyDescent="0.2">
      <c r="A127" s="190">
        <v>1065</v>
      </c>
      <c r="B127" s="190">
        <v>2457</v>
      </c>
      <c r="C127" s="190" t="s">
        <v>14746</v>
      </c>
      <c r="D127" s="190" t="s">
        <v>14747</v>
      </c>
      <c r="E127" s="190" t="s">
        <v>13317</v>
      </c>
      <c r="F127" s="221" t="s">
        <v>14748</v>
      </c>
      <c r="G127" s="222" t="s">
        <v>12045</v>
      </c>
      <c r="H127" s="223" t="s">
        <v>12215</v>
      </c>
      <c r="I127" s="223" t="s">
        <v>14749</v>
      </c>
      <c r="J127" s="223" t="s">
        <v>14749</v>
      </c>
      <c r="K127" s="223" t="s">
        <v>14239</v>
      </c>
      <c r="L127" s="222" t="s">
        <v>12061</v>
      </c>
      <c r="M127" s="222" t="s">
        <v>14006</v>
      </c>
      <c r="N127" s="222" t="s">
        <v>14006</v>
      </c>
      <c r="O127" s="222" t="s">
        <v>12123</v>
      </c>
      <c r="Q127" s="190" t="s">
        <v>14753</v>
      </c>
      <c r="R127" s="190" t="s">
        <v>14319</v>
      </c>
      <c r="S127" s="190" t="s">
        <v>14168</v>
      </c>
      <c r="T127" s="190" t="s">
        <v>14754</v>
      </c>
      <c r="U127" s="190" t="s">
        <v>14006</v>
      </c>
      <c r="V127" s="190" t="s">
        <v>14006</v>
      </c>
      <c r="W127" s="190" t="s">
        <v>14006</v>
      </c>
      <c r="X127" s="190" t="s">
        <v>14020</v>
      </c>
      <c r="Y127" s="190" t="s">
        <v>12123</v>
      </c>
      <c r="Z127" s="190" t="s">
        <v>14006</v>
      </c>
      <c r="AA127" s="190" t="s">
        <v>14254</v>
      </c>
      <c r="AB127" s="190" t="s">
        <v>14755</v>
      </c>
    </row>
    <row r="128" spans="1:28" x14ac:dyDescent="0.2">
      <c r="A128" s="190">
        <v>1066</v>
      </c>
      <c r="B128" s="190">
        <v>2458</v>
      </c>
      <c r="C128" s="190" t="s">
        <v>14163</v>
      </c>
      <c r="D128" s="190" t="s">
        <v>14164</v>
      </c>
      <c r="E128" s="190" t="s">
        <v>13317</v>
      </c>
      <c r="F128" s="221" t="s">
        <v>14752</v>
      </c>
      <c r="G128" s="222" t="s">
        <v>12044</v>
      </c>
      <c r="H128" s="223" t="s">
        <v>12217</v>
      </c>
      <c r="I128" s="223" t="s">
        <v>12217</v>
      </c>
      <c r="J128" s="223" t="s">
        <v>12217</v>
      </c>
      <c r="K128" s="223" t="s">
        <v>14016</v>
      </c>
      <c r="L128" s="222" t="s">
        <v>12059</v>
      </c>
      <c r="M128" s="222" t="s">
        <v>14006</v>
      </c>
      <c r="N128" s="222" t="s">
        <v>14006</v>
      </c>
      <c r="O128" s="222" t="s">
        <v>12061</v>
      </c>
      <c r="P128" s="190" t="s">
        <v>12159</v>
      </c>
      <c r="Q128" s="190" t="s">
        <v>14758</v>
      </c>
      <c r="R128" s="190" t="s">
        <v>14759</v>
      </c>
      <c r="S128" s="190" t="s">
        <v>14006</v>
      </c>
      <c r="T128" s="190" t="s">
        <v>14006</v>
      </c>
      <c r="U128" s="190" t="s">
        <v>14006</v>
      </c>
      <c r="V128" s="190" t="s">
        <v>14760</v>
      </c>
      <c r="W128" s="190" t="s">
        <v>14006</v>
      </c>
      <c r="X128" s="190" t="s">
        <v>14020</v>
      </c>
      <c r="Y128" s="190" t="s">
        <v>14078</v>
      </c>
      <c r="Z128" s="190" t="s">
        <v>14006</v>
      </c>
      <c r="AA128" s="190" t="s">
        <v>14021</v>
      </c>
      <c r="AB128" s="190" t="s">
        <v>14761</v>
      </c>
    </row>
    <row r="129" spans="1:28" x14ac:dyDescent="0.2">
      <c r="A129" s="190">
        <v>1067</v>
      </c>
      <c r="B129" s="190">
        <v>2459</v>
      </c>
      <c r="C129" s="190" t="s">
        <v>14762</v>
      </c>
      <c r="D129" s="190" t="s">
        <v>14763</v>
      </c>
      <c r="E129" s="190" t="s">
        <v>13317</v>
      </c>
      <c r="F129" s="221" t="s">
        <v>14756</v>
      </c>
      <c r="G129" s="222" t="s">
        <v>12044</v>
      </c>
      <c r="H129" s="223" t="s">
        <v>12218</v>
      </c>
      <c r="I129" s="223" t="s">
        <v>14757</v>
      </c>
      <c r="J129" s="223" t="s">
        <v>14757</v>
      </c>
      <c r="K129" s="223" t="s">
        <v>14016</v>
      </c>
      <c r="L129" s="222" t="s">
        <v>12059</v>
      </c>
      <c r="M129" s="222" t="s">
        <v>14006</v>
      </c>
      <c r="N129" s="222" t="s">
        <v>14006</v>
      </c>
      <c r="O129" s="222" t="s">
        <v>12123</v>
      </c>
      <c r="P129" s="190" t="s">
        <v>12059</v>
      </c>
      <c r="Q129" s="190" t="s">
        <v>14765</v>
      </c>
      <c r="R129" s="190" t="s">
        <v>14766</v>
      </c>
      <c r="S129" s="190" t="s">
        <v>14767</v>
      </c>
      <c r="T129" s="190" t="s">
        <v>14768</v>
      </c>
      <c r="U129" s="190" t="s">
        <v>14006</v>
      </c>
      <c r="V129" s="190" t="s">
        <v>14769</v>
      </c>
      <c r="W129" s="190" t="s">
        <v>14006</v>
      </c>
      <c r="X129" s="190" t="s">
        <v>14020</v>
      </c>
      <c r="Y129" s="190" t="s">
        <v>14078</v>
      </c>
      <c r="Z129" s="190" t="s">
        <v>14006</v>
      </c>
      <c r="AA129" s="190" t="s">
        <v>14254</v>
      </c>
      <c r="AB129" s="190" t="s">
        <v>14770</v>
      </c>
    </row>
    <row r="130" spans="1:28" x14ac:dyDescent="0.2">
      <c r="A130" s="190">
        <v>1068</v>
      </c>
      <c r="B130" s="190">
        <v>2460</v>
      </c>
      <c r="C130" s="190" t="s">
        <v>14635</v>
      </c>
      <c r="D130" s="190" t="s">
        <v>14636</v>
      </c>
      <c r="E130" s="190" t="s">
        <v>13317</v>
      </c>
      <c r="F130" s="221" t="s">
        <v>14764</v>
      </c>
      <c r="G130" s="222" t="s">
        <v>12044</v>
      </c>
      <c r="H130" s="223" t="s">
        <v>12220</v>
      </c>
      <c r="I130" s="223" t="s">
        <v>12220</v>
      </c>
      <c r="J130" s="223" t="s">
        <v>12220</v>
      </c>
      <c r="K130" s="223" t="s">
        <v>14016</v>
      </c>
      <c r="L130" s="222" t="s">
        <v>12059</v>
      </c>
      <c r="M130" s="222" t="s">
        <v>14006</v>
      </c>
      <c r="N130" s="222" t="s">
        <v>14006</v>
      </c>
      <c r="O130" s="222" t="s">
        <v>12061</v>
      </c>
      <c r="P130" s="190" t="s">
        <v>12059</v>
      </c>
      <c r="Q130" s="190" t="s">
        <v>14773</v>
      </c>
      <c r="R130" s="190" t="s">
        <v>14774</v>
      </c>
      <c r="S130" s="190" t="s">
        <v>14006</v>
      </c>
      <c r="T130" s="190" t="s">
        <v>14006</v>
      </c>
      <c r="U130" s="190" t="s">
        <v>14006</v>
      </c>
      <c r="V130" s="190" t="s">
        <v>14775</v>
      </c>
      <c r="W130" s="190" t="s">
        <v>14006</v>
      </c>
      <c r="X130" s="190" t="s">
        <v>14020</v>
      </c>
      <c r="Y130" s="190" t="s">
        <v>14006</v>
      </c>
      <c r="Z130" s="190" t="s">
        <v>14006</v>
      </c>
      <c r="AA130" s="190" t="s">
        <v>14043</v>
      </c>
      <c r="AB130" s="190" t="s">
        <v>14235</v>
      </c>
    </row>
    <row r="131" spans="1:28" x14ac:dyDescent="0.2">
      <c r="A131" s="190">
        <v>1069</v>
      </c>
      <c r="B131" s="190">
        <v>2461</v>
      </c>
      <c r="C131" s="190" t="s">
        <v>14109</v>
      </c>
      <c r="D131" s="190" t="s">
        <v>14110</v>
      </c>
      <c r="E131" s="190" t="s">
        <v>13317</v>
      </c>
      <c r="F131" s="221" t="s">
        <v>14771</v>
      </c>
      <c r="G131" s="222" t="s">
        <v>12044</v>
      </c>
      <c r="H131" s="223" t="s">
        <v>12221</v>
      </c>
      <c r="I131" s="223" t="s">
        <v>14772</v>
      </c>
      <c r="J131" s="223" t="s">
        <v>14772</v>
      </c>
      <c r="K131" s="223" t="s">
        <v>12043</v>
      </c>
      <c r="L131" s="222" t="s">
        <v>12059</v>
      </c>
      <c r="M131" s="222" t="s">
        <v>14006</v>
      </c>
      <c r="N131" s="222" t="s">
        <v>14006</v>
      </c>
      <c r="O131" s="222" t="s">
        <v>12123</v>
      </c>
      <c r="P131" s="190" t="s">
        <v>12159</v>
      </c>
      <c r="Q131" s="190" t="s">
        <v>14778</v>
      </c>
      <c r="R131" s="190" t="s">
        <v>14779</v>
      </c>
      <c r="S131" s="190" t="s">
        <v>14006</v>
      </c>
      <c r="T131" s="190" t="s">
        <v>14006</v>
      </c>
      <c r="U131" s="190" t="s">
        <v>14006</v>
      </c>
      <c r="V131" s="190" t="s">
        <v>14780</v>
      </c>
      <c r="W131" s="190" t="s">
        <v>14006</v>
      </c>
      <c r="X131" s="190" t="s">
        <v>14020</v>
      </c>
      <c r="Y131" s="190" t="s">
        <v>12059</v>
      </c>
      <c r="Z131" s="190" t="s">
        <v>14006</v>
      </c>
      <c r="AA131" s="190" t="s">
        <v>14043</v>
      </c>
      <c r="AB131" s="190" t="s">
        <v>14044</v>
      </c>
    </row>
    <row r="132" spans="1:28" x14ac:dyDescent="0.2">
      <c r="A132" s="190">
        <v>1070</v>
      </c>
      <c r="B132" s="190">
        <v>2462</v>
      </c>
      <c r="C132" s="190" t="s">
        <v>14574</v>
      </c>
      <c r="D132" s="190" t="s">
        <v>14575</v>
      </c>
      <c r="E132" s="190" t="s">
        <v>13317</v>
      </c>
      <c r="F132" s="221" t="s">
        <v>14776</v>
      </c>
      <c r="G132" s="222" t="s">
        <v>12044</v>
      </c>
      <c r="H132" s="223" t="s">
        <v>14777</v>
      </c>
      <c r="I132" s="223" t="s">
        <v>14777</v>
      </c>
      <c r="J132" s="223" t="s">
        <v>14777</v>
      </c>
      <c r="K132" s="223" t="s">
        <v>14016</v>
      </c>
      <c r="L132" s="222" t="s">
        <v>12059</v>
      </c>
      <c r="M132" s="222" t="s">
        <v>14006</v>
      </c>
      <c r="N132" s="222" t="s">
        <v>14006</v>
      </c>
      <c r="O132" s="222" t="s">
        <v>12123</v>
      </c>
      <c r="P132" s="190" t="s">
        <v>12159</v>
      </c>
      <c r="Q132" s="190" t="s">
        <v>14783</v>
      </c>
      <c r="R132" s="190" t="s">
        <v>14784</v>
      </c>
      <c r="S132" s="190" t="s">
        <v>14006</v>
      </c>
      <c r="T132" s="190" t="s">
        <v>14006</v>
      </c>
      <c r="U132" s="190" t="s">
        <v>14006</v>
      </c>
      <c r="V132" s="190" t="s">
        <v>14785</v>
      </c>
      <c r="W132" s="190" t="s">
        <v>14006</v>
      </c>
      <c r="X132" s="190" t="s">
        <v>14020</v>
      </c>
      <c r="Y132" s="190" t="s">
        <v>12123</v>
      </c>
      <c r="Z132" s="190" t="s">
        <v>14006</v>
      </c>
      <c r="AA132" s="190" t="s">
        <v>14021</v>
      </c>
      <c r="AB132" s="190" t="s">
        <v>14580</v>
      </c>
    </row>
    <row r="133" spans="1:28" x14ac:dyDescent="0.2">
      <c r="A133" s="190">
        <v>13</v>
      </c>
      <c r="B133" s="190">
        <v>2463</v>
      </c>
      <c r="C133" s="190" t="s">
        <v>14229</v>
      </c>
      <c r="D133" s="190" t="s">
        <v>14230</v>
      </c>
      <c r="E133" s="190" t="s">
        <v>13317</v>
      </c>
      <c r="F133" s="221" t="s">
        <v>14781</v>
      </c>
      <c r="G133" s="222" t="s">
        <v>12044</v>
      </c>
      <c r="H133" s="223" t="s">
        <v>12223</v>
      </c>
      <c r="I133" s="223" t="s">
        <v>14782</v>
      </c>
      <c r="J133" s="223" t="s">
        <v>14782</v>
      </c>
      <c r="K133" s="223" t="s">
        <v>14016</v>
      </c>
      <c r="L133" s="222" t="s">
        <v>12059</v>
      </c>
      <c r="M133" s="222" t="s">
        <v>14006</v>
      </c>
      <c r="N133" s="222" t="s">
        <v>14006</v>
      </c>
      <c r="O133" s="222" t="s">
        <v>12123</v>
      </c>
      <c r="P133" s="190" t="s">
        <v>12059</v>
      </c>
      <c r="Q133" s="190" t="s">
        <v>14788</v>
      </c>
      <c r="R133" s="190" t="s">
        <v>14784</v>
      </c>
      <c r="S133" s="190" t="s">
        <v>14789</v>
      </c>
      <c r="T133" s="190" t="s">
        <v>14217</v>
      </c>
      <c r="U133" s="190" t="s">
        <v>14006</v>
      </c>
      <c r="V133" s="190" t="s">
        <v>14790</v>
      </c>
      <c r="W133" s="190" t="s">
        <v>14006</v>
      </c>
      <c r="X133" s="190" t="s">
        <v>14020</v>
      </c>
      <c r="Y133" s="190" t="s">
        <v>14006</v>
      </c>
      <c r="Z133" s="190" t="s">
        <v>14006</v>
      </c>
      <c r="AA133" s="190" t="s">
        <v>14087</v>
      </c>
      <c r="AB133" s="190" t="s">
        <v>14791</v>
      </c>
    </row>
    <row r="134" spans="1:28" x14ac:dyDescent="0.2">
      <c r="A134" s="190">
        <v>14</v>
      </c>
      <c r="B134" s="190">
        <v>2464</v>
      </c>
      <c r="C134" s="190" t="s">
        <v>14027</v>
      </c>
      <c r="D134" s="190" t="s">
        <v>14028</v>
      </c>
      <c r="E134" s="190" t="s">
        <v>13317</v>
      </c>
      <c r="F134" s="221" t="s">
        <v>14786</v>
      </c>
      <c r="G134" s="222" t="s">
        <v>12044</v>
      </c>
      <c r="H134" s="223" t="s">
        <v>12225</v>
      </c>
      <c r="I134" s="223" t="s">
        <v>14787</v>
      </c>
      <c r="J134" s="223" t="s">
        <v>14787</v>
      </c>
      <c r="K134" s="223" t="s">
        <v>14016</v>
      </c>
      <c r="L134" s="222" t="s">
        <v>12059</v>
      </c>
      <c r="M134" s="222" t="s">
        <v>14006</v>
      </c>
      <c r="N134" s="222" t="s">
        <v>14006</v>
      </c>
      <c r="O134" s="222" t="s">
        <v>12061</v>
      </c>
      <c r="P134" s="190" t="s">
        <v>13081</v>
      </c>
      <c r="Q134" s="190" t="s">
        <v>14794</v>
      </c>
      <c r="R134" s="190" t="s">
        <v>14795</v>
      </c>
      <c r="S134" s="190" t="s">
        <v>14796</v>
      </c>
      <c r="T134" s="190" t="s">
        <v>14797</v>
      </c>
      <c r="U134" s="190" t="s">
        <v>14006</v>
      </c>
      <c r="V134" s="190" t="s">
        <v>14798</v>
      </c>
      <c r="W134" s="190" t="s">
        <v>14006</v>
      </c>
      <c r="X134" s="190" t="s">
        <v>14020</v>
      </c>
      <c r="Y134" s="190" t="s">
        <v>14078</v>
      </c>
      <c r="Z134" s="190" t="s">
        <v>14006</v>
      </c>
      <c r="AA134" s="190" t="s">
        <v>14799</v>
      </c>
      <c r="AB134" s="190" t="s">
        <v>14800</v>
      </c>
    </row>
    <row r="135" spans="1:28" x14ac:dyDescent="0.2">
      <c r="A135" s="190">
        <v>15</v>
      </c>
      <c r="B135" s="190">
        <v>2465</v>
      </c>
      <c r="C135" s="190" t="s">
        <v>14412</v>
      </c>
      <c r="D135" s="190" t="s">
        <v>14413</v>
      </c>
      <c r="E135" s="190" t="s">
        <v>13317</v>
      </c>
      <c r="F135" s="221" t="s">
        <v>14792</v>
      </c>
      <c r="G135" s="222" t="s">
        <v>12044</v>
      </c>
      <c r="H135" s="223" t="s">
        <v>12227</v>
      </c>
      <c r="I135" s="223" t="s">
        <v>14793</v>
      </c>
      <c r="J135" s="223" t="s">
        <v>14793</v>
      </c>
      <c r="K135" s="223" t="s">
        <v>12043</v>
      </c>
      <c r="L135" s="222" t="s">
        <v>12059</v>
      </c>
      <c r="M135" s="222" t="s">
        <v>14006</v>
      </c>
      <c r="N135" s="222" t="s">
        <v>14006</v>
      </c>
      <c r="O135" s="222" t="s">
        <v>12061</v>
      </c>
      <c r="P135" s="190" t="s">
        <v>12159</v>
      </c>
      <c r="Q135" s="190" t="s">
        <v>14803</v>
      </c>
      <c r="R135" s="190" t="s">
        <v>14804</v>
      </c>
      <c r="S135" s="190" t="s">
        <v>14805</v>
      </c>
      <c r="T135" s="190" t="s">
        <v>14806</v>
      </c>
      <c r="U135" s="190" t="s">
        <v>14006</v>
      </c>
      <c r="V135" s="190" t="s">
        <v>14807</v>
      </c>
      <c r="W135" s="190" t="s">
        <v>14006</v>
      </c>
      <c r="X135" s="190" t="s">
        <v>14020</v>
      </c>
      <c r="Y135" s="190" t="s">
        <v>14078</v>
      </c>
      <c r="Z135" s="190" t="s">
        <v>14006</v>
      </c>
      <c r="AA135" s="190" t="s">
        <v>14032</v>
      </c>
      <c r="AB135" s="190" t="s">
        <v>14361</v>
      </c>
    </row>
    <row r="136" spans="1:28" x14ac:dyDescent="0.2">
      <c r="A136" s="190">
        <v>16</v>
      </c>
      <c r="B136" s="190">
        <v>2466</v>
      </c>
      <c r="C136" s="190" t="s">
        <v>14063</v>
      </c>
      <c r="D136" s="190" t="s">
        <v>14064</v>
      </c>
      <c r="E136" s="190" t="s">
        <v>13317</v>
      </c>
      <c r="F136" s="221" t="s">
        <v>14801</v>
      </c>
      <c r="G136" s="222" t="s">
        <v>12044</v>
      </c>
      <c r="H136" s="223" t="s">
        <v>12229</v>
      </c>
      <c r="I136" s="223" t="s">
        <v>14802</v>
      </c>
      <c r="J136" s="223" t="s">
        <v>14802</v>
      </c>
      <c r="K136" s="223" t="s">
        <v>14016</v>
      </c>
      <c r="L136" s="222" t="s">
        <v>12059</v>
      </c>
      <c r="M136" s="222" t="s">
        <v>14006</v>
      </c>
      <c r="N136" s="222" t="s">
        <v>14006</v>
      </c>
      <c r="O136" s="222" t="s">
        <v>12061</v>
      </c>
      <c r="P136" s="190" t="s">
        <v>12159</v>
      </c>
      <c r="Q136" s="190" t="s">
        <v>14810</v>
      </c>
      <c r="R136" s="190" t="s">
        <v>14759</v>
      </c>
      <c r="S136" s="190" t="s">
        <v>14811</v>
      </c>
      <c r="T136" s="190" t="s">
        <v>14612</v>
      </c>
      <c r="U136" s="190" t="s">
        <v>14006</v>
      </c>
      <c r="V136" s="190" t="s">
        <v>14812</v>
      </c>
      <c r="W136" s="190" t="s">
        <v>14006</v>
      </c>
      <c r="X136" s="190" t="s">
        <v>14020</v>
      </c>
      <c r="Y136" s="190" t="s">
        <v>14006</v>
      </c>
      <c r="Z136" s="190" t="s">
        <v>14006</v>
      </c>
      <c r="AA136" s="190" t="s">
        <v>14087</v>
      </c>
      <c r="AB136" s="190" t="s">
        <v>14813</v>
      </c>
    </row>
    <row r="137" spans="1:28" x14ac:dyDescent="0.2">
      <c r="A137" s="190">
        <v>17</v>
      </c>
      <c r="B137" s="190">
        <v>2467</v>
      </c>
      <c r="C137" s="190" t="s">
        <v>14623</v>
      </c>
      <c r="D137" s="190" t="s">
        <v>14624</v>
      </c>
      <c r="E137" s="190" t="s">
        <v>13317</v>
      </c>
      <c r="F137" s="221" t="s">
        <v>14808</v>
      </c>
      <c r="G137" s="222" t="s">
        <v>12044</v>
      </c>
      <c r="H137" s="223" t="s">
        <v>12231</v>
      </c>
      <c r="I137" s="223" t="s">
        <v>14809</v>
      </c>
      <c r="J137" s="223" t="s">
        <v>14809</v>
      </c>
      <c r="K137" s="223" t="s">
        <v>14016</v>
      </c>
      <c r="L137" s="222" t="s">
        <v>12059</v>
      </c>
      <c r="M137" s="222" t="s">
        <v>14006</v>
      </c>
      <c r="N137" s="222" t="s">
        <v>14006</v>
      </c>
      <c r="O137" s="222" t="s">
        <v>12061</v>
      </c>
      <c r="P137" s="190" t="s">
        <v>12159</v>
      </c>
      <c r="Q137" s="190" t="s">
        <v>14816</v>
      </c>
      <c r="R137" s="190" t="s">
        <v>14031</v>
      </c>
      <c r="S137" s="190" t="s">
        <v>14817</v>
      </c>
      <c r="T137" s="190" t="s">
        <v>14818</v>
      </c>
      <c r="U137" s="190" t="s">
        <v>14006</v>
      </c>
      <c r="V137" s="190" t="s">
        <v>14819</v>
      </c>
      <c r="W137" s="190" t="s">
        <v>14006</v>
      </c>
      <c r="X137" s="190" t="s">
        <v>14020</v>
      </c>
      <c r="Y137" s="190" t="s">
        <v>14006</v>
      </c>
      <c r="Z137" s="190" t="s">
        <v>14006</v>
      </c>
      <c r="AA137" s="190" t="s">
        <v>14087</v>
      </c>
      <c r="AB137" s="190" t="s">
        <v>14820</v>
      </c>
    </row>
    <row r="138" spans="1:28" x14ac:dyDescent="0.2">
      <c r="A138" s="190">
        <v>18</v>
      </c>
      <c r="B138" s="190">
        <v>2468</v>
      </c>
      <c r="C138" s="190" t="s">
        <v>14063</v>
      </c>
      <c r="D138" s="190" t="s">
        <v>14064</v>
      </c>
      <c r="E138" s="190" t="s">
        <v>13317</v>
      </c>
      <c r="F138" s="221" t="s">
        <v>14814</v>
      </c>
      <c r="G138" s="222" t="s">
        <v>12044</v>
      </c>
      <c r="H138" s="223" t="s">
        <v>12233</v>
      </c>
      <c r="I138" s="223" t="s">
        <v>14815</v>
      </c>
      <c r="J138" s="223" t="s">
        <v>14815</v>
      </c>
      <c r="K138" s="223" t="s">
        <v>14016</v>
      </c>
      <c r="L138" s="222" t="s">
        <v>12059</v>
      </c>
      <c r="M138" s="222" t="s">
        <v>14006</v>
      </c>
      <c r="N138" s="222" t="s">
        <v>14006</v>
      </c>
      <c r="O138" s="222" t="s">
        <v>12061</v>
      </c>
      <c r="P138" s="190" t="s">
        <v>12159</v>
      </c>
      <c r="Q138" s="190" t="s">
        <v>14824</v>
      </c>
      <c r="R138" s="190" t="s">
        <v>14825</v>
      </c>
      <c r="S138" s="190" t="s">
        <v>14006</v>
      </c>
      <c r="T138" s="190" t="s">
        <v>14006</v>
      </c>
      <c r="U138" s="190" t="s">
        <v>14006</v>
      </c>
      <c r="V138" s="190" t="s">
        <v>14826</v>
      </c>
      <c r="W138" s="190" t="s">
        <v>14006</v>
      </c>
      <c r="X138" s="190" t="s">
        <v>14020</v>
      </c>
      <c r="Y138" s="190" t="s">
        <v>14078</v>
      </c>
      <c r="Z138" s="190" t="s">
        <v>14006</v>
      </c>
      <c r="AA138" s="190" t="s">
        <v>14021</v>
      </c>
      <c r="AB138" s="190" t="s">
        <v>14827</v>
      </c>
    </row>
    <row r="139" spans="1:28" x14ac:dyDescent="0.2">
      <c r="A139" s="190">
        <v>19</v>
      </c>
      <c r="B139" s="190">
        <v>2469</v>
      </c>
      <c r="C139" s="190" t="s">
        <v>14434</v>
      </c>
      <c r="D139" s="190" t="s">
        <v>14435</v>
      </c>
      <c r="E139" s="190" t="s">
        <v>13317</v>
      </c>
      <c r="F139" s="221" t="s">
        <v>14821</v>
      </c>
      <c r="G139" s="222" t="s">
        <v>12044</v>
      </c>
      <c r="H139" s="223" t="s">
        <v>14822</v>
      </c>
      <c r="I139" s="223" t="s">
        <v>14823</v>
      </c>
      <c r="J139" s="223" t="s">
        <v>14823</v>
      </c>
      <c r="K139" s="223" t="s">
        <v>14016</v>
      </c>
      <c r="L139" s="222" t="s">
        <v>12059</v>
      </c>
      <c r="M139" s="222" t="s">
        <v>14006</v>
      </c>
      <c r="N139" s="222" t="s">
        <v>14006</v>
      </c>
      <c r="O139" s="222" t="s">
        <v>12123</v>
      </c>
      <c r="P139" s="190" t="s">
        <v>12159</v>
      </c>
      <c r="Q139" s="190" t="s">
        <v>14830</v>
      </c>
      <c r="R139" s="190" t="s">
        <v>14831</v>
      </c>
      <c r="S139" s="190" t="s">
        <v>14006</v>
      </c>
      <c r="T139" s="190" t="s">
        <v>14006</v>
      </c>
      <c r="U139" s="190" t="s">
        <v>14006</v>
      </c>
      <c r="V139" s="190" t="s">
        <v>14006</v>
      </c>
      <c r="W139" s="190" t="s">
        <v>14006</v>
      </c>
      <c r="X139" s="190" t="s">
        <v>14020</v>
      </c>
      <c r="Y139" s="190" t="s">
        <v>14006</v>
      </c>
      <c r="Z139" s="190" t="s">
        <v>14006</v>
      </c>
      <c r="AA139" s="190" t="s">
        <v>14087</v>
      </c>
      <c r="AB139" s="190" t="s">
        <v>14273</v>
      </c>
    </row>
    <row r="140" spans="1:28" x14ac:dyDescent="0.2">
      <c r="A140" s="190">
        <v>20</v>
      </c>
      <c r="B140" s="190">
        <v>2470</v>
      </c>
      <c r="C140" s="190" t="s">
        <v>14229</v>
      </c>
      <c r="D140" s="190" t="s">
        <v>14230</v>
      </c>
      <c r="E140" s="190" t="s">
        <v>13317</v>
      </c>
      <c r="F140" s="221" t="s">
        <v>14828</v>
      </c>
      <c r="G140" s="222" t="s">
        <v>12044</v>
      </c>
      <c r="H140" s="223" t="s">
        <v>12235</v>
      </c>
      <c r="I140" s="223" t="s">
        <v>14829</v>
      </c>
      <c r="J140" s="223" t="s">
        <v>14829</v>
      </c>
      <c r="K140" s="223" t="s">
        <v>14016</v>
      </c>
      <c r="L140" s="222" t="s">
        <v>12059</v>
      </c>
      <c r="M140" s="222" t="s">
        <v>14006</v>
      </c>
      <c r="N140" s="222" t="s">
        <v>14006</v>
      </c>
      <c r="O140" s="222" t="s">
        <v>12123</v>
      </c>
      <c r="P140" s="190" t="s">
        <v>13081</v>
      </c>
      <c r="Q140" s="190" t="s">
        <v>14833</v>
      </c>
      <c r="R140" s="190" t="s">
        <v>14834</v>
      </c>
      <c r="S140" s="190" t="s">
        <v>14006</v>
      </c>
      <c r="T140" s="190" t="s">
        <v>14006</v>
      </c>
      <c r="U140" s="190" t="s">
        <v>14006</v>
      </c>
      <c r="V140" s="190" t="s">
        <v>14835</v>
      </c>
      <c r="W140" s="190" t="s">
        <v>14006</v>
      </c>
      <c r="X140" s="190" t="s">
        <v>14020</v>
      </c>
      <c r="Y140" s="190" t="s">
        <v>14006</v>
      </c>
      <c r="Z140" s="190" t="s">
        <v>14006</v>
      </c>
      <c r="AA140" s="190" t="s">
        <v>14087</v>
      </c>
      <c r="AB140" s="190" t="s">
        <v>14273</v>
      </c>
    </row>
    <row r="141" spans="1:28" x14ac:dyDescent="0.2">
      <c r="A141" s="190">
        <v>21</v>
      </c>
      <c r="B141" s="190">
        <v>2471</v>
      </c>
      <c r="C141" s="190" t="s">
        <v>14081</v>
      </c>
      <c r="D141" s="190" t="s">
        <v>14082</v>
      </c>
      <c r="E141" s="190" t="s">
        <v>13317</v>
      </c>
      <c r="F141" s="221" t="s">
        <v>14832</v>
      </c>
      <c r="G141" s="222" t="s">
        <v>12044</v>
      </c>
      <c r="H141" s="223" t="s">
        <v>12236</v>
      </c>
      <c r="I141" s="223" t="s">
        <v>12236</v>
      </c>
      <c r="J141" s="223" t="s">
        <v>12236</v>
      </c>
      <c r="K141" s="223" t="s">
        <v>14016</v>
      </c>
      <c r="L141" s="222" t="s">
        <v>12059</v>
      </c>
      <c r="M141" s="222" t="s">
        <v>14006</v>
      </c>
      <c r="N141" s="222" t="s">
        <v>14006</v>
      </c>
      <c r="O141" s="222" t="s">
        <v>12123</v>
      </c>
      <c r="P141" s="190" t="s">
        <v>12159</v>
      </c>
      <c r="Q141" s="190" t="s">
        <v>14838</v>
      </c>
      <c r="R141" s="190" t="s">
        <v>14075</v>
      </c>
      <c r="S141" s="190" t="s">
        <v>14006</v>
      </c>
      <c r="T141" s="190" t="s">
        <v>14006</v>
      </c>
      <c r="U141" s="190" t="s">
        <v>14006</v>
      </c>
      <c r="V141" s="190" t="s">
        <v>14839</v>
      </c>
      <c r="W141" s="190" t="s">
        <v>14006</v>
      </c>
      <c r="X141" s="190" t="s">
        <v>14020</v>
      </c>
      <c r="Y141" s="190" t="s">
        <v>14006</v>
      </c>
      <c r="Z141" s="190" t="s">
        <v>14006</v>
      </c>
      <c r="AA141" s="190" t="s">
        <v>14087</v>
      </c>
      <c r="AB141" s="190" t="s">
        <v>14840</v>
      </c>
    </row>
    <row r="142" spans="1:28" x14ac:dyDescent="0.2">
      <c r="A142" s="190">
        <v>22</v>
      </c>
      <c r="B142" s="190">
        <v>2472</v>
      </c>
      <c r="C142" s="190" t="s">
        <v>14710</v>
      </c>
      <c r="D142" s="190" t="s">
        <v>14711</v>
      </c>
      <c r="E142" s="190" t="s">
        <v>13317</v>
      </c>
      <c r="F142" s="221" t="s">
        <v>14836</v>
      </c>
      <c r="G142" s="222" t="s">
        <v>12044</v>
      </c>
      <c r="H142" s="223" t="s">
        <v>12237</v>
      </c>
      <c r="I142" s="223" t="s">
        <v>14837</v>
      </c>
      <c r="J142" s="223" t="s">
        <v>14837</v>
      </c>
      <c r="K142" s="223" t="s">
        <v>14016</v>
      </c>
      <c r="L142" s="222" t="s">
        <v>12056</v>
      </c>
      <c r="M142" s="222" t="s">
        <v>14006</v>
      </c>
      <c r="N142" s="222" t="s">
        <v>14006</v>
      </c>
      <c r="O142" s="222" t="s">
        <v>12123</v>
      </c>
      <c r="P142" s="190" t="s">
        <v>12159</v>
      </c>
      <c r="Q142" s="190" t="s">
        <v>14844</v>
      </c>
      <c r="R142" s="190" t="s">
        <v>14845</v>
      </c>
      <c r="S142" s="190" t="s">
        <v>14006</v>
      </c>
      <c r="T142" s="190" t="s">
        <v>14006</v>
      </c>
      <c r="U142" s="190" t="s">
        <v>14006</v>
      </c>
      <c r="V142" s="190" t="s">
        <v>14846</v>
      </c>
      <c r="W142" s="190" t="s">
        <v>14006</v>
      </c>
      <c r="X142" s="190" t="s">
        <v>14020</v>
      </c>
      <c r="Y142" s="190" t="s">
        <v>14006</v>
      </c>
      <c r="Z142" s="190" t="s">
        <v>14006</v>
      </c>
      <c r="AA142" s="190" t="s">
        <v>14043</v>
      </c>
      <c r="AB142" s="190" t="s">
        <v>14044</v>
      </c>
    </row>
    <row r="143" spans="1:28" x14ac:dyDescent="0.2">
      <c r="A143" s="190">
        <v>23</v>
      </c>
      <c r="B143" s="190">
        <v>2473</v>
      </c>
      <c r="C143" s="190" t="s">
        <v>14315</v>
      </c>
      <c r="D143" s="190" t="s">
        <v>14316</v>
      </c>
      <c r="E143" s="190" t="s">
        <v>13317</v>
      </c>
      <c r="F143" s="221" t="s">
        <v>14841</v>
      </c>
      <c r="G143" s="222" t="s">
        <v>12044</v>
      </c>
      <c r="H143" s="223" t="s">
        <v>14842</v>
      </c>
      <c r="I143" s="223" t="s">
        <v>14843</v>
      </c>
      <c r="J143" s="223" t="s">
        <v>14843</v>
      </c>
      <c r="K143" s="223" t="s">
        <v>14016</v>
      </c>
      <c r="L143" s="222" t="s">
        <v>12059</v>
      </c>
      <c r="M143" s="222" t="s">
        <v>14006</v>
      </c>
      <c r="N143" s="222" t="s">
        <v>14006</v>
      </c>
      <c r="O143" s="222" t="s">
        <v>12123</v>
      </c>
      <c r="P143" s="190" t="s">
        <v>12059</v>
      </c>
      <c r="Q143" s="190" t="s">
        <v>14849</v>
      </c>
      <c r="R143" s="190" t="s">
        <v>14850</v>
      </c>
      <c r="S143" s="190" t="s">
        <v>14006</v>
      </c>
      <c r="T143" s="190" t="s">
        <v>14006</v>
      </c>
      <c r="U143" s="190" t="s">
        <v>14006</v>
      </c>
      <c r="V143" s="190" t="s">
        <v>14851</v>
      </c>
      <c r="W143" s="190" t="s">
        <v>14006</v>
      </c>
      <c r="X143" s="190" t="s">
        <v>14020</v>
      </c>
      <c r="Y143" s="190" t="s">
        <v>12123</v>
      </c>
      <c r="Z143" s="190" t="s">
        <v>14006</v>
      </c>
      <c r="AA143" s="190" t="s">
        <v>14290</v>
      </c>
      <c r="AB143" s="190" t="s">
        <v>14852</v>
      </c>
    </row>
    <row r="144" spans="1:28" x14ac:dyDescent="0.2">
      <c r="A144" s="190">
        <v>1071</v>
      </c>
      <c r="B144" s="190">
        <v>2474</v>
      </c>
      <c r="C144" s="190" t="s">
        <v>14719</v>
      </c>
      <c r="D144" s="190" t="s">
        <v>14720</v>
      </c>
      <c r="E144" s="190" t="s">
        <v>13317</v>
      </c>
      <c r="F144" s="221" t="s">
        <v>14847</v>
      </c>
      <c r="G144" s="222" t="s">
        <v>12044</v>
      </c>
      <c r="H144" s="223" t="s">
        <v>12239</v>
      </c>
      <c r="I144" s="223" t="s">
        <v>14848</v>
      </c>
      <c r="J144" s="223" t="s">
        <v>14848</v>
      </c>
      <c r="K144" s="223" t="s">
        <v>14016</v>
      </c>
      <c r="L144" s="222" t="s">
        <v>12059</v>
      </c>
      <c r="M144" s="222" t="s">
        <v>14006</v>
      </c>
      <c r="N144" s="222" t="s">
        <v>14006</v>
      </c>
      <c r="O144" s="222" t="s">
        <v>12123</v>
      </c>
      <c r="P144" s="190" t="s">
        <v>12159</v>
      </c>
      <c r="Q144" s="190" t="s">
        <v>14854</v>
      </c>
      <c r="R144" s="190" t="s">
        <v>14759</v>
      </c>
      <c r="S144" s="190" t="s">
        <v>14855</v>
      </c>
      <c r="T144" s="190" t="s">
        <v>14477</v>
      </c>
      <c r="U144" s="190" t="s">
        <v>14006</v>
      </c>
      <c r="V144" s="190" t="s">
        <v>14856</v>
      </c>
      <c r="W144" s="190" t="s">
        <v>14006</v>
      </c>
      <c r="X144" s="190" t="s">
        <v>14020</v>
      </c>
      <c r="Y144" s="190" t="s">
        <v>14078</v>
      </c>
      <c r="Z144" s="190" t="s">
        <v>14006</v>
      </c>
      <c r="AA144" s="190" t="s">
        <v>14079</v>
      </c>
      <c r="AB144" s="190" t="s">
        <v>14726</v>
      </c>
    </row>
    <row r="145" spans="1:28" x14ac:dyDescent="0.2">
      <c r="A145" s="190">
        <v>1072</v>
      </c>
      <c r="B145" s="190">
        <v>2475</v>
      </c>
      <c r="C145" s="190" t="s">
        <v>14236</v>
      </c>
      <c r="D145" s="190" t="s">
        <v>14237</v>
      </c>
      <c r="E145" s="190" t="s">
        <v>13317</v>
      </c>
      <c r="F145" s="221" t="s">
        <v>14853</v>
      </c>
      <c r="G145" s="222" t="s">
        <v>12044</v>
      </c>
      <c r="H145" s="223" t="s">
        <v>12241</v>
      </c>
      <c r="I145" s="223" t="s">
        <v>12241</v>
      </c>
      <c r="J145" s="223" t="s">
        <v>12241</v>
      </c>
      <c r="K145" s="223" t="s">
        <v>14016</v>
      </c>
      <c r="L145" s="222" t="s">
        <v>12059</v>
      </c>
      <c r="M145" s="222" t="s">
        <v>14006</v>
      </c>
      <c r="N145" s="222" t="s">
        <v>14006</v>
      </c>
      <c r="O145" s="222" t="s">
        <v>12061</v>
      </c>
      <c r="P145" s="190" t="s">
        <v>12059</v>
      </c>
      <c r="Q145" s="190" t="s">
        <v>14859</v>
      </c>
      <c r="R145" s="190" t="s">
        <v>14860</v>
      </c>
      <c r="S145" s="190" t="s">
        <v>14298</v>
      </c>
      <c r="T145" s="190" t="s">
        <v>14861</v>
      </c>
      <c r="U145" s="190" t="s">
        <v>14006</v>
      </c>
      <c r="V145" s="190" t="s">
        <v>14862</v>
      </c>
      <c r="W145" s="190" t="s">
        <v>14006</v>
      </c>
      <c r="X145" s="190" t="s">
        <v>14020</v>
      </c>
      <c r="Y145" s="190" t="s">
        <v>14006</v>
      </c>
      <c r="Z145" s="190" t="s">
        <v>14006</v>
      </c>
      <c r="AA145" s="190" t="s">
        <v>14021</v>
      </c>
      <c r="AB145" s="190" t="s">
        <v>14299</v>
      </c>
    </row>
    <row r="146" spans="1:28" x14ac:dyDescent="0.2">
      <c r="A146" s="190">
        <v>1073</v>
      </c>
      <c r="B146" s="190">
        <v>2476</v>
      </c>
      <c r="C146" s="190" t="s">
        <v>14863</v>
      </c>
      <c r="D146" s="190" t="s">
        <v>14864</v>
      </c>
      <c r="E146" s="190" t="s">
        <v>13317</v>
      </c>
      <c r="F146" s="221" t="s">
        <v>14857</v>
      </c>
      <c r="G146" s="222" t="s">
        <v>12044</v>
      </c>
      <c r="H146" s="223" t="s">
        <v>12243</v>
      </c>
      <c r="I146" s="223" t="s">
        <v>14858</v>
      </c>
      <c r="J146" s="223" t="s">
        <v>14858</v>
      </c>
      <c r="K146" s="223" t="s">
        <v>14239</v>
      </c>
      <c r="L146" s="222" t="s">
        <v>12059</v>
      </c>
      <c r="M146" s="222" t="s">
        <v>14006</v>
      </c>
      <c r="N146" s="222" t="s">
        <v>14006</v>
      </c>
      <c r="O146" s="222" t="s">
        <v>12061</v>
      </c>
      <c r="P146" s="190" t="s">
        <v>13081</v>
      </c>
      <c r="Q146" s="190" t="s">
        <v>14867</v>
      </c>
      <c r="R146" s="190" t="s">
        <v>14337</v>
      </c>
      <c r="S146" s="190" t="s">
        <v>14868</v>
      </c>
      <c r="T146" s="190" t="s">
        <v>14869</v>
      </c>
      <c r="U146" s="190" t="s">
        <v>14006</v>
      </c>
      <c r="V146" s="190" t="s">
        <v>14870</v>
      </c>
      <c r="W146" s="190" t="s">
        <v>14006</v>
      </c>
      <c r="X146" s="190" t="s">
        <v>14020</v>
      </c>
      <c r="Y146" s="190" t="s">
        <v>14006</v>
      </c>
      <c r="Z146" s="190" t="s">
        <v>14006</v>
      </c>
      <c r="AA146" s="190" t="s">
        <v>14087</v>
      </c>
      <c r="AB146" s="190" t="s">
        <v>14871</v>
      </c>
    </row>
    <row r="147" spans="1:28" x14ac:dyDescent="0.2">
      <c r="A147" s="190">
        <v>1074</v>
      </c>
      <c r="B147" s="190">
        <v>2477</v>
      </c>
      <c r="C147" s="190" t="s">
        <v>14063</v>
      </c>
      <c r="D147" s="190" t="s">
        <v>14064</v>
      </c>
      <c r="E147" s="190" t="s">
        <v>13317</v>
      </c>
      <c r="F147" s="221" t="s">
        <v>14865</v>
      </c>
      <c r="G147" s="222" t="s">
        <v>12044</v>
      </c>
      <c r="H147" s="223" t="s">
        <v>12245</v>
      </c>
      <c r="I147" s="223" t="s">
        <v>14866</v>
      </c>
      <c r="J147" s="223" t="s">
        <v>14866</v>
      </c>
      <c r="K147" s="223" t="s">
        <v>14016</v>
      </c>
      <c r="L147" s="222" t="s">
        <v>12059</v>
      </c>
      <c r="M147" s="222" t="s">
        <v>14006</v>
      </c>
      <c r="N147" s="222" t="s">
        <v>14006</v>
      </c>
      <c r="O147" s="222" t="s">
        <v>12061</v>
      </c>
      <c r="P147" s="190" t="s">
        <v>12059</v>
      </c>
      <c r="Q147" s="190" t="s">
        <v>14874</v>
      </c>
      <c r="R147" s="190" t="s">
        <v>14795</v>
      </c>
      <c r="S147" s="190" t="s">
        <v>14550</v>
      </c>
      <c r="T147" s="190" t="s">
        <v>14640</v>
      </c>
      <c r="U147" s="190" t="s">
        <v>14006</v>
      </c>
      <c r="V147" s="190" t="s">
        <v>14798</v>
      </c>
      <c r="W147" s="190" t="s">
        <v>14006</v>
      </c>
      <c r="X147" s="190" t="s">
        <v>14020</v>
      </c>
      <c r="Y147" s="190" t="s">
        <v>12123</v>
      </c>
      <c r="Z147" s="190" t="s">
        <v>14006</v>
      </c>
      <c r="AA147" s="190" t="s">
        <v>14254</v>
      </c>
      <c r="AB147" s="190" t="s">
        <v>14642</v>
      </c>
    </row>
    <row r="148" spans="1:28" x14ac:dyDescent="0.2">
      <c r="A148" s="190">
        <v>1075</v>
      </c>
      <c r="B148" s="190">
        <v>2478</v>
      </c>
      <c r="C148" s="190" t="s">
        <v>14063</v>
      </c>
      <c r="D148" s="190" t="s">
        <v>14064</v>
      </c>
      <c r="E148" s="190" t="s">
        <v>13317</v>
      </c>
      <c r="F148" s="221" t="s">
        <v>14872</v>
      </c>
      <c r="G148" s="222" t="s">
        <v>12044</v>
      </c>
      <c r="H148" s="223" t="s">
        <v>12247</v>
      </c>
      <c r="I148" s="223" t="s">
        <v>14873</v>
      </c>
      <c r="J148" s="223" t="s">
        <v>14873</v>
      </c>
      <c r="K148" s="223" t="s">
        <v>14239</v>
      </c>
      <c r="L148" s="222" t="s">
        <v>12059</v>
      </c>
      <c r="M148" s="222" t="s">
        <v>14006</v>
      </c>
      <c r="N148" s="222" t="s">
        <v>14006</v>
      </c>
      <c r="O148" s="222" t="s">
        <v>12061</v>
      </c>
      <c r="P148" s="190" t="s">
        <v>12159</v>
      </c>
      <c r="Q148" s="190" t="s">
        <v>14876</v>
      </c>
      <c r="R148" s="190" t="s">
        <v>14795</v>
      </c>
      <c r="S148" s="190" t="s">
        <v>14550</v>
      </c>
      <c r="T148" s="190" t="s">
        <v>14640</v>
      </c>
      <c r="U148" s="190" t="s">
        <v>14006</v>
      </c>
      <c r="V148" s="190" t="s">
        <v>14798</v>
      </c>
      <c r="W148" s="190" t="s">
        <v>14006</v>
      </c>
      <c r="X148" s="190" t="s">
        <v>14020</v>
      </c>
      <c r="Y148" s="190" t="s">
        <v>12123</v>
      </c>
      <c r="Z148" s="190" t="s">
        <v>14006</v>
      </c>
      <c r="AA148" s="190" t="s">
        <v>14254</v>
      </c>
      <c r="AB148" s="190" t="s">
        <v>14642</v>
      </c>
    </row>
    <row r="149" spans="1:28" x14ac:dyDescent="0.2">
      <c r="A149" s="190">
        <v>1076</v>
      </c>
      <c r="B149" s="190">
        <v>2479</v>
      </c>
      <c r="C149" s="190" t="s">
        <v>14063</v>
      </c>
      <c r="D149" s="190" t="s">
        <v>14064</v>
      </c>
      <c r="E149" s="190" t="s">
        <v>13317</v>
      </c>
      <c r="F149" s="221" t="s">
        <v>14875</v>
      </c>
      <c r="G149" s="222" t="s">
        <v>12044</v>
      </c>
      <c r="H149" s="223" t="s">
        <v>12249</v>
      </c>
      <c r="I149" s="223" t="s">
        <v>12249</v>
      </c>
      <c r="J149" s="223" t="s">
        <v>12249</v>
      </c>
      <c r="K149" s="223" t="s">
        <v>14016</v>
      </c>
      <c r="L149" s="222" t="s">
        <v>12059</v>
      </c>
      <c r="M149" s="222" t="s">
        <v>14006</v>
      </c>
      <c r="N149" s="222" t="s">
        <v>14006</v>
      </c>
      <c r="O149" s="222" t="s">
        <v>12061</v>
      </c>
      <c r="P149" s="190" t="s">
        <v>12159</v>
      </c>
      <c r="Q149" s="190" t="s">
        <v>14878</v>
      </c>
      <c r="R149" s="190" t="s">
        <v>14795</v>
      </c>
      <c r="S149" s="190" t="s">
        <v>14168</v>
      </c>
      <c r="T149" s="190" t="s">
        <v>14640</v>
      </c>
      <c r="U149" s="190" t="s">
        <v>14006</v>
      </c>
      <c r="V149" s="190" t="s">
        <v>14798</v>
      </c>
      <c r="W149" s="190" t="s">
        <v>14006</v>
      </c>
      <c r="X149" s="190" t="s">
        <v>14020</v>
      </c>
      <c r="Y149" s="190" t="s">
        <v>12123</v>
      </c>
      <c r="Z149" s="190" t="s">
        <v>14006</v>
      </c>
      <c r="AA149" s="190" t="s">
        <v>14254</v>
      </c>
      <c r="AB149" s="190" t="s">
        <v>14642</v>
      </c>
    </row>
    <row r="150" spans="1:28" x14ac:dyDescent="0.2">
      <c r="A150" s="190">
        <v>1077</v>
      </c>
      <c r="B150" s="190">
        <v>2480</v>
      </c>
      <c r="C150" s="190" t="s">
        <v>14879</v>
      </c>
      <c r="D150" s="190" t="s">
        <v>14880</v>
      </c>
      <c r="E150" s="190" t="s">
        <v>13317</v>
      </c>
      <c r="F150" s="221" t="s">
        <v>14877</v>
      </c>
      <c r="G150" s="222" t="s">
        <v>12044</v>
      </c>
      <c r="H150" s="223" t="s">
        <v>12251</v>
      </c>
      <c r="I150" s="223" t="s">
        <v>12251</v>
      </c>
      <c r="J150" s="223" t="s">
        <v>12251</v>
      </c>
      <c r="K150" s="223" t="s">
        <v>14016</v>
      </c>
      <c r="L150" s="222" t="s">
        <v>12059</v>
      </c>
      <c r="M150" s="222" t="s">
        <v>14006</v>
      </c>
      <c r="N150" s="222" t="s">
        <v>14006</v>
      </c>
      <c r="O150" s="222" t="s">
        <v>12061</v>
      </c>
      <c r="P150" s="190" t="s">
        <v>12059</v>
      </c>
      <c r="Q150" s="190" t="s">
        <v>14882</v>
      </c>
      <c r="R150" s="190" t="s">
        <v>14612</v>
      </c>
      <c r="S150" s="190" t="s">
        <v>14006</v>
      </c>
      <c r="T150" s="190" t="s">
        <v>14006</v>
      </c>
      <c r="U150" s="190" t="s">
        <v>14006</v>
      </c>
      <c r="V150" s="190" t="s">
        <v>14883</v>
      </c>
      <c r="W150" s="190" t="s">
        <v>14006</v>
      </c>
      <c r="X150" s="190" t="s">
        <v>14020</v>
      </c>
      <c r="Y150" s="190" t="s">
        <v>14006</v>
      </c>
      <c r="Z150" s="190" t="s">
        <v>14006</v>
      </c>
      <c r="AA150" s="190" t="s">
        <v>14884</v>
      </c>
      <c r="AB150" s="190" t="s">
        <v>14885</v>
      </c>
    </row>
    <row r="151" spans="1:28" x14ac:dyDescent="0.2">
      <c r="A151" s="190">
        <v>1078</v>
      </c>
      <c r="B151" s="190">
        <v>2481</v>
      </c>
      <c r="C151" s="190" t="s">
        <v>14155</v>
      </c>
      <c r="D151" s="190" t="s">
        <v>14156</v>
      </c>
      <c r="E151" s="190" t="s">
        <v>13317</v>
      </c>
      <c r="F151" s="221" t="s">
        <v>14881</v>
      </c>
      <c r="G151" s="222" t="s">
        <v>12044</v>
      </c>
      <c r="H151" s="223" t="s">
        <v>12252</v>
      </c>
      <c r="I151" s="223" t="s">
        <v>12252</v>
      </c>
      <c r="J151" s="223" t="s">
        <v>12252</v>
      </c>
      <c r="K151" s="223" t="s">
        <v>14016</v>
      </c>
      <c r="L151" s="222" t="s">
        <v>12056</v>
      </c>
      <c r="M151" s="222" t="s">
        <v>14006</v>
      </c>
      <c r="N151" s="222" t="s">
        <v>14006</v>
      </c>
      <c r="O151" s="222" t="s">
        <v>12123</v>
      </c>
      <c r="P151" s="190" t="s">
        <v>12159</v>
      </c>
      <c r="Q151" s="190" t="s">
        <v>14888</v>
      </c>
      <c r="R151" s="190" t="s">
        <v>14889</v>
      </c>
      <c r="S151" s="190" t="s">
        <v>14006</v>
      </c>
      <c r="T151" s="190" t="s">
        <v>14006</v>
      </c>
      <c r="U151" s="190" t="s">
        <v>14006</v>
      </c>
      <c r="V151" s="190" t="s">
        <v>14890</v>
      </c>
      <c r="W151" s="190" t="s">
        <v>14006</v>
      </c>
      <c r="X151" s="190" t="s">
        <v>14020</v>
      </c>
      <c r="Y151" s="190" t="s">
        <v>12123</v>
      </c>
      <c r="Z151" s="190" t="s">
        <v>14006</v>
      </c>
      <c r="AA151" s="190" t="s">
        <v>14021</v>
      </c>
      <c r="AB151" s="190" t="s">
        <v>14891</v>
      </c>
    </row>
    <row r="152" spans="1:28" x14ac:dyDescent="0.2">
      <c r="A152" s="190">
        <v>964</v>
      </c>
      <c r="B152" s="190">
        <v>2482</v>
      </c>
      <c r="C152" s="190" t="s">
        <v>14892</v>
      </c>
      <c r="D152" s="190" t="s">
        <v>14893</v>
      </c>
      <c r="E152" s="190" t="s">
        <v>13317</v>
      </c>
      <c r="F152" s="221" t="s">
        <v>14886</v>
      </c>
      <c r="G152" s="222" t="s">
        <v>12044</v>
      </c>
      <c r="H152" s="223" t="s">
        <v>12253</v>
      </c>
      <c r="I152" s="223" t="s">
        <v>14887</v>
      </c>
      <c r="J152" s="223" t="s">
        <v>14887</v>
      </c>
      <c r="K152" s="223" t="s">
        <v>14016</v>
      </c>
      <c r="L152" s="222" t="s">
        <v>12059</v>
      </c>
      <c r="M152" s="222" t="s">
        <v>14006</v>
      </c>
      <c r="N152" s="222" t="s">
        <v>14006</v>
      </c>
      <c r="O152" s="222" t="s">
        <v>12123</v>
      </c>
      <c r="P152" s="190" t="s">
        <v>12159</v>
      </c>
      <c r="Q152" s="190" t="s">
        <v>14898</v>
      </c>
      <c r="R152" s="190" t="s">
        <v>14217</v>
      </c>
      <c r="S152" s="190" t="s">
        <v>14006</v>
      </c>
      <c r="T152" s="190" t="s">
        <v>14006</v>
      </c>
      <c r="U152" s="190" t="s">
        <v>14006</v>
      </c>
      <c r="V152" s="190" t="s">
        <v>14899</v>
      </c>
      <c r="W152" s="190" t="s">
        <v>14900</v>
      </c>
      <c r="X152" s="190" t="s">
        <v>14020</v>
      </c>
      <c r="Y152" s="190" t="s">
        <v>14006</v>
      </c>
      <c r="Z152" s="190" t="s">
        <v>14006</v>
      </c>
      <c r="AA152" s="190" t="s">
        <v>14043</v>
      </c>
      <c r="AB152" s="190" t="s">
        <v>14044</v>
      </c>
    </row>
    <row r="153" spans="1:28" x14ac:dyDescent="0.2">
      <c r="A153" s="190">
        <v>965</v>
      </c>
      <c r="B153" s="190">
        <v>2483</v>
      </c>
      <c r="C153" s="190" t="s">
        <v>14256</v>
      </c>
      <c r="D153" s="190" t="s">
        <v>14257</v>
      </c>
      <c r="E153" s="190" t="s">
        <v>13317</v>
      </c>
      <c r="F153" s="221" t="s">
        <v>14894</v>
      </c>
      <c r="G153" s="222" t="s">
        <v>12044</v>
      </c>
      <c r="H153" s="223" t="s">
        <v>14895</v>
      </c>
      <c r="I153" s="223" t="s">
        <v>14896</v>
      </c>
      <c r="J153" s="223" t="s">
        <v>14897</v>
      </c>
      <c r="K153" s="223" t="s">
        <v>14016</v>
      </c>
      <c r="L153" s="222" t="s">
        <v>12059</v>
      </c>
      <c r="M153" s="222" t="s">
        <v>14006</v>
      </c>
      <c r="N153" s="222" t="s">
        <v>14006</v>
      </c>
      <c r="O153" s="222" t="s">
        <v>12123</v>
      </c>
      <c r="P153" s="190" t="s">
        <v>12059</v>
      </c>
      <c r="Q153" s="190" t="s">
        <v>14902</v>
      </c>
      <c r="R153" s="190" t="s">
        <v>14759</v>
      </c>
      <c r="S153" s="190" t="s">
        <v>14903</v>
      </c>
      <c r="T153" s="190" t="s">
        <v>14904</v>
      </c>
      <c r="U153" s="190" t="s">
        <v>14006</v>
      </c>
      <c r="V153" s="190" t="s">
        <v>14006</v>
      </c>
      <c r="W153" s="190" t="s">
        <v>14006</v>
      </c>
      <c r="X153" s="190" t="s">
        <v>14020</v>
      </c>
      <c r="Y153" s="190" t="s">
        <v>14006</v>
      </c>
      <c r="Z153" s="190" t="s">
        <v>14006</v>
      </c>
      <c r="AA153" s="190" t="s">
        <v>14043</v>
      </c>
      <c r="AB153" s="190" t="s">
        <v>14905</v>
      </c>
    </row>
    <row r="154" spans="1:28" x14ac:dyDescent="0.2">
      <c r="A154" s="190">
        <v>966</v>
      </c>
      <c r="B154" s="190">
        <v>2484</v>
      </c>
      <c r="C154" s="190" t="s">
        <v>14581</v>
      </c>
      <c r="D154" s="190" t="s">
        <v>14582</v>
      </c>
      <c r="E154" s="190" t="s">
        <v>13317</v>
      </c>
      <c r="F154" s="221" t="s">
        <v>14901</v>
      </c>
      <c r="G154" s="222" t="s">
        <v>12044</v>
      </c>
      <c r="H154" s="223" t="s">
        <v>12256</v>
      </c>
      <c r="I154" s="223" t="s">
        <v>12256</v>
      </c>
      <c r="J154" s="223" t="s">
        <v>12256</v>
      </c>
      <c r="K154" s="223" t="s">
        <v>14016</v>
      </c>
      <c r="L154" s="222" t="s">
        <v>12059</v>
      </c>
      <c r="M154" s="222" t="s">
        <v>14006</v>
      </c>
      <c r="N154" s="222" t="s">
        <v>14006</v>
      </c>
      <c r="O154" s="222" t="s">
        <v>12061</v>
      </c>
      <c r="P154" s="190" t="s">
        <v>12159</v>
      </c>
      <c r="Q154" s="190" t="s">
        <v>14907</v>
      </c>
      <c r="R154" s="190" t="s">
        <v>14795</v>
      </c>
      <c r="S154" s="190" t="s">
        <v>14908</v>
      </c>
      <c r="T154" s="190" t="s">
        <v>14909</v>
      </c>
      <c r="U154" s="190" t="s">
        <v>14006</v>
      </c>
      <c r="V154" s="190" t="s">
        <v>14910</v>
      </c>
      <c r="W154" s="190" t="s">
        <v>14006</v>
      </c>
      <c r="X154" s="190" t="s">
        <v>14020</v>
      </c>
      <c r="Y154" s="190" t="s">
        <v>14078</v>
      </c>
      <c r="Z154" s="190" t="s">
        <v>14006</v>
      </c>
      <c r="AA154" s="190" t="s">
        <v>14032</v>
      </c>
      <c r="AB154" s="190" t="s">
        <v>14361</v>
      </c>
    </row>
    <row r="155" spans="1:28" x14ac:dyDescent="0.2">
      <c r="A155" s="190">
        <v>967</v>
      </c>
      <c r="B155" s="190">
        <v>2485</v>
      </c>
      <c r="C155" s="190" t="s">
        <v>14034</v>
      </c>
      <c r="D155" s="190" t="s">
        <v>14035</v>
      </c>
      <c r="E155" s="190" t="s">
        <v>13317</v>
      </c>
      <c r="F155" s="221" t="s">
        <v>14906</v>
      </c>
      <c r="G155" s="222" t="s">
        <v>12044</v>
      </c>
      <c r="H155" s="223" t="s">
        <v>12258</v>
      </c>
      <c r="I155" s="223" t="s">
        <v>12258</v>
      </c>
      <c r="J155" s="223" t="s">
        <v>12258</v>
      </c>
      <c r="K155" s="223" t="s">
        <v>14016</v>
      </c>
      <c r="L155" s="222" t="s">
        <v>12059</v>
      </c>
      <c r="M155" s="222" t="s">
        <v>14006</v>
      </c>
      <c r="N155" s="222" t="s">
        <v>14006</v>
      </c>
      <c r="O155" s="222" t="s">
        <v>12061</v>
      </c>
      <c r="P155" s="190" t="s">
        <v>12059</v>
      </c>
      <c r="Q155" s="190" t="s">
        <v>14913</v>
      </c>
      <c r="R155" s="190" t="s">
        <v>14031</v>
      </c>
      <c r="S155" s="190" t="s">
        <v>14006</v>
      </c>
      <c r="T155" s="190" t="s">
        <v>14006</v>
      </c>
      <c r="U155" s="190" t="s">
        <v>14006</v>
      </c>
      <c r="V155" s="190" t="s">
        <v>14914</v>
      </c>
      <c r="W155" s="190" t="s">
        <v>14006</v>
      </c>
      <c r="X155" s="190" t="s">
        <v>14020</v>
      </c>
      <c r="Y155" s="190" t="s">
        <v>14006</v>
      </c>
      <c r="Z155" s="190" t="s">
        <v>14006</v>
      </c>
      <c r="AA155" s="190" t="s">
        <v>14087</v>
      </c>
      <c r="AB155" s="190" t="s">
        <v>14307</v>
      </c>
    </row>
    <row r="156" spans="1:28" x14ac:dyDescent="0.2">
      <c r="A156" s="190">
        <v>968</v>
      </c>
      <c r="B156" s="190">
        <v>2486</v>
      </c>
      <c r="C156" s="190" t="s">
        <v>14006</v>
      </c>
      <c r="E156" s="190" t="s">
        <v>13317</v>
      </c>
      <c r="F156" s="221" t="s">
        <v>14911</v>
      </c>
      <c r="G156" s="222" t="s">
        <v>12044</v>
      </c>
      <c r="H156" s="223" t="s">
        <v>12259</v>
      </c>
      <c r="I156" s="223" t="s">
        <v>14912</v>
      </c>
      <c r="J156" s="223" t="s">
        <v>14912</v>
      </c>
      <c r="K156" s="223" t="s">
        <v>14016</v>
      </c>
      <c r="L156" s="222" t="s">
        <v>12059</v>
      </c>
      <c r="M156" s="222" t="s">
        <v>14006</v>
      </c>
      <c r="N156" s="222" t="s">
        <v>14006</v>
      </c>
      <c r="O156" s="222" t="s">
        <v>12123</v>
      </c>
      <c r="P156" s="190" t="s">
        <v>12159</v>
      </c>
      <c r="Q156" s="190" t="s">
        <v>14916</v>
      </c>
      <c r="R156" s="190" t="s">
        <v>14917</v>
      </c>
      <c r="S156" s="190" t="s">
        <v>14918</v>
      </c>
      <c r="T156" s="190" t="s">
        <v>14919</v>
      </c>
      <c r="U156" s="190" t="s">
        <v>14006</v>
      </c>
      <c r="V156" s="190" t="s">
        <v>14920</v>
      </c>
      <c r="W156" s="190" t="s">
        <v>14006</v>
      </c>
      <c r="X156" s="190" t="s">
        <v>12079</v>
      </c>
      <c r="Y156" s="190" t="s">
        <v>14006</v>
      </c>
      <c r="Z156" s="190" t="s">
        <v>14006</v>
      </c>
      <c r="AA156" s="190" t="s">
        <v>14079</v>
      </c>
      <c r="AB156" s="190" t="s">
        <v>14921</v>
      </c>
    </row>
    <row r="157" spans="1:28" x14ac:dyDescent="0.2">
      <c r="A157" s="190">
        <v>969</v>
      </c>
      <c r="B157" s="190">
        <v>2487</v>
      </c>
      <c r="C157" s="190" t="s">
        <v>14081</v>
      </c>
      <c r="D157" s="190" t="s">
        <v>14082</v>
      </c>
      <c r="E157" s="190" t="s">
        <v>13317</v>
      </c>
      <c r="F157" s="221" t="s">
        <v>14915</v>
      </c>
      <c r="G157" s="222" t="s">
        <v>12044</v>
      </c>
      <c r="H157" s="223" t="s">
        <v>12261</v>
      </c>
      <c r="I157" s="223" t="s">
        <v>12261</v>
      </c>
      <c r="J157" s="223" t="s">
        <v>12261</v>
      </c>
      <c r="K157" s="223" t="s">
        <v>14016</v>
      </c>
      <c r="L157" s="222" t="s">
        <v>12059</v>
      </c>
      <c r="M157" s="222" t="s">
        <v>14006</v>
      </c>
      <c r="N157" s="222" t="s">
        <v>14006</v>
      </c>
      <c r="O157" s="222" t="s">
        <v>12061</v>
      </c>
      <c r="P157" s="190" t="s">
        <v>12159</v>
      </c>
      <c r="Q157" s="190" t="s">
        <v>14923</v>
      </c>
      <c r="R157" s="190" t="s">
        <v>14188</v>
      </c>
      <c r="S157" s="190" t="s">
        <v>14006</v>
      </c>
      <c r="T157" s="190" t="s">
        <v>14006</v>
      </c>
      <c r="U157" s="190" t="s">
        <v>14006</v>
      </c>
      <c r="V157" s="190" t="s">
        <v>14924</v>
      </c>
      <c r="W157" s="190" t="s">
        <v>14006</v>
      </c>
      <c r="X157" s="190" t="s">
        <v>14020</v>
      </c>
      <c r="Y157" s="190" t="s">
        <v>14006</v>
      </c>
      <c r="Z157" s="190" t="s">
        <v>14006</v>
      </c>
      <c r="AA157" s="190" t="s">
        <v>14043</v>
      </c>
      <c r="AB157" s="190" t="s">
        <v>14044</v>
      </c>
    </row>
    <row r="158" spans="1:28" x14ac:dyDescent="0.2">
      <c r="A158" s="190">
        <v>970</v>
      </c>
      <c r="B158" s="190">
        <v>2488</v>
      </c>
      <c r="C158" s="190" t="s">
        <v>14925</v>
      </c>
      <c r="D158" s="190" t="s">
        <v>14926</v>
      </c>
      <c r="E158" s="190" t="s">
        <v>13317</v>
      </c>
      <c r="F158" s="221" t="s">
        <v>14922</v>
      </c>
      <c r="G158" s="222" t="s">
        <v>12044</v>
      </c>
      <c r="H158" s="223" t="s">
        <v>12262</v>
      </c>
      <c r="I158" s="223" t="s">
        <v>12262</v>
      </c>
      <c r="J158" s="223" t="s">
        <v>12262</v>
      </c>
      <c r="K158" s="223" t="s">
        <v>14016</v>
      </c>
      <c r="L158" s="222" t="s">
        <v>12059</v>
      </c>
      <c r="M158" s="222" t="s">
        <v>14006</v>
      </c>
      <c r="N158" s="222" t="s">
        <v>14006</v>
      </c>
      <c r="O158" s="222" t="s">
        <v>12123</v>
      </c>
      <c r="P158" s="190" t="s">
        <v>12059</v>
      </c>
      <c r="Q158" s="190" t="s">
        <v>14929</v>
      </c>
      <c r="R158" s="190" t="s">
        <v>14930</v>
      </c>
      <c r="S158" s="190" t="s">
        <v>14006</v>
      </c>
      <c r="T158" s="190" t="s">
        <v>14006</v>
      </c>
      <c r="U158" s="190" t="s">
        <v>14006</v>
      </c>
      <c r="V158" s="190" t="s">
        <v>14931</v>
      </c>
      <c r="W158" s="190" t="s">
        <v>14006</v>
      </c>
      <c r="X158" s="190" t="s">
        <v>14020</v>
      </c>
      <c r="Y158" s="190" t="s">
        <v>14078</v>
      </c>
      <c r="Z158" s="190" t="s">
        <v>14006</v>
      </c>
      <c r="AA158" s="190" t="s">
        <v>14043</v>
      </c>
      <c r="AB158" s="190" t="s">
        <v>14044</v>
      </c>
    </row>
    <row r="159" spans="1:28" x14ac:dyDescent="0.2">
      <c r="A159" s="190">
        <v>1079</v>
      </c>
      <c r="B159" s="190">
        <v>2489</v>
      </c>
      <c r="C159" s="190" t="s">
        <v>14733</v>
      </c>
      <c r="D159" s="190" t="s">
        <v>14705</v>
      </c>
      <c r="E159" s="190" t="s">
        <v>13317</v>
      </c>
      <c r="F159" s="221" t="s">
        <v>14927</v>
      </c>
      <c r="G159" s="222" t="s">
        <v>12044</v>
      </c>
      <c r="H159" s="223" t="s">
        <v>14928</v>
      </c>
      <c r="I159" s="223" t="s">
        <v>12263</v>
      </c>
      <c r="J159" s="223" t="s">
        <v>12263</v>
      </c>
      <c r="K159" s="223" t="s">
        <v>14016</v>
      </c>
      <c r="L159" s="222" t="s">
        <v>12059</v>
      </c>
      <c r="M159" s="222" t="s">
        <v>14006</v>
      </c>
      <c r="N159" s="222" t="s">
        <v>14006</v>
      </c>
      <c r="O159" s="222" t="s">
        <v>12123</v>
      </c>
      <c r="P159" s="190" t="s">
        <v>12059</v>
      </c>
      <c r="Q159" s="190" t="s">
        <v>14935</v>
      </c>
      <c r="R159" s="190" t="s">
        <v>14936</v>
      </c>
      <c r="S159" s="190" t="s">
        <v>14006</v>
      </c>
      <c r="T159" s="190" t="s">
        <v>14006</v>
      </c>
      <c r="U159" s="190" t="s">
        <v>14006</v>
      </c>
      <c r="V159" s="190" t="s">
        <v>14937</v>
      </c>
      <c r="W159" s="190" t="s">
        <v>14006</v>
      </c>
      <c r="X159" s="190" t="s">
        <v>14020</v>
      </c>
      <c r="Y159" s="190" t="s">
        <v>12123</v>
      </c>
      <c r="Z159" s="190" t="s">
        <v>14006</v>
      </c>
      <c r="AA159" s="190" t="s">
        <v>14021</v>
      </c>
      <c r="AB159" s="190" t="s">
        <v>14738</v>
      </c>
    </row>
    <row r="160" spans="1:28" x14ac:dyDescent="0.2">
      <c r="A160" s="190">
        <v>1080</v>
      </c>
      <c r="B160" s="190">
        <v>2490</v>
      </c>
      <c r="C160" s="190" t="s">
        <v>14863</v>
      </c>
      <c r="D160" s="190" t="s">
        <v>14864</v>
      </c>
      <c r="E160" s="190" t="s">
        <v>13317</v>
      </c>
      <c r="F160" s="221" t="s">
        <v>14932</v>
      </c>
      <c r="G160" s="222" t="s">
        <v>12044</v>
      </c>
      <c r="H160" s="223" t="s">
        <v>14933</v>
      </c>
      <c r="I160" s="223" t="s">
        <v>14934</v>
      </c>
      <c r="J160" s="223" t="s">
        <v>14934</v>
      </c>
      <c r="K160" s="223" t="s">
        <v>12043</v>
      </c>
      <c r="L160" s="222" t="s">
        <v>12059</v>
      </c>
      <c r="M160" s="222" t="s">
        <v>14006</v>
      </c>
      <c r="N160" s="222" t="s">
        <v>14006</v>
      </c>
      <c r="O160" s="222" t="s">
        <v>12123</v>
      </c>
      <c r="P160" s="190" t="s">
        <v>13081</v>
      </c>
      <c r="Q160" s="190" t="s">
        <v>14867</v>
      </c>
      <c r="R160" s="190" t="s">
        <v>14337</v>
      </c>
      <c r="S160" s="190" t="s">
        <v>14940</v>
      </c>
      <c r="T160" s="190" t="s">
        <v>14941</v>
      </c>
      <c r="U160" s="190" t="s">
        <v>14006</v>
      </c>
      <c r="V160" s="190" t="s">
        <v>14942</v>
      </c>
      <c r="W160" s="190" t="s">
        <v>14006</v>
      </c>
      <c r="X160" s="190" t="s">
        <v>14020</v>
      </c>
      <c r="Y160" s="190" t="s">
        <v>14006</v>
      </c>
      <c r="Z160" s="190" t="s">
        <v>14006</v>
      </c>
      <c r="AA160" s="190" t="s">
        <v>14087</v>
      </c>
      <c r="AB160" s="190" t="s">
        <v>14943</v>
      </c>
    </row>
    <row r="161" spans="1:28" x14ac:dyDescent="0.2">
      <c r="A161" s="190">
        <v>1081</v>
      </c>
      <c r="B161" s="190">
        <v>2491</v>
      </c>
      <c r="C161" s="190" t="s">
        <v>14863</v>
      </c>
      <c r="D161" s="190" t="s">
        <v>14864</v>
      </c>
      <c r="E161" s="190" t="s">
        <v>13317</v>
      </c>
      <c r="F161" s="221" t="s">
        <v>14938</v>
      </c>
      <c r="G161" s="222" t="s">
        <v>12044</v>
      </c>
      <c r="H161" s="223" t="s">
        <v>12265</v>
      </c>
      <c r="I161" s="223" t="s">
        <v>14939</v>
      </c>
      <c r="J161" s="223" t="s">
        <v>14939</v>
      </c>
      <c r="K161" s="223" t="s">
        <v>14016</v>
      </c>
      <c r="L161" s="222" t="s">
        <v>12059</v>
      </c>
      <c r="M161" s="222" t="s">
        <v>14006</v>
      </c>
      <c r="N161" s="222" t="s">
        <v>14006</v>
      </c>
      <c r="O161" s="222" t="s">
        <v>12061</v>
      </c>
      <c r="P161" s="190" t="s">
        <v>13081</v>
      </c>
      <c r="Q161" s="190" t="s">
        <v>14867</v>
      </c>
      <c r="R161" s="190" t="s">
        <v>14337</v>
      </c>
      <c r="S161" s="190" t="s">
        <v>14946</v>
      </c>
      <c r="T161" s="190" t="s">
        <v>14941</v>
      </c>
      <c r="U161" s="190" t="s">
        <v>14006</v>
      </c>
      <c r="V161" s="190" t="s">
        <v>14947</v>
      </c>
      <c r="W161" s="190" t="s">
        <v>14006</v>
      </c>
      <c r="X161" s="190" t="s">
        <v>14020</v>
      </c>
      <c r="Y161" s="190" t="s">
        <v>14006</v>
      </c>
      <c r="Z161" s="190" t="s">
        <v>14006</v>
      </c>
      <c r="AA161" s="190" t="s">
        <v>14087</v>
      </c>
      <c r="AB161" s="190" t="s">
        <v>14943</v>
      </c>
    </row>
    <row r="162" spans="1:28" x14ac:dyDescent="0.2">
      <c r="A162" s="190">
        <v>1082</v>
      </c>
      <c r="B162" s="190">
        <v>2492</v>
      </c>
      <c r="C162" s="190" t="s">
        <v>14635</v>
      </c>
      <c r="D162" s="190" t="s">
        <v>14636</v>
      </c>
      <c r="E162" s="190" t="s">
        <v>13317</v>
      </c>
      <c r="F162" s="221" t="s">
        <v>14944</v>
      </c>
      <c r="G162" s="222" t="s">
        <v>12044</v>
      </c>
      <c r="H162" s="223" t="s">
        <v>12266</v>
      </c>
      <c r="I162" s="223" t="s">
        <v>14945</v>
      </c>
      <c r="J162" s="223" t="s">
        <v>14945</v>
      </c>
      <c r="K162" s="223" t="s">
        <v>14016</v>
      </c>
      <c r="L162" s="222" t="s">
        <v>12059</v>
      </c>
      <c r="M162" s="222" t="s">
        <v>14006</v>
      </c>
      <c r="N162" s="222" t="s">
        <v>14006</v>
      </c>
      <c r="O162" s="222" t="s">
        <v>12061</v>
      </c>
      <c r="P162" s="190" t="s">
        <v>12159</v>
      </c>
      <c r="Q162" s="190" t="s">
        <v>14949</v>
      </c>
      <c r="R162" s="190" t="s">
        <v>14950</v>
      </c>
      <c r="S162" s="190" t="s">
        <v>14006</v>
      </c>
      <c r="T162" s="190" t="s">
        <v>14006</v>
      </c>
      <c r="U162" s="190" t="s">
        <v>14006</v>
      </c>
      <c r="V162" s="190" t="s">
        <v>14641</v>
      </c>
      <c r="W162" s="190" t="s">
        <v>14006</v>
      </c>
      <c r="X162" s="190" t="s">
        <v>14020</v>
      </c>
      <c r="Y162" s="190" t="s">
        <v>14006</v>
      </c>
      <c r="Z162" s="190" t="s">
        <v>14006</v>
      </c>
      <c r="AA162" s="190" t="s">
        <v>14087</v>
      </c>
      <c r="AB162" s="190" t="s">
        <v>14951</v>
      </c>
    </row>
    <row r="163" spans="1:28" x14ac:dyDescent="0.2">
      <c r="A163" s="190">
        <v>72</v>
      </c>
      <c r="B163" s="190">
        <v>2493</v>
      </c>
      <c r="C163" s="190" t="s">
        <v>14952</v>
      </c>
      <c r="D163" s="190" t="s">
        <v>14953</v>
      </c>
      <c r="E163" s="190" t="s">
        <v>13317</v>
      </c>
      <c r="F163" s="221" t="s">
        <v>14948</v>
      </c>
      <c r="G163" s="222" t="s">
        <v>12044</v>
      </c>
      <c r="H163" s="223" t="s">
        <v>12267</v>
      </c>
      <c r="I163" s="223" t="s">
        <v>12267</v>
      </c>
      <c r="J163" s="223" t="s">
        <v>12267</v>
      </c>
      <c r="K163" s="223" t="s">
        <v>14016</v>
      </c>
      <c r="L163" s="222" t="s">
        <v>12059</v>
      </c>
      <c r="M163" s="222" t="s">
        <v>14006</v>
      </c>
      <c r="N163" s="222" t="s">
        <v>14006</v>
      </c>
      <c r="O163" s="222" t="s">
        <v>12123</v>
      </c>
      <c r="P163" s="190" t="s">
        <v>12159</v>
      </c>
      <c r="Q163" s="190" t="s">
        <v>14958</v>
      </c>
      <c r="R163" s="190" t="s">
        <v>14217</v>
      </c>
      <c r="S163" s="190" t="s">
        <v>14959</v>
      </c>
      <c r="T163" s="190" t="s">
        <v>14960</v>
      </c>
      <c r="U163" s="190" t="s">
        <v>14006</v>
      </c>
      <c r="V163" s="190" t="s">
        <v>14467</v>
      </c>
      <c r="W163" s="190" t="s">
        <v>14006</v>
      </c>
      <c r="X163" s="190" t="s">
        <v>12079</v>
      </c>
      <c r="Y163" s="190" t="s">
        <v>14006</v>
      </c>
      <c r="Z163" s="190" t="s">
        <v>14006</v>
      </c>
      <c r="AA163" s="190" t="s">
        <v>14032</v>
      </c>
      <c r="AB163" s="190" t="s">
        <v>14361</v>
      </c>
    </row>
    <row r="164" spans="1:28" x14ac:dyDescent="0.2">
      <c r="A164" s="190">
        <v>73</v>
      </c>
      <c r="B164" s="190">
        <v>2494</v>
      </c>
      <c r="C164" s="190" t="s">
        <v>14279</v>
      </c>
      <c r="D164" s="190" t="s">
        <v>14280</v>
      </c>
      <c r="E164" s="190" t="s">
        <v>13317</v>
      </c>
      <c r="F164" s="221" t="s">
        <v>14954</v>
      </c>
      <c r="G164" s="222" t="s">
        <v>12044</v>
      </c>
      <c r="H164" s="223" t="s">
        <v>14955</v>
      </c>
      <c r="I164" s="223" t="s">
        <v>14956</v>
      </c>
      <c r="J164" s="223" t="s">
        <v>14956</v>
      </c>
      <c r="K164" s="223" t="s">
        <v>14016</v>
      </c>
      <c r="L164" s="222" t="s">
        <v>12059</v>
      </c>
      <c r="M164" s="222" t="s">
        <v>14006</v>
      </c>
      <c r="N164" s="222" t="s">
        <v>14957</v>
      </c>
      <c r="O164" s="222" t="s">
        <v>12061</v>
      </c>
      <c r="P164" s="190" t="s">
        <v>12159</v>
      </c>
      <c r="Q164" s="190" t="s">
        <v>14963</v>
      </c>
      <c r="R164" s="190" t="s">
        <v>14217</v>
      </c>
      <c r="S164" s="190" t="s">
        <v>14964</v>
      </c>
      <c r="T164" s="190" t="s">
        <v>14965</v>
      </c>
      <c r="U164" s="190" t="s">
        <v>14006</v>
      </c>
      <c r="V164" s="190" t="s">
        <v>14006</v>
      </c>
      <c r="W164" s="190" t="s">
        <v>14006</v>
      </c>
      <c r="X164" s="190" t="s">
        <v>14020</v>
      </c>
      <c r="Y164" s="190" t="s">
        <v>14078</v>
      </c>
      <c r="Z164" s="190" t="s">
        <v>14006</v>
      </c>
      <c r="AA164" s="190" t="s">
        <v>14254</v>
      </c>
      <c r="AB164" s="190" t="s">
        <v>14685</v>
      </c>
    </row>
    <row r="165" spans="1:28" x14ac:dyDescent="0.2">
      <c r="A165" s="190">
        <v>74</v>
      </c>
      <c r="B165" s="190">
        <v>2495</v>
      </c>
      <c r="C165" s="190" t="s">
        <v>14155</v>
      </c>
      <c r="D165" s="190" t="s">
        <v>14156</v>
      </c>
      <c r="E165" s="190" t="s">
        <v>13317</v>
      </c>
      <c r="F165" s="221" t="s">
        <v>14961</v>
      </c>
      <c r="G165" s="222" t="s">
        <v>12044</v>
      </c>
      <c r="H165" s="223" t="s">
        <v>12270</v>
      </c>
      <c r="I165" s="223" t="s">
        <v>14962</v>
      </c>
      <c r="J165" s="223" t="s">
        <v>14962</v>
      </c>
      <c r="K165" s="223" t="s">
        <v>14016</v>
      </c>
      <c r="L165" s="222" t="s">
        <v>12059</v>
      </c>
      <c r="M165" s="222" t="s">
        <v>14006</v>
      </c>
      <c r="N165" s="222" t="s">
        <v>14006</v>
      </c>
      <c r="O165" s="222" t="s">
        <v>12061</v>
      </c>
      <c r="P165" s="190" t="s">
        <v>12159</v>
      </c>
      <c r="Q165" s="190" t="s">
        <v>14968</v>
      </c>
      <c r="R165" s="190" t="s">
        <v>14834</v>
      </c>
      <c r="S165" s="190" t="s">
        <v>14006</v>
      </c>
      <c r="T165" s="190" t="s">
        <v>14006</v>
      </c>
      <c r="U165" s="190" t="s">
        <v>14006</v>
      </c>
      <c r="V165" s="190" t="s">
        <v>14444</v>
      </c>
      <c r="W165" s="190" t="s">
        <v>14006</v>
      </c>
      <c r="X165" s="190" t="s">
        <v>14020</v>
      </c>
      <c r="Y165" s="190" t="s">
        <v>14006</v>
      </c>
      <c r="Z165" s="190" t="s">
        <v>14006</v>
      </c>
      <c r="AA165" s="190" t="s">
        <v>14043</v>
      </c>
      <c r="AB165" s="190" t="s">
        <v>14044</v>
      </c>
    </row>
    <row r="166" spans="1:28" x14ac:dyDescent="0.2">
      <c r="A166" s="190">
        <v>75</v>
      </c>
      <c r="B166" s="190">
        <v>2496</v>
      </c>
      <c r="C166" s="190" t="s">
        <v>14177</v>
      </c>
      <c r="D166" s="190" t="s">
        <v>14178</v>
      </c>
      <c r="E166" s="190" t="s">
        <v>13317</v>
      </c>
      <c r="F166" s="221" t="s">
        <v>14966</v>
      </c>
      <c r="G166" s="222" t="s">
        <v>12044</v>
      </c>
      <c r="H166" s="223" t="s">
        <v>13798</v>
      </c>
      <c r="I166" s="223" t="s">
        <v>14967</v>
      </c>
      <c r="J166" s="223" t="s">
        <v>14967</v>
      </c>
      <c r="K166" s="223" t="s">
        <v>14016</v>
      </c>
      <c r="L166" s="222" t="s">
        <v>12059</v>
      </c>
      <c r="M166" s="222" t="s">
        <v>14006</v>
      </c>
      <c r="N166" s="222" t="s">
        <v>14006</v>
      </c>
      <c r="O166" s="222" t="s">
        <v>12123</v>
      </c>
      <c r="P166" s="190" t="s">
        <v>13081</v>
      </c>
      <c r="Q166" s="190" t="s">
        <v>14970</v>
      </c>
      <c r="R166" s="190" t="s">
        <v>14455</v>
      </c>
      <c r="S166" s="190" t="s">
        <v>14006</v>
      </c>
      <c r="T166" s="190" t="s">
        <v>14006</v>
      </c>
      <c r="U166" s="190" t="s">
        <v>14006</v>
      </c>
      <c r="V166" s="190" t="s">
        <v>14971</v>
      </c>
      <c r="W166" s="190" t="s">
        <v>14006</v>
      </c>
      <c r="X166" s="190" t="s">
        <v>14020</v>
      </c>
      <c r="Y166" s="190" t="s">
        <v>12123</v>
      </c>
      <c r="Z166" s="190" t="s">
        <v>14006</v>
      </c>
      <c r="AA166" s="190" t="s">
        <v>14021</v>
      </c>
      <c r="AB166" s="190" t="s">
        <v>14022</v>
      </c>
    </row>
    <row r="167" spans="1:28" x14ac:dyDescent="0.2">
      <c r="A167" s="190">
        <v>76</v>
      </c>
      <c r="B167" s="190">
        <v>2497</v>
      </c>
      <c r="C167" s="190" t="s">
        <v>14155</v>
      </c>
      <c r="D167" s="190" t="s">
        <v>14156</v>
      </c>
      <c r="E167" s="190" t="s">
        <v>13317</v>
      </c>
      <c r="F167" s="221" t="s">
        <v>14969</v>
      </c>
      <c r="G167" s="222" t="s">
        <v>12044</v>
      </c>
      <c r="H167" s="223" t="s">
        <v>12271</v>
      </c>
      <c r="I167" s="223" t="s">
        <v>12271</v>
      </c>
      <c r="J167" s="223" t="s">
        <v>12271</v>
      </c>
      <c r="K167" s="223" t="s">
        <v>12043</v>
      </c>
      <c r="L167" s="222" t="s">
        <v>12059</v>
      </c>
      <c r="M167" s="222" t="s">
        <v>14006</v>
      </c>
      <c r="N167" s="222" t="s">
        <v>14006</v>
      </c>
      <c r="O167" s="222" t="s">
        <v>12123</v>
      </c>
      <c r="P167" s="190" t="s">
        <v>12159</v>
      </c>
      <c r="Q167" s="190" t="s">
        <v>14973</v>
      </c>
      <c r="R167" s="190" t="s">
        <v>14337</v>
      </c>
      <c r="S167" s="190" t="s">
        <v>14006</v>
      </c>
      <c r="T167" s="190" t="s">
        <v>14006</v>
      </c>
      <c r="U167" s="190" t="s">
        <v>14006</v>
      </c>
      <c r="V167" s="190" t="s">
        <v>14974</v>
      </c>
      <c r="W167" s="190" t="s">
        <v>14006</v>
      </c>
      <c r="X167" s="190" t="s">
        <v>14020</v>
      </c>
      <c r="Y167" s="190" t="s">
        <v>12123</v>
      </c>
      <c r="Z167" s="190" t="s">
        <v>14006</v>
      </c>
      <c r="AA167" s="190" t="s">
        <v>14021</v>
      </c>
      <c r="AB167" s="190" t="s">
        <v>14891</v>
      </c>
    </row>
    <row r="168" spans="1:28" x14ac:dyDescent="0.2">
      <c r="A168" s="190">
        <v>77</v>
      </c>
      <c r="B168" s="190">
        <v>2498</v>
      </c>
      <c r="C168" s="190" t="s">
        <v>14975</v>
      </c>
      <c r="D168" s="190" t="s">
        <v>14976</v>
      </c>
      <c r="E168" s="190" t="s">
        <v>13317</v>
      </c>
      <c r="F168" s="221" t="s">
        <v>14972</v>
      </c>
      <c r="G168" s="222" t="s">
        <v>12044</v>
      </c>
      <c r="H168" s="223" t="s">
        <v>12272</v>
      </c>
      <c r="I168" s="223" t="s">
        <v>12272</v>
      </c>
      <c r="J168" s="223" t="s">
        <v>12272</v>
      </c>
      <c r="K168" s="223" t="s">
        <v>14016</v>
      </c>
      <c r="L168" s="222" t="s">
        <v>12059</v>
      </c>
      <c r="M168" s="222" t="s">
        <v>14006</v>
      </c>
      <c r="N168" s="222" t="s">
        <v>14006</v>
      </c>
      <c r="O168" s="222" t="s">
        <v>12123</v>
      </c>
      <c r="P168" s="190" t="s">
        <v>12159</v>
      </c>
      <c r="Q168" s="190" t="s">
        <v>14979</v>
      </c>
      <c r="R168" s="190" t="s">
        <v>14337</v>
      </c>
      <c r="S168" s="190" t="s">
        <v>14006</v>
      </c>
      <c r="T168" s="190" t="s">
        <v>14006</v>
      </c>
      <c r="U168" s="190" t="s">
        <v>14006</v>
      </c>
      <c r="V168" s="190" t="s">
        <v>14980</v>
      </c>
      <c r="W168" s="190" t="s">
        <v>14006</v>
      </c>
      <c r="X168" s="190" t="s">
        <v>14020</v>
      </c>
      <c r="Y168" s="190" t="s">
        <v>14006</v>
      </c>
      <c r="Z168" s="190" t="s">
        <v>14006</v>
      </c>
      <c r="AA168" s="190" t="s">
        <v>14087</v>
      </c>
      <c r="AB168" s="190" t="s">
        <v>14981</v>
      </c>
    </row>
    <row r="169" spans="1:28" x14ac:dyDescent="0.2">
      <c r="A169" s="190">
        <v>78</v>
      </c>
      <c r="B169" s="190">
        <v>2499</v>
      </c>
      <c r="C169" s="190" t="s">
        <v>14982</v>
      </c>
      <c r="D169" s="190" t="s">
        <v>14983</v>
      </c>
      <c r="E169" s="190" t="s">
        <v>13317</v>
      </c>
      <c r="F169" s="221" t="s">
        <v>14977</v>
      </c>
      <c r="G169" s="222" t="s">
        <v>12044</v>
      </c>
      <c r="H169" s="223" t="s">
        <v>12273</v>
      </c>
      <c r="I169" s="223" t="s">
        <v>14978</v>
      </c>
      <c r="J169" s="223" t="s">
        <v>14978</v>
      </c>
      <c r="K169" s="223" t="s">
        <v>14016</v>
      </c>
      <c r="L169" s="222" t="s">
        <v>12059</v>
      </c>
      <c r="M169" s="222" t="s">
        <v>14006</v>
      </c>
      <c r="N169" s="222" t="s">
        <v>14006</v>
      </c>
      <c r="O169" s="222" t="s">
        <v>12123</v>
      </c>
      <c r="P169" s="190" t="s">
        <v>12059</v>
      </c>
      <c r="Q169" s="190" t="s">
        <v>14985</v>
      </c>
      <c r="R169" s="190" t="s">
        <v>14986</v>
      </c>
      <c r="S169" s="190" t="s">
        <v>14006</v>
      </c>
      <c r="T169" s="190" t="s">
        <v>14006</v>
      </c>
      <c r="U169" s="190" t="s">
        <v>14006</v>
      </c>
      <c r="V169" s="190" t="s">
        <v>14987</v>
      </c>
      <c r="W169" s="190" t="s">
        <v>14006</v>
      </c>
      <c r="X169" s="190" t="s">
        <v>14020</v>
      </c>
      <c r="Y169" s="190" t="s">
        <v>14078</v>
      </c>
      <c r="Z169" s="190" t="s">
        <v>14006</v>
      </c>
      <c r="AA169" s="190" t="s">
        <v>14043</v>
      </c>
      <c r="AB169" s="190" t="s">
        <v>14988</v>
      </c>
    </row>
    <row r="170" spans="1:28" x14ac:dyDescent="0.2">
      <c r="A170" s="190">
        <v>79</v>
      </c>
      <c r="B170" s="190">
        <v>2500</v>
      </c>
      <c r="C170" s="190" t="s">
        <v>14989</v>
      </c>
      <c r="D170" s="190" t="s">
        <v>14990</v>
      </c>
      <c r="E170" s="190" t="s">
        <v>13317</v>
      </c>
      <c r="F170" s="221" t="s">
        <v>14984</v>
      </c>
      <c r="G170" s="222" t="s">
        <v>12044</v>
      </c>
      <c r="H170" s="223" t="s">
        <v>12274</v>
      </c>
      <c r="I170" s="223" t="s">
        <v>12274</v>
      </c>
      <c r="J170" s="223" t="s">
        <v>12274</v>
      </c>
      <c r="K170" s="223" t="s">
        <v>14016</v>
      </c>
      <c r="L170" s="222" t="s">
        <v>12059</v>
      </c>
      <c r="M170" s="222" t="s">
        <v>14006</v>
      </c>
      <c r="N170" s="222" t="s">
        <v>14006</v>
      </c>
      <c r="O170" s="222" t="s">
        <v>12123</v>
      </c>
      <c r="P170" s="190" t="s">
        <v>12159</v>
      </c>
      <c r="Q170" s="190" t="s">
        <v>14994</v>
      </c>
      <c r="R170" s="190" t="s">
        <v>14995</v>
      </c>
      <c r="S170" s="190" t="s">
        <v>14006</v>
      </c>
      <c r="T170" s="190" t="s">
        <v>14006</v>
      </c>
      <c r="U170" s="190" t="s">
        <v>14006</v>
      </c>
      <c r="V170" s="190" t="s">
        <v>14996</v>
      </c>
      <c r="W170" s="190" t="s">
        <v>14006</v>
      </c>
      <c r="X170" s="190" t="s">
        <v>14020</v>
      </c>
      <c r="Y170" s="190" t="s">
        <v>14006</v>
      </c>
      <c r="Z170" s="190" t="s">
        <v>14006</v>
      </c>
      <c r="AA170" s="190" t="s">
        <v>14043</v>
      </c>
      <c r="AB170" s="190" t="s">
        <v>14044</v>
      </c>
    </row>
    <row r="171" spans="1:28" x14ac:dyDescent="0.2">
      <c r="A171" s="190">
        <v>80</v>
      </c>
      <c r="B171" s="190">
        <v>2501</v>
      </c>
      <c r="C171" s="190" t="s">
        <v>14879</v>
      </c>
      <c r="D171" s="190" t="s">
        <v>14880</v>
      </c>
      <c r="E171" s="190" t="s">
        <v>13317</v>
      </c>
      <c r="F171" s="221" t="s">
        <v>14991</v>
      </c>
      <c r="G171" s="222" t="s">
        <v>12044</v>
      </c>
      <c r="H171" s="223" t="s">
        <v>14992</v>
      </c>
      <c r="I171" s="223" t="s">
        <v>14993</v>
      </c>
      <c r="J171" s="223" t="s">
        <v>14993</v>
      </c>
      <c r="K171" s="223" t="s">
        <v>14016</v>
      </c>
      <c r="L171" s="222" t="s">
        <v>12059</v>
      </c>
      <c r="M171" s="222" t="s">
        <v>14006</v>
      </c>
      <c r="N171" s="222" t="s">
        <v>14006</v>
      </c>
      <c r="O171" s="222" t="s">
        <v>12123</v>
      </c>
      <c r="P171" s="190" t="s">
        <v>12159</v>
      </c>
      <c r="Q171" s="190" t="s">
        <v>14999</v>
      </c>
      <c r="R171" s="190" t="s">
        <v>15000</v>
      </c>
      <c r="S171" s="190" t="s">
        <v>14006</v>
      </c>
      <c r="T171" s="190" t="s">
        <v>14006</v>
      </c>
      <c r="U171" s="190" t="s">
        <v>14006</v>
      </c>
      <c r="V171" s="190" t="s">
        <v>15001</v>
      </c>
      <c r="W171" s="190" t="s">
        <v>14006</v>
      </c>
      <c r="X171" s="190" t="s">
        <v>14020</v>
      </c>
      <c r="Y171" s="190" t="s">
        <v>14006</v>
      </c>
      <c r="Z171" s="190" t="s">
        <v>14006</v>
      </c>
      <c r="AA171" s="190" t="s">
        <v>14087</v>
      </c>
      <c r="AB171" s="190" t="s">
        <v>14981</v>
      </c>
    </row>
    <row r="172" spans="1:28" x14ac:dyDescent="0.2">
      <c r="A172" s="190">
        <v>81</v>
      </c>
      <c r="B172" s="190">
        <v>2502</v>
      </c>
      <c r="C172" s="190" t="s">
        <v>15002</v>
      </c>
      <c r="D172" s="190" t="s">
        <v>15003</v>
      </c>
      <c r="E172" s="190" t="s">
        <v>13317</v>
      </c>
      <c r="F172" s="221" t="s">
        <v>14997</v>
      </c>
      <c r="G172" s="222" t="s">
        <v>12044</v>
      </c>
      <c r="H172" s="223" t="s">
        <v>12276</v>
      </c>
      <c r="I172" s="223" t="s">
        <v>14998</v>
      </c>
      <c r="J172" s="223" t="s">
        <v>14998</v>
      </c>
      <c r="K172" s="223" t="s">
        <v>14016</v>
      </c>
      <c r="L172" s="222" t="s">
        <v>12059</v>
      </c>
      <c r="M172" s="222" t="s">
        <v>14006</v>
      </c>
      <c r="N172" s="222" t="s">
        <v>14006</v>
      </c>
      <c r="O172" s="222" t="s">
        <v>12123</v>
      </c>
      <c r="P172" s="190" t="s">
        <v>12159</v>
      </c>
      <c r="Q172" s="190" t="s">
        <v>15005</v>
      </c>
      <c r="R172" s="190" t="s">
        <v>15006</v>
      </c>
      <c r="S172" s="190" t="s">
        <v>15007</v>
      </c>
      <c r="T172" s="190" t="s">
        <v>15008</v>
      </c>
      <c r="U172" s="190" t="s">
        <v>14006</v>
      </c>
      <c r="V172" s="190" t="s">
        <v>15009</v>
      </c>
      <c r="W172" s="190" t="s">
        <v>14006</v>
      </c>
      <c r="X172" s="190" t="s">
        <v>14020</v>
      </c>
      <c r="Y172" s="190" t="s">
        <v>12123</v>
      </c>
      <c r="Z172" s="190" t="s">
        <v>14006</v>
      </c>
      <c r="AA172" s="190" t="s">
        <v>14032</v>
      </c>
      <c r="AB172" s="190" t="s">
        <v>15010</v>
      </c>
    </row>
    <row r="173" spans="1:28" x14ac:dyDescent="0.2">
      <c r="A173" s="190">
        <v>82</v>
      </c>
      <c r="B173" s="190">
        <v>2503</v>
      </c>
      <c r="C173" s="190" t="s">
        <v>14027</v>
      </c>
      <c r="D173" s="190" t="s">
        <v>14028</v>
      </c>
      <c r="E173" s="190" t="s">
        <v>13317</v>
      </c>
      <c r="F173" s="221" t="s">
        <v>15004</v>
      </c>
      <c r="G173" s="222" t="s">
        <v>12044</v>
      </c>
      <c r="H173" s="223" t="s">
        <v>12278</v>
      </c>
      <c r="I173" s="223" t="s">
        <v>12278</v>
      </c>
      <c r="J173" s="223" t="s">
        <v>12278</v>
      </c>
      <c r="K173" s="223" t="s">
        <v>14016</v>
      </c>
      <c r="L173" s="222" t="s">
        <v>12059</v>
      </c>
      <c r="M173" s="222" t="s">
        <v>14006</v>
      </c>
      <c r="N173" s="222" t="s">
        <v>14006</v>
      </c>
      <c r="O173" s="222" t="s">
        <v>12061</v>
      </c>
      <c r="P173" s="190" t="s">
        <v>12059</v>
      </c>
      <c r="Q173" s="190" t="s">
        <v>15012</v>
      </c>
      <c r="R173" s="190" t="s">
        <v>14337</v>
      </c>
      <c r="S173" s="190" t="s">
        <v>14168</v>
      </c>
      <c r="T173" s="190" t="s">
        <v>15013</v>
      </c>
      <c r="U173" s="190" t="s">
        <v>14006</v>
      </c>
      <c r="V173" s="190" t="s">
        <v>15014</v>
      </c>
      <c r="W173" s="190" t="s">
        <v>14006</v>
      </c>
      <c r="X173" s="190" t="s">
        <v>14020</v>
      </c>
      <c r="Y173" s="190" t="s">
        <v>12123</v>
      </c>
      <c r="Z173" s="190" t="s">
        <v>14006</v>
      </c>
      <c r="AA173" s="190" t="s">
        <v>14254</v>
      </c>
      <c r="AB173" s="190" t="s">
        <v>15015</v>
      </c>
    </row>
    <row r="174" spans="1:28" x14ac:dyDescent="0.2">
      <c r="A174" s="190">
        <v>83</v>
      </c>
      <c r="B174" s="190">
        <v>2504</v>
      </c>
      <c r="C174" s="190" t="s">
        <v>14155</v>
      </c>
      <c r="D174" s="190" t="s">
        <v>14156</v>
      </c>
      <c r="E174" s="190" t="s">
        <v>13317</v>
      </c>
      <c r="F174" s="221" t="s">
        <v>15011</v>
      </c>
      <c r="G174" s="222" t="s">
        <v>12044</v>
      </c>
      <c r="H174" s="223" t="s">
        <v>12279</v>
      </c>
      <c r="I174" s="223" t="s">
        <v>12279</v>
      </c>
      <c r="J174" s="223" t="s">
        <v>12279</v>
      </c>
      <c r="K174" s="223" t="s">
        <v>14016</v>
      </c>
      <c r="L174" s="222" t="s">
        <v>12059</v>
      </c>
      <c r="M174" s="222" t="s">
        <v>14006</v>
      </c>
      <c r="N174" s="222" t="s">
        <v>14006</v>
      </c>
      <c r="O174" s="222" t="s">
        <v>12061</v>
      </c>
      <c r="P174" s="190" t="s">
        <v>12159</v>
      </c>
      <c r="Q174" s="190" t="s">
        <v>15017</v>
      </c>
      <c r="R174" s="190" t="s">
        <v>15018</v>
      </c>
      <c r="S174" s="190" t="s">
        <v>14006</v>
      </c>
      <c r="T174" s="190" t="s">
        <v>14006</v>
      </c>
      <c r="U174" s="190" t="s">
        <v>14006</v>
      </c>
      <c r="V174" s="190" t="s">
        <v>15019</v>
      </c>
      <c r="W174" s="190" t="s">
        <v>14006</v>
      </c>
      <c r="X174" s="190" t="s">
        <v>14020</v>
      </c>
      <c r="Y174" s="190" t="s">
        <v>12123</v>
      </c>
      <c r="Z174" s="190" t="s">
        <v>14006</v>
      </c>
      <c r="AA174" s="190" t="s">
        <v>14021</v>
      </c>
      <c r="AB174" s="190" t="s">
        <v>15020</v>
      </c>
    </row>
    <row r="175" spans="1:28" x14ac:dyDescent="0.2">
      <c r="A175" s="190">
        <v>84</v>
      </c>
      <c r="B175" s="190">
        <v>2505</v>
      </c>
      <c r="C175" s="190" t="s">
        <v>14315</v>
      </c>
      <c r="D175" s="190" t="s">
        <v>14316</v>
      </c>
      <c r="E175" s="190" t="s">
        <v>13317</v>
      </c>
      <c r="F175" s="221" t="s">
        <v>15016</v>
      </c>
      <c r="G175" s="222" t="s">
        <v>12044</v>
      </c>
      <c r="H175" s="223" t="s">
        <v>12280</v>
      </c>
      <c r="I175" s="223" t="s">
        <v>12280</v>
      </c>
      <c r="J175" s="223" t="s">
        <v>12280</v>
      </c>
      <c r="K175" s="223" t="s">
        <v>14016</v>
      </c>
      <c r="L175" s="222" t="s">
        <v>12059</v>
      </c>
      <c r="M175" s="222" t="s">
        <v>14006</v>
      </c>
      <c r="N175" s="222" t="s">
        <v>14006</v>
      </c>
      <c r="O175" s="222" t="s">
        <v>12123</v>
      </c>
      <c r="P175" s="190" t="s">
        <v>12159</v>
      </c>
      <c r="Q175" s="190" t="s">
        <v>15022</v>
      </c>
      <c r="R175" s="190" t="s">
        <v>15023</v>
      </c>
      <c r="S175" s="190" t="s">
        <v>15024</v>
      </c>
      <c r="T175" s="190" t="s">
        <v>15025</v>
      </c>
      <c r="U175" s="190" t="s">
        <v>14006</v>
      </c>
      <c r="V175" s="190" t="s">
        <v>15026</v>
      </c>
      <c r="W175" s="190" t="s">
        <v>14006</v>
      </c>
      <c r="X175" s="190" t="s">
        <v>14020</v>
      </c>
      <c r="Y175" s="190" t="s">
        <v>14006</v>
      </c>
      <c r="Z175" s="190" t="s">
        <v>14006</v>
      </c>
      <c r="AA175" s="190" t="s">
        <v>14254</v>
      </c>
      <c r="AB175" s="190" t="s">
        <v>15027</v>
      </c>
    </row>
    <row r="176" spans="1:28" x14ac:dyDescent="0.2">
      <c r="A176" s="190">
        <v>85</v>
      </c>
      <c r="B176" s="190">
        <v>2506</v>
      </c>
      <c r="C176" s="190" t="s">
        <v>14027</v>
      </c>
      <c r="D176" s="190" t="s">
        <v>14028</v>
      </c>
      <c r="E176" s="190" t="s">
        <v>13317</v>
      </c>
      <c r="F176" s="221" t="s">
        <v>15021</v>
      </c>
      <c r="G176" s="222" t="s">
        <v>12044</v>
      </c>
      <c r="H176" s="223" t="s">
        <v>12282</v>
      </c>
      <c r="I176" s="223" t="s">
        <v>12282</v>
      </c>
      <c r="J176" s="223" t="s">
        <v>12282</v>
      </c>
      <c r="K176" s="223" t="s">
        <v>14016</v>
      </c>
      <c r="L176" s="222" t="s">
        <v>12059</v>
      </c>
      <c r="M176" s="222" t="s">
        <v>14006</v>
      </c>
      <c r="N176" s="222" t="s">
        <v>14006</v>
      </c>
      <c r="O176" s="222" t="s">
        <v>12061</v>
      </c>
      <c r="P176" s="190" t="s">
        <v>12159</v>
      </c>
      <c r="Q176" s="190" t="s">
        <v>15029</v>
      </c>
      <c r="R176" s="190" t="s">
        <v>15006</v>
      </c>
      <c r="S176" s="190" t="s">
        <v>14006</v>
      </c>
      <c r="T176" s="190" t="s">
        <v>14006</v>
      </c>
      <c r="U176" s="190" t="s">
        <v>14006</v>
      </c>
      <c r="V176" s="190" t="s">
        <v>14006</v>
      </c>
      <c r="W176" s="190" t="s">
        <v>14006</v>
      </c>
      <c r="X176" s="190" t="s">
        <v>14020</v>
      </c>
      <c r="Y176" s="190" t="s">
        <v>14006</v>
      </c>
      <c r="Z176" s="190" t="s">
        <v>14006</v>
      </c>
      <c r="AA176" s="190" t="s">
        <v>14032</v>
      </c>
      <c r="AB176" s="190" t="s">
        <v>14033</v>
      </c>
    </row>
    <row r="177" spans="1:28" x14ac:dyDescent="0.2">
      <c r="A177" s="190">
        <v>86</v>
      </c>
      <c r="B177" s="190">
        <v>2507</v>
      </c>
      <c r="C177" s="190" t="s">
        <v>14197</v>
      </c>
      <c r="D177" s="190" t="s">
        <v>14198</v>
      </c>
      <c r="E177" s="190" t="s">
        <v>13317</v>
      </c>
      <c r="F177" s="221" t="s">
        <v>15028</v>
      </c>
      <c r="G177" s="222" t="s">
        <v>12044</v>
      </c>
      <c r="H177" s="223" t="s">
        <v>12283</v>
      </c>
      <c r="I177" s="223" t="s">
        <v>12283</v>
      </c>
      <c r="J177" s="223" t="s">
        <v>12283</v>
      </c>
      <c r="K177" s="223" t="s">
        <v>14016</v>
      </c>
      <c r="L177" s="222" t="s">
        <v>12059</v>
      </c>
      <c r="M177" s="222" t="s">
        <v>14006</v>
      </c>
      <c r="N177" s="222" t="s">
        <v>14006</v>
      </c>
      <c r="O177" s="222" t="s">
        <v>12123</v>
      </c>
      <c r="P177" s="190" t="s">
        <v>12059</v>
      </c>
      <c r="Q177" s="190" t="s">
        <v>15031</v>
      </c>
      <c r="R177" s="190" t="s">
        <v>14266</v>
      </c>
      <c r="S177" s="190" t="s">
        <v>14006</v>
      </c>
      <c r="T177" s="190" t="s">
        <v>14006</v>
      </c>
      <c r="U177" s="190" t="s">
        <v>14006</v>
      </c>
      <c r="V177" s="190" t="s">
        <v>14203</v>
      </c>
      <c r="W177" s="190" t="s">
        <v>14006</v>
      </c>
      <c r="X177" s="190" t="s">
        <v>14020</v>
      </c>
      <c r="Y177" s="190" t="s">
        <v>12123</v>
      </c>
      <c r="Z177" s="190" t="s">
        <v>14006</v>
      </c>
      <c r="AA177" s="190" t="s">
        <v>14021</v>
      </c>
      <c r="AB177" s="190" t="s">
        <v>14204</v>
      </c>
    </row>
    <row r="178" spans="1:28" x14ac:dyDescent="0.2">
      <c r="A178" s="190">
        <v>87</v>
      </c>
      <c r="B178" s="190">
        <v>2508</v>
      </c>
      <c r="C178" s="190" t="s">
        <v>14163</v>
      </c>
      <c r="D178" s="190" t="s">
        <v>14164</v>
      </c>
      <c r="E178" s="190" t="s">
        <v>13317</v>
      </c>
      <c r="F178" s="221" t="s">
        <v>15030</v>
      </c>
      <c r="G178" s="222" t="s">
        <v>12044</v>
      </c>
      <c r="H178" s="223" t="s">
        <v>12284</v>
      </c>
      <c r="I178" s="223" t="s">
        <v>12284</v>
      </c>
      <c r="J178" s="223" t="s">
        <v>12284</v>
      </c>
      <c r="K178" s="223" t="s">
        <v>14016</v>
      </c>
      <c r="L178" s="222" t="s">
        <v>12059</v>
      </c>
      <c r="M178" s="222" t="s">
        <v>14006</v>
      </c>
      <c r="N178" s="222" t="s">
        <v>14006</v>
      </c>
      <c r="O178" s="222" t="s">
        <v>12123</v>
      </c>
      <c r="P178" s="190" t="s">
        <v>12159</v>
      </c>
      <c r="Q178" s="190" t="s">
        <v>15034</v>
      </c>
      <c r="R178" s="190" t="s">
        <v>15006</v>
      </c>
      <c r="S178" s="190" t="s">
        <v>14006</v>
      </c>
      <c r="T178" s="190" t="s">
        <v>14006</v>
      </c>
      <c r="U178" s="190" t="s">
        <v>14006</v>
      </c>
      <c r="V178" s="190" t="s">
        <v>15035</v>
      </c>
      <c r="W178" s="190" t="s">
        <v>14006</v>
      </c>
      <c r="X178" s="190" t="s">
        <v>14020</v>
      </c>
      <c r="Y178" s="190" t="s">
        <v>14078</v>
      </c>
      <c r="Z178" s="190" t="s">
        <v>14006</v>
      </c>
      <c r="AA178" s="190" t="s">
        <v>14021</v>
      </c>
      <c r="AB178" s="190" t="s">
        <v>14761</v>
      </c>
    </row>
    <row r="179" spans="1:28" x14ac:dyDescent="0.2">
      <c r="A179" s="190">
        <v>88</v>
      </c>
      <c r="B179" s="190">
        <v>2509</v>
      </c>
      <c r="C179" s="190" t="s">
        <v>14490</v>
      </c>
      <c r="D179" s="190" t="s">
        <v>14491</v>
      </c>
      <c r="E179" s="190" t="s">
        <v>13317</v>
      </c>
      <c r="F179" s="221" t="s">
        <v>15032</v>
      </c>
      <c r="G179" s="222" t="s">
        <v>12044</v>
      </c>
      <c r="H179" s="223" t="s">
        <v>12285</v>
      </c>
      <c r="I179" s="223" t="s">
        <v>15033</v>
      </c>
      <c r="J179" s="223" t="s">
        <v>15033</v>
      </c>
      <c r="K179" s="223" t="s">
        <v>14016</v>
      </c>
      <c r="L179" s="222" t="s">
        <v>12059</v>
      </c>
      <c r="M179" s="222" t="s">
        <v>14006</v>
      </c>
      <c r="N179" s="222" t="s">
        <v>14006</v>
      </c>
      <c r="O179" s="222" t="s">
        <v>12123</v>
      </c>
      <c r="P179" s="190" t="s">
        <v>12059</v>
      </c>
      <c r="Q179" s="190" t="s">
        <v>15039</v>
      </c>
      <c r="R179" s="190" t="s">
        <v>15040</v>
      </c>
      <c r="S179" s="190" t="s">
        <v>14006</v>
      </c>
      <c r="T179" s="190" t="s">
        <v>14006</v>
      </c>
      <c r="U179" s="190" t="s">
        <v>14006</v>
      </c>
      <c r="V179" s="190" t="s">
        <v>14494</v>
      </c>
      <c r="W179" s="190" t="s">
        <v>14006</v>
      </c>
      <c r="X179" s="190" t="s">
        <v>14020</v>
      </c>
      <c r="Y179" s="190" t="s">
        <v>12123</v>
      </c>
      <c r="Z179" s="190" t="s">
        <v>14006</v>
      </c>
      <c r="AA179" s="190" t="s">
        <v>14021</v>
      </c>
      <c r="AB179" s="190" t="s">
        <v>14204</v>
      </c>
    </row>
    <row r="180" spans="1:28" x14ac:dyDescent="0.2">
      <c r="A180" s="190">
        <v>89</v>
      </c>
      <c r="B180" s="190">
        <v>2510</v>
      </c>
      <c r="C180" s="190" t="s">
        <v>14710</v>
      </c>
      <c r="D180" s="190" t="s">
        <v>14711</v>
      </c>
      <c r="E180" s="190" t="s">
        <v>13317</v>
      </c>
      <c r="F180" s="221" t="s">
        <v>15036</v>
      </c>
      <c r="G180" s="222" t="s">
        <v>12044</v>
      </c>
      <c r="H180" s="223" t="s">
        <v>15037</v>
      </c>
      <c r="I180" s="223" t="s">
        <v>15038</v>
      </c>
      <c r="J180" s="223" t="s">
        <v>15038</v>
      </c>
      <c r="K180" s="223" t="s">
        <v>14239</v>
      </c>
      <c r="L180" s="222" t="s">
        <v>12059</v>
      </c>
      <c r="M180" s="222" t="s">
        <v>14006</v>
      </c>
      <c r="N180" s="222" t="s">
        <v>14006</v>
      </c>
      <c r="O180" s="222" t="s">
        <v>12123</v>
      </c>
      <c r="P180" s="190" t="s">
        <v>12159</v>
      </c>
      <c r="Q180" s="190" t="s">
        <v>15042</v>
      </c>
      <c r="R180" s="190" t="s">
        <v>15006</v>
      </c>
      <c r="S180" s="190" t="s">
        <v>14006</v>
      </c>
      <c r="T180" s="190" t="s">
        <v>14006</v>
      </c>
      <c r="U180" s="190" t="s">
        <v>14006</v>
      </c>
      <c r="V180" s="190" t="s">
        <v>15043</v>
      </c>
      <c r="W180" s="190" t="s">
        <v>14006</v>
      </c>
      <c r="X180" s="190" t="s">
        <v>14020</v>
      </c>
      <c r="Y180" s="190" t="s">
        <v>14006</v>
      </c>
      <c r="Z180" s="190" t="s">
        <v>14006</v>
      </c>
      <c r="AA180" s="190" t="s">
        <v>14087</v>
      </c>
      <c r="AB180" s="190" t="s">
        <v>15044</v>
      </c>
    </row>
    <row r="181" spans="1:28" x14ac:dyDescent="0.2">
      <c r="A181" s="190">
        <v>90</v>
      </c>
      <c r="B181" s="190">
        <v>2511</v>
      </c>
      <c r="C181" s="190" t="s">
        <v>14063</v>
      </c>
      <c r="D181" s="190" t="s">
        <v>14064</v>
      </c>
      <c r="E181" s="190" t="s">
        <v>13317</v>
      </c>
      <c r="F181" s="221" t="s">
        <v>15041</v>
      </c>
      <c r="G181" s="222" t="s">
        <v>12044</v>
      </c>
      <c r="H181" s="223" t="s">
        <v>12287</v>
      </c>
      <c r="I181" s="223" t="s">
        <v>12287</v>
      </c>
      <c r="J181" s="223" t="s">
        <v>12287</v>
      </c>
      <c r="K181" s="223" t="s">
        <v>14016</v>
      </c>
      <c r="L181" s="222" t="s">
        <v>12059</v>
      </c>
      <c r="M181" s="222" t="s">
        <v>14006</v>
      </c>
      <c r="N181" s="222" t="s">
        <v>14006</v>
      </c>
      <c r="O181" s="222" t="s">
        <v>12123</v>
      </c>
      <c r="P181" s="190" t="s">
        <v>12159</v>
      </c>
      <c r="Q181" s="190" t="s">
        <v>15047</v>
      </c>
      <c r="R181" s="190" t="s">
        <v>15006</v>
      </c>
      <c r="S181" s="190" t="s">
        <v>14168</v>
      </c>
      <c r="T181" s="190" t="s">
        <v>15048</v>
      </c>
      <c r="U181" s="190" t="s">
        <v>14006</v>
      </c>
      <c r="V181" s="190" t="s">
        <v>14798</v>
      </c>
      <c r="W181" s="190" t="s">
        <v>14006</v>
      </c>
      <c r="X181" s="190" t="s">
        <v>14020</v>
      </c>
      <c r="Y181" s="190" t="s">
        <v>14006</v>
      </c>
      <c r="Z181" s="190" t="s">
        <v>14006</v>
      </c>
      <c r="AA181" s="190" t="s">
        <v>14043</v>
      </c>
      <c r="AB181" s="190" t="s">
        <v>15049</v>
      </c>
    </row>
    <row r="182" spans="1:28" x14ac:dyDescent="0.2">
      <c r="A182" s="190">
        <v>91</v>
      </c>
      <c r="B182" s="190">
        <v>2512</v>
      </c>
      <c r="C182" s="190" t="s">
        <v>15050</v>
      </c>
      <c r="D182" s="190" t="s">
        <v>15051</v>
      </c>
      <c r="E182" s="190" t="s">
        <v>13317</v>
      </c>
      <c r="F182" s="221" t="s">
        <v>15045</v>
      </c>
      <c r="G182" s="222" t="s">
        <v>12044</v>
      </c>
      <c r="H182" s="223" t="s">
        <v>12289</v>
      </c>
      <c r="I182" s="223" t="s">
        <v>15046</v>
      </c>
      <c r="J182" s="223" t="s">
        <v>15046</v>
      </c>
      <c r="K182" s="223" t="s">
        <v>14016</v>
      </c>
      <c r="L182" s="222" t="s">
        <v>12059</v>
      </c>
      <c r="M182" s="222" t="s">
        <v>14006</v>
      </c>
      <c r="N182" s="222" t="s">
        <v>14006</v>
      </c>
      <c r="O182" s="222" t="s">
        <v>12061</v>
      </c>
      <c r="P182" s="190" t="s">
        <v>12059</v>
      </c>
      <c r="Q182" s="190" t="s">
        <v>15055</v>
      </c>
      <c r="R182" s="190" t="s">
        <v>15056</v>
      </c>
      <c r="S182" s="190" t="s">
        <v>14006</v>
      </c>
      <c r="T182" s="190" t="s">
        <v>14006</v>
      </c>
      <c r="U182" s="190" t="s">
        <v>14006</v>
      </c>
      <c r="V182" s="190" t="s">
        <v>15057</v>
      </c>
      <c r="W182" s="190" t="s">
        <v>14006</v>
      </c>
      <c r="X182" s="190" t="s">
        <v>14020</v>
      </c>
      <c r="Y182" s="190" t="s">
        <v>14078</v>
      </c>
      <c r="Z182" s="190" t="s">
        <v>14006</v>
      </c>
      <c r="AA182" s="190" t="s">
        <v>14389</v>
      </c>
      <c r="AB182" s="190" t="s">
        <v>15058</v>
      </c>
    </row>
    <row r="183" spans="1:28" x14ac:dyDescent="0.2">
      <c r="A183" s="190">
        <v>92</v>
      </c>
      <c r="B183" s="190">
        <v>2513</v>
      </c>
      <c r="C183" s="190" t="s">
        <v>15059</v>
      </c>
      <c r="D183" s="190" t="s">
        <v>15060</v>
      </c>
      <c r="E183" s="190" t="s">
        <v>13317</v>
      </c>
      <c r="F183" s="221" t="s">
        <v>15052</v>
      </c>
      <c r="G183" s="222" t="s">
        <v>12044</v>
      </c>
      <c r="H183" s="223" t="s">
        <v>15053</v>
      </c>
      <c r="I183" s="223" t="s">
        <v>15054</v>
      </c>
      <c r="J183" s="223" t="s">
        <v>15054</v>
      </c>
      <c r="K183" s="223" t="s">
        <v>14016</v>
      </c>
      <c r="L183" s="222" t="s">
        <v>12059</v>
      </c>
      <c r="M183" s="222" t="s">
        <v>14006</v>
      </c>
      <c r="N183" s="222" t="s">
        <v>14006</v>
      </c>
      <c r="O183" s="222" t="s">
        <v>12123</v>
      </c>
      <c r="P183" s="190" t="s">
        <v>12059</v>
      </c>
      <c r="Q183" s="190" t="s">
        <v>15063</v>
      </c>
      <c r="R183" s="190" t="s">
        <v>14639</v>
      </c>
      <c r="S183" s="190" t="s">
        <v>14006</v>
      </c>
      <c r="T183" s="190" t="s">
        <v>14006</v>
      </c>
      <c r="U183" s="190" t="s">
        <v>14006</v>
      </c>
      <c r="V183" s="190" t="s">
        <v>15064</v>
      </c>
      <c r="W183" s="190" t="s">
        <v>14006</v>
      </c>
      <c r="X183" s="190" t="s">
        <v>14020</v>
      </c>
      <c r="Y183" s="190" t="s">
        <v>12059</v>
      </c>
      <c r="Z183" s="190" t="s">
        <v>14006</v>
      </c>
      <c r="AA183" s="190" t="s">
        <v>14043</v>
      </c>
      <c r="AB183" s="190" t="s">
        <v>14235</v>
      </c>
    </row>
    <row r="184" spans="1:28" x14ac:dyDescent="0.2">
      <c r="A184" s="190">
        <v>93</v>
      </c>
      <c r="B184" s="190">
        <v>2514</v>
      </c>
      <c r="C184" s="190" t="s">
        <v>15059</v>
      </c>
      <c r="D184" s="190" t="s">
        <v>15060</v>
      </c>
      <c r="E184" s="190" t="s">
        <v>13317</v>
      </c>
      <c r="F184" s="221" t="s">
        <v>15061</v>
      </c>
      <c r="G184" s="222" t="s">
        <v>12044</v>
      </c>
      <c r="H184" s="223" t="s">
        <v>12291</v>
      </c>
      <c r="I184" s="223" t="s">
        <v>15062</v>
      </c>
      <c r="J184" s="223" t="s">
        <v>15062</v>
      </c>
      <c r="K184" s="223" t="s">
        <v>12043</v>
      </c>
      <c r="L184" s="222" t="s">
        <v>12059</v>
      </c>
      <c r="M184" s="222" t="s">
        <v>14006</v>
      </c>
      <c r="N184" s="222" t="s">
        <v>14006</v>
      </c>
      <c r="O184" s="222" t="s">
        <v>12123</v>
      </c>
      <c r="P184" s="190" t="s">
        <v>12059</v>
      </c>
      <c r="Q184" s="190" t="s">
        <v>15067</v>
      </c>
      <c r="R184" s="190" t="s">
        <v>15068</v>
      </c>
      <c r="S184" s="190" t="s">
        <v>14006</v>
      </c>
      <c r="T184" s="190" t="s">
        <v>14006</v>
      </c>
      <c r="U184" s="190" t="s">
        <v>14006</v>
      </c>
      <c r="V184" s="190" t="s">
        <v>15069</v>
      </c>
      <c r="W184" s="190" t="s">
        <v>14006</v>
      </c>
      <c r="X184" s="190" t="s">
        <v>14020</v>
      </c>
      <c r="Y184" s="190" t="s">
        <v>12059</v>
      </c>
      <c r="Z184" s="190" t="s">
        <v>14006</v>
      </c>
      <c r="AA184" s="190" t="s">
        <v>14043</v>
      </c>
      <c r="AB184" s="190" t="s">
        <v>14235</v>
      </c>
    </row>
    <row r="185" spans="1:28" x14ac:dyDescent="0.2">
      <c r="A185" s="190">
        <v>94</v>
      </c>
      <c r="B185" s="190">
        <v>2515</v>
      </c>
      <c r="C185" s="190" t="s">
        <v>14205</v>
      </c>
      <c r="D185" s="190" t="s">
        <v>14206</v>
      </c>
      <c r="E185" s="190" t="s">
        <v>13317</v>
      </c>
      <c r="F185" s="221" t="s">
        <v>15065</v>
      </c>
      <c r="G185" s="222" t="s">
        <v>12044</v>
      </c>
      <c r="H185" s="223" t="s">
        <v>12292</v>
      </c>
      <c r="I185" s="223" t="s">
        <v>15066</v>
      </c>
      <c r="J185" s="223" t="s">
        <v>15066</v>
      </c>
      <c r="K185" s="223" t="s">
        <v>12043</v>
      </c>
      <c r="L185" s="222" t="s">
        <v>12059</v>
      </c>
      <c r="M185" s="222" t="s">
        <v>14006</v>
      </c>
      <c r="N185" s="222" t="s">
        <v>14006</v>
      </c>
      <c r="O185" s="222" t="s">
        <v>12123</v>
      </c>
      <c r="P185" s="190" t="s">
        <v>12159</v>
      </c>
      <c r="Q185" s="190" t="s">
        <v>15071</v>
      </c>
      <c r="R185" s="190" t="s">
        <v>15072</v>
      </c>
      <c r="S185" s="190" t="s">
        <v>14006</v>
      </c>
      <c r="T185" s="190" t="s">
        <v>14006</v>
      </c>
      <c r="U185" s="190" t="s">
        <v>14006</v>
      </c>
      <c r="V185" s="190" t="s">
        <v>15073</v>
      </c>
      <c r="W185" s="190" t="s">
        <v>14006</v>
      </c>
      <c r="X185" s="190" t="s">
        <v>14020</v>
      </c>
      <c r="Y185" s="190" t="s">
        <v>14006</v>
      </c>
      <c r="Z185" s="190" t="s">
        <v>14006</v>
      </c>
      <c r="AA185" s="190" t="s">
        <v>14043</v>
      </c>
      <c r="AB185" s="190" t="s">
        <v>15074</v>
      </c>
    </row>
    <row r="186" spans="1:28" x14ac:dyDescent="0.2">
      <c r="A186" s="190">
        <v>95</v>
      </c>
      <c r="B186" s="190">
        <v>2516</v>
      </c>
      <c r="C186" s="190" t="s">
        <v>14508</v>
      </c>
      <c r="D186" s="190" t="s">
        <v>14509</v>
      </c>
      <c r="E186" s="190" t="s">
        <v>13317</v>
      </c>
      <c r="F186" s="221" t="s">
        <v>15070</v>
      </c>
      <c r="G186" s="222" t="s">
        <v>12044</v>
      </c>
      <c r="H186" s="223" t="s">
        <v>12293</v>
      </c>
      <c r="I186" s="223" t="s">
        <v>12293</v>
      </c>
      <c r="J186" s="223" t="s">
        <v>12293</v>
      </c>
      <c r="K186" s="223" t="s">
        <v>14016</v>
      </c>
      <c r="L186" s="222" t="s">
        <v>12059</v>
      </c>
      <c r="M186" s="222" t="s">
        <v>14006</v>
      </c>
      <c r="N186" s="222" t="s">
        <v>14006</v>
      </c>
      <c r="O186" s="222" t="s">
        <v>12123</v>
      </c>
      <c r="P186" s="190" t="s">
        <v>12159</v>
      </c>
      <c r="Q186" s="190" t="s">
        <v>15076</v>
      </c>
      <c r="R186" s="190" t="s">
        <v>15077</v>
      </c>
      <c r="S186" s="190" t="s">
        <v>15078</v>
      </c>
      <c r="T186" s="190" t="s">
        <v>15079</v>
      </c>
      <c r="U186" s="190" t="s">
        <v>14006</v>
      </c>
      <c r="V186" s="190" t="s">
        <v>15080</v>
      </c>
      <c r="W186" s="190" t="s">
        <v>14006</v>
      </c>
      <c r="X186" s="190" t="s">
        <v>14020</v>
      </c>
      <c r="Y186" s="190" t="s">
        <v>12123</v>
      </c>
      <c r="Z186" s="190" t="s">
        <v>14006</v>
      </c>
      <c r="AA186" s="190" t="s">
        <v>14254</v>
      </c>
      <c r="AB186" s="190" t="s">
        <v>15081</v>
      </c>
    </row>
    <row r="187" spans="1:28" x14ac:dyDescent="0.2">
      <c r="A187" s="190">
        <v>96</v>
      </c>
      <c r="B187" s="190">
        <v>2517</v>
      </c>
      <c r="C187" s="190" t="s">
        <v>14236</v>
      </c>
      <c r="D187" s="190" t="s">
        <v>14237</v>
      </c>
      <c r="E187" s="190" t="s">
        <v>13317</v>
      </c>
      <c r="F187" s="221" t="s">
        <v>15075</v>
      </c>
      <c r="G187" s="222" t="s">
        <v>12044</v>
      </c>
      <c r="H187" s="223" t="s">
        <v>12295</v>
      </c>
      <c r="I187" s="223" t="s">
        <v>12295</v>
      </c>
      <c r="J187" s="223" t="s">
        <v>12295</v>
      </c>
      <c r="K187" s="223" t="s">
        <v>14016</v>
      </c>
      <c r="L187" s="222" t="s">
        <v>12059</v>
      </c>
      <c r="M187" s="222" t="s">
        <v>14006</v>
      </c>
      <c r="N187" s="222" t="s">
        <v>14006</v>
      </c>
      <c r="O187" s="222" t="s">
        <v>12061</v>
      </c>
      <c r="P187" s="190" t="s">
        <v>12159</v>
      </c>
      <c r="Q187" s="190" t="s">
        <v>15084</v>
      </c>
      <c r="R187" s="190" t="s">
        <v>14241</v>
      </c>
      <c r="S187" s="190" t="s">
        <v>14168</v>
      </c>
      <c r="T187" s="190" t="s">
        <v>14640</v>
      </c>
      <c r="U187" s="190" t="s">
        <v>14006</v>
      </c>
      <c r="V187" s="190" t="s">
        <v>15085</v>
      </c>
      <c r="W187" s="190" t="s">
        <v>14006</v>
      </c>
      <c r="X187" s="190" t="s">
        <v>14020</v>
      </c>
      <c r="Y187" s="190" t="s">
        <v>12123</v>
      </c>
      <c r="Z187" s="190" t="s">
        <v>14006</v>
      </c>
      <c r="AA187" s="190" t="s">
        <v>14254</v>
      </c>
      <c r="AB187" s="190" t="s">
        <v>14642</v>
      </c>
    </row>
    <row r="188" spans="1:28" x14ac:dyDescent="0.2">
      <c r="A188" s="190">
        <v>1110</v>
      </c>
      <c r="B188" s="190">
        <v>2518</v>
      </c>
      <c r="C188" s="190" t="s">
        <v>14236</v>
      </c>
      <c r="D188" s="190" t="s">
        <v>14237</v>
      </c>
      <c r="E188" s="190" t="s">
        <v>13317</v>
      </c>
      <c r="F188" s="221" t="s">
        <v>15082</v>
      </c>
      <c r="G188" s="222" t="s">
        <v>12044</v>
      </c>
      <c r="H188" s="223" t="s">
        <v>15083</v>
      </c>
      <c r="I188" s="223" t="s">
        <v>15083</v>
      </c>
      <c r="J188" s="223" t="s">
        <v>15083</v>
      </c>
      <c r="K188" s="223" t="s">
        <v>14016</v>
      </c>
      <c r="L188" s="222" t="s">
        <v>12059</v>
      </c>
      <c r="M188" s="222" t="s">
        <v>14006</v>
      </c>
      <c r="N188" s="222" t="s">
        <v>14006</v>
      </c>
      <c r="O188" s="222" t="s">
        <v>12061</v>
      </c>
      <c r="P188" s="190" t="s">
        <v>12159</v>
      </c>
      <c r="Q188" s="190" t="s">
        <v>15088</v>
      </c>
      <c r="R188" s="190" t="s">
        <v>14241</v>
      </c>
      <c r="S188" s="190" t="s">
        <v>15089</v>
      </c>
      <c r="T188" s="190" t="s">
        <v>15090</v>
      </c>
      <c r="U188" s="190" t="s">
        <v>14006</v>
      </c>
      <c r="V188" s="190" t="s">
        <v>15091</v>
      </c>
      <c r="W188" s="190" t="s">
        <v>14006</v>
      </c>
      <c r="X188" s="190" t="s">
        <v>14020</v>
      </c>
      <c r="Y188" s="190" t="s">
        <v>12123</v>
      </c>
      <c r="Z188" s="190" t="s">
        <v>14006</v>
      </c>
      <c r="AA188" s="190" t="s">
        <v>14079</v>
      </c>
      <c r="AB188" s="190" t="s">
        <v>15092</v>
      </c>
    </row>
    <row r="189" spans="1:28" x14ac:dyDescent="0.2">
      <c r="A189" s="190">
        <v>1111</v>
      </c>
      <c r="B189" s="190">
        <v>2519</v>
      </c>
      <c r="C189" s="190" t="s">
        <v>14236</v>
      </c>
      <c r="D189" s="190" t="s">
        <v>14237</v>
      </c>
      <c r="E189" s="190" t="s">
        <v>13317</v>
      </c>
      <c r="F189" s="221" t="s">
        <v>15086</v>
      </c>
      <c r="G189" s="222" t="s">
        <v>12044</v>
      </c>
      <c r="H189" s="223" t="s">
        <v>12299</v>
      </c>
      <c r="I189" s="223" t="s">
        <v>15087</v>
      </c>
      <c r="J189" s="223" t="s">
        <v>15087</v>
      </c>
      <c r="K189" s="223" t="s">
        <v>14016</v>
      </c>
      <c r="L189" s="222" t="s">
        <v>12059</v>
      </c>
      <c r="M189" s="222" t="s">
        <v>14006</v>
      </c>
      <c r="N189" s="222" t="s">
        <v>14006</v>
      </c>
      <c r="O189" s="222" t="s">
        <v>12061</v>
      </c>
      <c r="P189" s="190" t="s">
        <v>12159</v>
      </c>
      <c r="Q189" s="190" t="s">
        <v>15088</v>
      </c>
      <c r="R189" s="190" t="s">
        <v>14241</v>
      </c>
      <c r="S189" s="190" t="s">
        <v>15089</v>
      </c>
      <c r="T189" s="190" t="s">
        <v>15090</v>
      </c>
      <c r="U189" s="190" t="s">
        <v>14006</v>
      </c>
      <c r="V189" s="190" t="s">
        <v>15091</v>
      </c>
      <c r="W189" s="190" t="s">
        <v>14006</v>
      </c>
      <c r="X189" s="190" t="s">
        <v>14020</v>
      </c>
      <c r="Y189" s="190" t="s">
        <v>12123</v>
      </c>
      <c r="Z189" s="190" t="s">
        <v>14006</v>
      </c>
      <c r="AA189" s="190" t="s">
        <v>14079</v>
      </c>
      <c r="AB189" s="190" t="s">
        <v>15092</v>
      </c>
    </row>
    <row r="190" spans="1:28" x14ac:dyDescent="0.2">
      <c r="A190" s="190">
        <v>1112</v>
      </c>
      <c r="B190" s="190">
        <v>2520</v>
      </c>
      <c r="C190" s="190" t="s">
        <v>14643</v>
      </c>
      <c r="D190" s="190" t="s">
        <v>14644</v>
      </c>
      <c r="E190" s="190" t="s">
        <v>13317</v>
      </c>
      <c r="F190" s="221" t="s">
        <v>15093</v>
      </c>
      <c r="G190" s="222" t="s">
        <v>12044</v>
      </c>
      <c r="H190" s="223" t="s">
        <v>12301</v>
      </c>
      <c r="I190" s="223" t="s">
        <v>15094</v>
      </c>
      <c r="J190" s="223" t="s">
        <v>15094</v>
      </c>
      <c r="K190" s="223" t="s">
        <v>14016</v>
      </c>
      <c r="L190" s="222" t="s">
        <v>12059</v>
      </c>
      <c r="M190" s="222" t="s">
        <v>14006</v>
      </c>
      <c r="N190" s="222" t="s">
        <v>14006</v>
      </c>
      <c r="O190" s="222" t="s">
        <v>12061</v>
      </c>
      <c r="P190" s="190" t="s">
        <v>12159</v>
      </c>
      <c r="Q190" s="190" t="s">
        <v>15096</v>
      </c>
      <c r="R190" s="190" t="s">
        <v>15097</v>
      </c>
      <c r="S190" s="190" t="s">
        <v>14006</v>
      </c>
      <c r="T190" s="190" t="s">
        <v>14006</v>
      </c>
      <c r="U190" s="190" t="s">
        <v>14006</v>
      </c>
      <c r="V190" s="190" t="s">
        <v>14731</v>
      </c>
      <c r="W190" s="190" t="s">
        <v>14006</v>
      </c>
      <c r="X190" s="190" t="s">
        <v>14020</v>
      </c>
      <c r="Y190" s="190" t="s">
        <v>14006</v>
      </c>
      <c r="Z190" s="190" t="s">
        <v>14006</v>
      </c>
      <c r="AA190" s="190" t="s">
        <v>14043</v>
      </c>
      <c r="AB190" s="190" t="s">
        <v>14235</v>
      </c>
    </row>
    <row r="191" spans="1:28" x14ac:dyDescent="0.2">
      <c r="A191" s="190">
        <v>1113</v>
      </c>
      <c r="B191" s="190">
        <v>2521</v>
      </c>
      <c r="C191" s="190" t="s">
        <v>14643</v>
      </c>
      <c r="D191" s="190" t="s">
        <v>14644</v>
      </c>
      <c r="E191" s="190" t="s">
        <v>13317</v>
      </c>
      <c r="F191" s="221" t="s">
        <v>15095</v>
      </c>
      <c r="G191" s="222" t="s">
        <v>12044</v>
      </c>
      <c r="H191" s="223" t="s">
        <v>12302</v>
      </c>
      <c r="I191" s="223" t="s">
        <v>12302</v>
      </c>
      <c r="J191" s="223" t="s">
        <v>12302</v>
      </c>
      <c r="K191" s="223" t="s">
        <v>12043</v>
      </c>
      <c r="L191" s="222" t="s">
        <v>12059</v>
      </c>
      <c r="M191" s="222" t="s">
        <v>14006</v>
      </c>
      <c r="N191" s="222" t="s">
        <v>14006</v>
      </c>
      <c r="O191" s="222" t="s">
        <v>12123</v>
      </c>
      <c r="P191" s="190" t="s">
        <v>12159</v>
      </c>
      <c r="Q191" s="190" t="s">
        <v>15099</v>
      </c>
      <c r="R191" s="190" t="s">
        <v>14825</v>
      </c>
      <c r="S191" s="190" t="s">
        <v>14006</v>
      </c>
      <c r="T191" s="190" t="s">
        <v>14006</v>
      </c>
      <c r="U191" s="190" t="s">
        <v>14006</v>
      </c>
      <c r="V191" s="190" t="s">
        <v>15100</v>
      </c>
      <c r="W191" s="190" t="s">
        <v>14006</v>
      </c>
      <c r="X191" s="190" t="s">
        <v>14020</v>
      </c>
      <c r="Y191" s="190" t="s">
        <v>14006</v>
      </c>
      <c r="Z191" s="190" t="s">
        <v>14006</v>
      </c>
      <c r="AA191" s="190" t="s">
        <v>14043</v>
      </c>
      <c r="AB191" s="190" t="s">
        <v>14235</v>
      </c>
    </row>
    <row r="192" spans="1:28" x14ac:dyDescent="0.2">
      <c r="A192" s="190">
        <v>1114</v>
      </c>
      <c r="B192" s="190">
        <v>2522</v>
      </c>
      <c r="C192" s="190" t="s">
        <v>14163</v>
      </c>
      <c r="D192" s="190" t="s">
        <v>14164</v>
      </c>
      <c r="E192" s="190" t="s">
        <v>13317</v>
      </c>
      <c r="F192" s="221" t="s">
        <v>15098</v>
      </c>
      <c r="G192" s="222" t="s">
        <v>12044</v>
      </c>
      <c r="H192" s="223" t="s">
        <v>12303</v>
      </c>
      <c r="I192" s="223" t="s">
        <v>12303</v>
      </c>
      <c r="J192" s="223" t="s">
        <v>12303</v>
      </c>
      <c r="K192" s="223" t="s">
        <v>12043</v>
      </c>
      <c r="L192" s="222" t="s">
        <v>12059</v>
      </c>
      <c r="M192" s="222" t="s">
        <v>14006</v>
      </c>
      <c r="N192" s="222" t="s">
        <v>14006</v>
      </c>
      <c r="O192" s="222" t="s">
        <v>12123</v>
      </c>
      <c r="P192" s="190" t="s">
        <v>12159</v>
      </c>
      <c r="Q192" s="190" t="s">
        <v>15102</v>
      </c>
      <c r="R192" s="190" t="s">
        <v>15103</v>
      </c>
      <c r="S192" s="190" t="s">
        <v>14006</v>
      </c>
      <c r="T192" s="190" t="s">
        <v>14006</v>
      </c>
      <c r="U192" s="190" t="s">
        <v>14006</v>
      </c>
      <c r="V192" s="190" t="s">
        <v>15104</v>
      </c>
      <c r="W192" s="190" t="s">
        <v>14006</v>
      </c>
      <c r="X192" s="190" t="s">
        <v>14020</v>
      </c>
      <c r="Y192" s="190" t="s">
        <v>14006</v>
      </c>
      <c r="Z192" s="190" t="s">
        <v>14006</v>
      </c>
      <c r="AA192" s="190" t="s">
        <v>14087</v>
      </c>
      <c r="AB192" s="190" t="s">
        <v>15105</v>
      </c>
    </row>
    <row r="193" spans="1:28" x14ac:dyDescent="0.2">
      <c r="A193" s="190">
        <v>1115</v>
      </c>
      <c r="B193" s="190">
        <v>2523</v>
      </c>
      <c r="C193" s="190" t="s">
        <v>15106</v>
      </c>
      <c r="D193" s="190" t="s">
        <v>15107</v>
      </c>
      <c r="E193" s="190" t="s">
        <v>13317</v>
      </c>
      <c r="F193" s="221" t="s">
        <v>15101</v>
      </c>
      <c r="G193" s="222" t="s">
        <v>12044</v>
      </c>
      <c r="H193" s="223" t="s">
        <v>12304</v>
      </c>
      <c r="I193" s="223" t="s">
        <v>12304</v>
      </c>
      <c r="J193" s="223" t="s">
        <v>12304</v>
      </c>
      <c r="K193" s="223" t="s">
        <v>14016</v>
      </c>
      <c r="L193" s="222" t="s">
        <v>12059</v>
      </c>
      <c r="M193" s="222" t="s">
        <v>14006</v>
      </c>
      <c r="N193" s="222" t="s">
        <v>14006</v>
      </c>
      <c r="O193" s="222" t="s">
        <v>12123</v>
      </c>
      <c r="P193" s="190" t="s">
        <v>12159</v>
      </c>
      <c r="Q193" s="190" t="s">
        <v>15110</v>
      </c>
      <c r="R193" s="190" t="s">
        <v>15111</v>
      </c>
      <c r="S193" s="190" t="s">
        <v>14006</v>
      </c>
      <c r="T193" s="190" t="s">
        <v>14006</v>
      </c>
      <c r="U193" s="190" t="s">
        <v>14006</v>
      </c>
      <c r="V193" s="190" t="s">
        <v>15112</v>
      </c>
      <c r="W193" s="190" t="s">
        <v>14006</v>
      </c>
      <c r="X193" s="190" t="s">
        <v>14020</v>
      </c>
      <c r="Y193" s="190" t="s">
        <v>14006</v>
      </c>
      <c r="Z193" s="190" t="s">
        <v>14006</v>
      </c>
      <c r="AA193" s="190" t="s">
        <v>14087</v>
      </c>
      <c r="AB193" s="190" t="s">
        <v>15113</v>
      </c>
    </row>
    <row r="194" spans="1:28" x14ac:dyDescent="0.2">
      <c r="A194" s="190">
        <v>1116</v>
      </c>
      <c r="B194" s="190">
        <v>2524</v>
      </c>
      <c r="C194" s="190" t="s">
        <v>14081</v>
      </c>
      <c r="D194" s="190" t="s">
        <v>14082</v>
      </c>
      <c r="E194" s="190" t="s">
        <v>13317</v>
      </c>
      <c r="F194" s="221" t="s">
        <v>15108</v>
      </c>
      <c r="G194" s="222" t="s">
        <v>12044</v>
      </c>
      <c r="H194" s="223" t="s">
        <v>12305</v>
      </c>
      <c r="I194" s="223" t="s">
        <v>15109</v>
      </c>
      <c r="J194" s="223" t="s">
        <v>15109</v>
      </c>
      <c r="K194" s="223" t="s">
        <v>14016</v>
      </c>
      <c r="L194" s="222" t="s">
        <v>12059</v>
      </c>
      <c r="M194" s="222" t="s">
        <v>14006</v>
      </c>
      <c r="N194" s="222" t="s">
        <v>14006</v>
      </c>
      <c r="O194" s="222" t="s">
        <v>12123</v>
      </c>
      <c r="P194" s="190" t="s">
        <v>12159</v>
      </c>
      <c r="Q194" s="190" t="s">
        <v>15115</v>
      </c>
      <c r="R194" s="190" t="s">
        <v>15116</v>
      </c>
      <c r="S194" s="190" t="s">
        <v>14168</v>
      </c>
      <c r="T194" s="190" t="s">
        <v>14754</v>
      </c>
      <c r="U194" s="190" t="s">
        <v>14006</v>
      </c>
      <c r="V194" s="190" t="s">
        <v>15117</v>
      </c>
      <c r="W194" s="190" t="s">
        <v>14006</v>
      </c>
      <c r="X194" s="190" t="s">
        <v>14020</v>
      </c>
      <c r="Y194" s="190" t="s">
        <v>12123</v>
      </c>
      <c r="Z194" s="190" t="s">
        <v>14006</v>
      </c>
      <c r="AA194" s="190" t="s">
        <v>14254</v>
      </c>
      <c r="AB194" s="190" t="s">
        <v>14755</v>
      </c>
    </row>
    <row r="195" spans="1:28" x14ac:dyDescent="0.2">
      <c r="A195" s="190">
        <v>1117</v>
      </c>
      <c r="B195" s="190">
        <v>2525</v>
      </c>
      <c r="C195" s="190" t="s">
        <v>15118</v>
      </c>
      <c r="D195" s="190" t="s">
        <v>15119</v>
      </c>
      <c r="E195" s="190" t="s">
        <v>13317</v>
      </c>
      <c r="F195" s="221" t="s">
        <v>15114</v>
      </c>
      <c r="G195" s="222" t="s">
        <v>12044</v>
      </c>
      <c r="H195" s="223" t="s">
        <v>12307</v>
      </c>
      <c r="I195" s="223" t="s">
        <v>12307</v>
      </c>
      <c r="J195" s="223" t="s">
        <v>12307</v>
      </c>
      <c r="K195" s="223" t="s">
        <v>14016</v>
      </c>
      <c r="L195" s="222" t="s">
        <v>12059</v>
      </c>
      <c r="M195" s="222" t="s">
        <v>14006</v>
      </c>
      <c r="N195" s="222" t="s">
        <v>14006</v>
      </c>
      <c r="O195" s="222" t="s">
        <v>12061</v>
      </c>
      <c r="P195" s="190" t="s">
        <v>12059</v>
      </c>
      <c r="Q195" s="190" t="s">
        <v>15121</v>
      </c>
      <c r="R195" s="190" t="s">
        <v>15006</v>
      </c>
      <c r="S195" s="190" t="s">
        <v>14338</v>
      </c>
      <c r="T195" s="190" t="s">
        <v>15122</v>
      </c>
      <c r="U195" s="190" t="s">
        <v>14006</v>
      </c>
      <c r="V195" s="190" t="s">
        <v>15123</v>
      </c>
      <c r="W195" s="190" t="s">
        <v>14006</v>
      </c>
      <c r="X195" s="190" t="s">
        <v>14020</v>
      </c>
      <c r="Y195" s="190" t="s">
        <v>12123</v>
      </c>
      <c r="Z195" s="190" t="s">
        <v>14006</v>
      </c>
      <c r="AA195" s="190" t="s">
        <v>14079</v>
      </c>
      <c r="AB195" s="190" t="s">
        <v>15124</v>
      </c>
    </row>
    <row r="196" spans="1:28" x14ac:dyDescent="0.2">
      <c r="A196" s="190">
        <v>1118</v>
      </c>
      <c r="B196" s="190">
        <v>2526</v>
      </c>
      <c r="C196" s="190" t="s">
        <v>14460</v>
      </c>
      <c r="D196" s="190" t="s">
        <v>14461</v>
      </c>
      <c r="E196" s="190" t="s">
        <v>13317</v>
      </c>
      <c r="F196" s="221" t="s">
        <v>15120</v>
      </c>
      <c r="G196" s="222" t="s">
        <v>12044</v>
      </c>
      <c r="H196" s="223" t="s">
        <v>12309</v>
      </c>
      <c r="I196" s="223" t="s">
        <v>12309</v>
      </c>
      <c r="J196" s="223" t="s">
        <v>12309</v>
      </c>
      <c r="K196" s="223" t="s">
        <v>14016</v>
      </c>
      <c r="L196" s="222" t="s">
        <v>12059</v>
      </c>
      <c r="M196" s="222" t="s">
        <v>14006</v>
      </c>
      <c r="N196" s="222" t="s">
        <v>14006</v>
      </c>
      <c r="O196" s="222" t="s">
        <v>12061</v>
      </c>
      <c r="P196" s="190" t="s">
        <v>12059</v>
      </c>
      <c r="Q196" s="190" t="s">
        <v>15127</v>
      </c>
      <c r="R196" s="190" t="s">
        <v>14217</v>
      </c>
      <c r="S196" s="190" t="s">
        <v>14338</v>
      </c>
      <c r="T196" s="190" t="s">
        <v>15128</v>
      </c>
      <c r="U196" s="190" t="s">
        <v>14006</v>
      </c>
      <c r="V196" s="190" t="s">
        <v>15129</v>
      </c>
      <c r="W196" s="190" t="s">
        <v>14006</v>
      </c>
      <c r="X196" s="190" t="s">
        <v>12079</v>
      </c>
      <c r="Y196" s="190" t="s">
        <v>14078</v>
      </c>
      <c r="Z196" s="190" t="s">
        <v>14006</v>
      </c>
      <c r="AA196" s="190" t="s">
        <v>14043</v>
      </c>
      <c r="AB196" s="190" t="s">
        <v>14314</v>
      </c>
    </row>
    <row r="197" spans="1:28" x14ac:dyDescent="0.2">
      <c r="A197" s="190">
        <v>1119</v>
      </c>
      <c r="B197" s="190">
        <v>2527</v>
      </c>
      <c r="C197" s="190" t="s">
        <v>14590</v>
      </c>
      <c r="D197" s="190" t="s">
        <v>14591</v>
      </c>
      <c r="E197" s="190" t="s">
        <v>13317</v>
      </c>
      <c r="F197" s="221" t="s">
        <v>15125</v>
      </c>
      <c r="G197" s="222" t="s">
        <v>12045</v>
      </c>
      <c r="H197" s="223" t="s">
        <v>12311</v>
      </c>
      <c r="I197" s="223" t="s">
        <v>12311</v>
      </c>
      <c r="J197" s="223" t="s">
        <v>12311</v>
      </c>
      <c r="K197" s="223" t="s">
        <v>15126</v>
      </c>
      <c r="L197" s="222" t="s">
        <v>12123</v>
      </c>
      <c r="M197" s="222" t="s">
        <v>14006</v>
      </c>
      <c r="N197" s="222" t="s">
        <v>14006</v>
      </c>
      <c r="O197" s="222" t="s">
        <v>12061</v>
      </c>
      <c r="P197" s="190" t="s">
        <v>12159</v>
      </c>
      <c r="Q197" s="190" t="s">
        <v>15132</v>
      </c>
      <c r="R197" s="190" t="s">
        <v>14825</v>
      </c>
      <c r="S197" s="190" t="s">
        <v>14006</v>
      </c>
      <c r="T197" s="190" t="s">
        <v>14006</v>
      </c>
      <c r="U197" s="190" t="s">
        <v>14006</v>
      </c>
      <c r="V197" s="190" t="s">
        <v>15133</v>
      </c>
      <c r="W197" s="190" t="s">
        <v>14006</v>
      </c>
      <c r="X197" s="190" t="s">
        <v>14020</v>
      </c>
      <c r="Y197" s="190" t="s">
        <v>14006</v>
      </c>
      <c r="Z197" s="190" t="s">
        <v>14006</v>
      </c>
      <c r="AA197" s="190" t="s">
        <v>14043</v>
      </c>
      <c r="AB197" s="190" t="s">
        <v>14044</v>
      </c>
    </row>
    <row r="198" spans="1:28" x14ac:dyDescent="0.2">
      <c r="A198" s="190">
        <v>1120</v>
      </c>
      <c r="B198" s="190">
        <v>2528</v>
      </c>
      <c r="C198" s="190" t="s">
        <v>14590</v>
      </c>
      <c r="D198" s="190" t="s">
        <v>14591</v>
      </c>
      <c r="E198" s="190" t="s">
        <v>13317</v>
      </c>
      <c r="F198" s="221" t="s">
        <v>15130</v>
      </c>
      <c r="G198" s="222" t="s">
        <v>12044</v>
      </c>
      <c r="H198" s="223" t="s">
        <v>12312</v>
      </c>
      <c r="I198" s="223" t="s">
        <v>15131</v>
      </c>
      <c r="J198" s="223" t="s">
        <v>15131</v>
      </c>
      <c r="K198" s="223" t="s">
        <v>14016</v>
      </c>
      <c r="L198" s="222" t="s">
        <v>12059</v>
      </c>
      <c r="M198" s="222" t="s">
        <v>14006</v>
      </c>
      <c r="N198" s="222" t="s">
        <v>14006</v>
      </c>
      <c r="O198" s="222" t="s">
        <v>12123</v>
      </c>
      <c r="P198" s="190" t="s">
        <v>12159</v>
      </c>
      <c r="Q198" s="190" t="s">
        <v>15136</v>
      </c>
      <c r="R198" s="190" t="s">
        <v>14639</v>
      </c>
      <c r="S198" s="190" t="s">
        <v>15137</v>
      </c>
      <c r="T198" s="190" t="s">
        <v>14455</v>
      </c>
      <c r="U198" s="190" t="s">
        <v>14006</v>
      </c>
      <c r="V198" s="190" t="s">
        <v>15133</v>
      </c>
      <c r="W198" s="190" t="s">
        <v>14006</v>
      </c>
      <c r="X198" s="190" t="s">
        <v>14020</v>
      </c>
      <c r="Y198" s="190" t="s">
        <v>14006</v>
      </c>
      <c r="Z198" s="190" t="s">
        <v>14006</v>
      </c>
      <c r="AA198" s="190" t="s">
        <v>14043</v>
      </c>
      <c r="AB198" s="190" t="s">
        <v>15138</v>
      </c>
    </row>
    <row r="199" spans="1:28" x14ac:dyDescent="0.2">
      <c r="A199" s="190">
        <v>1121</v>
      </c>
      <c r="B199" s="190">
        <v>2529</v>
      </c>
      <c r="C199" s="190" t="s">
        <v>15139</v>
      </c>
      <c r="D199" s="190" t="s">
        <v>15140</v>
      </c>
      <c r="E199" s="190" t="s">
        <v>13317</v>
      </c>
      <c r="F199" s="221" t="s">
        <v>15134</v>
      </c>
      <c r="G199" s="222" t="s">
        <v>12044</v>
      </c>
      <c r="H199" s="223" t="s">
        <v>12314</v>
      </c>
      <c r="I199" s="223" t="s">
        <v>15135</v>
      </c>
      <c r="J199" s="223" t="s">
        <v>15135</v>
      </c>
      <c r="K199" s="223" t="s">
        <v>14016</v>
      </c>
      <c r="L199" s="222" t="s">
        <v>12059</v>
      </c>
      <c r="M199" s="222" t="s">
        <v>14006</v>
      </c>
      <c r="N199" s="222" t="s">
        <v>14006</v>
      </c>
      <c r="O199" s="222" t="s">
        <v>12061</v>
      </c>
      <c r="P199" s="190" t="s">
        <v>12159</v>
      </c>
      <c r="Q199" s="190" t="s">
        <v>15142</v>
      </c>
      <c r="R199" s="190" t="s">
        <v>15143</v>
      </c>
      <c r="S199" s="190" t="s">
        <v>14006</v>
      </c>
      <c r="T199" s="190" t="s">
        <v>14006</v>
      </c>
      <c r="U199" s="190" t="s">
        <v>14006</v>
      </c>
      <c r="V199" s="190" t="s">
        <v>14006</v>
      </c>
      <c r="W199" s="190" t="s">
        <v>14006</v>
      </c>
      <c r="X199" s="190" t="s">
        <v>14020</v>
      </c>
      <c r="Y199" s="190" t="s">
        <v>14006</v>
      </c>
      <c r="Z199" s="190" t="s">
        <v>14006</v>
      </c>
      <c r="AA199" s="190" t="s">
        <v>15144</v>
      </c>
      <c r="AB199" s="190" t="s">
        <v>15145</v>
      </c>
    </row>
    <row r="200" spans="1:28" x14ac:dyDescent="0.2">
      <c r="A200" s="190">
        <v>1122</v>
      </c>
      <c r="B200" s="190">
        <v>2530</v>
      </c>
      <c r="C200" s="190" t="s">
        <v>14063</v>
      </c>
      <c r="D200" s="190" t="s">
        <v>14064</v>
      </c>
      <c r="E200" s="190" t="s">
        <v>13317</v>
      </c>
      <c r="F200" s="221" t="s">
        <v>15141</v>
      </c>
      <c r="G200" s="222" t="s">
        <v>12044</v>
      </c>
      <c r="H200" s="223" t="s">
        <v>12315</v>
      </c>
      <c r="I200" s="223" t="s">
        <v>12315</v>
      </c>
      <c r="J200" s="223" t="s">
        <v>12315</v>
      </c>
      <c r="K200" s="223" t="s">
        <v>14016</v>
      </c>
      <c r="L200" s="222" t="s">
        <v>12059</v>
      </c>
      <c r="M200" s="222" t="s">
        <v>14006</v>
      </c>
      <c r="N200" s="222" t="s">
        <v>14006</v>
      </c>
      <c r="O200" s="222" t="s">
        <v>12123</v>
      </c>
      <c r="P200" s="190" t="s">
        <v>12059</v>
      </c>
      <c r="Q200" s="190" t="s">
        <v>15147</v>
      </c>
      <c r="R200" s="190" t="s">
        <v>15148</v>
      </c>
      <c r="S200" s="190" t="s">
        <v>14006</v>
      </c>
      <c r="T200" s="190" t="s">
        <v>14006</v>
      </c>
      <c r="U200" s="190" t="s">
        <v>14006</v>
      </c>
      <c r="V200" s="190" t="s">
        <v>15149</v>
      </c>
      <c r="W200" s="190" t="s">
        <v>14006</v>
      </c>
      <c r="X200" s="190" t="s">
        <v>12079</v>
      </c>
      <c r="Y200" s="190" t="s">
        <v>14006</v>
      </c>
      <c r="Z200" s="190" t="s">
        <v>14006</v>
      </c>
      <c r="AA200" s="190" t="s">
        <v>14021</v>
      </c>
      <c r="AB200" s="190" t="s">
        <v>15150</v>
      </c>
    </row>
    <row r="201" spans="1:28" x14ac:dyDescent="0.2">
      <c r="A201" s="190">
        <v>1123</v>
      </c>
      <c r="B201" s="190">
        <v>2531</v>
      </c>
      <c r="C201" s="190" t="s">
        <v>15139</v>
      </c>
      <c r="D201" s="190" t="s">
        <v>15140</v>
      </c>
      <c r="E201" s="190" t="s">
        <v>13317</v>
      </c>
      <c r="F201" s="221" t="s">
        <v>15146</v>
      </c>
      <c r="G201" s="222" t="s">
        <v>12045</v>
      </c>
      <c r="H201" s="223" t="s">
        <v>12316</v>
      </c>
      <c r="I201" s="223" t="s">
        <v>12316</v>
      </c>
      <c r="J201" s="223" t="s">
        <v>12316</v>
      </c>
      <c r="K201" s="223" t="s">
        <v>14016</v>
      </c>
      <c r="L201" s="222" t="s">
        <v>12317</v>
      </c>
      <c r="M201" s="222" t="s">
        <v>14006</v>
      </c>
      <c r="N201" s="222" t="s">
        <v>14006</v>
      </c>
      <c r="O201" s="222" t="s">
        <v>12123</v>
      </c>
      <c r="P201" s="190" t="s">
        <v>12159</v>
      </c>
      <c r="Q201" s="190" t="s">
        <v>15153</v>
      </c>
      <c r="R201" s="190" t="s">
        <v>15154</v>
      </c>
      <c r="S201" s="190" t="s">
        <v>15155</v>
      </c>
      <c r="T201" s="190" t="s">
        <v>14406</v>
      </c>
      <c r="U201" s="190" t="s">
        <v>14006</v>
      </c>
      <c r="V201" s="190" t="s">
        <v>15156</v>
      </c>
      <c r="W201" s="190" t="s">
        <v>14006</v>
      </c>
      <c r="X201" s="190" t="s">
        <v>14020</v>
      </c>
      <c r="Y201" s="190" t="s">
        <v>14006</v>
      </c>
      <c r="Z201" s="190" t="s">
        <v>14006</v>
      </c>
      <c r="AA201" s="190" t="s">
        <v>14087</v>
      </c>
      <c r="AB201" s="190" t="s">
        <v>15157</v>
      </c>
    </row>
    <row r="202" spans="1:28" x14ac:dyDescent="0.2">
      <c r="A202" s="190">
        <v>1124</v>
      </c>
      <c r="B202" s="190">
        <v>2532</v>
      </c>
      <c r="C202" s="190" t="s">
        <v>14027</v>
      </c>
      <c r="D202" s="190" t="s">
        <v>14028</v>
      </c>
      <c r="E202" s="190" t="s">
        <v>13317</v>
      </c>
      <c r="F202" s="221" t="s">
        <v>15151</v>
      </c>
      <c r="G202" s="222" t="s">
        <v>12044</v>
      </c>
      <c r="H202" s="223" t="s">
        <v>12319</v>
      </c>
      <c r="I202" s="223" t="s">
        <v>15152</v>
      </c>
      <c r="J202" s="223" t="s">
        <v>15152</v>
      </c>
      <c r="K202" s="223" t="s">
        <v>14016</v>
      </c>
      <c r="L202" s="222" t="s">
        <v>12059</v>
      </c>
      <c r="M202" s="222" t="s">
        <v>14006</v>
      </c>
      <c r="N202" s="222" t="s">
        <v>14006</v>
      </c>
      <c r="O202" s="222" t="s">
        <v>12061</v>
      </c>
      <c r="P202" s="190" t="s">
        <v>12159</v>
      </c>
      <c r="Q202" s="190" t="s">
        <v>15159</v>
      </c>
      <c r="R202" s="190" t="s">
        <v>15160</v>
      </c>
      <c r="S202" s="190" t="s">
        <v>14006</v>
      </c>
      <c r="T202" s="190" t="s">
        <v>14006</v>
      </c>
      <c r="U202" s="190" t="s">
        <v>14006</v>
      </c>
      <c r="V202" s="190" t="s">
        <v>14006</v>
      </c>
      <c r="W202" s="190" t="s">
        <v>14006</v>
      </c>
      <c r="X202" s="190" t="s">
        <v>14020</v>
      </c>
      <c r="Y202" s="190" t="s">
        <v>14006</v>
      </c>
      <c r="Z202" s="190" t="s">
        <v>14006</v>
      </c>
      <c r="AA202" s="190" t="s">
        <v>14032</v>
      </c>
      <c r="AB202" s="190" t="s">
        <v>14033</v>
      </c>
    </row>
    <row r="203" spans="1:28" x14ac:dyDescent="0.2">
      <c r="A203" s="190">
        <v>1125</v>
      </c>
      <c r="B203" s="190">
        <v>2533</v>
      </c>
      <c r="C203" s="190" t="s">
        <v>15139</v>
      </c>
      <c r="D203" s="190" t="s">
        <v>15140</v>
      </c>
      <c r="E203" s="190" t="s">
        <v>13317</v>
      </c>
      <c r="F203" s="221" t="s">
        <v>15158</v>
      </c>
      <c r="G203" s="222" t="s">
        <v>12044</v>
      </c>
      <c r="H203" s="223" t="s">
        <v>12320</v>
      </c>
      <c r="I203" s="223" t="s">
        <v>12320</v>
      </c>
      <c r="J203" s="223" t="s">
        <v>12320</v>
      </c>
      <c r="K203" s="223" t="s">
        <v>14016</v>
      </c>
      <c r="L203" s="222" t="s">
        <v>12059</v>
      </c>
      <c r="M203" s="222" t="s">
        <v>14006</v>
      </c>
      <c r="N203" s="222" t="s">
        <v>14006</v>
      </c>
      <c r="O203" s="222" t="s">
        <v>12123</v>
      </c>
      <c r="P203" s="190" t="s">
        <v>12159</v>
      </c>
      <c r="Q203" s="190" t="s">
        <v>15163</v>
      </c>
      <c r="R203" s="190" t="s">
        <v>15164</v>
      </c>
      <c r="S203" s="190" t="s">
        <v>14168</v>
      </c>
      <c r="T203" s="190" t="s">
        <v>15165</v>
      </c>
      <c r="U203" s="190" t="s">
        <v>14006</v>
      </c>
      <c r="V203" s="190" t="s">
        <v>15166</v>
      </c>
      <c r="W203" s="190" t="s">
        <v>14006</v>
      </c>
      <c r="X203" s="190" t="s">
        <v>14020</v>
      </c>
      <c r="Y203" s="190" t="s">
        <v>12123</v>
      </c>
      <c r="Z203" s="190" t="s">
        <v>14006</v>
      </c>
      <c r="AA203" s="190" t="s">
        <v>14043</v>
      </c>
      <c r="AB203" s="190" t="s">
        <v>15165</v>
      </c>
    </row>
    <row r="204" spans="1:28" x14ac:dyDescent="0.2">
      <c r="A204" s="190">
        <v>1126</v>
      </c>
      <c r="B204" s="190">
        <v>2534</v>
      </c>
      <c r="C204" s="190" t="s">
        <v>14155</v>
      </c>
      <c r="D204" s="190" t="s">
        <v>14156</v>
      </c>
      <c r="E204" s="190" t="s">
        <v>13317</v>
      </c>
      <c r="F204" s="221" t="s">
        <v>15161</v>
      </c>
      <c r="G204" s="222" t="s">
        <v>12044</v>
      </c>
      <c r="H204" s="223" t="s">
        <v>12322</v>
      </c>
      <c r="I204" s="223" t="s">
        <v>15162</v>
      </c>
      <c r="J204" s="223" t="s">
        <v>15162</v>
      </c>
      <c r="K204" s="223" t="s">
        <v>14016</v>
      </c>
      <c r="L204" s="222" t="s">
        <v>12059</v>
      </c>
      <c r="M204" s="222" t="s">
        <v>14006</v>
      </c>
      <c r="N204" s="222" t="s">
        <v>14006</v>
      </c>
      <c r="O204" s="222" t="s">
        <v>12061</v>
      </c>
      <c r="P204" s="190" t="s">
        <v>12159</v>
      </c>
      <c r="Q204" s="190" t="s">
        <v>15170</v>
      </c>
      <c r="R204" s="190" t="s">
        <v>15171</v>
      </c>
      <c r="S204" s="190" t="s">
        <v>15172</v>
      </c>
      <c r="T204" s="190" t="s">
        <v>15173</v>
      </c>
      <c r="U204" s="190" t="s">
        <v>14006</v>
      </c>
      <c r="V204" s="190" t="s">
        <v>15174</v>
      </c>
      <c r="W204" s="190" t="s">
        <v>14006</v>
      </c>
      <c r="X204" s="190" t="s">
        <v>14020</v>
      </c>
      <c r="Y204" s="190" t="s">
        <v>14078</v>
      </c>
      <c r="Z204" s="190" t="s">
        <v>14006</v>
      </c>
      <c r="AA204" s="190" t="s">
        <v>14290</v>
      </c>
      <c r="AB204" s="190" t="s">
        <v>15175</v>
      </c>
    </row>
    <row r="205" spans="1:28" x14ac:dyDescent="0.2">
      <c r="A205" s="190">
        <v>1127</v>
      </c>
      <c r="B205" s="190">
        <v>2535</v>
      </c>
      <c r="C205" s="190" t="s">
        <v>15139</v>
      </c>
      <c r="D205" s="190" t="s">
        <v>15140</v>
      </c>
      <c r="E205" s="190" t="s">
        <v>13317</v>
      </c>
      <c r="F205" s="221" t="s">
        <v>15167</v>
      </c>
      <c r="G205" s="222" t="s">
        <v>12044</v>
      </c>
      <c r="H205" s="223" t="s">
        <v>15168</v>
      </c>
      <c r="I205" s="223" t="s">
        <v>15169</v>
      </c>
      <c r="J205" s="223" t="s">
        <v>15169</v>
      </c>
      <c r="K205" s="223" t="s">
        <v>14016</v>
      </c>
      <c r="L205" s="222" t="s">
        <v>12059</v>
      </c>
      <c r="M205" s="222" t="s">
        <v>14006</v>
      </c>
      <c r="N205" s="222" t="s">
        <v>14006</v>
      </c>
      <c r="O205" s="222" t="s">
        <v>12061</v>
      </c>
      <c r="P205" s="190" t="s">
        <v>12059</v>
      </c>
      <c r="Q205" s="190" t="s">
        <v>15177</v>
      </c>
      <c r="R205" s="190" t="s">
        <v>14845</v>
      </c>
      <c r="S205" s="190" t="s">
        <v>14168</v>
      </c>
      <c r="T205" s="190" t="s">
        <v>14253</v>
      </c>
      <c r="U205" s="190" t="s">
        <v>14006</v>
      </c>
      <c r="V205" s="190" t="s">
        <v>15166</v>
      </c>
      <c r="W205" s="190" t="s">
        <v>14006</v>
      </c>
      <c r="X205" s="190" t="s">
        <v>14020</v>
      </c>
      <c r="Y205" s="190" t="s">
        <v>14006</v>
      </c>
      <c r="Z205" s="190" t="s">
        <v>14006</v>
      </c>
      <c r="AA205" s="190" t="s">
        <v>14254</v>
      </c>
      <c r="AB205" s="190" t="s">
        <v>14255</v>
      </c>
    </row>
    <row r="206" spans="1:28" x14ac:dyDescent="0.2">
      <c r="A206" s="190">
        <v>1128</v>
      </c>
      <c r="B206" s="190">
        <v>2536</v>
      </c>
      <c r="C206" s="190" t="s">
        <v>15139</v>
      </c>
      <c r="D206" s="190" t="s">
        <v>15140</v>
      </c>
      <c r="E206" s="190" t="s">
        <v>13317</v>
      </c>
      <c r="F206" s="221" t="s">
        <v>15176</v>
      </c>
      <c r="G206" s="222" t="s">
        <v>12044</v>
      </c>
      <c r="H206" s="223" t="s">
        <v>12324</v>
      </c>
      <c r="I206" s="223" t="s">
        <v>12324</v>
      </c>
      <c r="J206" s="223" t="s">
        <v>12324</v>
      </c>
      <c r="K206" s="223" t="s">
        <v>14016</v>
      </c>
      <c r="L206" s="222" t="s">
        <v>12059</v>
      </c>
      <c r="M206" s="222" t="s">
        <v>14006</v>
      </c>
      <c r="N206" s="222" t="s">
        <v>14006</v>
      </c>
      <c r="O206" s="222" t="s">
        <v>12061</v>
      </c>
      <c r="P206" s="190" t="s">
        <v>12159</v>
      </c>
      <c r="Q206" s="190" t="s">
        <v>15177</v>
      </c>
      <c r="R206" s="190" t="s">
        <v>14845</v>
      </c>
      <c r="S206" s="190" t="s">
        <v>14006</v>
      </c>
      <c r="T206" s="190" t="s">
        <v>14006</v>
      </c>
      <c r="U206" s="190" t="s">
        <v>14006</v>
      </c>
      <c r="V206" s="190" t="s">
        <v>15166</v>
      </c>
      <c r="W206" s="190" t="s">
        <v>14006</v>
      </c>
      <c r="X206" s="190" t="s">
        <v>14020</v>
      </c>
      <c r="Y206" s="190" t="s">
        <v>14006</v>
      </c>
      <c r="Z206" s="190" t="s">
        <v>14006</v>
      </c>
      <c r="AA206" s="190" t="s">
        <v>14043</v>
      </c>
      <c r="AB206" s="190" t="s">
        <v>14044</v>
      </c>
    </row>
    <row r="207" spans="1:28" x14ac:dyDescent="0.2">
      <c r="A207" s="190">
        <v>1129</v>
      </c>
      <c r="B207" s="190">
        <v>2537</v>
      </c>
      <c r="C207" s="190" t="s">
        <v>14053</v>
      </c>
      <c r="D207" s="190" t="s">
        <v>14054</v>
      </c>
      <c r="E207" s="190" t="s">
        <v>13317</v>
      </c>
      <c r="F207" s="221" t="s">
        <v>15178</v>
      </c>
      <c r="G207" s="222" t="s">
        <v>12044</v>
      </c>
      <c r="H207" s="223" t="s">
        <v>12325</v>
      </c>
      <c r="I207" s="223" t="s">
        <v>12325</v>
      </c>
      <c r="J207" s="223" t="s">
        <v>12325</v>
      </c>
      <c r="K207" s="223" t="s">
        <v>14016</v>
      </c>
      <c r="L207" s="222" t="s">
        <v>12059</v>
      </c>
      <c r="M207" s="222" t="s">
        <v>14006</v>
      </c>
      <c r="N207" s="222" t="s">
        <v>14006</v>
      </c>
      <c r="O207" s="222" t="s">
        <v>12123</v>
      </c>
      <c r="P207" s="190" t="s">
        <v>12159</v>
      </c>
      <c r="Q207" s="190" t="s">
        <v>15183</v>
      </c>
      <c r="R207" s="190" t="s">
        <v>15184</v>
      </c>
      <c r="S207" s="190" t="s">
        <v>15185</v>
      </c>
      <c r="T207" s="190" t="s">
        <v>15186</v>
      </c>
      <c r="U207" s="190" t="s">
        <v>14006</v>
      </c>
      <c r="V207" s="190" t="s">
        <v>15187</v>
      </c>
      <c r="W207" s="190" t="s">
        <v>14006</v>
      </c>
      <c r="X207" s="190" t="s">
        <v>14020</v>
      </c>
      <c r="Y207" s="190" t="s">
        <v>14078</v>
      </c>
      <c r="Z207" s="190" t="s">
        <v>14006</v>
      </c>
      <c r="AA207" s="190" t="s">
        <v>14021</v>
      </c>
      <c r="AB207" s="190" t="s">
        <v>15188</v>
      </c>
    </row>
    <row r="208" spans="1:28" x14ac:dyDescent="0.2">
      <c r="A208" s="190">
        <v>1130</v>
      </c>
      <c r="B208" s="190">
        <v>2538</v>
      </c>
      <c r="C208" s="190" t="s">
        <v>14590</v>
      </c>
      <c r="D208" s="190" t="s">
        <v>14591</v>
      </c>
      <c r="E208" s="190" t="s">
        <v>13317</v>
      </c>
      <c r="F208" s="221" t="s">
        <v>15179</v>
      </c>
      <c r="G208" s="222" t="s">
        <v>12044</v>
      </c>
      <c r="H208" s="223" t="s">
        <v>15180</v>
      </c>
      <c r="I208" s="223" t="s">
        <v>15181</v>
      </c>
      <c r="J208" s="223" t="s">
        <v>15182</v>
      </c>
      <c r="K208" s="223" t="s">
        <v>14016</v>
      </c>
      <c r="L208" s="222" t="s">
        <v>12059</v>
      </c>
      <c r="M208" s="222" t="s">
        <v>14006</v>
      </c>
      <c r="N208" s="222" t="s">
        <v>14006</v>
      </c>
      <c r="O208" s="222" t="s">
        <v>12061</v>
      </c>
      <c r="P208" s="190" t="s">
        <v>12159</v>
      </c>
      <c r="Q208" s="190" t="s">
        <v>15191</v>
      </c>
      <c r="R208" s="190" t="s">
        <v>14759</v>
      </c>
      <c r="S208" s="190" t="s">
        <v>14006</v>
      </c>
      <c r="T208" s="190" t="s">
        <v>14006</v>
      </c>
      <c r="U208" s="190" t="s">
        <v>14006</v>
      </c>
      <c r="V208" s="190" t="s">
        <v>15133</v>
      </c>
      <c r="W208" s="190" t="s">
        <v>14006</v>
      </c>
      <c r="X208" s="190" t="s">
        <v>14020</v>
      </c>
      <c r="Y208" s="190" t="s">
        <v>14006</v>
      </c>
      <c r="Z208" s="190" t="s">
        <v>14006</v>
      </c>
      <c r="AA208" s="190" t="s">
        <v>14087</v>
      </c>
      <c r="AB208" s="190" t="s">
        <v>15192</v>
      </c>
    </row>
    <row r="209" spans="1:28" x14ac:dyDescent="0.2">
      <c r="A209" s="190">
        <v>1131</v>
      </c>
      <c r="B209" s="190">
        <v>2539</v>
      </c>
      <c r="C209" s="190" t="s">
        <v>14155</v>
      </c>
      <c r="D209" s="190" t="s">
        <v>14156</v>
      </c>
      <c r="E209" s="190" t="s">
        <v>13317</v>
      </c>
      <c r="F209" s="221" t="s">
        <v>15189</v>
      </c>
      <c r="G209" s="222" t="s">
        <v>12044</v>
      </c>
      <c r="H209" s="223" t="s">
        <v>12328</v>
      </c>
      <c r="I209" s="223" t="s">
        <v>15190</v>
      </c>
      <c r="J209" s="223" t="s">
        <v>15190</v>
      </c>
      <c r="K209" s="223" t="s">
        <v>14016</v>
      </c>
      <c r="L209" s="222" t="s">
        <v>12059</v>
      </c>
      <c r="M209" s="222" t="s">
        <v>14006</v>
      </c>
      <c r="N209" s="222" t="s">
        <v>14006</v>
      </c>
      <c r="O209" s="222" t="s">
        <v>12123</v>
      </c>
      <c r="P209" s="190" t="s">
        <v>12059</v>
      </c>
      <c r="Q209" s="190" t="s">
        <v>15195</v>
      </c>
      <c r="R209" s="190" t="s">
        <v>14188</v>
      </c>
      <c r="S209" s="190" t="s">
        <v>14006</v>
      </c>
      <c r="T209" s="190" t="s">
        <v>14006</v>
      </c>
      <c r="U209" s="190" t="s">
        <v>14006</v>
      </c>
      <c r="V209" s="190" t="s">
        <v>15196</v>
      </c>
      <c r="W209" s="190" t="s">
        <v>14006</v>
      </c>
      <c r="X209" s="190" t="s">
        <v>14020</v>
      </c>
      <c r="Y209" s="190" t="s">
        <v>12123</v>
      </c>
      <c r="Z209" s="190" t="s">
        <v>14006</v>
      </c>
      <c r="AA209" s="190" t="s">
        <v>14021</v>
      </c>
      <c r="AB209" s="190" t="s">
        <v>15020</v>
      </c>
    </row>
    <row r="210" spans="1:28" x14ac:dyDescent="0.2">
      <c r="A210" s="190">
        <v>1132</v>
      </c>
      <c r="B210" s="190">
        <v>2540</v>
      </c>
      <c r="C210" s="190" t="s">
        <v>15139</v>
      </c>
      <c r="D210" s="190" t="s">
        <v>15140</v>
      </c>
      <c r="E210" s="190" t="s">
        <v>13317</v>
      </c>
      <c r="F210" s="221" t="s">
        <v>15193</v>
      </c>
      <c r="G210" s="222" t="s">
        <v>12044</v>
      </c>
      <c r="H210" s="223" t="s">
        <v>12329</v>
      </c>
      <c r="I210" s="223" t="s">
        <v>15194</v>
      </c>
      <c r="J210" s="223" t="s">
        <v>15194</v>
      </c>
      <c r="K210" s="223" t="s">
        <v>14016</v>
      </c>
      <c r="L210" s="222" t="s">
        <v>12059</v>
      </c>
      <c r="M210" s="222" t="s">
        <v>14006</v>
      </c>
      <c r="N210" s="222" t="s">
        <v>14006</v>
      </c>
      <c r="O210" s="222" t="s">
        <v>12123</v>
      </c>
      <c r="P210" s="190" t="s">
        <v>12159</v>
      </c>
      <c r="Q210" s="190" t="s">
        <v>15200</v>
      </c>
      <c r="R210" s="190" t="s">
        <v>14337</v>
      </c>
      <c r="S210" s="190" t="s">
        <v>14006</v>
      </c>
      <c r="T210" s="190" t="s">
        <v>14006</v>
      </c>
      <c r="U210" s="190" t="s">
        <v>14006</v>
      </c>
      <c r="V210" s="190" t="s">
        <v>15166</v>
      </c>
      <c r="W210" s="190" t="s">
        <v>14006</v>
      </c>
      <c r="X210" s="190" t="s">
        <v>14020</v>
      </c>
      <c r="Y210" s="190" t="s">
        <v>14006</v>
      </c>
      <c r="Z210" s="190" t="s">
        <v>14006</v>
      </c>
      <c r="AA210" s="190" t="s">
        <v>14043</v>
      </c>
      <c r="AB210" s="190" t="s">
        <v>14044</v>
      </c>
    </row>
    <row r="211" spans="1:28" x14ac:dyDescent="0.2">
      <c r="A211" s="190">
        <v>97</v>
      </c>
      <c r="B211" s="190">
        <v>2541</v>
      </c>
      <c r="C211" s="190" t="s">
        <v>15201</v>
      </c>
      <c r="D211" s="190" t="s">
        <v>15202</v>
      </c>
      <c r="E211" s="190" t="s">
        <v>13317</v>
      </c>
      <c r="F211" s="221" t="s">
        <v>15197</v>
      </c>
      <c r="G211" s="222" t="s">
        <v>12044</v>
      </c>
      <c r="H211" s="223" t="s">
        <v>12330</v>
      </c>
      <c r="I211" s="223" t="s">
        <v>15198</v>
      </c>
      <c r="J211" s="223" t="s">
        <v>15199</v>
      </c>
      <c r="K211" s="223" t="s">
        <v>14016</v>
      </c>
      <c r="L211" s="222" t="s">
        <v>12059</v>
      </c>
      <c r="M211" s="222" t="s">
        <v>14006</v>
      </c>
      <c r="N211" s="222" t="s">
        <v>14006</v>
      </c>
      <c r="O211" s="222" t="s">
        <v>12123</v>
      </c>
      <c r="P211" s="190" t="s">
        <v>12059</v>
      </c>
      <c r="Q211" s="190" t="s">
        <v>15204</v>
      </c>
      <c r="R211" s="190" t="s">
        <v>14217</v>
      </c>
      <c r="S211" s="190" t="s">
        <v>14006</v>
      </c>
      <c r="T211" s="190" t="s">
        <v>14006</v>
      </c>
      <c r="U211" s="190" t="s">
        <v>14006</v>
      </c>
      <c r="V211" s="190" t="s">
        <v>15205</v>
      </c>
      <c r="W211" s="190" t="s">
        <v>14006</v>
      </c>
      <c r="X211" s="190" t="s">
        <v>14020</v>
      </c>
      <c r="Y211" s="190" t="s">
        <v>14078</v>
      </c>
      <c r="Z211" s="190" t="s">
        <v>14006</v>
      </c>
      <c r="AA211" s="190" t="s">
        <v>14043</v>
      </c>
      <c r="AB211" s="190" t="s">
        <v>14044</v>
      </c>
    </row>
    <row r="212" spans="1:28" x14ac:dyDescent="0.2">
      <c r="A212" s="190">
        <v>98</v>
      </c>
      <c r="B212" s="190">
        <v>2542</v>
      </c>
      <c r="C212" s="190" t="s">
        <v>15139</v>
      </c>
      <c r="D212" s="190" t="s">
        <v>15140</v>
      </c>
      <c r="E212" s="190" t="s">
        <v>13317</v>
      </c>
      <c r="F212" s="221" t="s">
        <v>15203</v>
      </c>
      <c r="G212" s="222" t="s">
        <v>12044</v>
      </c>
      <c r="H212" s="223" t="s">
        <v>12331</v>
      </c>
      <c r="I212" s="223" t="s">
        <v>12331</v>
      </c>
      <c r="J212" s="223" t="s">
        <v>12331</v>
      </c>
      <c r="K212" s="223" t="s">
        <v>14016</v>
      </c>
      <c r="L212" s="222" t="s">
        <v>12059</v>
      </c>
      <c r="M212" s="222" t="s">
        <v>14006</v>
      </c>
      <c r="N212" s="222" t="s">
        <v>14006</v>
      </c>
      <c r="O212" s="222" t="s">
        <v>12123</v>
      </c>
      <c r="P212" s="190" t="s">
        <v>12159</v>
      </c>
      <c r="Q212" s="190" t="s">
        <v>15210</v>
      </c>
      <c r="R212" s="190" t="s">
        <v>15006</v>
      </c>
      <c r="S212" s="190" t="s">
        <v>14006</v>
      </c>
      <c r="T212" s="190" t="s">
        <v>14006</v>
      </c>
      <c r="U212" s="190" t="s">
        <v>14006</v>
      </c>
      <c r="V212" s="190" t="s">
        <v>15166</v>
      </c>
      <c r="W212" s="190" t="s">
        <v>14006</v>
      </c>
      <c r="X212" s="190" t="s">
        <v>14020</v>
      </c>
      <c r="Y212" s="190" t="s">
        <v>14006</v>
      </c>
      <c r="Z212" s="190" t="s">
        <v>14006</v>
      </c>
      <c r="AA212" s="190" t="s">
        <v>14043</v>
      </c>
      <c r="AB212" s="190" t="s">
        <v>14044</v>
      </c>
    </row>
    <row r="213" spans="1:28" x14ac:dyDescent="0.2">
      <c r="A213" s="190">
        <v>99</v>
      </c>
      <c r="B213" s="190">
        <v>2543</v>
      </c>
      <c r="C213" s="190" t="s">
        <v>14662</v>
      </c>
      <c r="D213" s="190" t="s">
        <v>14663</v>
      </c>
      <c r="E213" s="190" t="s">
        <v>13317</v>
      </c>
      <c r="F213" s="221" t="s">
        <v>15206</v>
      </c>
      <c r="G213" s="222" t="s">
        <v>12044</v>
      </c>
      <c r="H213" s="223" t="s">
        <v>15207</v>
      </c>
      <c r="I213" s="223" t="s">
        <v>15208</v>
      </c>
      <c r="J213" s="223" t="s">
        <v>15209</v>
      </c>
      <c r="K213" s="223" t="s">
        <v>14016</v>
      </c>
      <c r="L213" s="222" t="s">
        <v>12059</v>
      </c>
      <c r="M213" s="222" t="s">
        <v>14006</v>
      </c>
      <c r="N213" s="222" t="s">
        <v>14006</v>
      </c>
      <c r="O213" s="222" t="s">
        <v>12123</v>
      </c>
      <c r="P213" s="190" t="s">
        <v>12059</v>
      </c>
      <c r="Q213" s="190" t="s">
        <v>15212</v>
      </c>
      <c r="R213" s="190" t="s">
        <v>14026</v>
      </c>
      <c r="S213" s="190" t="s">
        <v>14006</v>
      </c>
      <c r="T213" s="190" t="s">
        <v>14006</v>
      </c>
      <c r="U213" s="190" t="s">
        <v>14006</v>
      </c>
      <c r="V213" s="190" t="s">
        <v>14667</v>
      </c>
      <c r="W213" s="190" t="s">
        <v>14006</v>
      </c>
      <c r="X213" s="190" t="s">
        <v>14020</v>
      </c>
      <c r="Y213" s="190" t="s">
        <v>12123</v>
      </c>
      <c r="Z213" s="190" t="s">
        <v>14006</v>
      </c>
      <c r="AA213" s="190" t="s">
        <v>14021</v>
      </c>
      <c r="AB213" s="190" t="s">
        <v>14668</v>
      </c>
    </row>
    <row r="214" spans="1:28" x14ac:dyDescent="0.2">
      <c r="A214" s="190">
        <v>100</v>
      </c>
      <c r="B214" s="190">
        <v>2544</v>
      </c>
      <c r="C214" s="190" t="s">
        <v>15213</v>
      </c>
      <c r="D214" s="190" t="s">
        <v>15214</v>
      </c>
      <c r="E214" s="190" t="s">
        <v>13317</v>
      </c>
      <c r="F214" s="221" t="s">
        <v>15211</v>
      </c>
      <c r="G214" s="222" t="s">
        <v>12044</v>
      </c>
      <c r="H214" s="223" t="s">
        <v>12333</v>
      </c>
      <c r="I214" s="223" t="s">
        <v>12333</v>
      </c>
      <c r="J214" s="223" t="s">
        <v>12333</v>
      </c>
      <c r="K214" s="223" t="s">
        <v>14016</v>
      </c>
      <c r="L214" s="222" t="s">
        <v>12059</v>
      </c>
      <c r="M214" s="222" t="s">
        <v>14006</v>
      </c>
      <c r="N214" s="222" t="s">
        <v>14006</v>
      </c>
      <c r="O214" s="222" t="s">
        <v>12123</v>
      </c>
      <c r="P214" s="190" t="s">
        <v>12159</v>
      </c>
      <c r="Q214" s="190" t="s">
        <v>15216</v>
      </c>
      <c r="R214" s="190" t="s">
        <v>14995</v>
      </c>
      <c r="S214" s="190" t="s">
        <v>14006</v>
      </c>
      <c r="T214" s="190" t="s">
        <v>14006</v>
      </c>
      <c r="U214" s="190" t="s">
        <v>14006</v>
      </c>
      <c r="V214" s="190" t="s">
        <v>15217</v>
      </c>
      <c r="W214" s="190" t="s">
        <v>14006</v>
      </c>
      <c r="X214" s="190" t="s">
        <v>14020</v>
      </c>
      <c r="Y214" s="190" t="s">
        <v>14006</v>
      </c>
      <c r="Z214" s="190" t="s">
        <v>14006</v>
      </c>
      <c r="AA214" s="190" t="s">
        <v>14087</v>
      </c>
      <c r="AB214" s="190" t="s">
        <v>14268</v>
      </c>
    </row>
    <row r="215" spans="1:28" x14ac:dyDescent="0.2">
      <c r="A215" s="190">
        <v>101</v>
      </c>
      <c r="B215" s="190">
        <v>2545</v>
      </c>
      <c r="C215" s="190" t="s">
        <v>14109</v>
      </c>
      <c r="D215" s="190" t="s">
        <v>14110</v>
      </c>
      <c r="E215" s="190" t="s">
        <v>13317</v>
      </c>
      <c r="F215" s="221" t="s">
        <v>15215</v>
      </c>
      <c r="G215" s="222" t="s">
        <v>12044</v>
      </c>
      <c r="H215" s="223" t="s">
        <v>12334</v>
      </c>
      <c r="I215" s="223" t="s">
        <v>12334</v>
      </c>
      <c r="J215" s="223" t="s">
        <v>12334</v>
      </c>
      <c r="K215" s="223" t="s">
        <v>14016</v>
      </c>
      <c r="L215" s="222" t="s">
        <v>12059</v>
      </c>
      <c r="M215" s="222" t="s">
        <v>14006</v>
      </c>
      <c r="N215" s="222" t="s">
        <v>14006</v>
      </c>
      <c r="O215" s="222" t="s">
        <v>12123</v>
      </c>
      <c r="P215" s="190" t="s">
        <v>12059</v>
      </c>
      <c r="Q215" s="190" t="s">
        <v>15221</v>
      </c>
      <c r="R215" s="190" t="s">
        <v>14995</v>
      </c>
      <c r="S215" s="190" t="s">
        <v>15222</v>
      </c>
      <c r="T215" s="190" t="s">
        <v>15223</v>
      </c>
      <c r="U215" s="190" t="s">
        <v>14006</v>
      </c>
      <c r="V215" s="190" t="s">
        <v>15224</v>
      </c>
      <c r="W215" s="190" t="s">
        <v>14006</v>
      </c>
      <c r="X215" s="190" t="s">
        <v>12079</v>
      </c>
      <c r="Y215" s="190" t="s">
        <v>12059</v>
      </c>
      <c r="Z215" s="190" t="s">
        <v>14006</v>
      </c>
      <c r="AA215" s="190" t="s">
        <v>14561</v>
      </c>
      <c r="AB215" s="190" t="s">
        <v>14562</v>
      </c>
    </row>
    <row r="216" spans="1:28" x14ac:dyDescent="0.2">
      <c r="A216" s="190">
        <v>102</v>
      </c>
      <c r="B216" s="190">
        <v>2546</v>
      </c>
      <c r="C216" s="190" t="s">
        <v>14545</v>
      </c>
      <c r="D216" s="190" t="s">
        <v>14546</v>
      </c>
      <c r="E216" s="190" t="s">
        <v>13317</v>
      </c>
      <c r="F216" s="221" t="s">
        <v>15218</v>
      </c>
      <c r="G216" s="222" t="s">
        <v>12044</v>
      </c>
      <c r="H216" s="223" t="s">
        <v>15219</v>
      </c>
      <c r="I216" s="223" t="s">
        <v>15220</v>
      </c>
      <c r="J216" s="223" t="s">
        <v>15220</v>
      </c>
      <c r="K216" s="223" t="s">
        <v>14016</v>
      </c>
      <c r="L216" s="222" t="s">
        <v>12059</v>
      </c>
      <c r="M216" s="222" t="s">
        <v>14006</v>
      </c>
      <c r="N216" s="222" t="s">
        <v>14006</v>
      </c>
      <c r="O216" s="222" t="s">
        <v>12061</v>
      </c>
      <c r="P216" s="190" t="s">
        <v>12159</v>
      </c>
      <c r="Q216" s="190" t="s">
        <v>15226</v>
      </c>
      <c r="R216" s="190" t="s">
        <v>14549</v>
      </c>
      <c r="S216" s="190" t="s">
        <v>14006</v>
      </c>
      <c r="T216" s="190" t="s">
        <v>14006</v>
      </c>
      <c r="U216" s="190" t="s">
        <v>14006</v>
      </c>
      <c r="V216" s="190" t="s">
        <v>15227</v>
      </c>
      <c r="W216" s="190" t="s">
        <v>14006</v>
      </c>
      <c r="X216" s="190" t="s">
        <v>14020</v>
      </c>
      <c r="Y216" s="190" t="s">
        <v>14006</v>
      </c>
      <c r="Z216" s="190" t="s">
        <v>14006</v>
      </c>
      <c r="AA216" s="190" t="s">
        <v>14087</v>
      </c>
      <c r="AB216" s="190" t="s">
        <v>15228</v>
      </c>
    </row>
    <row r="217" spans="1:28" x14ac:dyDescent="0.2">
      <c r="A217" s="190">
        <v>103</v>
      </c>
      <c r="B217" s="190">
        <v>2547</v>
      </c>
      <c r="C217" s="190" t="s">
        <v>14719</v>
      </c>
      <c r="D217" s="190" t="s">
        <v>14720</v>
      </c>
      <c r="E217" s="190" t="s">
        <v>13317</v>
      </c>
      <c r="F217" s="221" t="s">
        <v>15225</v>
      </c>
      <c r="G217" s="222" t="s">
        <v>12044</v>
      </c>
      <c r="H217" s="223" t="s">
        <v>12337</v>
      </c>
      <c r="I217" s="223" t="s">
        <v>12337</v>
      </c>
      <c r="J217" s="223" t="s">
        <v>12337</v>
      </c>
      <c r="K217" s="223" t="s">
        <v>14016</v>
      </c>
      <c r="L217" s="222" t="s">
        <v>12059</v>
      </c>
      <c r="M217" s="222" t="s">
        <v>14006</v>
      </c>
      <c r="N217" s="222" t="s">
        <v>14006</v>
      </c>
      <c r="O217" s="222" t="s">
        <v>12123</v>
      </c>
      <c r="P217" s="190" t="s">
        <v>12059</v>
      </c>
      <c r="Q217" s="190" t="s">
        <v>15230</v>
      </c>
      <c r="R217" s="190" t="s">
        <v>14217</v>
      </c>
      <c r="S217" s="190" t="s">
        <v>14855</v>
      </c>
      <c r="T217" s="190" t="s">
        <v>14477</v>
      </c>
      <c r="U217" s="190" t="s">
        <v>14006</v>
      </c>
      <c r="V217" s="190" t="s">
        <v>15231</v>
      </c>
      <c r="W217" s="190" t="s">
        <v>14006</v>
      </c>
      <c r="X217" s="190" t="s">
        <v>14020</v>
      </c>
      <c r="Y217" s="190" t="s">
        <v>14078</v>
      </c>
      <c r="Z217" s="190" t="s">
        <v>14006</v>
      </c>
      <c r="AA217" s="190" t="s">
        <v>14079</v>
      </c>
      <c r="AB217" s="190" t="s">
        <v>14726</v>
      </c>
    </row>
    <row r="218" spans="1:28" x14ac:dyDescent="0.2">
      <c r="A218" s="190">
        <v>104</v>
      </c>
      <c r="B218" s="190">
        <v>2548</v>
      </c>
      <c r="C218" s="190" t="s">
        <v>15139</v>
      </c>
      <c r="D218" s="190" t="s">
        <v>15140</v>
      </c>
      <c r="E218" s="190" t="s">
        <v>13317</v>
      </c>
      <c r="F218" s="221" t="s">
        <v>15229</v>
      </c>
      <c r="G218" s="222" t="s">
        <v>12044</v>
      </c>
      <c r="H218" s="223" t="s">
        <v>12339</v>
      </c>
      <c r="I218" s="223" t="s">
        <v>12339</v>
      </c>
      <c r="J218" s="223" t="s">
        <v>12339</v>
      </c>
      <c r="K218" s="223" t="s">
        <v>14016</v>
      </c>
      <c r="L218" s="222" t="s">
        <v>12059</v>
      </c>
      <c r="M218" s="222" t="s">
        <v>14006</v>
      </c>
      <c r="N218" s="222" t="s">
        <v>14006</v>
      </c>
      <c r="O218" s="222" t="s">
        <v>12061</v>
      </c>
      <c r="P218" s="190" t="s">
        <v>12159</v>
      </c>
      <c r="Q218" s="190" t="s">
        <v>15235</v>
      </c>
      <c r="R218" s="190" t="s">
        <v>15006</v>
      </c>
      <c r="S218" s="190" t="s">
        <v>15236</v>
      </c>
      <c r="T218" s="190" t="s">
        <v>15237</v>
      </c>
      <c r="U218" s="190" t="s">
        <v>14006</v>
      </c>
      <c r="V218" s="190" t="s">
        <v>15238</v>
      </c>
      <c r="W218" s="190" t="s">
        <v>14006</v>
      </c>
      <c r="X218" s="190" t="s">
        <v>14020</v>
      </c>
      <c r="Y218" s="190" t="s">
        <v>14078</v>
      </c>
      <c r="Z218" s="190" t="s">
        <v>14006</v>
      </c>
      <c r="AA218" s="190" t="s">
        <v>14290</v>
      </c>
      <c r="AB218" s="190" t="s">
        <v>15239</v>
      </c>
    </row>
    <row r="219" spans="1:28" x14ac:dyDescent="0.2">
      <c r="A219" s="190">
        <v>105</v>
      </c>
      <c r="B219" s="190">
        <v>2549</v>
      </c>
      <c r="C219" s="190" t="s">
        <v>14762</v>
      </c>
      <c r="D219" s="190" t="s">
        <v>14763</v>
      </c>
      <c r="E219" s="190" t="s">
        <v>13317</v>
      </c>
      <c r="F219" s="221" t="s">
        <v>15232</v>
      </c>
      <c r="G219" s="222" t="s">
        <v>12044</v>
      </c>
      <c r="H219" s="223" t="s">
        <v>15233</v>
      </c>
      <c r="I219" s="223" t="s">
        <v>15234</v>
      </c>
      <c r="J219" s="223" t="s">
        <v>15234</v>
      </c>
      <c r="K219" s="223" t="s">
        <v>14016</v>
      </c>
      <c r="L219" s="222" t="s">
        <v>12059</v>
      </c>
      <c r="M219" s="222" t="s">
        <v>14006</v>
      </c>
      <c r="N219" s="222" t="s">
        <v>14006</v>
      </c>
      <c r="O219" s="222" t="s">
        <v>12061</v>
      </c>
      <c r="P219" s="190" t="s">
        <v>12059</v>
      </c>
      <c r="Q219" s="190" t="s">
        <v>15242</v>
      </c>
      <c r="R219" s="190" t="s">
        <v>15243</v>
      </c>
      <c r="S219" s="190" t="s">
        <v>15244</v>
      </c>
      <c r="T219" s="190" t="s">
        <v>15245</v>
      </c>
      <c r="U219" s="190" t="s">
        <v>14006</v>
      </c>
      <c r="V219" s="190" t="s">
        <v>15246</v>
      </c>
      <c r="W219" s="190" t="s">
        <v>14006</v>
      </c>
      <c r="X219" s="190" t="s">
        <v>14020</v>
      </c>
      <c r="Y219" s="190" t="s">
        <v>12123</v>
      </c>
      <c r="Z219" s="190" t="s">
        <v>14006</v>
      </c>
      <c r="AA219" s="190" t="s">
        <v>14079</v>
      </c>
      <c r="AB219" s="190" t="s">
        <v>15247</v>
      </c>
    </row>
    <row r="220" spans="1:28" x14ac:dyDescent="0.2">
      <c r="A220" s="190">
        <v>106</v>
      </c>
      <c r="B220" s="190">
        <v>2550</v>
      </c>
      <c r="C220" s="190" t="s">
        <v>14412</v>
      </c>
      <c r="D220" s="190" t="s">
        <v>14413</v>
      </c>
      <c r="E220" s="190" t="s">
        <v>13317</v>
      </c>
      <c r="F220" s="221" t="s">
        <v>15240</v>
      </c>
      <c r="G220" s="222" t="s">
        <v>12044</v>
      </c>
      <c r="H220" s="223" t="s">
        <v>12342</v>
      </c>
      <c r="I220" s="223" t="s">
        <v>15241</v>
      </c>
      <c r="J220" s="223" t="s">
        <v>15241</v>
      </c>
      <c r="K220" s="223" t="s">
        <v>14016</v>
      </c>
      <c r="L220" s="222" t="s">
        <v>12059</v>
      </c>
      <c r="M220" s="222" t="s">
        <v>14006</v>
      </c>
      <c r="N220" s="222" t="s">
        <v>14006</v>
      </c>
      <c r="O220" s="222" t="s">
        <v>12061</v>
      </c>
      <c r="P220" s="190" t="s">
        <v>12059</v>
      </c>
      <c r="Q220" s="190" t="s">
        <v>15249</v>
      </c>
      <c r="R220" s="190" t="s">
        <v>15250</v>
      </c>
      <c r="S220" s="190" t="s">
        <v>15078</v>
      </c>
      <c r="T220" s="190" t="s">
        <v>15079</v>
      </c>
      <c r="U220" s="190" t="s">
        <v>14006</v>
      </c>
      <c r="V220" s="190" t="s">
        <v>15251</v>
      </c>
      <c r="W220" s="190" t="s">
        <v>14006</v>
      </c>
      <c r="X220" s="190" t="s">
        <v>14020</v>
      </c>
      <c r="Y220" s="190" t="s">
        <v>12123</v>
      </c>
      <c r="Z220" s="190" t="s">
        <v>14006</v>
      </c>
      <c r="AA220" s="190" t="s">
        <v>14032</v>
      </c>
      <c r="AB220" s="190" t="s">
        <v>14361</v>
      </c>
    </row>
    <row r="221" spans="1:28" x14ac:dyDescent="0.2">
      <c r="A221" s="190">
        <v>107</v>
      </c>
      <c r="B221" s="190">
        <v>2551</v>
      </c>
      <c r="C221" s="190" t="s">
        <v>14109</v>
      </c>
      <c r="D221" s="190" t="s">
        <v>14110</v>
      </c>
      <c r="E221" s="190" t="s">
        <v>13317</v>
      </c>
      <c r="F221" s="221" t="s">
        <v>15248</v>
      </c>
      <c r="G221" s="222" t="s">
        <v>12044</v>
      </c>
      <c r="H221" s="223" t="s">
        <v>12344</v>
      </c>
      <c r="I221" s="223" t="s">
        <v>12344</v>
      </c>
      <c r="J221" s="223" t="s">
        <v>12344</v>
      </c>
      <c r="K221" s="223" t="s">
        <v>14056</v>
      </c>
      <c r="L221" s="222" t="s">
        <v>12059</v>
      </c>
      <c r="M221" s="222" t="s">
        <v>14006</v>
      </c>
      <c r="N221" s="222" t="s">
        <v>14006</v>
      </c>
      <c r="O221" s="222" t="s">
        <v>12061</v>
      </c>
      <c r="P221" s="190" t="s">
        <v>12059</v>
      </c>
      <c r="Q221" s="190" t="s">
        <v>15254</v>
      </c>
      <c r="R221" s="190" t="s">
        <v>15103</v>
      </c>
      <c r="S221" s="190" t="s">
        <v>15255</v>
      </c>
      <c r="T221" s="190" t="s">
        <v>14031</v>
      </c>
      <c r="U221" s="190" t="s">
        <v>14006</v>
      </c>
      <c r="V221" s="190" t="s">
        <v>15256</v>
      </c>
      <c r="W221" s="190" t="s">
        <v>14006</v>
      </c>
      <c r="X221" s="190" t="s">
        <v>14020</v>
      </c>
      <c r="Y221" s="190" t="s">
        <v>14078</v>
      </c>
      <c r="Z221" s="190" t="s">
        <v>14006</v>
      </c>
      <c r="AA221" s="190" t="s">
        <v>14254</v>
      </c>
      <c r="AB221" s="190" t="s">
        <v>14677</v>
      </c>
    </row>
    <row r="222" spans="1:28" x14ac:dyDescent="0.2">
      <c r="A222" s="190">
        <v>108</v>
      </c>
      <c r="B222" s="190">
        <v>2552</v>
      </c>
      <c r="C222" s="190" t="s">
        <v>14109</v>
      </c>
      <c r="D222" s="190" t="s">
        <v>14110</v>
      </c>
      <c r="E222" s="190" t="s">
        <v>13317</v>
      </c>
      <c r="F222" s="221" t="s">
        <v>15252</v>
      </c>
      <c r="G222" s="222" t="s">
        <v>12044</v>
      </c>
      <c r="H222" s="223" t="s">
        <v>12346</v>
      </c>
      <c r="I222" s="223" t="s">
        <v>15253</v>
      </c>
      <c r="J222" s="223" t="s">
        <v>15253</v>
      </c>
      <c r="K222" s="223" t="s">
        <v>14016</v>
      </c>
      <c r="L222" s="222" t="s">
        <v>12059</v>
      </c>
      <c r="M222" s="222" t="s">
        <v>14006</v>
      </c>
      <c r="N222" s="222" t="s">
        <v>14006</v>
      </c>
      <c r="O222" s="222" t="s">
        <v>12061</v>
      </c>
      <c r="P222" s="190" t="s">
        <v>12159</v>
      </c>
      <c r="Q222" s="190" t="s">
        <v>15260</v>
      </c>
      <c r="R222" s="190" t="s">
        <v>15103</v>
      </c>
      <c r="S222" s="190" t="s">
        <v>14006</v>
      </c>
      <c r="T222" s="190" t="s">
        <v>14006</v>
      </c>
      <c r="U222" s="190" t="s">
        <v>14006</v>
      </c>
      <c r="V222" s="190" t="s">
        <v>15256</v>
      </c>
      <c r="W222" s="190" t="s">
        <v>14006</v>
      </c>
      <c r="X222" s="190" t="s">
        <v>14020</v>
      </c>
      <c r="Y222" s="190" t="s">
        <v>12059</v>
      </c>
      <c r="Z222" s="190" t="s">
        <v>14006</v>
      </c>
      <c r="AA222" s="190" t="s">
        <v>14043</v>
      </c>
      <c r="AB222" s="190" t="s">
        <v>14044</v>
      </c>
    </row>
    <row r="223" spans="1:28" x14ac:dyDescent="0.2">
      <c r="A223" s="190">
        <v>109</v>
      </c>
      <c r="B223" s="190">
        <v>2553</v>
      </c>
      <c r="C223" s="190" t="s">
        <v>14615</v>
      </c>
      <c r="D223" s="190" t="s">
        <v>14616</v>
      </c>
      <c r="E223" s="190" t="s">
        <v>13317</v>
      </c>
      <c r="F223" s="221" t="s">
        <v>15257</v>
      </c>
      <c r="G223" s="222" t="s">
        <v>12044</v>
      </c>
      <c r="H223" s="223" t="s">
        <v>15258</v>
      </c>
      <c r="I223" s="223" t="s">
        <v>15259</v>
      </c>
      <c r="J223" s="223" t="s">
        <v>15259</v>
      </c>
      <c r="K223" s="223" t="s">
        <v>14016</v>
      </c>
      <c r="L223" s="222" t="s">
        <v>12059</v>
      </c>
      <c r="M223" s="222" t="s">
        <v>14006</v>
      </c>
      <c r="N223" s="222" t="s">
        <v>14006</v>
      </c>
      <c r="O223" s="222" t="s">
        <v>12123</v>
      </c>
      <c r="P223" s="190" t="s">
        <v>12159</v>
      </c>
      <c r="Q223" s="190" t="s">
        <v>15263</v>
      </c>
      <c r="R223" s="190" t="s">
        <v>15264</v>
      </c>
      <c r="S223" s="190" t="s">
        <v>15265</v>
      </c>
      <c r="T223" s="190" t="s">
        <v>15266</v>
      </c>
      <c r="U223" s="190" t="s">
        <v>14006</v>
      </c>
      <c r="V223" s="190" t="s">
        <v>15267</v>
      </c>
      <c r="W223" s="190" t="s">
        <v>14006</v>
      </c>
      <c r="X223" s="190" t="s">
        <v>14020</v>
      </c>
      <c r="Y223" s="190" t="s">
        <v>14078</v>
      </c>
      <c r="Z223" s="190" t="s">
        <v>14006</v>
      </c>
      <c r="AA223" s="190" t="s">
        <v>14043</v>
      </c>
      <c r="AB223" s="190" t="s">
        <v>14361</v>
      </c>
    </row>
    <row r="224" spans="1:28" x14ac:dyDescent="0.2">
      <c r="A224" s="190">
        <v>110</v>
      </c>
      <c r="B224" s="190">
        <v>2554</v>
      </c>
      <c r="C224" s="190" t="s">
        <v>14163</v>
      </c>
      <c r="D224" s="190" t="s">
        <v>14164</v>
      </c>
      <c r="E224" s="190" t="s">
        <v>13317</v>
      </c>
      <c r="F224" s="221" t="s">
        <v>15261</v>
      </c>
      <c r="G224" s="222" t="s">
        <v>12044</v>
      </c>
      <c r="H224" s="223" t="s">
        <v>12349</v>
      </c>
      <c r="I224" s="223" t="s">
        <v>15262</v>
      </c>
      <c r="J224" s="223" t="s">
        <v>15262</v>
      </c>
      <c r="K224" s="223" t="s">
        <v>14016</v>
      </c>
      <c r="L224" s="222" t="s">
        <v>12059</v>
      </c>
      <c r="M224" s="222" t="s">
        <v>14006</v>
      </c>
      <c r="N224" s="222" t="s">
        <v>14006</v>
      </c>
      <c r="O224" s="222" t="s">
        <v>12061</v>
      </c>
      <c r="P224" s="190" t="s">
        <v>12159</v>
      </c>
      <c r="Q224" s="190" t="s">
        <v>15269</v>
      </c>
      <c r="R224" s="190" t="s">
        <v>15103</v>
      </c>
      <c r="S224" s="190" t="s">
        <v>15270</v>
      </c>
      <c r="T224" s="190" t="s">
        <v>15271</v>
      </c>
      <c r="U224" s="190" t="s">
        <v>14006</v>
      </c>
      <c r="V224" s="190" t="s">
        <v>15272</v>
      </c>
      <c r="W224" s="190" t="s">
        <v>14006</v>
      </c>
      <c r="X224" s="190" t="s">
        <v>12079</v>
      </c>
      <c r="Y224" s="190" t="s">
        <v>14078</v>
      </c>
      <c r="Z224" s="190" t="s">
        <v>14006</v>
      </c>
      <c r="AA224" s="190" t="s">
        <v>15273</v>
      </c>
      <c r="AB224" s="190" t="s">
        <v>15274</v>
      </c>
    </row>
    <row r="225" spans="1:28" x14ac:dyDescent="0.2">
      <c r="A225" s="190">
        <v>111</v>
      </c>
      <c r="B225" s="190">
        <v>2555</v>
      </c>
      <c r="C225" s="190" t="s">
        <v>14574</v>
      </c>
      <c r="D225" s="190" t="s">
        <v>14575</v>
      </c>
      <c r="E225" s="190" t="s">
        <v>13317</v>
      </c>
      <c r="F225" s="221" t="s">
        <v>15268</v>
      </c>
      <c r="G225" s="222" t="s">
        <v>12044</v>
      </c>
      <c r="H225" s="223" t="s">
        <v>12350</v>
      </c>
      <c r="I225" s="223" t="s">
        <v>12350</v>
      </c>
      <c r="J225" s="223" t="s">
        <v>12350</v>
      </c>
      <c r="K225" s="223" t="s">
        <v>14016</v>
      </c>
      <c r="L225" s="222" t="s">
        <v>12059</v>
      </c>
      <c r="M225" s="222" t="s">
        <v>14006</v>
      </c>
      <c r="N225" s="222" t="s">
        <v>14006</v>
      </c>
      <c r="O225" s="222" t="s">
        <v>12061</v>
      </c>
      <c r="P225" s="190" t="s">
        <v>12159</v>
      </c>
      <c r="Q225" s="190" t="s">
        <v>15277</v>
      </c>
      <c r="R225" s="190" t="s">
        <v>15103</v>
      </c>
      <c r="S225" s="190" t="s">
        <v>14006</v>
      </c>
      <c r="T225" s="190" t="s">
        <v>14006</v>
      </c>
      <c r="U225" s="190" t="s">
        <v>14006</v>
      </c>
      <c r="V225" s="190" t="s">
        <v>15278</v>
      </c>
      <c r="W225" s="190" t="s">
        <v>14006</v>
      </c>
      <c r="X225" s="190" t="s">
        <v>14020</v>
      </c>
      <c r="Y225" s="190" t="s">
        <v>12123</v>
      </c>
      <c r="Z225" s="190" t="s">
        <v>14006</v>
      </c>
      <c r="AA225" s="190" t="s">
        <v>14021</v>
      </c>
      <c r="AB225" s="190" t="s">
        <v>14580</v>
      </c>
    </row>
    <row r="226" spans="1:28" x14ac:dyDescent="0.2">
      <c r="A226" s="190">
        <v>112</v>
      </c>
      <c r="B226" s="190">
        <v>2556</v>
      </c>
      <c r="C226" s="190" t="s">
        <v>14027</v>
      </c>
      <c r="D226" s="190" t="s">
        <v>14028</v>
      </c>
      <c r="E226" s="190" t="s">
        <v>13317</v>
      </c>
      <c r="F226" s="221" t="s">
        <v>15275</v>
      </c>
      <c r="G226" s="222" t="s">
        <v>12044</v>
      </c>
      <c r="H226" s="223" t="s">
        <v>12351</v>
      </c>
      <c r="I226" s="223" t="s">
        <v>15276</v>
      </c>
      <c r="J226" s="223" t="s">
        <v>15276</v>
      </c>
      <c r="K226" s="223" t="s">
        <v>14016</v>
      </c>
      <c r="L226" s="222" t="s">
        <v>12059</v>
      </c>
      <c r="M226" s="222" t="s">
        <v>14006</v>
      </c>
      <c r="N226" s="222" t="s">
        <v>14006</v>
      </c>
      <c r="O226" s="222" t="s">
        <v>12123</v>
      </c>
      <c r="P226" s="190" t="s">
        <v>12159</v>
      </c>
      <c r="Q226" s="190" t="s">
        <v>15281</v>
      </c>
      <c r="R226" s="190" t="s">
        <v>15282</v>
      </c>
      <c r="S226" s="190" t="s">
        <v>15283</v>
      </c>
      <c r="T226" s="190" t="s">
        <v>14406</v>
      </c>
      <c r="U226" s="190" t="s">
        <v>14006</v>
      </c>
      <c r="V226" s="190" t="s">
        <v>15284</v>
      </c>
      <c r="W226" s="190" t="s">
        <v>14006</v>
      </c>
      <c r="X226" s="190" t="s">
        <v>14020</v>
      </c>
      <c r="Y226" s="190" t="s">
        <v>14078</v>
      </c>
      <c r="Z226" s="190" t="s">
        <v>14006</v>
      </c>
      <c r="AA226" s="190" t="s">
        <v>14254</v>
      </c>
      <c r="AB226" s="190" t="s">
        <v>15015</v>
      </c>
    </row>
    <row r="227" spans="1:28" x14ac:dyDescent="0.2">
      <c r="A227" s="190">
        <v>113</v>
      </c>
      <c r="B227" s="190">
        <v>2557</v>
      </c>
      <c r="C227" s="190" t="s">
        <v>15285</v>
      </c>
      <c r="D227" s="190" t="s">
        <v>15286</v>
      </c>
      <c r="E227" s="190" t="s">
        <v>13317</v>
      </c>
      <c r="F227" s="221" t="s">
        <v>15279</v>
      </c>
      <c r="G227" s="222" t="s">
        <v>12044</v>
      </c>
      <c r="H227" s="223" t="s">
        <v>12353</v>
      </c>
      <c r="I227" s="223" t="s">
        <v>15280</v>
      </c>
      <c r="J227" s="223" t="s">
        <v>15280</v>
      </c>
      <c r="K227" s="223" t="s">
        <v>14016</v>
      </c>
      <c r="L227" s="222" t="s">
        <v>12059</v>
      </c>
      <c r="M227" s="222" t="s">
        <v>14006</v>
      </c>
      <c r="N227" s="222" t="s">
        <v>14006</v>
      </c>
      <c r="O227" s="222" t="s">
        <v>12061</v>
      </c>
      <c r="P227" s="190" t="s">
        <v>12159</v>
      </c>
      <c r="Q227" s="190" t="s">
        <v>15290</v>
      </c>
      <c r="R227" s="190" t="s">
        <v>14365</v>
      </c>
      <c r="S227" s="190" t="s">
        <v>14006</v>
      </c>
      <c r="T227" s="190" t="s">
        <v>14006</v>
      </c>
      <c r="U227" s="190" t="s">
        <v>14006</v>
      </c>
      <c r="V227" s="190" t="s">
        <v>15291</v>
      </c>
      <c r="W227" s="190" t="s">
        <v>14006</v>
      </c>
      <c r="X227" s="190" t="s">
        <v>14020</v>
      </c>
      <c r="Y227" s="190" t="s">
        <v>14006</v>
      </c>
      <c r="Z227" s="190" t="s">
        <v>14006</v>
      </c>
      <c r="AA227" s="190" t="s">
        <v>14043</v>
      </c>
      <c r="AB227" s="190" t="s">
        <v>14044</v>
      </c>
    </row>
    <row r="228" spans="1:28" x14ac:dyDescent="0.2">
      <c r="A228" s="190">
        <v>114</v>
      </c>
      <c r="B228" s="190">
        <v>2558</v>
      </c>
      <c r="C228" s="190" t="s">
        <v>14719</v>
      </c>
      <c r="D228" s="190" t="s">
        <v>14720</v>
      </c>
      <c r="E228" s="190" t="s">
        <v>13317</v>
      </c>
      <c r="F228" s="221" t="s">
        <v>15287</v>
      </c>
      <c r="G228" s="222" t="s">
        <v>12044</v>
      </c>
      <c r="H228" s="223" t="s">
        <v>15288</v>
      </c>
      <c r="I228" s="223" t="s">
        <v>15289</v>
      </c>
      <c r="J228" s="223" t="s">
        <v>15289</v>
      </c>
      <c r="K228" s="223" t="s">
        <v>14016</v>
      </c>
      <c r="L228" s="222" t="s">
        <v>12059</v>
      </c>
      <c r="M228" s="222" t="s">
        <v>14006</v>
      </c>
      <c r="N228" s="222" t="s">
        <v>14006</v>
      </c>
      <c r="O228" s="222" t="s">
        <v>12123</v>
      </c>
      <c r="P228" s="190" t="s">
        <v>12159</v>
      </c>
      <c r="Q228" s="190" t="s">
        <v>15293</v>
      </c>
      <c r="R228" s="190" t="s">
        <v>14075</v>
      </c>
      <c r="S228" s="190" t="s">
        <v>15294</v>
      </c>
      <c r="T228" s="190" t="s">
        <v>15295</v>
      </c>
      <c r="U228" s="190" t="s">
        <v>14006</v>
      </c>
      <c r="V228" s="190" t="s">
        <v>15296</v>
      </c>
      <c r="W228" s="190" t="s">
        <v>14006</v>
      </c>
      <c r="X228" s="190" t="s">
        <v>14020</v>
      </c>
      <c r="Y228" s="190" t="s">
        <v>14078</v>
      </c>
      <c r="Z228" s="190" t="s">
        <v>14006</v>
      </c>
      <c r="AA228" s="190" t="s">
        <v>14079</v>
      </c>
      <c r="AB228" s="190" t="s">
        <v>15295</v>
      </c>
    </row>
    <row r="229" spans="1:28" x14ac:dyDescent="0.2">
      <c r="A229" s="190">
        <v>115</v>
      </c>
      <c r="B229" s="190">
        <v>2559</v>
      </c>
      <c r="C229" s="190" t="s">
        <v>14027</v>
      </c>
      <c r="D229" s="190" t="s">
        <v>14028</v>
      </c>
      <c r="E229" s="190" t="s">
        <v>13317</v>
      </c>
      <c r="F229" s="221" t="s">
        <v>15292</v>
      </c>
      <c r="G229" s="222" t="s">
        <v>12044</v>
      </c>
      <c r="H229" s="223" t="s">
        <v>12356</v>
      </c>
      <c r="I229" s="223" t="s">
        <v>12356</v>
      </c>
      <c r="J229" s="223" t="s">
        <v>12356</v>
      </c>
      <c r="K229" s="223" t="s">
        <v>14016</v>
      </c>
      <c r="L229" s="222" t="s">
        <v>12059</v>
      </c>
      <c r="M229" s="222" t="s">
        <v>14006</v>
      </c>
      <c r="N229" s="222" t="s">
        <v>14006</v>
      </c>
      <c r="O229" s="222" t="s">
        <v>12061</v>
      </c>
      <c r="P229" s="190" t="s">
        <v>12059</v>
      </c>
      <c r="Q229" s="190" t="s">
        <v>15300</v>
      </c>
      <c r="R229" s="190" t="s">
        <v>15006</v>
      </c>
      <c r="S229" s="190" t="s">
        <v>14006</v>
      </c>
      <c r="T229" s="190" t="s">
        <v>14006</v>
      </c>
      <c r="U229" s="190" t="s">
        <v>14006</v>
      </c>
      <c r="V229" s="190" t="s">
        <v>14006</v>
      </c>
      <c r="W229" s="190" t="s">
        <v>14006</v>
      </c>
      <c r="X229" s="190" t="s">
        <v>14020</v>
      </c>
      <c r="Y229" s="190" t="s">
        <v>14006</v>
      </c>
      <c r="Z229" s="190" t="s">
        <v>14006</v>
      </c>
      <c r="AA229" s="190" t="s">
        <v>14043</v>
      </c>
      <c r="AB229" s="190" t="s">
        <v>14044</v>
      </c>
    </row>
    <row r="230" spans="1:28" x14ac:dyDescent="0.2">
      <c r="A230" s="190">
        <v>116</v>
      </c>
      <c r="B230" s="190">
        <v>2560</v>
      </c>
      <c r="C230" s="190" t="s">
        <v>14027</v>
      </c>
      <c r="D230" s="190" t="s">
        <v>14028</v>
      </c>
      <c r="E230" s="190" t="s">
        <v>13317</v>
      </c>
      <c r="F230" s="221" t="s">
        <v>15297</v>
      </c>
      <c r="G230" s="222" t="s">
        <v>12044</v>
      </c>
      <c r="H230" s="223" t="s">
        <v>15298</v>
      </c>
      <c r="I230" s="223" t="s">
        <v>15299</v>
      </c>
      <c r="J230" s="223" t="s">
        <v>15299</v>
      </c>
      <c r="K230" s="223" t="s">
        <v>14016</v>
      </c>
      <c r="L230" s="222" t="s">
        <v>12059</v>
      </c>
      <c r="M230" s="222" t="s">
        <v>14006</v>
      </c>
      <c r="N230" s="222" t="s">
        <v>14006</v>
      </c>
      <c r="O230" s="222" t="s">
        <v>12123</v>
      </c>
      <c r="P230" s="190" t="s">
        <v>12059</v>
      </c>
      <c r="Q230" s="190" t="s">
        <v>15304</v>
      </c>
      <c r="R230" s="190" t="s">
        <v>15006</v>
      </c>
      <c r="S230" s="190" t="s">
        <v>14006</v>
      </c>
      <c r="T230" s="190" t="s">
        <v>14006</v>
      </c>
      <c r="U230" s="190" t="s">
        <v>14006</v>
      </c>
      <c r="V230" s="190" t="s">
        <v>14006</v>
      </c>
      <c r="W230" s="190" t="s">
        <v>14006</v>
      </c>
      <c r="X230" s="190" t="s">
        <v>14020</v>
      </c>
      <c r="Y230" s="190" t="s">
        <v>14006</v>
      </c>
      <c r="Z230" s="190" t="s">
        <v>14006</v>
      </c>
      <c r="AA230" s="190" t="s">
        <v>14043</v>
      </c>
      <c r="AB230" s="190" t="s">
        <v>14044</v>
      </c>
    </row>
    <row r="231" spans="1:28" x14ac:dyDescent="0.2">
      <c r="A231" s="190">
        <v>117</v>
      </c>
      <c r="B231" s="190">
        <v>2561</v>
      </c>
      <c r="C231" s="190" t="s">
        <v>14027</v>
      </c>
      <c r="D231" s="190" t="s">
        <v>14028</v>
      </c>
      <c r="E231" s="190" t="s">
        <v>13317</v>
      </c>
      <c r="F231" s="221" t="s">
        <v>15301</v>
      </c>
      <c r="G231" s="222" t="s">
        <v>12044</v>
      </c>
      <c r="H231" s="223" t="s">
        <v>15302</v>
      </c>
      <c r="I231" s="223" t="s">
        <v>15303</v>
      </c>
      <c r="J231" s="223" t="s">
        <v>15303</v>
      </c>
      <c r="K231" s="223" t="s">
        <v>14016</v>
      </c>
      <c r="L231" s="222" t="s">
        <v>12059</v>
      </c>
      <c r="M231" s="222" t="s">
        <v>14006</v>
      </c>
      <c r="N231" s="222" t="s">
        <v>14006</v>
      </c>
      <c r="O231" s="222" t="s">
        <v>12123</v>
      </c>
      <c r="P231" s="190" t="s">
        <v>12059</v>
      </c>
      <c r="Q231" s="190" t="s">
        <v>15309</v>
      </c>
      <c r="R231" s="190" t="s">
        <v>15006</v>
      </c>
      <c r="S231" s="190" t="s">
        <v>14006</v>
      </c>
      <c r="T231" s="190" t="s">
        <v>14006</v>
      </c>
      <c r="U231" s="190" t="s">
        <v>14006</v>
      </c>
      <c r="V231" s="190" t="s">
        <v>14006</v>
      </c>
      <c r="W231" s="190" t="s">
        <v>14006</v>
      </c>
      <c r="X231" s="190" t="s">
        <v>14020</v>
      </c>
      <c r="Y231" s="190" t="s">
        <v>14006</v>
      </c>
      <c r="Z231" s="190" t="s">
        <v>14006</v>
      </c>
      <c r="AA231" s="190" t="s">
        <v>14043</v>
      </c>
      <c r="AB231" s="190" t="s">
        <v>14044</v>
      </c>
    </row>
    <row r="232" spans="1:28" x14ac:dyDescent="0.2">
      <c r="A232" s="190">
        <v>118</v>
      </c>
      <c r="B232" s="190">
        <v>2562</v>
      </c>
      <c r="C232" s="190" t="s">
        <v>14027</v>
      </c>
      <c r="D232" s="190" t="s">
        <v>14028</v>
      </c>
      <c r="E232" s="190" t="s">
        <v>13317</v>
      </c>
      <c r="F232" s="221" t="s">
        <v>15305</v>
      </c>
      <c r="G232" s="222" t="s">
        <v>12044</v>
      </c>
      <c r="H232" s="223" t="s">
        <v>15306</v>
      </c>
      <c r="I232" s="223" t="s">
        <v>15307</v>
      </c>
      <c r="J232" s="223" t="s">
        <v>15308</v>
      </c>
      <c r="K232" s="223" t="s">
        <v>14016</v>
      </c>
      <c r="L232" s="222" t="s">
        <v>12059</v>
      </c>
      <c r="M232" s="222" t="s">
        <v>14006</v>
      </c>
      <c r="N232" s="222" t="s">
        <v>14006</v>
      </c>
      <c r="O232" s="222" t="s">
        <v>12123</v>
      </c>
      <c r="P232" s="190" t="s">
        <v>12059</v>
      </c>
      <c r="Q232" s="190" t="s">
        <v>15313</v>
      </c>
      <c r="R232" s="190" t="s">
        <v>15006</v>
      </c>
      <c r="S232" s="190" t="s">
        <v>14006</v>
      </c>
      <c r="T232" s="190" t="s">
        <v>14006</v>
      </c>
      <c r="U232" s="190" t="s">
        <v>14006</v>
      </c>
      <c r="V232" s="190" t="s">
        <v>14006</v>
      </c>
      <c r="W232" s="190" t="s">
        <v>14006</v>
      </c>
      <c r="X232" s="190" t="s">
        <v>14020</v>
      </c>
      <c r="Y232" s="190" t="s">
        <v>14006</v>
      </c>
      <c r="Z232" s="190" t="s">
        <v>14006</v>
      </c>
      <c r="AA232" s="190" t="s">
        <v>14043</v>
      </c>
      <c r="AB232" s="190" t="s">
        <v>14044</v>
      </c>
    </row>
    <row r="233" spans="1:28" x14ac:dyDescent="0.2">
      <c r="A233" s="190">
        <v>119</v>
      </c>
      <c r="B233" s="190">
        <v>2563</v>
      </c>
      <c r="C233" s="190" t="s">
        <v>14027</v>
      </c>
      <c r="D233" s="190" t="s">
        <v>14028</v>
      </c>
      <c r="E233" s="190" t="s">
        <v>13317</v>
      </c>
      <c r="F233" s="221" t="s">
        <v>15310</v>
      </c>
      <c r="G233" s="222" t="s">
        <v>12044</v>
      </c>
      <c r="H233" s="223" t="s">
        <v>15311</v>
      </c>
      <c r="I233" s="223" t="s">
        <v>15312</v>
      </c>
      <c r="J233" s="223" t="s">
        <v>15312</v>
      </c>
      <c r="K233" s="223" t="s">
        <v>14016</v>
      </c>
      <c r="L233" s="222" t="s">
        <v>12059</v>
      </c>
      <c r="M233" s="222" t="s">
        <v>14006</v>
      </c>
      <c r="N233" s="222" t="s">
        <v>14006</v>
      </c>
      <c r="O233" s="222" t="s">
        <v>12123</v>
      </c>
      <c r="P233" s="190" t="s">
        <v>12059</v>
      </c>
      <c r="Q233" s="190" t="s">
        <v>15317</v>
      </c>
      <c r="R233" s="190" t="s">
        <v>15006</v>
      </c>
      <c r="S233" s="190" t="s">
        <v>14006</v>
      </c>
      <c r="T233" s="190" t="s">
        <v>14006</v>
      </c>
      <c r="U233" s="190" t="s">
        <v>14006</v>
      </c>
      <c r="V233" s="190" t="s">
        <v>14006</v>
      </c>
      <c r="W233" s="190" t="s">
        <v>14006</v>
      </c>
      <c r="X233" s="190" t="s">
        <v>14020</v>
      </c>
      <c r="Y233" s="190" t="s">
        <v>14006</v>
      </c>
      <c r="Z233" s="190" t="s">
        <v>14006</v>
      </c>
      <c r="AA233" s="190" t="s">
        <v>14043</v>
      </c>
      <c r="AB233" s="190" t="s">
        <v>14044</v>
      </c>
    </row>
    <row r="234" spans="1:28" x14ac:dyDescent="0.2">
      <c r="A234" s="190">
        <v>120</v>
      </c>
      <c r="B234" s="190">
        <v>2564</v>
      </c>
      <c r="C234" s="190" t="s">
        <v>14027</v>
      </c>
      <c r="D234" s="190" t="s">
        <v>14028</v>
      </c>
      <c r="E234" s="190" t="s">
        <v>13317</v>
      </c>
      <c r="F234" s="221" t="s">
        <v>15314</v>
      </c>
      <c r="G234" s="222" t="s">
        <v>12044</v>
      </c>
      <c r="H234" s="223" t="s">
        <v>15315</v>
      </c>
      <c r="I234" s="223" t="s">
        <v>15316</v>
      </c>
      <c r="J234" s="223" t="s">
        <v>15316</v>
      </c>
      <c r="K234" s="223" t="s">
        <v>14016</v>
      </c>
      <c r="L234" s="222" t="s">
        <v>12059</v>
      </c>
      <c r="M234" s="222" t="s">
        <v>14006</v>
      </c>
      <c r="N234" s="222" t="s">
        <v>14006</v>
      </c>
      <c r="O234" s="222" t="s">
        <v>12123</v>
      </c>
      <c r="P234" s="190" t="s">
        <v>12059</v>
      </c>
      <c r="Q234" s="190" t="s">
        <v>15321</v>
      </c>
      <c r="R234" s="190" t="s">
        <v>15006</v>
      </c>
      <c r="S234" s="190" t="s">
        <v>14006</v>
      </c>
      <c r="T234" s="190" t="s">
        <v>14006</v>
      </c>
      <c r="U234" s="190" t="s">
        <v>14006</v>
      </c>
      <c r="V234" s="190" t="s">
        <v>14006</v>
      </c>
      <c r="W234" s="190" t="s">
        <v>14006</v>
      </c>
      <c r="X234" s="190" t="s">
        <v>14020</v>
      </c>
      <c r="Y234" s="190" t="s">
        <v>14006</v>
      </c>
      <c r="Z234" s="190" t="s">
        <v>14006</v>
      </c>
      <c r="AA234" s="190" t="s">
        <v>14043</v>
      </c>
      <c r="AB234" s="190" t="s">
        <v>14044</v>
      </c>
    </row>
    <row r="235" spans="1:28" x14ac:dyDescent="0.2">
      <c r="A235" s="190">
        <v>1155</v>
      </c>
      <c r="B235" s="190">
        <v>2565</v>
      </c>
      <c r="C235" s="190" t="s">
        <v>14027</v>
      </c>
      <c r="D235" s="190" t="s">
        <v>14028</v>
      </c>
      <c r="E235" s="190" t="s">
        <v>13317</v>
      </c>
      <c r="F235" s="221" t="s">
        <v>15318</v>
      </c>
      <c r="G235" s="222" t="s">
        <v>12044</v>
      </c>
      <c r="H235" s="223" t="s">
        <v>15319</v>
      </c>
      <c r="I235" s="223" t="s">
        <v>15320</v>
      </c>
      <c r="J235" s="223" t="s">
        <v>15320</v>
      </c>
      <c r="K235" s="223" t="s">
        <v>14016</v>
      </c>
      <c r="L235" s="222" t="s">
        <v>12059</v>
      </c>
      <c r="M235" s="222" t="s">
        <v>14006</v>
      </c>
      <c r="N235" s="222" t="s">
        <v>14006</v>
      </c>
      <c r="O235" s="222" t="s">
        <v>12123</v>
      </c>
      <c r="P235" s="190" t="s">
        <v>12059</v>
      </c>
      <c r="Q235" s="190" t="s">
        <v>15321</v>
      </c>
      <c r="R235" s="190" t="s">
        <v>15006</v>
      </c>
      <c r="S235" s="190" t="s">
        <v>14006</v>
      </c>
      <c r="T235" s="190" t="s">
        <v>14006</v>
      </c>
      <c r="U235" s="190" t="s">
        <v>14006</v>
      </c>
      <c r="V235" s="190" t="s">
        <v>14006</v>
      </c>
      <c r="W235" s="190" t="s">
        <v>14006</v>
      </c>
      <c r="X235" s="190" t="s">
        <v>14020</v>
      </c>
      <c r="Y235" s="190" t="s">
        <v>14006</v>
      </c>
      <c r="Z235" s="190" t="s">
        <v>14006</v>
      </c>
      <c r="AA235" s="190" t="s">
        <v>14043</v>
      </c>
      <c r="AB235" s="190" t="s">
        <v>14044</v>
      </c>
    </row>
    <row r="236" spans="1:28" x14ac:dyDescent="0.2">
      <c r="A236" s="190">
        <v>1156</v>
      </c>
      <c r="B236" s="190">
        <v>2566</v>
      </c>
      <c r="C236" s="190" t="s">
        <v>14229</v>
      </c>
      <c r="D236" s="190" t="s">
        <v>14230</v>
      </c>
      <c r="E236" s="190" t="s">
        <v>13317</v>
      </c>
      <c r="F236" s="221" t="s">
        <v>15322</v>
      </c>
      <c r="G236" s="222" t="s">
        <v>12044</v>
      </c>
      <c r="H236" s="223" t="s">
        <v>15323</v>
      </c>
      <c r="I236" s="223" t="s">
        <v>15324</v>
      </c>
      <c r="J236" s="223" t="s">
        <v>15324</v>
      </c>
      <c r="K236" s="223" t="s">
        <v>14016</v>
      </c>
      <c r="L236" s="222" t="s">
        <v>12059</v>
      </c>
      <c r="M236" s="222" t="s">
        <v>14006</v>
      </c>
      <c r="N236" s="222" t="s">
        <v>14006</v>
      </c>
      <c r="O236" s="222" t="s">
        <v>12123</v>
      </c>
      <c r="P236" s="190" t="s">
        <v>12059</v>
      </c>
      <c r="Q236" s="190" t="s">
        <v>15327</v>
      </c>
      <c r="R236" s="190" t="s">
        <v>14075</v>
      </c>
      <c r="S236" s="190" t="s">
        <v>15328</v>
      </c>
      <c r="T236" s="190" t="s">
        <v>14612</v>
      </c>
      <c r="U236" s="190" t="s">
        <v>14006</v>
      </c>
      <c r="V236" s="190" t="s">
        <v>15329</v>
      </c>
      <c r="W236" s="190" t="s">
        <v>14006</v>
      </c>
      <c r="X236" s="190" t="s">
        <v>14020</v>
      </c>
      <c r="Y236" s="190" t="s">
        <v>14006</v>
      </c>
      <c r="Z236" s="190" t="s">
        <v>14006</v>
      </c>
      <c r="AA236" s="190" t="s">
        <v>14087</v>
      </c>
      <c r="AB236" s="190" t="s">
        <v>15157</v>
      </c>
    </row>
    <row r="237" spans="1:28" x14ac:dyDescent="0.2">
      <c r="A237" s="190">
        <v>1157</v>
      </c>
      <c r="B237" s="190">
        <v>2567</v>
      </c>
      <c r="C237" s="190" t="s">
        <v>14490</v>
      </c>
      <c r="D237" s="190" t="s">
        <v>14491</v>
      </c>
      <c r="E237" s="190" t="s">
        <v>13317</v>
      </c>
      <c r="F237" s="221" t="s">
        <v>15325</v>
      </c>
      <c r="G237" s="222" t="s">
        <v>12044</v>
      </c>
      <c r="H237" s="223" t="s">
        <v>12365</v>
      </c>
      <c r="I237" s="223" t="s">
        <v>15326</v>
      </c>
      <c r="J237" s="223" t="s">
        <v>15326</v>
      </c>
      <c r="K237" s="223" t="s">
        <v>14016</v>
      </c>
      <c r="L237" s="222" t="s">
        <v>12059</v>
      </c>
      <c r="M237" s="222" t="s">
        <v>14006</v>
      </c>
      <c r="N237" s="222" t="s">
        <v>14006</v>
      </c>
      <c r="O237" s="222" t="s">
        <v>12061</v>
      </c>
      <c r="P237" s="190" t="s">
        <v>12059</v>
      </c>
      <c r="Q237" s="190" t="s">
        <v>15333</v>
      </c>
      <c r="R237" s="190" t="s">
        <v>15334</v>
      </c>
      <c r="S237" s="190" t="s">
        <v>14006</v>
      </c>
      <c r="T237" s="190" t="s">
        <v>14006</v>
      </c>
      <c r="U237" s="190" t="s">
        <v>14006</v>
      </c>
      <c r="V237" s="190" t="s">
        <v>14494</v>
      </c>
      <c r="W237" s="190" t="s">
        <v>14006</v>
      </c>
      <c r="X237" s="190" t="s">
        <v>14020</v>
      </c>
      <c r="Y237" s="190" t="s">
        <v>12123</v>
      </c>
      <c r="Z237" s="190" t="s">
        <v>14006</v>
      </c>
      <c r="AA237" s="190" t="s">
        <v>14021</v>
      </c>
      <c r="AB237" s="190" t="s">
        <v>14204</v>
      </c>
    </row>
    <row r="238" spans="1:28" x14ac:dyDescent="0.2">
      <c r="A238" s="190">
        <v>1158</v>
      </c>
      <c r="B238" s="190">
        <v>2568</v>
      </c>
      <c r="C238" s="190" t="s">
        <v>14155</v>
      </c>
      <c r="D238" s="190" t="s">
        <v>14156</v>
      </c>
      <c r="E238" s="190" t="s">
        <v>13317</v>
      </c>
      <c r="F238" s="221" t="s">
        <v>15330</v>
      </c>
      <c r="G238" s="222" t="s">
        <v>12044</v>
      </c>
      <c r="H238" s="223" t="s">
        <v>15331</v>
      </c>
      <c r="I238" s="223" t="s">
        <v>15332</v>
      </c>
      <c r="J238" s="223" t="s">
        <v>15332</v>
      </c>
      <c r="K238" s="223" t="s">
        <v>14016</v>
      </c>
      <c r="L238" s="222" t="s">
        <v>12059</v>
      </c>
      <c r="M238" s="222" t="s">
        <v>14006</v>
      </c>
      <c r="N238" s="222" t="s">
        <v>14006</v>
      </c>
      <c r="O238" s="222" t="s">
        <v>12123</v>
      </c>
      <c r="P238" s="190" t="s">
        <v>12159</v>
      </c>
      <c r="Q238" s="190" t="s">
        <v>15336</v>
      </c>
      <c r="R238" s="190" t="s">
        <v>14188</v>
      </c>
      <c r="S238" s="190" t="s">
        <v>14006</v>
      </c>
      <c r="T238" s="190" t="s">
        <v>14006</v>
      </c>
      <c r="U238" s="190" t="s">
        <v>14006</v>
      </c>
      <c r="V238" s="190" t="s">
        <v>15337</v>
      </c>
      <c r="W238" s="190" t="s">
        <v>14006</v>
      </c>
      <c r="X238" s="190" t="s">
        <v>14020</v>
      </c>
      <c r="Y238" s="190" t="s">
        <v>14006</v>
      </c>
      <c r="Z238" s="190" t="s">
        <v>14006</v>
      </c>
      <c r="AA238" s="190" t="s">
        <v>14087</v>
      </c>
      <c r="AB238" s="190" t="s">
        <v>15338</v>
      </c>
    </row>
    <row r="239" spans="1:28" x14ac:dyDescent="0.2">
      <c r="A239" s="190">
        <v>1159</v>
      </c>
      <c r="B239" s="190">
        <v>2569</v>
      </c>
      <c r="C239" s="190" t="s">
        <v>14412</v>
      </c>
      <c r="D239" s="190" t="s">
        <v>14413</v>
      </c>
      <c r="E239" s="190" t="s">
        <v>13317</v>
      </c>
      <c r="F239" s="221" t="s">
        <v>15335</v>
      </c>
      <c r="G239" s="222" t="s">
        <v>12044</v>
      </c>
      <c r="H239" s="223" t="s">
        <v>12367</v>
      </c>
      <c r="I239" s="223" t="s">
        <v>12367</v>
      </c>
      <c r="J239" s="223" t="s">
        <v>12367</v>
      </c>
      <c r="K239" s="223" t="s">
        <v>14016</v>
      </c>
      <c r="L239" s="222" t="s">
        <v>12059</v>
      </c>
      <c r="M239" s="222" t="s">
        <v>14006</v>
      </c>
      <c r="N239" s="222" t="s">
        <v>14006</v>
      </c>
      <c r="O239" s="222" t="s">
        <v>12123</v>
      </c>
      <c r="P239" s="190" t="s">
        <v>12159</v>
      </c>
      <c r="Q239" s="190" t="s">
        <v>15340</v>
      </c>
      <c r="R239" s="190" t="s">
        <v>14141</v>
      </c>
      <c r="S239" s="190" t="s">
        <v>14006</v>
      </c>
      <c r="T239" s="190" t="s">
        <v>14006</v>
      </c>
      <c r="U239" s="190" t="s">
        <v>14006</v>
      </c>
      <c r="V239" s="190" t="s">
        <v>15341</v>
      </c>
      <c r="W239" s="190" t="s">
        <v>14006</v>
      </c>
      <c r="X239" s="190" t="s">
        <v>14020</v>
      </c>
      <c r="Y239" s="190" t="s">
        <v>12123</v>
      </c>
      <c r="Z239" s="190" t="s">
        <v>14006</v>
      </c>
      <c r="AA239" s="190" t="s">
        <v>14021</v>
      </c>
      <c r="AB239" s="190" t="s">
        <v>14580</v>
      </c>
    </row>
    <row r="240" spans="1:28" x14ac:dyDescent="0.2">
      <c r="A240" s="190">
        <v>1160</v>
      </c>
      <c r="B240" s="190">
        <v>2570</v>
      </c>
      <c r="C240" s="190" t="s">
        <v>14142</v>
      </c>
      <c r="D240" s="190" t="s">
        <v>14143</v>
      </c>
      <c r="E240" s="190" t="s">
        <v>13317</v>
      </c>
      <c r="F240" s="221" t="s">
        <v>15339</v>
      </c>
      <c r="G240" s="222" t="s">
        <v>12044</v>
      </c>
      <c r="H240" s="223" t="s">
        <v>12368</v>
      </c>
      <c r="I240" s="223" t="s">
        <v>12368</v>
      </c>
      <c r="J240" s="223" t="s">
        <v>12368</v>
      </c>
      <c r="K240" s="223" t="s">
        <v>14016</v>
      </c>
      <c r="L240" s="222" t="s">
        <v>12059</v>
      </c>
      <c r="M240" s="222" t="s">
        <v>14006</v>
      </c>
      <c r="N240" s="222" t="s">
        <v>14006</v>
      </c>
      <c r="O240" s="222" t="s">
        <v>12123</v>
      </c>
      <c r="P240" s="190" t="s">
        <v>12059</v>
      </c>
      <c r="Q240" s="190" t="s">
        <v>15345</v>
      </c>
      <c r="R240" s="190" t="s">
        <v>14639</v>
      </c>
      <c r="S240" s="190" t="s">
        <v>14006</v>
      </c>
      <c r="T240" s="190" t="s">
        <v>14006</v>
      </c>
      <c r="U240" s="190" t="s">
        <v>14006</v>
      </c>
      <c r="V240" s="190" t="s">
        <v>14006</v>
      </c>
      <c r="W240" s="190" t="s">
        <v>14006</v>
      </c>
      <c r="X240" s="190" t="s">
        <v>14020</v>
      </c>
      <c r="Y240" s="190" t="s">
        <v>14078</v>
      </c>
      <c r="Z240" s="190" t="s">
        <v>14006</v>
      </c>
      <c r="AA240" s="190" t="s">
        <v>14043</v>
      </c>
      <c r="AB240" s="190" t="s">
        <v>14044</v>
      </c>
    </row>
    <row r="241" spans="1:28" x14ac:dyDescent="0.2">
      <c r="A241" s="190">
        <v>1161</v>
      </c>
      <c r="B241" s="190">
        <v>2571</v>
      </c>
      <c r="C241" s="190" t="s">
        <v>14177</v>
      </c>
      <c r="D241" s="190" t="s">
        <v>14178</v>
      </c>
      <c r="E241" s="190" t="s">
        <v>13317</v>
      </c>
      <c r="F241" s="221" t="s">
        <v>15342</v>
      </c>
      <c r="G241" s="222" t="s">
        <v>12044</v>
      </c>
      <c r="H241" s="223" t="s">
        <v>15343</v>
      </c>
      <c r="I241" s="223" t="s">
        <v>15344</v>
      </c>
      <c r="J241" s="223" t="s">
        <v>15344</v>
      </c>
      <c r="K241" s="223" t="s">
        <v>14016</v>
      </c>
      <c r="L241" s="222" t="s">
        <v>12059</v>
      </c>
      <c r="M241" s="222" t="s">
        <v>14006</v>
      </c>
      <c r="N241" s="222" t="s">
        <v>14006</v>
      </c>
      <c r="O241" s="222" t="s">
        <v>12123</v>
      </c>
      <c r="P241" s="190" t="s">
        <v>12059</v>
      </c>
      <c r="Q241" s="190" t="s">
        <v>15347</v>
      </c>
      <c r="R241" s="190" t="s">
        <v>14188</v>
      </c>
      <c r="S241" s="190" t="s">
        <v>15348</v>
      </c>
      <c r="T241" s="190" t="s">
        <v>14106</v>
      </c>
      <c r="U241" s="190" t="s">
        <v>14006</v>
      </c>
      <c r="V241" s="190" t="s">
        <v>15349</v>
      </c>
      <c r="W241" s="190" t="s">
        <v>14006</v>
      </c>
      <c r="X241" s="190" t="s">
        <v>14020</v>
      </c>
      <c r="Y241" s="190" t="s">
        <v>12123</v>
      </c>
      <c r="Z241" s="190" t="s">
        <v>14006</v>
      </c>
      <c r="AA241" s="190" t="s">
        <v>14021</v>
      </c>
      <c r="AB241" s="190" t="s">
        <v>14022</v>
      </c>
    </row>
    <row r="242" spans="1:28" x14ac:dyDescent="0.2">
      <c r="A242" s="190">
        <v>1162</v>
      </c>
      <c r="B242" s="190">
        <v>2572</v>
      </c>
      <c r="C242" s="190" t="s">
        <v>14063</v>
      </c>
      <c r="D242" s="190" t="s">
        <v>14064</v>
      </c>
      <c r="E242" s="190" t="s">
        <v>13317</v>
      </c>
      <c r="F242" s="221" t="s">
        <v>15346</v>
      </c>
      <c r="G242" s="222" t="s">
        <v>12044</v>
      </c>
      <c r="H242" s="223" t="s">
        <v>12370</v>
      </c>
      <c r="I242" s="223" t="s">
        <v>12370</v>
      </c>
      <c r="J242" s="223" t="s">
        <v>12370</v>
      </c>
      <c r="K242" s="223" t="s">
        <v>12043</v>
      </c>
      <c r="L242" s="222" t="s">
        <v>12056</v>
      </c>
      <c r="M242" s="222" t="s">
        <v>14006</v>
      </c>
      <c r="N242" s="222" t="s">
        <v>14006</v>
      </c>
      <c r="O242" s="222" t="s">
        <v>12123</v>
      </c>
      <c r="P242" s="190" t="s">
        <v>12159</v>
      </c>
      <c r="Q242" s="190" t="s">
        <v>15352</v>
      </c>
      <c r="R242" s="190" t="s">
        <v>14825</v>
      </c>
      <c r="S242" s="190" t="s">
        <v>14006</v>
      </c>
      <c r="T242" s="190" t="s">
        <v>14006</v>
      </c>
      <c r="U242" s="190" t="s">
        <v>14006</v>
      </c>
      <c r="V242" s="190" t="s">
        <v>15353</v>
      </c>
      <c r="W242" s="190" t="s">
        <v>14006</v>
      </c>
      <c r="X242" s="190" t="s">
        <v>14020</v>
      </c>
      <c r="Y242" s="190" t="s">
        <v>12123</v>
      </c>
      <c r="Z242" s="190" t="s">
        <v>14006</v>
      </c>
      <c r="AA242" s="190" t="s">
        <v>14021</v>
      </c>
      <c r="AB242" s="190" t="s">
        <v>14827</v>
      </c>
    </row>
    <row r="243" spans="1:28" x14ac:dyDescent="0.2">
      <c r="A243" s="190">
        <v>1163</v>
      </c>
      <c r="B243" s="190">
        <v>2573</v>
      </c>
      <c r="C243" s="190" t="s">
        <v>14315</v>
      </c>
      <c r="D243" s="190" t="s">
        <v>14316</v>
      </c>
      <c r="E243" s="190" t="s">
        <v>13317</v>
      </c>
      <c r="F243" s="221" t="s">
        <v>15350</v>
      </c>
      <c r="G243" s="222" t="s">
        <v>12044</v>
      </c>
      <c r="H243" s="223" t="s">
        <v>12371</v>
      </c>
      <c r="I243" s="223" t="s">
        <v>15351</v>
      </c>
      <c r="J243" s="223" t="s">
        <v>15351</v>
      </c>
      <c r="K243" s="223" t="s">
        <v>14016</v>
      </c>
      <c r="L243" s="222" t="s">
        <v>12059</v>
      </c>
      <c r="M243" s="222" t="s">
        <v>14006</v>
      </c>
      <c r="N243" s="222" t="s">
        <v>14006</v>
      </c>
      <c r="O243" s="222" t="s">
        <v>12123</v>
      </c>
      <c r="P243" s="190" t="s">
        <v>12159</v>
      </c>
      <c r="Q243" s="190" t="s">
        <v>15355</v>
      </c>
      <c r="R243" s="190" t="s">
        <v>15103</v>
      </c>
      <c r="S243" s="190" t="s">
        <v>14006</v>
      </c>
      <c r="T243" s="190" t="s">
        <v>14006</v>
      </c>
      <c r="U243" s="190" t="s">
        <v>14006</v>
      </c>
      <c r="V243" s="190" t="s">
        <v>14851</v>
      </c>
      <c r="W243" s="190" t="s">
        <v>14006</v>
      </c>
      <c r="X243" s="190" t="s">
        <v>14020</v>
      </c>
      <c r="Y243" s="190" t="s">
        <v>12123</v>
      </c>
      <c r="Z243" s="190" t="s">
        <v>14006</v>
      </c>
      <c r="AA243" s="190" t="s">
        <v>14290</v>
      </c>
      <c r="AB243" s="190" t="s">
        <v>14852</v>
      </c>
    </row>
    <row r="244" spans="1:28" x14ac:dyDescent="0.2">
      <c r="A244" s="190">
        <v>1164</v>
      </c>
      <c r="B244" s="190">
        <v>2574</v>
      </c>
      <c r="C244" s="190" t="s">
        <v>14581</v>
      </c>
      <c r="D244" s="190" t="s">
        <v>14582</v>
      </c>
      <c r="E244" s="190" t="s">
        <v>13317</v>
      </c>
      <c r="F244" s="221" t="s">
        <v>15354</v>
      </c>
      <c r="G244" s="222" t="s">
        <v>12044</v>
      </c>
      <c r="H244" s="223" t="s">
        <v>12372</v>
      </c>
      <c r="I244" s="223" t="s">
        <v>12372</v>
      </c>
      <c r="J244" s="223" t="s">
        <v>12372</v>
      </c>
      <c r="K244" s="223" t="s">
        <v>14016</v>
      </c>
      <c r="L244" s="222" t="s">
        <v>12059</v>
      </c>
      <c r="M244" s="222" t="s">
        <v>14006</v>
      </c>
      <c r="N244" s="222" t="s">
        <v>14006</v>
      </c>
      <c r="O244" s="222" t="s">
        <v>12123</v>
      </c>
      <c r="P244" s="190" t="s">
        <v>12159</v>
      </c>
      <c r="Q244" s="190" t="s">
        <v>15359</v>
      </c>
      <c r="R244" s="190" t="s">
        <v>14141</v>
      </c>
      <c r="S244" s="190" t="s">
        <v>14006</v>
      </c>
      <c r="T244" s="190" t="s">
        <v>14006</v>
      </c>
      <c r="U244" s="190" t="s">
        <v>14006</v>
      </c>
      <c r="V244" s="190" t="s">
        <v>15360</v>
      </c>
      <c r="W244" s="190" t="s">
        <v>14006</v>
      </c>
      <c r="X244" s="190" t="s">
        <v>14020</v>
      </c>
      <c r="Y244" s="190" t="s">
        <v>14078</v>
      </c>
      <c r="Z244" s="190" t="s">
        <v>14006</v>
      </c>
      <c r="AA244" s="190" t="s">
        <v>14043</v>
      </c>
      <c r="AB244" s="190" t="s">
        <v>14044</v>
      </c>
    </row>
    <row r="245" spans="1:28" x14ac:dyDescent="0.2">
      <c r="A245" s="190">
        <v>1165</v>
      </c>
      <c r="B245" s="190">
        <v>2575</v>
      </c>
      <c r="C245" s="190" t="s">
        <v>14623</v>
      </c>
      <c r="D245" s="190" t="s">
        <v>14624</v>
      </c>
      <c r="E245" s="190" t="s">
        <v>13317</v>
      </c>
      <c r="F245" s="221" t="s">
        <v>15356</v>
      </c>
      <c r="G245" s="222" t="s">
        <v>12044</v>
      </c>
      <c r="H245" s="223" t="s">
        <v>15357</v>
      </c>
      <c r="I245" s="223" t="s">
        <v>15358</v>
      </c>
      <c r="J245" s="223" t="s">
        <v>15358</v>
      </c>
      <c r="K245" s="223" t="s">
        <v>14016</v>
      </c>
      <c r="L245" s="222" t="s">
        <v>12059</v>
      </c>
      <c r="M245" s="222" t="s">
        <v>14006</v>
      </c>
      <c r="N245" s="222" t="s">
        <v>14006</v>
      </c>
      <c r="O245" s="222" t="s">
        <v>12123</v>
      </c>
      <c r="P245" s="190" t="s">
        <v>12059</v>
      </c>
      <c r="Q245" s="190" t="s">
        <v>15362</v>
      </c>
      <c r="R245" s="190" t="s">
        <v>14571</v>
      </c>
      <c r="S245" s="190" t="s">
        <v>14168</v>
      </c>
      <c r="T245" s="190" t="s">
        <v>14253</v>
      </c>
      <c r="U245" s="190" t="s">
        <v>14006</v>
      </c>
      <c r="V245" s="190" t="s">
        <v>15363</v>
      </c>
      <c r="W245" s="190" t="s">
        <v>14006</v>
      </c>
      <c r="X245" s="190" t="s">
        <v>12079</v>
      </c>
      <c r="Y245" s="190" t="s">
        <v>12046</v>
      </c>
      <c r="Z245" s="190" t="s">
        <v>14006</v>
      </c>
      <c r="AA245" s="190" t="s">
        <v>14254</v>
      </c>
      <c r="AB245" s="190" t="s">
        <v>14255</v>
      </c>
    </row>
    <row r="246" spans="1:28" x14ac:dyDescent="0.2">
      <c r="A246" s="190">
        <v>1166</v>
      </c>
      <c r="B246" s="190">
        <v>2576</v>
      </c>
      <c r="C246" s="190" t="s">
        <v>14163</v>
      </c>
      <c r="D246" s="190" t="s">
        <v>14164</v>
      </c>
      <c r="E246" s="190" t="s">
        <v>13317</v>
      </c>
      <c r="F246" s="221" t="s">
        <v>15361</v>
      </c>
      <c r="G246" s="222" t="s">
        <v>12045</v>
      </c>
      <c r="H246" s="223" t="s">
        <v>12375</v>
      </c>
      <c r="I246" s="223" t="s">
        <v>12375</v>
      </c>
      <c r="J246" s="223" t="s">
        <v>12375</v>
      </c>
      <c r="K246" s="223" t="s">
        <v>14173</v>
      </c>
      <c r="L246" s="222" t="s">
        <v>12086</v>
      </c>
      <c r="M246" s="222" t="s">
        <v>14006</v>
      </c>
      <c r="N246" s="222" t="s">
        <v>14006</v>
      </c>
      <c r="O246" s="222" t="s">
        <v>12061</v>
      </c>
      <c r="P246" s="190" t="s">
        <v>12159</v>
      </c>
      <c r="Q246" s="190" t="s">
        <v>15366</v>
      </c>
      <c r="R246" s="190" t="s">
        <v>14217</v>
      </c>
      <c r="S246" s="190" t="s">
        <v>14006</v>
      </c>
      <c r="T246" s="190" t="s">
        <v>14006</v>
      </c>
      <c r="U246" s="190" t="s">
        <v>14006</v>
      </c>
      <c r="V246" s="190" t="s">
        <v>14760</v>
      </c>
      <c r="W246" s="190" t="s">
        <v>14006</v>
      </c>
      <c r="X246" s="190" t="s">
        <v>14020</v>
      </c>
      <c r="Y246" s="190" t="s">
        <v>14078</v>
      </c>
      <c r="Z246" s="190" t="s">
        <v>14006</v>
      </c>
      <c r="AA246" s="190" t="s">
        <v>14021</v>
      </c>
      <c r="AB246" s="190" t="s">
        <v>14761</v>
      </c>
    </row>
    <row r="247" spans="1:28" x14ac:dyDescent="0.2">
      <c r="A247" s="190">
        <v>1167</v>
      </c>
      <c r="B247" s="190">
        <v>2577</v>
      </c>
      <c r="C247" s="190" t="s">
        <v>15367</v>
      </c>
      <c r="D247" s="190" t="s">
        <v>15368</v>
      </c>
      <c r="E247" s="190" t="s">
        <v>13317</v>
      </c>
      <c r="F247" s="221" t="s">
        <v>15364</v>
      </c>
      <c r="G247" s="222" t="s">
        <v>12044</v>
      </c>
      <c r="H247" s="223" t="s">
        <v>12376</v>
      </c>
      <c r="I247" s="223" t="s">
        <v>15365</v>
      </c>
      <c r="J247" s="223" t="s">
        <v>15365</v>
      </c>
      <c r="K247" s="223" t="s">
        <v>14310</v>
      </c>
      <c r="L247" s="222" t="s">
        <v>12059</v>
      </c>
      <c r="M247" s="222" t="s">
        <v>14006</v>
      </c>
      <c r="N247" s="222" t="s">
        <v>14006</v>
      </c>
      <c r="O247" s="222" t="s">
        <v>12123</v>
      </c>
      <c r="P247" s="190" t="s">
        <v>12159</v>
      </c>
      <c r="Q247" s="190" t="s">
        <v>15370</v>
      </c>
      <c r="R247" s="190" t="s">
        <v>14365</v>
      </c>
      <c r="S247" s="190" t="s">
        <v>15371</v>
      </c>
      <c r="T247" s="190" t="s">
        <v>14319</v>
      </c>
      <c r="U247" s="190" t="s">
        <v>14006</v>
      </c>
      <c r="V247" s="190" t="s">
        <v>15372</v>
      </c>
      <c r="W247" s="190" t="s">
        <v>14006</v>
      </c>
      <c r="X247" s="190" t="s">
        <v>14020</v>
      </c>
      <c r="Y247" s="190" t="s">
        <v>14006</v>
      </c>
      <c r="Z247" s="190" t="s">
        <v>14006</v>
      </c>
      <c r="AA247" s="190" t="s">
        <v>14087</v>
      </c>
      <c r="AB247" s="190" t="s">
        <v>15373</v>
      </c>
    </row>
    <row r="248" spans="1:28" x14ac:dyDescent="0.2">
      <c r="A248" s="190">
        <v>1168</v>
      </c>
      <c r="B248" s="190">
        <v>2578</v>
      </c>
      <c r="C248" s="190" t="s">
        <v>14635</v>
      </c>
      <c r="D248" s="190" t="s">
        <v>14636</v>
      </c>
      <c r="E248" s="190" t="s">
        <v>13317</v>
      </c>
      <c r="F248" s="221" t="s">
        <v>15369</v>
      </c>
      <c r="G248" s="222" t="s">
        <v>12044</v>
      </c>
      <c r="H248" s="223" t="s">
        <v>12378</v>
      </c>
      <c r="I248" s="223" t="s">
        <v>12378</v>
      </c>
      <c r="J248" s="223" t="s">
        <v>12378</v>
      </c>
      <c r="K248" s="223" t="s">
        <v>14016</v>
      </c>
      <c r="L248" s="222" t="s">
        <v>12059</v>
      </c>
      <c r="M248" s="222" t="s">
        <v>14006</v>
      </c>
      <c r="N248" s="222" t="s">
        <v>14006</v>
      </c>
      <c r="O248" s="222" t="s">
        <v>12061</v>
      </c>
      <c r="P248" s="190" t="s">
        <v>12159</v>
      </c>
      <c r="Q248" s="190" t="s">
        <v>15376</v>
      </c>
      <c r="R248" s="190" t="s">
        <v>15006</v>
      </c>
      <c r="S248" s="190" t="s">
        <v>15078</v>
      </c>
      <c r="T248" s="190" t="s">
        <v>15079</v>
      </c>
      <c r="U248" s="190" t="s">
        <v>14006</v>
      </c>
      <c r="V248" s="190" t="s">
        <v>14641</v>
      </c>
      <c r="W248" s="190" t="s">
        <v>14006</v>
      </c>
      <c r="X248" s="190" t="s">
        <v>14020</v>
      </c>
      <c r="Y248" s="190" t="s">
        <v>12123</v>
      </c>
      <c r="Z248" s="190" t="s">
        <v>14006</v>
      </c>
      <c r="AA248" s="190" t="s">
        <v>14254</v>
      </c>
      <c r="AB248" s="190" t="s">
        <v>15081</v>
      </c>
    </row>
    <row r="249" spans="1:28" x14ac:dyDescent="0.2">
      <c r="A249" s="190">
        <v>1169</v>
      </c>
      <c r="B249" s="190">
        <v>2579</v>
      </c>
      <c r="C249" s="190" t="s">
        <v>14142</v>
      </c>
      <c r="D249" s="190" t="s">
        <v>14143</v>
      </c>
      <c r="E249" s="190" t="s">
        <v>13317</v>
      </c>
      <c r="F249" s="221" t="s">
        <v>15374</v>
      </c>
      <c r="G249" s="222" t="s">
        <v>12044</v>
      </c>
      <c r="H249" s="223" t="s">
        <v>12380</v>
      </c>
      <c r="I249" s="223" t="s">
        <v>15375</v>
      </c>
      <c r="J249" s="223" t="s">
        <v>15375</v>
      </c>
      <c r="K249" s="223" t="s">
        <v>14016</v>
      </c>
      <c r="L249" s="222" t="s">
        <v>12059</v>
      </c>
      <c r="M249" s="222" t="s">
        <v>14006</v>
      </c>
      <c r="N249" s="222" t="s">
        <v>14006</v>
      </c>
      <c r="O249" s="222" t="s">
        <v>12061</v>
      </c>
      <c r="P249" s="190" t="s">
        <v>12159</v>
      </c>
      <c r="Q249" s="190" t="s">
        <v>15376</v>
      </c>
      <c r="R249" s="190" t="s">
        <v>15006</v>
      </c>
      <c r="S249" s="190" t="s">
        <v>15380</v>
      </c>
      <c r="T249" s="190" t="s">
        <v>14806</v>
      </c>
      <c r="U249" s="190" t="s">
        <v>14006</v>
      </c>
      <c r="V249" s="190" t="s">
        <v>15381</v>
      </c>
      <c r="W249" s="190" t="s">
        <v>14006</v>
      </c>
      <c r="X249" s="190" t="s">
        <v>14020</v>
      </c>
      <c r="Y249" s="190" t="s">
        <v>14006</v>
      </c>
      <c r="Z249" s="190" t="s">
        <v>14006</v>
      </c>
      <c r="AA249" s="190" t="s">
        <v>14371</v>
      </c>
      <c r="AB249" s="190" t="s">
        <v>14372</v>
      </c>
    </row>
    <row r="250" spans="1:28" x14ac:dyDescent="0.2">
      <c r="A250" s="190">
        <v>1170</v>
      </c>
      <c r="B250" s="190">
        <v>2580</v>
      </c>
      <c r="C250" s="190" t="s">
        <v>14142</v>
      </c>
      <c r="D250" s="190" t="s">
        <v>14143</v>
      </c>
      <c r="E250" s="190" t="s">
        <v>13317</v>
      </c>
      <c r="F250" s="221" t="s">
        <v>14926</v>
      </c>
      <c r="G250" s="222" t="s">
        <v>12044</v>
      </c>
      <c r="H250" s="223" t="s">
        <v>15377</v>
      </c>
      <c r="I250" s="223" t="s">
        <v>15378</v>
      </c>
      <c r="J250" s="223" t="s">
        <v>15379</v>
      </c>
      <c r="K250" s="223" t="s">
        <v>14016</v>
      </c>
      <c r="L250" s="222" t="s">
        <v>12059</v>
      </c>
      <c r="M250" s="222" t="s">
        <v>14006</v>
      </c>
      <c r="N250" s="222" t="s">
        <v>14006</v>
      </c>
      <c r="O250" s="222" t="s">
        <v>12061</v>
      </c>
      <c r="P250" s="190" t="s">
        <v>12159</v>
      </c>
      <c r="Q250" s="190" t="s">
        <v>15376</v>
      </c>
      <c r="R250" s="190" t="s">
        <v>15006</v>
      </c>
      <c r="S250" s="190" t="s">
        <v>15385</v>
      </c>
      <c r="T250" s="190" t="s">
        <v>14806</v>
      </c>
      <c r="U250" s="190" t="s">
        <v>14006</v>
      </c>
      <c r="V250" s="190" t="s">
        <v>15386</v>
      </c>
      <c r="W250" s="190" t="s">
        <v>14006</v>
      </c>
      <c r="X250" s="190" t="s">
        <v>14020</v>
      </c>
      <c r="Y250" s="190" t="s">
        <v>14006</v>
      </c>
      <c r="Z250" s="190" t="s">
        <v>14006</v>
      </c>
      <c r="AA250" s="190" t="s">
        <v>14371</v>
      </c>
      <c r="AB250" s="190" t="s">
        <v>14372</v>
      </c>
    </row>
    <row r="251" spans="1:28" x14ac:dyDescent="0.2">
      <c r="A251" s="190">
        <v>1171</v>
      </c>
      <c r="B251" s="190">
        <v>2581</v>
      </c>
      <c r="C251" s="190" t="s">
        <v>14142</v>
      </c>
      <c r="D251" s="190" t="s">
        <v>14143</v>
      </c>
      <c r="E251" s="190" t="s">
        <v>13317</v>
      </c>
      <c r="F251" s="221" t="s">
        <v>15382</v>
      </c>
      <c r="G251" s="222" t="s">
        <v>12044</v>
      </c>
      <c r="H251" s="223" t="s">
        <v>12384</v>
      </c>
      <c r="I251" s="223" t="s">
        <v>15383</v>
      </c>
      <c r="J251" s="223" t="s">
        <v>15384</v>
      </c>
      <c r="K251" s="223" t="s">
        <v>14016</v>
      </c>
      <c r="L251" s="222" t="s">
        <v>12059</v>
      </c>
      <c r="M251" s="222" t="s">
        <v>14006</v>
      </c>
      <c r="N251" s="222" t="s">
        <v>14006</v>
      </c>
      <c r="O251" s="222" t="s">
        <v>12061</v>
      </c>
      <c r="P251" s="190" t="s">
        <v>12059</v>
      </c>
      <c r="Q251" s="190" t="s">
        <v>15388</v>
      </c>
      <c r="R251" s="190" t="s">
        <v>15389</v>
      </c>
      <c r="S251" s="190" t="s">
        <v>14006</v>
      </c>
      <c r="T251" s="190" t="s">
        <v>14006</v>
      </c>
      <c r="U251" s="190" t="s">
        <v>14006</v>
      </c>
      <c r="V251" s="190" t="s">
        <v>15390</v>
      </c>
      <c r="W251" s="190" t="s">
        <v>14006</v>
      </c>
      <c r="X251" s="190" t="s">
        <v>14020</v>
      </c>
      <c r="Y251" s="190" t="s">
        <v>14006</v>
      </c>
      <c r="Z251" s="190" t="s">
        <v>14006</v>
      </c>
      <c r="AA251" s="190" t="s">
        <v>14043</v>
      </c>
      <c r="AB251" s="190" t="s">
        <v>15138</v>
      </c>
    </row>
    <row r="252" spans="1:28" x14ac:dyDescent="0.2">
      <c r="A252" s="190">
        <v>1172</v>
      </c>
      <c r="B252" s="190">
        <v>2582</v>
      </c>
      <c r="C252" s="190" t="s">
        <v>14063</v>
      </c>
      <c r="D252" s="190" t="s">
        <v>14064</v>
      </c>
      <c r="E252" s="190" t="s">
        <v>13317</v>
      </c>
      <c r="F252" s="221" t="s">
        <v>15387</v>
      </c>
      <c r="G252" s="222" t="s">
        <v>12044</v>
      </c>
      <c r="H252" s="223" t="s">
        <v>12385</v>
      </c>
      <c r="I252" s="223" t="s">
        <v>12385</v>
      </c>
      <c r="J252" s="223" t="s">
        <v>12385</v>
      </c>
      <c r="K252" s="223" t="s">
        <v>14016</v>
      </c>
      <c r="L252" s="222" t="s">
        <v>12059</v>
      </c>
      <c r="M252" s="222" t="s">
        <v>14006</v>
      </c>
      <c r="N252" s="222" t="s">
        <v>14006</v>
      </c>
      <c r="O252" s="222" t="s">
        <v>12123</v>
      </c>
      <c r="P252" s="190" t="s">
        <v>12059</v>
      </c>
      <c r="Q252" s="190" t="s">
        <v>15393</v>
      </c>
      <c r="R252" s="190" t="s">
        <v>14188</v>
      </c>
      <c r="S252" s="190" t="s">
        <v>15394</v>
      </c>
      <c r="T252" s="190" t="s">
        <v>14319</v>
      </c>
      <c r="U252" s="190" t="s">
        <v>14006</v>
      </c>
      <c r="V252" s="190" t="s">
        <v>15395</v>
      </c>
      <c r="W252" s="190" t="s">
        <v>14006</v>
      </c>
      <c r="X252" s="190" t="s">
        <v>14020</v>
      </c>
      <c r="Y252" s="190" t="s">
        <v>14006</v>
      </c>
      <c r="Z252" s="190" t="s">
        <v>14006</v>
      </c>
      <c r="AA252" s="190" t="s">
        <v>14087</v>
      </c>
      <c r="AB252" s="190" t="s">
        <v>15396</v>
      </c>
    </row>
    <row r="253" spans="1:28" x14ac:dyDescent="0.2">
      <c r="A253" s="190">
        <v>1173</v>
      </c>
      <c r="B253" s="190">
        <v>2583</v>
      </c>
      <c r="C253" s="190" t="s">
        <v>14142</v>
      </c>
      <c r="D253" s="190" t="s">
        <v>14143</v>
      </c>
      <c r="E253" s="190" t="s">
        <v>13317</v>
      </c>
      <c r="F253" s="221" t="s">
        <v>15391</v>
      </c>
      <c r="G253" s="222" t="s">
        <v>12044</v>
      </c>
      <c r="H253" s="223" t="s">
        <v>15392</v>
      </c>
      <c r="I253" s="223" t="s">
        <v>15392</v>
      </c>
      <c r="J253" s="223" t="s">
        <v>15392</v>
      </c>
      <c r="K253" s="223" t="s">
        <v>14016</v>
      </c>
      <c r="L253" s="222" t="s">
        <v>12059</v>
      </c>
      <c r="M253" s="222" t="s">
        <v>14006</v>
      </c>
      <c r="N253" s="222" t="s">
        <v>14006</v>
      </c>
      <c r="O253" s="222" t="s">
        <v>12061</v>
      </c>
      <c r="P253" s="190" t="s">
        <v>12159</v>
      </c>
      <c r="Q253" s="190" t="s">
        <v>15399</v>
      </c>
      <c r="R253" s="190" t="s">
        <v>15400</v>
      </c>
      <c r="S253" s="190" t="s">
        <v>15401</v>
      </c>
      <c r="T253" s="190" t="s">
        <v>14806</v>
      </c>
      <c r="U253" s="190" t="s">
        <v>14006</v>
      </c>
      <c r="V253" s="190" t="s">
        <v>15402</v>
      </c>
      <c r="W253" s="190" t="s">
        <v>14006</v>
      </c>
      <c r="X253" s="190" t="s">
        <v>14020</v>
      </c>
      <c r="Y253" s="190" t="s">
        <v>14006</v>
      </c>
      <c r="Z253" s="190" t="s">
        <v>14006</v>
      </c>
      <c r="AA253" s="190" t="s">
        <v>14087</v>
      </c>
      <c r="AB253" s="190" t="s">
        <v>14813</v>
      </c>
    </row>
    <row r="254" spans="1:28" x14ac:dyDescent="0.2">
      <c r="A254" s="190">
        <v>1174</v>
      </c>
      <c r="B254" s="190">
        <v>2584</v>
      </c>
      <c r="C254" s="190" t="s">
        <v>14081</v>
      </c>
      <c r="D254" s="190" t="s">
        <v>14082</v>
      </c>
      <c r="E254" s="190" t="s">
        <v>13317</v>
      </c>
      <c r="F254" s="221" t="s">
        <v>15397</v>
      </c>
      <c r="G254" s="222" t="s">
        <v>12044</v>
      </c>
      <c r="H254" s="223" t="s">
        <v>12389</v>
      </c>
      <c r="I254" s="223" t="s">
        <v>15398</v>
      </c>
      <c r="J254" s="223" t="s">
        <v>15398</v>
      </c>
      <c r="K254" s="223" t="s">
        <v>14016</v>
      </c>
      <c r="L254" s="222" t="s">
        <v>12059</v>
      </c>
      <c r="M254" s="222" t="s">
        <v>14006</v>
      </c>
      <c r="N254" s="222" t="s">
        <v>14006</v>
      </c>
      <c r="O254" s="222" t="s">
        <v>12061</v>
      </c>
      <c r="P254" s="190" t="s">
        <v>12059</v>
      </c>
      <c r="Q254" s="190" t="s">
        <v>15405</v>
      </c>
      <c r="R254" s="190" t="s">
        <v>14188</v>
      </c>
      <c r="S254" s="190" t="s">
        <v>15406</v>
      </c>
      <c r="T254" s="190" t="s">
        <v>15407</v>
      </c>
      <c r="U254" s="190" t="s">
        <v>14006</v>
      </c>
      <c r="V254" s="190" t="s">
        <v>15408</v>
      </c>
      <c r="W254" s="190" t="s">
        <v>14006</v>
      </c>
      <c r="X254" s="190" t="s">
        <v>14020</v>
      </c>
      <c r="Y254" s="190" t="s">
        <v>14078</v>
      </c>
      <c r="Z254" s="190" t="s">
        <v>14006</v>
      </c>
      <c r="AA254" s="190" t="s">
        <v>14254</v>
      </c>
      <c r="AB254" s="190" t="s">
        <v>15409</v>
      </c>
    </row>
    <row r="255" spans="1:28" x14ac:dyDescent="0.2">
      <c r="A255" s="190">
        <v>121</v>
      </c>
      <c r="B255" s="190">
        <v>2585</v>
      </c>
      <c r="C255" s="190" t="s">
        <v>14081</v>
      </c>
      <c r="D255" s="190" t="s">
        <v>14082</v>
      </c>
      <c r="E255" s="190" t="s">
        <v>13317</v>
      </c>
      <c r="F255" s="221" t="s">
        <v>15403</v>
      </c>
      <c r="G255" s="222" t="s">
        <v>12044</v>
      </c>
      <c r="H255" s="223" t="s">
        <v>12391</v>
      </c>
      <c r="I255" s="223" t="s">
        <v>15404</v>
      </c>
      <c r="J255" s="223" t="s">
        <v>15404</v>
      </c>
      <c r="K255" s="223" t="s">
        <v>14016</v>
      </c>
      <c r="L255" s="222" t="s">
        <v>12059</v>
      </c>
      <c r="M255" s="222" t="s">
        <v>14006</v>
      </c>
      <c r="N255" s="222" t="s">
        <v>14006</v>
      </c>
      <c r="O255" s="222" t="s">
        <v>12061</v>
      </c>
      <c r="P255" s="190" t="s">
        <v>12159</v>
      </c>
      <c r="Q255" s="190" t="s">
        <v>15412</v>
      </c>
      <c r="R255" s="190" t="s">
        <v>14188</v>
      </c>
      <c r="S255" s="190" t="s">
        <v>15413</v>
      </c>
      <c r="T255" s="190" t="s">
        <v>14319</v>
      </c>
      <c r="U255" s="190" t="s">
        <v>14006</v>
      </c>
      <c r="V255" s="190" t="s">
        <v>15408</v>
      </c>
      <c r="W255" s="190" t="s">
        <v>14006</v>
      </c>
      <c r="X255" s="190" t="s">
        <v>14020</v>
      </c>
      <c r="Y255" s="190" t="s">
        <v>14006</v>
      </c>
      <c r="Z255" s="190" t="s">
        <v>14006</v>
      </c>
      <c r="AA255" s="190" t="s">
        <v>14087</v>
      </c>
      <c r="AB255" s="190" t="s">
        <v>15338</v>
      </c>
    </row>
    <row r="256" spans="1:28" x14ac:dyDescent="0.2">
      <c r="A256" s="190">
        <v>122</v>
      </c>
      <c r="B256" s="190">
        <v>2586</v>
      </c>
      <c r="C256" s="190" t="s">
        <v>15414</v>
      </c>
      <c r="D256" s="190" t="s">
        <v>15415</v>
      </c>
      <c r="E256" s="190" t="s">
        <v>13317</v>
      </c>
      <c r="F256" s="221" t="s">
        <v>15410</v>
      </c>
      <c r="G256" s="222" t="s">
        <v>12044</v>
      </c>
      <c r="H256" s="223" t="s">
        <v>12392</v>
      </c>
      <c r="I256" s="223" t="s">
        <v>15411</v>
      </c>
      <c r="J256" s="223" t="s">
        <v>15411</v>
      </c>
      <c r="K256" s="223" t="s">
        <v>14016</v>
      </c>
      <c r="L256" s="222" t="s">
        <v>12059</v>
      </c>
      <c r="M256" s="222" t="s">
        <v>14006</v>
      </c>
      <c r="N256" s="222" t="s">
        <v>14006</v>
      </c>
      <c r="O256" s="222" t="s">
        <v>12123</v>
      </c>
      <c r="P256" s="190" t="s">
        <v>12059</v>
      </c>
      <c r="Q256" s="190" t="s">
        <v>15418</v>
      </c>
      <c r="R256" s="190" t="s">
        <v>14759</v>
      </c>
      <c r="S256" s="190" t="s">
        <v>14006</v>
      </c>
      <c r="T256" s="190" t="s">
        <v>14006</v>
      </c>
      <c r="U256" s="190" t="s">
        <v>14006</v>
      </c>
      <c r="V256" s="190" t="s">
        <v>15419</v>
      </c>
      <c r="W256" s="190" t="s">
        <v>14006</v>
      </c>
      <c r="X256" s="190" t="s">
        <v>14020</v>
      </c>
      <c r="Y256" s="190" t="s">
        <v>14006</v>
      </c>
      <c r="Z256" s="190" t="s">
        <v>14006</v>
      </c>
      <c r="AA256" s="190" t="s">
        <v>14043</v>
      </c>
      <c r="AB256" s="190" t="s">
        <v>14235</v>
      </c>
    </row>
    <row r="257" spans="1:28" x14ac:dyDescent="0.2">
      <c r="A257" s="190">
        <v>123</v>
      </c>
      <c r="B257" s="190">
        <v>2587</v>
      </c>
      <c r="C257" s="190" t="s">
        <v>14460</v>
      </c>
      <c r="D257" s="190" t="s">
        <v>14461</v>
      </c>
      <c r="E257" s="190" t="s">
        <v>13317</v>
      </c>
      <c r="F257" s="221" t="s">
        <v>15416</v>
      </c>
      <c r="G257" s="222" t="s">
        <v>12044</v>
      </c>
      <c r="H257" s="223" t="s">
        <v>12393</v>
      </c>
      <c r="I257" s="223" t="s">
        <v>15417</v>
      </c>
      <c r="J257" s="223" t="s">
        <v>15417</v>
      </c>
      <c r="K257" s="223" t="s">
        <v>12043</v>
      </c>
      <c r="L257" s="222" t="s">
        <v>12059</v>
      </c>
      <c r="M257" s="222" t="s">
        <v>14006</v>
      </c>
      <c r="N257" s="222" t="s">
        <v>14006</v>
      </c>
      <c r="O257" s="222" t="s">
        <v>12123</v>
      </c>
      <c r="P257" s="190" t="s">
        <v>12059</v>
      </c>
      <c r="Q257" s="190" t="s">
        <v>15421</v>
      </c>
      <c r="R257" s="190" t="s">
        <v>15422</v>
      </c>
      <c r="S257" s="190" t="s">
        <v>15423</v>
      </c>
      <c r="T257" s="190" t="s">
        <v>15424</v>
      </c>
      <c r="U257" s="190" t="s">
        <v>14006</v>
      </c>
      <c r="V257" s="190" t="s">
        <v>14467</v>
      </c>
      <c r="W257" s="190" t="s">
        <v>14006</v>
      </c>
      <c r="X257" s="190" t="s">
        <v>14020</v>
      </c>
      <c r="Y257" s="190" t="s">
        <v>14006</v>
      </c>
      <c r="Z257" s="190" t="s">
        <v>14006</v>
      </c>
      <c r="AA257" s="190" t="s">
        <v>14032</v>
      </c>
      <c r="AB257" s="190" t="s">
        <v>14361</v>
      </c>
    </row>
    <row r="258" spans="1:28" x14ac:dyDescent="0.2">
      <c r="A258" s="190">
        <v>124</v>
      </c>
      <c r="B258" s="190">
        <v>2588</v>
      </c>
      <c r="C258" s="190" t="s">
        <v>15425</v>
      </c>
      <c r="D258" s="190" t="s">
        <v>15426</v>
      </c>
      <c r="E258" s="190" t="s">
        <v>13317</v>
      </c>
      <c r="F258" s="221" t="s">
        <v>15420</v>
      </c>
      <c r="G258" s="222" t="s">
        <v>12044</v>
      </c>
      <c r="H258" s="223" t="s">
        <v>12395</v>
      </c>
      <c r="I258" s="223" t="s">
        <v>12395</v>
      </c>
      <c r="J258" s="223" t="s">
        <v>12395</v>
      </c>
      <c r="K258" s="223" t="s">
        <v>14016</v>
      </c>
      <c r="L258" s="222" t="s">
        <v>12059</v>
      </c>
      <c r="M258" s="222" t="s">
        <v>14006</v>
      </c>
      <c r="N258" s="222" t="s">
        <v>14006</v>
      </c>
      <c r="O258" s="222" t="s">
        <v>12061</v>
      </c>
      <c r="P258" s="190" t="s">
        <v>12059</v>
      </c>
      <c r="Q258" s="190" t="s">
        <v>15428</v>
      </c>
      <c r="R258" s="190" t="s">
        <v>14217</v>
      </c>
      <c r="S258" s="190" t="s">
        <v>14006</v>
      </c>
      <c r="T258" s="190" t="s">
        <v>14006</v>
      </c>
      <c r="U258" s="190" t="s">
        <v>14006</v>
      </c>
      <c r="V258" s="190" t="s">
        <v>15429</v>
      </c>
      <c r="W258" s="190" t="s">
        <v>14006</v>
      </c>
      <c r="X258" s="190" t="s">
        <v>12079</v>
      </c>
      <c r="Y258" s="190" t="s">
        <v>12123</v>
      </c>
      <c r="Z258" s="190" t="s">
        <v>14006</v>
      </c>
      <c r="AA258" s="190" t="s">
        <v>14021</v>
      </c>
      <c r="AB258" s="190" t="s">
        <v>14668</v>
      </c>
    </row>
    <row r="259" spans="1:28" x14ac:dyDescent="0.2">
      <c r="A259" s="190">
        <v>125</v>
      </c>
      <c r="B259" s="190">
        <v>2589</v>
      </c>
      <c r="C259" s="190" t="s">
        <v>14027</v>
      </c>
      <c r="D259" s="190" t="s">
        <v>14028</v>
      </c>
      <c r="E259" s="190" t="s">
        <v>13317</v>
      </c>
      <c r="F259" s="221" t="s">
        <v>15427</v>
      </c>
      <c r="G259" s="222" t="s">
        <v>12045</v>
      </c>
      <c r="H259" s="223" t="s">
        <v>12396</v>
      </c>
      <c r="I259" s="223" t="s">
        <v>12396</v>
      </c>
      <c r="J259" s="223" t="s">
        <v>12396</v>
      </c>
      <c r="K259" s="223" t="s">
        <v>15126</v>
      </c>
      <c r="L259" s="222" t="s">
        <v>12123</v>
      </c>
      <c r="M259" s="222" t="s">
        <v>14006</v>
      </c>
      <c r="N259" s="222" t="s">
        <v>14006</v>
      </c>
      <c r="O259" s="222" t="s">
        <v>12123</v>
      </c>
      <c r="P259" s="190" t="s">
        <v>12159</v>
      </c>
      <c r="Q259" s="190" t="s">
        <v>15432</v>
      </c>
      <c r="R259" s="190" t="s">
        <v>15433</v>
      </c>
      <c r="S259" s="190" t="s">
        <v>14006</v>
      </c>
      <c r="T259" s="190" t="s">
        <v>14006</v>
      </c>
      <c r="U259" s="190" t="s">
        <v>14006</v>
      </c>
      <c r="V259" s="190" t="s">
        <v>14006</v>
      </c>
      <c r="W259" s="190" t="s">
        <v>14006</v>
      </c>
      <c r="X259" s="190" t="s">
        <v>14020</v>
      </c>
      <c r="Y259" s="190" t="s">
        <v>14006</v>
      </c>
      <c r="Z259" s="190" t="s">
        <v>14006</v>
      </c>
      <c r="AA259" s="190" t="s">
        <v>14043</v>
      </c>
      <c r="AB259" s="190" t="s">
        <v>14044</v>
      </c>
    </row>
    <row r="260" spans="1:28" x14ac:dyDescent="0.2">
      <c r="A260" s="190">
        <v>126</v>
      </c>
      <c r="B260" s="190">
        <v>2590</v>
      </c>
      <c r="C260" s="190" t="s">
        <v>14383</v>
      </c>
      <c r="D260" s="190" t="s">
        <v>14384</v>
      </c>
      <c r="E260" s="190" t="s">
        <v>13317</v>
      </c>
      <c r="F260" s="221" t="s">
        <v>15430</v>
      </c>
      <c r="G260" s="222" t="s">
        <v>12044</v>
      </c>
      <c r="H260" s="223" t="s">
        <v>12397</v>
      </c>
      <c r="I260" s="223" t="s">
        <v>15431</v>
      </c>
      <c r="J260" s="223" t="s">
        <v>15431</v>
      </c>
      <c r="K260" s="223" t="s">
        <v>14016</v>
      </c>
      <c r="L260" s="222" t="s">
        <v>12059</v>
      </c>
      <c r="M260" s="222" t="s">
        <v>14006</v>
      </c>
      <c r="N260" s="222" t="s">
        <v>14006</v>
      </c>
      <c r="O260" s="222" t="s">
        <v>12123</v>
      </c>
      <c r="P260" s="190" t="s">
        <v>12159</v>
      </c>
      <c r="Q260" s="190" t="s">
        <v>15435</v>
      </c>
      <c r="R260" s="190" t="s">
        <v>15436</v>
      </c>
      <c r="S260" s="190" t="s">
        <v>14006</v>
      </c>
      <c r="T260" s="190" t="s">
        <v>14006</v>
      </c>
      <c r="U260" s="190" t="s">
        <v>14006</v>
      </c>
      <c r="V260" s="190" t="s">
        <v>14444</v>
      </c>
      <c r="W260" s="190" t="s">
        <v>14006</v>
      </c>
      <c r="X260" s="190" t="s">
        <v>14020</v>
      </c>
      <c r="Y260" s="190" t="s">
        <v>14006</v>
      </c>
      <c r="Z260" s="190" t="s">
        <v>14006</v>
      </c>
      <c r="AA260" s="190" t="s">
        <v>14087</v>
      </c>
      <c r="AB260" s="190" t="s">
        <v>15437</v>
      </c>
    </row>
    <row r="261" spans="1:28" x14ac:dyDescent="0.2">
      <c r="A261" s="190">
        <v>127</v>
      </c>
      <c r="B261" s="190">
        <v>2591</v>
      </c>
      <c r="C261" s="190" t="s">
        <v>15438</v>
      </c>
      <c r="D261" s="190" t="s">
        <v>15439</v>
      </c>
      <c r="E261" s="190" t="s">
        <v>13317</v>
      </c>
      <c r="F261" s="221" t="s">
        <v>15434</v>
      </c>
      <c r="G261" s="222" t="s">
        <v>12044</v>
      </c>
      <c r="H261" s="223" t="s">
        <v>12398</v>
      </c>
      <c r="I261" s="223" t="s">
        <v>12398</v>
      </c>
      <c r="J261" s="223" t="s">
        <v>12398</v>
      </c>
      <c r="K261" s="223" t="s">
        <v>14016</v>
      </c>
      <c r="L261" s="222" t="s">
        <v>12059</v>
      </c>
      <c r="M261" s="222" t="s">
        <v>14006</v>
      </c>
      <c r="N261" s="222" t="s">
        <v>14006</v>
      </c>
      <c r="O261" s="222" t="s">
        <v>12123</v>
      </c>
      <c r="P261" s="190" t="s">
        <v>12159</v>
      </c>
      <c r="Q261" s="190" t="s">
        <v>15441</v>
      </c>
      <c r="R261" s="190" t="s">
        <v>15442</v>
      </c>
      <c r="S261" s="190" t="s">
        <v>14006</v>
      </c>
      <c r="T261" s="190" t="s">
        <v>14006</v>
      </c>
      <c r="U261" s="190" t="s">
        <v>14006</v>
      </c>
      <c r="V261" s="190" t="s">
        <v>15443</v>
      </c>
      <c r="W261" s="190" t="s">
        <v>14006</v>
      </c>
      <c r="X261" s="190" t="s">
        <v>14020</v>
      </c>
      <c r="Y261" s="190" t="s">
        <v>14006</v>
      </c>
      <c r="Z261" s="190" t="s">
        <v>14006</v>
      </c>
      <c r="AA261" s="190" t="s">
        <v>14043</v>
      </c>
      <c r="AB261" s="190" t="s">
        <v>14314</v>
      </c>
    </row>
    <row r="262" spans="1:28" x14ac:dyDescent="0.2">
      <c r="A262" s="190">
        <v>128</v>
      </c>
      <c r="B262" s="190">
        <v>2592</v>
      </c>
      <c r="C262" s="190" t="s">
        <v>14034</v>
      </c>
      <c r="D262" s="190" t="s">
        <v>14035</v>
      </c>
      <c r="E262" s="190" t="s">
        <v>13317</v>
      </c>
      <c r="F262" s="221" t="s">
        <v>15440</v>
      </c>
      <c r="G262" s="222" t="s">
        <v>12044</v>
      </c>
      <c r="H262" s="223" t="s">
        <v>12399</v>
      </c>
      <c r="I262" s="223" t="s">
        <v>12399</v>
      </c>
      <c r="J262" s="223" t="s">
        <v>12399</v>
      </c>
      <c r="K262" s="223" t="s">
        <v>14239</v>
      </c>
      <c r="L262" s="222" t="s">
        <v>12059</v>
      </c>
      <c r="M262" s="222" t="s">
        <v>14006</v>
      </c>
      <c r="N262" s="222" t="s">
        <v>14006</v>
      </c>
      <c r="O262" s="222" t="s">
        <v>12123</v>
      </c>
      <c r="P262" s="190" t="s">
        <v>12159</v>
      </c>
      <c r="Q262" s="190" t="s">
        <v>15435</v>
      </c>
      <c r="R262" s="190" t="s">
        <v>15436</v>
      </c>
      <c r="S262" s="190" t="s">
        <v>14006</v>
      </c>
      <c r="T262" s="190" t="s">
        <v>14006</v>
      </c>
      <c r="U262" s="190" t="s">
        <v>14006</v>
      </c>
      <c r="V262" s="190" t="s">
        <v>15445</v>
      </c>
      <c r="W262" s="190" t="s">
        <v>14006</v>
      </c>
      <c r="X262" s="190" t="s">
        <v>14020</v>
      </c>
      <c r="Y262" s="190" t="s">
        <v>14006</v>
      </c>
      <c r="Z262" s="190" t="s">
        <v>14006</v>
      </c>
      <c r="AA262" s="190" t="s">
        <v>14087</v>
      </c>
      <c r="AB262" s="190" t="s">
        <v>14698</v>
      </c>
    </row>
    <row r="263" spans="1:28" x14ac:dyDescent="0.2">
      <c r="A263" s="190">
        <v>129</v>
      </c>
      <c r="B263" s="190">
        <v>2593</v>
      </c>
      <c r="C263" s="190" t="s">
        <v>14155</v>
      </c>
      <c r="D263" s="190" t="s">
        <v>14156</v>
      </c>
      <c r="E263" s="190" t="s">
        <v>13317</v>
      </c>
      <c r="F263" s="221" t="s">
        <v>15444</v>
      </c>
      <c r="G263" s="222" t="s">
        <v>12044</v>
      </c>
      <c r="H263" s="223" t="s">
        <v>12400</v>
      </c>
      <c r="I263" s="223" t="s">
        <v>12400</v>
      </c>
      <c r="J263" s="223" t="s">
        <v>12400</v>
      </c>
      <c r="K263" s="223" t="s">
        <v>14016</v>
      </c>
      <c r="L263" s="222" t="s">
        <v>12059</v>
      </c>
      <c r="M263" s="222" t="s">
        <v>14006</v>
      </c>
      <c r="N263" s="222" t="s">
        <v>14006</v>
      </c>
      <c r="O263" s="222" t="s">
        <v>12123</v>
      </c>
      <c r="P263" s="190" t="s">
        <v>12159</v>
      </c>
      <c r="Q263" s="190" t="s">
        <v>15449</v>
      </c>
      <c r="R263" s="190" t="s">
        <v>15450</v>
      </c>
      <c r="S263" s="190" t="s">
        <v>14006</v>
      </c>
      <c r="T263" s="190" t="s">
        <v>14006</v>
      </c>
      <c r="U263" s="190" t="s">
        <v>14006</v>
      </c>
      <c r="V263" s="190" t="s">
        <v>15451</v>
      </c>
      <c r="W263" s="190" t="s">
        <v>14006</v>
      </c>
      <c r="X263" s="190" t="s">
        <v>14020</v>
      </c>
      <c r="Y263" s="190" t="s">
        <v>12123</v>
      </c>
      <c r="Z263" s="190" t="s">
        <v>14006</v>
      </c>
      <c r="AA263" s="190" t="s">
        <v>14021</v>
      </c>
      <c r="AB263" s="190" t="s">
        <v>15452</v>
      </c>
    </row>
    <row r="264" spans="1:28" x14ac:dyDescent="0.2">
      <c r="A264" s="190">
        <v>130</v>
      </c>
      <c r="B264" s="190">
        <v>2594</v>
      </c>
      <c r="C264" s="190" t="s">
        <v>14034</v>
      </c>
      <c r="D264" s="190" t="s">
        <v>14035</v>
      </c>
      <c r="E264" s="190" t="s">
        <v>13317</v>
      </c>
      <c r="F264" s="221" t="s">
        <v>15446</v>
      </c>
      <c r="G264" s="222" t="s">
        <v>12044</v>
      </c>
      <c r="H264" s="223" t="s">
        <v>15447</v>
      </c>
      <c r="I264" s="223" t="s">
        <v>15448</v>
      </c>
      <c r="J264" s="223" t="s">
        <v>15448</v>
      </c>
      <c r="K264" s="223" t="s">
        <v>14016</v>
      </c>
      <c r="L264" s="222" t="s">
        <v>12059</v>
      </c>
      <c r="M264" s="222" t="s">
        <v>14006</v>
      </c>
      <c r="N264" s="222" t="s">
        <v>14006</v>
      </c>
      <c r="O264" s="222" t="s">
        <v>12123</v>
      </c>
      <c r="P264" s="190" t="s">
        <v>12159</v>
      </c>
      <c r="Q264" s="190" t="s">
        <v>15455</v>
      </c>
      <c r="R264" s="190" t="s">
        <v>14759</v>
      </c>
      <c r="S264" s="190" t="s">
        <v>14168</v>
      </c>
      <c r="T264" s="190" t="s">
        <v>14320</v>
      </c>
      <c r="U264" s="190" t="s">
        <v>14006</v>
      </c>
      <c r="V264" s="190" t="s">
        <v>15456</v>
      </c>
      <c r="W264" s="190" t="s">
        <v>14006</v>
      </c>
      <c r="X264" s="190" t="s">
        <v>14020</v>
      </c>
      <c r="Y264" s="190" t="s">
        <v>14006</v>
      </c>
      <c r="Z264" s="190" t="s">
        <v>14006</v>
      </c>
      <c r="AA264" s="190" t="s">
        <v>14021</v>
      </c>
      <c r="AB264" s="190" t="s">
        <v>15457</v>
      </c>
    </row>
    <row r="265" spans="1:28" x14ac:dyDescent="0.2">
      <c r="A265" s="190">
        <v>131</v>
      </c>
      <c r="B265" s="190">
        <v>2595</v>
      </c>
      <c r="C265" s="190" t="s">
        <v>15438</v>
      </c>
      <c r="D265" s="190" t="s">
        <v>15439</v>
      </c>
      <c r="E265" s="190" t="s">
        <v>13317</v>
      </c>
      <c r="F265" s="221" t="s">
        <v>15453</v>
      </c>
      <c r="G265" s="222" t="s">
        <v>12044</v>
      </c>
      <c r="H265" s="223" t="s">
        <v>12402</v>
      </c>
      <c r="I265" s="223" t="s">
        <v>15454</v>
      </c>
      <c r="J265" s="223" t="s">
        <v>15454</v>
      </c>
      <c r="K265" s="223" t="s">
        <v>14016</v>
      </c>
      <c r="L265" s="222" t="s">
        <v>12059</v>
      </c>
      <c r="M265" s="222" t="s">
        <v>14404</v>
      </c>
      <c r="N265" s="222" t="s">
        <v>14006</v>
      </c>
      <c r="O265" s="222" t="s">
        <v>12061</v>
      </c>
      <c r="P265" s="190" t="s">
        <v>12159</v>
      </c>
      <c r="Q265" s="190" t="s">
        <v>15460</v>
      </c>
      <c r="R265" s="190" t="s">
        <v>14357</v>
      </c>
      <c r="S265" s="190" t="s">
        <v>14006</v>
      </c>
      <c r="T265" s="190" t="s">
        <v>14006</v>
      </c>
      <c r="U265" s="190" t="s">
        <v>14006</v>
      </c>
      <c r="V265" s="190" t="s">
        <v>15443</v>
      </c>
      <c r="W265" s="190" t="s">
        <v>14006</v>
      </c>
      <c r="X265" s="190" t="s">
        <v>14020</v>
      </c>
      <c r="Y265" s="190" t="s">
        <v>14006</v>
      </c>
      <c r="Z265" s="190" t="s">
        <v>14006</v>
      </c>
      <c r="AA265" s="190" t="s">
        <v>14043</v>
      </c>
      <c r="AB265" s="190" t="s">
        <v>14314</v>
      </c>
    </row>
    <row r="266" spans="1:28" x14ac:dyDescent="0.2">
      <c r="A266" s="190">
        <v>132</v>
      </c>
      <c r="B266" s="190">
        <v>2596</v>
      </c>
      <c r="C266" s="190" t="s">
        <v>15461</v>
      </c>
      <c r="D266" s="190" t="s">
        <v>15462</v>
      </c>
      <c r="E266" s="190" t="s">
        <v>13317</v>
      </c>
      <c r="F266" s="221" t="s">
        <v>15458</v>
      </c>
      <c r="G266" s="222" t="s">
        <v>12044</v>
      </c>
      <c r="H266" s="223" t="s">
        <v>12403</v>
      </c>
      <c r="I266" s="223" t="s">
        <v>15459</v>
      </c>
      <c r="J266" s="223" t="s">
        <v>15459</v>
      </c>
      <c r="K266" s="223" t="s">
        <v>14239</v>
      </c>
      <c r="L266" s="222" t="s">
        <v>12059</v>
      </c>
      <c r="M266" s="222" t="s">
        <v>14006</v>
      </c>
      <c r="N266" s="222" t="s">
        <v>14006</v>
      </c>
      <c r="O266" s="222" t="s">
        <v>12123</v>
      </c>
      <c r="P266" s="190" t="s">
        <v>12159</v>
      </c>
      <c r="Q266" s="190" t="s">
        <v>15464</v>
      </c>
      <c r="R266" s="190" t="s">
        <v>15006</v>
      </c>
      <c r="S266" s="190" t="s">
        <v>14006</v>
      </c>
      <c r="T266" s="190" t="s">
        <v>14006</v>
      </c>
      <c r="U266" s="190" t="s">
        <v>14006</v>
      </c>
      <c r="V266" s="190" t="s">
        <v>15465</v>
      </c>
      <c r="W266" s="190" t="s">
        <v>14006</v>
      </c>
      <c r="X266" s="190" t="s">
        <v>14020</v>
      </c>
      <c r="Y266" s="190" t="s">
        <v>12123</v>
      </c>
      <c r="Z266" s="190" t="s">
        <v>14006</v>
      </c>
      <c r="AA266" s="190" t="s">
        <v>14021</v>
      </c>
      <c r="AB266" s="190" t="s">
        <v>14022</v>
      </c>
    </row>
    <row r="267" spans="1:28" x14ac:dyDescent="0.2">
      <c r="A267" s="190">
        <v>133</v>
      </c>
      <c r="B267" s="190">
        <v>2597</v>
      </c>
      <c r="C267" s="190" t="s">
        <v>15466</v>
      </c>
      <c r="D267" s="190" t="s">
        <v>15467</v>
      </c>
      <c r="E267" s="190" t="s">
        <v>13317</v>
      </c>
      <c r="F267" s="221" t="s">
        <v>15463</v>
      </c>
      <c r="G267" s="222" t="s">
        <v>12044</v>
      </c>
      <c r="H267" s="223" t="s">
        <v>12404</v>
      </c>
      <c r="I267" s="223" t="s">
        <v>12404</v>
      </c>
      <c r="J267" s="223" t="s">
        <v>12404</v>
      </c>
      <c r="K267" s="223" t="s">
        <v>14016</v>
      </c>
      <c r="L267" s="222" t="s">
        <v>12059</v>
      </c>
      <c r="M267" s="222" t="s">
        <v>14006</v>
      </c>
      <c r="N267" s="222" t="s">
        <v>14006</v>
      </c>
      <c r="O267" s="222" t="s">
        <v>12123</v>
      </c>
      <c r="P267" s="190" t="s">
        <v>12059</v>
      </c>
      <c r="Q267" s="190" t="s">
        <v>15470</v>
      </c>
      <c r="R267" s="190" t="s">
        <v>14850</v>
      </c>
      <c r="S267" s="190" t="s">
        <v>14006</v>
      </c>
      <c r="T267" s="190" t="s">
        <v>14006</v>
      </c>
      <c r="U267" s="190" t="s">
        <v>14006</v>
      </c>
      <c r="V267" s="190" t="s">
        <v>14839</v>
      </c>
      <c r="W267" s="190" t="s">
        <v>14006</v>
      </c>
      <c r="X267" s="190" t="s">
        <v>14020</v>
      </c>
      <c r="Y267" s="190" t="s">
        <v>14006</v>
      </c>
      <c r="Z267" s="190" t="s">
        <v>14006</v>
      </c>
      <c r="AA267" s="190" t="s">
        <v>14043</v>
      </c>
      <c r="AB267" s="190" t="s">
        <v>14044</v>
      </c>
    </row>
    <row r="268" spans="1:28" x14ac:dyDescent="0.2">
      <c r="A268" s="190">
        <v>134</v>
      </c>
      <c r="B268" s="190">
        <v>2598</v>
      </c>
      <c r="C268" s="190" t="s">
        <v>14574</v>
      </c>
      <c r="D268" s="190" t="s">
        <v>14575</v>
      </c>
      <c r="E268" s="190" t="s">
        <v>13317</v>
      </c>
      <c r="F268" s="221" t="s">
        <v>15468</v>
      </c>
      <c r="G268" s="222" t="s">
        <v>12044</v>
      </c>
      <c r="H268" s="223" t="s">
        <v>15469</v>
      </c>
      <c r="I268" s="223" t="s">
        <v>15469</v>
      </c>
      <c r="J268" s="223" t="s">
        <v>15469</v>
      </c>
      <c r="K268" s="223" t="s">
        <v>14016</v>
      </c>
      <c r="L268" s="222" t="s">
        <v>12059</v>
      </c>
      <c r="M268" s="222" t="s">
        <v>14006</v>
      </c>
      <c r="N268" s="222" t="s">
        <v>14006</v>
      </c>
      <c r="O268" s="222" t="s">
        <v>12123</v>
      </c>
      <c r="P268" s="190" t="s">
        <v>12159</v>
      </c>
      <c r="Q268" s="190" t="s">
        <v>15473</v>
      </c>
      <c r="R268" s="190" t="s">
        <v>15474</v>
      </c>
      <c r="S268" s="190" t="s">
        <v>14006</v>
      </c>
      <c r="T268" s="190" t="s">
        <v>14006</v>
      </c>
      <c r="U268" s="190" t="s">
        <v>14006</v>
      </c>
      <c r="V268" s="190" t="s">
        <v>15475</v>
      </c>
      <c r="W268" s="190" t="s">
        <v>14006</v>
      </c>
      <c r="X268" s="190" t="s">
        <v>14020</v>
      </c>
      <c r="Y268" s="190" t="s">
        <v>12123</v>
      </c>
      <c r="Z268" s="190" t="s">
        <v>14006</v>
      </c>
      <c r="AA268" s="190" t="s">
        <v>14021</v>
      </c>
      <c r="AB268" s="190" t="s">
        <v>14580</v>
      </c>
    </row>
    <row r="269" spans="1:28" x14ac:dyDescent="0.2">
      <c r="A269" s="190">
        <v>135</v>
      </c>
      <c r="B269" s="190">
        <v>2599</v>
      </c>
      <c r="C269" s="190" t="s">
        <v>14635</v>
      </c>
      <c r="D269" s="190" t="s">
        <v>14636</v>
      </c>
      <c r="E269" s="190" t="s">
        <v>13317</v>
      </c>
      <c r="F269" s="221" t="s">
        <v>15471</v>
      </c>
      <c r="G269" s="222" t="s">
        <v>12044</v>
      </c>
      <c r="H269" s="223" t="s">
        <v>12405</v>
      </c>
      <c r="I269" s="223" t="s">
        <v>15472</v>
      </c>
      <c r="J269" s="223" t="s">
        <v>15472</v>
      </c>
      <c r="K269" s="223" t="s">
        <v>14016</v>
      </c>
      <c r="L269" s="222" t="s">
        <v>12059</v>
      </c>
      <c r="M269" s="222" t="s">
        <v>14006</v>
      </c>
      <c r="N269" s="222" t="s">
        <v>14006</v>
      </c>
      <c r="O269" s="222" t="s">
        <v>12123</v>
      </c>
      <c r="P269" s="190" t="s">
        <v>12159</v>
      </c>
      <c r="Q269" s="190" t="s">
        <v>15477</v>
      </c>
      <c r="R269" s="190" t="s">
        <v>15478</v>
      </c>
      <c r="S269" s="190" t="s">
        <v>14006</v>
      </c>
      <c r="T269" s="190" t="s">
        <v>14006</v>
      </c>
      <c r="U269" s="190" t="s">
        <v>14006</v>
      </c>
      <c r="V269" s="190" t="s">
        <v>15479</v>
      </c>
      <c r="W269" s="190" t="s">
        <v>14006</v>
      </c>
      <c r="X269" s="190" t="s">
        <v>14020</v>
      </c>
      <c r="Y269" s="190" t="s">
        <v>14006</v>
      </c>
      <c r="Z269" s="190" t="s">
        <v>14006</v>
      </c>
      <c r="AA269" s="190" t="s">
        <v>14087</v>
      </c>
      <c r="AB269" s="190" t="s">
        <v>15480</v>
      </c>
    </row>
    <row r="270" spans="1:28" x14ac:dyDescent="0.2">
      <c r="A270" s="190">
        <v>136</v>
      </c>
      <c r="B270" s="190">
        <v>2600</v>
      </c>
      <c r="C270" s="190" t="s">
        <v>14635</v>
      </c>
      <c r="D270" s="190" t="s">
        <v>14636</v>
      </c>
      <c r="E270" s="190" t="s">
        <v>13317</v>
      </c>
      <c r="F270" s="221" t="s">
        <v>15476</v>
      </c>
      <c r="G270" s="222" t="s">
        <v>12044</v>
      </c>
      <c r="H270" s="223" t="s">
        <v>12406</v>
      </c>
      <c r="I270" s="223" t="s">
        <v>12406</v>
      </c>
      <c r="J270" s="223" t="s">
        <v>12406</v>
      </c>
      <c r="K270" s="223" t="s">
        <v>14016</v>
      </c>
      <c r="L270" s="222" t="s">
        <v>12059</v>
      </c>
      <c r="M270" s="222" t="s">
        <v>14006</v>
      </c>
      <c r="N270" s="222" t="s">
        <v>14006</v>
      </c>
      <c r="O270" s="222" t="s">
        <v>12123</v>
      </c>
      <c r="P270" s="190" t="s">
        <v>12159</v>
      </c>
      <c r="Q270" s="190" t="s">
        <v>15482</v>
      </c>
      <c r="R270" s="190" t="s">
        <v>14365</v>
      </c>
      <c r="S270" s="190" t="s">
        <v>14006</v>
      </c>
      <c r="T270" s="190" t="s">
        <v>14006</v>
      </c>
      <c r="U270" s="190" t="s">
        <v>14006</v>
      </c>
      <c r="V270" s="190" t="s">
        <v>14641</v>
      </c>
      <c r="W270" s="190" t="s">
        <v>14006</v>
      </c>
      <c r="X270" s="190" t="s">
        <v>14020</v>
      </c>
      <c r="Y270" s="190" t="s">
        <v>14006</v>
      </c>
      <c r="Z270" s="190" t="s">
        <v>14006</v>
      </c>
      <c r="AA270" s="190" t="s">
        <v>14087</v>
      </c>
      <c r="AB270" s="190" t="s">
        <v>15338</v>
      </c>
    </row>
    <row r="271" spans="1:28" x14ac:dyDescent="0.2">
      <c r="A271" s="190">
        <v>137</v>
      </c>
      <c r="B271" s="190">
        <v>2601</v>
      </c>
      <c r="C271" s="190" t="s">
        <v>14027</v>
      </c>
      <c r="D271" s="190" t="s">
        <v>14028</v>
      </c>
      <c r="E271" s="190" t="s">
        <v>13317</v>
      </c>
      <c r="F271" s="221" t="s">
        <v>15481</v>
      </c>
      <c r="G271" s="222" t="s">
        <v>12044</v>
      </c>
      <c r="H271" s="223" t="s">
        <v>12407</v>
      </c>
      <c r="I271" s="223" t="s">
        <v>12407</v>
      </c>
      <c r="J271" s="223" t="s">
        <v>12407</v>
      </c>
      <c r="K271" s="223" t="s">
        <v>14016</v>
      </c>
      <c r="L271" s="222" t="s">
        <v>12059</v>
      </c>
      <c r="M271" s="222" t="s">
        <v>14006</v>
      </c>
      <c r="N271" s="222" t="s">
        <v>14006</v>
      </c>
      <c r="O271" s="222" t="s">
        <v>12123</v>
      </c>
      <c r="P271" s="190" t="s">
        <v>12159</v>
      </c>
      <c r="Q271" s="190" t="s">
        <v>15486</v>
      </c>
      <c r="R271" s="190" t="s">
        <v>15478</v>
      </c>
      <c r="S271" s="190" t="s">
        <v>14006</v>
      </c>
      <c r="T271" s="190" t="s">
        <v>14006</v>
      </c>
      <c r="U271" s="190" t="s">
        <v>14006</v>
      </c>
      <c r="V271" s="190" t="s">
        <v>14006</v>
      </c>
      <c r="W271" s="190" t="s">
        <v>14006</v>
      </c>
      <c r="X271" s="190" t="s">
        <v>14020</v>
      </c>
      <c r="Y271" s="190" t="s">
        <v>14006</v>
      </c>
      <c r="Z271" s="190" t="s">
        <v>14006</v>
      </c>
      <c r="AA271" s="190" t="s">
        <v>14043</v>
      </c>
      <c r="AB271" s="190" t="s">
        <v>14044</v>
      </c>
    </row>
    <row r="272" spans="1:28" x14ac:dyDescent="0.2">
      <c r="A272" s="190">
        <v>138</v>
      </c>
      <c r="B272" s="190">
        <v>2602</v>
      </c>
      <c r="C272" s="190" t="s">
        <v>15367</v>
      </c>
      <c r="D272" s="190" t="s">
        <v>15368</v>
      </c>
      <c r="E272" s="190" t="s">
        <v>13317</v>
      </c>
      <c r="F272" s="221" t="s">
        <v>15483</v>
      </c>
      <c r="G272" s="222" t="s">
        <v>12044</v>
      </c>
      <c r="H272" s="223" t="s">
        <v>15484</v>
      </c>
      <c r="I272" s="223" t="s">
        <v>15485</v>
      </c>
      <c r="J272" s="223" t="s">
        <v>15485</v>
      </c>
      <c r="K272" s="223" t="s">
        <v>14016</v>
      </c>
      <c r="L272" s="222" t="s">
        <v>12059</v>
      </c>
      <c r="M272" s="222" t="s">
        <v>14006</v>
      </c>
      <c r="N272" s="222" t="s">
        <v>14006</v>
      </c>
      <c r="O272" s="222" t="s">
        <v>12123</v>
      </c>
      <c r="P272" s="190" t="s">
        <v>12159</v>
      </c>
      <c r="Q272" s="190" t="s">
        <v>15489</v>
      </c>
      <c r="R272" s="190" t="s">
        <v>14406</v>
      </c>
      <c r="S272" s="190" t="s">
        <v>15489</v>
      </c>
      <c r="T272" s="190" t="s">
        <v>14319</v>
      </c>
      <c r="U272" s="190" t="s">
        <v>14006</v>
      </c>
      <c r="V272" s="190" t="s">
        <v>15490</v>
      </c>
      <c r="W272" s="190" t="s">
        <v>14006</v>
      </c>
      <c r="X272" s="190" t="s">
        <v>14020</v>
      </c>
      <c r="Y272" s="190" t="s">
        <v>14078</v>
      </c>
      <c r="Z272" s="190" t="s">
        <v>14006</v>
      </c>
      <c r="AA272" s="190" t="s">
        <v>14079</v>
      </c>
      <c r="AB272" s="190" t="s">
        <v>15128</v>
      </c>
    </row>
    <row r="273" spans="1:28" x14ac:dyDescent="0.2">
      <c r="A273" s="190">
        <v>139</v>
      </c>
      <c r="B273" s="190">
        <v>2603</v>
      </c>
      <c r="C273" s="190" t="s">
        <v>15285</v>
      </c>
      <c r="D273" s="190" t="s">
        <v>15286</v>
      </c>
      <c r="E273" s="190" t="s">
        <v>13317</v>
      </c>
      <c r="F273" s="221" t="s">
        <v>15487</v>
      </c>
      <c r="G273" s="222" t="s">
        <v>12044</v>
      </c>
      <c r="H273" s="223" t="s">
        <v>12410</v>
      </c>
      <c r="I273" s="223" t="s">
        <v>15488</v>
      </c>
      <c r="J273" s="223" t="s">
        <v>15488</v>
      </c>
      <c r="K273" s="223" t="s">
        <v>14016</v>
      </c>
      <c r="L273" s="222" t="s">
        <v>12059</v>
      </c>
      <c r="M273" s="222" t="s">
        <v>14006</v>
      </c>
      <c r="N273" s="222" t="s">
        <v>14006</v>
      </c>
      <c r="O273" s="222" t="s">
        <v>12061</v>
      </c>
      <c r="P273" s="190" t="s">
        <v>12159</v>
      </c>
      <c r="Q273" s="190" t="s">
        <v>15492</v>
      </c>
      <c r="R273" s="190" t="s">
        <v>14406</v>
      </c>
      <c r="S273" s="190" t="s">
        <v>15493</v>
      </c>
      <c r="T273" s="190" t="s">
        <v>14217</v>
      </c>
      <c r="U273" s="190" t="s">
        <v>14006</v>
      </c>
      <c r="V273" s="190" t="s">
        <v>14006</v>
      </c>
      <c r="W273" s="190" t="s">
        <v>14006</v>
      </c>
      <c r="X273" s="190" t="s">
        <v>14020</v>
      </c>
      <c r="Y273" s="190" t="s">
        <v>14078</v>
      </c>
      <c r="Z273" s="190" t="s">
        <v>14006</v>
      </c>
      <c r="AA273" s="190" t="s">
        <v>14213</v>
      </c>
      <c r="AB273" s="190" t="s">
        <v>15494</v>
      </c>
    </row>
    <row r="274" spans="1:28" x14ac:dyDescent="0.2">
      <c r="A274" s="190">
        <v>140</v>
      </c>
      <c r="B274" s="190">
        <v>2604</v>
      </c>
      <c r="C274" s="190" t="s">
        <v>14229</v>
      </c>
      <c r="D274" s="190" t="s">
        <v>14230</v>
      </c>
      <c r="E274" s="190" t="s">
        <v>13317</v>
      </c>
      <c r="F274" s="221" t="s">
        <v>15491</v>
      </c>
      <c r="G274" s="222" t="s">
        <v>12044</v>
      </c>
      <c r="H274" s="223" t="s">
        <v>12412</v>
      </c>
      <c r="I274" s="223" t="s">
        <v>12412</v>
      </c>
      <c r="J274" s="223" t="s">
        <v>12412</v>
      </c>
      <c r="K274" s="223" t="s">
        <v>14016</v>
      </c>
      <c r="L274" s="222" t="s">
        <v>12059</v>
      </c>
      <c r="M274" s="222" t="s">
        <v>14006</v>
      </c>
      <c r="N274" s="222" t="s">
        <v>14006</v>
      </c>
      <c r="O274" s="222" t="s">
        <v>12061</v>
      </c>
      <c r="P274" s="190" t="s">
        <v>12159</v>
      </c>
      <c r="Q274" s="190" t="s">
        <v>15498</v>
      </c>
      <c r="R274" s="190" t="s">
        <v>14357</v>
      </c>
      <c r="S274" s="190" t="s">
        <v>14006</v>
      </c>
      <c r="T274" s="190" t="s">
        <v>14006</v>
      </c>
      <c r="U274" s="190" t="s">
        <v>14006</v>
      </c>
      <c r="V274" s="190" t="s">
        <v>14835</v>
      </c>
      <c r="W274" s="190" t="s">
        <v>14006</v>
      </c>
      <c r="X274" s="190" t="s">
        <v>14020</v>
      </c>
      <c r="Y274" s="190" t="s">
        <v>14006</v>
      </c>
      <c r="Z274" s="190" t="s">
        <v>14006</v>
      </c>
      <c r="AA274" s="190" t="s">
        <v>14043</v>
      </c>
      <c r="AB274" s="190" t="s">
        <v>14044</v>
      </c>
    </row>
    <row r="275" spans="1:28" x14ac:dyDescent="0.2">
      <c r="A275" s="190">
        <v>141</v>
      </c>
      <c r="B275" s="190">
        <v>2605</v>
      </c>
      <c r="C275" s="190" t="s">
        <v>14574</v>
      </c>
      <c r="D275" s="190" t="s">
        <v>14575</v>
      </c>
      <c r="E275" s="190" t="s">
        <v>13317</v>
      </c>
      <c r="F275" s="221" t="s">
        <v>15495</v>
      </c>
      <c r="G275" s="222" t="s">
        <v>12044</v>
      </c>
      <c r="H275" s="223" t="s">
        <v>15496</v>
      </c>
      <c r="I275" s="223" t="s">
        <v>15497</v>
      </c>
      <c r="J275" s="223" t="s">
        <v>15497</v>
      </c>
      <c r="K275" s="223" t="s">
        <v>14016</v>
      </c>
      <c r="L275" s="222" t="s">
        <v>12059</v>
      </c>
      <c r="M275" s="222" t="s">
        <v>14006</v>
      </c>
      <c r="N275" s="222" t="s">
        <v>14006</v>
      </c>
      <c r="O275" s="222" t="s">
        <v>12123</v>
      </c>
      <c r="P275" s="190" t="s">
        <v>12059</v>
      </c>
      <c r="Q275" s="190" t="s">
        <v>15501</v>
      </c>
      <c r="R275" s="190" t="s">
        <v>14217</v>
      </c>
      <c r="S275" s="190" t="s">
        <v>14006</v>
      </c>
      <c r="T275" s="190" t="s">
        <v>14006</v>
      </c>
      <c r="U275" s="190" t="s">
        <v>14006</v>
      </c>
      <c r="V275" s="190" t="s">
        <v>14785</v>
      </c>
      <c r="W275" s="190" t="s">
        <v>14006</v>
      </c>
      <c r="X275" s="190" t="s">
        <v>14020</v>
      </c>
      <c r="Y275" s="190" t="s">
        <v>12123</v>
      </c>
      <c r="Z275" s="190" t="s">
        <v>14006</v>
      </c>
      <c r="AA275" s="190" t="s">
        <v>14021</v>
      </c>
      <c r="AB275" s="190" t="s">
        <v>14580</v>
      </c>
    </row>
    <row r="276" spans="1:28" x14ac:dyDescent="0.2">
      <c r="A276" s="190">
        <v>142</v>
      </c>
      <c r="B276" s="190">
        <v>2606</v>
      </c>
      <c r="C276" s="190" t="s">
        <v>14574</v>
      </c>
      <c r="D276" s="190" t="s">
        <v>14575</v>
      </c>
      <c r="E276" s="190" t="s">
        <v>13317</v>
      </c>
      <c r="F276" s="221" t="s">
        <v>15499</v>
      </c>
      <c r="G276" s="222" t="s">
        <v>12044</v>
      </c>
      <c r="H276" s="223" t="s">
        <v>12414</v>
      </c>
      <c r="I276" s="223" t="s">
        <v>15500</v>
      </c>
      <c r="J276" s="223" t="s">
        <v>15500</v>
      </c>
      <c r="K276" s="223" t="s">
        <v>14016</v>
      </c>
      <c r="L276" s="222" t="s">
        <v>12059</v>
      </c>
      <c r="M276" s="222" t="s">
        <v>14006</v>
      </c>
      <c r="N276" s="222" t="s">
        <v>14006</v>
      </c>
      <c r="O276" s="222" t="s">
        <v>12123</v>
      </c>
      <c r="P276" s="190" t="s">
        <v>12159</v>
      </c>
      <c r="Q276" s="190" t="s">
        <v>15504</v>
      </c>
      <c r="R276" s="190" t="s">
        <v>14406</v>
      </c>
      <c r="S276" s="190" t="s">
        <v>14006</v>
      </c>
      <c r="T276" s="190" t="s">
        <v>14006</v>
      </c>
      <c r="U276" s="190" t="s">
        <v>14006</v>
      </c>
      <c r="V276" s="190" t="s">
        <v>15505</v>
      </c>
      <c r="W276" s="190" t="s">
        <v>14006</v>
      </c>
      <c r="X276" s="190" t="s">
        <v>14020</v>
      </c>
      <c r="Y276" s="190" t="s">
        <v>12123</v>
      </c>
      <c r="Z276" s="190" t="s">
        <v>14006</v>
      </c>
      <c r="AA276" s="190" t="s">
        <v>14021</v>
      </c>
      <c r="AB276" s="190" t="s">
        <v>14580</v>
      </c>
    </row>
    <row r="277" spans="1:28" x14ac:dyDescent="0.2">
      <c r="A277" s="190">
        <v>143</v>
      </c>
      <c r="B277" s="190">
        <v>2607</v>
      </c>
      <c r="C277" s="190" t="s">
        <v>14574</v>
      </c>
      <c r="D277" s="190" t="s">
        <v>14575</v>
      </c>
      <c r="E277" s="190" t="s">
        <v>13317</v>
      </c>
      <c r="F277" s="221" t="s">
        <v>15502</v>
      </c>
      <c r="G277" s="222" t="s">
        <v>12044</v>
      </c>
      <c r="H277" s="223" t="s">
        <v>12415</v>
      </c>
      <c r="I277" s="223" t="s">
        <v>15503</v>
      </c>
      <c r="J277" s="223" t="s">
        <v>15503</v>
      </c>
      <c r="K277" s="223" t="s">
        <v>14016</v>
      </c>
      <c r="L277" s="222" t="s">
        <v>12059</v>
      </c>
      <c r="M277" s="222" t="s">
        <v>14006</v>
      </c>
      <c r="N277" s="222" t="s">
        <v>14006</v>
      </c>
      <c r="O277" s="222" t="s">
        <v>12123</v>
      </c>
      <c r="P277" s="190" t="s">
        <v>12159</v>
      </c>
      <c r="Q277" s="190" t="s">
        <v>15508</v>
      </c>
      <c r="R277" s="190" t="s">
        <v>14406</v>
      </c>
      <c r="S277" s="190" t="s">
        <v>14006</v>
      </c>
      <c r="T277" s="190" t="s">
        <v>14006</v>
      </c>
      <c r="U277" s="190" t="s">
        <v>14006</v>
      </c>
      <c r="V277" s="190" t="s">
        <v>15509</v>
      </c>
      <c r="W277" s="190" t="s">
        <v>14006</v>
      </c>
      <c r="X277" s="190" t="s">
        <v>14020</v>
      </c>
      <c r="Y277" s="190" t="s">
        <v>12123</v>
      </c>
      <c r="Z277" s="190" t="s">
        <v>14006</v>
      </c>
      <c r="AA277" s="190" t="s">
        <v>14021</v>
      </c>
      <c r="AB277" s="190" t="s">
        <v>14580</v>
      </c>
    </row>
    <row r="278" spans="1:28" x14ac:dyDescent="0.2">
      <c r="A278" s="190">
        <v>1203</v>
      </c>
      <c r="B278" s="190">
        <v>2608</v>
      </c>
      <c r="C278" s="190" t="s">
        <v>14635</v>
      </c>
      <c r="D278" s="190" t="s">
        <v>14636</v>
      </c>
      <c r="E278" s="190" t="s">
        <v>13317</v>
      </c>
      <c r="F278" s="221" t="s">
        <v>15506</v>
      </c>
      <c r="G278" s="222" t="s">
        <v>12044</v>
      </c>
      <c r="H278" s="223" t="s">
        <v>12416</v>
      </c>
      <c r="I278" s="223" t="s">
        <v>15507</v>
      </c>
      <c r="J278" s="223" t="s">
        <v>15507</v>
      </c>
      <c r="K278" s="223" t="s">
        <v>14016</v>
      </c>
      <c r="L278" s="222" t="s">
        <v>12059</v>
      </c>
      <c r="M278" s="222" t="s">
        <v>14006</v>
      </c>
      <c r="N278" s="222" t="s">
        <v>14006</v>
      </c>
      <c r="O278" s="222" t="s">
        <v>12123</v>
      </c>
      <c r="P278" s="190" t="s">
        <v>12059</v>
      </c>
      <c r="Q278" s="190" t="s">
        <v>15511</v>
      </c>
      <c r="R278" s="190" t="s">
        <v>14075</v>
      </c>
      <c r="S278" s="190" t="s">
        <v>14006</v>
      </c>
      <c r="T278" s="190" t="s">
        <v>14006</v>
      </c>
      <c r="U278" s="190" t="s">
        <v>14006</v>
      </c>
      <c r="V278" s="190" t="s">
        <v>14641</v>
      </c>
      <c r="W278" s="190" t="s">
        <v>14006</v>
      </c>
      <c r="X278" s="190" t="s">
        <v>14020</v>
      </c>
      <c r="Y278" s="190" t="s">
        <v>14006</v>
      </c>
      <c r="Z278" s="190" t="s">
        <v>14006</v>
      </c>
      <c r="AA278" s="190" t="s">
        <v>14087</v>
      </c>
      <c r="AB278" s="190" t="s">
        <v>14307</v>
      </c>
    </row>
    <row r="279" spans="1:28" x14ac:dyDescent="0.2">
      <c r="A279" s="190">
        <v>1204</v>
      </c>
      <c r="B279" s="190">
        <v>2609</v>
      </c>
      <c r="C279" s="190" t="s">
        <v>14155</v>
      </c>
      <c r="D279" s="190" t="s">
        <v>14156</v>
      </c>
      <c r="E279" s="190" t="s">
        <v>13317</v>
      </c>
      <c r="F279" s="221" t="s">
        <v>15510</v>
      </c>
      <c r="G279" s="222" t="s">
        <v>12044</v>
      </c>
      <c r="H279" s="223" t="s">
        <v>12417</v>
      </c>
      <c r="I279" s="223" t="s">
        <v>12417</v>
      </c>
      <c r="J279" s="223" t="s">
        <v>12417</v>
      </c>
      <c r="K279" s="223" t="s">
        <v>14016</v>
      </c>
      <c r="L279" s="222" t="s">
        <v>12059</v>
      </c>
      <c r="M279" s="222" t="s">
        <v>14006</v>
      </c>
      <c r="N279" s="222" t="s">
        <v>14006</v>
      </c>
      <c r="O279" s="222" t="s">
        <v>12123</v>
      </c>
      <c r="P279" s="190" t="s">
        <v>12159</v>
      </c>
      <c r="Q279" s="190" t="s">
        <v>15513</v>
      </c>
      <c r="R279" s="190" t="s">
        <v>14277</v>
      </c>
      <c r="S279" s="190" t="s">
        <v>14006</v>
      </c>
      <c r="T279" s="190" t="s">
        <v>14006</v>
      </c>
      <c r="U279" s="190" t="s">
        <v>14006</v>
      </c>
      <c r="V279" s="190" t="s">
        <v>15514</v>
      </c>
      <c r="W279" s="190" t="s">
        <v>14006</v>
      </c>
      <c r="X279" s="190" t="s">
        <v>14020</v>
      </c>
      <c r="Y279" s="190" t="s">
        <v>12123</v>
      </c>
      <c r="Z279" s="190" t="s">
        <v>14006</v>
      </c>
      <c r="AA279" s="190" t="s">
        <v>14021</v>
      </c>
      <c r="AB279" s="190" t="s">
        <v>15452</v>
      </c>
    </row>
    <row r="280" spans="1:28" x14ac:dyDescent="0.2">
      <c r="A280" s="190">
        <v>1205</v>
      </c>
      <c r="B280" s="190">
        <v>2610</v>
      </c>
      <c r="C280" s="190" t="s">
        <v>14574</v>
      </c>
      <c r="D280" s="190" t="s">
        <v>14575</v>
      </c>
      <c r="E280" s="190" t="s">
        <v>13317</v>
      </c>
      <c r="F280" s="221" t="s">
        <v>15512</v>
      </c>
      <c r="G280" s="222" t="s">
        <v>12044</v>
      </c>
      <c r="H280" s="223" t="s">
        <v>12418</v>
      </c>
      <c r="I280" s="223" t="s">
        <v>12418</v>
      </c>
      <c r="J280" s="223" t="s">
        <v>12418</v>
      </c>
      <c r="K280" s="223" t="s">
        <v>14016</v>
      </c>
      <c r="L280" s="222" t="s">
        <v>12059</v>
      </c>
      <c r="M280" s="222" t="s">
        <v>14006</v>
      </c>
      <c r="N280" s="222" t="s">
        <v>14006</v>
      </c>
      <c r="O280" s="222" t="s">
        <v>12123</v>
      </c>
      <c r="P280" s="190" t="s">
        <v>12159</v>
      </c>
      <c r="Q280" s="190" t="s">
        <v>15519</v>
      </c>
      <c r="R280" s="190" t="s">
        <v>14357</v>
      </c>
      <c r="S280" s="190" t="s">
        <v>14006</v>
      </c>
      <c r="T280" s="190" t="s">
        <v>14006</v>
      </c>
      <c r="U280" s="190" t="s">
        <v>14006</v>
      </c>
      <c r="V280" s="190" t="s">
        <v>15278</v>
      </c>
      <c r="W280" s="190" t="s">
        <v>14006</v>
      </c>
      <c r="X280" s="190" t="s">
        <v>14020</v>
      </c>
      <c r="Y280" s="190" t="s">
        <v>12123</v>
      </c>
      <c r="Z280" s="190" t="s">
        <v>14006</v>
      </c>
      <c r="AA280" s="190" t="s">
        <v>14043</v>
      </c>
      <c r="AB280" s="190" t="s">
        <v>14044</v>
      </c>
    </row>
    <row r="281" spans="1:28" x14ac:dyDescent="0.2">
      <c r="A281" s="190">
        <v>1206</v>
      </c>
      <c r="B281" s="190">
        <v>2611</v>
      </c>
      <c r="C281" s="190" t="s">
        <v>14163</v>
      </c>
      <c r="D281" s="190" t="s">
        <v>14164</v>
      </c>
      <c r="E281" s="190" t="s">
        <v>13317</v>
      </c>
      <c r="F281" s="221" t="s">
        <v>15515</v>
      </c>
      <c r="G281" s="222" t="s">
        <v>12044</v>
      </c>
      <c r="H281" s="223" t="s">
        <v>15516</v>
      </c>
      <c r="I281" s="223" t="s">
        <v>15517</v>
      </c>
      <c r="J281" s="223" t="s">
        <v>15518</v>
      </c>
      <c r="K281" s="223" t="s">
        <v>14016</v>
      </c>
      <c r="L281" s="222" t="s">
        <v>12059</v>
      </c>
      <c r="M281" s="222" t="s">
        <v>14006</v>
      </c>
      <c r="N281" s="222" t="s">
        <v>14006</v>
      </c>
      <c r="O281" s="222" t="s">
        <v>12123</v>
      </c>
      <c r="P281" s="190" t="s">
        <v>12159</v>
      </c>
      <c r="Q281" s="190" t="s">
        <v>15521</v>
      </c>
      <c r="R281" s="190" t="s">
        <v>14357</v>
      </c>
      <c r="S281" s="190" t="s">
        <v>15522</v>
      </c>
      <c r="T281" s="190" t="s">
        <v>14818</v>
      </c>
      <c r="U281" s="190" t="s">
        <v>14006</v>
      </c>
      <c r="V281" s="190" t="s">
        <v>15523</v>
      </c>
      <c r="W281" s="190" t="s">
        <v>14006</v>
      </c>
      <c r="X281" s="190" t="s">
        <v>14020</v>
      </c>
      <c r="Y281" s="190" t="s">
        <v>14006</v>
      </c>
      <c r="Z281" s="190" t="s">
        <v>14006</v>
      </c>
      <c r="AA281" s="190" t="s">
        <v>14087</v>
      </c>
      <c r="AB281" s="190" t="s">
        <v>15524</v>
      </c>
    </row>
    <row r="282" spans="1:28" x14ac:dyDescent="0.2">
      <c r="A282" s="190">
        <v>1207</v>
      </c>
      <c r="B282" s="190">
        <v>2612</v>
      </c>
      <c r="C282" s="190" t="s">
        <v>14063</v>
      </c>
      <c r="D282" s="190" t="s">
        <v>14064</v>
      </c>
      <c r="E282" s="190" t="s">
        <v>13317</v>
      </c>
      <c r="F282" s="221" t="s">
        <v>15520</v>
      </c>
      <c r="G282" s="222" t="s">
        <v>12044</v>
      </c>
      <c r="H282" s="223" t="s">
        <v>12421</v>
      </c>
      <c r="I282" s="223" t="s">
        <v>12421</v>
      </c>
      <c r="J282" s="223" t="s">
        <v>12421</v>
      </c>
      <c r="K282" s="223" t="s">
        <v>14016</v>
      </c>
      <c r="L282" s="222" t="s">
        <v>12059</v>
      </c>
      <c r="M282" s="222" t="s">
        <v>14006</v>
      </c>
      <c r="N282" s="222" t="s">
        <v>14006</v>
      </c>
      <c r="O282" s="222" t="s">
        <v>12061</v>
      </c>
      <c r="P282" s="190" t="s">
        <v>12059</v>
      </c>
      <c r="Q282" s="190" t="s">
        <v>15526</v>
      </c>
      <c r="R282" s="190" t="s">
        <v>15527</v>
      </c>
      <c r="S282" s="190" t="s">
        <v>15528</v>
      </c>
      <c r="T282" s="190" t="s">
        <v>15529</v>
      </c>
      <c r="U282" s="190" t="s">
        <v>14006</v>
      </c>
      <c r="V282" s="190" t="s">
        <v>14514</v>
      </c>
      <c r="W282" s="190" t="s">
        <v>14006</v>
      </c>
      <c r="X282" s="190" t="s">
        <v>12079</v>
      </c>
      <c r="Y282" s="190" t="s">
        <v>14006</v>
      </c>
      <c r="Z282" s="190" t="s">
        <v>14006</v>
      </c>
      <c r="AA282" s="190" t="s">
        <v>14021</v>
      </c>
      <c r="AB282" s="190" t="s">
        <v>15530</v>
      </c>
    </row>
    <row r="283" spans="1:28" x14ac:dyDescent="0.2">
      <c r="A283" s="190">
        <v>1208</v>
      </c>
      <c r="B283" s="190">
        <v>2613</v>
      </c>
      <c r="C283" s="190" t="s">
        <v>14109</v>
      </c>
      <c r="D283" s="190" t="s">
        <v>14110</v>
      </c>
      <c r="E283" s="190" t="s">
        <v>13317</v>
      </c>
      <c r="F283" s="221" t="s">
        <v>15525</v>
      </c>
      <c r="G283" s="222" t="s">
        <v>12045</v>
      </c>
      <c r="H283" s="223" t="s">
        <v>12423</v>
      </c>
      <c r="I283" s="223" t="s">
        <v>12423</v>
      </c>
      <c r="J283" s="223" t="s">
        <v>12423</v>
      </c>
      <c r="K283" s="223" t="s">
        <v>12043</v>
      </c>
      <c r="L283" s="222" t="s">
        <v>12123</v>
      </c>
      <c r="M283" s="222" t="s">
        <v>14006</v>
      </c>
      <c r="N283" s="222" t="s">
        <v>14006</v>
      </c>
      <c r="O283" s="222" t="s">
        <v>12061</v>
      </c>
      <c r="P283" s="190" t="s">
        <v>12159</v>
      </c>
      <c r="Q283" s="190" t="s">
        <v>15532</v>
      </c>
      <c r="R283" s="190" t="s">
        <v>14406</v>
      </c>
      <c r="S283" s="190" t="s">
        <v>15533</v>
      </c>
      <c r="T283" s="190" t="s">
        <v>15534</v>
      </c>
      <c r="U283" s="190" t="s">
        <v>14006</v>
      </c>
      <c r="V283" s="190" t="s">
        <v>15535</v>
      </c>
      <c r="W283" s="190" t="s">
        <v>14006</v>
      </c>
      <c r="X283" s="190" t="s">
        <v>14020</v>
      </c>
      <c r="Y283" s="190" t="s">
        <v>14078</v>
      </c>
      <c r="Z283" s="190" t="s">
        <v>14006</v>
      </c>
      <c r="AA283" s="190" t="s">
        <v>14254</v>
      </c>
      <c r="AB283" s="190" t="s">
        <v>15534</v>
      </c>
    </row>
    <row r="284" spans="1:28" x14ac:dyDescent="0.2">
      <c r="A284" s="190">
        <v>1209</v>
      </c>
      <c r="B284" s="190">
        <v>2614</v>
      </c>
      <c r="C284" s="190" t="s">
        <v>14545</v>
      </c>
      <c r="D284" s="190" t="s">
        <v>14546</v>
      </c>
      <c r="E284" s="190" t="s">
        <v>13317</v>
      </c>
      <c r="F284" s="221" t="s">
        <v>15531</v>
      </c>
      <c r="G284" s="222" t="s">
        <v>12044</v>
      </c>
      <c r="H284" s="223" t="s">
        <v>12425</v>
      </c>
      <c r="I284" s="223" t="s">
        <v>12425</v>
      </c>
      <c r="J284" s="223" t="s">
        <v>12425</v>
      </c>
      <c r="K284" s="223" t="s">
        <v>14016</v>
      </c>
      <c r="L284" s="222" t="s">
        <v>12059</v>
      </c>
      <c r="M284" s="222" t="s">
        <v>14006</v>
      </c>
      <c r="N284" s="222" t="s">
        <v>14006</v>
      </c>
      <c r="O284" s="222" t="s">
        <v>12061</v>
      </c>
      <c r="P284" s="190" t="s">
        <v>12159</v>
      </c>
      <c r="Q284" s="190" t="s">
        <v>15538</v>
      </c>
      <c r="R284" s="190" t="s">
        <v>14357</v>
      </c>
      <c r="S284" s="190" t="s">
        <v>15539</v>
      </c>
      <c r="T284" s="190" t="s">
        <v>15540</v>
      </c>
      <c r="U284" s="190" t="s">
        <v>14006</v>
      </c>
      <c r="V284" s="190" t="s">
        <v>15541</v>
      </c>
      <c r="W284" s="190" t="s">
        <v>14006</v>
      </c>
      <c r="X284" s="190" t="s">
        <v>14020</v>
      </c>
      <c r="Y284" s="190" t="s">
        <v>14078</v>
      </c>
      <c r="Z284" s="190" t="s">
        <v>14006</v>
      </c>
      <c r="AA284" s="190" t="s">
        <v>14021</v>
      </c>
      <c r="AB284" s="190" t="s">
        <v>15542</v>
      </c>
    </row>
    <row r="285" spans="1:28" x14ac:dyDescent="0.2">
      <c r="A285" s="190">
        <v>1210</v>
      </c>
      <c r="B285" s="190">
        <v>2615</v>
      </c>
      <c r="C285" s="190" t="s">
        <v>15543</v>
      </c>
      <c r="D285" s="190" t="s">
        <v>15544</v>
      </c>
      <c r="E285" s="190" t="s">
        <v>13317</v>
      </c>
      <c r="F285" s="221" t="s">
        <v>15536</v>
      </c>
      <c r="G285" s="222" t="s">
        <v>12044</v>
      </c>
      <c r="H285" s="223" t="s">
        <v>12427</v>
      </c>
      <c r="I285" s="223" t="s">
        <v>15537</v>
      </c>
      <c r="J285" s="223" t="s">
        <v>15537</v>
      </c>
      <c r="K285" s="223" t="s">
        <v>14016</v>
      </c>
      <c r="L285" s="222" t="s">
        <v>12056</v>
      </c>
      <c r="M285" s="222" t="s">
        <v>14006</v>
      </c>
      <c r="N285" s="222" t="s">
        <v>14006</v>
      </c>
      <c r="O285" s="222" t="s">
        <v>12061</v>
      </c>
      <c r="P285" s="190" t="s">
        <v>12059</v>
      </c>
      <c r="Q285" s="190" t="s">
        <v>15546</v>
      </c>
      <c r="R285" s="190" t="s">
        <v>14675</v>
      </c>
      <c r="S285" s="190" t="s">
        <v>14006</v>
      </c>
      <c r="T285" s="190" t="s">
        <v>14006</v>
      </c>
      <c r="U285" s="190" t="s">
        <v>14006</v>
      </c>
      <c r="V285" s="190" t="s">
        <v>15547</v>
      </c>
      <c r="W285" s="190" t="s">
        <v>14006</v>
      </c>
      <c r="X285" s="190" t="s">
        <v>14020</v>
      </c>
      <c r="Y285" s="190" t="s">
        <v>14006</v>
      </c>
      <c r="Z285" s="190" t="s">
        <v>14006</v>
      </c>
      <c r="AA285" s="190" t="s">
        <v>14087</v>
      </c>
      <c r="AB285" s="190" t="s">
        <v>15548</v>
      </c>
    </row>
    <row r="286" spans="1:28" x14ac:dyDescent="0.2">
      <c r="A286" s="190">
        <v>1211</v>
      </c>
      <c r="B286" s="190">
        <v>2616</v>
      </c>
      <c r="C286" s="190" t="s">
        <v>14635</v>
      </c>
      <c r="D286" s="190" t="s">
        <v>14636</v>
      </c>
      <c r="E286" s="190" t="s">
        <v>13317</v>
      </c>
      <c r="F286" s="221" t="s">
        <v>15545</v>
      </c>
      <c r="G286" s="222" t="s">
        <v>12044</v>
      </c>
      <c r="H286" s="223" t="s">
        <v>12428</v>
      </c>
      <c r="I286" s="223" t="s">
        <v>12428</v>
      </c>
      <c r="J286" s="223" t="s">
        <v>12428</v>
      </c>
      <c r="K286" s="223" t="s">
        <v>14016</v>
      </c>
      <c r="L286" s="222" t="s">
        <v>12059</v>
      </c>
      <c r="M286" s="222" t="s">
        <v>14006</v>
      </c>
      <c r="N286" s="222" t="s">
        <v>14006</v>
      </c>
      <c r="O286" s="222" t="s">
        <v>12123</v>
      </c>
      <c r="P286" s="190" t="s">
        <v>12059</v>
      </c>
      <c r="Q286" s="190" t="s">
        <v>15550</v>
      </c>
      <c r="R286" s="190" t="s">
        <v>15551</v>
      </c>
      <c r="S286" s="190" t="s">
        <v>15552</v>
      </c>
      <c r="T286" s="190" t="s">
        <v>15553</v>
      </c>
      <c r="U286" s="190" t="s">
        <v>14006</v>
      </c>
      <c r="V286" s="190" t="s">
        <v>15554</v>
      </c>
      <c r="W286" s="190" t="s">
        <v>14006</v>
      </c>
      <c r="X286" s="190" t="s">
        <v>14020</v>
      </c>
      <c r="Y286" s="190" t="s">
        <v>14078</v>
      </c>
      <c r="Z286" s="190" t="s">
        <v>14006</v>
      </c>
      <c r="AA286" s="190" t="s">
        <v>14021</v>
      </c>
      <c r="AB286" s="190" t="s">
        <v>15555</v>
      </c>
    </row>
    <row r="287" spans="1:28" x14ac:dyDescent="0.2">
      <c r="A287" s="190">
        <v>1212</v>
      </c>
      <c r="B287" s="190">
        <v>2617</v>
      </c>
      <c r="C287" s="190" t="s">
        <v>14081</v>
      </c>
      <c r="D287" s="190" t="s">
        <v>14082</v>
      </c>
      <c r="E287" s="190" t="s">
        <v>13317</v>
      </c>
      <c r="F287" s="221" t="s">
        <v>15549</v>
      </c>
      <c r="G287" s="222" t="s">
        <v>12044</v>
      </c>
      <c r="H287" s="223" t="s">
        <v>12430</v>
      </c>
      <c r="I287" s="223" t="s">
        <v>12430</v>
      </c>
      <c r="J287" s="223" t="s">
        <v>12430</v>
      </c>
      <c r="K287" s="223" t="s">
        <v>12043</v>
      </c>
      <c r="L287" s="222" t="s">
        <v>12059</v>
      </c>
      <c r="M287" s="222" t="s">
        <v>14006</v>
      </c>
      <c r="N287" s="222" t="s">
        <v>14006</v>
      </c>
      <c r="O287" s="222" t="s">
        <v>12061</v>
      </c>
      <c r="P287" s="190" t="s">
        <v>12159</v>
      </c>
      <c r="Q287" s="190" t="s">
        <v>15559</v>
      </c>
      <c r="R287" s="190" t="s">
        <v>14188</v>
      </c>
      <c r="S287" s="190" t="s">
        <v>14006</v>
      </c>
      <c r="T287" s="190" t="s">
        <v>14006</v>
      </c>
      <c r="U287" s="190" t="s">
        <v>14006</v>
      </c>
      <c r="V287" s="190" t="s">
        <v>15560</v>
      </c>
      <c r="W287" s="190" t="s">
        <v>14006</v>
      </c>
      <c r="X287" s="190" t="s">
        <v>14020</v>
      </c>
      <c r="Y287" s="190" t="s">
        <v>14006</v>
      </c>
      <c r="Z287" s="190" t="s">
        <v>14006</v>
      </c>
      <c r="AA287" s="190" t="s">
        <v>14371</v>
      </c>
      <c r="AB287" s="190" t="s">
        <v>15561</v>
      </c>
    </row>
    <row r="288" spans="1:28" x14ac:dyDescent="0.2">
      <c r="A288" s="190">
        <v>1213</v>
      </c>
      <c r="B288" s="190">
        <v>2618</v>
      </c>
      <c r="C288" s="190" t="s">
        <v>15562</v>
      </c>
      <c r="D288" s="190" t="s">
        <v>15563</v>
      </c>
      <c r="E288" s="190" t="s">
        <v>13317</v>
      </c>
      <c r="F288" s="221" t="s">
        <v>15556</v>
      </c>
      <c r="G288" s="222" t="s">
        <v>12044</v>
      </c>
      <c r="H288" s="223" t="s">
        <v>12431</v>
      </c>
      <c r="I288" s="223" t="s">
        <v>15557</v>
      </c>
      <c r="J288" s="223" t="s">
        <v>15558</v>
      </c>
      <c r="K288" s="223" t="s">
        <v>14016</v>
      </c>
      <c r="L288" s="222" t="s">
        <v>12059</v>
      </c>
      <c r="M288" s="222" t="s">
        <v>14006</v>
      </c>
      <c r="N288" s="222" t="s">
        <v>14006</v>
      </c>
      <c r="O288" s="222" t="s">
        <v>12123</v>
      </c>
      <c r="P288" s="190" t="s">
        <v>12159</v>
      </c>
      <c r="Q288" s="190" t="s">
        <v>15566</v>
      </c>
      <c r="R288" s="190" t="s">
        <v>15567</v>
      </c>
      <c r="S288" s="190" t="s">
        <v>14006</v>
      </c>
      <c r="T288" s="190" t="s">
        <v>14006</v>
      </c>
      <c r="U288" s="190" t="s">
        <v>14006</v>
      </c>
      <c r="V288" s="190" t="s">
        <v>15568</v>
      </c>
      <c r="W288" s="190" t="s">
        <v>14006</v>
      </c>
      <c r="X288" s="190" t="s">
        <v>14020</v>
      </c>
      <c r="Y288" s="190" t="s">
        <v>14006</v>
      </c>
      <c r="Z288" s="190" t="s">
        <v>14006</v>
      </c>
      <c r="AA288" s="190" t="s">
        <v>14087</v>
      </c>
      <c r="AB288" s="190" t="s">
        <v>15569</v>
      </c>
    </row>
    <row r="289" spans="1:28" x14ac:dyDescent="0.2">
      <c r="A289" s="190">
        <v>1214</v>
      </c>
      <c r="B289" s="190">
        <v>2619</v>
      </c>
      <c r="C289" s="190" t="s">
        <v>15570</v>
      </c>
      <c r="D289" s="190" t="s">
        <v>15571</v>
      </c>
      <c r="E289" s="190" t="s">
        <v>13317</v>
      </c>
      <c r="F289" s="221" t="s">
        <v>15564</v>
      </c>
      <c r="G289" s="222" t="s">
        <v>12044</v>
      </c>
      <c r="H289" s="223" t="s">
        <v>12432</v>
      </c>
      <c r="I289" s="223" t="s">
        <v>15565</v>
      </c>
      <c r="J289" s="223" t="s">
        <v>15565</v>
      </c>
      <c r="K289" s="223" t="s">
        <v>14016</v>
      </c>
      <c r="L289" s="222" t="s">
        <v>12059</v>
      </c>
      <c r="M289" s="222" t="s">
        <v>14006</v>
      </c>
      <c r="N289" s="222" t="s">
        <v>14006</v>
      </c>
      <c r="O289" s="222" t="s">
        <v>12123</v>
      </c>
      <c r="P289" s="190" t="s">
        <v>12159</v>
      </c>
      <c r="Q289" s="190" t="s">
        <v>15575</v>
      </c>
      <c r="R289" s="190" t="s">
        <v>15576</v>
      </c>
      <c r="S289" s="190" t="s">
        <v>14006</v>
      </c>
      <c r="T289" s="190" t="s">
        <v>14006</v>
      </c>
      <c r="U289" s="190" t="s">
        <v>14006</v>
      </c>
      <c r="V289" s="190" t="s">
        <v>14006</v>
      </c>
      <c r="W289" s="190" t="s">
        <v>14006</v>
      </c>
      <c r="X289" s="190" t="s">
        <v>14020</v>
      </c>
      <c r="Y289" s="190" t="s">
        <v>14006</v>
      </c>
      <c r="Z289" s="190" t="s">
        <v>14006</v>
      </c>
      <c r="AA289" s="190" t="s">
        <v>14043</v>
      </c>
      <c r="AB289" s="190" t="s">
        <v>14044</v>
      </c>
    </row>
    <row r="290" spans="1:28" x14ac:dyDescent="0.2">
      <c r="A290" s="190">
        <v>1215</v>
      </c>
      <c r="B290" s="190">
        <v>2620</v>
      </c>
      <c r="C290" s="190" t="s">
        <v>14279</v>
      </c>
      <c r="D290" s="190" t="s">
        <v>14280</v>
      </c>
      <c r="E290" s="190" t="s">
        <v>13317</v>
      </c>
      <c r="F290" s="221" t="s">
        <v>15572</v>
      </c>
      <c r="G290" s="222" t="s">
        <v>12044</v>
      </c>
      <c r="H290" s="223" t="s">
        <v>15573</v>
      </c>
      <c r="I290" s="223" t="s">
        <v>15574</v>
      </c>
      <c r="J290" s="223" t="s">
        <v>15574</v>
      </c>
      <c r="K290" s="223" t="s">
        <v>14016</v>
      </c>
      <c r="L290" s="222" t="s">
        <v>12059</v>
      </c>
      <c r="M290" s="222" t="s">
        <v>14006</v>
      </c>
      <c r="N290" s="222" t="s">
        <v>14006</v>
      </c>
      <c r="O290" s="222" t="s">
        <v>12123</v>
      </c>
      <c r="P290" s="190" t="s">
        <v>12159</v>
      </c>
      <c r="Q290" s="190" t="s">
        <v>15578</v>
      </c>
      <c r="R290" s="190" t="s">
        <v>15579</v>
      </c>
      <c r="S290" s="190" t="s">
        <v>15580</v>
      </c>
      <c r="T290" s="190" t="s">
        <v>15581</v>
      </c>
      <c r="U290" s="190" t="s">
        <v>14006</v>
      </c>
      <c r="V290" s="190" t="s">
        <v>14006</v>
      </c>
      <c r="W290" s="190" t="s">
        <v>14006</v>
      </c>
      <c r="X290" s="190" t="s">
        <v>14020</v>
      </c>
      <c r="Y290" s="190" t="s">
        <v>14078</v>
      </c>
      <c r="Z290" s="190" t="s">
        <v>14006</v>
      </c>
      <c r="AA290" s="190" t="s">
        <v>14079</v>
      </c>
      <c r="AB290" s="190" t="s">
        <v>15582</v>
      </c>
    </row>
    <row r="291" spans="1:28" x14ac:dyDescent="0.2">
      <c r="A291" s="190">
        <v>1216</v>
      </c>
      <c r="B291" s="190">
        <v>2621</v>
      </c>
      <c r="C291" s="190" t="s">
        <v>14623</v>
      </c>
      <c r="D291" s="190" t="s">
        <v>14624</v>
      </c>
      <c r="E291" s="190" t="s">
        <v>13317</v>
      </c>
      <c r="F291" s="221" t="s">
        <v>15577</v>
      </c>
      <c r="G291" s="222" t="s">
        <v>12044</v>
      </c>
      <c r="H291" s="223" t="s">
        <v>12435</v>
      </c>
      <c r="I291" s="223" t="s">
        <v>12435</v>
      </c>
      <c r="J291" s="223" t="s">
        <v>12435</v>
      </c>
      <c r="K291" s="223" t="s">
        <v>14016</v>
      </c>
      <c r="L291" s="222" t="s">
        <v>12108</v>
      </c>
      <c r="M291" s="222" t="s">
        <v>14006</v>
      </c>
      <c r="N291" s="222" t="s">
        <v>14006</v>
      </c>
      <c r="O291" s="222" t="s">
        <v>12061</v>
      </c>
      <c r="P291" s="190" t="s">
        <v>12159</v>
      </c>
      <c r="Q291" s="190" t="s">
        <v>15584</v>
      </c>
      <c r="R291" s="190" t="s">
        <v>15579</v>
      </c>
      <c r="S291" s="190" t="s">
        <v>14006</v>
      </c>
      <c r="T291" s="190" t="s">
        <v>14006</v>
      </c>
      <c r="U291" s="190" t="s">
        <v>14006</v>
      </c>
      <c r="V291" s="190" t="s">
        <v>15585</v>
      </c>
      <c r="W291" s="190" t="s">
        <v>14006</v>
      </c>
      <c r="X291" s="190" t="s">
        <v>14020</v>
      </c>
      <c r="Y291" s="190" t="s">
        <v>14006</v>
      </c>
      <c r="Z291" s="190" t="s">
        <v>14006</v>
      </c>
      <c r="AA291" s="190" t="s">
        <v>14087</v>
      </c>
      <c r="AB291" s="190" t="s">
        <v>15586</v>
      </c>
    </row>
    <row r="292" spans="1:28" x14ac:dyDescent="0.2">
      <c r="A292" s="190">
        <v>1217</v>
      </c>
      <c r="B292" s="190">
        <v>2622</v>
      </c>
      <c r="C292" s="190" t="s">
        <v>14070</v>
      </c>
      <c r="D292" s="190" t="s">
        <v>14071</v>
      </c>
      <c r="E292" s="190" t="s">
        <v>13317</v>
      </c>
      <c r="F292" s="221" t="s">
        <v>15583</v>
      </c>
      <c r="G292" s="222" t="s">
        <v>12044</v>
      </c>
      <c r="H292" s="223" t="s">
        <v>12436</v>
      </c>
      <c r="I292" s="223" t="s">
        <v>12436</v>
      </c>
      <c r="J292" s="223" t="s">
        <v>12436</v>
      </c>
      <c r="K292" s="223" t="s">
        <v>14016</v>
      </c>
      <c r="L292" s="222" t="s">
        <v>12108</v>
      </c>
      <c r="M292" s="222" t="s">
        <v>14006</v>
      </c>
      <c r="N292" s="222" t="s">
        <v>14006</v>
      </c>
      <c r="O292" s="222" t="s">
        <v>12123</v>
      </c>
      <c r="P292" s="190" t="s">
        <v>12059</v>
      </c>
      <c r="Q292" s="190" t="s">
        <v>15590</v>
      </c>
      <c r="R292" s="190" t="s">
        <v>14612</v>
      </c>
      <c r="S292" s="190" t="s">
        <v>14006</v>
      </c>
      <c r="T292" s="190" t="s">
        <v>14006</v>
      </c>
      <c r="U292" s="190" t="s">
        <v>14006</v>
      </c>
      <c r="V292" s="190" t="s">
        <v>15591</v>
      </c>
      <c r="W292" s="190" t="s">
        <v>14006</v>
      </c>
      <c r="X292" s="190" t="s">
        <v>14020</v>
      </c>
      <c r="Y292" s="190" t="s">
        <v>12123</v>
      </c>
      <c r="Z292" s="190" t="s">
        <v>14006</v>
      </c>
      <c r="AA292" s="190" t="s">
        <v>14043</v>
      </c>
      <c r="AB292" s="190" t="s">
        <v>14044</v>
      </c>
    </row>
    <row r="293" spans="1:28" x14ac:dyDescent="0.2">
      <c r="A293" s="190">
        <v>1218</v>
      </c>
      <c r="B293" s="190">
        <v>2623</v>
      </c>
      <c r="C293" s="190" t="s">
        <v>14155</v>
      </c>
      <c r="D293" s="190" t="s">
        <v>14156</v>
      </c>
      <c r="E293" s="190" t="s">
        <v>13317</v>
      </c>
      <c r="F293" s="221" t="s">
        <v>15587</v>
      </c>
      <c r="G293" s="222" t="s">
        <v>12044</v>
      </c>
      <c r="H293" s="223" t="s">
        <v>15588</v>
      </c>
      <c r="I293" s="223" t="s">
        <v>15589</v>
      </c>
      <c r="J293" s="223" t="s">
        <v>15589</v>
      </c>
      <c r="K293" s="223" t="s">
        <v>14016</v>
      </c>
      <c r="L293" s="222" t="s">
        <v>12059</v>
      </c>
      <c r="M293" s="222" t="s">
        <v>14006</v>
      </c>
      <c r="N293" s="222" t="s">
        <v>14006</v>
      </c>
      <c r="O293" s="222" t="s">
        <v>12123</v>
      </c>
      <c r="P293" s="190" t="s">
        <v>12159</v>
      </c>
      <c r="Q293" s="190" t="s">
        <v>15595</v>
      </c>
      <c r="R293" s="190" t="s">
        <v>14141</v>
      </c>
      <c r="S293" s="190" t="s">
        <v>14006</v>
      </c>
      <c r="T293" s="190" t="s">
        <v>14006</v>
      </c>
      <c r="U293" s="190" t="s">
        <v>14006</v>
      </c>
      <c r="V293" s="190" t="s">
        <v>15514</v>
      </c>
      <c r="W293" s="190" t="s">
        <v>14006</v>
      </c>
      <c r="X293" s="190" t="s">
        <v>14020</v>
      </c>
      <c r="Y293" s="190" t="s">
        <v>12123</v>
      </c>
      <c r="Z293" s="190" t="s">
        <v>14006</v>
      </c>
      <c r="AA293" s="190" t="s">
        <v>14021</v>
      </c>
      <c r="AB293" s="190" t="s">
        <v>15452</v>
      </c>
    </row>
    <row r="294" spans="1:28" x14ac:dyDescent="0.2">
      <c r="A294" s="190">
        <v>1219</v>
      </c>
      <c r="B294" s="190">
        <v>2624</v>
      </c>
      <c r="C294" s="190" t="s">
        <v>15596</v>
      </c>
      <c r="D294" s="190" t="s">
        <v>15597</v>
      </c>
      <c r="E294" s="190" t="s">
        <v>13317</v>
      </c>
      <c r="F294" s="221" t="s">
        <v>15592</v>
      </c>
      <c r="G294" s="222" t="s">
        <v>12044</v>
      </c>
      <c r="H294" s="223" t="s">
        <v>15593</v>
      </c>
      <c r="I294" s="223" t="s">
        <v>15594</v>
      </c>
      <c r="J294" s="223" t="s">
        <v>15594</v>
      </c>
      <c r="K294" s="223" t="s">
        <v>14016</v>
      </c>
      <c r="L294" s="222" t="s">
        <v>12059</v>
      </c>
      <c r="M294" s="222" t="s">
        <v>14006</v>
      </c>
      <c r="N294" s="222" t="s">
        <v>14006</v>
      </c>
      <c r="O294" s="222" t="s">
        <v>12123</v>
      </c>
      <c r="P294" s="190" t="s">
        <v>12059</v>
      </c>
      <c r="Q294" s="190" t="s">
        <v>15600</v>
      </c>
      <c r="R294" s="190" t="s">
        <v>15601</v>
      </c>
      <c r="S294" s="190" t="s">
        <v>14006</v>
      </c>
      <c r="T294" s="190" t="s">
        <v>14006</v>
      </c>
      <c r="U294" s="190" t="s">
        <v>14006</v>
      </c>
      <c r="V294" s="190" t="s">
        <v>15602</v>
      </c>
      <c r="W294" s="190" t="s">
        <v>14006</v>
      </c>
      <c r="X294" s="190" t="s">
        <v>14020</v>
      </c>
      <c r="Y294" s="190" t="s">
        <v>14006</v>
      </c>
      <c r="Z294" s="190" t="s">
        <v>14006</v>
      </c>
      <c r="AA294" s="190" t="s">
        <v>14087</v>
      </c>
      <c r="AB294" s="190" t="s">
        <v>15192</v>
      </c>
    </row>
    <row r="295" spans="1:28" x14ac:dyDescent="0.2">
      <c r="A295" s="190">
        <v>1220</v>
      </c>
      <c r="B295" s="190">
        <v>2625</v>
      </c>
      <c r="C295" s="190" t="s">
        <v>15213</v>
      </c>
      <c r="D295" s="190" t="s">
        <v>15214</v>
      </c>
      <c r="E295" s="190" t="s">
        <v>13317</v>
      </c>
      <c r="F295" s="221" t="s">
        <v>15598</v>
      </c>
      <c r="G295" s="222" t="s">
        <v>12044</v>
      </c>
      <c r="H295" s="223" t="s">
        <v>12439</v>
      </c>
      <c r="I295" s="223" t="s">
        <v>15599</v>
      </c>
      <c r="J295" s="223" t="s">
        <v>15599</v>
      </c>
      <c r="K295" s="223" t="s">
        <v>14239</v>
      </c>
      <c r="L295" s="222" t="s">
        <v>12059</v>
      </c>
      <c r="M295" s="222" t="s">
        <v>14006</v>
      </c>
      <c r="N295" s="222" t="s">
        <v>14006</v>
      </c>
      <c r="O295" s="222" t="s">
        <v>12123</v>
      </c>
      <c r="P295" s="190" t="s">
        <v>12059</v>
      </c>
      <c r="Q295" s="190" t="s">
        <v>15604</v>
      </c>
      <c r="R295" s="190" t="s">
        <v>14217</v>
      </c>
      <c r="S295" s="190" t="s">
        <v>15605</v>
      </c>
      <c r="T295" s="190" t="s">
        <v>14359</v>
      </c>
      <c r="U295" s="190" t="s">
        <v>14006</v>
      </c>
      <c r="V295" s="190" t="s">
        <v>15606</v>
      </c>
      <c r="W295" s="190" t="s">
        <v>14006</v>
      </c>
      <c r="X295" s="190" t="s">
        <v>12079</v>
      </c>
      <c r="Y295" s="190" t="s">
        <v>14078</v>
      </c>
      <c r="Z295" s="190" t="s">
        <v>14006</v>
      </c>
      <c r="AA295" s="190" t="s">
        <v>14043</v>
      </c>
      <c r="AB295" s="190" t="s">
        <v>14314</v>
      </c>
    </row>
    <row r="296" spans="1:28" x14ac:dyDescent="0.2">
      <c r="A296" s="190">
        <v>1221</v>
      </c>
      <c r="B296" s="190">
        <v>2626</v>
      </c>
      <c r="C296" s="190" t="s">
        <v>14412</v>
      </c>
      <c r="D296" s="190" t="s">
        <v>14413</v>
      </c>
      <c r="E296" s="190" t="s">
        <v>13317</v>
      </c>
      <c r="F296" s="221" t="s">
        <v>15603</v>
      </c>
      <c r="G296" s="222" t="s">
        <v>12045</v>
      </c>
      <c r="H296" s="223" t="s">
        <v>12441</v>
      </c>
      <c r="I296" s="223" t="s">
        <v>12441</v>
      </c>
      <c r="J296" s="223" t="s">
        <v>12441</v>
      </c>
      <c r="K296" s="223" t="s">
        <v>14310</v>
      </c>
      <c r="L296" s="222" t="s">
        <v>12061</v>
      </c>
      <c r="M296" s="222" t="s">
        <v>14006</v>
      </c>
      <c r="N296" s="222" t="s">
        <v>14006</v>
      </c>
      <c r="O296" s="222" t="s">
        <v>12061</v>
      </c>
      <c r="P296" s="190" t="s">
        <v>12159</v>
      </c>
      <c r="Q296" s="190" t="s">
        <v>15608</v>
      </c>
      <c r="R296" s="190" t="s">
        <v>14612</v>
      </c>
      <c r="S296" s="190" t="s">
        <v>14006</v>
      </c>
      <c r="T296" s="190" t="s">
        <v>14006</v>
      </c>
      <c r="U296" s="190" t="s">
        <v>14006</v>
      </c>
      <c r="V296" s="190" t="s">
        <v>15609</v>
      </c>
      <c r="W296" s="190" t="s">
        <v>14006</v>
      </c>
      <c r="X296" s="190" t="s">
        <v>14020</v>
      </c>
      <c r="Y296" s="190" t="s">
        <v>14078</v>
      </c>
      <c r="Z296" s="190" t="s">
        <v>14006</v>
      </c>
      <c r="AA296" s="190" t="s">
        <v>14021</v>
      </c>
      <c r="AB296" s="190" t="s">
        <v>14418</v>
      </c>
    </row>
    <row r="297" spans="1:28" x14ac:dyDescent="0.2">
      <c r="A297" s="190">
        <v>1222</v>
      </c>
      <c r="B297" s="190">
        <v>2627</v>
      </c>
      <c r="C297" s="190" t="s">
        <v>14412</v>
      </c>
      <c r="D297" s="190" t="s">
        <v>14413</v>
      </c>
      <c r="E297" s="190" t="s">
        <v>13317</v>
      </c>
      <c r="F297" s="221" t="s">
        <v>15607</v>
      </c>
      <c r="G297" s="222" t="s">
        <v>12044</v>
      </c>
      <c r="H297" s="223" t="s">
        <v>12442</v>
      </c>
      <c r="I297" s="223" t="s">
        <v>12442</v>
      </c>
      <c r="J297" s="223" t="s">
        <v>12442</v>
      </c>
      <c r="K297" s="223" t="s">
        <v>14016</v>
      </c>
      <c r="L297" s="222" t="s">
        <v>12059</v>
      </c>
      <c r="M297" s="222" t="s">
        <v>14006</v>
      </c>
      <c r="N297" s="222" t="s">
        <v>14006</v>
      </c>
      <c r="O297" s="222" t="s">
        <v>12123</v>
      </c>
      <c r="P297" s="190" t="s">
        <v>12159</v>
      </c>
      <c r="Q297" s="190" t="s">
        <v>15611</v>
      </c>
      <c r="R297" s="190" t="s">
        <v>14612</v>
      </c>
      <c r="S297" s="190" t="s">
        <v>14006</v>
      </c>
      <c r="T297" s="190" t="s">
        <v>14006</v>
      </c>
      <c r="U297" s="190" t="s">
        <v>14006</v>
      </c>
      <c r="V297" s="190" t="s">
        <v>15612</v>
      </c>
      <c r="W297" s="190" t="s">
        <v>14006</v>
      </c>
      <c r="X297" s="190" t="s">
        <v>14020</v>
      </c>
      <c r="Y297" s="190" t="s">
        <v>12123</v>
      </c>
      <c r="Z297" s="190" t="s">
        <v>14006</v>
      </c>
      <c r="AA297" s="190" t="s">
        <v>14021</v>
      </c>
      <c r="AB297" s="190" t="s">
        <v>14580</v>
      </c>
    </row>
    <row r="298" spans="1:28" x14ac:dyDescent="0.2">
      <c r="A298" s="190">
        <v>1223</v>
      </c>
      <c r="B298" s="190">
        <v>2628</v>
      </c>
      <c r="C298" s="190" t="s">
        <v>14590</v>
      </c>
      <c r="D298" s="190" t="s">
        <v>14591</v>
      </c>
      <c r="E298" s="190" t="s">
        <v>13317</v>
      </c>
      <c r="F298" s="221" t="s">
        <v>15610</v>
      </c>
      <c r="G298" s="222" t="s">
        <v>12044</v>
      </c>
      <c r="H298" s="223" t="s">
        <v>12443</v>
      </c>
      <c r="I298" s="223" t="s">
        <v>12443</v>
      </c>
      <c r="J298" s="223" t="s">
        <v>12443</v>
      </c>
      <c r="K298" s="223" t="s">
        <v>14016</v>
      </c>
      <c r="L298" s="222" t="s">
        <v>12059</v>
      </c>
      <c r="M298" s="222" t="s">
        <v>14006</v>
      </c>
      <c r="N298" s="222" t="s">
        <v>14006</v>
      </c>
      <c r="O298" s="222" t="s">
        <v>12123</v>
      </c>
      <c r="P298" s="190" t="s">
        <v>12159</v>
      </c>
      <c r="Q298" s="190" t="s">
        <v>15614</v>
      </c>
      <c r="R298" s="190" t="s">
        <v>14085</v>
      </c>
      <c r="S298" s="190" t="s">
        <v>14006</v>
      </c>
      <c r="T298" s="190" t="s">
        <v>14006</v>
      </c>
      <c r="U298" s="190" t="s">
        <v>14006</v>
      </c>
      <c r="V298" s="190" t="s">
        <v>15615</v>
      </c>
      <c r="W298" s="190" t="s">
        <v>14006</v>
      </c>
      <c r="X298" s="190" t="s">
        <v>14020</v>
      </c>
      <c r="Y298" s="190" t="s">
        <v>14006</v>
      </c>
      <c r="Z298" s="190" t="s">
        <v>14006</v>
      </c>
      <c r="AA298" s="190" t="s">
        <v>14087</v>
      </c>
      <c r="AB298" s="190" t="s">
        <v>15437</v>
      </c>
    </row>
    <row r="299" spans="1:28" x14ac:dyDescent="0.2">
      <c r="A299" s="190">
        <v>1224</v>
      </c>
      <c r="B299" s="190">
        <v>2629</v>
      </c>
      <c r="C299" s="190" t="s">
        <v>15616</v>
      </c>
      <c r="D299" s="190" t="s">
        <v>15617</v>
      </c>
      <c r="E299" s="190" t="s">
        <v>13317</v>
      </c>
      <c r="F299" s="221" t="s">
        <v>15613</v>
      </c>
      <c r="G299" s="222" t="s">
        <v>12044</v>
      </c>
      <c r="H299" s="223" t="s">
        <v>12444</v>
      </c>
      <c r="I299" s="223" t="s">
        <v>12444</v>
      </c>
      <c r="J299" s="223" t="s">
        <v>12444</v>
      </c>
      <c r="K299" s="223" t="s">
        <v>14016</v>
      </c>
      <c r="L299" s="222" t="s">
        <v>12059</v>
      </c>
      <c r="M299" s="222" t="s">
        <v>14006</v>
      </c>
      <c r="N299" s="222" t="s">
        <v>14006</v>
      </c>
      <c r="O299" s="222" t="s">
        <v>12123</v>
      </c>
      <c r="P299" s="190" t="s">
        <v>12159</v>
      </c>
      <c r="Q299" s="190" t="s">
        <v>15619</v>
      </c>
      <c r="R299" s="190" t="s">
        <v>14217</v>
      </c>
      <c r="S299" s="190" t="s">
        <v>15620</v>
      </c>
      <c r="T299" s="190" t="s">
        <v>14477</v>
      </c>
      <c r="U299" s="190" t="s">
        <v>14006</v>
      </c>
      <c r="V299" s="190" t="s">
        <v>15621</v>
      </c>
      <c r="W299" s="190" t="s">
        <v>14006</v>
      </c>
      <c r="X299" s="190" t="s">
        <v>14020</v>
      </c>
      <c r="Y299" s="190" t="s">
        <v>14078</v>
      </c>
      <c r="Z299" s="190" t="s">
        <v>14006</v>
      </c>
      <c r="AA299" s="190" t="s">
        <v>14043</v>
      </c>
      <c r="AB299" s="190" t="s">
        <v>15622</v>
      </c>
    </row>
    <row r="300" spans="1:28" x14ac:dyDescent="0.2">
      <c r="A300" s="190">
        <v>1</v>
      </c>
      <c r="B300" s="190">
        <v>2630</v>
      </c>
      <c r="C300" s="190" t="s">
        <v>14109</v>
      </c>
      <c r="D300" s="190" t="s">
        <v>14110</v>
      </c>
      <c r="E300" s="190" t="s">
        <v>13317</v>
      </c>
      <c r="F300" s="221" t="s">
        <v>15618</v>
      </c>
      <c r="G300" s="222" t="s">
        <v>12044</v>
      </c>
      <c r="H300" s="223" t="s">
        <v>12446</v>
      </c>
      <c r="I300" s="223" t="s">
        <v>12446</v>
      </c>
      <c r="J300" s="223" t="s">
        <v>12446</v>
      </c>
      <c r="K300" s="223" t="s">
        <v>14016</v>
      </c>
      <c r="L300" s="222" t="s">
        <v>12059</v>
      </c>
      <c r="M300" s="222" t="s">
        <v>14006</v>
      </c>
      <c r="N300" s="222" t="s">
        <v>14006</v>
      </c>
      <c r="O300" s="222" t="s">
        <v>12061</v>
      </c>
      <c r="P300" s="190" t="s">
        <v>12159</v>
      </c>
      <c r="Q300" s="190" t="s">
        <v>15625</v>
      </c>
      <c r="R300" s="190" t="s">
        <v>14357</v>
      </c>
      <c r="S300" s="190" t="s">
        <v>14168</v>
      </c>
      <c r="T300" s="190" t="s">
        <v>14253</v>
      </c>
      <c r="U300" s="190" t="s">
        <v>14006</v>
      </c>
      <c r="V300" s="190" t="s">
        <v>15626</v>
      </c>
      <c r="W300" s="190" t="s">
        <v>14006</v>
      </c>
      <c r="X300" s="190" t="s">
        <v>14020</v>
      </c>
      <c r="Y300" s="190" t="s">
        <v>12059</v>
      </c>
      <c r="Z300" s="190" t="s">
        <v>14006</v>
      </c>
      <c r="AA300" s="190" t="s">
        <v>14254</v>
      </c>
      <c r="AB300" s="190" t="s">
        <v>14255</v>
      </c>
    </row>
    <row r="301" spans="1:28" x14ac:dyDescent="0.2">
      <c r="A301" s="190">
        <v>2</v>
      </c>
      <c r="B301" s="190">
        <v>2631</v>
      </c>
      <c r="C301" s="190" t="s">
        <v>14109</v>
      </c>
      <c r="D301" s="190" t="s">
        <v>14110</v>
      </c>
      <c r="E301" s="190" t="s">
        <v>13317</v>
      </c>
      <c r="F301" s="221" t="s">
        <v>15623</v>
      </c>
      <c r="G301" s="222" t="s">
        <v>12044</v>
      </c>
      <c r="H301" s="223" t="s">
        <v>12448</v>
      </c>
      <c r="I301" s="223" t="s">
        <v>15624</v>
      </c>
      <c r="J301" s="223" t="s">
        <v>15624</v>
      </c>
      <c r="K301" s="223" t="s">
        <v>14016</v>
      </c>
      <c r="L301" s="222" t="s">
        <v>12059</v>
      </c>
      <c r="M301" s="222" t="s">
        <v>14006</v>
      </c>
      <c r="N301" s="222" t="s">
        <v>14006</v>
      </c>
      <c r="O301" s="222" t="s">
        <v>12061</v>
      </c>
      <c r="P301" s="190" t="s">
        <v>12059</v>
      </c>
      <c r="Q301" s="190" t="s">
        <v>15628</v>
      </c>
      <c r="R301" s="190" t="s">
        <v>14217</v>
      </c>
      <c r="S301" s="190" t="s">
        <v>15629</v>
      </c>
      <c r="T301" s="190" t="s">
        <v>14253</v>
      </c>
      <c r="U301" s="190" t="s">
        <v>14006</v>
      </c>
      <c r="V301" s="190" t="s">
        <v>15630</v>
      </c>
      <c r="W301" s="190" t="s">
        <v>14006</v>
      </c>
      <c r="X301" s="190" t="s">
        <v>14020</v>
      </c>
      <c r="Y301" s="190" t="s">
        <v>12059</v>
      </c>
      <c r="Z301" s="190" t="s">
        <v>14006</v>
      </c>
      <c r="AA301" s="190" t="s">
        <v>14254</v>
      </c>
      <c r="AB301" s="190" t="s">
        <v>14255</v>
      </c>
    </row>
    <row r="302" spans="1:28" x14ac:dyDescent="0.2">
      <c r="A302" s="190">
        <v>3</v>
      </c>
      <c r="B302" s="190">
        <v>2632</v>
      </c>
      <c r="C302" s="190" t="s">
        <v>14155</v>
      </c>
      <c r="D302" s="190" t="s">
        <v>14156</v>
      </c>
      <c r="E302" s="190" t="s">
        <v>13317</v>
      </c>
      <c r="F302" s="221" t="s">
        <v>15627</v>
      </c>
      <c r="G302" s="222" t="s">
        <v>12044</v>
      </c>
      <c r="H302" s="223" t="s">
        <v>12450</v>
      </c>
      <c r="I302" s="223" t="s">
        <v>12450</v>
      </c>
      <c r="J302" s="223" t="s">
        <v>12450</v>
      </c>
      <c r="K302" s="223" t="s">
        <v>14016</v>
      </c>
      <c r="L302" s="222" t="s">
        <v>12056</v>
      </c>
      <c r="M302" s="222" t="s">
        <v>14006</v>
      </c>
      <c r="N302" s="222" t="s">
        <v>14006</v>
      </c>
      <c r="O302" s="222" t="s">
        <v>12061</v>
      </c>
      <c r="P302" s="190" t="s">
        <v>12159</v>
      </c>
      <c r="Q302" s="190" t="s">
        <v>15634</v>
      </c>
      <c r="R302" s="190" t="s">
        <v>14995</v>
      </c>
      <c r="S302" s="190" t="s">
        <v>15635</v>
      </c>
      <c r="T302" s="190" t="s">
        <v>14359</v>
      </c>
      <c r="U302" s="190" t="s">
        <v>14006</v>
      </c>
      <c r="V302" s="190" t="s">
        <v>15636</v>
      </c>
      <c r="W302" s="190" t="s">
        <v>14006</v>
      </c>
      <c r="X302" s="190" t="s">
        <v>14020</v>
      </c>
      <c r="Y302" s="190" t="s">
        <v>14078</v>
      </c>
      <c r="Z302" s="190" t="s">
        <v>14006</v>
      </c>
      <c r="AA302" s="190" t="s">
        <v>14043</v>
      </c>
      <c r="AB302" s="190" t="s">
        <v>15637</v>
      </c>
    </row>
    <row r="303" spans="1:28" x14ac:dyDescent="0.2">
      <c r="A303" s="190">
        <v>4</v>
      </c>
      <c r="B303" s="190">
        <v>2633</v>
      </c>
      <c r="C303" s="190" t="s">
        <v>14163</v>
      </c>
      <c r="D303" s="190" t="s">
        <v>14164</v>
      </c>
      <c r="E303" s="190" t="s">
        <v>13317</v>
      </c>
      <c r="F303" s="221" t="s">
        <v>15631</v>
      </c>
      <c r="G303" s="222" t="s">
        <v>12044</v>
      </c>
      <c r="H303" s="223" t="s">
        <v>15632</v>
      </c>
      <c r="I303" s="223" t="s">
        <v>15633</v>
      </c>
      <c r="J303" s="223" t="s">
        <v>15633</v>
      </c>
      <c r="K303" s="223" t="s">
        <v>14016</v>
      </c>
      <c r="L303" s="222" t="s">
        <v>12059</v>
      </c>
      <c r="M303" s="222" t="s">
        <v>14006</v>
      </c>
      <c r="N303" s="222" t="s">
        <v>14006</v>
      </c>
      <c r="O303" s="222" t="s">
        <v>12123</v>
      </c>
      <c r="P303" s="190" t="s">
        <v>12159</v>
      </c>
      <c r="Q303" s="190" t="s">
        <v>15639</v>
      </c>
      <c r="R303" s="190" t="s">
        <v>14455</v>
      </c>
      <c r="S303" s="190" t="s">
        <v>14006</v>
      </c>
      <c r="T303" s="190" t="s">
        <v>14006</v>
      </c>
      <c r="U303" s="190" t="s">
        <v>14006</v>
      </c>
      <c r="V303" s="190" t="s">
        <v>14760</v>
      </c>
      <c r="W303" s="190" t="s">
        <v>14006</v>
      </c>
      <c r="X303" s="190" t="s">
        <v>14020</v>
      </c>
      <c r="Y303" s="190" t="s">
        <v>14078</v>
      </c>
      <c r="Z303" s="190" t="s">
        <v>14006</v>
      </c>
      <c r="AA303" s="190" t="s">
        <v>14021</v>
      </c>
      <c r="AB303" s="190" t="s">
        <v>14761</v>
      </c>
    </row>
    <row r="304" spans="1:28" x14ac:dyDescent="0.2">
      <c r="A304" s="190">
        <v>5</v>
      </c>
      <c r="B304" s="190">
        <v>2634</v>
      </c>
      <c r="C304" s="190" t="s">
        <v>14155</v>
      </c>
      <c r="D304" s="190" t="s">
        <v>14156</v>
      </c>
      <c r="E304" s="190" t="s">
        <v>13317</v>
      </c>
      <c r="F304" s="221" t="s">
        <v>15638</v>
      </c>
      <c r="G304" s="222" t="s">
        <v>12044</v>
      </c>
      <c r="H304" s="223" t="s">
        <v>12452</v>
      </c>
      <c r="I304" s="223" t="s">
        <v>12452</v>
      </c>
      <c r="J304" s="223" t="s">
        <v>12452</v>
      </c>
      <c r="K304" s="223" t="s">
        <v>14016</v>
      </c>
      <c r="L304" s="222" t="s">
        <v>12059</v>
      </c>
      <c r="M304" s="222" t="s">
        <v>14006</v>
      </c>
      <c r="N304" s="222" t="s">
        <v>14006</v>
      </c>
      <c r="O304" s="222" t="s">
        <v>12123</v>
      </c>
      <c r="P304" s="190" t="s">
        <v>12059</v>
      </c>
      <c r="Q304" s="190" t="s">
        <v>15641</v>
      </c>
      <c r="R304" s="190" t="s">
        <v>14850</v>
      </c>
      <c r="S304" s="190" t="s">
        <v>14006</v>
      </c>
      <c r="T304" s="190" t="s">
        <v>14006</v>
      </c>
      <c r="U304" s="190" t="s">
        <v>14006</v>
      </c>
      <c r="V304" s="190" t="s">
        <v>15642</v>
      </c>
      <c r="W304" s="190" t="s">
        <v>14006</v>
      </c>
      <c r="X304" s="190" t="s">
        <v>14020</v>
      </c>
      <c r="Y304" s="190" t="s">
        <v>12123</v>
      </c>
      <c r="Z304" s="190" t="s">
        <v>14006</v>
      </c>
      <c r="AA304" s="190" t="s">
        <v>14021</v>
      </c>
      <c r="AB304" s="190" t="s">
        <v>15643</v>
      </c>
    </row>
    <row r="305" spans="1:28" x14ac:dyDescent="0.2">
      <c r="A305" s="190">
        <v>6</v>
      </c>
      <c r="B305" s="190">
        <v>2635</v>
      </c>
      <c r="C305" s="190" t="s">
        <v>15644</v>
      </c>
      <c r="D305" s="190" t="s">
        <v>15645</v>
      </c>
      <c r="E305" s="190" t="s">
        <v>13317</v>
      </c>
      <c r="F305" s="221" t="s">
        <v>15640</v>
      </c>
      <c r="G305" s="222" t="s">
        <v>12044</v>
      </c>
      <c r="H305" s="223" t="s">
        <v>12453</v>
      </c>
      <c r="I305" s="223" t="s">
        <v>12453</v>
      </c>
      <c r="J305" s="223" t="s">
        <v>12453</v>
      </c>
      <c r="K305" s="223" t="s">
        <v>14016</v>
      </c>
      <c r="L305" s="222" t="s">
        <v>12059</v>
      </c>
      <c r="M305" s="222" t="s">
        <v>14006</v>
      </c>
      <c r="N305" s="222" t="s">
        <v>14006</v>
      </c>
      <c r="O305" s="222" t="s">
        <v>12123</v>
      </c>
      <c r="P305" s="190" t="s">
        <v>12059</v>
      </c>
      <c r="Q305" s="190" t="s">
        <v>15647</v>
      </c>
      <c r="R305" s="190" t="s">
        <v>15648</v>
      </c>
      <c r="S305" s="190" t="s">
        <v>14006</v>
      </c>
      <c r="T305" s="190" t="s">
        <v>14006</v>
      </c>
      <c r="U305" s="190" t="s">
        <v>14006</v>
      </c>
      <c r="V305" s="190" t="s">
        <v>15649</v>
      </c>
      <c r="W305" s="190" t="s">
        <v>14006</v>
      </c>
      <c r="X305" s="190" t="s">
        <v>14020</v>
      </c>
      <c r="Y305" s="190" t="s">
        <v>14006</v>
      </c>
      <c r="Z305" s="190" t="s">
        <v>14006</v>
      </c>
      <c r="AA305" s="190" t="s">
        <v>14043</v>
      </c>
      <c r="AB305" s="190" t="s">
        <v>14235</v>
      </c>
    </row>
    <row r="306" spans="1:28" x14ac:dyDescent="0.2">
      <c r="A306" s="190">
        <v>7</v>
      </c>
      <c r="B306" s="190">
        <v>2636</v>
      </c>
      <c r="C306" s="190" t="s">
        <v>14063</v>
      </c>
      <c r="D306" s="190" t="s">
        <v>14064</v>
      </c>
      <c r="E306" s="190" t="s">
        <v>13317</v>
      </c>
      <c r="F306" s="221" t="s">
        <v>15646</v>
      </c>
      <c r="G306" s="222" t="s">
        <v>12044</v>
      </c>
      <c r="H306" s="223" t="s">
        <v>12454</v>
      </c>
      <c r="I306" s="223" t="s">
        <v>12454</v>
      </c>
      <c r="J306" s="223" t="s">
        <v>12454</v>
      </c>
      <c r="K306" s="223" t="s">
        <v>12043</v>
      </c>
      <c r="L306" s="222" t="s">
        <v>12059</v>
      </c>
      <c r="M306" s="222" t="s">
        <v>14006</v>
      </c>
      <c r="N306" s="222" t="s">
        <v>14006</v>
      </c>
      <c r="O306" s="222" t="s">
        <v>12123</v>
      </c>
      <c r="P306" s="190" t="s">
        <v>12059</v>
      </c>
      <c r="Q306" s="190" t="s">
        <v>15651</v>
      </c>
      <c r="R306" s="190" t="s">
        <v>15652</v>
      </c>
      <c r="S306" s="190" t="s">
        <v>14006</v>
      </c>
      <c r="T306" s="190" t="s">
        <v>14006</v>
      </c>
      <c r="U306" s="190" t="s">
        <v>14006</v>
      </c>
      <c r="V306" s="190" t="s">
        <v>15653</v>
      </c>
      <c r="W306" s="190" t="s">
        <v>14006</v>
      </c>
      <c r="X306" s="190" t="s">
        <v>14020</v>
      </c>
      <c r="Y306" s="190" t="s">
        <v>14006</v>
      </c>
      <c r="Z306" s="190" t="s">
        <v>14006</v>
      </c>
      <c r="AA306" s="190" t="s">
        <v>15144</v>
      </c>
      <c r="AB306" s="190" t="s">
        <v>14052</v>
      </c>
    </row>
    <row r="307" spans="1:28" x14ac:dyDescent="0.2">
      <c r="A307" s="190">
        <v>144</v>
      </c>
      <c r="B307" s="190">
        <v>2637</v>
      </c>
      <c r="C307" s="190" t="s">
        <v>14155</v>
      </c>
      <c r="D307" s="190" t="s">
        <v>14156</v>
      </c>
      <c r="E307" s="190" t="s">
        <v>13317</v>
      </c>
      <c r="F307" s="221" t="s">
        <v>15650</v>
      </c>
      <c r="G307" s="222" t="s">
        <v>12044</v>
      </c>
      <c r="H307" s="223" t="s">
        <v>12455</v>
      </c>
      <c r="I307" s="223" t="s">
        <v>12455</v>
      </c>
      <c r="J307" s="223" t="s">
        <v>12455</v>
      </c>
      <c r="K307" s="223" t="s">
        <v>14016</v>
      </c>
      <c r="L307" s="222" t="s">
        <v>12059</v>
      </c>
      <c r="M307" s="222" t="s">
        <v>14006</v>
      </c>
      <c r="N307" s="222" t="s">
        <v>14006</v>
      </c>
      <c r="O307" s="222" t="s">
        <v>12123</v>
      </c>
      <c r="P307" s="190" t="s">
        <v>12159</v>
      </c>
      <c r="Q307" s="190" t="s">
        <v>15655</v>
      </c>
      <c r="R307" s="190" t="s">
        <v>15656</v>
      </c>
      <c r="S307" s="190" t="s">
        <v>14006</v>
      </c>
      <c r="T307" s="190" t="s">
        <v>14006</v>
      </c>
      <c r="U307" s="190" t="s">
        <v>14006</v>
      </c>
      <c r="V307" s="190" t="s">
        <v>15657</v>
      </c>
      <c r="W307" s="190" t="s">
        <v>14006</v>
      </c>
      <c r="X307" s="190" t="s">
        <v>14020</v>
      </c>
      <c r="Y307" s="190" t="s">
        <v>12123</v>
      </c>
      <c r="Z307" s="190" t="s">
        <v>14006</v>
      </c>
      <c r="AA307" s="190" t="s">
        <v>14021</v>
      </c>
      <c r="AB307" s="190" t="s">
        <v>15643</v>
      </c>
    </row>
    <row r="308" spans="1:28" x14ac:dyDescent="0.2">
      <c r="A308" s="190">
        <v>145</v>
      </c>
      <c r="B308" s="190">
        <v>2638</v>
      </c>
      <c r="C308" s="190" t="s">
        <v>15658</v>
      </c>
      <c r="D308" s="190" t="s">
        <v>15659</v>
      </c>
      <c r="E308" s="190" t="s">
        <v>13317</v>
      </c>
      <c r="F308" s="221" t="s">
        <v>15654</v>
      </c>
      <c r="G308" s="222" t="s">
        <v>12044</v>
      </c>
      <c r="H308" s="223" t="s">
        <v>12456</v>
      </c>
      <c r="I308" s="223" t="s">
        <v>12456</v>
      </c>
      <c r="J308" s="223" t="s">
        <v>12456</v>
      </c>
      <c r="K308" s="223" t="s">
        <v>14016</v>
      </c>
      <c r="L308" s="222" t="s">
        <v>12059</v>
      </c>
      <c r="M308" s="222" t="s">
        <v>14006</v>
      </c>
      <c r="N308" s="222" t="s">
        <v>14006</v>
      </c>
      <c r="O308" s="222" t="s">
        <v>12123</v>
      </c>
      <c r="P308" s="190" t="s">
        <v>12059</v>
      </c>
      <c r="Q308" s="190" t="s">
        <v>15661</v>
      </c>
      <c r="R308" s="190" t="s">
        <v>15662</v>
      </c>
      <c r="S308" s="190" t="s">
        <v>14006</v>
      </c>
      <c r="T308" s="190" t="s">
        <v>14006</v>
      </c>
      <c r="U308" s="190" t="s">
        <v>14006</v>
      </c>
      <c r="V308" s="190" t="s">
        <v>15663</v>
      </c>
      <c r="W308" s="190" t="s">
        <v>15664</v>
      </c>
      <c r="X308" s="190" t="s">
        <v>14020</v>
      </c>
      <c r="Y308" s="190" t="s">
        <v>14078</v>
      </c>
      <c r="Z308" s="190" t="s">
        <v>14006</v>
      </c>
      <c r="AA308" s="190" t="s">
        <v>14021</v>
      </c>
      <c r="AB308" s="190" t="s">
        <v>15665</v>
      </c>
    </row>
    <row r="309" spans="1:28" x14ac:dyDescent="0.2">
      <c r="A309" s="190">
        <v>146</v>
      </c>
      <c r="B309" s="190">
        <v>2639</v>
      </c>
      <c r="C309" s="190" t="s">
        <v>15106</v>
      </c>
      <c r="D309" s="190" t="s">
        <v>15107</v>
      </c>
      <c r="E309" s="190" t="s">
        <v>13317</v>
      </c>
      <c r="F309" s="221" t="s">
        <v>15660</v>
      </c>
      <c r="G309" s="222" t="s">
        <v>12044</v>
      </c>
      <c r="H309" s="223" t="s">
        <v>12457</v>
      </c>
      <c r="I309" s="223" t="s">
        <v>12457</v>
      </c>
      <c r="J309" s="223" t="s">
        <v>12457</v>
      </c>
      <c r="K309" s="223" t="s">
        <v>14016</v>
      </c>
      <c r="L309" s="222" t="s">
        <v>12059</v>
      </c>
      <c r="M309" s="222" t="s">
        <v>14006</v>
      </c>
      <c r="N309" s="222" t="s">
        <v>14006</v>
      </c>
      <c r="O309" s="222" t="s">
        <v>12123</v>
      </c>
      <c r="P309" s="190" t="s">
        <v>12159</v>
      </c>
      <c r="Q309" s="190" t="s">
        <v>15668</v>
      </c>
      <c r="R309" s="190" t="s">
        <v>15669</v>
      </c>
      <c r="S309" s="190" t="s">
        <v>14006</v>
      </c>
      <c r="T309" s="190" t="s">
        <v>14006</v>
      </c>
      <c r="U309" s="190" t="s">
        <v>14006</v>
      </c>
      <c r="V309" s="190" t="s">
        <v>15670</v>
      </c>
      <c r="W309" s="190" t="s">
        <v>14006</v>
      </c>
      <c r="X309" s="190" t="s">
        <v>14020</v>
      </c>
      <c r="Y309" s="190" t="s">
        <v>14006</v>
      </c>
      <c r="Z309" s="190" t="s">
        <v>14006</v>
      </c>
      <c r="AA309" s="190" t="s">
        <v>14087</v>
      </c>
      <c r="AB309" s="190" t="s">
        <v>14092</v>
      </c>
    </row>
    <row r="310" spans="1:28" x14ac:dyDescent="0.2">
      <c r="A310" s="190">
        <v>147</v>
      </c>
      <c r="B310" s="190">
        <v>2640</v>
      </c>
      <c r="C310" s="190" t="s">
        <v>14063</v>
      </c>
      <c r="D310" s="190" t="s">
        <v>14064</v>
      </c>
      <c r="E310" s="190" t="s">
        <v>13317</v>
      </c>
      <c r="F310" s="221" t="s">
        <v>15666</v>
      </c>
      <c r="G310" s="222" t="s">
        <v>12044</v>
      </c>
      <c r="H310" s="223" t="s">
        <v>12458</v>
      </c>
      <c r="I310" s="223" t="s">
        <v>15667</v>
      </c>
      <c r="J310" s="223" t="s">
        <v>15667</v>
      </c>
      <c r="K310" s="223" t="s">
        <v>14016</v>
      </c>
      <c r="L310" s="222" t="s">
        <v>12059</v>
      </c>
      <c r="M310" s="222" t="s">
        <v>14006</v>
      </c>
      <c r="N310" s="222" t="s">
        <v>14006</v>
      </c>
      <c r="O310" s="222" t="s">
        <v>12123</v>
      </c>
      <c r="P310" s="190" t="s">
        <v>12059</v>
      </c>
      <c r="Q310" s="190" t="s">
        <v>15672</v>
      </c>
      <c r="R310" s="190" t="s">
        <v>15103</v>
      </c>
      <c r="S310" s="190" t="s">
        <v>14006</v>
      </c>
      <c r="T310" s="190" t="s">
        <v>14006</v>
      </c>
      <c r="U310" s="190" t="s">
        <v>14006</v>
      </c>
      <c r="V310" s="190" t="s">
        <v>15673</v>
      </c>
      <c r="W310" s="190" t="s">
        <v>14006</v>
      </c>
      <c r="X310" s="190" t="s">
        <v>14020</v>
      </c>
      <c r="Y310" s="190" t="s">
        <v>14006</v>
      </c>
      <c r="Z310" s="190" t="s">
        <v>14006</v>
      </c>
      <c r="AA310" s="190" t="s">
        <v>15144</v>
      </c>
      <c r="AB310" s="190" t="s">
        <v>14052</v>
      </c>
    </row>
    <row r="311" spans="1:28" x14ac:dyDescent="0.2">
      <c r="A311" s="190">
        <v>148</v>
      </c>
      <c r="B311" s="190">
        <v>2641</v>
      </c>
      <c r="C311" s="190" t="s">
        <v>14205</v>
      </c>
      <c r="D311" s="190" t="s">
        <v>14206</v>
      </c>
      <c r="E311" s="190" t="s">
        <v>13317</v>
      </c>
      <c r="F311" s="221" t="s">
        <v>15671</v>
      </c>
      <c r="G311" s="222" t="s">
        <v>12044</v>
      </c>
      <c r="H311" s="223" t="s">
        <v>12459</v>
      </c>
      <c r="I311" s="223" t="s">
        <v>12459</v>
      </c>
      <c r="J311" s="223" t="s">
        <v>12459</v>
      </c>
      <c r="K311" s="223" t="s">
        <v>14016</v>
      </c>
      <c r="L311" s="222" t="s">
        <v>12059</v>
      </c>
      <c r="M311" s="222" t="s">
        <v>14006</v>
      </c>
      <c r="N311" s="222" t="s">
        <v>14006</v>
      </c>
      <c r="O311" s="222" t="s">
        <v>12123</v>
      </c>
      <c r="P311" s="190" t="s">
        <v>12059</v>
      </c>
      <c r="Q311" s="190" t="s">
        <v>15675</v>
      </c>
      <c r="R311" s="190" t="s">
        <v>15103</v>
      </c>
      <c r="S311" s="190" t="s">
        <v>14006</v>
      </c>
      <c r="T311" s="190" t="s">
        <v>14006</v>
      </c>
      <c r="U311" s="190" t="s">
        <v>14006</v>
      </c>
      <c r="V311" s="190" t="s">
        <v>15676</v>
      </c>
      <c r="W311" s="190" t="s">
        <v>14006</v>
      </c>
      <c r="X311" s="190" t="s">
        <v>14020</v>
      </c>
      <c r="Y311" s="190" t="s">
        <v>14006</v>
      </c>
      <c r="Z311" s="190" t="s">
        <v>14006</v>
      </c>
      <c r="AA311" s="190" t="s">
        <v>14043</v>
      </c>
      <c r="AB311" s="190" t="s">
        <v>14044</v>
      </c>
    </row>
    <row r="312" spans="1:28" x14ac:dyDescent="0.2">
      <c r="A312" s="190">
        <v>149</v>
      </c>
      <c r="B312" s="190">
        <v>2642</v>
      </c>
      <c r="C312" s="190" t="s">
        <v>15562</v>
      </c>
      <c r="D312" s="190" t="s">
        <v>15563</v>
      </c>
      <c r="E312" s="190" t="s">
        <v>13317</v>
      </c>
      <c r="F312" s="221" t="s">
        <v>15674</v>
      </c>
      <c r="G312" s="222" t="s">
        <v>12044</v>
      </c>
      <c r="H312" s="223" t="s">
        <v>12460</v>
      </c>
      <c r="I312" s="223" t="s">
        <v>12460</v>
      </c>
      <c r="J312" s="223" t="s">
        <v>12460</v>
      </c>
      <c r="K312" s="223" t="s">
        <v>14016</v>
      </c>
      <c r="L312" s="222" t="s">
        <v>12059</v>
      </c>
      <c r="M312" s="222" t="s">
        <v>14006</v>
      </c>
      <c r="N312" s="222" t="s">
        <v>14006</v>
      </c>
      <c r="O312" s="222" t="s">
        <v>12123</v>
      </c>
      <c r="P312" s="190" t="s">
        <v>12059</v>
      </c>
      <c r="Q312" s="190" t="s">
        <v>15678</v>
      </c>
      <c r="R312" s="190" t="s">
        <v>14612</v>
      </c>
      <c r="S312" s="190" t="s">
        <v>14298</v>
      </c>
      <c r="T312" s="190" t="s">
        <v>14299</v>
      </c>
      <c r="U312" s="190" t="s">
        <v>14006</v>
      </c>
      <c r="V312" s="190" t="s">
        <v>15679</v>
      </c>
      <c r="W312" s="190" t="s">
        <v>14006</v>
      </c>
      <c r="X312" s="190" t="s">
        <v>14020</v>
      </c>
      <c r="Y312" s="190" t="s">
        <v>14006</v>
      </c>
      <c r="Z312" s="190" t="s">
        <v>14006</v>
      </c>
      <c r="AA312" s="190" t="s">
        <v>14021</v>
      </c>
      <c r="AB312" s="190" t="s">
        <v>14301</v>
      </c>
    </row>
    <row r="313" spans="1:28" x14ac:dyDescent="0.2">
      <c r="A313" s="190">
        <v>150</v>
      </c>
      <c r="B313" s="190">
        <v>2643</v>
      </c>
      <c r="C313" s="190" t="s">
        <v>15680</v>
      </c>
      <c r="D313" s="190" t="s">
        <v>15681</v>
      </c>
      <c r="E313" s="190" t="s">
        <v>13317</v>
      </c>
      <c r="F313" s="221" t="s">
        <v>15677</v>
      </c>
      <c r="G313" s="222" t="s">
        <v>12044</v>
      </c>
      <c r="H313" s="223" t="s">
        <v>12462</v>
      </c>
      <c r="I313" s="223" t="s">
        <v>12462</v>
      </c>
      <c r="J313" s="223" t="s">
        <v>12462</v>
      </c>
      <c r="K313" s="223" t="s">
        <v>14016</v>
      </c>
      <c r="L313" s="222" t="s">
        <v>12059</v>
      </c>
      <c r="M313" s="222" t="s">
        <v>14006</v>
      </c>
      <c r="N313" s="222" t="s">
        <v>14006</v>
      </c>
      <c r="O313" s="222" t="s">
        <v>12061</v>
      </c>
      <c r="P313" s="190" t="s">
        <v>12059</v>
      </c>
      <c r="Q313" s="190" t="s">
        <v>15685</v>
      </c>
      <c r="R313" s="190" t="s">
        <v>14217</v>
      </c>
      <c r="S313" s="190" t="s">
        <v>14006</v>
      </c>
      <c r="T313" s="190" t="s">
        <v>14006</v>
      </c>
      <c r="U313" s="190" t="s">
        <v>14006</v>
      </c>
      <c r="V313" s="190" t="s">
        <v>15686</v>
      </c>
      <c r="W313" s="190" t="s">
        <v>14006</v>
      </c>
      <c r="X313" s="190" t="s">
        <v>12079</v>
      </c>
      <c r="Y313" s="190" t="s">
        <v>14006</v>
      </c>
      <c r="Z313" s="190" t="s">
        <v>14006</v>
      </c>
      <c r="AA313" s="190" t="s">
        <v>14043</v>
      </c>
      <c r="AB313" s="190" t="s">
        <v>14044</v>
      </c>
    </row>
    <row r="314" spans="1:28" x14ac:dyDescent="0.2">
      <c r="A314" s="190">
        <v>151</v>
      </c>
      <c r="B314" s="190">
        <v>2644</v>
      </c>
      <c r="C314" s="190" t="s">
        <v>15687</v>
      </c>
      <c r="D314" s="190" t="s">
        <v>15688</v>
      </c>
      <c r="E314" s="190" t="s">
        <v>13317</v>
      </c>
      <c r="F314" s="221" t="s">
        <v>15682</v>
      </c>
      <c r="G314" s="222" t="s">
        <v>12044</v>
      </c>
      <c r="H314" s="223" t="s">
        <v>12463</v>
      </c>
      <c r="I314" s="223" t="s">
        <v>15683</v>
      </c>
      <c r="J314" s="223" t="s">
        <v>15684</v>
      </c>
      <c r="K314" s="223" t="s">
        <v>14016</v>
      </c>
      <c r="L314" s="222" t="s">
        <v>12059</v>
      </c>
      <c r="M314" s="222" t="s">
        <v>14006</v>
      </c>
      <c r="N314" s="222" t="s">
        <v>14006</v>
      </c>
      <c r="O314" s="222" t="s">
        <v>12123</v>
      </c>
      <c r="P314" s="190" t="s">
        <v>12159</v>
      </c>
      <c r="Q314" s="190" t="s">
        <v>15690</v>
      </c>
      <c r="R314" s="190" t="s">
        <v>14549</v>
      </c>
      <c r="S314" s="190" t="s">
        <v>14006</v>
      </c>
      <c r="T314" s="190" t="s">
        <v>14006</v>
      </c>
      <c r="U314" s="190" t="s">
        <v>14006</v>
      </c>
      <c r="V314" s="190" t="s">
        <v>15691</v>
      </c>
      <c r="W314" s="190" t="s">
        <v>14006</v>
      </c>
      <c r="X314" s="190" t="s">
        <v>14020</v>
      </c>
      <c r="Y314" s="190" t="s">
        <v>12123</v>
      </c>
      <c r="Z314" s="190" t="s">
        <v>14006</v>
      </c>
      <c r="AA314" s="190" t="s">
        <v>14290</v>
      </c>
      <c r="AB314" s="190" t="s">
        <v>15692</v>
      </c>
    </row>
    <row r="315" spans="1:28" x14ac:dyDescent="0.2">
      <c r="A315" s="190">
        <v>152</v>
      </c>
      <c r="B315" s="190">
        <v>2645</v>
      </c>
      <c r="C315" s="190" t="s">
        <v>15693</v>
      </c>
      <c r="D315" s="190" t="s">
        <v>15694</v>
      </c>
      <c r="E315" s="190" t="s">
        <v>13317</v>
      </c>
      <c r="F315" s="221" t="s">
        <v>15689</v>
      </c>
      <c r="G315" s="222" t="s">
        <v>12044</v>
      </c>
      <c r="H315" s="223" t="s">
        <v>12464</v>
      </c>
      <c r="I315" s="223" t="s">
        <v>12464</v>
      </c>
      <c r="J315" s="223" t="s">
        <v>12464</v>
      </c>
      <c r="K315" s="223" t="s">
        <v>14016</v>
      </c>
      <c r="L315" s="222" t="s">
        <v>12059</v>
      </c>
      <c r="M315" s="222" t="s">
        <v>14006</v>
      </c>
      <c r="N315" s="222" t="s">
        <v>14006</v>
      </c>
      <c r="O315" s="222" t="s">
        <v>12123</v>
      </c>
      <c r="P315" s="190" t="s">
        <v>12059</v>
      </c>
      <c r="Q315" s="190" t="s">
        <v>15697</v>
      </c>
      <c r="R315" s="190" t="s">
        <v>15601</v>
      </c>
      <c r="S315" s="190" t="s">
        <v>14006</v>
      </c>
      <c r="T315" s="190" t="s">
        <v>14006</v>
      </c>
      <c r="U315" s="190" t="s">
        <v>14006</v>
      </c>
      <c r="V315" s="190" t="s">
        <v>15698</v>
      </c>
      <c r="W315" s="190" t="s">
        <v>14006</v>
      </c>
      <c r="X315" s="190" t="s">
        <v>14020</v>
      </c>
      <c r="Y315" s="190" t="s">
        <v>14006</v>
      </c>
      <c r="Z315" s="190" t="s">
        <v>14006</v>
      </c>
      <c r="AA315" s="190" t="s">
        <v>14087</v>
      </c>
      <c r="AB315" s="190" t="s">
        <v>15699</v>
      </c>
    </row>
    <row r="316" spans="1:28" x14ac:dyDescent="0.2">
      <c r="A316" s="190">
        <v>153</v>
      </c>
      <c r="B316" s="190">
        <v>2646</v>
      </c>
      <c r="C316" s="190" t="s">
        <v>14155</v>
      </c>
      <c r="D316" s="190" t="s">
        <v>14156</v>
      </c>
      <c r="E316" s="190" t="s">
        <v>13317</v>
      </c>
      <c r="F316" s="221" t="s">
        <v>15695</v>
      </c>
      <c r="G316" s="222" t="s">
        <v>12044</v>
      </c>
      <c r="H316" s="223" t="s">
        <v>12465</v>
      </c>
      <c r="I316" s="223" t="s">
        <v>15696</v>
      </c>
      <c r="J316" s="223" t="s">
        <v>15696</v>
      </c>
      <c r="K316" s="223" t="s">
        <v>14016</v>
      </c>
      <c r="L316" s="222" t="s">
        <v>12056</v>
      </c>
      <c r="M316" s="222" t="s">
        <v>14006</v>
      </c>
      <c r="N316" s="222" t="s">
        <v>14006</v>
      </c>
      <c r="O316" s="222" t="s">
        <v>12123</v>
      </c>
      <c r="P316" s="190" t="s">
        <v>12159</v>
      </c>
      <c r="Q316" s="190" t="s">
        <v>15701</v>
      </c>
      <c r="R316" s="190" t="s">
        <v>14673</v>
      </c>
      <c r="S316" s="190" t="s">
        <v>14006</v>
      </c>
      <c r="T316" s="190" t="s">
        <v>14006</v>
      </c>
      <c r="U316" s="190" t="s">
        <v>14006</v>
      </c>
      <c r="V316" s="190" t="s">
        <v>15702</v>
      </c>
      <c r="W316" s="190" t="s">
        <v>14006</v>
      </c>
      <c r="X316" s="190" t="s">
        <v>14020</v>
      </c>
      <c r="Y316" s="190" t="s">
        <v>12123</v>
      </c>
      <c r="Z316" s="190" t="s">
        <v>14006</v>
      </c>
      <c r="AA316" s="190" t="s">
        <v>14021</v>
      </c>
      <c r="AB316" s="190" t="s">
        <v>15643</v>
      </c>
    </row>
    <row r="317" spans="1:28" x14ac:dyDescent="0.2">
      <c r="A317" s="190">
        <v>154</v>
      </c>
      <c r="B317" s="190">
        <v>2647</v>
      </c>
      <c r="C317" s="190" t="s">
        <v>15139</v>
      </c>
      <c r="D317" s="190" t="s">
        <v>15140</v>
      </c>
      <c r="E317" s="190" t="s">
        <v>13317</v>
      </c>
      <c r="F317" s="221" t="s">
        <v>15700</v>
      </c>
      <c r="G317" s="222" t="s">
        <v>12044</v>
      </c>
      <c r="H317" s="223" t="s">
        <v>12466</v>
      </c>
      <c r="I317" s="223" t="s">
        <v>12466</v>
      </c>
      <c r="J317" s="223" t="s">
        <v>12466</v>
      </c>
      <c r="K317" s="223" t="s">
        <v>14016</v>
      </c>
      <c r="L317" s="222" t="s">
        <v>12059</v>
      </c>
      <c r="M317" s="222" t="s">
        <v>14006</v>
      </c>
      <c r="N317" s="222" t="s">
        <v>14006</v>
      </c>
      <c r="O317" s="222" t="s">
        <v>12123</v>
      </c>
      <c r="P317" s="190" t="s">
        <v>12159</v>
      </c>
      <c r="Q317" s="190" t="s">
        <v>15706</v>
      </c>
      <c r="R317" s="190" t="s">
        <v>15707</v>
      </c>
      <c r="S317" s="190" t="s">
        <v>14006</v>
      </c>
      <c r="T317" s="190" t="s">
        <v>14006</v>
      </c>
      <c r="U317" s="190" t="s">
        <v>14006</v>
      </c>
      <c r="V317" s="190" t="s">
        <v>15073</v>
      </c>
      <c r="W317" s="190" t="s">
        <v>14006</v>
      </c>
      <c r="X317" s="190" t="s">
        <v>14020</v>
      </c>
      <c r="Y317" s="190" t="s">
        <v>14006</v>
      </c>
      <c r="Z317" s="190" t="s">
        <v>14006</v>
      </c>
      <c r="AA317" s="190" t="s">
        <v>14043</v>
      </c>
      <c r="AB317" s="190" t="s">
        <v>14044</v>
      </c>
    </row>
    <row r="318" spans="1:28" x14ac:dyDescent="0.2">
      <c r="A318" s="190">
        <v>155</v>
      </c>
      <c r="B318" s="190">
        <v>2648</v>
      </c>
      <c r="C318" s="190" t="s">
        <v>15139</v>
      </c>
      <c r="D318" s="190" t="s">
        <v>15140</v>
      </c>
      <c r="E318" s="190" t="s">
        <v>13317</v>
      </c>
      <c r="F318" s="221" t="s">
        <v>15703</v>
      </c>
      <c r="G318" s="222" t="s">
        <v>12044</v>
      </c>
      <c r="H318" s="223" t="s">
        <v>15704</v>
      </c>
      <c r="I318" s="223" t="s">
        <v>15705</v>
      </c>
      <c r="J318" s="223" t="s">
        <v>15705</v>
      </c>
      <c r="K318" s="223" t="s">
        <v>14016</v>
      </c>
      <c r="L318" s="222" t="s">
        <v>12059</v>
      </c>
      <c r="M318" s="222" t="s">
        <v>14006</v>
      </c>
      <c r="N318" s="222" t="s">
        <v>14006</v>
      </c>
      <c r="O318" s="222" t="s">
        <v>12123</v>
      </c>
      <c r="P318" s="190" t="s">
        <v>12159</v>
      </c>
      <c r="Q318" s="190" t="s">
        <v>15706</v>
      </c>
      <c r="R318" s="190" t="s">
        <v>15707</v>
      </c>
      <c r="S318" s="190" t="s">
        <v>14006</v>
      </c>
      <c r="T318" s="190" t="s">
        <v>14006</v>
      </c>
      <c r="U318" s="190" t="s">
        <v>14006</v>
      </c>
      <c r="V318" s="190" t="s">
        <v>15073</v>
      </c>
      <c r="W318" s="190" t="s">
        <v>14006</v>
      </c>
      <c r="X318" s="190" t="s">
        <v>14020</v>
      </c>
      <c r="Y318" s="190" t="s">
        <v>14006</v>
      </c>
      <c r="Z318" s="190" t="s">
        <v>14006</v>
      </c>
      <c r="AA318" s="190" t="s">
        <v>14087</v>
      </c>
      <c r="AB318" s="190" t="s">
        <v>14092</v>
      </c>
    </row>
    <row r="319" spans="1:28" x14ac:dyDescent="0.2">
      <c r="A319" s="190">
        <v>156</v>
      </c>
      <c r="B319" s="190">
        <v>2649</v>
      </c>
      <c r="C319" s="190" t="s">
        <v>15139</v>
      </c>
      <c r="D319" s="190" t="s">
        <v>15140</v>
      </c>
      <c r="E319" s="190" t="s">
        <v>13317</v>
      </c>
      <c r="F319" s="221" t="s">
        <v>15708</v>
      </c>
      <c r="G319" s="222" t="s">
        <v>12044</v>
      </c>
      <c r="H319" s="223" t="s">
        <v>12468</v>
      </c>
      <c r="I319" s="223" t="s">
        <v>12468</v>
      </c>
      <c r="J319" s="223" t="s">
        <v>12468</v>
      </c>
      <c r="K319" s="223" t="s">
        <v>14016</v>
      </c>
      <c r="L319" s="222" t="s">
        <v>12059</v>
      </c>
      <c r="M319" s="222" t="s">
        <v>14006</v>
      </c>
      <c r="N319" s="222" t="s">
        <v>14006</v>
      </c>
      <c r="O319" s="222" t="s">
        <v>12123</v>
      </c>
      <c r="P319" s="190" t="s">
        <v>12059</v>
      </c>
      <c r="Q319" s="190" t="s">
        <v>15706</v>
      </c>
      <c r="R319" s="190" t="s">
        <v>15707</v>
      </c>
      <c r="S319" s="190" t="s">
        <v>14006</v>
      </c>
      <c r="T319" s="190" t="s">
        <v>14006</v>
      </c>
      <c r="U319" s="190" t="s">
        <v>14006</v>
      </c>
      <c r="V319" s="190" t="s">
        <v>15710</v>
      </c>
      <c r="W319" s="190" t="s">
        <v>14006</v>
      </c>
      <c r="X319" s="190" t="s">
        <v>14020</v>
      </c>
      <c r="Y319" s="190" t="s">
        <v>14006</v>
      </c>
      <c r="Z319" s="190" t="s">
        <v>14006</v>
      </c>
      <c r="AA319" s="190" t="s">
        <v>14087</v>
      </c>
      <c r="AB319" s="190" t="s">
        <v>14088</v>
      </c>
    </row>
    <row r="320" spans="1:28" x14ac:dyDescent="0.2">
      <c r="A320" s="190">
        <v>157</v>
      </c>
      <c r="B320" s="190">
        <v>2650</v>
      </c>
      <c r="C320" s="190" t="s">
        <v>14412</v>
      </c>
      <c r="D320" s="190" t="s">
        <v>14413</v>
      </c>
      <c r="E320" s="190" t="s">
        <v>13317</v>
      </c>
      <c r="F320" s="221" t="s">
        <v>15709</v>
      </c>
      <c r="G320" s="222" t="s">
        <v>12044</v>
      </c>
      <c r="H320" s="223" t="s">
        <v>12469</v>
      </c>
      <c r="I320" s="223" t="s">
        <v>12469</v>
      </c>
      <c r="J320" s="223" t="s">
        <v>12469</v>
      </c>
      <c r="K320" s="223" t="s">
        <v>14016</v>
      </c>
      <c r="L320" s="222" t="s">
        <v>12059</v>
      </c>
      <c r="M320" s="222" t="s">
        <v>14006</v>
      </c>
      <c r="N320" s="222" t="s">
        <v>14006</v>
      </c>
      <c r="O320" s="222" t="s">
        <v>12123</v>
      </c>
      <c r="P320" s="190" t="s">
        <v>12159</v>
      </c>
      <c r="Q320" s="190" t="s">
        <v>15712</v>
      </c>
      <c r="R320" s="190" t="s">
        <v>14357</v>
      </c>
      <c r="S320" s="190" t="s">
        <v>15713</v>
      </c>
      <c r="T320" s="190" t="s">
        <v>14031</v>
      </c>
      <c r="U320" s="190" t="s">
        <v>14006</v>
      </c>
      <c r="V320" s="190" t="s">
        <v>15714</v>
      </c>
      <c r="W320" s="190" t="s">
        <v>14006</v>
      </c>
      <c r="X320" s="190" t="s">
        <v>14020</v>
      </c>
      <c r="Y320" s="190" t="s">
        <v>14078</v>
      </c>
      <c r="Z320" s="190" t="s">
        <v>14006</v>
      </c>
      <c r="AA320" s="190" t="s">
        <v>14032</v>
      </c>
      <c r="AB320" s="190" t="s">
        <v>14361</v>
      </c>
    </row>
    <row r="321" spans="1:28" x14ac:dyDescent="0.2">
      <c r="A321" s="190">
        <v>158</v>
      </c>
      <c r="B321" s="190">
        <v>2651</v>
      </c>
      <c r="C321" s="190" t="s">
        <v>14412</v>
      </c>
      <c r="D321" s="190" t="s">
        <v>14413</v>
      </c>
      <c r="E321" s="190" t="s">
        <v>13317</v>
      </c>
      <c r="F321" s="221" t="s">
        <v>15711</v>
      </c>
      <c r="G321" s="222" t="s">
        <v>12044</v>
      </c>
      <c r="H321" s="223" t="s">
        <v>12471</v>
      </c>
      <c r="I321" s="223" t="s">
        <v>12471</v>
      </c>
      <c r="J321" s="223" t="s">
        <v>12471</v>
      </c>
      <c r="K321" s="223" t="s">
        <v>14016</v>
      </c>
      <c r="L321" s="222" t="s">
        <v>12056</v>
      </c>
      <c r="M321" s="222" t="s">
        <v>14006</v>
      </c>
      <c r="N321" s="222" t="s">
        <v>14006</v>
      </c>
      <c r="O321" s="222" t="s">
        <v>12061</v>
      </c>
      <c r="P321" s="190" t="s">
        <v>12159</v>
      </c>
      <c r="Q321" s="190" t="s">
        <v>15717</v>
      </c>
      <c r="R321" s="190" t="s">
        <v>14357</v>
      </c>
      <c r="S321" s="190" t="s">
        <v>15718</v>
      </c>
      <c r="T321" s="190" t="s">
        <v>14685</v>
      </c>
      <c r="U321" s="190" t="s">
        <v>14006</v>
      </c>
      <c r="V321" s="190" t="s">
        <v>15719</v>
      </c>
      <c r="W321" s="190" t="s">
        <v>14006</v>
      </c>
      <c r="X321" s="190" t="s">
        <v>14020</v>
      </c>
      <c r="Y321" s="190" t="s">
        <v>14078</v>
      </c>
      <c r="Z321" s="190" t="s">
        <v>14006</v>
      </c>
      <c r="AA321" s="190" t="s">
        <v>14032</v>
      </c>
      <c r="AB321" s="190" t="s">
        <v>14361</v>
      </c>
    </row>
    <row r="322" spans="1:28" x14ac:dyDescent="0.2">
      <c r="A322" s="190">
        <v>159</v>
      </c>
      <c r="B322" s="190">
        <v>2652</v>
      </c>
      <c r="C322" s="190" t="s">
        <v>14155</v>
      </c>
      <c r="D322" s="190" t="s">
        <v>14156</v>
      </c>
      <c r="E322" s="190" t="s">
        <v>13317</v>
      </c>
      <c r="F322" s="221" t="s">
        <v>15715</v>
      </c>
      <c r="G322" s="222" t="s">
        <v>12044</v>
      </c>
      <c r="H322" s="223" t="s">
        <v>12473</v>
      </c>
      <c r="I322" s="223" t="s">
        <v>15716</v>
      </c>
      <c r="J322" s="223" t="s">
        <v>15716</v>
      </c>
      <c r="K322" s="223" t="s">
        <v>14016</v>
      </c>
      <c r="L322" s="222" t="s">
        <v>12056</v>
      </c>
      <c r="M322" s="222" t="s">
        <v>14006</v>
      </c>
      <c r="N322" s="222" t="s">
        <v>14006</v>
      </c>
      <c r="O322" s="222" t="s">
        <v>12061</v>
      </c>
      <c r="P322" s="190" t="s">
        <v>12159</v>
      </c>
      <c r="Q322" s="190" t="s">
        <v>15721</v>
      </c>
      <c r="R322" s="190" t="s">
        <v>15722</v>
      </c>
      <c r="S322" s="190" t="s">
        <v>14006</v>
      </c>
      <c r="T322" s="190" t="s">
        <v>14006</v>
      </c>
      <c r="U322" s="190" t="s">
        <v>14006</v>
      </c>
      <c r="V322" s="190" t="s">
        <v>15723</v>
      </c>
      <c r="W322" s="190" t="s">
        <v>14006</v>
      </c>
      <c r="X322" s="190" t="s">
        <v>14020</v>
      </c>
      <c r="Y322" s="190" t="s">
        <v>14006</v>
      </c>
      <c r="Z322" s="190" t="s">
        <v>14006</v>
      </c>
      <c r="AA322" s="190" t="s">
        <v>14087</v>
      </c>
      <c r="AB322" s="190" t="s">
        <v>14698</v>
      </c>
    </row>
    <row r="323" spans="1:28" x14ac:dyDescent="0.2">
      <c r="A323" s="190">
        <v>160</v>
      </c>
      <c r="B323" s="190">
        <v>2653</v>
      </c>
      <c r="C323" s="190" t="s">
        <v>14155</v>
      </c>
      <c r="D323" s="190" t="s">
        <v>14156</v>
      </c>
      <c r="E323" s="190" t="s">
        <v>13317</v>
      </c>
      <c r="F323" s="221" t="s">
        <v>15720</v>
      </c>
      <c r="G323" s="222" t="s">
        <v>12044</v>
      </c>
      <c r="H323" s="223" t="s">
        <v>12474</v>
      </c>
      <c r="I323" s="223" t="s">
        <v>12474</v>
      </c>
      <c r="J323" s="223" t="s">
        <v>12474</v>
      </c>
      <c r="K323" s="223" t="s">
        <v>14016</v>
      </c>
      <c r="L323" s="222" t="s">
        <v>12059</v>
      </c>
      <c r="M323" s="222" t="s">
        <v>14006</v>
      </c>
      <c r="N323" s="222" t="s">
        <v>14006</v>
      </c>
      <c r="O323" s="222" t="s">
        <v>12123</v>
      </c>
      <c r="P323" s="190" t="s">
        <v>12159</v>
      </c>
      <c r="Q323" s="190" t="s">
        <v>15725</v>
      </c>
      <c r="R323" s="190" t="s">
        <v>15726</v>
      </c>
      <c r="S323" s="190" t="s">
        <v>14006</v>
      </c>
      <c r="T323" s="190" t="s">
        <v>14006</v>
      </c>
      <c r="U323" s="190" t="s">
        <v>14006</v>
      </c>
      <c r="V323" s="190" t="s">
        <v>15727</v>
      </c>
      <c r="W323" s="190" t="s">
        <v>14006</v>
      </c>
      <c r="X323" s="190" t="s">
        <v>14020</v>
      </c>
      <c r="Y323" s="190" t="s">
        <v>12123</v>
      </c>
      <c r="Z323" s="190" t="s">
        <v>14006</v>
      </c>
      <c r="AA323" s="190" t="s">
        <v>14021</v>
      </c>
      <c r="AB323" s="190" t="s">
        <v>15728</v>
      </c>
    </row>
    <row r="324" spans="1:28" x14ac:dyDescent="0.2">
      <c r="A324" s="190">
        <v>161</v>
      </c>
      <c r="B324" s="190">
        <v>2654</v>
      </c>
      <c r="C324" s="190" t="s">
        <v>14925</v>
      </c>
      <c r="D324" s="190" t="s">
        <v>14926</v>
      </c>
      <c r="E324" s="190" t="s">
        <v>13317</v>
      </c>
      <c r="F324" s="221" t="s">
        <v>15724</v>
      </c>
      <c r="G324" s="222" t="s">
        <v>12044</v>
      </c>
      <c r="H324" s="223" t="s">
        <v>12475</v>
      </c>
      <c r="I324" s="223" t="s">
        <v>12475</v>
      </c>
      <c r="J324" s="223" t="s">
        <v>12475</v>
      </c>
      <c r="K324" s="223" t="s">
        <v>14016</v>
      </c>
      <c r="L324" s="222" t="s">
        <v>12059</v>
      </c>
      <c r="M324" s="222" t="s">
        <v>14006</v>
      </c>
      <c r="N324" s="222" t="s">
        <v>14006</v>
      </c>
      <c r="O324" s="222" t="s">
        <v>12123</v>
      </c>
      <c r="P324" s="190" t="s">
        <v>12159</v>
      </c>
      <c r="Q324" s="190" t="s">
        <v>15731</v>
      </c>
      <c r="R324" s="190" t="s">
        <v>14075</v>
      </c>
      <c r="S324" s="190" t="s">
        <v>14006</v>
      </c>
      <c r="T324" s="190" t="s">
        <v>14006</v>
      </c>
      <c r="U324" s="190" t="s">
        <v>14006</v>
      </c>
      <c r="V324" s="190" t="s">
        <v>15732</v>
      </c>
      <c r="W324" s="190" t="s">
        <v>14006</v>
      </c>
      <c r="X324" s="190" t="s">
        <v>14020</v>
      </c>
      <c r="Y324" s="190" t="s">
        <v>14006</v>
      </c>
      <c r="Z324" s="190" t="s">
        <v>14006</v>
      </c>
      <c r="AA324" s="190" t="s">
        <v>14043</v>
      </c>
      <c r="AB324" s="190" t="s">
        <v>14044</v>
      </c>
    </row>
    <row r="325" spans="1:28" x14ac:dyDescent="0.2">
      <c r="A325" s="190">
        <v>162</v>
      </c>
      <c r="B325" s="190">
        <v>2655</v>
      </c>
      <c r="C325" s="190" t="s">
        <v>14013</v>
      </c>
      <c r="D325" s="190" t="s">
        <v>14014</v>
      </c>
      <c r="E325" s="190" t="s">
        <v>13317</v>
      </c>
      <c r="F325" s="221" t="s">
        <v>15729</v>
      </c>
      <c r="G325" s="222" t="s">
        <v>12044</v>
      </c>
      <c r="H325" s="223" t="s">
        <v>15730</v>
      </c>
      <c r="I325" s="223" t="s">
        <v>15730</v>
      </c>
      <c r="J325" s="223" t="s">
        <v>15730</v>
      </c>
      <c r="K325" s="223" t="s">
        <v>14016</v>
      </c>
      <c r="L325" s="222" t="s">
        <v>12059</v>
      </c>
      <c r="M325" s="222" t="s">
        <v>14006</v>
      </c>
      <c r="N325" s="222" t="s">
        <v>14006</v>
      </c>
      <c r="O325" s="222" t="s">
        <v>12123</v>
      </c>
      <c r="P325" s="190" t="s">
        <v>12159</v>
      </c>
      <c r="Q325" s="190" t="s">
        <v>15736</v>
      </c>
      <c r="R325" s="190" t="s">
        <v>14075</v>
      </c>
      <c r="S325" s="190" t="s">
        <v>14006</v>
      </c>
      <c r="T325" s="190" t="s">
        <v>14006</v>
      </c>
      <c r="U325" s="190" t="s">
        <v>14006</v>
      </c>
      <c r="V325" s="190" t="s">
        <v>15737</v>
      </c>
      <c r="W325" s="190" t="s">
        <v>14006</v>
      </c>
      <c r="X325" s="190" t="s">
        <v>14020</v>
      </c>
      <c r="Y325" s="190" t="s">
        <v>12123</v>
      </c>
      <c r="Z325" s="190" t="s">
        <v>14006</v>
      </c>
      <c r="AA325" s="190" t="s">
        <v>14043</v>
      </c>
      <c r="AB325" s="190" t="s">
        <v>14044</v>
      </c>
    </row>
    <row r="326" spans="1:28" x14ac:dyDescent="0.2">
      <c r="A326" s="190">
        <v>163</v>
      </c>
      <c r="B326" s="190">
        <v>2656</v>
      </c>
      <c r="C326" s="190" t="s">
        <v>15738</v>
      </c>
      <c r="D326" s="190" t="s">
        <v>15739</v>
      </c>
      <c r="E326" s="190" t="s">
        <v>13317</v>
      </c>
      <c r="F326" s="221" t="s">
        <v>15733</v>
      </c>
      <c r="G326" s="222" t="s">
        <v>12044</v>
      </c>
      <c r="H326" s="223" t="s">
        <v>15734</v>
      </c>
      <c r="I326" s="223" t="s">
        <v>15735</v>
      </c>
      <c r="J326" s="223" t="s">
        <v>15735</v>
      </c>
      <c r="K326" s="223" t="s">
        <v>14016</v>
      </c>
      <c r="L326" s="222" t="s">
        <v>12059</v>
      </c>
      <c r="M326" s="222" t="s">
        <v>14006</v>
      </c>
      <c r="N326" s="222" t="s">
        <v>14006</v>
      </c>
      <c r="O326" s="222" t="s">
        <v>12123</v>
      </c>
      <c r="P326" s="190" t="s">
        <v>13081</v>
      </c>
      <c r="Q326" s="190" t="s">
        <v>15742</v>
      </c>
      <c r="R326" s="190" t="s">
        <v>15743</v>
      </c>
      <c r="S326" s="190" t="s">
        <v>14006</v>
      </c>
      <c r="T326" s="190" t="s">
        <v>14006</v>
      </c>
      <c r="U326" s="190" t="s">
        <v>14006</v>
      </c>
      <c r="V326" s="190" t="s">
        <v>15744</v>
      </c>
      <c r="W326" s="190" t="s">
        <v>14006</v>
      </c>
      <c r="X326" s="190" t="s">
        <v>14020</v>
      </c>
      <c r="Y326" s="190" t="s">
        <v>14006</v>
      </c>
      <c r="Z326" s="190" t="s">
        <v>14006</v>
      </c>
      <c r="AA326" s="190" t="s">
        <v>14087</v>
      </c>
      <c r="AB326" s="190" t="s">
        <v>14088</v>
      </c>
    </row>
    <row r="327" spans="1:28" x14ac:dyDescent="0.2">
      <c r="A327" s="190">
        <v>164</v>
      </c>
      <c r="B327" s="190">
        <v>2657</v>
      </c>
      <c r="C327" s="190" t="s">
        <v>15738</v>
      </c>
      <c r="D327" s="190" t="s">
        <v>15739</v>
      </c>
      <c r="E327" s="190" t="s">
        <v>13317</v>
      </c>
      <c r="F327" s="221" t="s">
        <v>15740</v>
      </c>
      <c r="G327" s="222" t="s">
        <v>12044</v>
      </c>
      <c r="H327" s="223" t="s">
        <v>12477</v>
      </c>
      <c r="I327" s="223" t="s">
        <v>15741</v>
      </c>
      <c r="J327" s="223" t="s">
        <v>15741</v>
      </c>
      <c r="K327" s="223" t="s">
        <v>14016</v>
      </c>
      <c r="L327" s="222" t="s">
        <v>12059</v>
      </c>
      <c r="M327" s="222" t="s">
        <v>14006</v>
      </c>
      <c r="N327" s="222" t="s">
        <v>14006</v>
      </c>
      <c r="O327" s="222" t="s">
        <v>12123</v>
      </c>
      <c r="P327" s="190" t="s">
        <v>13081</v>
      </c>
      <c r="Q327" s="190" t="s">
        <v>15746</v>
      </c>
      <c r="R327" s="190" t="s">
        <v>15747</v>
      </c>
      <c r="S327" s="190" t="s">
        <v>14006</v>
      </c>
      <c r="T327" s="190" t="s">
        <v>14006</v>
      </c>
      <c r="U327" s="190" t="s">
        <v>14006</v>
      </c>
      <c r="V327" s="190" t="s">
        <v>15748</v>
      </c>
      <c r="W327" s="190" t="s">
        <v>14006</v>
      </c>
      <c r="X327" s="190" t="s">
        <v>14020</v>
      </c>
      <c r="Y327" s="190" t="s">
        <v>14006</v>
      </c>
      <c r="Z327" s="190" t="s">
        <v>14006</v>
      </c>
      <c r="AA327" s="190" t="s">
        <v>14087</v>
      </c>
      <c r="AB327" s="190" t="s">
        <v>15749</v>
      </c>
    </row>
    <row r="328" spans="1:28" x14ac:dyDescent="0.2">
      <c r="A328" s="190">
        <v>165</v>
      </c>
      <c r="B328" s="190">
        <v>2658</v>
      </c>
      <c r="C328" s="190" t="s">
        <v>15738</v>
      </c>
      <c r="D328" s="190" t="s">
        <v>15739</v>
      </c>
      <c r="E328" s="190" t="s">
        <v>13317</v>
      </c>
      <c r="F328" s="221" t="s">
        <v>15745</v>
      </c>
      <c r="G328" s="222" t="s">
        <v>12044</v>
      </c>
      <c r="H328" s="223" t="s">
        <v>12478</v>
      </c>
      <c r="I328" s="223" t="s">
        <v>12478</v>
      </c>
      <c r="J328" s="223" t="s">
        <v>12478</v>
      </c>
      <c r="K328" s="223" t="s">
        <v>14016</v>
      </c>
      <c r="L328" s="222" t="s">
        <v>12059</v>
      </c>
      <c r="M328" s="222" t="s">
        <v>14006</v>
      </c>
      <c r="N328" s="222" t="s">
        <v>14006</v>
      </c>
      <c r="O328" s="222" t="s">
        <v>12123</v>
      </c>
      <c r="P328" s="190" t="s">
        <v>12059</v>
      </c>
      <c r="Q328" s="190" t="s">
        <v>15746</v>
      </c>
      <c r="R328" s="190" t="s">
        <v>15747</v>
      </c>
      <c r="S328" s="190" t="s">
        <v>14006</v>
      </c>
      <c r="T328" s="190" t="s">
        <v>14006</v>
      </c>
      <c r="U328" s="190" t="s">
        <v>14006</v>
      </c>
      <c r="V328" s="190" t="s">
        <v>15744</v>
      </c>
      <c r="W328" s="190" t="s">
        <v>14006</v>
      </c>
      <c r="X328" s="190" t="s">
        <v>14020</v>
      </c>
      <c r="Y328" s="190" t="s">
        <v>14006</v>
      </c>
      <c r="Z328" s="190" t="s">
        <v>14006</v>
      </c>
      <c r="AA328" s="190" t="s">
        <v>14087</v>
      </c>
      <c r="AB328" s="190" t="s">
        <v>14092</v>
      </c>
    </row>
    <row r="329" spans="1:28" x14ac:dyDescent="0.2">
      <c r="A329" s="190">
        <v>166</v>
      </c>
      <c r="B329" s="190">
        <v>2659</v>
      </c>
      <c r="C329" s="190" t="s">
        <v>15738</v>
      </c>
      <c r="D329" s="190" t="s">
        <v>15739</v>
      </c>
      <c r="E329" s="190" t="s">
        <v>13317</v>
      </c>
      <c r="F329" s="221" t="s">
        <v>15750</v>
      </c>
      <c r="G329" s="222" t="s">
        <v>12044</v>
      </c>
      <c r="H329" s="223" t="s">
        <v>12479</v>
      </c>
      <c r="I329" s="223" t="s">
        <v>12479</v>
      </c>
      <c r="J329" s="223" t="s">
        <v>12479</v>
      </c>
      <c r="K329" s="223" t="s">
        <v>14016</v>
      </c>
      <c r="L329" s="222" t="s">
        <v>12059</v>
      </c>
      <c r="M329" s="222" t="s">
        <v>14006</v>
      </c>
      <c r="N329" s="222" t="s">
        <v>14006</v>
      </c>
      <c r="O329" s="222" t="s">
        <v>12123</v>
      </c>
      <c r="P329" s="190" t="s">
        <v>12059</v>
      </c>
      <c r="Q329" s="190" t="s">
        <v>15746</v>
      </c>
      <c r="R329" s="190" t="s">
        <v>15747</v>
      </c>
      <c r="S329" s="190" t="s">
        <v>14006</v>
      </c>
      <c r="T329" s="190" t="s">
        <v>14006</v>
      </c>
      <c r="U329" s="190" t="s">
        <v>14006</v>
      </c>
      <c r="V329" s="190" t="s">
        <v>15744</v>
      </c>
      <c r="W329" s="190" t="s">
        <v>14006</v>
      </c>
      <c r="X329" s="190" t="s">
        <v>14020</v>
      </c>
      <c r="Y329" s="190" t="s">
        <v>14006</v>
      </c>
      <c r="Z329" s="190" t="s">
        <v>14006</v>
      </c>
      <c r="AA329" s="190" t="s">
        <v>14087</v>
      </c>
      <c r="AB329" s="190" t="s">
        <v>15753</v>
      </c>
    </row>
    <row r="330" spans="1:28" x14ac:dyDescent="0.2">
      <c r="A330" s="190">
        <v>167</v>
      </c>
      <c r="B330" s="190">
        <v>2660</v>
      </c>
      <c r="C330" s="190" t="s">
        <v>15738</v>
      </c>
      <c r="D330" s="190" t="s">
        <v>15739</v>
      </c>
      <c r="E330" s="190" t="s">
        <v>13317</v>
      </c>
      <c r="F330" s="221" t="s">
        <v>15751</v>
      </c>
      <c r="G330" s="222" t="s">
        <v>12044</v>
      </c>
      <c r="H330" s="223" t="s">
        <v>12480</v>
      </c>
      <c r="I330" s="223" t="s">
        <v>15752</v>
      </c>
      <c r="J330" s="223" t="s">
        <v>15752</v>
      </c>
      <c r="K330" s="223" t="s">
        <v>14016</v>
      </c>
      <c r="L330" s="222" t="s">
        <v>12059</v>
      </c>
      <c r="M330" s="222" t="s">
        <v>14006</v>
      </c>
      <c r="N330" s="222" t="s">
        <v>14006</v>
      </c>
      <c r="O330" s="222" t="s">
        <v>12123</v>
      </c>
      <c r="P330" s="190" t="s">
        <v>12059</v>
      </c>
      <c r="Q330" s="190" t="s">
        <v>15746</v>
      </c>
      <c r="R330" s="190" t="s">
        <v>15747</v>
      </c>
      <c r="S330" s="190" t="s">
        <v>14006</v>
      </c>
      <c r="T330" s="190" t="s">
        <v>14006</v>
      </c>
      <c r="U330" s="190" t="s">
        <v>14006</v>
      </c>
      <c r="V330" s="190" t="s">
        <v>15744</v>
      </c>
      <c r="W330" s="190" t="s">
        <v>14006</v>
      </c>
      <c r="X330" s="190" t="s">
        <v>14020</v>
      </c>
      <c r="Y330" s="190" t="s">
        <v>14006</v>
      </c>
      <c r="Z330" s="190" t="s">
        <v>14006</v>
      </c>
      <c r="AA330" s="190" t="s">
        <v>14087</v>
      </c>
      <c r="AB330" s="190" t="s">
        <v>14092</v>
      </c>
    </row>
    <row r="331" spans="1:28" x14ac:dyDescent="0.2">
      <c r="A331" s="190">
        <v>168</v>
      </c>
      <c r="B331" s="190">
        <v>2661</v>
      </c>
      <c r="C331" s="190" t="s">
        <v>15738</v>
      </c>
      <c r="D331" s="190" t="s">
        <v>15739</v>
      </c>
      <c r="E331" s="190" t="s">
        <v>13317</v>
      </c>
      <c r="F331" s="221" t="s">
        <v>15754</v>
      </c>
      <c r="G331" s="222" t="s">
        <v>12044</v>
      </c>
      <c r="H331" s="223" t="s">
        <v>12481</v>
      </c>
      <c r="I331" s="223" t="s">
        <v>15755</v>
      </c>
      <c r="J331" s="223" t="s">
        <v>15755</v>
      </c>
      <c r="K331" s="223" t="s">
        <v>14016</v>
      </c>
      <c r="L331" s="222" t="s">
        <v>12059</v>
      </c>
      <c r="M331" s="222" t="s">
        <v>14006</v>
      </c>
      <c r="N331" s="222" t="s">
        <v>14006</v>
      </c>
      <c r="O331" s="222" t="s">
        <v>12123</v>
      </c>
      <c r="P331" s="190" t="s">
        <v>12059</v>
      </c>
      <c r="Q331" s="190" t="s">
        <v>15746</v>
      </c>
      <c r="R331" s="190" t="s">
        <v>15747</v>
      </c>
      <c r="S331" s="190" t="s">
        <v>14006</v>
      </c>
      <c r="T331" s="190" t="s">
        <v>14006</v>
      </c>
      <c r="U331" s="190" t="s">
        <v>14006</v>
      </c>
      <c r="V331" s="190" t="s">
        <v>15744</v>
      </c>
      <c r="W331" s="190" t="s">
        <v>14006</v>
      </c>
      <c r="X331" s="190" t="s">
        <v>14020</v>
      </c>
      <c r="Y331" s="190" t="s">
        <v>14006</v>
      </c>
      <c r="Z331" s="190" t="s">
        <v>14006</v>
      </c>
      <c r="AA331" s="190" t="s">
        <v>14043</v>
      </c>
      <c r="AB331" s="190" t="s">
        <v>15757</v>
      </c>
    </row>
    <row r="332" spans="1:28" x14ac:dyDescent="0.2">
      <c r="A332" s="190">
        <v>169</v>
      </c>
      <c r="B332" s="190">
        <v>2662</v>
      </c>
      <c r="C332" s="190" t="s">
        <v>14027</v>
      </c>
      <c r="D332" s="190" t="s">
        <v>14028</v>
      </c>
      <c r="E332" s="190" t="s">
        <v>13317</v>
      </c>
      <c r="F332" s="221" t="s">
        <v>15756</v>
      </c>
      <c r="G332" s="222" t="s">
        <v>12044</v>
      </c>
      <c r="H332" s="223" t="s">
        <v>12482</v>
      </c>
      <c r="I332" s="223" t="s">
        <v>12482</v>
      </c>
      <c r="J332" s="223" t="s">
        <v>12482</v>
      </c>
      <c r="K332" s="223" t="s">
        <v>14016</v>
      </c>
      <c r="L332" s="222" t="s">
        <v>12059</v>
      </c>
      <c r="M332" s="222" t="s">
        <v>14006</v>
      </c>
      <c r="N332" s="222" t="s">
        <v>14006</v>
      </c>
      <c r="O332" s="222" t="s">
        <v>12123</v>
      </c>
      <c r="P332" s="190" t="s">
        <v>12159</v>
      </c>
      <c r="Q332" s="190" t="s">
        <v>15761</v>
      </c>
      <c r="R332" s="190" t="s">
        <v>15762</v>
      </c>
      <c r="S332" s="190" t="s">
        <v>14006</v>
      </c>
      <c r="T332" s="190" t="s">
        <v>14006</v>
      </c>
      <c r="U332" s="190" t="s">
        <v>14006</v>
      </c>
      <c r="V332" s="190" t="s">
        <v>14006</v>
      </c>
      <c r="W332" s="190" t="s">
        <v>14006</v>
      </c>
      <c r="X332" s="190" t="s">
        <v>14020</v>
      </c>
      <c r="Y332" s="190" t="s">
        <v>14006</v>
      </c>
      <c r="Z332" s="190" t="s">
        <v>14006</v>
      </c>
      <c r="AA332" s="190" t="s">
        <v>14254</v>
      </c>
      <c r="AB332" s="190" t="s">
        <v>15763</v>
      </c>
    </row>
    <row r="333" spans="1:28" x14ac:dyDescent="0.2">
      <c r="A333" s="190">
        <v>1249</v>
      </c>
      <c r="B333" s="190">
        <v>2663</v>
      </c>
      <c r="C333" s="190" t="s">
        <v>14229</v>
      </c>
      <c r="D333" s="190" t="s">
        <v>14230</v>
      </c>
      <c r="E333" s="190" t="s">
        <v>13317</v>
      </c>
      <c r="F333" s="221" t="s">
        <v>15758</v>
      </c>
      <c r="G333" s="222" t="s">
        <v>12044</v>
      </c>
      <c r="H333" s="223" t="s">
        <v>15759</v>
      </c>
      <c r="I333" s="223" t="s">
        <v>15760</v>
      </c>
      <c r="J333" s="223" t="s">
        <v>15760</v>
      </c>
      <c r="K333" s="223" t="s">
        <v>14016</v>
      </c>
      <c r="L333" s="222" t="s">
        <v>12059</v>
      </c>
      <c r="M333" s="222" t="s">
        <v>14006</v>
      </c>
      <c r="N333" s="222" t="s">
        <v>14006</v>
      </c>
      <c r="O333" s="222" t="s">
        <v>12123</v>
      </c>
      <c r="P333" s="190" t="s">
        <v>12159</v>
      </c>
      <c r="Q333" s="190" t="s">
        <v>15765</v>
      </c>
      <c r="R333" s="190" t="s">
        <v>14357</v>
      </c>
      <c r="S333" s="190" t="s">
        <v>14006</v>
      </c>
      <c r="T333" s="190" t="s">
        <v>14006</v>
      </c>
      <c r="U333" s="190" t="s">
        <v>14006</v>
      </c>
      <c r="V333" s="190" t="s">
        <v>15766</v>
      </c>
      <c r="W333" s="190" t="s">
        <v>14006</v>
      </c>
      <c r="X333" s="190" t="s">
        <v>14020</v>
      </c>
      <c r="Y333" s="190" t="s">
        <v>12046</v>
      </c>
      <c r="Z333" s="190" t="s">
        <v>14006</v>
      </c>
      <c r="AA333" s="190" t="s">
        <v>14079</v>
      </c>
      <c r="AB333" s="190" t="s">
        <v>15767</v>
      </c>
    </row>
    <row r="334" spans="1:28" x14ac:dyDescent="0.2">
      <c r="A334" s="190">
        <v>1250</v>
      </c>
      <c r="B334" s="190">
        <v>2664</v>
      </c>
      <c r="C334" s="190" t="s">
        <v>15768</v>
      </c>
      <c r="D334" s="190" t="s">
        <v>15769</v>
      </c>
      <c r="E334" s="190" t="s">
        <v>13317</v>
      </c>
      <c r="F334" s="221" t="s">
        <v>15764</v>
      </c>
      <c r="G334" s="222" t="s">
        <v>12044</v>
      </c>
      <c r="H334" s="223" t="s">
        <v>12484</v>
      </c>
      <c r="I334" s="223" t="s">
        <v>12484</v>
      </c>
      <c r="J334" s="223" t="s">
        <v>12484</v>
      </c>
      <c r="K334" s="223" t="s">
        <v>14016</v>
      </c>
      <c r="L334" s="222" t="s">
        <v>12059</v>
      </c>
      <c r="M334" s="222" t="s">
        <v>14006</v>
      </c>
      <c r="N334" s="222" t="s">
        <v>14006</v>
      </c>
      <c r="O334" s="222" t="s">
        <v>12123</v>
      </c>
      <c r="P334" s="190" t="s">
        <v>12159</v>
      </c>
      <c r="Q334" s="190" t="s">
        <v>15773</v>
      </c>
      <c r="R334" s="190" t="s">
        <v>15774</v>
      </c>
      <c r="S334" s="190" t="s">
        <v>15775</v>
      </c>
      <c r="T334" s="190" t="s">
        <v>14612</v>
      </c>
      <c r="U334" s="190" t="s">
        <v>14006</v>
      </c>
      <c r="V334" s="190" t="s">
        <v>15776</v>
      </c>
      <c r="W334" s="190" t="s">
        <v>14006</v>
      </c>
      <c r="X334" s="190" t="s">
        <v>14020</v>
      </c>
      <c r="Y334" s="190" t="s">
        <v>14006</v>
      </c>
      <c r="Z334" s="190" t="s">
        <v>14006</v>
      </c>
      <c r="AA334" s="190" t="s">
        <v>14087</v>
      </c>
      <c r="AB334" s="190" t="s">
        <v>15777</v>
      </c>
    </row>
    <row r="335" spans="1:28" x14ac:dyDescent="0.2">
      <c r="A335" s="190">
        <v>1251</v>
      </c>
      <c r="B335" s="190">
        <v>2665</v>
      </c>
      <c r="C335" s="190" t="s">
        <v>14229</v>
      </c>
      <c r="D335" s="190" t="s">
        <v>14230</v>
      </c>
      <c r="E335" s="190" t="s">
        <v>13317</v>
      </c>
      <c r="F335" s="221" t="s">
        <v>15770</v>
      </c>
      <c r="G335" s="222" t="s">
        <v>12044</v>
      </c>
      <c r="H335" s="223" t="s">
        <v>15771</v>
      </c>
      <c r="I335" s="223" t="s">
        <v>15772</v>
      </c>
      <c r="J335" s="223" t="s">
        <v>15772</v>
      </c>
      <c r="K335" s="223" t="s">
        <v>14016</v>
      </c>
      <c r="L335" s="222" t="s">
        <v>12059</v>
      </c>
      <c r="M335" s="222" t="s">
        <v>14006</v>
      </c>
      <c r="N335" s="222" t="s">
        <v>14006</v>
      </c>
      <c r="O335" s="222" t="s">
        <v>12061</v>
      </c>
      <c r="P335" s="190" t="s">
        <v>12159</v>
      </c>
      <c r="Q335" s="190" t="s">
        <v>15781</v>
      </c>
      <c r="R335" s="190" t="s">
        <v>15782</v>
      </c>
      <c r="S335" s="190" t="s">
        <v>14006</v>
      </c>
      <c r="T335" s="190" t="s">
        <v>14006</v>
      </c>
      <c r="U335" s="190" t="s">
        <v>14006</v>
      </c>
      <c r="V335" s="190" t="s">
        <v>15783</v>
      </c>
      <c r="W335" s="190" t="s">
        <v>14006</v>
      </c>
      <c r="X335" s="190" t="s">
        <v>14020</v>
      </c>
      <c r="Y335" s="190" t="s">
        <v>14078</v>
      </c>
      <c r="Z335" s="190" t="s">
        <v>14006</v>
      </c>
      <c r="AA335" s="190" t="s">
        <v>14043</v>
      </c>
      <c r="AB335" s="190" t="s">
        <v>14044</v>
      </c>
    </row>
    <row r="336" spans="1:28" x14ac:dyDescent="0.2">
      <c r="A336" s="190">
        <v>1252</v>
      </c>
      <c r="B336" s="190">
        <v>2666</v>
      </c>
      <c r="C336" s="190" t="s">
        <v>15784</v>
      </c>
      <c r="D336" s="190" t="s">
        <v>15785</v>
      </c>
      <c r="E336" s="190" t="s">
        <v>13317</v>
      </c>
      <c r="F336" s="221" t="s">
        <v>15778</v>
      </c>
      <c r="G336" s="222" t="s">
        <v>12044</v>
      </c>
      <c r="H336" s="223" t="s">
        <v>15779</v>
      </c>
      <c r="I336" s="223" t="s">
        <v>15780</v>
      </c>
      <c r="J336" s="223" t="s">
        <v>15780</v>
      </c>
      <c r="K336" s="223" t="s">
        <v>14016</v>
      </c>
      <c r="L336" s="222" t="s">
        <v>12059</v>
      </c>
      <c r="M336" s="222" t="s">
        <v>14006</v>
      </c>
      <c r="N336" s="222" t="s">
        <v>14006</v>
      </c>
      <c r="O336" s="222" t="s">
        <v>12123</v>
      </c>
      <c r="P336" s="190" t="s">
        <v>12059</v>
      </c>
      <c r="Q336" s="190" t="s">
        <v>15788</v>
      </c>
      <c r="R336" s="190" t="s">
        <v>15006</v>
      </c>
      <c r="S336" s="190" t="s">
        <v>15078</v>
      </c>
      <c r="T336" s="190" t="s">
        <v>15079</v>
      </c>
      <c r="U336" s="190" t="s">
        <v>14006</v>
      </c>
      <c r="V336" s="190" t="s">
        <v>15789</v>
      </c>
      <c r="W336" s="190" t="s">
        <v>14006</v>
      </c>
      <c r="X336" s="190" t="s">
        <v>14020</v>
      </c>
      <c r="Y336" s="190" t="s">
        <v>12123</v>
      </c>
      <c r="Z336" s="190" t="s">
        <v>14006</v>
      </c>
      <c r="AA336" s="190" t="s">
        <v>14254</v>
      </c>
      <c r="AB336" s="190" t="s">
        <v>15081</v>
      </c>
    </row>
    <row r="337" spans="1:28" x14ac:dyDescent="0.2">
      <c r="A337" s="190">
        <v>1253</v>
      </c>
      <c r="B337" s="190">
        <v>2667</v>
      </c>
      <c r="C337" s="190" t="s">
        <v>15784</v>
      </c>
      <c r="D337" s="190" t="s">
        <v>15785</v>
      </c>
      <c r="E337" s="190" t="s">
        <v>13317</v>
      </c>
      <c r="F337" s="221" t="s">
        <v>15786</v>
      </c>
      <c r="G337" s="222" t="s">
        <v>12044</v>
      </c>
      <c r="H337" s="223" t="s">
        <v>12489</v>
      </c>
      <c r="I337" s="223" t="s">
        <v>15787</v>
      </c>
      <c r="J337" s="223" t="s">
        <v>15787</v>
      </c>
      <c r="K337" s="223" t="s">
        <v>14016</v>
      </c>
      <c r="L337" s="222" t="s">
        <v>12059</v>
      </c>
      <c r="M337" s="222" t="s">
        <v>14006</v>
      </c>
      <c r="N337" s="222" t="s">
        <v>14006</v>
      </c>
      <c r="O337" s="222" t="s">
        <v>12061</v>
      </c>
      <c r="P337" s="190" t="s">
        <v>12059</v>
      </c>
      <c r="Q337" s="190" t="s">
        <v>15788</v>
      </c>
      <c r="R337" s="190" t="s">
        <v>15006</v>
      </c>
      <c r="S337" s="190" t="s">
        <v>15078</v>
      </c>
      <c r="T337" s="190" t="s">
        <v>15079</v>
      </c>
      <c r="U337" s="190" t="s">
        <v>14006</v>
      </c>
      <c r="V337" s="190" t="s">
        <v>15789</v>
      </c>
      <c r="W337" s="190" t="s">
        <v>14006</v>
      </c>
      <c r="X337" s="190" t="s">
        <v>14020</v>
      </c>
      <c r="Y337" s="190" t="s">
        <v>12123</v>
      </c>
      <c r="Z337" s="190" t="s">
        <v>14006</v>
      </c>
      <c r="AA337" s="190" t="s">
        <v>14254</v>
      </c>
      <c r="AB337" s="190" t="s">
        <v>15081</v>
      </c>
    </row>
    <row r="338" spans="1:28" x14ac:dyDescent="0.2">
      <c r="A338" s="190">
        <v>1254</v>
      </c>
      <c r="B338" s="190">
        <v>2668</v>
      </c>
      <c r="C338" s="190" t="s">
        <v>14699</v>
      </c>
      <c r="D338" s="190" t="s">
        <v>14700</v>
      </c>
      <c r="E338" s="190" t="s">
        <v>13317</v>
      </c>
      <c r="F338" s="221" t="s">
        <v>15790</v>
      </c>
      <c r="G338" s="222" t="s">
        <v>12044</v>
      </c>
      <c r="H338" s="223" t="s">
        <v>12491</v>
      </c>
      <c r="I338" s="223" t="s">
        <v>12491</v>
      </c>
      <c r="J338" s="223" t="s">
        <v>12491</v>
      </c>
      <c r="K338" s="223" t="s">
        <v>14016</v>
      </c>
      <c r="L338" s="222" t="s">
        <v>12059</v>
      </c>
      <c r="M338" s="222" t="s">
        <v>14006</v>
      </c>
      <c r="N338" s="222" t="s">
        <v>14006</v>
      </c>
      <c r="O338" s="222" t="s">
        <v>12061</v>
      </c>
      <c r="P338" s="190" t="s">
        <v>12059</v>
      </c>
      <c r="Q338" s="190" t="s">
        <v>15793</v>
      </c>
      <c r="R338" s="190" t="s">
        <v>15794</v>
      </c>
      <c r="S338" s="190" t="s">
        <v>14168</v>
      </c>
      <c r="T338" s="190" t="s">
        <v>14640</v>
      </c>
      <c r="U338" s="190" t="s">
        <v>14006</v>
      </c>
      <c r="V338" s="190" t="s">
        <v>15795</v>
      </c>
      <c r="W338" s="190" t="s">
        <v>14006</v>
      </c>
      <c r="X338" s="190" t="s">
        <v>14020</v>
      </c>
      <c r="Y338" s="190" t="s">
        <v>12123</v>
      </c>
      <c r="Z338" s="190" t="s">
        <v>14006</v>
      </c>
      <c r="AA338" s="190" t="s">
        <v>14254</v>
      </c>
      <c r="AB338" s="190" t="s">
        <v>14642</v>
      </c>
    </row>
    <row r="339" spans="1:28" x14ac:dyDescent="0.2">
      <c r="A339" s="190">
        <v>1255</v>
      </c>
      <c r="B339" s="190">
        <v>2669</v>
      </c>
      <c r="C339" s="190" t="s">
        <v>14197</v>
      </c>
      <c r="D339" s="190" t="s">
        <v>14198</v>
      </c>
      <c r="E339" s="190" t="s">
        <v>13317</v>
      </c>
      <c r="F339" s="221" t="s">
        <v>15791</v>
      </c>
      <c r="G339" s="222" t="s">
        <v>12044</v>
      </c>
      <c r="H339" s="223" t="s">
        <v>12493</v>
      </c>
      <c r="I339" s="223" t="s">
        <v>15792</v>
      </c>
      <c r="J339" s="223" t="s">
        <v>15792</v>
      </c>
      <c r="K339" s="223" t="s">
        <v>14016</v>
      </c>
      <c r="L339" s="222" t="s">
        <v>12059</v>
      </c>
      <c r="M339" s="222" t="s">
        <v>14006</v>
      </c>
      <c r="N339" s="222" t="s">
        <v>14006</v>
      </c>
      <c r="O339" s="222" t="s">
        <v>12061</v>
      </c>
      <c r="P339" s="190" t="s">
        <v>12059</v>
      </c>
      <c r="Q339" s="190" t="s">
        <v>15798</v>
      </c>
      <c r="R339" s="190" t="s">
        <v>14058</v>
      </c>
      <c r="S339" s="190" t="s">
        <v>14006</v>
      </c>
      <c r="T339" s="190" t="s">
        <v>14006</v>
      </c>
      <c r="U339" s="190" t="s">
        <v>14006</v>
      </c>
      <c r="V339" s="190" t="s">
        <v>15799</v>
      </c>
      <c r="W339" s="190" t="s">
        <v>14006</v>
      </c>
      <c r="X339" s="190" t="s">
        <v>14020</v>
      </c>
      <c r="Y339" s="190" t="s">
        <v>12123</v>
      </c>
      <c r="Z339" s="190" t="s">
        <v>14006</v>
      </c>
      <c r="AA339" s="190" t="s">
        <v>14021</v>
      </c>
      <c r="AB339" s="190" t="s">
        <v>14204</v>
      </c>
    </row>
    <row r="340" spans="1:28" x14ac:dyDescent="0.2">
      <c r="A340" s="190">
        <v>1256</v>
      </c>
      <c r="B340" s="190">
        <v>2670</v>
      </c>
      <c r="C340" s="190" t="s">
        <v>14699</v>
      </c>
      <c r="D340" s="190" t="s">
        <v>14700</v>
      </c>
      <c r="E340" s="190" t="s">
        <v>13317</v>
      </c>
      <c r="F340" s="221" t="s">
        <v>15796</v>
      </c>
      <c r="G340" s="222" t="s">
        <v>12044</v>
      </c>
      <c r="H340" s="223" t="s">
        <v>12494</v>
      </c>
      <c r="I340" s="223" t="s">
        <v>15797</v>
      </c>
      <c r="J340" s="223" t="s">
        <v>15797</v>
      </c>
      <c r="K340" s="223" t="s">
        <v>14056</v>
      </c>
      <c r="L340" s="222" t="s">
        <v>12059</v>
      </c>
      <c r="M340" s="222" t="s">
        <v>14006</v>
      </c>
      <c r="N340" s="222" t="s">
        <v>14006</v>
      </c>
      <c r="O340" s="222" t="s">
        <v>12123</v>
      </c>
      <c r="P340" s="190" t="s">
        <v>12059</v>
      </c>
      <c r="Q340" s="190" t="s">
        <v>15802</v>
      </c>
      <c r="R340" s="190" t="s">
        <v>15803</v>
      </c>
      <c r="S340" s="190" t="s">
        <v>14168</v>
      </c>
      <c r="T340" s="190" t="s">
        <v>14754</v>
      </c>
      <c r="U340" s="190" t="s">
        <v>14006</v>
      </c>
      <c r="V340" s="190" t="s">
        <v>15804</v>
      </c>
      <c r="W340" s="190" t="s">
        <v>14006</v>
      </c>
      <c r="X340" s="190" t="s">
        <v>14020</v>
      </c>
      <c r="Y340" s="190" t="s">
        <v>12123</v>
      </c>
      <c r="Z340" s="190" t="s">
        <v>14006</v>
      </c>
      <c r="AA340" s="190" t="s">
        <v>14254</v>
      </c>
      <c r="AB340" s="190" t="s">
        <v>14755</v>
      </c>
    </row>
    <row r="341" spans="1:28" x14ac:dyDescent="0.2">
      <c r="A341" s="190">
        <v>1257</v>
      </c>
      <c r="B341" s="190">
        <v>2671</v>
      </c>
      <c r="C341" s="190" t="s">
        <v>14699</v>
      </c>
      <c r="D341" s="190" t="s">
        <v>14700</v>
      </c>
      <c r="E341" s="190" t="s">
        <v>13317</v>
      </c>
      <c r="F341" s="221" t="s">
        <v>15800</v>
      </c>
      <c r="G341" s="222" t="s">
        <v>12044</v>
      </c>
      <c r="H341" s="223" t="s">
        <v>12496</v>
      </c>
      <c r="I341" s="223" t="s">
        <v>15801</v>
      </c>
      <c r="J341" s="223" t="s">
        <v>15801</v>
      </c>
      <c r="K341" s="223" t="s">
        <v>14016</v>
      </c>
      <c r="L341" s="222" t="s">
        <v>12059</v>
      </c>
      <c r="M341" s="222" t="s">
        <v>14006</v>
      </c>
      <c r="N341" s="222" t="s">
        <v>14006</v>
      </c>
      <c r="O341" s="222" t="s">
        <v>12061</v>
      </c>
      <c r="P341" s="190" t="s">
        <v>12059</v>
      </c>
      <c r="Q341" s="190" t="s">
        <v>15807</v>
      </c>
      <c r="R341" s="190" t="s">
        <v>14277</v>
      </c>
      <c r="S341" s="190" t="s">
        <v>14288</v>
      </c>
      <c r="T341" s="190" t="s">
        <v>15808</v>
      </c>
      <c r="U341" s="190" t="s">
        <v>14006</v>
      </c>
      <c r="V341" s="190" t="s">
        <v>15795</v>
      </c>
      <c r="W341" s="190" t="s">
        <v>14006</v>
      </c>
      <c r="X341" s="190" t="s">
        <v>12079</v>
      </c>
      <c r="Y341" s="190" t="s">
        <v>14006</v>
      </c>
      <c r="Z341" s="190" t="s">
        <v>14006</v>
      </c>
      <c r="AA341" s="190" t="s">
        <v>14290</v>
      </c>
      <c r="AB341" s="190" t="s">
        <v>15809</v>
      </c>
    </row>
    <row r="342" spans="1:28" x14ac:dyDescent="0.2">
      <c r="A342" s="190">
        <v>1258</v>
      </c>
      <c r="B342" s="190">
        <v>2672</v>
      </c>
      <c r="C342" s="190" t="s">
        <v>14699</v>
      </c>
      <c r="D342" s="190" t="s">
        <v>14700</v>
      </c>
      <c r="E342" s="190" t="s">
        <v>13317</v>
      </c>
      <c r="F342" s="221" t="s">
        <v>15805</v>
      </c>
      <c r="G342" s="222" t="s">
        <v>12044</v>
      </c>
      <c r="H342" s="223" t="s">
        <v>12497</v>
      </c>
      <c r="I342" s="223" t="s">
        <v>15806</v>
      </c>
      <c r="J342" s="223" t="s">
        <v>15806</v>
      </c>
      <c r="K342" s="223" t="s">
        <v>14016</v>
      </c>
      <c r="L342" s="222" t="s">
        <v>12059</v>
      </c>
      <c r="M342" s="222" t="s">
        <v>14006</v>
      </c>
      <c r="N342" s="222" t="s">
        <v>14006</v>
      </c>
      <c r="O342" s="222" t="s">
        <v>12061</v>
      </c>
      <c r="P342" s="190" t="s">
        <v>12159</v>
      </c>
      <c r="Q342" s="190" t="s">
        <v>15811</v>
      </c>
      <c r="R342" s="190" t="s">
        <v>14058</v>
      </c>
      <c r="S342" s="190" t="s">
        <v>14168</v>
      </c>
      <c r="T342" s="190" t="s">
        <v>15812</v>
      </c>
      <c r="U342" s="190" t="s">
        <v>14006</v>
      </c>
      <c r="V342" s="190" t="s">
        <v>15813</v>
      </c>
      <c r="W342" s="190" t="s">
        <v>14006</v>
      </c>
      <c r="X342" s="190" t="s">
        <v>14020</v>
      </c>
      <c r="Y342" s="190" t="s">
        <v>12123</v>
      </c>
      <c r="Z342" s="190" t="s">
        <v>14006</v>
      </c>
      <c r="AA342" s="190" t="s">
        <v>14043</v>
      </c>
      <c r="AB342" s="190" t="s">
        <v>15812</v>
      </c>
    </row>
    <row r="343" spans="1:28" x14ac:dyDescent="0.2">
      <c r="A343" s="190">
        <v>1259</v>
      </c>
      <c r="B343" s="190">
        <v>2673</v>
      </c>
      <c r="C343" s="190" t="s">
        <v>14699</v>
      </c>
      <c r="D343" s="190" t="s">
        <v>14700</v>
      </c>
      <c r="E343" s="190" t="s">
        <v>13317</v>
      </c>
      <c r="F343" s="221" t="s">
        <v>15810</v>
      </c>
      <c r="G343" s="222" t="s">
        <v>12044</v>
      </c>
      <c r="H343" s="223" t="s">
        <v>12499</v>
      </c>
      <c r="I343" s="223" t="s">
        <v>12499</v>
      </c>
      <c r="J343" s="223" t="s">
        <v>12499</v>
      </c>
      <c r="K343" s="223" t="s">
        <v>14016</v>
      </c>
      <c r="L343" s="222" t="s">
        <v>12059</v>
      </c>
      <c r="M343" s="222" t="s">
        <v>14006</v>
      </c>
      <c r="N343" s="222" t="s">
        <v>14006</v>
      </c>
      <c r="O343" s="222" t="s">
        <v>12061</v>
      </c>
      <c r="P343" s="190" t="s">
        <v>12159</v>
      </c>
      <c r="Q343" s="190" t="s">
        <v>15816</v>
      </c>
      <c r="R343" s="190" t="s">
        <v>14759</v>
      </c>
      <c r="S343" s="190" t="s">
        <v>15817</v>
      </c>
      <c r="T343" s="190" t="s">
        <v>15812</v>
      </c>
      <c r="U343" s="190" t="s">
        <v>14006</v>
      </c>
      <c r="V343" s="190" t="s">
        <v>15818</v>
      </c>
      <c r="W343" s="190" t="s">
        <v>14006</v>
      </c>
      <c r="X343" s="190" t="s">
        <v>14020</v>
      </c>
      <c r="Y343" s="190" t="s">
        <v>12123</v>
      </c>
      <c r="Z343" s="190" t="s">
        <v>14006</v>
      </c>
      <c r="AA343" s="190" t="s">
        <v>14043</v>
      </c>
      <c r="AB343" s="190" t="s">
        <v>15812</v>
      </c>
    </row>
    <row r="344" spans="1:28" x14ac:dyDescent="0.2">
      <c r="A344" s="190">
        <v>1260</v>
      </c>
      <c r="B344" s="190">
        <v>2674</v>
      </c>
      <c r="C344" s="190" t="s">
        <v>15201</v>
      </c>
      <c r="D344" s="190" t="s">
        <v>15202</v>
      </c>
      <c r="E344" s="190" t="s">
        <v>13317</v>
      </c>
      <c r="F344" s="221" t="s">
        <v>15814</v>
      </c>
      <c r="G344" s="222" t="s">
        <v>12044</v>
      </c>
      <c r="H344" s="223" t="s">
        <v>12501</v>
      </c>
      <c r="I344" s="223" t="s">
        <v>15815</v>
      </c>
      <c r="J344" s="223" t="s">
        <v>15815</v>
      </c>
      <c r="K344" s="223" t="s">
        <v>14056</v>
      </c>
      <c r="L344" s="222" t="s">
        <v>12059</v>
      </c>
      <c r="M344" s="222" t="s">
        <v>14006</v>
      </c>
      <c r="N344" s="222" t="s">
        <v>14006</v>
      </c>
      <c r="O344" s="222" t="s">
        <v>12061</v>
      </c>
      <c r="P344" s="190" t="s">
        <v>12159</v>
      </c>
      <c r="Q344" s="190" t="s">
        <v>15820</v>
      </c>
      <c r="R344" s="190" t="s">
        <v>14825</v>
      </c>
      <c r="S344" s="190" t="s">
        <v>14006</v>
      </c>
      <c r="T344" s="190" t="s">
        <v>14006</v>
      </c>
      <c r="U344" s="190" t="s">
        <v>14006</v>
      </c>
      <c r="V344" s="190" t="s">
        <v>15085</v>
      </c>
      <c r="W344" s="190" t="s">
        <v>14006</v>
      </c>
      <c r="X344" s="190" t="s">
        <v>14020</v>
      </c>
      <c r="Y344" s="190" t="s">
        <v>14006</v>
      </c>
      <c r="Z344" s="190" t="s">
        <v>14006</v>
      </c>
      <c r="AA344" s="190" t="s">
        <v>14043</v>
      </c>
      <c r="AB344" s="190" t="s">
        <v>15074</v>
      </c>
    </row>
    <row r="345" spans="1:28" x14ac:dyDescent="0.2">
      <c r="A345" s="190">
        <v>1261</v>
      </c>
      <c r="B345" s="190">
        <v>2675</v>
      </c>
      <c r="C345" s="190" t="s">
        <v>15821</v>
      </c>
      <c r="D345" s="190" t="s">
        <v>14645</v>
      </c>
      <c r="E345" s="190" t="s">
        <v>13317</v>
      </c>
      <c r="F345" s="221" t="s">
        <v>15819</v>
      </c>
      <c r="G345" s="222" t="s">
        <v>12044</v>
      </c>
      <c r="H345" s="223" t="s">
        <v>12502</v>
      </c>
      <c r="I345" s="223" t="s">
        <v>12502</v>
      </c>
      <c r="J345" s="223" t="s">
        <v>12502</v>
      </c>
      <c r="K345" s="223" t="s">
        <v>14016</v>
      </c>
      <c r="L345" s="222" t="s">
        <v>12059</v>
      </c>
      <c r="M345" s="222" t="s">
        <v>14006</v>
      </c>
      <c r="N345" s="222" t="s">
        <v>14006</v>
      </c>
      <c r="O345" s="222" t="s">
        <v>12123</v>
      </c>
      <c r="P345" s="190" t="s">
        <v>12059</v>
      </c>
      <c r="Q345" s="190" t="s">
        <v>15823</v>
      </c>
      <c r="R345" s="190" t="s">
        <v>14736</v>
      </c>
      <c r="S345" s="190" t="s">
        <v>14006</v>
      </c>
      <c r="T345" s="190" t="s">
        <v>14006</v>
      </c>
      <c r="U345" s="190" t="s">
        <v>14006</v>
      </c>
      <c r="V345" s="190" t="s">
        <v>15824</v>
      </c>
      <c r="W345" s="190" t="s">
        <v>14006</v>
      </c>
      <c r="X345" s="190" t="s">
        <v>14020</v>
      </c>
      <c r="Y345" s="190" t="s">
        <v>12123</v>
      </c>
      <c r="Z345" s="190" t="s">
        <v>14006</v>
      </c>
      <c r="AA345" s="190" t="s">
        <v>14021</v>
      </c>
      <c r="AB345" s="190" t="s">
        <v>14738</v>
      </c>
    </row>
    <row r="346" spans="1:28" x14ac:dyDescent="0.2">
      <c r="A346" s="190">
        <v>1262</v>
      </c>
      <c r="B346" s="190">
        <v>2676</v>
      </c>
      <c r="C346" s="190" t="s">
        <v>14197</v>
      </c>
      <c r="D346" s="190" t="s">
        <v>14198</v>
      </c>
      <c r="E346" s="190" t="s">
        <v>13317</v>
      </c>
      <c r="F346" s="221" t="s">
        <v>15822</v>
      </c>
      <c r="G346" s="222" t="s">
        <v>12044</v>
      </c>
      <c r="H346" s="223" t="s">
        <v>12503</v>
      </c>
      <c r="I346" s="223" t="s">
        <v>12503</v>
      </c>
      <c r="J346" s="223" t="s">
        <v>12503</v>
      </c>
      <c r="K346" s="223" t="s">
        <v>12043</v>
      </c>
      <c r="L346" s="222" t="s">
        <v>12059</v>
      </c>
      <c r="M346" s="222" t="s">
        <v>14006</v>
      </c>
      <c r="N346" s="222" t="s">
        <v>14006</v>
      </c>
      <c r="O346" s="222" t="s">
        <v>12123</v>
      </c>
      <c r="P346" s="190" t="s">
        <v>12059</v>
      </c>
      <c r="Q346" s="190" t="s">
        <v>15826</v>
      </c>
      <c r="R346" s="190" t="s">
        <v>14188</v>
      </c>
      <c r="S346" s="190" t="s">
        <v>14006</v>
      </c>
      <c r="T346" s="190" t="s">
        <v>14006</v>
      </c>
      <c r="U346" s="190" t="s">
        <v>14006</v>
      </c>
      <c r="V346" s="190" t="s">
        <v>15827</v>
      </c>
      <c r="W346" s="190" t="s">
        <v>14006</v>
      </c>
      <c r="X346" s="190" t="s">
        <v>14020</v>
      </c>
      <c r="Y346" s="190" t="s">
        <v>12123</v>
      </c>
      <c r="Z346" s="190" t="s">
        <v>14006</v>
      </c>
      <c r="AA346" s="190" t="s">
        <v>14043</v>
      </c>
      <c r="AB346" s="190" t="s">
        <v>14044</v>
      </c>
    </row>
    <row r="347" spans="1:28" x14ac:dyDescent="0.2">
      <c r="A347" s="190">
        <v>1263</v>
      </c>
      <c r="B347" s="190">
        <v>2677</v>
      </c>
      <c r="C347" s="190" t="s">
        <v>15738</v>
      </c>
      <c r="D347" s="190" t="s">
        <v>15739</v>
      </c>
      <c r="E347" s="190" t="s">
        <v>13317</v>
      </c>
      <c r="F347" s="221" t="s">
        <v>15825</v>
      </c>
      <c r="G347" s="222" t="s">
        <v>12044</v>
      </c>
      <c r="H347" s="223" t="s">
        <v>12504</v>
      </c>
      <c r="I347" s="223" t="s">
        <v>12504</v>
      </c>
      <c r="J347" s="223" t="s">
        <v>12504</v>
      </c>
      <c r="K347" s="223" t="s">
        <v>12043</v>
      </c>
      <c r="L347" s="222" t="s">
        <v>12059</v>
      </c>
      <c r="M347" s="222" t="s">
        <v>14006</v>
      </c>
      <c r="N347" s="222" t="s">
        <v>14006</v>
      </c>
      <c r="O347" s="222" t="s">
        <v>12123</v>
      </c>
      <c r="P347" s="190" t="s">
        <v>12059</v>
      </c>
      <c r="Q347" s="190" t="s">
        <v>15830</v>
      </c>
      <c r="R347" s="190" t="s">
        <v>15831</v>
      </c>
      <c r="S347" s="190" t="s">
        <v>15832</v>
      </c>
      <c r="T347" s="190" t="s">
        <v>15833</v>
      </c>
      <c r="U347" s="190" t="s">
        <v>14006</v>
      </c>
      <c r="V347" s="190" t="s">
        <v>15834</v>
      </c>
      <c r="W347" s="190" t="s">
        <v>14006</v>
      </c>
      <c r="X347" s="190" t="s">
        <v>14020</v>
      </c>
      <c r="Y347" s="190" t="s">
        <v>14006</v>
      </c>
      <c r="Z347" s="190" t="s">
        <v>14006</v>
      </c>
      <c r="AA347" s="190" t="s">
        <v>14087</v>
      </c>
      <c r="AB347" s="190" t="s">
        <v>14943</v>
      </c>
    </row>
    <row r="348" spans="1:28" x14ac:dyDescent="0.2">
      <c r="A348" s="190">
        <v>1264</v>
      </c>
      <c r="B348" s="190">
        <v>2678</v>
      </c>
      <c r="C348" s="190" t="s">
        <v>15835</v>
      </c>
      <c r="D348" s="190" t="s">
        <v>15836</v>
      </c>
      <c r="E348" s="190" t="s">
        <v>13317</v>
      </c>
      <c r="F348" s="221" t="s">
        <v>15828</v>
      </c>
      <c r="G348" s="222" t="s">
        <v>12044</v>
      </c>
      <c r="H348" s="223" t="s">
        <v>12506</v>
      </c>
      <c r="I348" s="223" t="s">
        <v>15829</v>
      </c>
      <c r="J348" s="223" t="s">
        <v>15829</v>
      </c>
      <c r="K348" s="223" t="s">
        <v>14016</v>
      </c>
      <c r="L348" s="222" t="s">
        <v>12059</v>
      </c>
      <c r="M348" s="222" t="s">
        <v>14006</v>
      </c>
      <c r="N348" s="222" t="s">
        <v>14006</v>
      </c>
      <c r="O348" s="222" t="s">
        <v>12061</v>
      </c>
      <c r="P348" s="190" t="s">
        <v>12059</v>
      </c>
      <c r="Q348" s="190" t="s">
        <v>15746</v>
      </c>
      <c r="R348" s="190" t="s">
        <v>14365</v>
      </c>
      <c r="S348" s="190" t="s">
        <v>14006</v>
      </c>
      <c r="T348" s="190" t="s">
        <v>14006</v>
      </c>
      <c r="U348" s="190" t="s">
        <v>14006</v>
      </c>
      <c r="V348" s="190" t="s">
        <v>15839</v>
      </c>
      <c r="W348" s="190" t="s">
        <v>14006</v>
      </c>
      <c r="X348" s="190" t="s">
        <v>14020</v>
      </c>
      <c r="Y348" s="190" t="s">
        <v>14006</v>
      </c>
      <c r="Z348" s="190" t="s">
        <v>14006</v>
      </c>
      <c r="AA348" s="190" t="s">
        <v>14043</v>
      </c>
      <c r="AB348" s="190" t="s">
        <v>14988</v>
      </c>
    </row>
    <row r="349" spans="1:28" x14ac:dyDescent="0.2">
      <c r="A349" s="190">
        <v>1265</v>
      </c>
      <c r="B349" s="190">
        <v>2679</v>
      </c>
      <c r="C349" s="190" t="s">
        <v>15738</v>
      </c>
      <c r="D349" s="190" t="s">
        <v>15739</v>
      </c>
      <c r="E349" s="190" t="s">
        <v>13317</v>
      </c>
      <c r="F349" s="221" t="s">
        <v>15837</v>
      </c>
      <c r="G349" s="222" t="s">
        <v>12044</v>
      </c>
      <c r="H349" s="223" t="s">
        <v>12507</v>
      </c>
      <c r="I349" s="223" t="s">
        <v>15838</v>
      </c>
      <c r="J349" s="223" t="s">
        <v>15838</v>
      </c>
      <c r="K349" s="223" t="s">
        <v>14016</v>
      </c>
      <c r="L349" s="222" t="s">
        <v>12059</v>
      </c>
      <c r="M349" s="222" t="s">
        <v>14006</v>
      </c>
      <c r="N349" s="222" t="s">
        <v>14006</v>
      </c>
      <c r="O349" s="222" t="s">
        <v>12123</v>
      </c>
      <c r="P349" s="190" t="s">
        <v>12059</v>
      </c>
      <c r="Q349" s="190" t="s">
        <v>15746</v>
      </c>
      <c r="R349" s="190" t="s">
        <v>14365</v>
      </c>
      <c r="S349" s="190" t="s">
        <v>14006</v>
      </c>
      <c r="T349" s="190" t="s">
        <v>14006</v>
      </c>
      <c r="U349" s="190" t="s">
        <v>14006</v>
      </c>
      <c r="V349" s="190" t="s">
        <v>14641</v>
      </c>
      <c r="W349" s="190" t="s">
        <v>14006</v>
      </c>
      <c r="X349" s="190" t="s">
        <v>14020</v>
      </c>
      <c r="Y349" s="190" t="s">
        <v>14006</v>
      </c>
      <c r="Z349" s="190" t="s">
        <v>14006</v>
      </c>
      <c r="AA349" s="190" t="s">
        <v>14087</v>
      </c>
      <c r="AB349" s="190" t="s">
        <v>15842</v>
      </c>
    </row>
    <row r="350" spans="1:28" x14ac:dyDescent="0.2">
      <c r="A350" s="190">
        <v>1266</v>
      </c>
      <c r="B350" s="190">
        <v>2680</v>
      </c>
      <c r="C350" s="190" t="s">
        <v>15738</v>
      </c>
      <c r="D350" s="190" t="s">
        <v>15739</v>
      </c>
      <c r="E350" s="190" t="s">
        <v>13317</v>
      </c>
      <c r="F350" s="221" t="s">
        <v>15840</v>
      </c>
      <c r="G350" s="222" t="s">
        <v>12044</v>
      </c>
      <c r="H350" s="223" t="s">
        <v>12508</v>
      </c>
      <c r="I350" s="223" t="s">
        <v>15841</v>
      </c>
      <c r="J350" s="223" t="s">
        <v>15841</v>
      </c>
      <c r="K350" s="223" t="s">
        <v>14016</v>
      </c>
      <c r="L350" s="222" t="s">
        <v>12059</v>
      </c>
      <c r="M350" s="222" t="s">
        <v>14006</v>
      </c>
      <c r="N350" s="222" t="s">
        <v>14006</v>
      </c>
      <c r="O350" s="222" t="s">
        <v>12123</v>
      </c>
      <c r="P350" s="190" t="s">
        <v>12059</v>
      </c>
      <c r="Q350" s="190" t="s">
        <v>15746</v>
      </c>
      <c r="R350" s="190" t="s">
        <v>14365</v>
      </c>
      <c r="S350" s="190" t="s">
        <v>14006</v>
      </c>
      <c r="T350" s="190" t="s">
        <v>14006</v>
      </c>
      <c r="U350" s="190" t="s">
        <v>14006</v>
      </c>
      <c r="V350" s="190" t="s">
        <v>14798</v>
      </c>
      <c r="W350" s="190" t="s">
        <v>14006</v>
      </c>
      <c r="X350" s="190" t="s">
        <v>14020</v>
      </c>
      <c r="Y350" s="190" t="s">
        <v>14006</v>
      </c>
      <c r="Z350" s="190" t="s">
        <v>14006</v>
      </c>
      <c r="AA350" s="190" t="s">
        <v>14087</v>
      </c>
      <c r="AB350" s="190" t="s">
        <v>15842</v>
      </c>
    </row>
    <row r="351" spans="1:28" x14ac:dyDescent="0.2">
      <c r="A351" s="190">
        <v>1267</v>
      </c>
      <c r="B351" s="190">
        <v>2681</v>
      </c>
      <c r="C351" s="190" t="s">
        <v>15738</v>
      </c>
      <c r="D351" s="190" t="s">
        <v>15739</v>
      </c>
      <c r="E351" s="190" t="s">
        <v>13317</v>
      </c>
      <c r="F351" s="221" t="s">
        <v>15843</v>
      </c>
      <c r="G351" s="222" t="s">
        <v>12044</v>
      </c>
      <c r="H351" s="223" t="s">
        <v>12509</v>
      </c>
      <c r="I351" s="223" t="s">
        <v>12509</v>
      </c>
      <c r="J351" s="223" t="s">
        <v>12509</v>
      </c>
      <c r="K351" s="223" t="s">
        <v>14016</v>
      </c>
      <c r="L351" s="222" t="s">
        <v>12059</v>
      </c>
      <c r="M351" s="222" t="s">
        <v>14006</v>
      </c>
      <c r="N351" s="222" t="s">
        <v>14006</v>
      </c>
      <c r="O351" s="222" t="s">
        <v>12123</v>
      </c>
      <c r="P351" s="190" t="s">
        <v>12059</v>
      </c>
      <c r="Q351" s="190" t="s">
        <v>15746</v>
      </c>
      <c r="R351" s="190" t="s">
        <v>14365</v>
      </c>
      <c r="S351" s="190" t="s">
        <v>14006</v>
      </c>
      <c r="T351" s="190" t="s">
        <v>14006</v>
      </c>
      <c r="U351" s="190" t="s">
        <v>14006</v>
      </c>
      <c r="V351" s="190" t="s">
        <v>15744</v>
      </c>
      <c r="W351" s="190" t="s">
        <v>14006</v>
      </c>
      <c r="X351" s="190" t="s">
        <v>14020</v>
      </c>
      <c r="Y351" s="190" t="s">
        <v>14006</v>
      </c>
      <c r="Z351" s="190" t="s">
        <v>14006</v>
      </c>
      <c r="AA351" s="190" t="s">
        <v>14087</v>
      </c>
      <c r="AB351" s="190" t="s">
        <v>15842</v>
      </c>
    </row>
    <row r="352" spans="1:28" x14ac:dyDescent="0.2">
      <c r="A352" s="190">
        <v>1268</v>
      </c>
      <c r="B352" s="190">
        <v>2682</v>
      </c>
      <c r="C352" s="190" t="s">
        <v>15738</v>
      </c>
      <c r="D352" s="190" t="s">
        <v>15739</v>
      </c>
      <c r="E352" s="190" t="s">
        <v>13317</v>
      </c>
      <c r="F352" s="221" t="s">
        <v>15844</v>
      </c>
      <c r="G352" s="222" t="s">
        <v>12044</v>
      </c>
      <c r="H352" s="223" t="s">
        <v>12510</v>
      </c>
      <c r="I352" s="223" t="s">
        <v>15845</v>
      </c>
      <c r="J352" s="223" t="s">
        <v>15845</v>
      </c>
      <c r="K352" s="223" t="s">
        <v>14016</v>
      </c>
      <c r="L352" s="222" t="s">
        <v>12059</v>
      </c>
      <c r="M352" s="222" t="s">
        <v>14006</v>
      </c>
      <c r="N352" s="222" t="s">
        <v>14006</v>
      </c>
      <c r="O352" s="222" t="s">
        <v>12123</v>
      </c>
      <c r="P352" s="190" t="s">
        <v>12059</v>
      </c>
      <c r="Q352" s="190" t="s">
        <v>15746</v>
      </c>
      <c r="R352" s="190" t="s">
        <v>14365</v>
      </c>
      <c r="S352" s="190" t="s">
        <v>14168</v>
      </c>
      <c r="T352" s="190" t="s">
        <v>14253</v>
      </c>
      <c r="U352" s="190" t="s">
        <v>14006</v>
      </c>
      <c r="V352" s="190" t="s">
        <v>15744</v>
      </c>
      <c r="W352" s="190" t="s">
        <v>14006</v>
      </c>
      <c r="X352" s="190" t="s">
        <v>14020</v>
      </c>
      <c r="Y352" s="190" t="s">
        <v>14006</v>
      </c>
      <c r="Z352" s="190" t="s">
        <v>14006</v>
      </c>
      <c r="AA352" s="190" t="s">
        <v>14254</v>
      </c>
      <c r="AB352" s="190" t="s">
        <v>14255</v>
      </c>
    </row>
    <row r="353" spans="1:28" x14ac:dyDescent="0.2">
      <c r="A353" s="190">
        <v>1269</v>
      </c>
      <c r="B353" s="190">
        <v>2683</v>
      </c>
      <c r="C353" s="190" t="s">
        <v>15738</v>
      </c>
      <c r="D353" s="190" t="s">
        <v>15739</v>
      </c>
      <c r="E353" s="190" t="s">
        <v>13317</v>
      </c>
      <c r="F353" s="221" t="s">
        <v>15846</v>
      </c>
      <c r="G353" s="222" t="s">
        <v>12044</v>
      </c>
      <c r="H353" s="223" t="s">
        <v>12512</v>
      </c>
      <c r="I353" s="223" t="s">
        <v>15847</v>
      </c>
      <c r="J353" s="223" t="s">
        <v>15847</v>
      </c>
      <c r="K353" s="223" t="s">
        <v>14016</v>
      </c>
      <c r="L353" s="222" t="s">
        <v>12059</v>
      </c>
      <c r="M353" s="222" t="s">
        <v>14006</v>
      </c>
      <c r="N353" s="222" t="s">
        <v>14006</v>
      </c>
      <c r="O353" s="222" t="s">
        <v>12061</v>
      </c>
      <c r="P353" s="190" t="s">
        <v>12059</v>
      </c>
      <c r="Q353" s="190" t="s">
        <v>15746</v>
      </c>
      <c r="R353" s="190" t="s">
        <v>14365</v>
      </c>
      <c r="S353" s="190" t="s">
        <v>14168</v>
      </c>
      <c r="T353" s="190" t="s">
        <v>14253</v>
      </c>
      <c r="U353" s="190" t="s">
        <v>14006</v>
      </c>
      <c r="V353" s="190" t="s">
        <v>15850</v>
      </c>
      <c r="W353" s="190" t="s">
        <v>14006</v>
      </c>
      <c r="X353" s="190" t="s">
        <v>14020</v>
      </c>
      <c r="Y353" s="190" t="s">
        <v>12123</v>
      </c>
      <c r="Z353" s="190" t="s">
        <v>14006</v>
      </c>
      <c r="AA353" s="190" t="s">
        <v>14254</v>
      </c>
      <c r="AB353" s="190" t="s">
        <v>14255</v>
      </c>
    </row>
    <row r="354" spans="1:28" x14ac:dyDescent="0.2">
      <c r="A354" s="190">
        <v>1270</v>
      </c>
      <c r="B354" s="190">
        <v>2684</v>
      </c>
      <c r="C354" s="190" t="s">
        <v>15738</v>
      </c>
      <c r="D354" s="190" t="s">
        <v>15739</v>
      </c>
      <c r="E354" s="190" t="s">
        <v>13317</v>
      </c>
      <c r="F354" s="221" t="s">
        <v>15848</v>
      </c>
      <c r="G354" s="222" t="s">
        <v>12044</v>
      </c>
      <c r="H354" s="223" t="s">
        <v>12514</v>
      </c>
      <c r="I354" s="223" t="s">
        <v>15849</v>
      </c>
      <c r="J354" s="223" t="s">
        <v>15849</v>
      </c>
      <c r="K354" s="223" t="s">
        <v>14016</v>
      </c>
      <c r="L354" s="222" t="s">
        <v>12059</v>
      </c>
      <c r="M354" s="222" t="s">
        <v>14006</v>
      </c>
      <c r="N354" s="222" t="s">
        <v>14006</v>
      </c>
      <c r="O354" s="222" t="s">
        <v>12061</v>
      </c>
      <c r="P354" s="190" t="s">
        <v>12059</v>
      </c>
      <c r="Q354" s="190" t="s">
        <v>15746</v>
      </c>
      <c r="R354" s="190" t="s">
        <v>14365</v>
      </c>
      <c r="S354" s="190" t="s">
        <v>14006</v>
      </c>
      <c r="T354" s="190" t="s">
        <v>14006</v>
      </c>
      <c r="U354" s="190" t="s">
        <v>14006</v>
      </c>
      <c r="V354" s="190" t="s">
        <v>15744</v>
      </c>
      <c r="W354" s="190" t="s">
        <v>14006</v>
      </c>
      <c r="X354" s="190" t="s">
        <v>14020</v>
      </c>
      <c r="Y354" s="190" t="s">
        <v>14006</v>
      </c>
      <c r="Z354" s="190" t="s">
        <v>14006</v>
      </c>
      <c r="AA354" s="190" t="s">
        <v>14087</v>
      </c>
      <c r="AB354" s="190" t="s">
        <v>15853</v>
      </c>
    </row>
    <row r="355" spans="1:28" x14ac:dyDescent="0.2">
      <c r="A355" s="190">
        <v>1271</v>
      </c>
      <c r="B355" s="190">
        <v>2685</v>
      </c>
      <c r="C355" s="190" t="s">
        <v>15738</v>
      </c>
      <c r="D355" s="190" t="s">
        <v>15739</v>
      </c>
      <c r="E355" s="190" t="s">
        <v>13317</v>
      </c>
      <c r="F355" s="221" t="s">
        <v>15851</v>
      </c>
      <c r="G355" s="222" t="s">
        <v>12044</v>
      </c>
      <c r="H355" s="223" t="s">
        <v>12515</v>
      </c>
      <c r="I355" s="223" t="s">
        <v>15852</v>
      </c>
      <c r="J355" s="223" t="s">
        <v>15852</v>
      </c>
      <c r="K355" s="223" t="s">
        <v>14016</v>
      </c>
      <c r="L355" s="222" t="s">
        <v>12059</v>
      </c>
      <c r="M355" s="222" t="s">
        <v>14006</v>
      </c>
      <c r="N355" s="222" t="s">
        <v>14006</v>
      </c>
      <c r="O355" s="222" t="s">
        <v>12123</v>
      </c>
      <c r="P355" s="190" t="s">
        <v>12059</v>
      </c>
      <c r="Q355" s="190" t="s">
        <v>15746</v>
      </c>
      <c r="R355" s="190" t="s">
        <v>14365</v>
      </c>
      <c r="S355" s="190" t="s">
        <v>14168</v>
      </c>
      <c r="T355" s="190" t="s">
        <v>14253</v>
      </c>
      <c r="U355" s="190" t="s">
        <v>14006</v>
      </c>
      <c r="V355" s="190" t="s">
        <v>15856</v>
      </c>
      <c r="W355" s="190" t="s">
        <v>14006</v>
      </c>
      <c r="X355" s="190" t="s">
        <v>14020</v>
      </c>
      <c r="Y355" s="190" t="s">
        <v>12123</v>
      </c>
      <c r="Z355" s="190" t="s">
        <v>14006</v>
      </c>
      <c r="AA355" s="190" t="s">
        <v>14254</v>
      </c>
      <c r="AB355" s="190" t="s">
        <v>14255</v>
      </c>
    </row>
    <row r="356" spans="1:28" x14ac:dyDescent="0.2">
      <c r="A356" s="190">
        <v>1272</v>
      </c>
      <c r="B356" s="190">
        <v>2686</v>
      </c>
      <c r="C356" s="190" t="s">
        <v>15738</v>
      </c>
      <c r="D356" s="190" t="s">
        <v>15739</v>
      </c>
      <c r="E356" s="190" t="s">
        <v>13317</v>
      </c>
      <c r="F356" s="221" t="s">
        <v>15854</v>
      </c>
      <c r="G356" s="222" t="s">
        <v>12044</v>
      </c>
      <c r="H356" s="223" t="s">
        <v>12517</v>
      </c>
      <c r="I356" s="223" t="s">
        <v>15855</v>
      </c>
      <c r="J356" s="223" t="s">
        <v>15855</v>
      </c>
      <c r="K356" s="223" t="s">
        <v>14016</v>
      </c>
      <c r="L356" s="222" t="s">
        <v>12059</v>
      </c>
      <c r="M356" s="222" t="s">
        <v>14006</v>
      </c>
      <c r="N356" s="222" t="s">
        <v>14006</v>
      </c>
      <c r="O356" s="222" t="s">
        <v>12061</v>
      </c>
      <c r="P356" s="190" t="s">
        <v>12059</v>
      </c>
      <c r="Q356" s="190" t="s">
        <v>15859</v>
      </c>
      <c r="R356" s="190" t="s">
        <v>14365</v>
      </c>
      <c r="S356" s="190" t="s">
        <v>14006</v>
      </c>
      <c r="T356" s="190" t="s">
        <v>14006</v>
      </c>
      <c r="U356" s="190" t="s">
        <v>14006</v>
      </c>
      <c r="V356" s="190" t="s">
        <v>15744</v>
      </c>
      <c r="W356" s="190" t="s">
        <v>14006</v>
      </c>
      <c r="X356" s="190" t="s">
        <v>14020</v>
      </c>
      <c r="Y356" s="190" t="s">
        <v>12046</v>
      </c>
      <c r="Z356" s="190" t="s">
        <v>14006</v>
      </c>
      <c r="AA356" s="190" t="s">
        <v>14021</v>
      </c>
      <c r="AB356" s="190" t="s">
        <v>15860</v>
      </c>
    </row>
    <row r="357" spans="1:28" x14ac:dyDescent="0.2">
      <c r="A357" s="190">
        <v>170</v>
      </c>
      <c r="B357" s="190">
        <v>2687</v>
      </c>
      <c r="C357" s="190" t="s">
        <v>15861</v>
      </c>
      <c r="D357" s="190" t="s">
        <v>15862</v>
      </c>
      <c r="E357" s="190" t="s">
        <v>13317</v>
      </c>
      <c r="F357" s="221" t="s">
        <v>15857</v>
      </c>
      <c r="G357" s="222" t="s">
        <v>12044</v>
      </c>
      <c r="H357" s="223" t="s">
        <v>21134</v>
      </c>
      <c r="I357" s="223" t="s">
        <v>15858</v>
      </c>
      <c r="J357" s="223" t="s">
        <v>15858</v>
      </c>
      <c r="K357" s="223" t="s">
        <v>14016</v>
      </c>
      <c r="L357" s="222" t="s">
        <v>12059</v>
      </c>
      <c r="M357" s="222" t="s">
        <v>14006</v>
      </c>
      <c r="N357" s="222" t="s">
        <v>14006</v>
      </c>
      <c r="O357" s="222" t="s">
        <v>12123</v>
      </c>
      <c r="P357" s="190" t="s">
        <v>12059</v>
      </c>
      <c r="Q357" s="190" t="s">
        <v>15865</v>
      </c>
      <c r="R357" s="190" t="s">
        <v>14825</v>
      </c>
      <c r="S357" s="190" t="s">
        <v>15866</v>
      </c>
      <c r="T357" s="190" t="s">
        <v>14359</v>
      </c>
      <c r="U357" s="190" t="s">
        <v>14006</v>
      </c>
      <c r="V357" s="190" t="s">
        <v>15867</v>
      </c>
      <c r="W357" s="190" t="s">
        <v>14006</v>
      </c>
      <c r="X357" s="190" t="s">
        <v>14020</v>
      </c>
      <c r="Y357" s="190" t="s">
        <v>14078</v>
      </c>
      <c r="Z357" s="190" t="s">
        <v>14006</v>
      </c>
      <c r="AA357" s="190" t="s">
        <v>14079</v>
      </c>
      <c r="AB357" s="190" t="s">
        <v>15868</v>
      </c>
    </row>
    <row r="358" spans="1:28" x14ac:dyDescent="0.2">
      <c r="A358" s="190">
        <v>171</v>
      </c>
      <c r="B358" s="190">
        <v>2688</v>
      </c>
      <c r="C358" s="190" t="s">
        <v>15738</v>
      </c>
      <c r="D358" s="190" t="s">
        <v>15739</v>
      </c>
      <c r="E358" s="190" t="s">
        <v>13317</v>
      </c>
      <c r="F358" s="221" t="s">
        <v>15863</v>
      </c>
      <c r="G358" s="222" t="s">
        <v>12044</v>
      </c>
      <c r="H358" s="223" t="s">
        <v>12519</v>
      </c>
      <c r="I358" s="223" t="s">
        <v>15864</v>
      </c>
      <c r="J358" s="223" t="s">
        <v>15864</v>
      </c>
      <c r="K358" s="223" t="s">
        <v>14016</v>
      </c>
      <c r="L358" s="222" t="s">
        <v>12059</v>
      </c>
      <c r="M358" s="222" t="s">
        <v>14006</v>
      </c>
      <c r="N358" s="222" t="s">
        <v>14006</v>
      </c>
      <c r="O358" s="222" t="s">
        <v>12061</v>
      </c>
      <c r="P358" s="190" t="s">
        <v>12059</v>
      </c>
      <c r="Q358" s="190" t="s">
        <v>15746</v>
      </c>
      <c r="R358" s="190" t="s">
        <v>14365</v>
      </c>
      <c r="S358" s="190" t="s">
        <v>14006</v>
      </c>
      <c r="T358" s="190" t="s">
        <v>14006</v>
      </c>
      <c r="U358" s="190" t="s">
        <v>14006</v>
      </c>
      <c r="V358" s="190" t="s">
        <v>15744</v>
      </c>
      <c r="W358" s="190" t="s">
        <v>14006</v>
      </c>
      <c r="X358" s="190" t="s">
        <v>14020</v>
      </c>
      <c r="Y358" s="190" t="s">
        <v>14006</v>
      </c>
      <c r="Z358" s="190" t="s">
        <v>14006</v>
      </c>
      <c r="AA358" s="190" t="s">
        <v>14087</v>
      </c>
      <c r="AB358" s="190" t="s">
        <v>15871</v>
      </c>
    </row>
    <row r="359" spans="1:28" x14ac:dyDescent="0.2">
      <c r="A359" s="190">
        <v>172</v>
      </c>
      <c r="B359" s="190">
        <v>2689</v>
      </c>
      <c r="C359" s="190" t="s">
        <v>15738</v>
      </c>
      <c r="D359" s="190" t="s">
        <v>15739</v>
      </c>
      <c r="E359" s="190" t="s">
        <v>13317</v>
      </c>
      <c r="F359" s="221" t="s">
        <v>15869</v>
      </c>
      <c r="G359" s="222" t="s">
        <v>12044</v>
      </c>
      <c r="H359" s="223" t="s">
        <v>12520</v>
      </c>
      <c r="I359" s="223" t="s">
        <v>15870</v>
      </c>
      <c r="J359" s="223" t="s">
        <v>15870</v>
      </c>
      <c r="K359" s="223" t="s">
        <v>14016</v>
      </c>
      <c r="L359" s="222" t="s">
        <v>12059</v>
      </c>
      <c r="M359" s="222" t="s">
        <v>14006</v>
      </c>
      <c r="N359" s="222" t="s">
        <v>14006</v>
      </c>
      <c r="O359" s="222" t="s">
        <v>12123</v>
      </c>
      <c r="P359" s="190" t="s">
        <v>12059</v>
      </c>
      <c r="Q359" s="190" t="s">
        <v>15830</v>
      </c>
      <c r="R359" s="190" t="s">
        <v>15831</v>
      </c>
      <c r="S359" s="190" t="s">
        <v>14168</v>
      </c>
      <c r="T359" s="190" t="s">
        <v>14253</v>
      </c>
      <c r="U359" s="190" t="s">
        <v>14006</v>
      </c>
      <c r="V359" s="190" t="s">
        <v>15874</v>
      </c>
      <c r="W359" s="190" t="s">
        <v>14006</v>
      </c>
      <c r="X359" s="190" t="s">
        <v>14020</v>
      </c>
      <c r="Y359" s="190" t="s">
        <v>14006</v>
      </c>
      <c r="Z359" s="190" t="s">
        <v>14006</v>
      </c>
      <c r="AA359" s="190" t="s">
        <v>14254</v>
      </c>
      <c r="AB359" s="190" t="s">
        <v>14255</v>
      </c>
    </row>
    <row r="360" spans="1:28" x14ac:dyDescent="0.2">
      <c r="A360" s="190">
        <v>173</v>
      </c>
      <c r="B360" s="190">
        <v>2690</v>
      </c>
      <c r="C360" s="190" t="s">
        <v>15738</v>
      </c>
      <c r="D360" s="190" t="s">
        <v>15739</v>
      </c>
      <c r="E360" s="190" t="s">
        <v>13317</v>
      </c>
      <c r="F360" s="221" t="s">
        <v>15872</v>
      </c>
      <c r="G360" s="222" t="s">
        <v>12044</v>
      </c>
      <c r="H360" s="223" t="s">
        <v>12522</v>
      </c>
      <c r="I360" s="223" t="s">
        <v>15873</v>
      </c>
      <c r="J360" s="223" t="s">
        <v>15873</v>
      </c>
      <c r="K360" s="223" t="s">
        <v>14016</v>
      </c>
      <c r="L360" s="222" t="s">
        <v>12059</v>
      </c>
      <c r="M360" s="222" t="s">
        <v>14006</v>
      </c>
      <c r="N360" s="222" t="s">
        <v>14006</v>
      </c>
      <c r="O360" s="222" t="s">
        <v>12061</v>
      </c>
      <c r="P360" s="190" t="s">
        <v>12059</v>
      </c>
      <c r="Q360" s="190" t="s">
        <v>15877</v>
      </c>
      <c r="R360" s="190" t="s">
        <v>15831</v>
      </c>
      <c r="S360" s="190" t="s">
        <v>15078</v>
      </c>
      <c r="T360" s="190" t="s">
        <v>15079</v>
      </c>
      <c r="U360" s="190" t="s">
        <v>14006</v>
      </c>
      <c r="V360" s="190" t="s">
        <v>15834</v>
      </c>
      <c r="W360" s="190" t="s">
        <v>14006</v>
      </c>
      <c r="X360" s="190" t="s">
        <v>14020</v>
      </c>
      <c r="Y360" s="190" t="s">
        <v>12123</v>
      </c>
      <c r="Z360" s="190" t="s">
        <v>14006</v>
      </c>
      <c r="AA360" s="190" t="s">
        <v>14254</v>
      </c>
      <c r="AB360" s="190" t="s">
        <v>15081</v>
      </c>
    </row>
    <row r="361" spans="1:28" x14ac:dyDescent="0.2">
      <c r="A361" s="190">
        <v>174</v>
      </c>
      <c r="B361" s="190">
        <v>2691</v>
      </c>
      <c r="C361" s="190" t="s">
        <v>14279</v>
      </c>
      <c r="D361" s="190" t="s">
        <v>14280</v>
      </c>
      <c r="E361" s="190" t="s">
        <v>13317</v>
      </c>
      <c r="F361" s="221" t="s">
        <v>15875</v>
      </c>
      <c r="G361" s="222" t="s">
        <v>12044</v>
      </c>
      <c r="H361" s="223" t="s">
        <v>12524</v>
      </c>
      <c r="I361" s="223" t="s">
        <v>15876</v>
      </c>
      <c r="J361" s="223" t="s">
        <v>15876</v>
      </c>
      <c r="K361" s="223" t="s">
        <v>14016</v>
      </c>
      <c r="L361" s="222" t="s">
        <v>12059</v>
      </c>
      <c r="M361" s="222" t="s">
        <v>14006</v>
      </c>
      <c r="N361" s="222" t="s">
        <v>14006</v>
      </c>
      <c r="O361" s="222" t="s">
        <v>12061</v>
      </c>
      <c r="P361" s="190" t="s">
        <v>12159</v>
      </c>
      <c r="Q361" s="190" t="s">
        <v>15880</v>
      </c>
      <c r="R361" s="190" t="s">
        <v>14188</v>
      </c>
      <c r="S361" s="190" t="s">
        <v>15881</v>
      </c>
      <c r="T361" s="190" t="s">
        <v>14818</v>
      </c>
      <c r="U361" s="190" t="s">
        <v>14006</v>
      </c>
      <c r="V361" s="190" t="s">
        <v>15882</v>
      </c>
      <c r="W361" s="190" t="s">
        <v>14006</v>
      </c>
      <c r="X361" s="190" t="s">
        <v>14020</v>
      </c>
      <c r="Y361" s="190" t="s">
        <v>14006</v>
      </c>
      <c r="Z361" s="190" t="s">
        <v>14006</v>
      </c>
      <c r="AA361" s="190" t="s">
        <v>14087</v>
      </c>
      <c r="AB361" s="190" t="s">
        <v>14820</v>
      </c>
    </row>
    <row r="362" spans="1:28" x14ac:dyDescent="0.2">
      <c r="A362" s="190">
        <v>175</v>
      </c>
      <c r="B362" s="190">
        <v>2692</v>
      </c>
      <c r="C362" s="190" t="s">
        <v>14256</v>
      </c>
      <c r="D362" s="190" t="s">
        <v>14257</v>
      </c>
      <c r="E362" s="190" t="s">
        <v>13317</v>
      </c>
      <c r="F362" s="221" t="s">
        <v>15878</v>
      </c>
      <c r="G362" s="222" t="s">
        <v>12044</v>
      </c>
      <c r="H362" s="223" t="s">
        <v>12526</v>
      </c>
      <c r="I362" s="223" t="s">
        <v>15879</v>
      </c>
      <c r="J362" s="223" t="s">
        <v>15879</v>
      </c>
      <c r="K362" s="223" t="s">
        <v>14016</v>
      </c>
      <c r="L362" s="222" t="s">
        <v>12056</v>
      </c>
      <c r="M362" s="222" t="s">
        <v>14006</v>
      </c>
      <c r="N362" s="222" t="s">
        <v>14006</v>
      </c>
      <c r="O362" s="222" t="s">
        <v>12061</v>
      </c>
      <c r="P362" s="190" t="s">
        <v>12059</v>
      </c>
      <c r="Q362" s="190" t="s">
        <v>15884</v>
      </c>
      <c r="R362" s="190" t="s">
        <v>14217</v>
      </c>
      <c r="S362" s="190" t="s">
        <v>14006</v>
      </c>
      <c r="T362" s="190" t="s">
        <v>14006</v>
      </c>
      <c r="U362" s="190" t="s">
        <v>14006</v>
      </c>
      <c r="V362" s="190" t="s">
        <v>15885</v>
      </c>
      <c r="W362" s="190" t="s">
        <v>14006</v>
      </c>
      <c r="X362" s="190" t="s">
        <v>14020</v>
      </c>
      <c r="Y362" s="190" t="s">
        <v>14006</v>
      </c>
      <c r="Z362" s="190" t="s">
        <v>14006</v>
      </c>
      <c r="AA362" s="190" t="s">
        <v>14043</v>
      </c>
      <c r="AB362" s="190" t="s">
        <v>14044</v>
      </c>
    </row>
    <row r="363" spans="1:28" x14ac:dyDescent="0.2">
      <c r="A363" s="190">
        <v>176</v>
      </c>
      <c r="B363" s="190">
        <v>2693</v>
      </c>
      <c r="C363" s="190" t="s">
        <v>15886</v>
      </c>
      <c r="D363" s="190" t="s">
        <v>15887</v>
      </c>
      <c r="E363" s="190" t="s">
        <v>13317</v>
      </c>
      <c r="F363" s="221" t="s">
        <v>15883</v>
      </c>
      <c r="G363" s="222" t="s">
        <v>12044</v>
      </c>
      <c r="H363" s="223" t="s">
        <v>12527</v>
      </c>
      <c r="I363" s="223" t="s">
        <v>12527</v>
      </c>
      <c r="J363" s="223" t="s">
        <v>12527</v>
      </c>
      <c r="K363" s="223" t="s">
        <v>14016</v>
      </c>
      <c r="L363" s="222" t="s">
        <v>12059</v>
      </c>
      <c r="M363" s="222" t="s">
        <v>14006</v>
      </c>
      <c r="N363" s="222" t="s">
        <v>14006</v>
      </c>
      <c r="O363" s="222" t="s">
        <v>12123</v>
      </c>
      <c r="P363" s="190" t="s">
        <v>12059</v>
      </c>
      <c r="Q363" s="190" t="s">
        <v>15889</v>
      </c>
      <c r="R363" s="190" t="s">
        <v>14217</v>
      </c>
      <c r="S363" s="190" t="s">
        <v>14006</v>
      </c>
      <c r="T363" s="190" t="s">
        <v>14006</v>
      </c>
      <c r="U363" s="190" t="s">
        <v>14006</v>
      </c>
      <c r="V363" s="190" t="s">
        <v>15890</v>
      </c>
      <c r="W363" s="190" t="s">
        <v>14006</v>
      </c>
      <c r="X363" s="190" t="s">
        <v>12079</v>
      </c>
      <c r="Y363" s="190" t="s">
        <v>12046</v>
      </c>
      <c r="Z363" s="190" t="s">
        <v>14006</v>
      </c>
      <c r="AA363" s="190" t="s">
        <v>14021</v>
      </c>
      <c r="AB363" s="190" t="s">
        <v>15891</v>
      </c>
    </row>
    <row r="364" spans="1:28" x14ac:dyDescent="0.2">
      <c r="A364" s="190">
        <v>177</v>
      </c>
      <c r="B364" s="190">
        <v>2694</v>
      </c>
      <c r="C364" s="190" t="s">
        <v>15886</v>
      </c>
      <c r="D364" s="190" t="s">
        <v>15887</v>
      </c>
      <c r="E364" s="190" t="s">
        <v>13317</v>
      </c>
      <c r="F364" s="221" t="s">
        <v>15888</v>
      </c>
      <c r="G364" s="222" t="s">
        <v>12045</v>
      </c>
      <c r="H364" s="223" t="s">
        <v>12528</v>
      </c>
      <c r="I364" s="223" t="s">
        <v>12528</v>
      </c>
      <c r="J364" s="223" t="s">
        <v>12528</v>
      </c>
      <c r="K364" s="223" t="s">
        <v>14056</v>
      </c>
      <c r="L364" s="222" t="s">
        <v>12123</v>
      </c>
      <c r="M364" s="222" t="s">
        <v>14006</v>
      </c>
      <c r="N364" s="222" t="s">
        <v>14006</v>
      </c>
      <c r="O364" s="222" t="s">
        <v>12123</v>
      </c>
      <c r="P364" s="190" t="s">
        <v>12059</v>
      </c>
      <c r="Q364" s="190" t="s">
        <v>15893</v>
      </c>
      <c r="R364" s="190" t="s">
        <v>14217</v>
      </c>
      <c r="S364" s="190" t="s">
        <v>14006</v>
      </c>
      <c r="T364" s="190" t="s">
        <v>14006</v>
      </c>
      <c r="U364" s="190" t="s">
        <v>14006</v>
      </c>
      <c r="V364" s="190" t="s">
        <v>14006</v>
      </c>
      <c r="W364" s="190" t="s">
        <v>14006</v>
      </c>
      <c r="X364" s="190" t="s">
        <v>14020</v>
      </c>
      <c r="Y364" s="190" t="s">
        <v>14006</v>
      </c>
      <c r="Z364" s="190" t="s">
        <v>14006</v>
      </c>
      <c r="AA364" s="190" t="s">
        <v>14660</v>
      </c>
      <c r="AB364" s="190" t="s">
        <v>15894</v>
      </c>
    </row>
    <row r="365" spans="1:28" x14ac:dyDescent="0.2">
      <c r="A365" s="190">
        <v>178</v>
      </c>
      <c r="B365" s="190">
        <v>2695</v>
      </c>
      <c r="C365" s="190" t="s">
        <v>14109</v>
      </c>
      <c r="D365" s="190" t="s">
        <v>14110</v>
      </c>
      <c r="E365" s="190" t="s">
        <v>13317</v>
      </c>
      <c r="F365" s="221" t="s">
        <v>15892</v>
      </c>
      <c r="G365" s="222" t="s">
        <v>12044</v>
      </c>
      <c r="H365" s="223" t="s">
        <v>12529</v>
      </c>
      <c r="I365" s="223" t="s">
        <v>12529</v>
      </c>
      <c r="J365" s="223" t="s">
        <v>12529</v>
      </c>
      <c r="K365" s="223" t="s">
        <v>14016</v>
      </c>
      <c r="L365" s="222" t="s">
        <v>12059</v>
      </c>
      <c r="M365" s="222" t="s">
        <v>14006</v>
      </c>
      <c r="N365" s="222" t="s">
        <v>14006</v>
      </c>
      <c r="O365" s="222" t="s">
        <v>12123</v>
      </c>
      <c r="P365" s="190" t="s">
        <v>12159</v>
      </c>
      <c r="Q365" s="190" t="s">
        <v>15898</v>
      </c>
      <c r="R365" s="190" t="s">
        <v>14031</v>
      </c>
      <c r="S365" s="190" t="s">
        <v>15899</v>
      </c>
      <c r="T365" s="190" t="s">
        <v>15900</v>
      </c>
      <c r="U365" s="190" t="s">
        <v>14006</v>
      </c>
      <c r="V365" s="190" t="s">
        <v>15901</v>
      </c>
      <c r="W365" s="190" t="s">
        <v>14006</v>
      </c>
      <c r="X365" s="190" t="s">
        <v>14020</v>
      </c>
      <c r="Y365" s="190" t="s">
        <v>14006</v>
      </c>
      <c r="Z365" s="190" t="s">
        <v>14006</v>
      </c>
      <c r="AA365" s="190" t="s">
        <v>14290</v>
      </c>
      <c r="AB365" s="190" t="s">
        <v>15902</v>
      </c>
    </row>
    <row r="366" spans="1:28" x14ac:dyDescent="0.2">
      <c r="A366" s="190">
        <v>179</v>
      </c>
      <c r="B366" s="190">
        <v>2696</v>
      </c>
      <c r="C366" s="190" t="s">
        <v>14109</v>
      </c>
      <c r="D366" s="190" t="s">
        <v>14110</v>
      </c>
      <c r="E366" s="190" t="s">
        <v>13317</v>
      </c>
      <c r="F366" s="221" t="s">
        <v>15895</v>
      </c>
      <c r="G366" s="222" t="s">
        <v>12044</v>
      </c>
      <c r="H366" s="223" t="s">
        <v>12530</v>
      </c>
      <c r="I366" s="223" t="s">
        <v>15896</v>
      </c>
      <c r="J366" s="223" t="s">
        <v>15897</v>
      </c>
      <c r="K366" s="223" t="s">
        <v>14016</v>
      </c>
      <c r="L366" s="222" t="s">
        <v>12059</v>
      </c>
      <c r="M366" s="222" t="s">
        <v>14006</v>
      </c>
      <c r="N366" s="222" t="s">
        <v>14006</v>
      </c>
      <c r="O366" s="222" t="s">
        <v>12061</v>
      </c>
      <c r="P366" s="190" t="s">
        <v>12159</v>
      </c>
      <c r="Q366" s="190" t="s">
        <v>15906</v>
      </c>
      <c r="R366" s="190" t="s">
        <v>14031</v>
      </c>
      <c r="S366" s="190" t="s">
        <v>15907</v>
      </c>
      <c r="T366" s="190" t="s">
        <v>15900</v>
      </c>
      <c r="U366" s="190" t="s">
        <v>14006</v>
      </c>
      <c r="V366" s="190" t="s">
        <v>15908</v>
      </c>
      <c r="W366" s="190" t="s">
        <v>14006</v>
      </c>
      <c r="X366" s="190" t="s">
        <v>14020</v>
      </c>
      <c r="Y366" s="190" t="s">
        <v>14006</v>
      </c>
      <c r="Z366" s="190" t="s">
        <v>14006</v>
      </c>
      <c r="AA366" s="190" t="s">
        <v>14290</v>
      </c>
      <c r="AB366" s="190" t="s">
        <v>15902</v>
      </c>
    </row>
    <row r="367" spans="1:28" x14ac:dyDescent="0.2">
      <c r="A367" s="190">
        <v>180</v>
      </c>
      <c r="B367" s="190">
        <v>2697</v>
      </c>
      <c r="C367" s="190" t="s">
        <v>15909</v>
      </c>
      <c r="D367" s="190" t="s">
        <v>15910</v>
      </c>
      <c r="E367" s="190" t="s">
        <v>13317</v>
      </c>
      <c r="F367" s="221" t="s">
        <v>15903</v>
      </c>
      <c r="G367" s="222" t="s">
        <v>12044</v>
      </c>
      <c r="H367" s="223" t="s">
        <v>12531</v>
      </c>
      <c r="I367" s="223" t="s">
        <v>15904</v>
      </c>
      <c r="J367" s="223" t="s">
        <v>15905</v>
      </c>
      <c r="K367" s="223" t="s">
        <v>14016</v>
      </c>
      <c r="L367" s="222" t="s">
        <v>12059</v>
      </c>
      <c r="M367" s="222" t="s">
        <v>14006</v>
      </c>
      <c r="N367" s="222" t="s">
        <v>14006</v>
      </c>
      <c r="O367" s="222" t="s">
        <v>12061</v>
      </c>
      <c r="P367" s="190" t="s">
        <v>12159</v>
      </c>
      <c r="Q367" s="190" t="s">
        <v>15914</v>
      </c>
      <c r="R367" s="190" t="s">
        <v>14188</v>
      </c>
      <c r="S367" s="190" t="s">
        <v>14006</v>
      </c>
      <c r="T367" s="190" t="s">
        <v>14006</v>
      </c>
      <c r="U367" s="190" t="s">
        <v>14006</v>
      </c>
      <c r="V367" s="190" t="s">
        <v>15915</v>
      </c>
      <c r="W367" s="190" t="s">
        <v>14006</v>
      </c>
      <c r="X367" s="190" t="s">
        <v>14020</v>
      </c>
      <c r="Y367" s="190" t="s">
        <v>14006</v>
      </c>
      <c r="Z367" s="190" t="s">
        <v>14006</v>
      </c>
      <c r="AA367" s="190" t="s">
        <v>14043</v>
      </c>
      <c r="AB367" s="190" t="s">
        <v>15757</v>
      </c>
    </row>
    <row r="368" spans="1:28" x14ac:dyDescent="0.2">
      <c r="A368" s="190">
        <v>181</v>
      </c>
      <c r="B368" s="190">
        <v>2698</v>
      </c>
      <c r="C368" s="190" t="s">
        <v>14142</v>
      </c>
      <c r="D368" s="190" t="s">
        <v>14143</v>
      </c>
      <c r="E368" s="190" t="s">
        <v>13317</v>
      </c>
      <c r="F368" s="221" t="s">
        <v>15911</v>
      </c>
      <c r="G368" s="222" t="s">
        <v>12044</v>
      </c>
      <c r="H368" s="223" t="s">
        <v>12532</v>
      </c>
      <c r="I368" s="223" t="s">
        <v>15912</v>
      </c>
      <c r="J368" s="223" t="s">
        <v>15913</v>
      </c>
      <c r="K368" s="223" t="s">
        <v>14016</v>
      </c>
      <c r="L368" s="222" t="s">
        <v>12059</v>
      </c>
      <c r="M368" s="222" t="s">
        <v>14006</v>
      </c>
      <c r="N368" s="222" t="s">
        <v>14006</v>
      </c>
      <c r="O368" s="222" t="s">
        <v>12123</v>
      </c>
      <c r="P368" s="190" t="s">
        <v>13081</v>
      </c>
      <c r="Q368" s="190" t="s">
        <v>15917</v>
      </c>
      <c r="R368" s="190" t="s">
        <v>14351</v>
      </c>
      <c r="S368" s="190" t="s">
        <v>14006</v>
      </c>
      <c r="T368" s="190" t="s">
        <v>14006</v>
      </c>
      <c r="U368" s="190" t="s">
        <v>14006</v>
      </c>
      <c r="V368" s="190" t="s">
        <v>15918</v>
      </c>
      <c r="W368" s="190" t="s">
        <v>14006</v>
      </c>
      <c r="X368" s="190" t="s">
        <v>14020</v>
      </c>
      <c r="Y368" s="190" t="s">
        <v>12123</v>
      </c>
      <c r="Z368" s="190" t="s">
        <v>14006</v>
      </c>
      <c r="AA368" s="190" t="s">
        <v>14079</v>
      </c>
      <c r="AB368" s="190" t="s">
        <v>15919</v>
      </c>
    </row>
    <row r="369" spans="1:28" x14ac:dyDescent="0.2">
      <c r="A369" s="190">
        <v>182</v>
      </c>
      <c r="B369" s="190">
        <v>2699</v>
      </c>
      <c r="C369" s="190" t="s">
        <v>15920</v>
      </c>
      <c r="D369" s="190" t="s">
        <v>15921</v>
      </c>
      <c r="E369" s="190" t="s">
        <v>13317</v>
      </c>
      <c r="F369" s="221" t="s">
        <v>15916</v>
      </c>
      <c r="G369" s="222" t="s">
        <v>12044</v>
      </c>
      <c r="H369" s="223" t="s">
        <v>12533</v>
      </c>
      <c r="I369" s="223" t="s">
        <v>12533</v>
      </c>
      <c r="J369" s="223" t="s">
        <v>12533</v>
      </c>
      <c r="K369" s="223" t="s">
        <v>14016</v>
      </c>
      <c r="L369" s="222" t="s">
        <v>12059</v>
      </c>
      <c r="M369" s="222" t="s">
        <v>14006</v>
      </c>
      <c r="N369" s="222" t="s">
        <v>14006</v>
      </c>
      <c r="O369" s="222" t="s">
        <v>12123</v>
      </c>
      <c r="P369" s="190" t="s">
        <v>12059</v>
      </c>
      <c r="Q369" s="190" t="s">
        <v>15924</v>
      </c>
      <c r="R369" s="190" t="s">
        <v>14351</v>
      </c>
      <c r="S369" s="190" t="s">
        <v>14168</v>
      </c>
      <c r="T369" s="190" t="s">
        <v>14640</v>
      </c>
      <c r="U369" s="190" t="s">
        <v>14006</v>
      </c>
      <c r="V369" s="190" t="s">
        <v>15925</v>
      </c>
      <c r="W369" s="190" t="s">
        <v>14006</v>
      </c>
      <c r="X369" s="190" t="s">
        <v>14020</v>
      </c>
      <c r="Y369" s="190" t="s">
        <v>12123</v>
      </c>
      <c r="Z369" s="190" t="s">
        <v>14006</v>
      </c>
      <c r="AA369" s="190" t="s">
        <v>14254</v>
      </c>
      <c r="AB369" s="190" t="s">
        <v>14642</v>
      </c>
    </row>
    <row r="370" spans="1:28" x14ac:dyDescent="0.2">
      <c r="A370" s="190">
        <v>183</v>
      </c>
      <c r="B370" s="190">
        <v>2700</v>
      </c>
      <c r="C370" s="190" t="s">
        <v>14246</v>
      </c>
      <c r="D370" s="190" t="s">
        <v>14247</v>
      </c>
      <c r="E370" s="190" t="s">
        <v>13317</v>
      </c>
      <c r="F370" s="221" t="s">
        <v>15922</v>
      </c>
      <c r="G370" s="222" t="s">
        <v>12044</v>
      </c>
      <c r="H370" s="223" t="s">
        <v>12535</v>
      </c>
      <c r="I370" s="223" t="s">
        <v>15923</v>
      </c>
      <c r="J370" s="223" t="s">
        <v>15923</v>
      </c>
      <c r="K370" s="223" t="s">
        <v>14016</v>
      </c>
      <c r="L370" s="222" t="s">
        <v>12059</v>
      </c>
      <c r="M370" s="222" t="s">
        <v>14006</v>
      </c>
      <c r="N370" s="222" t="s">
        <v>14006</v>
      </c>
      <c r="O370" s="222" t="s">
        <v>12061</v>
      </c>
      <c r="P370" s="190" t="s">
        <v>12059</v>
      </c>
      <c r="Q370" s="190" t="s">
        <v>15928</v>
      </c>
      <c r="R370" s="190" t="s">
        <v>14986</v>
      </c>
      <c r="S370" s="190" t="s">
        <v>14006</v>
      </c>
      <c r="T370" s="190" t="s">
        <v>14006</v>
      </c>
      <c r="U370" s="190" t="s">
        <v>14006</v>
      </c>
      <c r="V370" s="190" t="s">
        <v>14006</v>
      </c>
      <c r="W370" s="190" t="s">
        <v>14006</v>
      </c>
      <c r="X370" s="190" t="s">
        <v>14020</v>
      </c>
      <c r="Y370" s="190" t="s">
        <v>14006</v>
      </c>
      <c r="Z370" s="190" t="s">
        <v>14006</v>
      </c>
      <c r="AA370" s="190" t="s">
        <v>14043</v>
      </c>
      <c r="AB370" s="190" t="s">
        <v>14235</v>
      </c>
    </row>
    <row r="371" spans="1:28" x14ac:dyDescent="0.2">
      <c r="A371" s="190">
        <v>184</v>
      </c>
      <c r="B371" s="190">
        <v>2701</v>
      </c>
      <c r="C371" s="190" t="s">
        <v>14142</v>
      </c>
      <c r="D371" s="190" t="s">
        <v>14143</v>
      </c>
      <c r="E371" s="190" t="s">
        <v>13317</v>
      </c>
      <c r="F371" s="221" t="s">
        <v>15926</v>
      </c>
      <c r="G371" s="222" t="s">
        <v>12044</v>
      </c>
      <c r="H371" s="223" t="s">
        <v>12536</v>
      </c>
      <c r="I371" s="223" t="s">
        <v>15927</v>
      </c>
      <c r="J371" s="223" t="s">
        <v>15927</v>
      </c>
      <c r="K371" s="223" t="s">
        <v>12043</v>
      </c>
      <c r="L371" s="222" t="s">
        <v>12059</v>
      </c>
      <c r="M371" s="222" t="s">
        <v>14006</v>
      </c>
      <c r="N371" s="222" t="s">
        <v>14006</v>
      </c>
      <c r="O371" s="222" t="s">
        <v>12123</v>
      </c>
      <c r="P371" s="190" t="s">
        <v>12059</v>
      </c>
      <c r="Q371" s="190" t="s">
        <v>15933</v>
      </c>
      <c r="R371" s="190" t="s">
        <v>15934</v>
      </c>
      <c r="S371" s="190" t="s">
        <v>14006</v>
      </c>
      <c r="T371" s="190" t="s">
        <v>14006</v>
      </c>
      <c r="U371" s="190" t="s">
        <v>14006</v>
      </c>
      <c r="V371" s="190" t="s">
        <v>15935</v>
      </c>
      <c r="W371" s="190" t="s">
        <v>14006</v>
      </c>
      <c r="X371" s="190" t="s">
        <v>14020</v>
      </c>
      <c r="Y371" s="190" t="s">
        <v>12046</v>
      </c>
      <c r="Z371" s="190" t="s">
        <v>14006</v>
      </c>
      <c r="AA371" s="190" t="s">
        <v>14043</v>
      </c>
      <c r="AB371" s="190" t="s">
        <v>14044</v>
      </c>
    </row>
    <row r="372" spans="1:28" x14ac:dyDescent="0.2">
      <c r="A372" s="190">
        <v>185</v>
      </c>
      <c r="B372" s="190">
        <v>2702</v>
      </c>
      <c r="C372" s="190" t="s">
        <v>14155</v>
      </c>
      <c r="D372" s="190" t="s">
        <v>14156</v>
      </c>
      <c r="E372" s="190" t="s">
        <v>13317</v>
      </c>
      <c r="F372" s="221" t="s">
        <v>15929</v>
      </c>
      <c r="G372" s="222" t="s">
        <v>12044</v>
      </c>
      <c r="H372" s="223" t="s">
        <v>15930</v>
      </c>
      <c r="I372" s="223" t="s">
        <v>15931</v>
      </c>
      <c r="J372" s="223" t="s">
        <v>15932</v>
      </c>
      <c r="K372" s="223" t="s">
        <v>12043</v>
      </c>
      <c r="L372" s="222" t="s">
        <v>12059</v>
      </c>
      <c r="M372" s="222" t="s">
        <v>14006</v>
      </c>
      <c r="N372" s="222" t="s">
        <v>14006</v>
      </c>
      <c r="O372" s="222" t="s">
        <v>12123</v>
      </c>
      <c r="P372" s="190" t="s">
        <v>12159</v>
      </c>
      <c r="Q372" s="190" t="s">
        <v>15938</v>
      </c>
      <c r="R372" s="190" t="s">
        <v>14085</v>
      </c>
      <c r="S372" s="190" t="s">
        <v>14006</v>
      </c>
      <c r="T372" s="190" t="s">
        <v>14006</v>
      </c>
      <c r="U372" s="190" t="s">
        <v>14006</v>
      </c>
      <c r="V372" s="190" t="s">
        <v>15939</v>
      </c>
      <c r="W372" s="190" t="s">
        <v>14006</v>
      </c>
      <c r="X372" s="190" t="s">
        <v>14020</v>
      </c>
      <c r="Y372" s="190" t="s">
        <v>12123</v>
      </c>
      <c r="Z372" s="190" t="s">
        <v>14006</v>
      </c>
      <c r="AA372" s="190" t="s">
        <v>14021</v>
      </c>
      <c r="AB372" s="190" t="s">
        <v>15728</v>
      </c>
    </row>
    <row r="373" spans="1:28" x14ac:dyDescent="0.2">
      <c r="A373" s="190">
        <v>186</v>
      </c>
      <c r="B373" s="190">
        <v>2703</v>
      </c>
      <c r="C373" s="190" t="s">
        <v>14746</v>
      </c>
      <c r="D373" s="190" t="s">
        <v>14747</v>
      </c>
      <c r="E373" s="190" t="s">
        <v>13317</v>
      </c>
      <c r="F373" s="221" t="s">
        <v>15936</v>
      </c>
      <c r="G373" s="222" t="s">
        <v>12044</v>
      </c>
      <c r="H373" s="223" t="s">
        <v>21135</v>
      </c>
      <c r="I373" s="223" t="s">
        <v>15937</v>
      </c>
      <c r="J373" s="223" t="s">
        <v>15937</v>
      </c>
      <c r="K373" s="223" t="s">
        <v>14016</v>
      </c>
      <c r="L373" s="222" t="s">
        <v>12059</v>
      </c>
      <c r="M373" s="222" t="s">
        <v>14006</v>
      </c>
      <c r="N373" s="222" t="s">
        <v>14006</v>
      </c>
      <c r="O373" s="222" t="s">
        <v>12123</v>
      </c>
      <c r="P373" s="190" t="s">
        <v>12159</v>
      </c>
      <c r="Q373" s="190" t="s">
        <v>15943</v>
      </c>
      <c r="R373" s="190" t="s">
        <v>15944</v>
      </c>
      <c r="S373" s="190" t="s">
        <v>15945</v>
      </c>
      <c r="T373" s="190" t="s">
        <v>15946</v>
      </c>
      <c r="U373" s="190" t="s">
        <v>14006</v>
      </c>
      <c r="V373" s="190" t="s">
        <v>15947</v>
      </c>
      <c r="W373" s="190" t="s">
        <v>14006</v>
      </c>
      <c r="X373" s="190" t="s">
        <v>14020</v>
      </c>
      <c r="Y373" s="190" t="s">
        <v>14078</v>
      </c>
      <c r="Z373" s="190" t="s">
        <v>14006</v>
      </c>
      <c r="AA373" s="190" t="s">
        <v>14043</v>
      </c>
      <c r="AB373" s="190" t="s">
        <v>14314</v>
      </c>
    </row>
    <row r="374" spans="1:28" x14ac:dyDescent="0.2">
      <c r="A374" s="190">
        <v>187</v>
      </c>
      <c r="B374" s="190">
        <v>2704</v>
      </c>
      <c r="C374" s="190" t="s">
        <v>14081</v>
      </c>
      <c r="D374" s="190" t="s">
        <v>14082</v>
      </c>
      <c r="E374" s="190" t="s">
        <v>13317</v>
      </c>
      <c r="F374" s="221" t="s">
        <v>15940</v>
      </c>
      <c r="G374" s="222" t="s">
        <v>12044</v>
      </c>
      <c r="H374" s="223" t="s">
        <v>12540</v>
      </c>
      <c r="I374" s="223" t="s">
        <v>15941</v>
      </c>
      <c r="J374" s="223" t="s">
        <v>15942</v>
      </c>
      <c r="K374" s="223" t="s">
        <v>12043</v>
      </c>
      <c r="L374" s="222" t="s">
        <v>12059</v>
      </c>
      <c r="M374" s="222" t="s">
        <v>14006</v>
      </c>
      <c r="N374" s="222" t="s">
        <v>14006</v>
      </c>
      <c r="O374" s="222" t="s">
        <v>12061</v>
      </c>
      <c r="P374" s="190" t="s">
        <v>12059</v>
      </c>
      <c r="Q374" s="190" t="s">
        <v>15949</v>
      </c>
      <c r="R374" s="190" t="s">
        <v>14797</v>
      </c>
      <c r="S374" s="190" t="s">
        <v>14006</v>
      </c>
      <c r="T374" s="190" t="s">
        <v>14006</v>
      </c>
      <c r="U374" s="190" t="s">
        <v>14006</v>
      </c>
      <c r="V374" s="190" t="s">
        <v>15950</v>
      </c>
      <c r="W374" s="190" t="s">
        <v>14006</v>
      </c>
      <c r="X374" s="190" t="s">
        <v>14020</v>
      </c>
      <c r="Y374" s="190" t="s">
        <v>14006</v>
      </c>
      <c r="Z374" s="190" t="s">
        <v>14006</v>
      </c>
      <c r="AA374" s="190" t="s">
        <v>14087</v>
      </c>
      <c r="AB374" s="190" t="s">
        <v>15951</v>
      </c>
    </row>
    <row r="375" spans="1:28" x14ac:dyDescent="0.2">
      <c r="A375" s="190">
        <v>188</v>
      </c>
      <c r="B375" s="190">
        <v>2705</v>
      </c>
      <c r="C375" s="190" t="s">
        <v>14013</v>
      </c>
      <c r="D375" s="190" t="s">
        <v>14014</v>
      </c>
      <c r="E375" s="190" t="s">
        <v>13317</v>
      </c>
      <c r="F375" s="221" t="s">
        <v>15948</v>
      </c>
      <c r="G375" s="222" t="s">
        <v>12044</v>
      </c>
      <c r="H375" s="223" t="s">
        <v>12541</v>
      </c>
      <c r="I375" s="223" t="s">
        <v>12541</v>
      </c>
      <c r="J375" s="223" t="s">
        <v>12541</v>
      </c>
      <c r="K375" s="223" t="s">
        <v>14016</v>
      </c>
      <c r="L375" s="222" t="s">
        <v>12059</v>
      </c>
      <c r="M375" s="222" t="s">
        <v>14006</v>
      </c>
      <c r="N375" s="222" t="s">
        <v>14006</v>
      </c>
      <c r="O375" s="222" t="s">
        <v>12123</v>
      </c>
      <c r="P375" s="190" t="s">
        <v>12159</v>
      </c>
      <c r="Q375" s="190" t="s">
        <v>15954</v>
      </c>
      <c r="R375" s="190" t="s">
        <v>15250</v>
      </c>
      <c r="S375" s="190" t="s">
        <v>15078</v>
      </c>
      <c r="T375" s="190" t="s">
        <v>15079</v>
      </c>
      <c r="U375" s="190" t="s">
        <v>14006</v>
      </c>
      <c r="V375" s="190" t="s">
        <v>15955</v>
      </c>
      <c r="W375" s="190" t="s">
        <v>14006</v>
      </c>
      <c r="X375" s="190" t="s">
        <v>14020</v>
      </c>
      <c r="Y375" s="190" t="s">
        <v>12123</v>
      </c>
      <c r="Z375" s="190" t="s">
        <v>14006</v>
      </c>
      <c r="AA375" s="190" t="s">
        <v>14032</v>
      </c>
      <c r="AB375" s="190" t="s">
        <v>14361</v>
      </c>
    </row>
    <row r="376" spans="1:28" x14ac:dyDescent="0.2">
      <c r="A376" s="190">
        <v>189</v>
      </c>
      <c r="B376" s="190">
        <v>2706</v>
      </c>
      <c r="C376" s="190" t="s">
        <v>14053</v>
      </c>
      <c r="D376" s="190" t="s">
        <v>14054</v>
      </c>
      <c r="E376" s="190" t="s">
        <v>13317</v>
      </c>
      <c r="F376" s="221" t="s">
        <v>15952</v>
      </c>
      <c r="G376" s="222" t="s">
        <v>12044</v>
      </c>
      <c r="H376" s="223" t="s">
        <v>12543</v>
      </c>
      <c r="I376" s="223" t="s">
        <v>15953</v>
      </c>
      <c r="J376" s="223" t="s">
        <v>15953</v>
      </c>
      <c r="K376" s="223" t="s">
        <v>14016</v>
      </c>
      <c r="L376" s="222" t="s">
        <v>12059</v>
      </c>
      <c r="M376" s="222" t="s">
        <v>14006</v>
      </c>
      <c r="N376" s="222" t="s">
        <v>14006</v>
      </c>
      <c r="O376" s="222" t="s">
        <v>12061</v>
      </c>
      <c r="P376" s="190" t="s">
        <v>12159</v>
      </c>
      <c r="Q376" s="190" t="s">
        <v>15958</v>
      </c>
      <c r="R376" s="190" t="s">
        <v>14210</v>
      </c>
      <c r="S376" s="190" t="s">
        <v>14006</v>
      </c>
      <c r="T376" s="190" t="s">
        <v>14006</v>
      </c>
      <c r="U376" s="190" t="s">
        <v>14006</v>
      </c>
      <c r="V376" s="190" t="s">
        <v>15723</v>
      </c>
      <c r="W376" s="190" t="s">
        <v>14006</v>
      </c>
      <c r="X376" s="190" t="s">
        <v>14020</v>
      </c>
      <c r="Y376" s="190" t="s">
        <v>14006</v>
      </c>
      <c r="Z376" s="190" t="s">
        <v>14006</v>
      </c>
      <c r="AA376" s="190" t="s">
        <v>14087</v>
      </c>
      <c r="AB376" s="190" t="s">
        <v>15959</v>
      </c>
    </row>
    <row r="377" spans="1:28" x14ac:dyDescent="0.2">
      <c r="A377" s="190">
        <v>190</v>
      </c>
      <c r="B377" s="190">
        <v>2707</v>
      </c>
      <c r="C377" s="190" t="s">
        <v>14205</v>
      </c>
      <c r="D377" s="190" t="s">
        <v>14206</v>
      </c>
      <c r="E377" s="190" t="s">
        <v>13317</v>
      </c>
      <c r="F377" s="221" t="s">
        <v>15956</v>
      </c>
      <c r="G377" s="222" t="s">
        <v>12044</v>
      </c>
      <c r="H377" s="223" t="s">
        <v>12544</v>
      </c>
      <c r="I377" s="223" t="s">
        <v>15957</v>
      </c>
      <c r="J377" s="223" t="s">
        <v>15957</v>
      </c>
      <c r="K377" s="223" t="s">
        <v>14016</v>
      </c>
      <c r="L377" s="222" t="s">
        <v>12059</v>
      </c>
      <c r="M377" s="222" t="s">
        <v>14006</v>
      </c>
      <c r="N377" s="222" t="s">
        <v>14006</v>
      </c>
      <c r="O377" s="222" t="s">
        <v>12123</v>
      </c>
      <c r="P377" s="190" t="s">
        <v>12159</v>
      </c>
      <c r="Q377" s="190" t="s">
        <v>15963</v>
      </c>
      <c r="R377" s="190" t="s">
        <v>14818</v>
      </c>
      <c r="S377" s="190" t="s">
        <v>14006</v>
      </c>
      <c r="T377" s="190" t="s">
        <v>14006</v>
      </c>
      <c r="U377" s="190" t="s">
        <v>14006</v>
      </c>
      <c r="V377" s="190" t="s">
        <v>15964</v>
      </c>
      <c r="W377" s="190" t="s">
        <v>14006</v>
      </c>
      <c r="X377" s="190" t="s">
        <v>14020</v>
      </c>
      <c r="Y377" s="190" t="s">
        <v>14006</v>
      </c>
      <c r="Z377" s="190" t="s">
        <v>14006</v>
      </c>
      <c r="AA377" s="190" t="s">
        <v>14043</v>
      </c>
      <c r="AB377" s="190" t="s">
        <v>14044</v>
      </c>
    </row>
    <row r="378" spans="1:28" x14ac:dyDescent="0.2">
      <c r="A378" s="190">
        <v>191</v>
      </c>
      <c r="B378" s="190">
        <v>2708</v>
      </c>
      <c r="C378" s="190" t="s">
        <v>14205</v>
      </c>
      <c r="D378" s="190" t="s">
        <v>14206</v>
      </c>
      <c r="E378" s="190" t="s">
        <v>13317</v>
      </c>
      <c r="F378" s="221" t="s">
        <v>15960</v>
      </c>
      <c r="G378" s="222" t="s">
        <v>12044</v>
      </c>
      <c r="H378" s="223" t="s">
        <v>15961</v>
      </c>
      <c r="I378" s="223" t="s">
        <v>15962</v>
      </c>
      <c r="J378" s="223" t="s">
        <v>15962</v>
      </c>
      <c r="K378" s="223" t="s">
        <v>14016</v>
      </c>
      <c r="L378" s="222" t="s">
        <v>12059</v>
      </c>
      <c r="M378" s="222" t="s">
        <v>14006</v>
      </c>
      <c r="N378" s="222" t="s">
        <v>14006</v>
      </c>
      <c r="O378" s="222" t="s">
        <v>12123</v>
      </c>
      <c r="P378" s="190" t="s">
        <v>12159</v>
      </c>
      <c r="Q378" s="190" t="s">
        <v>15966</v>
      </c>
      <c r="R378" s="190" t="s">
        <v>14818</v>
      </c>
      <c r="S378" s="190" t="s">
        <v>14006</v>
      </c>
      <c r="T378" s="190" t="s">
        <v>14006</v>
      </c>
      <c r="U378" s="190" t="s">
        <v>14006</v>
      </c>
      <c r="V378" s="190" t="s">
        <v>15967</v>
      </c>
      <c r="W378" s="190" t="s">
        <v>14006</v>
      </c>
      <c r="X378" s="190" t="s">
        <v>14020</v>
      </c>
      <c r="Y378" s="190" t="s">
        <v>14006</v>
      </c>
      <c r="Z378" s="190" t="s">
        <v>14006</v>
      </c>
      <c r="AA378" s="190" t="s">
        <v>14087</v>
      </c>
      <c r="AB378" s="190" t="s">
        <v>15968</v>
      </c>
    </row>
    <row r="379" spans="1:28" x14ac:dyDescent="0.2">
      <c r="A379" s="190">
        <v>1297</v>
      </c>
      <c r="B379" s="190">
        <v>2709</v>
      </c>
      <c r="C379" s="190" t="s">
        <v>15438</v>
      </c>
      <c r="D379" s="190" t="s">
        <v>15439</v>
      </c>
      <c r="E379" s="190" t="s">
        <v>13317</v>
      </c>
      <c r="F379" s="221" t="s">
        <v>15965</v>
      </c>
      <c r="G379" s="222" t="s">
        <v>12044</v>
      </c>
      <c r="H379" s="223" t="s">
        <v>12546</v>
      </c>
      <c r="I379" s="223" t="s">
        <v>12546</v>
      </c>
      <c r="J379" s="223" t="s">
        <v>12546</v>
      </c>
      <c r="K379" s="223" t="s">
        <v>14016</v>
      </c>
      <c r="L379" s="222" t="s">
        <v>12059</v>
      </c>
      <c r="M379" s="222" t="s">
        <v>14006</v>
      </c>
      <c r="N379" s="222" t="s">
        <v>14006</v>
      </c>
      <c r="O379" s="222" t="s">
        <v>12123</v>
      </c>
      <c r="P379" s="190" t="s">
        <v>12059</v>
      </c>
      <c r="Q379" s="190" t="s">
        <v>15970</v>
      </c>
      <c r="R379" s="190" t="s">
        <v>14797</v>
      </c>
      <c r="S379" s="190" t="s">
        <v>15971</v>
      </c>
      <c r="T379" s="190" t="s">
        <v>15972</v>
      </c>
      <c r="U379" s="190" t="s">
        <v>14006</v>
      </c>
      <c r="V379" s="190" t="s">
        <v>15973</v>
      </c>
      <c r="W379" s="190" t="s">
        <v>14006</v>
      </c>
      <c r="X379" s="190" t="s">
        <v>14020</v>
      </c>
      <c r="Y379" s="190" t="s">
        <v>14078</v>
      </c>
      <c r="Z379" s="190" t="s">
        <v>14006</v>
      </c>
      <c r="AA379" s="190" t="s">
        <v>14254</v>
      </c>
      <c r="AB379" s="190" t="s">
        <v>15974</v>
      </c>
    </row>
    <row r="380" spans="1:28" x14ac:dyDescent="0.2">
      <c r="A380" s="190">
        <v>1298</v>
      </c>
      <c r="B380" s="190">
        <v>2710</v>
      </c>
      <c r="C380" s="190" t="s">
        <v>15139</v>
      </c>
      <c r="D380" s="190" t="s">
        <v>15140</v>
      </c>
      <c r="E380" s="190" t="s">
        <v>13317</v>
      </c>
      <c r="F380" s="221" t="s">
        <v>15969</v>
      </c>
      <c r="G380" s="222" t="s">
        <v>12044</v>
      </c>
      <c r="H380" s="223" t="s">
        <v>12548</v>
      </c>
      <c r="I380" s="223" t="s">
        <v>12548</v>
      </c>
      <c r="J380" s="223" t="s">
        <v>12548</v>
      </c>
      <c r="K380" s="223" t="s">
        <v>14016</v>
      </c>
      <c r="L380" s="222" t="s">
        <v>12059</v>
      </c>
      <c r="M380" s="222" t="s">
        <v>14006</v>
      </c>
      <c r="N380" s="222" t="s">
        <v>14006</v>
      </c>
      <c r="O380" s="222" t="s">
        <v>12061</v>
      </c>
      <c r="P380" s="190" t="s">
        <v>12059</v>
      </c>
      <c r="Q380" s="190" t="s">
        <v>15978</v>
      </c>
      <c r="R380" s="190" t="s">
        <v>14806</v>
      </c>
      <c r="S380" s="190" t="s">
        <v>14006</v>
      </c>
      <c r="T380" s="190" t="s">
        <v>14006</v>
      </c>
      <c r="U380" s="190" t="s">
        <v>14006</v>
      </c>
      <c r="V380" s="190" t="s">
        <v>15979</v>
      </c>
      <c r="W380" s="190" t="s">
        <v>14006</v>
      </c>
      <c r="X380" s="190" t="s">
        <v>14020</v>
      </c>
      <c r="Y380" s="190" t="s">
        <v>14006</v>
      </c>
      <c r="Z380" s="190" t="s">
        <v>14006</v>
      </c>
      <c r="AA380" s="190" t="s">
        <v>14043</v>
      </c>
      <c r="AB380" s="190" t="s">
        <v>14044</v>
      </c>
    </row>
    <row r="381" spans="1:28" x14ac:dyDescent="0.2">
      <c r="A381" s="190">
        <v>1299</v>
      </c>
      <c r="B381" s="190">
        <v>2711</v>
      </c>
      <c r="C381" s="190" t="s">
        <v>15139</v>
      </c>
      <c r="D381" s="190" t="s">
        <v>15140</v>
      </c>
      <c r="E381" s="190" t="s">
        <v>13317</v>
      </c>
      <c r="F381" s="221" t="s">
        <v>15975</v>
      </c>
      <c r="G381" s="222" t="s">
        <v>12044</v>
      </c>
      <c r="H381" s="223" t="s">
        <v>15976</v>
      </c>
      <c r="I381" s="223" t="s">
        <v>15977</v>
      </c>
      <c r="J381" s="223" t="s">
        <v>15977</v>
      </c>
      <c r="K381" s="223" t="s">
        <v>14016</v>
      </c>
      <c r="L381" s="222" t="s">
        <v>12059</v>
      </c>
      <c r="M381" s="222" t="s">
        <v>14006</v>
      </c>
      <c r="N381" s="222" t="s">
        <v>14006</v>
      </c>
      <c r="O381" s="222" t="s">
        <v>12123</v>
      </c>
      <c r="Q381" s="190" t="s">
        <v>15982</v>
      </c>
      <c r="R381" s="190" t="s">
        <v>14806</v>
      </c>
      <c r="S381" s="190" t="s">
        <v>15983</v>
      </c>
      <c r="T381" s="190" t="s">
        <v>15984</v>
      </c>
      <c r="U381" s="190" t="s">
        <v>14006</v>
      </c>
      <c r="V381" s="190" t="s">
        <v>15985</v>
      </c>
      <c r="W381" s="190" t="s">
        <v>14006</v>
      </c>
      <c r="X381" s="190" t="s">
        <v>14020</v>
      </c>
      <c r="Y381" s="190" t="s">
        <v>14006</v>
      </c>
      <c r="Z381" s="190" t="s">
        <v>14006</v>
      </c>
      <c r="AA381" s="190" t="s">
        <v>14087</v>
      </c>
      <c r="AB381" s="190" t="s">
        <v>15986</v>
      </c>
    </row>
    <row r="382" spans="1:28" x14ac:dyDescent="0.2">
      <c r="A382" s="190">
        <v>1300</v>
      </c>
      <c r="B382" s="190">
        <v>2712</v>
      </c>
      <c r="C382" s="190" t="s">
        <v>14574</v>
      </c>
      <c r="D382" s="190" t="s">
        <v>14575</v>
      </c>
      <c r="E382" s="190" t="s">
        <v>13317</v>
      </c>
      <c r="F382" s="221" t="s">
        <v>15980</v>
      </c>
      <c r="G382" s="222" t="s">
        <v>12044</v>
      </c>
      <c r="H382" s="223" t="s">
        <v>12551</v>
      </c>
      <c r="I382" s="223" t="s">
        <v>15981</v>
      </c>
      <c r="J382" s="223" t="s">
        <v>15981</v>
      </c>
      <c r="K382" s="223" t="s">
        <v>14016</v>
      </c>
      <c r="L382" s="222" t="s">
        <v>12059</v>
      </c>
      <c r="M382" s="222" t="s">
        <v>14006</v>
      </c>
      <c r="N382" s="222" t="s">
        <v>14006</v>
      </c>
      <c r="O382" s="222" t="s">
        <v>12061</v>
      </c>
      <c r="P382" s="190" t="s">
        <v>12159</v>
      </c>
      <c r="Q382" s="190" t="s">
        <v>15989</v>
      </c>
      <c r="R382" s="190" t="s">
        <v>14031</v>
      </c>
      <c r="S382" s="190" t="s">
        <v>14006</v>
      </c>
      <c r="T382" s="190" t="s">
        <v>14006</v>
      </c>
      <c r="U382" s="190" t="s">
        <v>14006</v>
      </c>
      <c r="V382" s="190" t="s">
        <v>15278</v>
      </c>
      <c r="W382" s="190" t="s">
        <v>14006</v>
      </c>
      <c r="X382" s="190" t="s">
        <v>14020</v>
      </c>
      <c r="Y382" s="190" t="s">
        <v>12123</v>
      </c>
      <c r="Z382" s="190" t="s">
        <v>14006</v>
      </c>
      <c r="AA382" s="190" t="s">
        <v>14021</v>
      </c>
      <c r="AB382" s="190" t="s">
        <v>14580</v>
      </c>
    </row>
    <row r="383" spans="1:28" x14ac:dyDescent="0.2">
      <c r="A383" s="190">
        <v>1301</v>
      </c>
      <c r="B383" s="190">
        <v>2713</v>
      </c>
      <c r="C383" s="190" t="s">
        <v>14574</v>
      </c>
      <c r="D383" s="190" t="s">
        <v>14575</v>
      </c>
      <c r="E383" s="190" t="s">
        <v>13317</v>
      </c>
      <c r="F383" s="221" t="s">
        <v>15987</v>
      </c>
      <c r="G383" s="222" t="s">
        <v>12044</v>
      </c>
      <c r="H383" s="223" t="s">
        <v>12552</v>
      </c>
      <c r="I383" s="223" t="s">
        <v>15988</v>
      </c>
      <c r="J383" s="223" t="s">
        <v>15988</v>
      </c>
      <c r="K383" s="223" t="s">
        <v>14016</v>
      </c>
      <c r="L383" s="222" t="s">
        <v>12059</v>
      </c>
      <c r="M383" s="222" t="s">
        <v>14006</v>
      </c>
      <c r="N383" s="222" t="s">
        <v>14006</v>
      </c>
      <c r="O383" s="222" t="s">
        <v>12123</v>
      </c>
      <c r="P383" s="190" t="s">
        <v>12159</v>
      </c>
      <c r="Q383" s="190" t="s">
        <v>15992</v>
      </c>
      <c r="R383" s="190" t="s">
        <v>14075</v>
      </c>
      <c r="S383" s="190" t="s">
        <v>14006</v>
      </c>
      <c r="T383" s="190" t="s">
        <v>14006</v>
      </c>
      <c r="U383" s="190" t="s">
        <v>14006</v>
      </c>
      <c r="V383" s="190" t="s">
        <v>15993</v>
      </c>
      <c r="W383" s="190" t="s">
        <v>14006</v>
      </c>
      <c r="X383" s="190" t="s">
        <v>14020</v>
      </c>
      <c r="Y383" s="190" t="s">
        <v>12123</v>
      </c>
      <c r="Z383" s="190" t="s">
        <v>14006</v>
      </c>
      <c r="AA383" s="190" t="s">
        <v>14021</v>
      </c>
      <c r="AB383" s="190" t="s">
        <v>14580</v>
      </c>
    </row>
    <row r="384" spans="1:28" x14ac:dyDescent="0.2">
      <c r="A384" s="190">
        <v>1302</v>
      </c>
      <c r="B384" s="190">
        <v>2714</v>
      </c>
      <c r="C384" s="190" t="s">
        <v>14574</v>
      </c>
      <c r="D384" s="190" t="s">
        <v>14575</v>
      </c>
      <c r="E384" s="190" t="s">
        <v>13317</v>
      </c>
      <c r="F384" s="221" t="s">
        <v>15990</v>
      </c>
      <c r="G384" s="222" t="s">
        <v>12044</v>
      </c>
      <c r="H384" s="223" t="s">
        <v>12553</v>
      </c>
      <c r="I384" s="223" t="s">
        <v>15991</v>
      </c>
      <c r="J384" s="223" t="s">
        <v>15991</v>
      </c>
      <c r="K384" s="223" t="s">
        <v>14016</v>
      </c>
      <c r="L384" s="222" t="s">
        <v>12059</v>
      </c>
      <c r="M384" s="222" t="s">
        <v>14006</v>
      </c>
      <c r="N384" s="222" t="s">
        <v>14006</v>
      </c>
      <c r="O384" s="222" t="s">
        <v>12123</v>
      </c>
      <c r="P384" s="190" t="s">
        <v>12159</v>
      </c>
      <c r="Q384" s="190" t="s">
        <v>15995</v>
      </c>
      <c r="R384" s="190" t="s">
        <v>15996</v>
      </c>
      <c r="S384" s="190" t="s">
        <v>14006</v>
      </c>
      <c r="T384" s="190" t="s">
        <v>14006</v>
      </c>
      <c r="U384" s="190" t="s">
        <v>14006</v>
      </c>
      <c r="V384" s="190" t="s">
        <v>15997</v>
      </c>
      <c r="W384" s="190" t="s">
        <v>14006</v>
      </c>
      <c r="X384" s="190" t="s">
        <v>14020</v>
      </c>
      <c r="Y384" s="190" t="s">
        <v>12123</v>
      </c>
      <c r="Z384" s="190" t="s">
        <v>14006</v>
      </c>
      <c r="AA384" s="190" t="s">
        <v>14021</v>
      </c>
      <c r="AB384" s="190" t="s">
        <v>14580</v>
      </c>
    </row>
    <row r="385" spans="1:28" x14ac:dyDescent="0.2">
      <c r="A385" s="190">
        <v>1303</v>
      </c>
      <c r="B385" s="190">
        <v>2715</v>
      </c>
      <c r="C385" s="190" t="s">
        <v>14013</v>
      </c>
      <c r="D385" s="190" t="s">
        <v>14014</v>
      </c>
      <c r="E385" s="190" t="s">
        <v>13317</v>
      </c>
      <c r="F385" s="221" t="s">
        <v>15994</v>
      </c>
      <c r="G385" s="222" t="s">
        <v>12044</v>
      </c>
      <c r="H385" s="223" t="s">
        <v>12554</v>
      </c>
      <c r="I385" s="223" t="s">
        <v>12554</v>
      </c>
      <c r="J385" s="223" t="s">
        <v>12554</v>
      </c>
      <c r="K385" s="223" t="s">
        <v>14016</v>
      </c>
      <c r="L385" s="222" t="s">
        <v>12059</v>
      </c>
      <c r="M385" s="222" t="s">
        <v>14006</v>
      </c>
      <c r="N385" s="222" t="s">
        <v>14006</v>
      </c>
      <c r="O385" s="222" t="s">
        <v>12123</v>
      </c>
      <c r="P385" s="190" t="s">
        <v>12059</v>
      </c>
      <c r="Q385" s="190" t="s">
        <v>16000</v>
      </c>
      <c r="R385" s="190" t="s">
        <v>16001</v>
      </c>
      <c r="S385" s="190" t="s">
        <v>14168</v>
      </c>
      <c r="T385" s="190" t="s">
        <v>14754</v>
      </c>
      <c r="U385" s="190" t="s">
        <v>14006</v>
      </c>
      <c r="V385" s="190" t="s">
        <v>16002</v>
      </c>
      <c r="W385" s="190" t="s">
        <v>14006</v>
      </c>
      <c r="X385" s="190" t="s">
        <v>14020</v>
      </c>
      <c r="Y385" s="190" t="s">
        <v>12123</v>
      </c>
      <c r="Z385" s="190" t="s">
        <v>14006</v>
      </c>
      <c r="AA385" s="190" t="s">
        <v>14032</v>
      </c>
      <c r="AB385" s="190" t="s">
        <v>14361</v>
      </c>
    </row>
    <row r="386" spans="1:28" x14ac:dyDescent="0.2">
      <c r="A386" s="190">
        <v>1304</v>
      </c>
      <c r="B386" s="190">
        <v>2716</v>
      </c>
      <c r="C386" s="190" t="s">
        <v>14034</v>
      </c>
      <c r="D386" s="190" t="s">
        <v>14035</v>
      </c>
      <c r="E386" s="190" t="s">
        <v>13317</v>
      </c>
      <c r="F386" s="221" t="s">
        <v>15998</v>
      </c>
      <c r="G386" s="222" t="s">
        <v>12044</v>
      </c>
      <c r="H386" s="223" t="s">
        <v>12556</v>
      </c>
      <c r="I386" s="223" t="s">
        <v>15999</v>
      </c>
      <c r="J386" s="223" t="s">
        <v>15999</v>
      </c>
      <c r="K386" s="223" t="s">
        <v>14016</v>
      </c>
      <c r="L386" s="222" t="s">
        <v>12059</v>
      </c>
      <c r="M386" s="222" t="s">
        <v>14006</v>
      </c>
      <c r="N386" s="222" t="s">
        <v>14006</v>
      </c>
      <c r="O386" s="222" t="s">
        <v>12061</v>
      </c>
      <c r="P386" s="190" t="s">
        <v>12159</v>
      </c>
      <c r="Q386" s="190" t="s">
        <v>16005</v>
      </c>
      <c r="R386" s="190" t="s">
        <v>16006</v>
      </c>
      <c r="S386" s="190" t="s">
        <v>14006</v>
      </c>
      <c r="T386" s="190" t="s">
        <v>14006</v>
      </c>
      <c r="U386" s="190" t="s">
        <v>14006</v>
      </c>
      <c r="V386" s="190" t="s">
        <v>14006</v>
      </c>
      <c r="W386" s="190" t="s">
        <v>14006</v>
      </c>
      <c r="X386" s="190" t="s">
        <v>14020</v>
      </c>
      <c r="Y386" s="190" t="s">
        <v>14006</v>
      </c>
      <c r="Z386" s="190" t="s">
        <v>14006</v>
      </c>
      <c r="AA386" s="190" t="s">
        <v>14043</v>
      </c>
      <c r="AB386" s="190" t="s">
        <v>14044</v>
      </c>
    </row>
    <row r="387" spans="1:28" x14ac:dyDescent="0.2">
      <c r="A387" s="190">
        <v>1305</v>
      </c>
      <c r="B387" s="190">
        <v>2717</v>
      </c>
      <c r="C387" s="190" t="s">
        <v>14034</v>
      </c>
      <c r="D387" s="190" t="s">
        <v>14035</v>
      </c>
      <c r="E387" s="190" t="s">
        <v>13317</v>
      </c>
      <c r="F387" s="221" t="s">
        <v>16003</v>
      </c>
      <c r="G387" s="222" t="s">
        <v>12044</v>
      </c>
      <c r="H387" s="223" t="s">
        <v>12557</v>
      </c>
      <c r="I387" s="223" t="s">
        <v>16004</v>
      </c>
      <c r="J387" s="223" t="s">
        <v>16004</v>
      </c>
      <c r="K387" s="223" t="s">
        <v>14016</v>
      </c>
      <c r="L387" s="222" t="s">
        <v>12059</v>
      </c>
      <c r="M387" s="222" t="s">
        <v>14006</v>
      </c>
      <c r="N387" s="222" t="s">
        <v>14006</v>
      </c>
      <c r="O387" s="222" t="s">
        <v>12123</v>
      </c>
      <c r="P387" s="190" t="s">
        <v>12159</v>
      </c>
      <c r="Q387" s="190" t="s">
        <v>16005</v>
      </c>
      <c r="R387" s="190" t="s">
        <v>14986</v>
      </c>
      <c r="S387" s="190" t="s">
        <v>14006</v>
      </c>
      <c r="T387" s="190" t="s">
        <v>14006</v>
      </c>
      <c r="U387" s="190" t="s">
        <v>14006</v>
      </c>
      <c r="V387" s="190" t="s">
        <v>16008</v>
      </c>
      <c r="W387" s="190" t="s">
        <v>14006</v>
      </c>
      <c r="X387" s="190" t="s">
        <v>14020</v>
      </c>
      <c r="Y387" s="190" t="s">
        <v>14006</v>
      </c>
      <c r="Z387" s="190" t="s">
        <v>14006</v>
      </c>
      <c r="AA387" s="190" t="s">
        <v>14043</v>
      </c>
      <c r="AB387" s="190" t="s">
        <v>14044</v>
      </c>
    </row>
    <row r="388" spans="1:28" x14ac:dyDescent="0.2">
      <c r="A388" s="190">
        <v>1306</v>
      </c>
      <c r="B388" s="190">
        <v>2718</v>
      </c>
      <c r="C388" s="190" t="s">
        <v>14719</v>
      </c>
      <c r="D388" s="190" t="s">
        <v>14720</v>
      </c>
      <c r="E388" s="190" t="s">
        <v>13317</v>
      </c>
      <c r="F388" s="221" t="s">
        <v>16007</v>
      </c>
      <c r="G388" s="222" t="s">
        <v>12044</v>
      </c>
      <c r="H388" s="223" t="s">
        <v>12558</v>
      </c>
      <c r="I388" s="223" t="s">
        <v>16004</v>
      </c>
      <c r="J388" s="223" t="s">
        <v>16004</v>
      </c>
      <c r="K388" s="223" t="s">
        <v>14016</v>
      </c>
      <c r="L388" s="222" t="s">
        <v>12059</v>
      </c>
      <c r="M388" s="222" t="s">
        <v>14006</v>
      </c>
      <c r="N388" s="222" t="s">
        <v>14006</v>
      </c>
      <c r="O388" s="222" t="s">
        <v>12123</v>
      </c>
      <c r="P388" s="190" t="s">
        <v>12059</v>
      </c>
      <c r="Q388" s="190" t="s">
        <v>16010</v>
      </c>
      <c r="R388" s="190" t="s">
        <v>16011</v>
      </c>
      <c r="S388" s="190" t="s">
        <v>16012</v>
      </c>
      <c r="T388" s="190" t="s">
        <v>14077</v>
      </c>
      <c r="U388" s="190" t="s">
        <v>14006</v>
      </c>
      <c r="V388" s="190" t="s">
        <v>16013</v>
      </c>
      <c r="W388" s="190" t="s">
        <v>14006</v>
      </c>
      <c r="X388" s="190" t="s">
        <v>14020</v>
      </c>
      <c r="Y388" s="190" t="s">
        <v>14078</v>
      </c>
      <c r="Z388" s="190" t="s">
        <v>14006</v>
      </c>
      <c r="AA388" s="190" t="s">
        <v>14079</v>
      </c>
      <c r="AB388" s="190" t="s">
        <v>14726</v>
      </c>
    </row>
    <row r="389" spans="1:28" x14ac:dyDescent="0.2">
      <c r="A389" s="190">
        <v>1307</v>
      </c>
      <c r="B389" s="190">
        <v>2719</v>
      </c>
      <c r="C389" s="190" t="s">
        <v>14034</v>
      </c>
      <c r="D389" s="190" t="s">
        <v>14035</v>
      </c>
      <c r="E389" s="190" t="s">
        <v>13317</v>
      </c>
      <c r="F389" s="221" t="s">
        <v>16009</v>
      </c>
      <c r="G389" s="222" t="s">
        <v>12044</v>
      </c>
      <c r="H389" s="223" t="s">
        <v>12560</v>
      </c>
      <c r="I389" s="223" t="s">
        <v>12560</v>
      </c>
      <c r="J389" s="223" t="s">
        <v>12560</v>
      </c>
      <c r="K389" s="223" t="s">
        <v>14016</v>
      </c>
      <c r="L389" s="222" t="s">
        <v>12059</v>
      </c>
      <c r="M389" s="222" t="s">
        <v>14006</v>
      </c>
      <c r="N389" s="222" t="s">
        <v>14006</v>
      </c>
      <c r="O389" s="222" t="s">
        <v>12061</v>
      </c>
      <c r="P389" s="190" t="s">
        <v>12059</v>
      </c>
      <c r="Q389" s="190" t="s">
        <v>16016</v>
      </c>
      <c r="R389" s="190" t="s">
        <v>14673</v>
      </c>
      <c r="S389" s="190" t="s">
        <v>15089</v>
      </c>
      <c r="T389" s="190" t="s">
        <v>16017</v>
      </c>
      <c r="U389" s="190" t="s">
        <v>14006</v>
      </c>
      <c r="V389" s="190" t="s">
        <v>16008</v>
      </c>
      <c r="W389" s="190" t="s">
        <v>14006</v>
      </c>
      <c r="X389" s="190" t="s">
        <v>14020</v>
      </c>
      <c r="Y389" s="190" t="s">
        <v>12123</v>
      </c>
      <c r="Z389" s="190" t="s">
        <v>14006</v>
      </c>
      <c r="AA389" s="190" t="s">
        <v>14079</v>
      </c>
      <c r="AB389" s="190" t="s">
        <v>16018</v>
      </c>
    </row>
    <row r="390" spans="1:28" x14ac:dyDescent="0.2">
      <c r="A390" s="190">
        <v>1308</v>
      </c>
      <c r="B390" s="190">
        <v>2720</v>
      </c>
      <c r="C390" s="190" t="s">
        <v>14034</v>
      </c>
      <c r="D390" s="190" t="s">
        <v>14035</v>
      </c>
      <c r="E390" s="190" t="s">
        <v>13317</v>
      </c>
      <c r="F390" s="221" t="s">
        <v>16014</v>
      </c>
      <c r="G390" s="222" t="s">
        <v>12044</v>
      </c>
      <c r="H390" s="223" t="s">
        <v>12562</v>
      </c>
      <c r="I390" s="223" t="s">
        <v>16015</v>
      </c>
      <c r="J390" s="223" t="s">
        <v>16015</v>
      </c>
      <c r="K390" s="223" t="s">
        <v>14016</v>
      </c>
      <c r="L390" s="222" t="s">
        <v>12059</v>
      </c>
      <c r="M390" s="222" t="s">
        <v>14006</v>
      </c>
      <c r="N390" s="222" t="s">
        <v>14006</v>
      </c>
      <c r="O390" s="222" t="s">
        <v>12061</v>
      </c>
      <c r="P390" s="190" t="s">
        <v>12159</v>
      </c>
      <c r="Q390" s="190" t="s">
        <v>16022</v>
      </c>
      <c r="R390" s="190" t="s">
        <v>14995</v>
      </c>
      <c r="S390" s="190" t="s">
        <v>15089</v>
      </c>
      <c r="T390" s="190" t="s">
        <v>16017</v>
      </c>
      <c r="U390" s="190" t="s">
        <v>14006</v>
      </c>
      <c r="V390" s="190" t="s">
        <v>16008</v>
      </c>
      <c r="W390" s="190" t="s">
        <v>14006</v>
      </c>
      <c r="X390" s="190" t="s">
        <v>14020</v>
      </c>
      <c r="Y390" s="190" t="s">
        <v>12123</v>
      </c>
      <c r="Z390" s="190" t="s">
        <v>14006</v>
      </c>
      <c r="AA390" s="190" t="s">
        <v>14079</v>
      </c>
      <c r="AB390" s="190" t="s">
        <v>16023</v>
      </c>
    </row>
    <row r="391" spans="1:28" x14ac:dyDescent="0.2">
      <c r="A391" s="190">
        <v>1309</v>
      </c>
      <c r="B391" s="190">
        <v>2721</v>
      </c>
      <c r="C391" s="190" t="s">
        <v>14109</v>
      </c>
      <c r="D391" s="190" t="s">
        <v>14110</v>
      </c>
      <c r="E391" s="190" t="s">
        <v>13317</v>
      </c>
      <c r="F391" s="221" t="s">
        <v>16019</v>
      </c>
      <c r="G391" s="222" t="s">
        <v>12044</v>
      </c>
      <c r="H391" s="223" t="s">
        <v>12564</v>
      </c>
      <c r="I391" s="223" t="s">
        <v>16020</v>
      </c>
      <c r="J391" s="223" t="s">
        <v>16021</v>
      </c>
      <c r="K391" s="223" t="s">
        <v>14016</v>
      </c>
      <c r="L391" s="222" t="s">
        <v>12059</v>
      </c>
      <c r="M391" s="222" t="s">
        <v>14006</v>
      </c>
      <c r="N391" s="222" t="s">
        <v>14006</v>
      </c>
      <c r="O391" s="222" t="s">
        <v>12061</v>
      </c>
      <c r="P391" s="190" t="s">
        <v>12159</v>
      </c>
      <c r="Q391" s="190" t="s">
        <v>16025</v>
      </c>
      <c r="R391" s="190" t="s">
        <v>16026</v>
      </c>
      <c r="S391" s="190" t="s">
        <v>14006</v>
      </c>
      <c r="T391" s="190" t="s">
        <v>14006</v>
      </c>
      <c r="U391" s="190" t="s">
        <v>14006</v>
      </c>
      <c r="V391" s="190" t="s">
        <v>15256</v>
      </c>
      <c r="W391" s="190" t="s">
        <v>14006</v>
      </c>
      <c r="X391" s="190" t="s">
        <v>14020</v>
      </c>
      <c r="Y391" s="190" t="s">
        <v>12059</v>
      </c>
      <c r="Z391" s="190" t="s">
        <v>14006</v>
      </c>
      <c r="AA391" s="190" t="s">
        <v>14032</v>
      </c>
      <c r="AB391" s="190" t="s">
        <v>14154</v>
      </c>
    </row>
    <row r="392" spans="1:28" x14ac:dyDescent="0.2">
      <c r="A392" s="190">
        <v>1310</v>
      </c>
      <c r="B392" s="190">
        <v>2722</v>
      </c>
      <c r="C392" s="190" t="s">
        <v>14013</v>
      </c>
      <c r="D392" s="190" t="s">
        <v>14014</v>
      </c>
      <c r="E392" s="190" t="s">
        <v>13317</v>
      </c>
      <c r="F392" s="221" t="s">
        <v>16024</v>
      </c>
      <c r="G392" s="222" t="s">
        <v>12044</v>
      </c>
      <c r="H392" s="223" t="s">
        <v>12565</v>
      </c>
      <c r="I392" s="223" t="s">
        <v>12565</v>
      </c>
      <c r="J392" s="223" t="s">
        <v>12565</v>
      </c>
      <c r="K392" s="223" t="s">
        <v>14016</v>
      </c>
      <c r="L392" s="222" t="s">
        <v>12059</v>
      </c>
      <c r="M392" s="222" t="s">
        <v>14006</v>
      </c>
      <c r="N392" s="222" t="s">
        <v>14006</v>
      </c>
      <c r="O392" s="222" t="s">
        <v>12123</v>
      </c>
      <c r="P392" s="190" t="s">
        <v>12159</v>
      </c>
      <c r="Q392" s="190" t="s">
        <v>16029</v>
      </c>
      <c r="R392" s="190" t="s">
        <v>14639</v>
      </c>
      <c r="S392" s="190" t="s">
        <v>16030</v>
      </c>
      <c r="T392" s="190" t="s">
        <v>16031</v>
      </c>
      <c r="U392" s="190" t="s">
        <v>14006</v>
      </c>
      <c r="V392" s="190" t="s">
        <v>16032</v>
      </c>
      <c r="W392" s="190" t="s">
        <v>14006</v>
      </c>
      <c r="X392" s="190" t="s">
        <v>14020</v>
      </c>
      <c r="Y392" s="190" t="s">
        <v>14006</v>
      </c>
      <c r="Z392" s="190" t="s">
        <v>14006</v>
      </c>
      <c r="AA392" s="190" t="s">
        <v>14032</v>
      </c>
      <c r="AB392" s="190" t="s">
        <v>14361</v>
      </c>
    </row>
    <row r="393" spans="1:28" x14ac:dyDescent="0.2">
      <c r="A393" s="190">
        <v>1311</v>
      </c>
      <c r="B393" s="190">
        <v>2723</v>
      </c>
      <c r="C393" s="190" t="s">
        <v>14229</v>
      </c>
      <c r="D393" s="190" t="s">
        <v>14230</v>
      </c>
      <c r="E393" s="190" t="s">
        <v>13317</v>
      </c>
      <c r="F393" s="221" t="s">
        <v>16027</v>
      </c>
      <c r="G393" s="222" t="s">
        <v>12044</v>
      </c>
      <c r="H393" s="223" t="s">
        <v>12567</v>
      </c>
      <c r="I393" s="223" t="s">
        <v>16028</v>
      </c>
      <c r="J393" s="223" t="s">
        <v>16028</v>
      </c>
      <c r="K393" s="223" t="s">
        <v>14016</v>
      </c>
      <c r="L393" s="222" t="s">
        <v>12059</v>
      </c>
      <c r="M393" s="222" t="s">
        <v>14006</v>
      </c>
      <c r="N393" s="222" t="s">
        <v>14006</v>
      </c>
      <c r="O393" s="222" t="s">
        <v>12061</v>
      </c>
      <c r="P393" s="190" t="s">
        <v>12159</v>
      </c>
      <c r="Q393" s="190" t="s">
        <v>16036</v>
      </c>
      <c r="R393" s="190" t="s">
        <v>14058</v>
      </c>
      <c r="S393" s="190" t="s">
        <v>16037</v>
      </c>
      <c r="T393" s="190" t="s">
        <v>16038</v>
      </c>
      <c r="U393" s="190" t="s">
        <v>14006</v>
      </c>
      <c r="V393" s="190" t="s">
        <v>16039</v>
      </c>
      <c r="W393" s="190" t="s">
        <v>14006</v>
      </c>
      <c r="X393" s="190" t="s">
        <v>14020</v>
      </c>
      <c r="Y393" s="190" t="s">
        <v>14078</v>
      </c>
      <c r="Z393" s="190" t="s">
        <v>14006</v>
      </c>
      <c r="AA393" s="190" t="s">
        <v>14079</v>
      </c>
      <c r="AB393" s="190" t="s">
        <v>16040</v>
      </c>
    </row>
    <row r="394" spans="1:28" x14ac:dyDescent="0.2">
      <c r="A394" s="190">
        <v>1312</v>
      </c>
      <c r="B394" s="190">
        <v>2724</v>
      </c>
      <c r="C394" s="190" t="s">
        <v>14155</v>
      </c>
      <c r="D394" s="190" t="s">
        <v>14156</v>
      </c>
      <c r="E394" s="190" t="s">
        <v>13317</v>
      </c>
      <c r="F394" s="221" t="s">
        <v>16033</v>
      </c>
      <c r="G394" s="222" t="s">
        <v>12044</v>
      </c>
      <c r="H394" s="223" t="s">
        <v>16034</v>
      </c>
      <c r="I394" s="223" t="s">
        <v>16035</v>
      </c>
      <c r="J394" s="223" t="s">
        <v>16035</v>
      </c>
      <c r="K394" s="223" t="s">
        <v>14016</v>
      </c>
      <c r="L394" s="222" t="s">
        <v>12059</v>
      </c>
      <c r="M394" s="222" t="s">
        <v>14006</v>
      </c>
      <c r="N394" s="222" t="s">
        <v>14006</v>
      </c>
      <c r="O394" s="222" t="s">
        <v>12061</v>
      </c>
      <c r="P394" s="190" t="s">
        <v>12159</v>
      </c>
      <c r="Q394" s="190" t="s">
        <v>16044</v>
      </c>
      <c r="R394" s="190" t="s">
        <v>14825</v>
      </c>
      <c r="S394" s="190" t="s">
        <v>14006</v>
      </c>
      <c r="T394" s="190" t="s">
        <v>14006</v>
      </c>
      <c r="U394" s="190" t="s">
        <v>14006</v>
      </c>
      <c r="V394" s="190" t="s">
        <v>16045</v>
      </c>
      <c r="W394" s="190" t="s">
        <v>14006</v>
      </c>
      <c r="X394" s="190" t="s">
        <v>14020</v>
      </c>
      <c r="Y394" s="190" t="s">
        <v>12123</v>
      </c>
      <c r="Z394" s="190" t="s">
        <v>14006</v>
      </c>
      <c r="AA394" s="190" t="s">
        <v>14021</v>
      </c>
      <c r="AB394" s="190" t="s">
        <v>15728</v>
      </c>
    </row>
    <row r="395" spans="1:28" x14ac:dyDescent="0.2">
      <c r="A395" s="190">
        <v>1313</v>
      </c>
      <c r="B395" s="190">
        <v>2725</v>
      </c>
      <c r="C395" s="190" t="s">
        <v>14155</v>
      </c>
      <c r="D395" s="190" t="s">
        <v>14156</v>
      </c>
      <c r="E395" s="190" t="s">
        <v>13317</v>
      </c>
      <c r="F395" s="221" t="s">
        <v>16041</v>
      </c>
      <c r="G395" s="222" t="s">
        <v>12044</v>
      </c>
      <c r="H395" s="223" t="s">
        <v>16042</v>
      </c>
      <c r="I395" s="223" t="s">
        <v>16043</v>
      </c>
      <c r="J395" s="223" t="s">
        <v>16043</v>
      </c>
      <c r="K395" s="223" t="s">
        <v>14016</v>
      </c>
      <c r="L395" s="222" t="s">
        <v>12059</v>
      </c>
      <c r="M395" s="222" t="s">
        <v>14006</v>
      </c>
      <c r="N395" s="222" t="s">
        <v>14006</v>
      </c>
      <c r="O395" s="222" t="s">
        <v>12123</v>
      </c>
      <c r="P395" s="190" t="s">
        <v>12159</v>
      </c>
      <c r="Q395" s="190" t="s">
        <v>16047</v>
      </c>
      <c r="R395" s="190" t="s">
        <v>14357</v>
      </c>
      <c r="S395" s="190" t="s">
        <v>14006</v>
      </c>
      <c r="T395" s="190" t="s">
        <v>14006</v>
      </c>
      <c r="U395" s="190" t="s">
        <v>14006</v>
      </c>
      <c r="V395" s="190" t="s">
        <v>16048</v>
      </c>
      <c r="W395" s="190" t="s">
        <v>14006</v>
      </c>
      <c r="X395" s="190" t="s">
        <v>14020</v>
      </c>
      <c r="Y395" s="190" t="s">
        <v>12123</v>
      </c>
      <c r="Z395" s="190" t="s">
        <v>14006</v>
      </c>
      <c r="AA395" s="190" t="s">
        <v>14021</v>
      </c>
      <c r="AB395" s="190" t="s">
        <v>14580</v>
      </c>
    </row>
    <row r="396" spans="1:28" x14ac:dyDescent="0.2">
      <c r="A396" s="190">
        <v>1314</v>
      </c>
      <c r="B396" s="190">
        <v>2726</v>
      </c>
      <c r="C396" s="190" t="s">
        <v>14315</v>
      </c>
      <c r="D396" s="190" t="s">
        <v>14316</v>
      </c>
      <c r="E396" s="190" t="s">
        <v>13317</v>
      </c>
      <c r="F396" s="221" t="s">
        <v>16046</v>
      </c>
      <c r="G396" s="222" t="s">
        <v>12044</v>
      </c>
      <c r="H396" s="223" t="s">
        <v>12571</v>
      </c>
      <c r="I396" s="223" t="s">
        <v>12571</v>
      </c>
      <c r="J396" s="223" t="s">
        <v>12571</v>
      </c>
      <c r="K396" s="223" t="s">
        <v>14016</v>
      </c>
      <c r="L396" s="222" t="s">
        <v>12059</v>
      </c>
      <c r="M396" s="222" t="s">
        <v>14006</v>
      </c>
      <c r="N396" s="222" t="s">
        <v>14006</v>
      </c>
      <c r="O396" s="222" t="s">
        <v>12123</v>
      </c>
      <c r="P396" s="190" t="s">
        <v>12059</v>
      </c>
      <c r="Q396" s="190" t="s">
        <v>16050</v>
      </c>
      <c r="R396" s="190" t="s">
        <v>16051</v>
      </c>
      <c r="S396" s="190" t="s">
        <v>14006</v>
      </c>
      <c r="T396" s="190" t="s">
        <v>14006</v>
      </c>
      <c r="U396" s="190" t="s">
        <v>14006</v>
      </c>
      <c r="V396" s="190" t="s">
        <v>16052</v>
      </c>
      <c r="W396" s="190" t="s">
        <v>14006</v>
      </c>
      <c r="X396" s="190" t="s">
        <v>12079</v>
      </c>
      <c r="Y396" s="190" t="s">
        <v>14006</v>
      </c>
      <c r="Z396" s="190" t="s">
        <v>14006</v>
      </c>
      <c r="AA396" s="190" t="s">
        <v>14043</v>
      </c>
      <c r="AB396" s="190" t="s">
        <v>15074</v>
      </c>
    </row>
    <row r="397" spans="1:28" x14ac:dyDescent="0.2">
      <c r="A397" s="190">
        <v>1315</v>
      </c>
      <c r="B397" s="190">
        <v>2727</v>
      </c>
      <c r="C397" s="190" t="s">
        <v>14315</v>
      </c>
      <c r="D397" s="190" t="s">
        <v>14316</v>
      </c>
      <c r="E397" s="190" t="s">
        <v>13317</v>
      </c>
      <c r="F397" s="221" t="s">
        <v>16049</v>
      </c>
      <c r="G397" s="222" t="s">
        <v>12045</v>
      </c>
      <c r="H397" s="223" t="s">
        <v>12572</v>
      </c>
      <c r="I397" s="223" t="s">
        <v>12572</v>
      </c>
      <c r="J397" s="223" t="s">
        <v>12572</v>
      </c>
      <c r="K397" s="223" t="s">
        <v>14016</v>
      </c>
      <c r="L397" s="222" t="s">
        <v>12061</v>
      </c>
      <c r="M397" s="222" t="s">
        <v>14006</v>
      </c>
      <c r="N397" s="222" t="s">
        <v>14006</v>
      </c>
      <c r="O397" s="222" t="s">
        <v>12123</v>
      </c>
      <c r="P397" s="190" t="s">
        <v>12059</v>
      </c>
      <c r="Q397" s="190" t="s">
        <v>16054</v>
      </c>
      <c r="R397" s="190" t="s">
        <v>16051</v>
      </c>
      <c r="S397" s="190" t="s">
        <v>14006</v>
      </c>
      <c r="T397" s="190" t="s">
        <v>14006</v>
      </c>
      <c r="U397" s="190" t="s">
        <v>14006</v>
      </c>
      <c r="V397" s="190" t="s">
        <v>16055</v>
      </c>
      <c r="W397" s="190" t="s">
        <v>14006</v>
      </c>
      <c r="X397" s="190" t="s">
        <v>12079</v>
      </c>
      <c r="Y397" s="190" t="s">
        <v>14006</v>
      </c>
      <c r="Z397" s="190" t="s">
        <v>14006</v>
      </c>
      <c r="AA397" s="190" t="s">
        <v>14043</v>
      </c>
      <c r="AB397" s="190" t="s">
        <v>15074</v>
      </c>
    </row>
    <row r="398" spans="1:28" x14ac:dyDescent="0.2">
      <c r="A398" s="190">
        <v>192</v>
      </c>
      <c r="B398" s="190">
        <v>2728</v>
      </c>
      <c r="C398" s="190" t="s">
        <v>14315</v>
      </c>
      <c r="D398" s="190" t="s">
        <v>14316</v>
      </c>
      <c r="E398" s="190" t="s">
        <v>13317</v>
      </c>
      <c r="F398" s="221" t="s">
        <v>16053</v>
      </c>
      <c r="G398" s="222" t="s">
        <v>12045</v>
      </c>
      <c r="H398" s="223" t="s">
        <v>12573</v>
      </c>
      <c r="I398" s="223" t="s">
        <v>12573</v>
      </c>
      <c r="J398" s="223" t="s">
        <v>12573</v>
      </c>
      <c r="K398" s="223" t="s">
        <v>14016</v>
      </c>
      <c r="L398" s="222" t="s">
        <v>12061</v>
      </c>
      <c r="M398" s="222" t="s">
        <v>14006</v>
      </c>
      <c r="N398" s="222" t="s">
        <v>14006</v>
      </c>
      <c r="O398" s="222" t="s">
        <v>12123</v>
      </c>
      <c r="P398" s="190" t="s">
        <v>12059</v>
      </c>
      <c r="Q398" s="190" t="s">
        <v>16058</v>
      </c>
      <c r="R398" s="190" t="s">
        <v>16051</v>
      </c>
      <c r="S398" s="190" t="s">
        <v>14006</v>
      </c>
      <c r="T398" s="190" t="s">
        <v>14006</v>
      </c>
      <c r="U398" s="190" t="s">
        <v>14006</v>
      </c>
      <c r="V398" s="190" t="s">
        <v>16059</v>
      </c>
      <c r="W398" s="190" t="s">
        <v>14006</v>
      </c>
      <c r="X398" s="190" t="s">
        <v>12079</v>
      </c>
      <c r="Y398" s="190" t="s">
        <v>14006</v>
      </c>
      <c r="Z398" s="190" t="s">
        <v>14006</v>
      </c>
      <c r="AA398" s="190" t="s">
        <v>14087</v>
      </c>
      <c r="AB398" s="190" t="s">
        <v>16060</v>
      </c>
    </row>
    <row r="399" spans="1:28" x14ac:dyDescent="0.2">
      <c r="A399" s="190">
        <v>193</v>
      </c>
      <c r="B399" s="190">
        <v>2729</v>
      </c>
      <c r="C399" s="190" t="s">
        <v>15050</v>
      </c>
      <c r="D399" s="190" t="s">
        <v>15051</v>
      </c>
      <c r="E399" s="190" t="s">
        <v>13317</v>
      </c>
      <c r="F399" s="221" t="s">
        <v>16056</v>
      </c>
      <c r="G399" s="222" t="s">
        <v>12045</v>
      </c>
      <c r="H399" s="223" t="s">
        <v>12574</v>
      </c>
      <c r="I399" s="223" t="s">
        <v>16057</v>
      </c>
      <c r="J399" s="223" t="s">
        <v>16057</v>
      </c>
      <c r="K399" s="223" t="s">
        <v>14016</v>
      </c>
      <c r="L399" s="222" t="s">
        <v>12061</v>
      </c>
      <c r="M399" s="222" t="s">
        <v>14006</v>
      </c>
      <c r="N399" s="222" t="s">
        <v>14006</v>
      </c>
      <c r="O399" s="222" t="s">
        <v>12123</v>
      </c>
      <c r="P399" s="190" t="s">
        <v>12059</v>
      </c>
      <c r="Q399" s="190" t="s">
        <v>16062</v>
      </c>
      <c r="R399" s="190" t="s">
        <v>16051</v>
      </c>
      <c r="S399" s="190" t="s">
        <v>14006</v>
      </c>
      <c r="T399" s="190" t="s">
        <v>14006</v>
      </c>
      <c r="U399" s="190" t="s">
        <v>14006</v>
      </c>
      <c r="V399" s="190" t="s">
        <v>16063</v>
      </c>
      <c r="W399" s="190" t="s">
        <v>14006</v>
      </c>
      <c r="X399" s="190" t="s">
        <v>12079</v>
      </c>
      <c r="Y399" s="190" t="s">
        <v>14006</v>
      </c>
      <c r="Z399" s="190" t="s">
        <v>14006</v>
      </c>
      <c r="AA399" s="190" t="s">
        <v>14087</v>
      </c>
      <c r="AB399" s="190" t="s">
        <v>16064</v>
      </c>
    </row>
    <row r="400" spans="1:28" x14ac:dyDescent="0.2">
      <c r="A400" s="190">
        <v>194</v>
      </c>
      <c r="B400" s="190">
        <v>2730</v>
      </c>
      <c r="C400" s="190" t="s">
        <v>14155</v>
      </c>
      <c r="D400" s="190" t="s">
        <v>14156</v>
      </c>
      <c r="E400" s="190" t="s">
        <v>13317</v>
      </c>
      <c r="F400" s="221" t="s">
        <v>16061</v>
      </c>
      <c r="G400" s="222" t="s">
        <v>12045</v>
      </c>
      <c r="H400" s="223" t="s">
        <v>13800</v>
      </c>
      <c r="I400" s="223" t="s">
        <v>13800</v>
      </c>
      <c r="J400" s="223" t="s">
        <v>13800</v>
      </c>
      <c r="K400" s="223" t="s">
        <v>14016</v>
      </c>
      <c r="L400" s="222" t="s">
        <v>12061</v>
      </c>
      <c r="M400" s="222" t="s">
        <v>14006</v>
      </c>
      <c r="N400" s="222" t="s">
        <v>14006</v>
      </c>
      <c r="O400" s="222" t="s">
        <v>12123</v>
      </c>
      <c r="P400" s="190" t="s">
        <v>12159</v>
      </c>
      <c r="Q400" s="190" t="s">
        <v>16066</v>
      </c>
      <c r="R400" s="190" t="s">
        <v>16067</v>
      </c>
      <c r="S400" s="190" t="s">
        <v>16068</v>
      </c>
      <c r="T400" s="190" t="s">
        <v>14612</v>
      </c>
      <c r="U400" s="190" t="s">
        <v>14006</v>
      </c>
      <c r="V400" s="190" t="s">
        <v>16069</v>
      </c>
      <c r="W400" s="190" t="s">
        <v>14006</v>
      </c>
      <c r="X400" s="190" t="s">
        <v>14020</v>
      </c>
      <c r="Y400" s="190" t="s">
        <v>14006</v>
      </c>
      <c r="Z400" s="190" t="s">
        <v>14006</v>
      </c>
      <c r="AA400" s="190" t="s">
        <v>14087</v>
      </c>
      <c r="AB400" s="190" t="s">
        <v>14698</v>
      </c>
    </row>
    <row r="401" spans="1:28" x14ac:dyDescent="0.2">
      <c r="A401" s="190">
        <v>195</v>
      </c>
      <c r="B401" s="190">
        <v>2731</v>
      </c>
      <c r="C401" s="190" t="s">
        <v>16070</v>
      </c>
      <c r="D401" s="190" t="s">
        <v>16071</v>
      </c>
      <c r="E401" s="190" t="s">
        <v>13317</v>
      </c>
      <c r="F401" s="221" t="s">
        <v>16065</v>
      </c>
      <c r="G401" s="222" t="s">
        <v>12044</v>
      </c>
      <c r="H401" s="223" t="s">
        <v>12576</v>
      </c>
      <c r="I401" s="223" t="s">
        <v>12576</v>
      </c>
      <c r="J401" s="223" t="s">
        <v>12576</v>
      </c>
      <c r="K401" s="223" t="s">
        <v>14016</v>
      </c>
      <c r="L401" s="222" t="s">
        <v>12059</v>
      </c>
      <c r="M401" s="222" t="s">
        <v>14006</v>
      </c>
      <c r="N401" s="222" t="s">
        <v>14006</v>
      </c>
      <c r="O401" s="222" t="s">
        <v>12061</v>
      </c>
      <c r="P401" s="190" t="s">
        <v>12159</v>
      </c>
      <c r="Q401" s="190" t="s">
        <v>16073</v>
      </c>
      <c r="R401" s="190" t="s">
        <v>16074</v>
      </c>
      <c r="S401" s="190" t="s">
        <v>14006</v>
      </c>
      <c r="T401" s="190" t="s">
        <v>14006</v>
      </c>
      <c r="U401" s="190" t="s">
        <v>14006</v>
      </c>
      <c r="V401" s="190" t="s">
        <v>16075</v>
      </c>
      <c r="W401" s="190" t="s">
        <v>14006</v>
      </c>
      <c r="X401" s="190" t="s">
        <v>14020</v>
      </c>
      <c r="Y401" s="190" t="s">
        <v>14006</v>
      </c>
      <c r="Z401" s="190" t="s">
        <v>14006</v>
      </c>
      <c r="AA401" s="190" t="s">
        <v>14087</v>
      </c>
      <c r="AB401" s="190" t="s">
        <v>16076</v>
      </c>
    </row>
    <row r="402" spans="1:28" x14ac:dyDescent="0.2">
      <c r="A402" s="190">
        <v>196</v>
      </c>
      <c r="B402" s="190">
        <v>2732</v>
      </c>
      <c r="C402" s="190" t="s">
        <v>16070</v>
      </c>
      <c r="D402" s="190" t="s">
        <v>16071</v>
      </c>
      <c r="E402" s="190" t="s">
        <v>13317</v>
      </c>
      <c r="F402" s="221" t="s">
        <v>16072</v>
      </c>
      <c r="G402" s="222" t="s">
        <v>12044</v>
      </c>
      <c r="H402" s="223" t="s">
        <v>12577</v>
      </c>
      <c r="I402" s="223" t="s">
        <v>12577</v>
      </c>
      <c r="J402" s="223" t="s">
        <v>12577</v>
      </c>
      <c r="K402" s="223" t="s">
        <v>14016</v>
      </c>
      <c r="L402" s="222" t="s">
        <v>12059</v>
      </c>
      <c r="M402" s="222" t="s">
        <v>14006</v>
      </c>
      <c r="N402" s="222" t="s">
        <v>14006</v>
      </c>
      <c r="O402" s="222" t="s">
        <v>12123</v>
      </c>
      <c r="P402" s="190" t="s">
        <v>12159</v>
      </c>
      <c r="Q402" s="190" t="s">
        <v>16079</v>
      </c>
      <c r="R402" s="190" t="s">
        <v>14759</v>
      </c>
      <c r="S402" s="190" t="s">
        <v>14006</v>
      </c>
      <c r="T402" s="190" t="s">
        <v>14006</v>
      </c>
      <c r="U402" s="190" t="s">
        <v>14006</v>
      </c>
      <c r="V402" s="190" t="s">
        <v>16075</v>
      </c>
      <c r="W402" s="190" t="s">
        <v>14006</v>
      </c>
      <c r="X402" s="190" t="s">
        <v>14020</v>
      </c>
      <c r="Y402" s="190" t="s">
        <v>14006</v>
      </c>
      <c r="Z402" s="190" t="s">
        <v>14006</v>
      </c>
      <c r="AA402" s="190" t="s">
        <v>14087</v>
      </c>
      <c r="AB402" s="190" t="s">
        <v>16076</v>
      </c>
    </row>
    <row r="403" spans="1:28" x14ac:dyDescent="0.2">
      <c r="A403" s="190">
        <v>197</v>
      </c>
      <c r="B403" s="190">
        <v>2733</v>
      </c>
      <c r="C403" s="190" t="s">
        <v>14315</v>
      </c>
      <c r="D403" s="190" t="s">
        <v>14316</v>
      </c>
      <c r="E403" s="190" t="s">
        <v>13317</v>
      </c>
      <c r="F403" s="221" t="s">
        <v>16077</v>
      </c>
      <c r="G403" s="222" t="s">
        <v>12044</v>
      </c>
      <c r="H403" s="223" t="s">
        <v>12578</v>
      </c>
      <c r="I403" s="223" t="s">
        <v>16078</v>
      </c>
      <c r="J403" s="223" t="s">
        <v>16078</v>
      </c>
      <c r="K403" s="223" t="s">
        <v>14016</v>
      </c>
      <c r="L403" s="222" t="s">
        <v>12059</v>
      </c>
      <c r="M403" s="222" t="s">
        <v>14006</v>
      </c>
      <c r="N403" s="222" t="s">
        <v>14006</v>
      </c>
      <c r="O403" s="222" t="s">
        <v>12123</v>
      </c>
      <c r="P403" s="190" t="s">
        <v>12059</v>
      </c>
      <c r="Q403" s="190" t="s">
        <v>16081</v>
      </c>
      <c r="R403" s="190" t="s">
        <v>16051</v>
      </c>
      <c r="S403" s="190" t="s">
        <v>14298</v>
      </c>
      <c r="T403" s="190" t="s">
        <v>14320</v>
      </c>
      <c r="U403" s="190" t="s">
        <v>14006</v>
      </c>
      <c r="V403" s="190" t="s">
        <v>16063</v>
      </c>
      <c r="W403" s="190" t="s">
        <v>14006</v>
      </c>
      <c r="X403" s="190" t="s">
        <v>12079</v>
      </c>
      <c r="Y403" s="190" t="s">
        <v>12123</v>
      </c>
      <c r="Z403" s="190" t="s">
        <v>14006</v>
      </c>
      <c r="AA403" s="190" t="s">
        <v>14021</v>
      </c>
      <c r="AB403" s="190" t="s">
        <v>14322</v>
      </c>
    </row>
    <row r="404" spans="1:28" x14ac:dyDescent="0.2">
      <c r="A404" s="190">
        <v>198</v>
      </c>
      <c r="B404" s="190">
        <v>2734</v>
      </c>
      <c r="C404" s="190" t="s">
        <v>14155</v>
      </c>
      <c r="D404" s="190" t="s">
        <v>14156</v>
      </c>
      <c r="E404" s="190" t="s">
        <v>13317</v>
      </c>
      <c r="F404" s="221" t="s">
        <v>16080</v>
      </c>
      <c r="G404" s="222" t="s">
        <v>12045</v>
      </c>
      <c r="H404" s="223" t="s">
        <v>12579</v>
      </c>
      <c r="I404" s="223" t="s">
        <v>12579</v>
      </c>
      <c r="J404" s="223" t="s">
        <v>12579</v>
      </c>
      <c r="K404" s="223" t="s">
        <v>14016</v>
      </c>
      <c r="L404" s="222" t="s">
        <v>12061</v>
      </c>
      <c r="M404" s="222" t="s">
        <v>14006</v>
      </c>
      <c r="N404" s="222" t="s">
        <v>14006</v>
      </c>
      <c r="O404" s="222" t="s">
        <v>12061</v>
      </c>
      <c r="P404" s="190" t="s">
        <v>12159</v>
      </c>
      <c r="Q404" s="190" t="s">
        <v>16083</v>
      </c>
      <c r="R404" s="190" t="s">
        <v>14141</v>
      </c>
      <c r="S404" s="190" t="s">
        <v>14006</v>
      </c>
      <c r="T404" s="190" t="s">
        <v>14006</v>
      </c>
      <c r="U404" s="190" t="s">
        <v>14006</v>
      </c>
      <c r="V404" s="190" t="s">
        <v>16084</v>
      </c>
      <c r="W404" s="190" t="s">
        <v>14006</v>
      </c>
      <c r="X404" s="190" t="s">
        <v>14020</v>
      </c>
      <c r="Y404" s="190" t="s">
        <v>12123</v>
      </c>
      <c r="Z404" s="190" t="s">
        <v>14006</v>
      </c>
      <c r="AA404" s="190" t="s">
        <v>14021</v>
      </c>
      <c r="AB404" s="190" t="s">
        <v>16085</v>
      </c>
    </row>
    <row r="405" spans="1:28" x14ac:dyDescent="0.2">
      <c r="A405" s="190">
        <v>199</v>
      </c>
      <c r="B405" s="190">
        <v>2735</v>
      </c>
      <c r="C405" s="190" t="s">
        <v>14635</v>
      </c>
      <c r="D405" s="190" t="s">
        <v>14636</v>
      </c>
      <c r="E405" s="190" t="s">
        <v>13317</v>
      </c>
      <c r="F405" s="221" t="s">
        <v>16082</v>
      </c>
      <c r="G405" s="222" t="s">
        <v>12044</v>
      </c>
      <c r="H405" s="223" t="s">
        <v>12580</v>
      </c>
      <c r="I405" s="223" t="s">
        <v>12580</v>
      </c>
      <c r="J405" s="223" t="s">
        <v>12580</v>
      </c>
      <c r="K405" s="223" t="s">
        <v>14016</v>
      </c>
      <c r="L405" s="222" t="s">
        <v>12059</v>
      </c>
      <c r="M405" s="222" t="s">
        <v>14006</v>
      </c>
      <c r="N405" s="222" t="s">
        <v>14006</v>
      </c>
      <c r="O405" s="222" t="s">
        <v>12123</v>
      </c>
      <c r="P405" s="190" t="s">
        <v>12159</v>
      </c>
      <c r="Q405" s="190" t="s">
        <v>16089</v>
      </c>
      <c r="R405" s="190" t="s">
        <v>14357</v>
      </c>
      <c r="S405" s="190" t="s">
        <v>16090</v>
      </c>
      <c r="T405" s="190" t="s">
        <v>15726</v>
      </c>
      <c r="U405" s="190" t="s">
        <v>14006</v>
      </c>
      <c r="V405" s="190" t="s">
        <v>14006</v>
      </c>
      <c r="W405" s="190" t="s">
        <v>14006</v>
      </c>
      <c r="X405" s="190" t="s">
        <v>14020</v>
      </c>
      <c r="Y405" s="190" t="s">
        <v>14078</v>
      </c>
      <c r="Z405" s="190" t="s">
        <v>14006</v>
      </c>
      <c r="AA405" s="190" t="s">
        <v>14213</v>
      </c>
      <c r="AB405" s="190" t="s">
        <v>16091</v>
      </c>
    </row>
    <row r="406" spans="1:28" x14ac:dyDescent="0.2">
      <c r="A406" s="190">
        <v>200</v>
      </c>
      <c r="B406" s="190">
        <v>2736</v>
      </c>
      <c r="C406" s="190" t="s">
        <v>14323</v>
      </c>
      <c r="D406" s="190" t="s">
        <v>14324</v>
      </c>
      <c r="E406" s="190" t="s">
        <v>13317</v>
      </c>
      <c r="F406" s="221" t="s">
        <v>16086</v>
      </c>
      <c r="G406" s="222" t="s">
        <v>12044</v>
      </c>
      <c r="H406" s="223" t="s">
        <v>12582</v>
      </c>
      <c r="I406" s="223" t="s">
        <v>16087</v>
      </c>
      <c r="J406" s="223" t="s">
        <v>16088</v>
      </c>
      <c r="K406" s="223" t="s">
        <v>14016</v>
      </c>
      <c r="L406" s="222" t="s">
        <v>12059</v>
      </c>
      <c r="M406" s="222" t="s">
        <v>14006</v>
      </c>
      <c r="N406" s="222" t="s">
        <v>14006</v>
      </c>
      <c r="O406" s="222" t="s">
        <v>12061</v>
      </c>
      <c r="P406" s="190" t="s">
        <v>12159</v>
      </c>
      <c r="Q406" s="190" t="s">
        <v>16093</v>
      </c>
      <c r="R406" s="190" t="s">
        <v>14403</v>
      </c>
      <c r="S406" s="190" t="s">
        <v>14006</v>
      </c>
      <c r="T406" s="190" t="s">
        <v>14006</v>
      </c>
      <c r="U406" s="190" t="s">
        <v>14006</v>
      </c>
      <c r="V406" s="190" t="s">
        <v>16094</v>
      </c>
      <c r="W406" s="190" t="s">
        <v>14006</v>
      </c>
      <c r="X406" s="190" t="s">
        <v>14020</v>
      </c>
      <c r="Y406" s="190" t="s">
        <v>14006</v>
      </c>
      <c r="Z406" s="190" t="s">
        <v>14006</v>
      </c>
      <c r="AA406" s="190" t="s">
        <v>14087</v>
      </c>
      <c r="AB406" s="190" t="s">
        <v>16076</v>
      </c>
    </row>
    <row r="407" spans="1:28" x14ac:dyDescent="0.2">
      <c r="A407" s="190">
        <v>201</v>
      </c>
      <c r="B407" s="190">
        <v>2737</v>
      </c>
      <c r="C407" s="190" t="s">
        <v>14315</v>
      </c>
      <c r="D407" s="190" t="s">
        <v>14316</v>
      </c>
      <c r="E407" s="190" t="s">
        <v>13317</v>
      </c>
      <c r="F407" s="221" t="s">
        <v>16092</v>
      </c>
      <c r="G407" s="222" t="s">
        <v>12044</v>
      </c>
      <c r="H407" s="223" t="s">
        <v>12583</v>
      </c>
      <c r="I407" s="223" t="s">
        <v>12583</v>
      </c>
      <c r="J407" s="223" t="s">
        <v>12583</v>
      </c>
      <c r="K407" s="223" t="s">
        <v>14016</v>
      </c>
      <c r="L407" s="222" t="s">
        <v>12059</v>
      </c>
      <c r="M407" s="222" t="s">
        <v>14006</v>
      </c>
      <c r="N407" s="222" t="s">
        <v>14006</v>
      </c>
      <c r="O407" s="222" t="s">
        <v>12123</v>
      </c>
      <c r="P407" s="190" t="s">
        <v>12059</v>
      </c>
      <c r="Q407" s="190" t="s">
        <v>16096</v>
      </c>
      <c r="R407" s="190" t="s">
        <v>16051</v>
      </c>
      <c r="S407" s="190" t="s">
        <v>14006</v>
      </c>
      <c r="T407" s="190" t="s">
        <v>14006</v>
      </c>
      <c r="U407" s="190" t="s">
        <v>14006</v>
      </c>
      <c r="V407" s="190" t="s">
        <v>16063</v>
      </c>
      <c r="W407" s="190" t="s">
        <v>14006</v>
      </c>
      <c r="X407" s="190" t="s">
        <v>12079</v>
      </c>
      <c r="Y407" s="190" t="s">
        <v>14006</v>
      </c>
      <c r="Z407" s="190" t="s">
        <v>14006</v>
      </c>
      <c r="AA407" s="190" t="s">
        <v>14087</v>
      </c>
      <c r="AB407" s="190" t="s">
        <v>16060</v>
      </c>
    </row>
    <row r="408" spans="1:28" x14ac:dyDescent="0.2">
      <c r="A408" s="190">
        <v>202</v>
      </c>
      <c r="B408" s="190">
        <v>2738</v>
      </c>
      <c r="C408" s="190" t="s">
        <v>14034</v>
      </c>
      <c r="D408" s="190" t="s">
        <v>14035</v>
      </c>
      <c r="E408" s="190" t="s">
        <v>13317</v>
      </c>
      <c r="F408" s="221" t="s">
        <v>16095</v>
      </c>
      <c r="G408" s="222" t="s">
        <v>12045</v>
      </c>
      <c r="H408" s="223" t="s">
        <v>12584</v>
      </c>
      <c r="I408" s="223" t="s">
        <v>12584</v>
      </c>
      <c r="J408" s="223" t="s">
        <v>12584</v>
      </c>
      <c r="K408" s="223" t="s">
        <v>14016</v>
      </c>
      <c r="L408" s="222" t="s">
        <v>12061</v>
      </c>
      <c r="M408" s="222" t="s">
        <v>14006</v>
      </c>
      <c r="N408" s="222" t="s">
        <v>14006</v>
      </c>
      <c r="O408" s="222" t="s">
        <v>12123</v>
      </c>
      <c r="P408" s="190" t="s">
        <v>12059</v>
      </c>
      <c r="Q408" s="190" t="s">
        <v>16098</v>
      </c>
      <c r="R408" s="190" t="s">
        <v>16051</v>
      </c>
      <c r="S408" s="190" t="s">
        <v>16099</v>
      </c>
      <c r="T408" s="190" t="s">
        <v>14600</v>
      </c>
      <c r="U408" s="190" t="s">
        <v>14006</v>
      </c>
      <c r="V408" s="190" t="s">
        <v>16100</v>
      </c>
      <c r="W408" s="190" t="s">
        <v>14006</v>
      </c>
      <c r="X408" s="190" t="s">
        <v>12079</v>
      </c>
      <c r="Y408" s="190" t="s">
        <v>12123</v>
      </c>
      <c r="Z408" s="190" t="s">
        <v>14006</v>
      </c>
      <c r="AA408" s="190" t="s">
        <v>14254</v>
      </c>
      <c r="AB408" s="190" t="s">
        <v>14602</v>
      </c>
    </row>
    <row r="409" spans="1:28" x14ac:dyDescent="0.2">
      <c r="A409" s="190">
        <v>203</v>
      </c>
      <c r="B409" s="190">
        <v>2739</v>
      </c>
      <c r="C409" s="190" t="s">
        <v>14315</v>
      </c>
      <c r="D409" s="190" t="s">
        <v>14316</v>
      </c>
      <c r="E409" s="190" t="s">
        <v>13317</v>
      </c>
      <c r="F409" s="221" t="s">
        <v>16097</v>
      </c>
      <c r="G409" s="222" t="s">
        <v>12045</v>
      </c>
      <c r="H409" s="223" t="s">
        <v>12586</v>
      </c>
      <c r="I409" s="223" t="s">
        <v>12586</v>
      </c>
      <c r="J409" s="223" t="s">
        <v>12586</v>
      </c>
      <c r="K409" s="223" t="s">
        <v>14016</v>
      </c>
      <c r="L409" s="222" t="s">
        <v>12061</v>
      </c>
      <c r="M409" s="222" t="s">
        <v>14006</v>
      </c>
      <c r="N409" s="222" t="s">
        <v>14006</v>
      </c>
      <c r="O409" s="222" t="s">
        <v>12061</v>
      </c>
      <c r="P409" s="190" t="s">
        <v>12059</v>
      </c>
      <c r="Q409" s="190" t="s">
        <v>16102</v>
      </c>
      <c r="R409" s="190" t="s">
        <v>16051</v>
      </c>
      <c r="S409" s="190" t="s">
        <v>14298</v>
      </c>
      <c r="T409" s="190" t="s">
        <v>14320</v>
      </c>
      <c r="U409" s="190" t="s">
        <v>14006</v>
      </c>
      <c r="V409" s="190" t="s">
        <v>16100</v>
      </c>
      <c r="W409" s="190" t="s">
        <v>14006</v>
      </c>
      <c r="X409" s="190" t="s">
        <v>12079</v>
      </c>
      <c r="Y409" s="190" t="s">
        <v>12123</v>
      </c>
      <c r="Z409" s="190" t="s">
        <v>14006</v>
      </c>
      <c r="AA409" s="190" t="s">
        <v>14021</v>
      </c>
      <c r="AB409" s="190" t="s">
        <v>14322</v>
      </c>
    </row>
    <row r="410" spans="1:28" x14ac:dyDescent="0.2">
      <c r="A410" s="190">
        <v>204</v>
      </c>
      <c r="B410" s="190">
        <v>2740</v>
      </c>
      <c r="C410" s="190" t="s">
        <v>14163</v>
      </c>
      <c r="D410" s="190" t="s">
        <v>14164</v>
      </c>
      <c r="E410" s="190" t="s">
        <v>13317</v>
      </c>
      <c r="F410" s="221" t="s">
        <v>16101</v>
      </c>
      <c r="G410" s="222" t="s">
        <v>12045</v>
      </c>
      <c r="H410" s="223" t="s">
        <v>12587</v>
      </c>
      <c r="I410" s="223" t="s">
        <v>12587</v>
      </c>
      <c r="J410" s="223" t="s">
        <v>12587</v>
      </c>
      <c r="K410" s="223" t="s">
        <v>14016</v>
      </c>
      <c r="L410" s="222" t="s">
        <v>12061</v>
      </c>
      <c r="M410" s="222" t="s">
        <v>14006</v>
      </c>
      <c r="N410" s="222" t="s">
        <v>14006</v>
      </c>
      <c r="O410" s="222" t="s">
        <v>12061</v>
      </c>
      <c r="P410" s="190" t="s">
        <v>12059</v>
      </c>
      <c r="Q410" s="190" t="s">
        <v>16104</v>
      </c>
      <c r="R410" s="190" t="s">
        <v>16051</v>
      </c>
      <c r="S410" s="190" t="s">
        <v>14006</v>
      </c>
      <c r="T410" s="190" t="s">
        <v>14006</v>
      </c>
      <c r="U410" s="190" t="s">
        <v>14006</v>
      </c>
      <c r="V410" s="190" t="s">
        <v>16105</v>
      </c>
      <c r="W410" s="190" t="s">
        <v>14006</v>
      </c>
      <c r="X410" s="190" t="s">
        <v>12079</v>
      </c>
      <c r="Y410" s="190" t="s">
        <v>14006</v>
      </c>
      <c r="Z410" s="190" t="s">
        <v>14006</v>
      </c>
      <c r="AA410" s="190" t="s">
        <v>14043</v>
      </c>
      <c r="AB410" s="190" t="s">
        <v>15074</v>
      </c>
    </row>
    <row r="411" spans="1:28" x14ac:dyDescent="0.2">
      <c r="A411" s="190">
        <v>205</v>
      </c>
      <c r="B411" s="190">
        <v>2741</v>
      </c>
      <c r="C411" s="190" t="s">
        <v>14163</v>
      </c>
      <c r="D411" s="190" t="s">
        <v>14164</v>
      </c>
      <c r="E411" s="190" t="s">
        <v>13317</v>
      </c>
      <c r="F411" s="221" t="s">
        <v>16103</v>
      </c>
      <c r="G411" s="222" t="s">
        <v>12045</v>
      </c>
      <c r="H411" s="223" t="s">
        <v>12588</v>
      </c>
      <c r="I411" s="223" t="s">
        <v>12588</v>
      </c>
      <c r="J411" s="223" t="s">
        <v>12588</v>
      </c>
      <c r="K411" s="223" t="s">
        <v>14016</v>
      </c>
      <c r="L411" s="222" t="s">
        <v>12061</v>
      </c>
      <c r="M411" s="222" t="s">
        <v>14006</v>
      </c>
      <c r="N411" s="222" t="s">
        <v>14006</v>
      </c>
      <c r="O411" s="222" t="s">
        <v>12123</v>
      </c>
      <c r="P411" s="190" t="s">
        <v>12059</v>
      </c>
      <c r="Q411" s="190" t="s">
        <v>16108</v>
      </c>
      <c r="R411" s="190" t="s">
        <v>16051</v>
      </c>
      <c r="S411" s="190" t="s">
        <v>14006</v>
      </c>
      <c r="T411" s="190" t="s">
        <v>14006</v>
      </c>
      <c r="U411" s="190" t="s">
        <v>14006</v>
      </c>
      <c r="V411" s="190" t="s">
        <v>16109</v>
      </c>
      <c r="W411" s="190" t="s">
        <v>14006</v>
      </c>
      <c r="X411" s="190" t="s">
        <v>12079</v>
      </c>
      <c r="Y411" s="190" t="s">
        <v>14006</v>
      </c>
      <c r="Z411" s="190" t="s">
        <v>14006</v>
      </c>
      <c r="AA411" s="190" t="s">
        <v>14087</v>
      </c>
      <c r="AB411" s="190" t="s">
        <v>15569</v>
      </c>
    </row>
    <row r="412" spans="1:28" x14ac:dyDescent="0.2">
      <c r="A412" s="190">
        <v>206</v>
      </c>
      <c r="B412" s="190">
        <v>2742</v>
      </c>
      <c r="C412" s="190" t="s">
        <v>14163</v>
      </c>
      <c r="D412" s="190" t="s">
        <v>14164</v>
      </c>
      <c r="E412" s="190" t="s">
        <v>13317</v>
      </c>
      <c r="F412" s="221" t="s">
        <v>16106</v>
      </c>
      <c r="G412" s="222" t="s">
        <v>12045</v>
      </c>
      <c r="H412" s="223" t="s">
        <v>12589</v>
      </c>
      <c r="I412" s="223" t="s">
        <v>16107</v>
      </c>
      <c r="J412" s="223" t="s">
        <v>16107</v>
      </c>
      <c r="K412" s="223" t="s">
        <v>14016</v>
      </c>
      <c r="L412" s="222" t="s">
        <v>12061</v>
      </c>
      <c r="M412" s="222" t="s">
        <v>14006</v>
      </c>
      <c r="N412" s="222" t="s">
        <v>14006</v>
      </c>
      <c r="O412" s="222" t="s">
        <v>12123</v>
      </c>
      <c r="P412" s="190" t="s">
        <v>12059</v>
      </c>
      <c r="Q412" s="190" t="s">
        <v>16111</v>
      </c>
      <c r="R412" s="190" t="s">
        <v>16051</v>
      </c>
      <c r="S412" s="190" t="s">
        <v>14006</v>
      </c>
      <c r="T412" s="190" t="s">
        <v>14006</v>
      </c>
      <c r="U412" s="190" t="s">
        <v>14006</v>
      </c>
      <c r="V412" s="190" t="s">
        <v>16112</v>
      </c>
      <c r="W412" s="190" t="s">
        <v>14006</v>
      </c>
      <c r="X412" s="190" t="s">
        <v>12079</v>
      </c>
      <c r="Y412" s="190" t="s">
        <v>14006</v>
      </c>
      <c r="Z412" s="190" t="s">
        <v>14006</v>
      </c>
      <c r="AA412" s="190" t="s">
        <v>14043</v>
      </c>
      <c r="AB412" s="190" t="s">
        <v>15074</v>
      </c>
    </row>
    <row r="413" spans="1:28" x14ac:dyDescent="0.2">
      <c r="A413" s="190">
        <v>207</v>
      </c>
      <c r="B413" s="190">
        <v>2743</v>
      </c>
      <c r="C413" s="190" t="s">
        <v>14163</v>
      </c>
      <c r="D413" s="190" t="s">
        <v>14164</v>
      </c>
      <c r="E413" s="190" t="s">
        <v>13317</v>
      </c>
      <c r="F413" s="221" t="s">
        <v>16110</v>
      </c>
      <c r="G413" s="222" t="s">
        <v>12045</v>
      </c>
      <c r="H413" s="223" t="s">
        <v>12590</v>
      </c>
      <c r="I413" s="223" t="s">
        <v>12590</v>
      </c>
      <c r="J413" s="223" t="s">
        <v>12590</v>
      </c>
      <c r="K413" s="223" t="s">
        <v>14016</v>
      </c>
      <c r="L413" s="222" t="s">
        <v>12061</v>
      </c>
      <c r="M413" s="222" t="s">
        <v>14006</v>
      </c>
      <c r="N413" s="222" t="s">
        <v>14006</v>
      </c>
      <c r="O413" s="222" t="s">
        <v>12123</v>
      </c>
      <c r="P413" s="190" t="s">
        <v>12059</v>
      </c>
      <c r="Q413" s="190" t="s">
        <v>16114</v>
      </c>
      <c r="R413" s="190" t="s">
        <v>16051</v>
      </c>
      <c r="S413" s="190" t="s">
        <v>14006</v>
      </c>
      <c r="T413" s="190" t="s">
        <v>14006</v>
      </c>
      <c r="U413" s="190" t="s">
        <v>14006</v>
      </c>
      <c r="V413" s="190" t="s">
        <v>16115</v>
      </c>
      <c r="W413" s="190" t="s">
        <v>14006</v>
      </c>
      <c r="X413" s="190" t="s">
        <v>12079</v>
      </c>
      <c r="Y413" s="190" t="s">
        <v>14006</v>
      </c>
      <c r="Z413" s="190" t="s">
        <v>14006</v>
      </c>
      <c r="AA413" s="190" t="s">
        <v>14043</v>
      </c>
      <c r="AB413" s="190" t="s">
        <v>15074</v>
      </c>
    </row>
    <row r="414" spans="1:28" x14ac:dyDescent="0.2">
      <c r="A414" s="190">
        <v>208</v>
      </c>
      <c r="B414" s="190">
        <v>2744</v>
      </c>
      <c r="C414" s="190" t="s">
        <v>14155</v>
      </c>
      <c r="D414" s="190" t="s">
        <v>14156</v>
      </c>
      <c r="E414" s="190" t="s">
        <v>13317</v>
      </c>
      <c r="F414" s="221" t="s">
        <v>16113</v>
      </c>
      <c r="G414" s="222" t="s">
        <v>12045</v>
      </c>
      <c r="H414" s="223" t="s">
        <v>12591</v>
      </c>
      <c r="I414" s="223" t="s">
        <v>12591</v>
      </c>
      <c r="J414" s="223" t="s">
        <v>12591</v>
      </c>
      <c r="K414" s="223" t="s">
        <v>14016</v>
      </c>
      <c r="L414" s="222" t="s">
        <v>12061</v>
      </c>
      <c r="M414" s="222" t="s">
        <v>14006</v>
      </c>
      <c r="N414" s="222" t="s">
        <v>14006</v>
      </c>
      <c r="O414" s="222" t="s">
        <v>12123</v>
      </c>
      <c r="P414" s="190" t="s">
        <v>12159</v>
      </c>
      <c r="Q414" s="190" t="s">
        <v>16117</v>
      </c>
      <c r="R414" s="190" t="s">
        <v>15006</v>
      </c>
      <c r="S414" s="190" t="s">
        <v>14006</v>
      </c>
      <c r="T414" s="190" t="s">
        <v>14006</v>
      </c>
      <c r="U414" s="190" t="s">
        <v>14006</v>
      </c>
      <c r="V414" s="190" t="s">
        <v>16118</v>
      </c>
      <c r="W414" s="190" t="s">
        <v>14006</v>
      </c>
      <c r="X414" s="190" t="s">
        <v>14020</v>
      </c>
      <c r="Y414" s="190" t="s">
        <v>14006</v>
      </c>
      <c r="Z414" s="190" t="s">
        <v>14006</v>
      </c>
      <c r="AA414" s="190" t="s">
        <v>14043</v>
      </c>
      <c r="AB414" s="190" t="s">
        <v>14044</v>
      </c>
    </row>
    <row r="415" spans="1:28" x14ac:dyDescent="0.2">
      <c r="A415" s="190">
        <v>209</v>
      </c>
      <c r="B415" s="190">
        <v>2745</v>
      </c>
      <c r="C415" s="190" t="s">
        <v>14163</v>
      </c>
      <c r="D415" s="190" t="s">
        <v>14164</v>
      </c>
      <c r="E415" s="190" t="s">
        <v>13317</v>
      </c>
      <c r="F415" s="221" t="s">
        <v>21136</v>
      </c>
      <c r="G415" s="222" t="s">
        <v>12045</v>
      </c>
      <c r="H415" s="223" t="s">
        <v>21137</v>
      </c>
      <c r="I415" s="223"/>
      <c r="J415" s="223"/>
      <c r="K415" s="223"/>
      <c r="L415" s="222" t="s">
        <v>12059</v>
      </c>
      <c r="M415" s="222"/>
      <c r="N415" s="222"/>
      <c r="O415" s="222" t="s">
        <v>12123</v>
      </c>
      <c r="P415" s="190" t="s">
        <v>12059</v>
      </c>
      <c r="Q415" s="190" t="s">
        <v>16120</v>
      </c>
      <c r="R415" s="190" t="s">
        <v>16051</v>
      </c>
      <c r="S415" s="190" t="s">
        <v>14006</v>
      </c>
      <c r="T415" s="190" t="s">
        <v>14006</v>
      </c>
      <c r="U415" s="190" t="s">
        <v>14006</v>
      </c>
      <c r="V415" s="190" t="s">
        <v>16121</v>
      </c>
      <c r="W415" s="190" t="s">
        <v>14006</v>
      </c>
      <c r="X415" s="190" t="s">
        <v>12079</v>
      </c>
      <c r="Y415" s="190" t="s">
        <v>14006</v>
      </c>
      <c r="Z415" s="190" t="s">
        <v>14006</v>
      </c>
      <c r="AA415" s="190" t="s">
        <v>14087</v>
      </c>
      <c r="AB415" s="190" t="s">
        <v>16122</v>
      </c>
    </row>
    <row r="416" spans="1:28" x14ac:dyDescent="0.2">
      <c r="A416" s="190">
        <v>210</v>
      </c>
      <c r="B416" s="190">
        <v>2746</v>
      </c>
      <c r="C416" s="190" t="s">
        <v>14163</v>
      </c>
      <c r="D416" s="190" t="s">
        <v>14164</v>
      </c>
      <c r="E416" s="190" t="s">
        <v>13317</v>
      </c>
      <c r="F416" s="221" t="s">
        <v>16116</v>
      </c>
      <c r="G416" s="222" t="s">
        <v>12044</v>
      </c>
      <c r="H416" s="223" t="s">
        <v>12592</v>
      </c>
      <c r="I416" s="223" t="s">
        <v>12592</v>
      </c>
      <c r="J416" s="223" t="s">
        <v>12592</v>
      </c>
      <c r="K416" s="223" t="s">
        <v>14016</v>
      </c>
      <c r="L416" s="222" t="s">
        <v>12059</v>
      </c>
      <c r="M416" s="222" t="s">
        <v>14006</v>
      </c>
      <c r="N416" s="222" t="s">
        <v>14006</v>
      </c>
      <c r="O416" s="222" t="s">
        <v>12123</v>
      </c>
      <c r="P416" s="190" t="s">
        <v>12059</v>
      </c>
      <c r="Q416" s="190" t="s">
        <v>16124</v>
      </c>
      <c r="R416" s="190" t="s">
        <v>16051</v>
      </c>
      <c r="S416" s="190" t="s">
        <v>14006</v>
      </c>
      <c r="T416" s="190" t="s">
        <v>14006</v>
      </c>
      <c r="U416" s="190" t="s">
        <v>14006</v>
      </c>
      <c r="V416" s="190" t="s">
        <v>16121</v>
      </c>
      <c r="W416" s="190" t="s">
        <v>14006</v>
      </c>
      <c r="X416" s="190" t="s">
        <v>12079</v>
      </c>
      <c r="Y416" s="190" t="s">
        <v>14006</v>
      </c>
      <c r="Z416" s="190" t="s">
        <v>14006</v>
      </c>
      <c r="AA416" s="190" t="s">
        <v>14087</v>
      </c>
      <c r="AB416" s="190" t="s">
        <v>16060</v>
      </c>
    </row>
    <row r="417" spans="1:28" x14ac:dyDescent="0.2">
      <c r="A417" s="190">
        <v>211</v>
      </c>
      <c r="B417" s="190">
        <v>2747</v>
      </c>
      <c r="C417" s="190" t="s">
        <v>14163</v>
      </c>
      <c r="D417" s="190" t="s">
        <v>14164</v>
      </c>
      <c r="E417" s="190" t="s">
        <v>13317</v>
      </c>
      <c r="F417" s="221" t="s">
        <v>16119</v>
      </c>
      <c r="G417" s="222" t="s">
        <v>12045</v>
      </c>
      <c r="H417" s="223" t="s">
        <v>12593</v>
      </c>
      <c r="I417" s="223" t="s">
        <v>12593</v>
      </c>
      <c r="J417" s="223" t="s">
        <v>12593</v>
      </c>
      <c r="K417" s="223" t="s">
        <v>14016</v>
      </c>
      <c r="L417" s="222" t="s">
        <v>12061</v>
      </c>
      <c r="M417" s="222" t="s">
        <v>14006</v>
      </c>
      <c r="N417" s="222" t="s">
        <v>14006</v>
      </c>
      <c r="O417" s="222" t="s">
        <v>12123</v>
      </c>
      <c r="P417" s="190" t="s">
        <v>12059</v>
      </c>
      <c r="Q417" s="190" t="s">
        <v>16126</v>
      </c>
      <c r="R417" s="190" t="s">
        <v>16051</v>
      </c>
      <c r="S417" s="190" t="s">
        <v>14006</v>
      </c>
      <c r="T417" s="190" t="s">
        <v>14006</v>
      </c>
      <c r="U417" s="190" t="s">
        <v>14006</v>
      </c>
      <c r="V417" s="190" t="s">
        <v>16127</v>
      </c>
      <c r="W417" s="190" t="s">
        <v>14006</v>
      </c>
      <c r="X417" s="190" t="s">
        <v>12079</v>
      </c>
      <c r="Y417" s="190" t="s">
        <v>14006</v>
      </c>
      <c r="Z417" s="190" t="s">
        <v>14006</v>
      </c>
      <c r="AA417" s="190" t="s">
        <v>14043</v>
      </c>
      <c r="AB417" s="190" t="s">
        <v>15074</v>
      </c>
    </row>
    <row r="418" spans="1:28" x14ac:dyDescent="0.2">
      <c r="A418" s="190">
        <v>212</v>
      </c>
      <c r="B418" s="190">
        <v>2748</v>
      </c>
      <c r="C418" s="190" t="s">
        <v>14142</v>
      </c>
      <c r="D418" s="190" t="s">
        <v>14143</v>
      </c>
      <c r="E418" s="190" t="s">
        <v>13317</v>
      </c>
      <c r="F418" s="221" t="s">
        <v>16123</v>
      </c>
      <c r="G418" s="222" t="s">
        <v>12045</v>
      </c>
      <c r="H418" s="223" t="s">
        <v>12594</v>
      </c>
      <c r="I418" s="223" t="s">
        <v>12594</v>
      </c>
      <c r="J418" s="223" t="s">
        <v>12594</v>
      </c>
      <c r="K418" s="223" t="s">
        <v>14016</v>
      </c>
      <c r="L418" s="222" t="s">
        <v>12061</v>
      </c>
      <c r="M418" s="222" t="s">
        <v>14006</v>
      </c>
      <c r="N418" s="222" t="s">
        <v>14006</v>
      </c>
      <c r="O418" s="222" t="s">
        <v>12123</v>
      </c>
      <c r="P418" s="190" t="s">
        <v>12059</v>
      </c>
      <c r="Q418" s="190" t="s">
        <v>16129</v>
      </c>
      <c r="R418" s="190" t="s">
        <v>14639</v>
      </c>
      <c r="S418" s="190" t="s">
        <v>14006</v>
      </c>
      <c r="T418" s="190" t="s">
        <v>14006</v>
      </c>
      <c r="U418" s="190" t="s">
        <v>14006</v>
      </c>
      <c r="V418" s="190" t="s">
        <v>16130</v>
      </c>
      <c r="W418" s="190" t="s">
        <v>14006</v>
      </c>
      <c r="X418" s="190" t="s">
        <v>14020</v>
      </c>
      <c r="Y418" s="190" t="s">
        <v>12046</v>
      </c>
      <c r="Z418" s="190" t="s">
        <v>14006</v>
      </c>
      <c r="AA418" s="190" t="s">
        <v>14079</v>
      </c>
      <c r="AB418" s="190" t="s">
        <v>16131</v>
      </c>
    </row>
    <row r="419" spans="1:28" x14ac:dyDescent="0.2">
      <c r="A419" s="190">
        <v>213</v>
      </c>
      <c r="B419" s="190">
        <v>2749</v>
      </c>
      <c r="C419" s="190" t="s">
        <v>16132</v>
      </c>
      <c r="D419" s="190" t="s">
        <v>16133</v>
      </c>
      <c r="E419" s="190" t="s">
        <v>13317</v>
      </c>
      <c r="F419" s="221" t="s">
        <v>16125</v>
      </c>
      <c r="G419" s="222" t="s">
        <v>12045</v>
      </c>
      <c r="H419" s="223" t="s">
        <v>12595</v>
      </c>
      <c r="I419" s="223" t="s">
        <v>12595</v>
      </c>
      <c r="J419" s="223" t="s">
        <v>12595</v>
      </c>
      <c r="K419" s="223" t="s">
        <v>14016</v>
      </c>
      <c r="L419" s="222" t="s">
        <v>12061</v>
      </c>
      <c r="M419" s="222" t="s">
        <v>14006</v>
      </c>
      <c r="N419" s="222" t="s">
        <v>14006</v>
      </c>
      <c r="O419" s="222" t="s">
        <v>12123</v>
      </c>
      <c r="P419" s="190" t="s">
        <v>12059</v>
      </c>
      <c r="Q419" s="190" t="s">
        <v>16135</v>
      </c>
      <c r="R419" s="190" t="s">
        <v>14759</v>
      </c>
      <c r="S419" s="190" t="s">
        <v>16136</v>
      </c>
      <c r="T419" s="190" t="s">
        <v>15186</v>
      </c>
      <c r="U419" s="190" t="s">
        <v>14006</v>
      </c>
      <c r="V419" s="190" t="s">
        <v>16137</v>
      </c>
      <c r="W419" s="190" t="s">
        <v>14006</v>
      </c>
      <c r="X419" s="190" t="s">
        <v>14020</v>
      </c>
      <c r="Y419" s="190" t="s">
        <v>14006</v>
      </c>
      <c r="Z419" s="190" t="s">
        <v>14006</v>
      </c>
      <c r="AA419" s="190" t="s">
        <v>14043</v>
      </c>
      <c r="AB419" s="190" t="s">
        <v>16138</v>
      </c>
    </row>
    <row r="420" spans="1:28" x14ac:dyDescent="0.2">
      <c r="A420" s="190">
        <v>214</v>
      </c>
      <c r="B420" s="190">
        <v>2750</v>
      </c>
      <c r="C420" s="190" t="s">
        <v>14205</v>
      </c>
      <c r="D420" s="190" t="s">
        <v>14206</v>
      </c>
      <c r="E420" s="190" t="s">
        <v>13317</v>
      </c>
      <c r="F420" s="221" t="s">
        <v>16128</v>
      </c>
      <c r="G420" s="222" t="s">
        <v>12044</v>
      </c>
      <c r="H420" s="223" t="s">
        <v>12596</v>
      </c>
      <c r="I420" s="223" t="s">
        <v>12596</v>
      </c>
      <c r="J420" s="223" t="s">
        <v>12596</v>
      </c>
      <c r="K420" s="223" t="s">
        <v>14016</v>
      </c>
      <c r="L420" s="222" t="s">
        <v>12059</v>
      </c>
      <c r="M420" s="222" t="s">
        <v>14006</v>
      </c>
      <c r="N420" s="222" t="s">
        <v>14006</v>
      </c>
      <c r="O420" s="222" t="s">
        <v>12123</v>
      </c>
      <c r="P420" s="190" t="s">
        <v>12059</v>
      </c>
      <c r="Q420" s="190" t="s">
        <v>16140</v>
      </c>
      <c r="R420" s="190" t="s">
        <v>14759</v>
      </c>
      <c r="S420" s="190" t="s">
        <v>16141</v>
      </c>
      <c r="T420" s="190" t="s">
        <v>16142</v>
      </c>
      <c r="U420" s="190" t="s">
        <v>14006</v>
      </c>
      <c r="V420" s="190" t="s">
        <v>14006</v>
      </c>
      <c r="W420" s="190" t="s">
        <v>14006</v>
      </c>
      <c r="X420" s="190" t="s">
        <v>14020</v>
      </c>
      <c r="Y420" s="190" t="s">
        <v>14078</v>
      </c>
      <c r="Z420" s="190" t="s">
        <v>14006</v>
      </c>
      <c r="AA420" s="190" t="s">
        <v>14079</v>
      </c>
      <c r="AB420" s="190" t="s">
        <v>16143</v>
      </c>
    </row>
    <row r="421" spans="1:28" x14ac:dyDescent="0.2">
      <c r="A421" s="190">
        <v>215</v>
      </c>
      <c r="B421" s="190">
        <v>2751</v>
      </c>
      <c r="C421" s="190" t="s">
        <v>14070</v>
      </c>
      <c r="D421" s="190" t="s">
        <v>14071</v>
      </c>
      <c r="E421" s="190" t="s">
        <v>13317</v>
      </c>
      <c r="F421" s="221" t="s">
        <v>16134</v>
      </c>
      <c r="G421" s="222" t="s">
        <v>12044</v>
      </c>
      <c r="H421" s="223" t="s">
        <v>12598</v>
      </c>
      <c r="I421" s="223" t="s">
        <v>12598</v>
      </c>
      <c r="J421" s="223" t="s">
        <v>12598</v>
      </c>
      <c r="K421" s="223" t="s">
        <v>14056</v>
      </c>
      <c r="L421" s="222" t="s">
        <v>12056</v>
      </c>
      <c r="M421" s="222" t="s">
        <v>14006</v>
      </c>
      <c r="N421" s="222" t="s">
        <v>14006</v>
      </c>
      <c r="O421" s="222" t="s">
        <v>12061</v>
      </c>
      <c r="P421" s="190" t="s">
        <v>12159</v>
      </c>
      <c r="Q421" s="190" t="s">
        <v>16146</v>
      </c>
      <c r="R421" s="190" t="s">
        <v>14759</v>
      </c>
      <c r="S421" s="190" t="s">
        <v>16147</v>
      </c>
      <c r="T421" s="190" t="s">
        <v>16148</v>
      </c>
      <c r="U421" s="190" t="s">
        <v>14006</v>
      </c>
      <c r="V421" s="190" t="s">
        <v>14798</v>
      </c>
      <c r="W421" s="190" t="s">
        <v>14006</v>
      </c>
      <c r="X421" s="190" t="s">
        <v>14020</v>
      </c>
      <c r="Y421" s="190" t="s">
        <v>14006</v>
      </c>
      <c r="Z421" s="190" t="s">
        <v>14006</v>
      </c>
      <c r="AA421" s="190" t="s">
        <v>14043</v>
      </c>
      <c r="AB421" s="190" t="s">
        <v>16149</v>
      </c>
    </row>
    <row r="422" spans="1:28" x14ac:dyDescent="0.2">
      <c r="A422" s="190">
        <v>216</v>
      </c>
      <c r="B422" s="190">
        <v>2752</v>
      </c>
      <c r="C422" s="190" t="s">
        <v>14205</v>
      </c>
      <c r="D422" s="190" t="s">
        <v>14206</v>
      </c>
      <c r="E422" s="190" t="s">
        <v>13317</v>
      </c>
      <c r="F422" s="221" t="s">
        <v>16139</v>
      </c>
      <c r="G422" s="222" t="s">
        <v>12044</v>
      </c>
      <c r="H422" s="223" t="s">
        <v>12600</v>
      </c>
      <c r="I422" s="223" t="s">
        <v>12600</v>
      </c>
      <c r="J422" s="223" t="s">
        <v>12600</v>
      </c>
      <c r="K422" s="223" t="s">
        <v>14016</v>
      </c>
      <c r="L422" s="222" t="s">
        <v>12056</v>
      </c>
      <c r="M422" s="222" t="s">
        <v>14006</v>
      </c>
      <c r="N422" s="222" t="s">
        <v>14006</v>
      </c>
      <c r="O422" s="222" t="s">
        <v>12061</v>
      </c>
      <c r="P422" s="190" t="s">
        <v>12159</v>
      </c>
      <c r="Q422" s="190" t="s">
        <v>16152</v>
      </c>
      <c r="R422" s="190" t="s">
        <v>14759</v>
      </c>
      <c r="S422" s="190" t="s">
        <v>14006</v>
      </c>
      <c r="T422" s="190" t="s">
        <v>14006</v>
      </c>
      <c r="U422" s="190" t="s">
        <v>14006</v>
      </c>
      <c r="V422" s="190" t="s">
        <v>16153</v>
      </c>
      <c r="W422" s="190" t="s">
        <v>14006</v>
      </c>
      <c r="X422" s="190" t="s">
        <v>14020</v>
      </c>
      <c r="Y422" s="190" t="s">
        <v>14006</v>
      </c>
      <c r="Z422" s="190" t="s">
        <v>14006</v>
      </c>
      <c r="AA422" s="190" t="s">
        <v>14087</v>
      </c>
      <c r="AB422" s="190" t="s">
        <v>16154</v>
      </c>
    </row>
    <row r="423" spans="1:28" x14ac:dyDescent="0.2">
      <c r="A423" s="190">
        <v>777</v>
      </c>
      <c r="B423" s="190">
        <v>2753</v>
      </c>
      <c r="C423" s="190" t="s">
        <v>15118</v>
      </c>
      <c r="D423" s="190" t="s">
        <v>15119</v>
      </c>
      <c r="E423" s="190" t="s">
        <v>13317</v>
      </c>
      <c r="F423" s="221" t="s">
        <v>16144</v>
      </c>
      <c r="G423" s="222" t="s">
        <v>12044</v>
      </c>
      <c r="H423" s="223" t="s">
        <v>12602</v>
      </c>
      <c r="I423" s="223" t="s">
        <v>16145</v>
      </c>
      <c r="J423" s="223" t="s">
        <v>16145</v>
      </c>
      <c r="K423" s="223" t="s">
        <v>14016</v>
      </c>
      <c r="L423" s="222" t="s">
        <v>12056</v>
      </c>
      <c r="M423" s="222" t="s">
        <v>14006</v>
      </c>
      <c r="N423" s="222" t="s">
        <v>14006</v>
      </c>
      <c r="O423" s="222" t="s">
        <v>12061</v>
      </c>
      <c r="P423" s="190" t="s">
        <v>12059</v>
      </c>
      <c r="Q423" s="190" t="s">
        <v>16157</v>
      </c>
      <c r="R423" s="190" t="s">
        <v>14759</v>
      </c>
      <c r="S423" s="190" t="s">
        <v>15089</v>
      </c>
      <c r="T423" s="190" t="s">
        <v>15868</v>
      </c>
      <c r="U423" s="190" t="s">
        <v>14006</v>
      </c>
      <c r="V423" s="190" t="s">
        <v>16158</v>
      </c>
      <c r="W423" s="190" t="s">
        <v>14006</v>
      </c>
      <c r="X423" s="190" t="s">
        <v>14020</v>
      </c>
      <c r="Y423" s="190" t="s">
        <v>12123</v>
      </c>
      <c r="Z423" s="190" t="s">
        <v>14006</v>
      </c>
      <c r="AA423" s="190" t="s">
        <v>14079</v>
      </c>
      <c r="AB423" s="190" t="s">
        <v>15868</v>
      </c>
    </row>
    <row r="424" spans="1:28" x14ac:dyDescent="0.2">
      <c r="A424" s="190">
        <v>778</v>
      </c>
      <c r="B424" s="190">
        <v>2754</v>
      </c>
      <c r="C424" s="190" t="s">
        <v>16132</v>
      </c>
      <c r="D424" s="190" t="s">
        <v>16133</v>
      </c>
      <c r="E424" s="190" t="s">
        <v>13317</v>
      </c>
      <c r="F424" s="221" t="s">
        <v>16150</v>
      </c>
      <c r="G424" s="222" t="s">
        <v>12044</v>
      </c>
      <c r="H424" s="223" t="s">
        <v>12603</v>
      </c>
      <c r="I424" s="223" t="s">
        <v>16151</v>
      </c>
      <c r="J424" s="223" t="s">
        <v>16151</v>
      </c>
      <c r="K424" s="223" t="s">
        <v>14016</v>
      </c>
      <c r="L424" s="222" t="s">
        <v>12056</v>
      </c>
      <c r="M424" s="222" t="s">
        <v>14006</v>
      </c>
      <c r="N424" s="222" t="s">
        <v>14006</v>
      </c>
      <c r="O424" s="222" t="s">
        <v>12123</v>
      </c>
      <c r="P424" s="190" t="s">
        <v>12159</v>
      </c>
      <c r="Q424" s="190" t="s">
        <v>16146</v>
      </c>
      <c r="R424" s="190" t="s">
        <v>14759</v>
      </c>
      <c r="S424" s="190" t="s">
        <v>16161</v>
      </c>
      <c r="T424" s="190" t="s">
        <v>16162</v>
      </c>
      <c r="U424" s="190" t="s">
        <v>14006</v>
      </c>
      <c r="V424" s="190" t="s">
        <v>16137</v>
      </c>
      <c r="W424" s="190" t="s">
        <v>14006</v>
      </c>
      <c r="X424" s="190" t="s">
        <v>14020</v>
      </c>
      <c r="Y424" s="190" t="s">
        <v>14006</v>
      </c>
      <c r="Z424" s="190" t="s">
        <v>14006</v>
      </c>
      <c r="AA424" s="190" t="s">
        <v>14043</v>
      </c>
      <c r="AB424" s="190" t="s">
        <v>14677</v>
      </c>
    </row>
    <row r="425" spans="1:28" x14ac:dyDescent="0.2">
      <c r="A425" s="190">
        <v>779</v>
      </c>
      <c r="B425" s="190">
        <v>2755</v>
      </c>
      <c r="C425" s="190" t="s">
        <v>14229</v>
      </c>
      <c r="D425" s="190" t="s">
        <v>14230</v>
      </c>
      <c r="E425" s="190" t="s">
        <v>13317</v>
      </c>
      <c r="F425" s="221" t="s">
        <v>16155</v>
      </c>
      <c r="G425" s="222" t="s">
        <v>12044</v>
      </c>
      <c r="H425" s="223" t="s">
        <v>16156</v>
      </c>
      <c r="I425" s="223" t="s">
        <v>12605</v>
      </c>
      <c r="J425" s="223" t="s">
        <v>12605</v>
      </c>
      <c r="K425" s="223" t="s">
        <v>14016</v>
      </c>
      <c r="L425" s="222" t="s">
        <v>12056</v>
      </c>
      <c r="M425" s="222" t="s">
        <v>14006</v>
      </c>
      <c r="N425" s="222" t="s">
        <v>14006</v>
      </c>
      <c r="O425" s="222" t="s">
        <v>12061</v>
      </c>
      <c r="P425" s="190" t="s">
        <v>12059</v>
      </c>
      <c r="Q425" s="190" t="s">
        <v>16164</v>
      </c>
      <c r="R425" s="190" t="s">
        <v>14337</v>
      </c>
      <c r="S425" s="190" t="s">
        <v>16165</v>
      </c>
      <c r="T425" s="190" t="s">
        <v>16166</v>
      </c>
      <c r="U425" s="190" t="s">
        <v>14006</v>
      </c>
      <c r="V425" s="190" t="s">
        <v>14835</v>
      </c>
      <c r="W425" s="190" t="s">
        <v>14006</v>
      </c>
      <c r="X425" s="190" t="s">
        <v>14020</v>
      </c>
      <c r="Y425" s="190" t="s">
        <v>14006</v>
      </c>
      <c r="Z425" s="190" t="s">
        <v>14006</v>
      </c>
      <c r="AA425" s="190" t="s">
        <v>14087</v>
      </c>
      <c r="AB425" s="190" t="s">
        <v>16166</v>
      </c>
    </row>
    <row r="426" spans="1:28" x14ac:dyDescent="0.2">
      <c r="A426" s="190">
        <v>780</v>
      </c>
      <c r="B426" s="190">
        <v>2756</v>
      </c>
      <c r="C426" s="190" t="s">
        <v>14419</v>
      </c>
      <c r="D426" s="190" t="s">
        <v>14420</v>
      </c>
      <c r="E426" s="190" t="s">
        <v>13317</v>
      </c>
      <c r="F426" s="221" t="s">
        <v>16159</v>
      </c>
      <c r="G426" s="222" t="s">
        <v>12044</v>
      </c>
      <c r="H426" s="223" t="s">
        <v>12607</v>
      </c>
      <c r="I426" s="223" t="s">
        <v>16160</v>
      </c>
      <c r="J426" s="223" t="s">
        <v>16160</v>
      </c>
      <c r="K426" s="223" t="s">
        <v>14016</v>
      </c>
      <c r="L426" s="222" t="s">
        <v>12056</v>
      </c>
      <c r="M426" s="222" t="s">
        <v>14006</v>
      </c>
      <c r="N426" s="222" t="s">
        <v>14006</v>
      </c>
      <c r="O426" s="222" t="s">
        <v>12061</v>
      </c>
      <c r="P426" s="190" t="s">
        <v>12159</v>
      </c>
      <c r="Q426" s="190" t="s">
        <v>16169</v>
      </c>
      <c r="R426" s="190" t="s">
        <v>14337</v>
      </c>
      <c r="S426" s="190" t="s">
        <v>14006</v>
      </c>
      <c r="T426" s="190" t="s">
        <v>14006</v>
      </c>
      <c r="U426" s="190" t="s">
        <v>14006</v>
      </c>
      <c r="V426" s="190" t="s">
        <v>14681</v>
      </c>
      <c r="W426" s="190" t="s">
        <v>14006</v>
      </c>
      <c r="X426" s="190" t="s">
        <v>14020</v>
      </c>
      <c r="Y426" s="190" t="s">
        <v>14006</v>
      </c>
      <c r="Z426" s="190" t="s">
        <v>14006</v>
      </c>
      <c r="AA426" s="190" t="s">
        <v>14087</v>
      </c>
      <c r="AB426" s="190" t="s">
        <v>16154</v>
      </c>
    </row>
    <row r="427" spans="1:28" x14ac:dyDescent="0.2">
      <c r="A427" s="190">
        <v>781</v>
      </c>
      <c r="B427" s="190">
        <v>2757</v>
      </c>
      <c r="C427" s="190" t="s">
        <v>14163</v>
      </c>
      <c r="D427" s="190" t="s">
        <v>14164</v>
      </c>
      <c r="E427" s="190" t="s">
        <v>13317</v>
      </c>
      <c r="F427" s="221" t="s">
        <v>16163</v>
      </c>
      <c r="G427" s="222" t="s">
        <v>12044</v>
      </c>
      <c r="H427" s="223" t="s">
        <v>12609</v>
      </c>
      <c r="I427" s="223" t="s">
        <v>12609</v>
      </c>
      <c r="J427" s="223" t="s">
        <v>12609</v>
      </c>
      <c r="K427" s="223" t="s">
        <v>14016</v>
      </c>
      <c r="L427" s="222" t="s">
        <v>12056</v>
      </c>
      <c r="M427" s="222" t="s">
        <v>14006</v>
      </c>
      <c r="N427" s="222" t="s">
        <v>14006</v>
      </c>
      <c r="O427" s="222" t="s">
        <v>12061</v>
      </c>
      <c r="P427" s="190" t="s">
        <v>12159</v>
      </c>
      <c r="Q427" s="190" t="s">
        <v>16171</v>
      </c>
      <c r="R427" s="190" t="s">
        <v>14337</v>
      </c>
      <c r="S427" s="190" t="s">
        <v>14006</v>
      </c>
      <c r="T427" s="190" t="s">
        <v>14006</v>
      </c>
      <c r="U427" s="190" t="s">
        <v>14006</v>
      </c>
      <c r="V427" s="190" t="s">
        <v>16172</v>
      </c>
      <c r="W427" s="190" t="s">
        <v>14006</v>
      </c>
      <c r="X427" s="190" t="s">
        <v>14020</v>
      </c>
      <c r="Y427" s="190" t="s">
        <v>14006</v>
      </c>
      <c r="Z427" s="190" t="s">
        <v>14006</v>
      </c>
      <c r="AA427" s="190" t="s">
        <v>14087</v>
      </c>
      <c r="AB427" s="190" t="s">
        <v>16154</v>
      </c>
    </row>
    <row r="428" spans="1:28" x14ac:dyDescent="0.2">
      <c r="A428" s="190">
        <v>782</v>
      </c>
      <c r="B428" s="190">
        <v>2758</v>
      </c>
      <c r="C428" s="190" t="s">
        <v>14142</v>
      </c>
      <c r="D428" s="190" t="s">
        <v>14143</v>
      </c>
      <c r="E428" s="190" t="s">
        <v>13317</v>
      </c>
      <c r="F428" s="221" t="s">
        <v>16167</v>
      </c>
      <c r="G428" s="222" t="s">
        <v>12044</v>
      </c>
      <c r="H428" s="223" t="s">
        <v>12610</v>
      </c>
      <c r="I428" s="223" t="s">
        <v>16168</v>
      </c>
      <c r="J428" s="223" t="s">
        <v>16168</v>
      </c>
      <c r="K428" s="223" t="s">
        <v>14016</v>
      </c>
      <c r="L428" s="222" t="s">
        <v>12056</v>
      </c>
      <c r="M428" s="222" t="s">
        <v>14006</v>
      </c>
      <c r="N428" s="222" t="s">
        <v>14006</v>
      </c>
      <c r="O428" s="222" t="s">
        <v>12123</v>
      </c>
      <c r="P428" s="190" t="s">
        <v>12159</v>
      </c>
      <c r="Q428" s="190" t="s">
        <v>16175</v>
      </c>
      <c r="R428" s="190" t="s">
        <v>14337</v>
      </c>
      <c r="S428" s="190" t="s">
        <v>14006</v>
      </c>
      <c r="T428" s="190" t="s">
        <v>14006</v>
      </c>
      <c r="U428" s="190" t="s">
        <v>14006</v>
      </c>
      <c r="V428" s="190" t="s">
        <v>15947</v>
      </c>
      <c r="W428" s="190" t="s">
        <v>14006</v>
      </c>
      <c r="X428" s="190" t="s">
        <v>14020</v>
      </c>
      <c r="Y428" s="190" t="s">
        <v>14006</v>
      </c>
      <c r="Z428" s="190" t="s">
        <v>14006</v>
      </c>
      <c r="AA428" s="190" t="s">
        <v>14087</v>
      </c>
      <c r="AB428" s="190" t="s">
        <v>14088</v>
      </c>
    </row>
    <row r="429" spans="1:28" x14ac:dyDescent="0.2">
      <c r="A429" s="190">
        <v>783</v>
      </c>
      <c r="B429" s="190">
        <v>2759</v>
      </c>
      <c r="C429" s="190" t="s">
        <v>14863</v>
      </c>
      <c r="D429" s="190" t="s">
        <v>14864</v>
      </c>
      <c r="E429" s="190" t="s">
        <v>13317</v>
      </c>
      <c r="F429" s="221" t="s">
        <v>16170</v>
      </c>
      <c r="G429" s="222" t="s">
        <v>12044</v>
      </c>
      <c r="H429" s="223" t="s">
        <v>12611</v>
      </c>
      <c r="I429" s="223" t="s">
        <v>12611</v>
      </c>
      <c r="J429" s="223" t="s">
        <v>12611</v>
      </c>
      <c r="K429" s="223" t="s">
        <v>14016</v>
      </c>
      <c r="L429" s="222" t="s">
        <v>12056</v>
      </c>
      <c r="M429" s="222" t="s">
        <v>14006</v>
      </c>
      <c r="N429" s="222" t="s">
        <v>14006</v>
      </c>
      <c r="O429" s="222" t="s">
        <v>12123</v>
      </c>
      <c r="P429" s="190" t="s">
        <v>12059</v>
      </c>
      <c r="Q429" s="190" t="s">
        <v>16177</v>
      </c>
      <c r="R429" s="190" t="s">
        <v>15006</v>
      </c>
      <c r="S429" s="190" t="s">
        <v>16178</v>
      </c>
      <c r="T429" s="190" t="s">
        <v>14075</v>
      </c>
      <c r="U429" s="190" t="s">
        <v>14006</v>
      </c>
      <c r="V429" s="190" t="s">
        <v>16179</v>
      </c>
      <c r="W429" s="190" t="s">
        <v>14006</v>
      </c>
      <c r="X429" s="190" t="s">
        <v>14020</v>
      </c>
      <c r="Y429" s="190" t="s">
        <v>14006</v>
      </c>
      <c r="Z429" s="190" t="s">
        <v>14006</v>
      </c>
      <c r="AA429" s="190" t="s">
        <v>14087</v>
      </c>
      <c r="AB429" s="190" t="s">
        <v>16180</v>
      </c>
    </row>
    <row r="430" spans="1:28" x14ac:dyDescent="0.2">
      <c r="A430" s="190">
        <v>784</v>
      </c>
      <c r="B430" s="190">
        <v>2760</v>
      </c>
      <c r="C430" s="190" t="s">
        <v>14163</v>
      </c>
      <c r="D430" s="190" t="s">
        <v>14164</v>
      </c>
      <c r="E430" s="190" t="s">
        <v>13317</v>
      </c>
      <c r="F430" s="221" t="s">
        <v>16173</v>
      </c>
      <c r="G430" s="222" t="s">
        <v>12044</v>
      </c>
      <c r="H430" s="223" t="s">
        <v>12612</v>
      </c>
      <c r="I430" s="223" t="s">
        <v>16174</v>
      </c>
      <c r="J430" s="223" t="s">
        <v>16174</v>
      </c>
      <c r="K430" s="223" t="s">
        <v>14016</v>
      </c>
      <c r="L430" s="222" t="s">
        <v>12056</v>
      </c>
      <c r="M430" s="222" t="s">
        <v>14006</v>
      </c>
      <c r="N430" s="222" t="s">
        <v>14006</v>
      </c>
      <c r="O430" s="222" t="s">
        <v>12123</v>
      </c>
      <c r="P430" s="190" t="s">
        <v>12159</v>
      </c>
      <c r="Q430" s="190" t="s">
        <v>16182</v>
      </c>
      <c r="R430" s="190" t="s">
        <v>15437</v>
      </c>
      <c r="S430" s="190" t="s">
        <v>14006</v>
      </c>
      <c r="T430" s="190" t="s">
        <v>14006</v>
      </c>
      <c r="U430" s="190" t="s">
        <v>14006</v>
      </c>
      <c r="V430" s="190" t="s">
        <v>16183</v>
      </c>
      <c r="W430" s="190" t="s">
        <v>14006</v>
      </c>
      <c r="X430" s="190" t="s">
        <v>14020</v>
      </c>
      <c r="Y430" s="190" t="s">
        <v>14006</v>
      </c>
      <c r="Z430" s="190" t="s">
        <v>14006</v>
      </c>
      <c r="AA430" s="190" t="s">
        <v>14087</v>
      </c>
      <c r="AB430" s="190" t="s">
        <v>16184</v>
      </c>
    </row>
    <row r="431" spans="1:28" x14ac:dyDescent="0.2">
      <c r="A431" s="190">
        <v>785</v>
      </c>
      <c r="B431" s="190">
        <v>2761</v>
      </c>
      <c r="C431" s="190" t="s">
        <v>14719</v>
      </c>
      <c r="D431" s="190" t="s">
        <v>14720</v>
      </c>
      <c r="E431" s="190" t="s">
        <v>13317</v>
      </c>
      <c r="F431" s="221" t="s">
        <v>16176</v>
      </c>
      <c r="G431" s="222" t="s">
        <v>12044</v>
      </c>
      <c r="H431" s="223" t="s">
        <v>12614</v>
      </c>
      <c r="I431" s="223" t="s">
        <v>12614</v>
      </c>
      <c r="J431" s="223" t="s">
        <v>12614</v>
      </c>
      <c r="K431" s="223" t="s">
        <v>14016</v>
      </c>
      <c r="L431" s="222" t="s">
        <v>12056</v>
      </c>
      <c r="M431" s="222" t="s">
        <v>14006</v>
      </c>
      <c r="N431" s="222" t="s">
        <v>14006</v>
      </c>
      <c r="O431" s="222" t="s">
        <v>12061</v>
      </c>
      <c r="P431" s="190" t="s">
        <v>12159</v>
      </c>
      <c r="Q431" s="190" t="s">
        <v>16187</v>
      </c>
      <c r="R431" s="190" t="s">
        <v>16188</v>
      </c>
      <c r="S431" s="190" t="s">
        <v>15078</v>
      </c>
      <c r="T431" s="190" t="s">
        <v>16189</v>
      </c>
      <c r="U431" s="190" t="s">
        <v>14006</v>
      </c>
      <c r="V431" s="190" t="s">
        <v>16190</v>
      </c>
      <c r="W431" s="190" t="s">
        <v>14006</v>
      </c>
      <c r="X431" s="190" t="s">
        <v>14020</v>
      </c>
      <c r="Y431" s="190" t="s">
        <v>12123</v>
      </c>
      <c r="Z431" s="190" t="s">
        <v>14006</v>
      </c>
      <c r="AA431" s="190" t="s">
        <v>14043</v>
      </c>
      <c r="AB431" s="190" t="s">
        <v>14314</v>
      </c>
    </row>
    <row r="432" spans="1:28" x14ac:dyDescent="0.2">
      <c r="A432" s="190">
        <v>786</v>
      </c>
      <c r="B432" s="190">
        <v>2762</v>
      </c>
      <c r="C432" s="190" t="s">
        <v>16191</v>
      </c>
      <c r="D432" s="190" t="s">
        <v>16192</v>
      </c>
      <c r="E432" s="190" t="s">
        <v>13317</v>
      </c>
      <c r="F432" s="221" t="s">
        <v>16181</v>
      </c>
      <c r="G432" s="222" t="s">
        <v>12044</v>
      </c>
      <c r="H432" s="223" t="s">
        <v>12615</v>
      </c>
      <c r="I432" s="223" t="s">
        <v>12615</v>
      </c>
      <c r="J432" s="223" t="s">
        <v>12615</v>
      </c>
      <c r="K432" s="223" t="s">
        <v>14016</v>
      </c>
      <c r="L432" s="222" t="s">
        <v>12059</v>
      </c>
      <c r="M432" s="222" t="s">
        <v>14006</v>
      </c>
      <c r="N432" s="222" t="s">
        <v>14006</v>
      </c>
      <c r="O432" s="222" t="s">
        <v>12123</v>
      </c>
      <c r="P432" s="190" t="s">
        <v>12159</v>
      </c>
      <c r="Q432" s="190" t="s">
        <v>16194</v>
      </c>
      <c r="R432" s="190" t="s">
        <v>15103</v>
      </c>
      <c r="S432" s="190" t="s">
        <v>16195</v>
      </c>
      <c r="T432" s="190" t="s">
        <v>14106</v>
      </c>
      <c r="U432" s="190" t="s">
        <v>14006</v>
      </c>
      <c r="V432" s="190" t="s">
        <v>16196</v>
      </c>
      <c r="W432" s="190" t="s">
        <v>14006</v>
      </c>
      <c r="X432" s="190" t="s">
        <v>14020</v>
      </c>
      <c r="Y432" s="190" t="s">
        <v>14078</v>
      </c>
      <c r="Z432" s="190" t="s">
        <v>14006</v>
      </c>
      <c r="AA432" s="190" t="s">
        <v>14254</v>
      </c>
      <c r="AB432" s="190" t="s">
        <v>16197</v>
      </c>
    </row>
    <row r="433" spans="1:28" x14ac:dyDescent="0.2">
      <c r="A433" s="190">
        <v>787</v>
      </c>
      <c r="B433" s="190">
        <v>2763</v>
      </c>
      <c r="C433" s="190" t="s">
        <v>14136</v>
      </c>
      <c r="D433" s="190" t="s">
        <v>14137</v>
      </c>
      <c r="E433" s="190" t="s">
        <v>13317</v>
      </c>
      <c r="F433" s="221" t="s">
        <v>16185</v>
      </c>
      <c r="G433" s="222" t="s">
        <v>12044</v>
      </c>
      <c r="H433" s="223" t="s">
        <v>12617</v>
      </c>
      <c r="I433" s="223" t="s">
        <v>16186</v>
      </c>
      <c r="J433" s="223" t="s">
        <v>16186</v>
      </c>
      <c r="K433" s="223" t="s">
        <v>14016</v>
      </c>
      <c r="L433" s="222" t="s">
        <v>12056</v>
      </c>
      <c r="M433" s="222" t="s">
        <v>14006</v>
      </c>
      <c r="N433" s="222" t="s">
        <v>14006</v>
      </c>
      <c r="O433" s="222" t="s">
        <v>12061</v>
      </c>
      <c r="P433" s="190" t="s">
        <v>12159</v>
      </c>
      <c r="Q433" s="190" t="s">
        <v>16200</v>
      </c>
      <c r="R433" s="190" t="s">
        <v>15103</v>
      </c>
      <c r="S433" s="190" t="s">
        <v>14006</v>
      </c>
      <c r="T433" s="190" t="s">
        <v>14006</v>
      </c>
      <c r="U433" s="190" t="s">
        <v>14006</v>
      </c>
      <c r="V433" s="190" t="s">
        <v>16201</v>
      </c>
      <c r="W433" s="190" t="s">
        <v>14006</v>
      </c>
      <c r="X433" s="190" t="s">
        <v>14020</v>
      </c>
      <c r="Y433" s="190" t="s">
        <v>12123</v>
      </c>
      <c r="Z433" s="190" t="s">
        <v>14006</v>
      </c>
      <c r="AA433" s="190" t="s">
        <v>14043</v>
      </c>
      <c r="AB433" s="190" t="s">
        <v>14114</v>
      </c>
    </row>
    <row r="434" spans="1:28" x14ac:dyDescent="0.2">
      <c r="A434" s="190">
        <v>788</v>
      </c>
      <c r="B434" s="190">
        <v>2764</v>
      </c>
      <c r="C434" s="190" t="s">
        <v>15543</v>
      </c>
      <c r="D434" s="190" t="s">
        <v>15544</v>
      </c>
      <c r="E434" s="190" t="s">
        <v>13317</v>
      </c>
      <c r="F434" s="221" t="s">
        <v>16193</v>
      </c>
      <c r="G434" s="222" t="s">
        <v>12044</v>
      </c>
      <c r="H434" s="223" t="s">
        <v>12619</v>
      </c>
      <c r="I434" s="223" t="s">
        <v>12619</v>
      </c>
      <c r="J434" s="223" t="s">
        <v>12619</v>
      </c>
      <c r="K434" s="223" t="s">
        <v>14016</v>
      </c>
      <c r="L434" s="222" t="s">
        <v>12056</v>
      </c>
      <c r="M434" s="222" t="s">
        <v>14006</v>
      </c>
      <c r="N434" s="222" t="s">
        <v>14006</v>
      </c>
      <c r="O434" s="222" t="s">
        <v>12061</v>
      </c>
      <c r="P434" s="190" t="s">
        <v>12059</v>
      </c>
      <c r="Q434" s="190" t="s">
        <v>16203</v>
      </c>
      <c r="R434" s="190" t="s">
        <v>16051</v>
      </c>
      <c r="S434" s="190" t="s">
        <v>14006</v>
      </c>
      <c r="T434" s="190" t="s">
        <v>14006</v>
      </c>
      <c r="U434" s="190" t="s">
        <v>14006</v>
      </c>
      <c r="V434" s="190" t="s">
        <v>16204</v>
      </c>
      <c r="W434" s="190" t="s">
        <v>14006</v>
      </c>
      <c r="X434" s="190" t="s">
        <v>12079</v>
      </c>
      <c r="Y434" s="190" t="s">
        <v>14006</v>
      </c>
      <c r="Z434" s="190" t="s">
        <v>14006</v>
      </c>
      <c r="AA434" s="190" t="s">
        <v>14087</v>
      </c>
      <c r="AB434" s="190" t="s">
        <v>16060</v>
      </c>
    </row>
    <row r="435" spans="1:28" x14ac:dyDescent="0.2">
      <c r="A435" s="190">
        <v>789</v>
      </c>
      <c r="B435" s="190">
        <v>2765</v>
      </c>
      <c r="C435" s="190" t="s">
        <v>14315</v>
      </c>
      <c r="D435" s="190" t="s">
        <v>14316</v>
      </c>
      <c r="E435" s="190" t="s">
        <v>13317</v>
      </c>
      <c r="F435" s="221" t="s">
        <v>16198</v>
      </c>
      <c r="G435" s="222" t="s">
        <v>12044</v>
      </c>
      <c r="H435" s="223" t="s">
        <v>12620</v>
      </c>
      <c r="I435" s="223" t="s">
        <v>16199</v>
      </c>
      <c r="J435" s="223" t="s">
        <v>16199</v>
      </c>
      <c r="K435" s="223" t="s">
        <v>12043</v>
      </c>
      <c r="L435" s="222" t="s">
        <v>12056</v>
      </c>
      <c r="M435" s="222" t="s">
        <v>14006</v>
      </c>
      <c r="N435" s="222" t="s">
        <v>14006</v>
      </c>
      <c r="O435" s="222" t="s">
        <v>12123</v>
      </c>
      <c r="P435" s="190" t="s">
        <v>12059</v>
      </c>
      <c r="Q435" s="190" t="s">
        <v>16206</v>
      </c>
      <c r="R435" s="190" t="s">
        <v>16051</v>
      </c>
      <c r="S435" s="190" t="s">
        <v>14006</v>
      </c>
      <c r="T435" s="190" t="s">
        <v>14006</v>
      </c>
      <c r="U435" s="190" t="s">
        <v>14006</v>
      </c>
      <c r="V435" s="190" t="s">
        <v>16207</v>
      </c>
      <c r="W435" s="190" t="s">
        <v>14006</v>
      </c>
      <c r="X435" s="190" t="s">
        <v>12079</v>
      </c>
      <c r="Y435" s="190" t="s">
        <v>14006</v>
      </c>
      <c r="Z435" s="190" t="s">
        <v>14006</v>
      </c>
      <c r="AA435" s="190" t="s">
        <v>14043</v>
      </c>
      <c r="AB435" s="190" t="s">
        <v>15074</v>
      </c>
    </row>
    <row r="436" spans="1:28" x14ac:dyDescent="0.2">
      <c r="A436" s="190">
        <v>790</v>
      </c>
      <c r="B436" s="190">
        <v>2766</v>
      </c>
      <c r="C436" s="190" t="s">
        <v>14315</v>
      </c>
      <c r="D436" s="190" t="s">
        <v>14316</v>
      </c>
      <c r="E436" s="190" t="s">
        <v>13317</v>
      </c>
      <c r="F436" s="221" t="s">
        <v>16202</v>
      </c>
      <c r="G436" s="222" t="s">
        <v>12045</v>
      </c>
      <c r="H436" s="223" t="s">
        <v>12621</v>
      </c>
      <c r="I436" s="223" t="s">
        <v>12621</v>
      </c>
      <c r="J436" s="223" t="s">
        <v>12621</v>
      </c>
      <c r="K436" s="223" t="s">
        <v>14016</v>
      </c>
      <c r="L436" s="222" t="s">
        <v>12061</v>
      </c>
      <c r="M436" s="222" t="s">
        <v>14006</v>
      </c>
      <c r="N436" s="222" t="s">
        <v>14006</v>
      </c>
      <c r="O436" s="222" t="s">
        <v>12123</v>
      </c>
      <c r="P436" s="190" t="s">
        <v>12059</v>
      </c>
      <c r="Q436" s="190" t="s">
        <v>16209</v>
      </c>
      <c r="R436" s="190" t="s">
        <v>16210</v>
      </c>
      <c r="S436" s="190" t="s">
        <v>14006</v>
      </c>
      <c r="T436" s="190" t="s">
        <v>14006</v>
      </c>
      <c r="U436" s="190" t="s">
        <v>14006</v>
      </c>
      <c r="V436" s="190" t="s">
        <v>16211</v>
      </c>
      <c r="W436" s="190" t="s">
        <v>14006</v>
      </c>
      <c r="X436" s="190" t="s">
        <v>12079</v>
      </c>
      <c r="Y436" s="190" t="s">
        <v>14006</v>
      </c>
      <c r="Z436" s="190" t="s">
        <v>14006</v>
      </c>
      <c r="AA436" s="190" t="s">
        <v>14087</v>
      </c>
      <c r="AB436" s="190" t="s">
        <v>16060</v>
      </c>
    </row>
    <row r="437" spans="1:28" x14ac:dyDescent="0.2">
      <c r="A437" s="190">
        <v>791</v>
      </c>
      <c r="B437" s="190">
        <v>2767</v>
      </c>
      <c r="C437" s="190" t="s">
        <v>14315</v>
      </c>
      <c r="D437" s="190" t="s">
        <v>14316</v>
      </c>
      <c r="E437" s="190" t="s">
        <v>13317</v>
      </c>
      <c r="F437" s="221" t="s">
        <v>16205</v>
      </c>
      <c r="G437" s="222" t="s">
        <v>12045</v>
      </c>
      <c r="H437" s="223" t="s">
        <v>12622</v>
      </c>
      <c r="I437" s="223" t="s">
        <v>12622</v>
      </c>
      <c r="J437" s="223" t="s">
        <v>12622</v>
      </c>
      <c r="K437" s="223" t="s">
        <v>14016</v>
      </c>
      <c r="L437" s="222" t="s">
        <v>12061</v>
      </c>
      <c r="M437" s="222" t="s">
        <v>14006</v>
      </c>
      <c r="N437" s="222" t="s">
        <v>14006</v>
      </c>
      <c r="O437" s="222" t="s">
        <v>12123</v>
      </c>
      <c r="P437" s="190" t="s">
        <v>12059</v>
      </c>
      <c r="Q437" s="190" t="s">
        <v>16215</v>
      </c>
      <c r="R437" s="190" t="s">
        <v>16210</v>
      </c>
      <c r="S437" s="190" t="s">
        <v>14006</v>
      </c>
      <c r="T437" s="190" t="s">
        <v>14006</v>
      </c>
      <c r="U437" s="190" t="s">
        <v>14006</v>
      </c>
      <c r="V437" s="190" t="s">
        <v>16216</v>
      </c>
      <c r="W437" s="190" t="s">
        <v>14006</v>
      </c>
      <c r="X437" s="190" t="s">
        <v>12079</v>
      </c>
      <c r="Y437" s="190" t="s">
        <v>14006</v>
      </c>
      <c r="Z437" s="190" t="s">
        <v>14006</v>
      </c>
      <c r="AA437" s="190" t="s">
        <v>14043</v>
      </c>
      <c r="AB437" s="190" t="s">
        <v>14044</v>
      </c>
    </row>
    <row r="438" spans="1:28" x14ac:dyDescent="0.2">
      <c r="A438" s="190">
        <v>792</v>
      </c>
      <c r="B438" s="190">
        <v>2768</v>
      </c>
      <c r="C438" s="190" t="s">
        <v>15438</v>
      </c>
      <c r="D438" s="190" t="s">
        <v>15439</v>
      </c>
      <c r="E438" s="190" t="s">
        <v>13317</v>
      </c>
      <c r="F438" s="221" t="s">
        <v>16208</v>
      </c>
      <c r="G438" s="222" t="s">
        <v>12045</v>
      </c>
      <c r="H438" s="223" t="s">
        <v>12623</v>
      </c>
      <c r="I438" s="223" t="s">
        <v>12623</v>
      </c>
      <c r="J438" s="223" t="s">
        <v>12623</v>
      </c>
      <c r="K438" s="223" t="s">
        <v>14016</v>
      </c>
      <c r="L438" s="222" t="s">
        <v>12061</v>
      </c>
      <c r="M438" s="222" t="s">
        <v>14006</v>
      </c>
      <c r="N438" s="222" t="s">
        <v>14006</v>
      </c>
      <c r="O438" s="222" t="s">
        <v>12123</v>
      </c>
      <c r="P438" s="190" t="s">
        <v>13081</v>
      </c>
      <c r="Q438" s="190" t="s">
        <v>16218</v>
      </c>
      <c r="R438" s="190" t="s">
        <v>16219</v>
      </c>
      <c r="S438" s="190" t="s">
        <v>14006</v>
      </c>
      <c r="T438" s="190" t="s">
        <v>14006</v>
      </c>
      <c r="U438" s="190" t="s">
        <v>14006</v>
      </c>
      <c r="V438" s="190" t="s">
        <v>16220</v>
      </c>
      <c r="W438" s="190" t="s">
        <v>14006</v>
      </c>
      <c r="X438" s="190" t="s">
        <v>14020</v>
      </c>
      <c r="Y438" s="190" t="s">
        <v>14006</v>
      </c>
      <c r="Z438" s="190" t="s">
        <v>14006</v>
      </c>
      <c r="AA438" s="190" t="s">
        <v>14087</v>
      </c>
      <c r="AB438" s="190" t="s">
        <v>16221</v>
      </c>
    </row>
    <row r="439" spans="1:28" x14ac:dyDescent="0.2">
      <c r="A439" s="190">
        <v>793</v>
      </c>
      <c r="B439" s="190">
        <v>2769</v>
      </c>
      <c r="C439" s="190" t="s">
        <v>16222</v>
      </c>
      <c r="D439" s="190" t="s">
        <v>16223</v>
      </c>
      <c r="E439" s="190" t="s">
        <v>13317</v>
      </c>
      <c r="F439" s="221" t="s">
        <v>16212</v>
      </c>
      <c r="G439" s="222" t="s">
        <v>12045</v>
      </c>
      <c r="H439" s="223" t="s">
        <v>16213</v>
      </c>
      <c r="I439" s="223" t="s">
        <v>16214</v>
      </c>
      <c r="J439" s="223" t="s">
        <v>16214</v>
      </c>
      <c r="K439" s="223" t="s">
        <v>14016</v>
      </c>
      <c r="L439" s="222" t="s">
        <v>12061</v>
      </c>
      <c r="M439" s="222" t="s">
        <v>14006</v>
      </c>
      <c r="N439" s="222" t="s">
        <v>14006</v>
      </c>
      <c r="O439" s="222" t="s">
        <v>12123</v>
      </c>
      <c r="P439" s="190" t="s">
        <v>12159</v>
      </c>
      <c r="Q439" s="190" t="s">
        <v>16226</v>
      </c>
      <c r="R439" s="190" t="s">
        <v>14188</v>
      </c>
      <c r="S439" s="190" t="s">
        <v>14006</v>
      </c>
      <c r="T439" s="190" t="s">
        <v>14006</v>
      </c>
      <c r="U439" s="190" t="s">
        <v>14006</v>
      </c>
      <c r="V439" s="190" t="s">
        <v>16227</v>
      </c>
      <c r="W439" s="190" t="s">
        <v>14006</v>
      </c>
      <c r="X439" s="190" t="s">
        <v>14020</v>
      </c>
      <c r="Y439" s="190" t="s">
        <v>14078</v>
      </c>
      <c r="Z439" s="190" t="s">
        <v>14006</v>
      </c>
      <c r="AA439" s="190" t="s">
        <v>14254</v>
      </c>
      <c r="AB439" s="190" t="s">
        <v>16228</v>
      </c>
    </row>
    <row r="440" spans="1:28" x14ac:dyDescent="0.2">
      <c r="A440" s="190">
        <v>794</v>
      </c>
      <c r="B440" s="190">
        <v>2770</v>
      </c>
      <c r="C440" s="190" t="s">
        <v>14034</v>
      </c>
      <c r="D440" s="190" t="s">
        <v>14035</v>
      </c>
      <c r="E440" s="190" t="s">
        <v>13317</v>
      </c>
      <c r="F440" s="221" t="s">
        <v>16217</v>
      </c>
      <c r="G440" s="222" t="s">
        <v>12044</v>
      </c>
      <c r="H440" s="223" t="s">
        <v>12625</v>
      </c>
      <c r="I440" s="223" t="s">
        <v>12625</v>
      </c>
      <c r="J440" s="223" t="s">
        <v>12625</v>
      </c>
      <c r="K440" s="223" t="s">
        <v>14239</v>
      </c>
      <c r="L440" s="222" t="s">
        <v>12059</v>
      </c>
      <c r="M440" s="222" t="s">
        <v>14006</v>
      </c>
      <c r="N440" s="222" t="s">
        <v>14006</v>
      </c>
      <c r="O440" s="222" t="s">
        <v>12123</v>
      </c>
      <c r="P440" s="190" t="s">
        <v>12159</v>
      </c>
      <c r="Q440" s="190" t="s">
        <v>16230</v>
      </c>
      <c r="R440" s="190" t="s">
        <v>16231</v>
      </c>
      <c r="S440" s="190" t="s">
        <v>14006</v>
      </c>
      <c r="T440" s="190" t="s">
        <v>14006</v>
      </c>
      <c r="U440" s="190" t="s">
        <v>14006</v>
      </c>
      <c r="V440" s="190" t="s">
        <v>16232</v>
      </c>
      <c r="W440" s="190" t="s">
        <v>14006</v>
      </c>
      <c r="X440" s="190" t="s">
        <v>14020</v>
      </c>
      <c r="Y440" s="190" t="s">
        <v>14006</v>
      </c>
      <c r="Z440" s="190" t="s">
        <v>14006</v>
      </c>
      <c r="AA440" s="190" t="s">
        <v>14087</v>
      </c>
      <c r="AB440" s="190" t="s">
        <v>16221</v>
      </c>
    </row>
    <row r="441" spans="1:28" x14ac:dyDescent="0.2">
      <c r="A441" s="190">
        <v>795</v>
      </c>
      <c r="B441" s="190">
        <v>2771</v>
      </c>
      <c r="C441" s="190" t="s">
        <v>14013</v>
      </c>
      <c r="D441" s="190" t="s">
        <v>14014</v>
      </c>
      <c r="E441" s="190" t="s">
        <v>13317</v>
      </c>
      <c r="F441" s="221" t="s">
        <v>16224</v>
      </c>
      <c r="G441" s="222" t="s">
        <v>12044</v>
      </c>
      <c r="H441" s="223" t="s">
        <v>12626</v>
      </c>
      <c r="I441" s="223" t="s">
        <v>16225</v>
      </c>
      <c r="J441" s="223" t="s">
        <v>16225</v>
      </c>
      <c r="K441" s="223" t="s">
        <v>14016</v>
      </c>
      <c r="L441" s="222" t="s">
        <v>12059</v>
      </c>
      <c r="M441" s="222" t="s">
        <v>14006</v>
      </c>
      <c r="N441" s="222" t="s">
        <v>14006</v>
      </c>
      <c r="O441" s="222" t="s">
        <v>12123</v>
      </c>
      <c r="P441" s="190" t="s">
        <v>12159</v>
      </c>
      <c r="Q441" s="190" t="s">
        <v>16235</v>
      </c>
      <c r="R441" s="190" t="s">
        <v>14141</v>
      </c>
      <c r="S441" s="190" t="s">
        <v>14168</v>
      </c>
      <c r="T441" s="190" t="s">
        <v>14600</v>
      </c>
      <c r="U441" s="190" t="s">
        <v>14006</v>
      </c>
      <c r="V441" s="190" t="s">
        <v>16236</v>
      </c>
      <c r="W441" s="190" t="s">
        <v>14006</v>
      </c>
      <c r="X441" s="190" t="s">
        <v>14020</v>
      </c>
      <c r="Y441" s="190" t="s">
        <v>12046</v>
      </c>
      <c r="Z441" s="190" t="s">
        <v>14006</v>
      </c>
      <c r="AA441" s="190" t="s">
        <v>14032</v>
      </c>
      <c r="AB441" s="190" t="s">
        <v>14361</v>
      </c>
    </row>
    <row r="442" spans="1:28" x14ac:dyDescent="0.2">
      <c r="A442" s="190">
        <v>796</v>
      </c>
      <c r="B442" s="190">
        <v>2772</v>
      </c>
      <c r="C442" s="190" t="s">
        <v>14581</v>
      </c>
      <c r="D442" s="190" t="s">
        <v>14582</v>
      </c>
      <c r="E442" s="190" t="s">
        <v>13317</v>
      </c>
      <c r="F442" s="221" t="s">
        <v>16229</v>
      </c>
      <c r="G442" s="222" t="s">
        <v>12044</v>
      </c>
      <c r="H442" s="223" t="s">
        <v>12627</v>
      </c>
      <c r="I442" s="223" t="s">
        <v>12627</v>
      </c>
      <c r="J442" s="223" t="s">
        <v>12627</v>
      </c>
      <c r="K442" s="223" t="s">
        <v>14016</v>
      </c>
      <c r="L442" s="222" t="s">
        <v>12059</v>
      </c>
      <c r="M442" s="222" t="s">
        <v>14006</v>
      </c>
      <c r="N442" s="222" t="s">
        <v>14006</v>
      </c>
      <c r="O442" s="222" t="s">
        <v>12123</v>
      </c>
      <c r="P442" s="190" t="s">
        <v>13081</v>
      </c>
      <c r="Q442" s="190" t="s">
        <v>16238</v>
      </c>
      <c r="R442" s="190" t="s">
        <v>14141</v>
      </c>
      <c r="S442" s="190" t="s">
        <v>15078</v>
      </c>
      <c r="T442" s="190" t="s">
        <v>15079</v>
      </c>
      <c r="U442" s="190" t="s">
        <v>14006</v>
      </c>
      <c r="V442" s="190" t="s">
        <v>16239</v>
      </c>
      <c r="W442" s="190" t="s">
        <v>14006</v>
      </c>
      <c r="X442" s="190" t="s">
        <v>14020</v>
      </c>
      <c r="Y442" s="190" t="s">
        <v>12123</v>
      </c>
      <c r="Z442" s="190" t="s">
        <v>14006</v>
      </c>
      <c r="AA442" s="190" t="s">
        <v>14254</v>
      </c>
      <c r="AB442" s="190" t="s">
        <v>15081</v>
      </c>
    </row>
    <row r="443" spans="1:28" x14ac:dyDescent="0.2">
      <c r="A443" s="190">
        <v>797</v>
      </c>
      <c r="B443" s="190">
        <v>2773</v>
      </c>
      <c r="C443" s="190" t="s">
        <v>14109</v>
      </c>
      <c r="D443" s="190" t="s">
        <v>14110</v>
      </c>
      <c r="E443" s="190" t="s">
        <v>13317</v>
      </c>
      <c r="F443" s="221" t="s">
        <v>16233</v>
      </c>
      <c r="G443" s="222" t="s">
        <v>12044</v>
      </c>
      <c r="H443" s="223" t="s">
        <v>12629</v>
      </c>
      <c r="I443" s="223" t="s">
        <v>16234</v>
      </c>
      <c r="J443" s="223" t="s">
        <v>16234</v>
      </c>
      <c r="K443" s="223" t="s">
        <v>14016</v>
      </c>
      <c r="L443" s="222" t="s">
        <v>12059</v>
      </c>
      <c r="M443" s="222" t="s">
        <v>14006</v>
      </c>
      <c r="N443" s="222" t="s">
        <v>14006</v>
      </c>
      <c r="O443" s="222" t="s">
        <v>12061</v>
      </c>
      <c r="P443" s="190" t="s">
        <v>12159</v>
      </c>
      <c r="Q443" s="190" t="s">
        <v>16241</v>
      </c>
      <c r="R443" s="190" t="s">
        <v>16242</v>
      </c>
      <c r="S443" s="190" t="s">
        <v>14006</v>
      </c>
      <c r="T443" s="190" t="s">
        <v>14006</v>
      </c>
      <c r="U443" s="190" t="s">
        <v>14006</v>
      </c>
      <c r="V443" s="190" t="s">
        <v>15256</v>
      </c>
      <c r="W443" s="190" t="s">
        <v>14006</v>
      </c>
      <c r="X443" s="190" t="s">
        <v>14020</v>
      </c>
      <c r="Y443" s="190" t="s">
        <v>12059</v>
      </c>
      <c r="Z443" s="190" t="s">
        <v>14006</v>
      </c>
      <c r="AA443" s="190" t="s">
        <v>14043</v>
      </c>
      <c r="AB443" s="190" t="s">
        <v>16243</v>
      </c>
    </row>
    <row r="444" spans="1:28" x14ac:dyDescent="0.2">
      <c r="A444" s="190">
        <v>798</v>
      </c>
      <c r="B444" s="190">
        <v>2774</v>
      </c>
      <c r="C444" s="190" t="s">
        <v>14109</v>
      </c>
      <c r="D444" s="190" t="s">
        <v>14110</v>
      </c>
      <c r="E444" s="190" t="s">
        <v>13317</v>
      </c>
      <c r="F444" s="221" t="s">
        <v>16237</v>
      </c>
      <c r="G444" s="222" t="s">
        <v>12044</v>
      </c>
      <c r="H444" s="223" t="s">
        <v>12631</v>
      </c>
      <c r="I444" s="223" t="s">
        <v>12631</v>
      </c>
      <c r="J444" s="223" t="s">
        <v>12631</v>
      </c>
      <c r="K444" s="223" t="s">
        <v>14056</v>
      </c>
      <c r="L444" s="222" t="s">
        <v>12056</v>
      </c>
      <c r="M444" s="222" t="s">
        <v>14006</v>
      </c>
      <c r="N444" s="222" t="s">
        <v>14006</v>
      </c>
      <c r="O444" s="222" t="s">
        <v>12061</v>
      </c>
      <c r="P444" s="190" t="s">
        <v>12159</v>
      </c>
      <c r="Q444" s="190" t="s">
        <v>16241</v>
      </c>
      <c r="R444" s="190" t="s">
        <v>16242</v>
      </c>
      <c r="S444" s="190" t="s">
        <v>14006</v>
      </c>
      <c r="T444" s="190" t="s">
        <v>14006</v>
      </c>
      <c r="U444" s="190" t="s">
        <v>14006</v>
      </c>
      <c r="V444" s="190" t="s">
        <v>16245</v>
      </c>
      <c r="W444" s="190" t="s">
        <v>14006</v>
      </c>
      <c r="X444" s="190" t="s">
        <v>14020</v>
      </c>
      <c r="Y444" s="190" t="s">
        <v>12059</v>
      </c>
      <c r="Z444" s="190" t="s">
        <v>14006</v>
      </c>
      <c r="AA444" s="190" t="s">
        <v>14079</v>
      </c>
      <c r="AB444" s="190" t="s">
        <v>16246</v>
      </c>
    </row>
    <row r="445" spans="1:28" x14ac:dyDescent="0.2">
      <c r="A445" s="190">
        <v>799</v>
      </c>
      <c r="B445" s="190">
        <v>2775</v>
      </c>
      <c r="C445" s="190" t="s">
        <v>14070</v>
      </c>
      <c r="D445" s="190" t="s">
        <v>14071</v>
      </c>
      <c r="E445" s="190" t="s">
        <v>13317</v>
      </c>
      <c r="F445" s="221" t="s">
        <v>16240</v>
      </c>
      <c r="G445" s="222" t="s">
        <v>12044</v>
      </c>
      <c r="H445" s="223" t="s">
        <v>12632</v>
      </c>
      <c r="I445" s="223" t="s">
        <v>12632</v>
      </c>
      <c r="J445" s="223" t="s">
        <v>12632</v>
      </c>
      <c r="K445" s="223" t="s">
        <v>14016</v>
      </c>
      <c r="L445" s="222" t="s">
        <v>12059</v>
      </c>
      <c r="M445" s="222" t="s">
        <v>14006</v>
      </c>
      <c r="N445" s="222" t="s">
        <v>14006</v>
      </c>
      <c r="O445" s="222" t="s">
        <v>12123</v>
      </c>
      <c r="P445" s="190" t="s">
        <v>12059</v>
      </c>
      <c r="Q445" s="190" t="s">
        <v>16248</v>
      </c>
      <c r="R445" s="190" t="s">
        <v>16249</v>
      </c>
      <c r="S445" s="190" t="s">
        <v>16250</v>
      </c>
      <c r="T445" s="190" t="s">
        <v>16251</v>
      </c>
      <c r="U445" s="190" t="s">
        <v>14006</v>
      </c>
      <c r="V445" s="190" t="s">
        <v>14006</v>
      </c>
      <c r="W445" s="190" t="s">
        <v>14006</v>
      </c>
      <c r="X445" s="190" t="s">
        <v>14020</v>
      </c>
      <c r="Y445" s="190" t="s">
        <v>14006</v>
      </c>
      <c r="Z445" s="190" t="s">
        <v>14006</v>
      </c>
      <c r="AA445" s="190" t="s">
        <v>14213</v>
      </c>
      <c r="AB445" s="190" t="s">
        <v>16252</v>
      </c>
    </row>
    <row r="446" spans="1:28" x14ac:dyDescent="0.2">
      <c r="A446" s="190">
        <v>800</v>
      </c>
      <c r="B446" s="190">
        <v>2776</v>
      </c>
      <c r="C446" s="190" t="s">
        <v>14070</v>
      </c>
      <c r="D446" s="190" t="s">
        <v>14071</v>
      </c>
      <c r="E446" s="190" t="s">
        <v>13317</v>
      </c>
      <c r="F446" s="221" t="s">
        <v>16244</v>
      </c>
      <c r="G446" s="222" t="s">
        <v>12044</v>
      </c>
      <c r="H446" s="223" t="s">
        <v>12633</v>
      </c>
      <c r="I446" s="223" t="s">
        <v>12633</v>
      </c>
      <c r="J446" s="223" t="s">
        <v>12633</v>
      </c>
      <c r="K446" s="223" t="s">
        <v>14016</v>
      </c>
      <c r="L446" s="222" t="s">
        <v>12059</v>
      </c>
      <c r="M446" s="222" t="s">
        <v>14006</v>
      </c>
      <c r="N446" s="222" t="s">
        <v>14006</v>
      </c>
      <c r="O446" s="222" t="s">
        <v>12123</v>
      </c>
      <c r="P446" s="190" t="s">
        <v>12159</v>
      </c>
      <c r="Q446" s="190" t="s">
        <v>16248</v>
      </c>
      <c r="R446" s="190" t="s">
        <v>16249</v>
      </c>
      <c r="S446" s="190" t="s">
        <v>14168</v>
      </c>
      <c r="T446" s="190" t="s">
        <v>14600</v>
      </c>
      <c r="U446" s="190" t="s">
        <v>14006</v>
      </c>
      <c r="V446" s="190" t="s">
        <v>14798</v>
      </c>
      <c r="W446" s="190" t="s">
        <v>14006</v>
      </c>
      <c r="X446" s="190" t="s">
        <v>14020</v>
      </c>
      <c r="Y446" s="190" t="s">
        <v>14006</v>
      </c>
      <c r="Z446" s="190" t="s">
        <v>14006</v>
      </c>
      <c r="AA446" s="190" t="s">
        <v>14254</v>
      </c>
      <c r="AB446" s="190" t="s">
        <v>14602</v>
      </c>
    </row>
    <row r="447" spans="1:28" x14ac:dyDescent="0.2">
      <c r="A447" s="190">
        <v>801</v>
      </c>
      <c r="B447" s="190">
        <v>2777</v>
      </c>
      <c r="C447" s="190" t="s">
        <v>14070</v>
      </c>
      <c r="D447" s="190" t="s">
        <v>14071</v>
      </c>
      <c r="E447" s="190" t="s">
        <v>13317</v>
      </c>
      <c r="F447" s="221" t="s">
        <v>16247</v>
      </c>
      <c r="G447" s="222" t="s">
        <v>12044</v>
      </c>
      <c r="H447" s="223" t="s">
        <v>12635</v>
      </c>
      <c r="I447" s="223" t="s">
        <v>12635</v>
      </c>
      <c r="J447" s="223" t="s">
        <v>12635</v>
      </c>
      <c r="K447" s="223" t="s">
        <v>14016</v>
      </c>
      <c r="L447" s="222" t="s">
        <v>12056</v>
      </c>
      <c r="M447" s="222" t="s">
        <v>14006</v>
      </c>
      <c r="N447" s="222" t="s">
        <v>14006</v>
      </c>
      <c r="O447" s="222" t="s">
        <v>12061</v>
      </c>
      <c r="P447" s="190" t="s">
        <v>12159</v>
      </c>
      <c r="Q447" s="190" t="s">
        <v>16255</v>
      </c>
      <c r="R447" s="190" t="s">
        <v>14188</v>
      </c>
      <c r="S447" s="190" t="s">
        <v>14006</v>
      </c>
      <c r="T447" s="190" t="s">
        <v>14006</v>
      </c>
      <c r="U447" s="190" t="s">
        <v>14006</v>
      </c>
      <c r="V447" s="190" t="s">
        <v>16256</v>
      </c>
      <c r="W447" s="190" t="s">
        <v>14006</v>
      </c>
      <c r="X447" s="190" t="s">
        <v>14020</v>
      </c>
      <c r="Y447" s="190" t="s">
        <v>14006</v>
      </c>
      <c r="Z447" s="190" t="s">
        <v>14006</v>
      </c>
      <c r="AA447" s="190" t="s">
        <v>14043</v>
      </c>
      <c r="AB447" s="190" t="s">
        <v>16243</v>
      </c>
    </row>
    <row r="448" spans="1:28" x14ac:dyDescent="0.2">
      <c r="A448" s="190">
        <v>217</v>
      </c>
      <c r="B448" s="190">
        <v>2778</v>
      </c>
      <c r="C448" s="190" t="s">
        <v>16222</v>
      </c>
      <c r="D448" s="190" t="s">
        <v>16223</v>
      </c>
      <c r="E448" s="190" t="s">
        <v>13317</v>
      </c>
      <c r="F448" s="221" t="s">
        <v>16253</v>
      </c>
      <c r="G448" s="222" t="s">
        <v>12044</v>
      </c>
      <c r="H448" s="223" t="s">
        <v>12637</v>
      </c>
      <c r="I448" s="223" t="s">
        <v>12637</v>
      </c>
      <c r="J448" s="223" t="s">
        <v>12637</v>
      </c>
      <c r="K448" s="223" t="s">
        <v>14016</v>
      </c>
      <c r="L448" s="222" t="s">
        <v>12056</v>
      </c>
      <c r="M448" s="222" t="s">
        <v>14006</v>
      </c>
      <c r="N448" s="222" t="s">
        <v>14006</v>
      </c>
      <c r="O448" s="222" t="s">
        <v>12061</v>
      </c>
      <c r="P448" s="190" t="s">
        <v>12159</v>
      </c>
      <c r="Q448" s="190" t="s">
        <v>16258</v>
      </c>
      <c r="R448" s="190" t="s">
        <v>16259</v>
      </c>
      <c r="S448" s="190" t="s">
        <v>14006</v>
      </c>
      <c r="T448" s="190" t="s">
        <v>14006</v>
      </c>
      <c r="U448" s="190" t="s">
        <v>14006</v>
      </c>
      <c r="V448" s="190" t="s">
        <v>16260</v>
      </c>
      <c r="W448" s="190" t="s">
        <v>14006</v>
      </c>
      <c r="X448" s="190" t="s">
        <v>14020</v>
      </c>
      <c r="Y448" s="190" t="s">
        <v>14078</v>
      </c>
      <c r="Z448" s="190" t="s">
        <v>14006</v>
      </c>
      <c r="AA448" s="190" t="s">
        <v>14254</v>
      </c>
      <c r="AB448" s="190" t="s">
        <v>16228</v>
      </c>
    </row>
    <row r="449" spans="1:28" x14ac:dyDescent="0.2">
      <c r="A449" s="190">
        <v>218</v>
      </c>
      <c r="B449" s="190">
        <v>2779</v>
      </c>
      <c r="C449" s="190" t="s">
        <v>14070</v>
      </c>
      <c r="D449" s="190" t="s">
        <v>14071</v>
      </c>
      <c r="E449" s="190" t="s">
        <v>13317</v>
      </c>
      <c r="F449" s="221" t="s">
        <v>16254</v>
      </c>
      <c r="G449" s="222" t="s">
        <v>12044</v>
      </c>
      <c r="H449" s="223" t="s">
        <v>12638</v>
      </c>
      <c r="I449" s="223" t="s">
        <v>12638</v>
      </c>
      <c r="J449" s="223" t="s">
        <v>12638</v>
      </c>
      <c r="K449" s="223" t="s">
        <v>14016</v>
      </c>
      <c r="L449" s="222" t="s">
        <v>12056</v>
      </c>
      <c r="M449" s="222" t="s">
        <v>14006</v>
      </c>
      <c r="N449" s="222" t="s">
        <v>14006</v>
      </c>
      <c r="O449" s="222" t="s">
        <v>12123</v>
      </c>
      <c r="P449" s="190" t="s">
        <v>12159</v>
      </c>
      <c r="Q449" s="190" t="s">
        <v>16263</v>
      </c>
      <c r="R449" s="190" t="s">
        <v>16264</v>
      </c>
      <c r="S449" s="190" t="s">
        <v>14006</v>
      </c>
      <c r="T449" s="190" t="s">
        <v>14006</v>
      </c>
      <c r="U449" s="190" t="s">
        <v>14006</v>
      </c>
      <c r="V449" s="190" t="s">
        <v>14798</v>
      </c>
      <c r="W449" s="190" t="s">
        <v>14006</v>
      </c>
      <c r="X449" s="190" t="s">
        <v>14020</v>
      </c>
      <c r="Y449" s="190" t="s">
        <v>14006</v>
      </c>
      <c r="Z449" s="190" t="s">
        <v>14006</v>
      </c>
      <c r="AA449" s="190" t="s">
        <v>14087</v>
      </c>
      <c r="AB449" s="190" t="s">
        <v>16221</v>
      </c>
    </row>
    <row r="450" spans="1:28" x14ac:dyDescent="0.2">
      <c r="A450" s="190">
        <v>219</v>
      </c>
      <c r="B450" s="190">
        <v>2780</v>
      </c>
      <c r="C450" s="190" t="s">
        <v>14155</v>
      </c>
      <c r="D450" s="190" t="s">
        <v>14156</v>
      </c>
      <c r="E450" s="190" t="s">
        <v>13317</v>
      </c>
      <c r="F450" s="221" t="s">
        <v>16257</v>
      </c>
      <c r="G450" s="222" t="s">
        <v>12044</v>
      </c>
      <c r="H450" s="223" t="s">
        <v>12639</v>
      </c>
      <c r="I450" s="223" t="s">
        <v>12639</v>
      </c>
      <c r="J450" s="223" t="s">
        <v>12639</v>
      </c>
      <c r="K450" s="223" t="s">
        <v>14016</v>
      </c>
      <c r="L450" s="222" t="s">
        <v>12059</v>
      </c>
      <c r="M450" s="222" t="s">
        <v>14006</v>
      </c>
      <c r="N450" s="222" t="s">
        <v>14006</v>
      </c>
      <c r="O450" s="222" t="s">
        <v>12123</v>
      </c>
      <c r="P450" s="190" t="s">
        <v>12159</v>
      </c>
      <c r="Q450" s="190" t="s">
        <v>16266</v>
      </c>
      <c r="R450" s="190" t="s">
        <v>14217</v>
      </c>
      <c r="S450" s="190" t="s">
        <v>14006</v>
      </c>
      <c r="T450" s="190" t="s">
        <v>14006</v>
      </c>
      <c r="U450" s="190" t="s">
        <v>14006</v>
      </c>
      <c r="V450" s="190" t="s">
        <v>16267</v>
      </c>
      <c r="W450" s="190" t="s">
        <v>14006</v>
      </c>
      <c r="X450" s="190" t="s">
        <v>14020</v>
      </c>
      <c r="Y450" s="190" t="s">
        <v>14006</v>
      </c>
      <c r="Z450" s="190" t="s">
        <v>14006</v>
      </c>
      <c r="AA450" s="190" t="s">
        <v>14087</v>
      </c>
      <c r="AB450" s="190" t="s">
        <v>16268</v>
      </c>
    </row>
    <row r="451" spans="1:28" x14ac:dyDescent="0.2">
      <c r="A451" s="190">
        <v>220</v>
      </c>
      <c r="B451" s="190">
        <v>2781</v>
      </c>
      <c r="C451" s="190" t="s">
        <v>14081</v>
      </c>
      <c r="D451" s="190" t="s">
        <v>14082</v>
      </c>
      <c r="E451" s="190" t="s">
        <v>13317</v>
      </c>
      <c r="F451" s="221" t="s">
        <v>16261</v>
      </c>
      <c r="G451" s="222" t="s">
        <v>12044</v>
      </c>
      <c r="H451" s="223" t="s">
        <v>12640</v>
      </c>
      <c r="I451" s="223" t="s">
        <v>16262</v>
      </c>
      <c r="J451" s="223" t="s">
        <v>16262</v>
      </c>
      <c r="K451" s="223" t="s">
        <v>14016</v>
      </c>
      <c r="L451" s="222" t="s">
        <v>12056</v>
      </c>
      <c r="M451" s="222" t="s">
        <v>14006</v>
      </c>
      <c r="N451" s="222" t="s">
        <v>14006</v>
      </c>
      <c r="O451" s="222" t="s">
        <v>12123</v>
      </c>
      <c r="P451" s="190" t="s">
        <v>12159</v>
      </c>
      <c r="Q451" s="190" t="s">
        <v>16271</v>
      </c>
      <c r="R451" s="190" t="s">
        <v>14502</v>
      </c>
      <c r="S451" s="190" t="s">
        <v>14006</v>
      </c>
      <c r="T451" s="190" t="s">
        <v>14006</v>
      </c>
      <c r="U451" s="190" t="s">
        <v>14006</v>
      </c>
      <c r="V451" s="190" t="s">
        <v>14839</v>
      </c>
      <c r="W451" s="190" t="s">
        <v>14006</v>
      </c>
      <c r="X451" s="190" t="s">
        <v>14020</v>
      </c>
      <c r="Y451" s="190" t="s">
        <v>14006</v>
      </c>
      <c r="Z451" s="190" t="s">
        <v>14006</v>
      </c>
      <c r="AA451" s="190" t="s">
        <v>14043</v>
      </c>
      <c r="AB451" s="190" t="s">
        <v>14044</v>
      </c>
    </row>
    <row r="452" spans="1:28" x14ac:dyDescent="0.2">
      <c r="A452" s="190">
        <v>221</v>
      </c>
      <c r="B452" s="190">
        <v>2782</v>
      </c>
      <c r="C452" s="190" t="s">
        <v>14323</v>
      </c>
      <c r="D452" s="190" t="s">
        <v>14324</v>
      </c>
      <c r="E452" s="190" t="s">
        <v>13317</v>
      </c>
      <c r="F452" s="221" t="s">
        <v>16265</v>
      </c>
      <c r="G452" s="222" t="s">
        <v>12044</v>
      </c>
      <c r="H452" s="223" t="s">
        <v>12641</v>
      </c>
      <c r="I452" s="223" t="s">
        <v>12641</v>
      </c>
      <c r="J452" s="223" t="s">
        <v>12641</v>
      </c>
      <c r="K452" s="223" t="s">
        <v>14016</v>
      </c>
      <c r="L452" s="222" t="s">
        <v>12059</v>
      </c>
      <c r="M452" s="222" t="s">
        <v>14006</v>
      </c>
      <c r="N452" s="222" t="s">
        <v>14006</v>
      </c>
      <c r="O452" s="222" t="s">
        <v>12123</v>
      </c>
      <c r="P452" s="190" t="s">
        <v>12159</v>
      </c>
      <c r="Q452" s="190" t="s">
        <v>16275</v>
      </c>
      <c r="R452" s="190" t="s">
        <v>16276</v>
      </c>
      <c r="S452" s="190" t="s">
        <v>14006</v>
      </c>
      <c r="T452" s="190" t="s">
        <v>14006</v>
      </c>
      <c r="U452" s="190" t="s">
        <v>14006</v>
      </c>
      <c r="V452" s="190" t="s">
        <v>16277</v>
      </c>
      <c r="W452" s="190" t="s">
        <v>14006</v>
      </c>
      <c r="X452" s="190" t="s">
        <v>14020</v>
      </c>
      <c r="Y452" s="190" t="s">
        <v>14006</v>
      </c>
      <c r="Z452" s="190" t="s">
        <v>14006</v>
      </c>
      <c r="AA452" s="190" t="s">
        <v>14087</v>
      </c>
      <c r="AB452" s="190" t="s">
        <v>14445</v>
      </c>
    </row>
    <row r="453" spans="1:28" x14ac:dyDescent="0.2">
      <c r="A453" s="190">
        <v>222</v>
      </c>
      <c r="B453" s="190">
        <v>2783</v>
      </c>
      <c r="C453" s="190" t="s">
        <v>14323</v>
      </c>
      <c r="D453" s="190" t="s">
        <v>14324</v>
      </c>
      <c r="E453" s="190" t="s">
        <v>13317</v>
      </c>
      <c r="F453" s="221" t="s">
        <v>16269</v>
      </c>
      <c r="G453" s="222" t="s">
        <v>12044</v>
      </c>
      <c r="H453" s="223" t="s">
        <v>16270</v>
      </c>
      <c r="I453" s="223" t="s">
        <v>16270</v>
      </c>
      <c r="J453" s="223" t="s">
        <v>16270</v>
      </c>
      <c r="K453" s="223" t="s">
        <v>14016</v>
      </c>
      <c r="L453" s="222" t="s">
        <v>12056</v>
      </c>
      <c r="M453" s="222" t="s">
        <v>14006</v>
      </c>
      <c r="N453" s="222" t="s">
        <v>14006</v>
      </c>
      <c r="O453" s="222" t="s">
        <v>12123</v>
      </c>
      <c r="P453" s="190" t="s">
        <v>12159</v>
      </c>
      <c r="Q453" s="190" t="s">
        <v>16281</v>
      </c>
      <c r="R453" s="190" t="s">
        <v>14673</v>
      </c>
      <c r="S453" s="190" t="s">
        <v>14006</v>
      </c>
      <c r="T453" s="190" t="s">
        <v>14006</v>
      </c>
      <c r="U453" s="190" t="s">
        <v>14006</v>
      </c>
      <c r="V453" s="190" t="s">
        <v>16277</v>
      </c>
      <c r="W453" s="190" t="s">
        <v>14006</v>
      </c>
      <c r="X453" s="190" t="s">
        <v>14020</v>
      </c>
      <c r="Y453" s="190" t="s">
        <v>14006</v>
      </c>
      <c r="Z453" s="190" t="s">
        <v>14006</v>
      </c>
      <c r="AA453" s="190" t="s">
        <v>14043</v>
      </c>
      <c r="AB453" s="190" t="s">
        <v>15074</v>
      </c>
    </row>
    <row r="454" spans="1:28" x14ac:dyDescent="0.2">
      <c r="A454" s="190">
        <v>223</v>
      </c>
      <c r="B454" s="190">
        <v>2784</v>
      </c>
      <c r="C454" s="190" t="s">
        <v>14034</v>
      </c>
      <c r="D454" s="190" t="s">
        <v>14035</v>
      </c>
      <c r="E454" s="190" t="s">
        <v>13317</v>
      </c>
      <c r="F454" s="221" t="s">
        <v>16272</v>
      </c>
      <c r="G454" s="222" t="s">
        <v>12044</v>
      </c>
      <c r="H454" s="223" t="s">
        <v>16273</v>
      </c>
      <c r="I454" s="223" t="s">
        <v>16274</v>
      </c>
      <c r="J454" s="223" t="s">
        <v>16274</v>
      </c>
      <c r="K454" s="223" t="s">
        <v>14016</v>
      </c>
      <c r="L454" s="222" t="s">
        <v>12056</v>
      </c>
      <c r="M454" s="222" t="s">
        <v>14006</v>
      </c>
      <c r="N454" s="222" t="s">
        <v>14006</v>
      </c>
      <c r="O454" s="222" t="s">
        <v>12123</v>
      </c>
      <c r="P454" s="190" t="s">
        <v>12059</v>
      </c>
      <c r="Q454" s="190" t="s">
        <v>16284</v>
      </c>
      <c r="R454" s="190" t="s">
        <v>14673</v>
      </c>
      <c r="S454" s="190" t="s">
        <v>16099</v>
      </c>
      <c r="T454" s="190" t="s">
        <v>14600</v>
      </c>
      <c r="U454" s="190" t="s">
        <v>14006</v>
      </c>
      <c r="V454" s="190" t="s">
        <v>16285</v>
      </c>
      <c r="W454" s="190" t="s">
        <v>14006</v>
      </c>
      <c r="X454" s="190" t="s">
        <v>14020</v>
      </c>
      <c r="Y454" s="190" t="s">
        <v>12123</v>
      </c>
      <c r="Z454" s="190" t="s">
        <v>14006</v>
      </c>
      <c r="AA454" s="190" t="s">
        <v>14254</v>
      </c>
      <c r="AB454" s="190" t="s">
        <v>14602</v>
      </c>
    </row>
    <row r="455" spans="1:28" x14ac:dyDescent="0.2">
      <c r="A455" s="190">
        <v>224</v>
      </c>
      <c r="B455" s="190">
        <v>2785</v>
      </c>
      <c r="C455" s="190" t="s">
        <v>14323</v>
      </c>
      <c r="D455" s="190" t="s">
        <v>14324</v>
      </c>
      <c r="E455" s="190" t="s">
        <v>13317</v>
      </c>
      <c r="F455" s="221" t="s">
        <v>16278</v>
      </c>
      <c r="G455" s="222" t="s">
        <v>12044</v>
      </c>
      <c r="H455" s="223" t="s">
        <v>16279</v>
      </c>
      <c r="I455" s="223" t="s">
        <v>16280</v>
      </c>
      <c r="J455" s="223" t="s">
        <v>16280</v>
      </c>
      <c r="K455" s="223" t="s">
        <v>14016</v>
      </c>
      <c r="L455" s="222" t="s">
        <v>12056</v>
      </c>
      <c r="M455" s="222" t="s">
        <v>14006</v>
      </c>
      <c r="N455" s="222" t="s">
        <v>14006</v>
      </c>
      <c r="O455" s="222" t="s">
        <v>12123</v>
      </c>
      <c r="P455" s="190" t="s">
        <v>12159</v>
      </c>
      <c r="Q455" s="190" t="s">
        <v>16288</v>
      </c>
      <c r="R455" s="190" t="s">
        <v>14217</v>
      </c>
      <c r="S455" s="190" t="s">
        <v>14006</v>
      </c>
      <c r="T455" s="190" t="s">
        <v>14006</v>
      </c>
      <c r="U455" s="190" t="s">
        <v>14006</v>
      </c>
      <c r="V455" s="190" t="s">
        <v>16289</v>
      </c>
      <c r="W455" s="190" t="s">
        <v>14006</v>
      </c>
      <c r="X455" s="190" t="s">
        <v>14020</v>
      </c>
      <c r="Y455" s="190" t="s">
        <v>14006</v>
      </c>
      <c r="Z455" s="190" t="s">
        <v>14006</v>
      </c>
      <c r="AA455" s="190" t="s">
        <v>14087</v>
      </c>
      <c r="AB455" s="190" t="s">
        <v>16290</v>
      </c>
    </row>
    <row r="456" spans="1:28" x14ac:dyDescent="0.2">
      <c r="A456" s="190">
        <v>225</v>
      </c>
      <c r="B456" s="190">
        <v>2786</v>
      </c>
      <c r="C456" s="190" t="s">
        <v>14205</v>
      </c>
      <c r="D456" s="190" t="s">
        <v>14206</v>
      </c>
      <c r="E456" s="190" t="s">
        <v>13317</v>
      </c>
      <c r="F456" s="221" t="s">
        <v>16282</v>
      </c>
      <c r="G456" s="222" t="s">
        <v>12044</v>
      </c>
      <c r="H456" s="223" t="s">
        <v>12645</v>
      </c>
      <c r="I456" s="223" t="s">
        <v>16283</v>
      </c>
      <c r="J456" s="223" t="s">
        <v>16283</v>
      </c>
      <c r="K456" s="223" t="s">
        <v>14016</v>
      </c>
      <c r="L456" s="222" t="s">
        <v>12056</v>
      </c>
      <c r="M456" s="222" t="s">
        <v>14006</v>
      </c>
      <c r="N456" s="222" t="s">
        <v>14006</v>
      </c>
      <c r="O456" s="222" t="s">
        <v>12061</v>
      </c>
      <c r="P456" s="190" t="s">
        <v>12159</v>
      </c>
      <c r="Q456" s="190" t="s">
        <v>16292</v>
      </c>
      <c r="R456" s="190" t="s">
        <v>16293</v>
      </c>
      <c r="S456" s="190" t="s">
        <v>14006</v>
      </c>
      <c r="T456" s="190" t="s">
        <v>14006</v>
      </c>
      <c r="U456" s="190" t="s">
        <v>14006</v>
      </c>
      <c r="V456" s="190" t="s">
        <v>16294</v>
      </c>
      <c r="W456" s="190" t="s">
        <v>14006</v>
      </c>
      <c r="X456" s="190" t="s">
        <v>14020</v>
      </c>
      <c r="Y456" s="190" t="s">
        <v>14006</v>
      </c>
      <c r="Z456" s="190" t="s">
        <v>14006</v>
      </c>
      <c r="AA456" s="190" t="s">
        <v>14087</v>
      </c>
      <c r="AB456" s="190" t="s">
        <v>14445</v>
      </c>
    </row>
    <row r="457" spans="1:28" x14ac:dyDescent="0.2">
      <c r="A457" s="190">
        <v>226</v>
      </c>
      <c r="B457" s="190">
        <v>2787</v>
      </c>
      <c r="C457" s="190" t="s">
        <v>16295</v>
      </c>
      <c r="D457" s="190" t="s">
        <v>16296</v>
      </c>
      <c r="E457" s="190" t="s">
        <v>13317</v>
      </c>
      <c r="F457" s="221" t="s">
        <v>16286</v>
      </c>
      <c r="G457" s="222" t="s">
        <v>12044</v>
      </c>
      <c r="H457" s="223" t="s">
        <v>12646</v>
      </c>
      <c r="I457" s="223" t="s">
        <v>16287</v>
      </c>
      <c r="J457" s="223" t="s">
        <v>16287</v>
      </c>
      <c r="K457" s="223" t="s">
        <v>14016</v>
      </c>
      <c r="L457" s="222" t="s">
        <v>12059</v>
      </c>
      <c r="M457" s="222" t="s">
        <v>14006</v>
      </c>
      <c r="N457" s="222" t="s">
        <v>14006</v>
      </c>
      <c r="O457" s="222" t="s">
        <v>12123</v>
      </c>
      <c r="P457" s="190" t="s">
        <v>12059</v>
      </c>
      <c r="Q457" s="190" t="s">
        <v>16299</v>
      </c>
      <c r="R457" s="190" t="s">
        <v>16300</v>
      </c>
      <c r="S457" s="190" t="s">
        <v>16301</v>
      </c>
      <c r="T457" s="190" t="s">
        <v>15747</v>
      </c>
      <c r="U457" s="190" t="s">
        <v>14006</v>
      </c>
      <c r="V457" s="190" t="s">
        <v>16302</v>
      </c>
      <c r="W457" s="190" t="s">
        <v>14006</v>
      </c>
      <c r="X457" s="190" t="s">
        <v>14020</v>
      </c>
      <c r="Y457" s="190" t="s">
        <v>14078</v>
      </c>
      <c r="Z457" s="190" t="s">
        <v>14006</v>
      </c>
      <c r="AA457" s="190" t="s">
        <v>14254</v>
      </c>
      <c r="AB457" s="190" t="s">
        <v>16197</v>
      </c>
    </row>
    <row r="458" spans="1:28" x14ac:dyDescent="0.2">
      <c r="A458" s="190">
        <v>227</v>
      </c>
      <c r="B458" s="190">
        <v>2788</v>
      </c>
      <c r="C458" s="190" t="s">
        <v>16303</v>
      </c>
      <c r="D458" s="190" t="s">
        <v>16304</v>
      </c>
      <c r="E458" s="190" t="s">
        <v>13317</v>
      </c>
      <c r="F458" s="221" t="s">
        <v>16291</v>
      </c>
      <c r="G458" s="222" t="s">
        <v>12044</v>
      </c>
      <c r="H458" s="223" t="s">
        <v>12647</v>
      </c>
      <c r="I458" s="223" t="s">
        <v>12647</v>
      </c>
      <c r="J458" s="223" t="s">
        <v>12647</v>
      </c>
      <c r="K458" s="223" t="s">
        <v>14016</v>
      </c>
      <c r="L458" s="222" t="s">
        <v>12056</v>
      </c>
      <c r="M458" s="222" t="s">
        <v>14006</v>
      </c>
      <c r="N458" s="222" t="s">
        <v>14006</v>
      </c>
      <c r="O458" s="222" t="s">
        <v>12123</v>
      </c>
      <c r="P458" s="190" t="s">
        <v>12059</v>
      </c>
      <c r="Q458" s="190" t="s">
        <v>16307</v>
      </c>
      <c r="R458" s="190" t="s">
        <v>14639</v>
      </c>
      <c r="S458" s="190" t="s">
        <v>14006</v>
      </c>
      <c r="T458" s="190" t="s">
        <v>14006</v>
      </c>
      <c r="U458" s="190" t="s">
        <v>14006</v>
      </c>
      <c r="V458" s="190" t="s">
        <v>14980</v>
      </c>
      <c r="W458" s="190" t="s">
        <v>14006</v>
      </c>
      <c r="X458" s="190" t="s">
        <v>14020</v>
      </c>
      <c r="Y458" s="190" t="s">
        <v>14006</v>
      </c>
      <c r="Z458" s="190" t="s">
        <v>14006</v>
      </c>
      <c r="AA458" s="190" t="s">
        <v>14043</v>
      </c>
      <c r="AB458" s="190" t="s">
        <v>14114</v>
      </c>
    </row>
    <row r="459" spans="1:28" x14ac:dyDescent="0.2">
      <c r="A459" s="190">
        <v>228</v>
      </c>
      <c r="B459" s="190">
        <v>2789</v>
      </c>
      <c r="C459" s="190" t="s">
        <v>14063</v>
      </c>
      <c r="D459" s="190" t="s">
        <v>14064</v>
      </c>
      <c r="E459" s="190" t="s">
        <v>13317</v>
      </c>
      <c r="F459" s="221" t="s">
        <v>16297</v>
      </c>
      <c r="G459" s="222" t="s">
        <v>12044</v>
      </c>
      <c r="H459" s="223" t="s">
        <v>12649</v>
      </c>
      <c r="I459" s="223" t="s">
        <v>16298</v>
      </c>
      <c r="J459" s="223" t="s">
        <v>16298</v>
      </c>
      <c r="K459" s="223" t="s">
        <v>14016</v>
      </c>
      <c r="L459" s="222" t="s">
        <v>12056</v>
      </c>
      <c r="M459" s="222" t="s">
        <v>14006</v>
      </c>
      <c r="N459" s="222" t="s">
        <v>14006</v>
      </c>
      <c r="O459" s="222" t="s">
        <v>12061</v>
      </c>
      <c r="P459" s="190" t="s">
        <v>12159</v>
      </c>
      <c r="Q459" s="190" t="s">
        <v>16310</v>
      </c>
      <c r="R459" s="190" t="s">
        <v>14502</v>
      </c>
      <c r="S459" s="190" t="s">
        <v>14168</v>
      </c>
      <c r="T459" s="190" t="s">
        <v>14600</v>
      </c>
      <c r="U459" s="190" t="s">
        <v>14006</v>
      </c>
      <c r="V459" s="190" t="s">
        <v>16311</v>
      </c>
      <c r="W459" s="190" t="s">
        <v>14006</v>
      </c>
      <c r="X459" s="190" t="s">
        <v>14020</v>
      </c>
      <c r="Y459" s="190" t="s">
        <v>12046</v>
      </c>
      <c r="Z459" s="190" t="s">
        <v>14006</v>
      </c>
      <c r="AA459" s="190" t="s">
        <v>14254</v>
      </c>
      <c r="AB459" s="190" t="s">
        <v>14602</v>
      </c>
    </row>
    <row r="460" spans="1:28" x14ac:dyDescent="0.2">
      <c r="A460" s="190">
        <v>229</v>
      </c>
      <c r="B460" s="190">
        <v>2790</v>
      </c>
      <c r="C460" s="190" t="s">
        <v>14081</v>
      </c>
      <c r="D460" s="190" t="s">
        <v>14082</v>
      </c>
      <c r="E460" s="190" t="s">
        <v>13317</v>
      </c>
      <c r="F460" s="221" t="s">
        <v>16305</v>
      </c>
      <c r="G460" s="222" t="s">
        <v>12044</v>
      </c>
      <c r="H460" s="223" t="s">
        <v>12650</v>
      </c>
      <c r="I460" s="223" t="s">
        <v>16306</v>
      </c>
      <c r="J460" s="223" t="s">
        <v>16306</v>
      </c>
      <c r="K460" s="223" t="s">
        <v>12043</v>
      </c>
      <c r="L460" s="222" t="s">
        <v>12056</v>
      </c>
      <c r="M460" s="222" t="s">
        <v>14006</v>
      </c>
      <c r="N460" s="222" t="s">
        <v>14006</v>
      </c>
      <c r="O460" s="222" t="s">
        <v>12123</v>
      </c>
      <c r="P460" s="190" t="s">
        <v>12159</v>
      </c>
      <c r="Q460" s="190" t="s">
        <v>16314</v>
      </c>
      <c r="R460" s="190" t="s">
        <v>14673</v>
      </c>
      <c r="S460" s="190" t="s">
        <v>14298</v>
      </c>
      <c r="T460" s="190" t="s">
        <v>14299</v>
      </c>
      <c r="U460" s="190" t="s">
        <v>14006</v>
      </c>
      <c r="V460" s="190" t="s">
        <v>14839</v>
      </c>
      <c r="W460" s="190" t="s">
        <v>16315</v>
      </c>
      <c r="X460" s="190" t="s">
        <v>14020</v>
      </c>
      <c r="Y460" s="190" t="s">
        <v>14006</v>
      </c>
      <c r="Z460" s="190" t="s">
        <v>14006</v>
      </c>
      <c r="AA460" s="190" t="s">
        <v>14021</v>
      </c>
      <c r="AB460" s="190" t="s">
        <v>14301</v>
      </c>
    </row>
    <row r="461" spans="1:28" x14ac:dyDescent="0.2">
      <c r="A461" s="190">
        <v>230</v>
      </c>
      <c r="B461" s="190">
        <v>2791</v>
      </c>
      <c r="C461" s="190" t="s">
        <v>14323</v>
      </c>
      <c r="D461" s="190" t="s">
        <v>14324</v>
      </c>
      <c r="E461" s="190" t="s">
        <v>13317</v>
      </c>
      <c r="F461" s="221" t="s">
        <v>16308</v>
      </c>
      <c r="G461" s="222" t="s">
        <v>12044</v>
      </c>
      <c r="H461" s="223" t="s">
        <v>12652</v>
      </c>
      <c r="I461" s="223" t="s">
        <v>16309</v>
      </c>
      <c r="J461" s="223" t="s">
        <v>16309</v>
      </c>
      <c r="K461" s="223" t="s">
        <v>14016</v>
      </c>
      <c r="L461" s="222" t="s">
        <v>12056</v>
      </c>
      <c r="M461" s="222" t="s">
        <v>14006</v>
      </c>
      <c r="N461" s="222" t="s">
        <v>14006</v>
      </c>
      <c r="O461" s="222" t="s">
        <v>12061</v>
      </c>
      <c r="P461" s="190" t="s">
        <v>12159</v>
      </c>
      <c r="Q461" s="190" t="s">
        <v>16319</v>
      </c>
      <c r="R461" s="190" t="s">
        <v>14217</v>
      </c>
      <c r="S461" s="190" t="s">
        <v>14006</v>
      </c>
      <c r="T461" s="190" t="s">
        <v>14006</v>
      </c>
      <c r="U461" s="190" t="s">
        <v>14006</v>
      </c>
      <c r="V461" s="190" t="s">
        <v>16289</v>
      </c>
      <c r="W461" s="190" t="s">
        <v>14006</v>
      </c>
      <c r="X461" s="190" t="s">
        <v>14020</v>
      </c>
      <c r="Y461" s="190" t="s">
        <v>14006</v>
      </c>
      <c r="Z461" s="190" t="s">
        <v>14006</v>
      </c>
      <c r="AA461" s="190" t="s">
        <v>15144</v>
      </c>
      <c r="AB461" s="190" t="s">
        <v>16320</v>
      </c>
    </row>
    <row r="462" spans="1:28" x14ac:dyDescent="0.2">
      <c r="A462" s="190">
        <v>231</v>
      </c>
      <c r="B462" s="190">
        <v>2792</v>
      </c>
      <c r="C462" s="190" t="s">
        <v>14323</v>
      </c>
      <c r="D462" s="190" t="s">
        <v>14324</v>
      </c>
      <c r="E462" s="190" t="s">
        <v>13317</v>
      </c>
      <c r="F462" s="221" t="s">
        <v>16312</v>
      </c>
      <c r="G462" s="222" t="s">
        <v>12044</v>
      </c>
      <c r="H462" s="223" t="s">
        <v>12654</v>
      </c>
      <c r="I462" s="223" t="s">
        <v>16313</v>
      </c>
      <c r="J462" s="223" t="s">
        <v>16313</v>
      </c>
      <c r="K462" s="223" t="s">
        <v>14016</v>
      </c>
      <c r="L462" s="222" t="s">
        <v>12056</v>
      </c>
      <c r="M462" s="222" t="s">
        <v>14006</v>
      </c>
      <c r="N462" s="222" t="s">
        <v>14006</v>
      </c>
      <c r="O462" s="222" t="s">
        <v>12061</v>
      </c>
      <c r="P462" s="190" t="s">
        <v>12159</v>
      </c>
      <c r="Q462" s="190" t="s">
        <v>16319</v>
      </c>
      <c r="R462" s="190" t="s">
        <v>14217</v>
      </c>
      <c r="S462" s="190" t="s">
        <v>14006</v>
      </c>
      <c r="T462" s="190" t="s">
        <v>14006</v>
      </c>
      <c r="U462" s="190" t="s">
        <v>14006</v>
      </c>
      <c r="V462" s="190" t="s">
        <v>16289</v>
      </c>
      <c r="W462" s="190" t="s">
        <v>14006</v>
      </c>
      <c r="X462" s="190" t="s">
        <v>14020</v>
      </c>
      <c r="Y462" s="190" t="s">
        <v>14006</v>
      </c>
      <c r="Z462" s="190" t="s">
        <v>14006</v>
      </c>
      <c r="AA462" s="190" t="s">
        <v>14087</v>
      </c>
      <c r="AB462" s="190" t="s">
        <v>16324</v>
      </c>
    </row>
    <row r="463" spans="1:28" x14ac:dyDescent="0.2">
      <c r="A463" s="190">
        <v>232</v>
      </c>
      <c r="B463" s="190">
        <v>2793</v>
      </c>
      <c r="C463" s="190" t="s">
        <v>14581</v>
      </c>
      <c r="D463" s="190" t="s">
        <v>14582</v>
      </c>
      <c r="E463" s="190" t="s">
        <v>13317</v>
      </c>
      <c r="F463" s="221" t="s">
        <v>16316</v>
      </c>
      <c r="G463" s="222" t="s">
        <v>12044</v>
      </c>
      <c r="H463" s="223" t="s">
        <v>16317</v>
      </c>
      <c r="I463" s="223" t="s">
        <v>16318</v>
      </c>
      <c r="J463" s="223" t="s">
        <v>16318</v>
      </c>
      <c r="K463" s="223" t="s">
        <v>14016</v>
      </c>
      <c r="L463" s="222" t="s">
        <v>12059</v>
      </c>
      <c r="M463" s="222" t="s">
        <v>14006</v>
      </c>
      <c r="N463" s="222" t="s">
        <v>14006</v>
      </c>
      <c r="O463" s="222" t="s">
        <v>12123</v>
      </c>
      <c r="P463" s="190" t="s">
        <v>12059</v>
      </c>
      <c r="Q463" s="190" t="s">
        <v>16327</v>
      </c>
      <c r="R463" s="190" t="s">
        <v>16011</v>
      </c>
      <c r="S463" s="190" t="s">
        <v>16328</v>
      </c>
      <c r="T463" s="190" t="s">
        <v>16329</v>
      </c>
      <c r="U463" s="190" t="s">
        <v>14006</v>
      </c>
      <c r="V463" s="190" t="s">
        <v>16330</v>
      </c>
      <c r="W463" s="190" t="s">
        <v>14006</v>
      </c>
      <c r="X463" s="190" t="s">
        <v>12079</v>
      </c>
      <c r="Y463" s="190" t="s">
        <v>14006</v>
      </c>
      <c r="Z463" s="190" t="s">
        <v>14006</v>
      </c>
      <c r="AA463" s="190" t="s">
        <v>14254</v>
      </c>
      <c r="AB463" s="190" t="s">
        <v>14685</v>
      </c>
    </row>
    <row r="464" spans="1:28" x14ac:dyDescent="0.2">
      <c r="A464" s="190">
        <v>233</v>
      </c>
      <c r="B464" s="190">
        <v>2794</v>
      </c>
      <c r="C464" s="190" t="s">
        <v>14490</v>
      </c>
      <c r="D464" s="190" t="s">
        <v>14491</v>
      </c>
      <c r="E464" s="190" t="s">
        <v>13317</v>
      </c>
      <c r="F464" s="221" t="s">
        <v>16321</v>
      </c>
      <c r="G464" s="222" t="s">
        <v>12044</v>
      </c>
      <c r="H464" s="223" t="s">
        <v>16322</v>
      </c>
      <c r="I464" s="223" t="s">
        <v>16323</v>
      </c>
      <c r="J464" s="223" t="s">
        <v>16323</v>
      </c>
      <c r="K464" s="223" t="s">
        <v>14016</v>
      </c>
      <c r="L464" s="222" t="s">
        <v>12059</v>
      </c>
      <c r="M464" s="222" t="s">
        <v>14006</v>
      </c>
      <c r="N464" s="222" t="s">
        <v>14006</v>
      </c>
      <c r="O464" s="222" t="s">
        <v>12123</v>
      </c>
      <c r="P464" s="190" t="s">
        <v>12059</v>
      </c>
      <c r="Q464" s="190" t="s">
        <v>16332</v>
      </c>
      <c r="R464" s="190" t="s">
        <v>14639</v>
      </c>
      <c r="S464" s="190" t="s">
        <v>16333</v>
      </c>
      <c r="T464" s="190" t="s">
        <v>14761</v>
      </c>
      <c r="U464" s="190" t="s">
        <v>14006</v>
      </c>
      <c r="V464" s="190" t="s">
        <v>16334</v>
      </c>
      <c r="W464" s="190" t="s">
        <v>14006</v>
      </c>
      <c r="X464" s="190" t="s">
        <v>14020</v>
      </c>
      <c r="Y464" s="190" t="s">
        <v>12123</v>
      </c>
      <c r="Z464" s="190" t="s">
        <v>14006</v>
      </c>
      <c r="AA464" s="190" t="s">
        <v>14561</v>
      </c>
      <c r="AB464" s="190" t="s">
        <v>16335</v>
      </c>
    </row>
    <row r="465" spans="1:28" x14ac:dyDescent="0.2">
      <c r="A465" s="190">
        <v>234</v>
      </c>
      <c r="B465" s="190">
        <v>2795</v>
      </c>
      <c r="C465" s="190" t="s">
        <v>14581</v>
      </c>
      <c r="D465" s="190" t="s">
        <v>14582</v>
      </c>
      <c r="E465" s="190" t="s">
        <v>13317</v>
      </c>
      <c r="F465" s="221" t="s">
        <v>16325</v>
      </c>
      <c r="G465" s="222" t="s">
        <v>12045</v>
      </c>
      <c r="H465" s="223" t="s">
        <v>12658</v>
      </c>
      <c r="I465" s="223" t="s">
        <v>16326</v>
      </c>
      <c r="J465" s="223" t="s">
        <v>16326</v>
      </c>
      <c r="K465" s="223" t="s">
        <v>14310</v>
      </c>
      <c r="L465" s="222" t="s">
        <v>12078</v>
      </c>
      <c r="M465" s="222" t="s">
        <v>14006</v>
      </c>
      <c r="N465" s="222" t="s">
        <v>14006</v>
      </c>
      <c r="O465" s="222" t="s">
        <v>12061</v>
      </c>
      <c r="P465" s="190" t="s">
        <v>12059</v>
      </c>
      <c r="Q465" s="190" t="s">
        <v>16338</v>
      </c>
      <c r="R465" s="190" t="s">
        <v>16011</v>
      </c>
      <c r="S465" s="190" t="s">
        <v>16339</v>
      </c>
      <c r="T465" s="190" t="s">
        <v>16340</v>
      </c>
      <c r="U465" s="190" t="s">
        <v>14006</v>
      </c>
      <c r="V465" s="190" t="s">
        <v>16341</v>
      </c>
      <c r="W465" s="190" t="s">
        <v>14006</v>
      </c>
      <c r="X465" s="190" t="s">
        <v>12079</v>
      </c>
      <c r="Y465" s="190" t="s">
        <v>14078</v>
      </c>
      <c r="Z465" s="190" t="s">
        <v>14006</v>
      </c>
      <c r="AA465" s="190" t="s">
        <v>14043</v>
      </c>
      <c r="AB465" s="190" t="s">
        <v>14314</v>
      </c>
    </row>
    <row r="466" spans="1:28" x14ac:dyDescent="0.2">
      <c r="A466" s="190">
        <v>235</v>
      </c>
      <c r="B466" s="190">
        <v>2796</v>
      </c>
      <c r="C466" s="190" t="s">
        <v>14163</v>
      </c>
      <c r="D466" s="190" t="s">
        <v>14164</v>
      </c>
      <c r="E466" s="190" t="s">
        <v>13317</v>
      </c>
      <c r="F466" s="221" t="s">
        <v>16331</v>
      </c>
      <c r="G466" s="222" t="s">
        <v>12044</v>
      </c>
      <c r="H466" s="223" t="s">
        <v>12659</v>
      </c>
      <c r="I466" s="223" t="s">
        <v>12659</v>
      </c>
      <c r="J466" s="223" t="s">
        <v>12659</v>
      </c>
      <c r="K466" s="223" t="s">
        <v>14016</v>
      </c>
      <c r="L466" s="222" t="s">
        <v>12056</v>
      </c>
      <c r="M466" s="222" t="s">
        <v>14006</v>
      </c>
      <c r="N466" s="222" t="s">
        <v>14006</v>
      </c>
      <c r="O466" s="222" t="s">
        <v>12061</v>
      </c>
      <c r="P466" s="190" t="s">
        <v>12159</v>
      </c>
      <c r="Q466" s="190" t="s">
        <v>16343</v>
      </c>
      <c r="R466" s="190" t="s">
        <v>14639</v>
      </c>
      <c r="S466" s="190" t="s">
        <v>14252</v>
      </c>
      <c r="T466" s="190" t="s">
        <v>14169</v>
      </c>
      <c r="U466" s="190" t="s">
        <v>14006</v>
      </c>
      <c r="V466" s="190" t="s">
        <v>16344</v>
      </c>
      <c r="W466" s="190" t="s">
        <v>14006</v>
      </c>
      <c r="X466" s="190" t="s">
        <v>14020</v>
      </c>
      <c r="Y466" s="190" t="s">
        <v>14006</v>
      </c>
      <c r="Z466" s="190" t="s">
        <v>14006</v>
      </c>
      <c r="AA466" s="190" t="s">
        <v>14043</v>
      </c>
      <c r="AB466" s="190" t="s">
        <v>14169</v>
      </c>
    </row>
    <row r="467" spans="1:28" x14ac:dyDescent="0.2">
      <c r="A467" s="190">
        <v>236</v>
      </c>
      <c r="B467" s="190">
        <v>2797</v>
      </c>
      <c r="C467" s="190" t="s">
        <v>14508</v>
      </c>
      <c r="D467" s="190" t="s">
        <v>14509</v>
      </c>
      <c r="E467" s="190" t="s">
        <v>13317</v>
      </c>
      <c r="F467" s="221" t="s">
        <v>16336</v>
      </c>
      <c r="G467" s="222" t="s">
        <v>12045</v>
      </c>
      <c r="H467" s="223" t="s">
        <v>12661</v>
      </c>
      <c r="I467" s="223" t="s">
        <v>16337</v>
      </c>
      <c r="J467" s="223" t="s">
        <v>16337</v>
      </c>
      <c r="K467" s="223" t="s">
        <v>14016</v>
      </c>
      <c r="L467" s="222" t="s">
        <v>12123</v>
      </c>
      <c r="M467" s="222" t="s">
        <v>14006</v>
      </c>
      <c r="N467" s="222" t="s">
        <v>14006</v>
      </c>
      <c r="O467" s="222" t="s">
        <v>12061</v>
      </c>
      <c r="P467" s="190" t="s">
        <v>12059</v>
      </c>
      <c r="Q467" s="190" t="s">
        <v>16347</v>
      </c>
      <c r="R467" s="190" t="s">
        <v>14797</v>
      </c>
      <c r="S467" s="190" t="s">
        <v>16348</v>
      </c>
      <c r="T467" s="190" t="s">
        <v>16349</v>
      </c>
      <c r="U467" s="190" t="s">
        <v>14006</v>
      </c>
      <c r="V467" s="190" t="s">
        <v>16350</v>
      </c>
      <c r="W467" s="190" t="s">
        <v>14006</v>
      </c>
      <c r="X467" s="190" t="s">
        <v>14020</v>
      </c>
      <c r="Y467" s="190" t="s">
        <v>12123</v>
      </c>
      <c r="Z467" s="190" t="s">
        <v>14006</v>
      </c>
      <c r="AA467" s="190" t="s">
        <v>14079</v>
      </c>
      <c r="AB467" s="190" t="s">
        <v>15122</v>
      </c>
    </row>
    <row r="468" spans="1:28" x14ac:dyDescent="0.2">
      <c r="A468" s="190">
        <v>237</v>
      </c>
      <c r="B468" s="190">
        <v>2798</v>
      </c>
      <c r="C468" s="190" t="s">
        <v>14081</v>
      </c>
      <c r="D468" s="190" t="s">
        <v>14082</v>
      </c>
      <c r="E468" s="190" t="s">
        <v>13317</v>
      </c>
      <c r="F468" s="221" t="s">
        <v>16342</v>
      </c>
      <c r="G468" s="222" t="s">
        <v>12044</v>
      </c>
      <c r="H468" s="223" t="s">
        <v>12662</v>
      </c>
      <c r="I468" s="223" t="s">
        <v>12662</v>
      </c>
      <c r="J468" s="223" t="s">
        <v>12662</v>
      </c>
      <c r="K468" s="223" t="s">
        <v>14016</v>
      </c>
      <c r="L468" s="222" t="s">
        <v>12056</v>
      </c>
      <c r="M468" s="222" t="s">
        <v>14006</v>
      </c>
      <c r="N468" s="222" t="s">
        <v>14006</v>
      </c>
      <c r="O468" s="222" t="s">
        <v>12061</v>
      </c>
      <c r="P468" s="190" t="s">
        <v>12159</v>
      </c>
      <c r="Q468" s="190" t="s">
        <v>16353</v>
      </c>
      <c r="R468" s="190" t="s">
        <v>14639</v>
      </c>
      <c r="S468" s="190" t="s">
        <v>16354</v>
      </c>
      <c r="T468" s="190" t="s">
        <v>14818</v>
      </c>
      <c r="U468" s="190" t="s">
        <v>14006</v>
      </c>
      <c r="V468" s="190" t="s">
        <v>16355</v>
      </c>
      <c r="W468" s="190" t="s">
        <v>14006</v>
      </c>
      <c r="X468" s="190" t="s">
        <v>14020</v>
      </c>
      <c r="Y468" s="190" t="s">
        <v>14006</v>
      </c>
      <c r="Z468" s="190" t="s">
        <v>14006</v>
      </c>
      <c r="AA468" s="190" t="s">
        <v>14087</v>
      </c>
      <c r="AB468" s="190" t="s">
        <v>16356</v>
      </c>
    </row>
    <row r="469" spans="1:28" x14ac:dyDescent="0.2">
      <c r="A469" s="190">
        <v>238</v>
      </c>
      <c r="B469" s="190">
        <v>2799</v>
      </c>
      <c r="C469" s="190" t="s">
        <v>14027</v>
      </c>
      <c r="D469" s="190" t="s">
        <v>14028</v>
      </c>
      <c r="E469" s="190" t="s">
        <v>13317</v>
      </c>
      <c r="F469" s="221" t="s">
        <v>16345</v>
      </c>
      <c r="G469" s="222" t="s">
        <v>12044</v>
      </c>
      <c r="H469" s="223" t="s">
        <v>12664</v>
      </c>
      <c r="I469" s="223" t="s">
        <v>12664</v>
      </c>
      <c r="J469" s="223" t="s">
        <v>12664</v>
      </c>
      <c r="K469" s="223" t="s">
        <v>14239</v>
      </c>
      <c r="L469" s="222" t="s">
        <v>12059</v>
      </c>
      <c r="M469" s="222" t="s">
        <v>14006</v>
      </c>
      <c r="N469" s="222" t="s">
        <v>16346</v>
      </c>
      <c r="O469" s="222" t="s">
        <v>12061</v>
      </c>
      <c r="P469" s="190" t="s">
        <v>12159</v>
      </c>
      <c r="Q469" s="190" t="s">
        <v>16358</v>
      </c>
      <c r="R469" s="190" t="s">
        <v>16359</v>
      </c>
      <c r="S469" s="190" t="s">
        <v>14006</v>
      </c>
      <c r="T469" s="190" t="s">
        <v>14006</v>
      </c>
      <c r="U469" s="190" t="s">
        <v>14006</v>
      </c>
      <c r="V469" s="190" t="s">
        <v>14006</v>
      </c>
      <c r="W469" s="190" t="s">
        <v>14006</v>
      </c>
      <c r="X469" s="190" t="s">
        <v>14020</v>
      </c>
      <c r="Y469" s="190" t="s">
        <v>14078</v>
      </c>
      <c r="Z469" s="190" t="s">
        <v>14006</v>
      </c>
      <c r="AA469" s="190" t="s">
        <v>14653</v>
      </c>
      <c r="AB469" s="190" t="s">
        <v>14033</v>
      </c>
    </row>
    <row r="470" spans="1:28" x14ac:dyDescent="0.2">
      <c r="A470" s="190">
        <v>239</v>
      </c>
      <c r="B470" s="190">
        <v>2800</v>
      </c>
      <c r="C470" s="190" t="s">
        <v>14205</v>
      </c>
      <c r="D470" s="190" t="s">
        <v>14206</v>
      </c>
      <c r="E470" s="190" t="s">
        <v>13317</v>
      </c>
      <c r="F470" s="221" t="s">
        <v>16351</v>
      </c>
      <c r="G470" s="222" t="s">
        <v>12044</v>
      </c>
      <c r="H470" s="223" t="s">
        <v>12666</v>
      </c>
      <c r="I470" s="223" t="s">
        <v>16352</v>
      </c>
      <c r="J470" s="223" t="s">
        <v>16352</v>
      </c>
      <c r="K470" s="223" t="s">
        <v>14016</v>
      </c>
      <c r="L470" s="222" t="s">
        <v>12056</v>
      </c>
      <c r="M470" s="222" t="s">
        <v>14006</v>
      </c>
      <c r="N470" s="222" t="s">
        <v>14006</v>
      </c>
      <c r="O470" s="222" t="s">
        <v>12061</v>
      </c>
      <c r="P470" s="190" t="s">
        <v>12159</v>
      </c>
      <c r="Q470" s="190" t="s">
        <v>16363</v>
      </c>
      <c r="R470" s="190" t="s">
        <v>14825</v>
      </c>
      <c r="S470" s="190" t="s">
        <v>14006</v>
      </c>
      <c r="T470" s="190" t="s">
        <v>14006</v>
      </c>
      <c r="U470" s="190" t="s">
        <v>14006</v>
      </c>
      <c r="V470" s="190" t="s">
        <v>16364</v>
      </c>
      <c r="W470" s="190" t="s">
        <v>14006</v>
      </c>
      <c r="X470" s="190" t="s">
        <v>14020</v>
      </c>
      <c r="Y470" s="190" t="s">
        <v>14006</v>
      </c>
      <c r="Z470" s="190" t="s">
        <v>14006</v>
      </c>
      <c r="AA470" s="190" t="s">
        <v>14043</v>
      </c>
      <c r="AB470" s="190" t="s">
        <v>14044</v>
      </c>
    </row>
    <row r="471" spans="1:28" x14ac:dyDescent="0.2">
      <c r="A471" s="190">
        <v>824</v>
      </c>
      <c r="B471" s="190">
        <v>2801</v>
      </c>
      <c r="C471" s="190" t="s">
        <v>14710</v>
      </c>
      <c r="D471" s="190" t="s">
        <v>14711</v>
      </c>
      <c r="E471" s="190" t="s">
        <v>13317</v>
      </c>
      <c r="F471" s="221" t="s">
        <v>16357</v>
      </c>
      <c r="G471" s="222" t="s">
        <v>12044</v>
      </c>
      <c r="H471" s="223" t="s">
        <v>12667</v>
      </c>
      <c r="I471" s="223" t="s">
        <v>12667</v>
      </c>
      <c r="J471" s="223" t="s">
        <v>12667</v>
      </c>
      <c r="K471" s="223" t="s">
        <v>14016</v>
      </c>
      <c r="L471" s="222" t="s">
        <v>12059</v>
      </c>
      <c r="M471" s="222" t="s">
        <v>14006</v>
      </c>
      <c r="N471" s="222" t="s">
        <v>14006</v>
      </c>
      <c r="O471" s="222" t="s">
        <v>12123</v>
      </c>
      <c r="P471" s="190" t="s">
        <v>12159</v>
      </c>
      <c r="Q471" s="190" t="s">
        <v>16366</v>
      </c>
      <c r="R471" s="190" t="s">
        <v>14845</v>
      </c>
      <c r="S471" s="190" t="s">
        <v>16367</v>
      </c>
      <c r="T471" s="190" t="s">
        <v>14406</v>
      </c>
      <c r="U471" s="190" t="s">
        <v>14006</v>
      </c>
      <c r="V471" s="190" t="s">
        <v>16368</v>
      </c>
      <c r="W471" s="190" t="s">
        <v>14006</v>
      </c>
      <c r="X471" s="190" t="s">
        <v>14020</v>
      </c>
      <c r="Y471" s="190" t="s">
        <v>14006</v>
      </c>
      <c r="Z471" s="190" t="s">
        <v>14006</v>
      </c>
      <c r="AA471" s="190" t="s">
        <v>14043</v>
      </c>
      <c r="AB471" s="190" t="s">
        <v>15049</v>
      </c>
    </row>
    <row r="472" spans="1:28" x14ac:dyDescent="0.2">
      <c r="A472" s="190">
        <v>825</v>
      </c>
      <c r="B472" s="190">
        <v>2802</v>
      </c>
      <c r="C472" s="190" t="s">
        <v>14109</v>
      </c>
      <c r="D472" s="190" t="s">
        <v>14110</v>
      </c>
      <c r="E472" s="190" t="s">
        <v>13317</v>
      </c>
      <c r="F472" s="221" t="s">
        <v>16360</v>
      </c>
      <c r="G472" s="222" t="s">
        <v>12044</v>
      </c>
      <c r="H472" s="223" t="s">
        <v>16361</v>
      </c>
      <c r="I472" s="223" t="s">
        <v>16362</v>
      </c>
      <c r="J472" s="223" t="s">
        <v>16362</v>
      </c>
      <c r="K472" s="223" t="s">
        <v>14016</v>
      </c>
      <c r="L472" s="222" t="s">
        <v>12056</v>
      </c>
      <c r="M472" s="222" t="s">
        <v>14006</v>
      </c>
      <c r="N472" s="222" t="s">
        <v>14006</v>
      </c>
      <c r="O472" s="222" t="s">
        <v>12123</v>
      </c>
      <c r="P472" s="190" t="s">
        <v>12159</v>
      </c>
      <c r="Q472" s="190" t="s">
        <v>16370</v>
      </c>
      <c r="R472" s="190" t="s">
        <v>14825</v>
      </c>
      <c r="S472" s="190" t="s">
        <v>14006</v>
      </c>
      <c r="T472" s="190" t="s">
        <v>14006</v>
      </c>
      <c r="U472" s="190" t="s">
        <v>14006</v>
      </c>
      <c r="V472" s="190" t="s">
        <v>15256</v>
      </c>
      <c r="W472" s="190" t="s">
        <v>14006</v>
      </c>
      <c r="X472" s="190" t="s">
        <v>14020</v>
      </c>
      <c r="Y472" s="190" t="s">
        <v>12059</v>
      </c>
      <c r="Z472" s="190" t="s">
        <v>14006</v>
      </c>
      <c r="AA472" s="190" t="s">
        <v>14032</v>
      </c>
      <c r="AB472" s="190" t="s">
        <v>14154</v>
      </c>
    </row>
    <row r="473" spans="1:28" x14ac:dyDescent="0.2">
      <c r="A473" s="190">
        <v>826</v>
      </c>
      <c r="B473" s="190">
        <v>2803</v>
      </c>
      <c r="C473" s="190" t="s">
        <v>14163</v>
      </c>
      <c r="D473" s="190" t="s">
        <v>14164</v>
      </c>
      <c r="E473" s="190" t="s">
        <v>13317</v>
      </c>
      <c r="F473" s="221" t="s">
        <v>16365</v>
      </c>
      <c r="G473" s="222" t="s">
        <v>12044</v>
      </c>
      <c r="H473" s="223" t="s">
        <v>12670</v>
      </c>
      <c r="I473" s="223" t="s">
        <v>12670</v>
      </c>
      <c r="J473" s="223" t="s">
        <v>12670</v>
      </c>
      <c r="K473" s="223" t="s">
        <v>14016</v>
      </c>
      <c r="L473" s="222" t="s">
        <v>12056</v>
      </c>
      <c r="M473" s="222" t="s">
        <v>14006</v>
      </c>
      <c r="N473" s="222" t="s">
        <v>14006</v>
      </c>
      <c r="O473" s="222" t="s">
        <v>12061</v>
      </c>
      <c r="P473" s="190" t="s">
        <v>12159</v>
      </c>
      <c r="Q473" s="190" t="s">
        <v>16372</v>
      </c>
      <c r="R473" s="190" t="s">
        <v>14825</v>
      </c>
      <c r="S473" s="190" t="s">
        <v>14168</v>
      </c>
      <c r="T473" s="190" t="s">
        <v>14169</v>
      </c>
      <c r="U473" s="190" t="s">
        <v>14006</v>
      </c>
      <c r="V473" s="190" t="s">
        <v>16373</v>
      </c>
      <c r="W473" s="190" t="s">
        <v>14006</v>
      </c>
      <c r="X473" s="190" t="s">
        <v>14020</v>
      </c>
      <c r="Y473" s="190" t="s">
        <v>14006</v>
      </c>
      <c r="Z473" s="190" t="s">
        <v>14006</v>
      </c>
      <c r="AA473" s="190" t="s">
        <v>14043</v>
      </c>
      <c r="AB473" s="190" t="s">
        <v>14169</v>
      </c>
    </row>
    <row r="474" spans="1:28" x14ac:dyDescent="0.2">
      <c r="A474" s="190">
        <v>827</v>
      </c>
      <c r="B474" s="190">
        <v>2804</v>
      </c>
      <c r="C474" s="190" t="s">
        <v>14323</v>
      </c>
      <c r="D474" s="190" t="s">
        <v>14324</v>
      </c>
      <c r="E474" s="190" t="s">
        <v>13317</v>
      </c>
      <c r="F474" s="221" t="s">
        <v>16369</v>
      </c>
      <c r="G474" s="222" t="s">
        <v>12044</v>
      </c>
      <c r="H474" s="223" t="s">
        <v>12671</v>
      </c>
      <c r="I474" s="223" t="s">
        <v>12671</v>
      </c>
      <c r="J474" s="223" t="s">
        <v>12671</v>
      </c>
      <c r="K474" s="223" t="s">
        <v>14016</v>
      </c>
      <c r="L474" s="222" t="s">
        <v>12056</v>
      </c>
      <c r="M474" s="222" t="s">
        <v>14006</v>
      </c>
      <c r="N474" s="222" t="s">
        <v>14006</v>
      </c>
      <c r="O474" s="222" t="s">
        <v>12123</v>
      </c>
      <c r="P474" s="190" t="s">
        <v>12159</v>
      </c>
      <c r="Q474" s="190" t="s">
        <v>16377</v>
      </c>
      <c r="R474" s="190" t="s">
        <v>14217</v>
      </c>
      <c r="S474" s="190" t="s">
        <v>14006</v>
      </c>
      <c r="T474" s="190" t="s">
        <v>14006</v>
      </c>
      <c r="U474" s="190" t="s">
        <v>14006</v>
      </c>
      <c r="V474" s="190" t="s">
        <v>16289</v>
      </c>
      <c r="W474" s="190" t="s">
        <v>14006</v>
      </c>
      <c r="X474" s="190" t="s">
        <v>14020</v>
      </c>
      <c r="Y474" s="190" t="s">
        <v>14006</v>
      </c>
      <c r="Z474" s="190" t="s">
        <v>14006</v>
      </c>
      <c r="AA474" s="190" t="s">
        <v>14043</v>
      </c>
      <c r="AB474" s="190" t="s">
        <v>14044</v>
      </c>
    </row>
    <row r="475" spans="1:28" x14ac:dyDescent="0.2">
      <c r="A475" s="190">
        <v>828</v>
      </c>
      <c r="B475" s="190">
        <v>2805</v>
      </c>
      <c r="C475" s="190" t="s">
        <v>14070</v>
      </c>
      <c r="D475" s="190" t="s">
        <v>14071</v>
      </c>
      <c r="E475" s="190" t="s">
        <v>13317</v>
      </c>
      <c r="F475" s="221" t="s">
        <v>16371</v>
      </c>
      <c r="G475" s="222" t="s">
        <v>12044</v>
      </c>
      <c r="H475" s="223" t="s">
        <v>12672</v>
      </c>
      <c r="I475" s="223" t="s">
        <v>12672</v>
      </c>
      <c r="J475" s="223" t="s">
        <v>12672</v>
      </c>
      <c r="K475" s="223" t="s">
        <v>14016</v>
      </c>
      <c r="L475" s="222" t="s">
        <v>12056</v>
      </c>
      <c r="M475" s="222" t="s">
        <v>14006</v>
      </c>
      <c r="N475" s="222" t="s">
        <v>14006</v>
      </c>
      <c r="O475" s="222" t="s">
        <v>12061</v>
      </c>
      <c r="P475" s="190" t="s">
        <v>12159</v>
      </c>
      <c r="Q475" s="190" t="s">
        <v>16380</v>
      </c>
      <c r="R475" s="190" t="s">
        <v>16381</v>
      </c>
      <c r="S475" s="190" t="s">
        <v>16382</v>
      </c>
      <c r="T475" s="190" t="s">
        <v>16251</v>
      </c>
      <c r="U475" s="190" t="s">
        <v>14006</v>
      </c>
      <c r="V475" s="190" t="s">
        <v>14006</v>
      </c>
      <c r="W475" s="190" t="s">
        <v>14006</v>
      </c>
      <c r="X475" s="190" t="s">
        <v>14020</v>
      </c>
      <c r="Y475" s="190" t="s">
        <v>14078</v>
      </c>
      <c r="Z475" s="190" t="s">
        <v>14006</v>
      </c>
      <c r="AA475" s="190" t="s">
        <v>14213</v>
      </c>
      <c r="AB475" s="190" t="s">
        <v>16383</v>
      </c>
    </row>
    <row r="476" spans="1:28" x14ac:dyDescent="0.2">
      <c r="A476" s="190">
        <v>829</v>
      </c>
      <c r="B476" s="190">
        <v>2806</v>
      </c>
      <c r="C476" s="190" t="s">
        <v>14762</v>
      </c>
      <c r="D476" s="190" t="s">
        <v>14763</v>
      </c>
      <c r="E476" s="190" t="s">
        <v>13317</v>
      </c>
      <c r="F476" s="221" t="s">
        <v>16374</v>
      </c>
      <c r="G476" s="222" t="s">
        <v>12044</v>
      </c>
      <c r="H476" s="223" t="s">
        <v>16375</v>
      </c>
      <c r="I476" s="223" t="s">
        <v>16376</v>
      </c>
      <c r="J476" s="223" t="s">
        <v>16376</v>
      </c>
      <c r="K476" s="223" t="s">
        <v>14016</v>
      </c>
      <c r="L476" s="222" t="s">
        <v>12059</v>
      </c>
      <c r="M476" s="222" t="s">
        <v>14006</v>
      </c>
      <c r="N476" s="222" t="s">
        <v>14006</v>
      </c>
      <c r="O476" s="222" t="s">
        <v>12123</v>
      </c>
      <c r="P476" s="190" t="s">
        <v>12159</v>
      </c>
      <c r="Q476" s="190" t="s">
        <v>16385</v>
      </c>
      <c r="R476" s="190" t="s">
        <v>14845</v>
      </c>
      <c r="S476" s="190" t="s">
        <v>14006</v>
      </c>
      <c r="T476" s="190" t="s">
        <v>14006</v>
      </c>
      <c r="U476" s="190" t="s">
        <v>14006</v>
      </c>
      <c r="V476" s="190" t="s">
        <v>15246</v>
      </c>
      <c r="W476" s="190" t="s">
        <v>14006</v>
      </c>
      <c r="X476" s="190" t="s">
        <v>14020</v>
      </c>
      <c r="Y476" s="190" t="s">
        <v>14006</v>
      </c>
      <c r="Z476" s="190" t="s">
        <v>14006</v>
      </c>
      <c r="AA476" s="190" t="s">
        <v>14087</v>
      </c>
      <c r="AB476" s="190" t="s">
        <v>16386</v>
      </c>
    </row>
    <row r="477" spans="1:28" x14ac:dyDescent="0.2">
      <c r="A477" s="190">
        <v>830</v>
      </c>
      <c r="B477" s="190">
        <v>2807</v>
      </c>
      <c r="C477" s="190" t="s">
        <v>14063</v>
      </c>
      <c r="D477" s="190" t="s">
        <v>14064</v>
      </c>
      <c r="E477" s="190" t="s">
        <v>13317</v>
      </c>
      <c r="F477" s="221" t="s">
        <v>16378</v>
      </c>
      <c r="G477" s="222" t="s">
        <v>12044</v>
      </c>
      <c r="H477" s="223" t="s">
        <v>12675</v>
      </c>
      <c r="I477" s="223" t="s">
        <v>16379</v>
      </c>
      <c r="J477" s="223" t="s">
        <v>16379</v>
      </c>
      <c r="K477" s="223" t="s">
        <v>14016</v>
      </c>
      <c r="L477" s="222" t="s">
        <v>12056</v>
      </c>
      <c r="M477" s="222" t="s">
        <v>14006</v>
      </c>
      <c r="N477" s="222" t="s">
        <v>14006</v>
      </c>
      <c r="O477" s="222" t="s">
        <v>12061</v>
      </c>
      <c r="P477" s="190" t="s">
        <v>12159</v>
      </c>
      <c r="Q477" s="190" t="s">
        <v>16388</v>
      </c>
      <c r="R477" s="190" t="s">
        <v>16389</v>
      </c>
      <c r="S477" s="190" t="s">
        <v>14168</v>
      </c>
      <c r="T477" s="190" t="s">
        <v>16390</v>
      </c>
      <c r="U477" s="190" t="s">
        <v>14006</v>
      </c>
      <c r="V477" s="190" t="s">
        <v>14798</v>
      </c>
      <c r="W477" s="190" t="s">
        <v>14006</v>
      </c>
      <c r="X477" s="190" t="s">
        <v>14020</v>
      </c>
      <c r="Y477" s="190" t="s">
        <v>12123</v>
      </c>
      <c r="Z477" s="190" t="s">
        <v>14006</v>
      </c>
      <c r="AA477" s="190" t="s">
        <v>14021</v>
      </c>
      <c r="AB477" s="190" t="s">
        <v>16390</v>
      </c>
    </row>
    <row r="478" spans="1:28" x14ac:dyDescent="0.2">
      <c r="A478" s="190">
        <v>831</v>
      </c>
      <c r="B478" s="190">
        <v>2808</v>
      </c>
      <c r="C478" s="190" t="s">
        <v>14279</v>
      </c>
      <c r="D478" s="190" t="s">
        <v>14280</v>
      </c>
      <c r="E478" s="190" t="s">
        <v>13317</v>
      </c>
      <c r="F478" s="221" t="s">
        <v>16384</v>
      </c>
      <c r="G478" s="222" t="s">
        <v>12044</v>
      </c>
      <c r="H478" s="223" t="s">
        <v>12676</v>
      </c>
      <c r="I478" s="223" t="s">
        <v>12676</v>
      </c>
      <c r="J478" s="223" t="s">
        <v>12676</v>
      </c>
      <c r="K478" s="223" t="s">
        <v>14016</v>
      </c>
      <c r="L478" s="222" t="s">
        <v>12056</v>
      </c>
      <c r="M478" s="222" t="s">
        <v>14006</v>
      </c>
      <c r="N478" s="222" t="s">
        <v>14006</v>
      </c>
      <c r="O478" s="222" t="s">
        <v>12123</v>
      </c>
      <c r="P478" s="190" t="s">
        <v>12059</v>
      </c>
      <c r="Q478" s="190" t="s">
        <v>16392</v>
      </c>
      <c r="R478" s="190" t="s">
        <v>15934</v>
      </c>
      <c r="S478" s="190" t="s">
        <v>14006</v>
      </c>
      <c r="T478" s="190" t="s">
        <v>14006</v>
      </c>
      <c r="U478" s="190" t="s">
        <v>14006</v>
      </c>
      <c r="V478" s="190" t="s">
        <v>16393</v>
      </c>
      <c r="W478" s="190" t="s">
        <v>14006</v>
      </c>
      <c r="X478" s="190" t="s">
        <v>14020</v>
      </c>
      <c r="Y478" s="190" t="s">
        <v>14006</v>
      </c>
      <c r="Z478" s="190" t="s">
        <v>14006</v>
      </c>
      <c r="AA478" s="190" t="s">
        <v>14087</v>
      </c>
      <c r="AB478" s="190" t="s">
        <v>16386</v>
      </c>
    </row>
    <row r="479" spans="1:28" x14ac:dyDescent="0.2">
      <c r="A479" s="190">
        <v>832</v>
      </c>
      <c r="B479" s="190">
        <v>2809</v>
      </c>
      <c r="C479" s="190" t="s">
        <v>16394</v>
      </c>
      <c r="D479" s="190" t="s">
        <v>16395</v>
      </c>
      <c r="E479" s="190" t="s">
        <v>13317</v>
      </c>
      <c r="F479" s="221" t="s">
        <v>16387</v>
      </c>
      <c r="G479" s="222" t="s">
        <v>12044</v>
      </c>
      <c r="H479" s="223" t="s">
        <v>12678</v>
      </c>
      <c r="I479" s="223" t="s">
        <v>12678</v>
      </c>
      <c r="J479" s="223" t="s">
        <v>12678</v>
      </c>
      <c r="K479" s="223" t="s">
        <v>14016</v>
      </c>
      <c r="L479" s="222" t="s">
        <v>12056</v>
      </c>
      <c r="M479" s="222" t="s">
        <v>14006</v>
      </c>
      <c r="N479" s="222" t="s">
        <v>14006</v>
      </c>
      <c r="O479" s="222" t="s">
        <v>12061</v>
      </c>
      <c r="P479" s="190" t="s">
        <v>12059</v>
      </c>
      <c r="Q479" s="190" t="s">
        <v>16397</v>
      </c>
      <c r="R479" s="190" t="s">
        <v>16398</v>
      </c>
      <c r="S479" s="190" t="s">
        <v>16399</v>
      </c>
      <c r="T479" s="190" t="s">
        <v>14818</v>
      </c>
      <c r="U479" s="190" t="s">
        <v>14006</v>
      </c>
      <c r="V479" s="190" t="s">
        <v>16400</v>
      </c>
      <c r="W479" s="190" t="s">
        <v>14006</v>
      </c>
      <c r="X479" s="190" t="s">
        <v>14020</v>
      </c>
      <c r="Y479" s="190" t="s">
        <v>14006</v>
      </c>
      <c r="Z479" s="190" t="s">
        <v>14006</v>
      </c>
      <c r="AA479" s="190" t="s">
        <v>14087</v>
      </c>
      <c r="AB479" s="190" t="s">
        <v>15777</v>
      </c>
    </row>
    <row r="480" spans="1:28" x14ac:dyDescent="0.2">
      <c r="A480" s="190">
        <v>833</v>
      </c>
      <c r="B480" s="190">
        <v>2810</v>
      </c>
      <c r="C480" s="190" t="s">
        <v>14419</v>
      </c>
      <c r="D480" s="190" t="s">
        <v>14420</v>
      </c>
      <c r="E480" s="190" t="s">
        <v>13317</v>
      </c>
      <c r="F480" s="221" t="s">
        <v>16391</v>
      </c>
      <c r="G480" s="222" t="s">
        <v>12044</v>
      </c>
      <c r="H480" s="223" t="s">
        <v>12679</v>
      </c>
      <c r="I480" s="223" t="s">
        <v>12679</v>
      </c>
      <c r="J480" s="223" t="s">
        <v>12679</v>
      </c>
      <c r="K480" s="223" t="s">
        <v>14016</v>
      </c>
      <c r="L480" s="222" t="s">
        <v>12056</v>
      </c>
      <c r="M480" s="222" t="s">
        <v>14006</v>
      </c>
      <c r="N480" s="222" t="s">
        <v>14006</v>
      </c>
      <c r="O480" s="222" t="s">
        <v>12123</v>
      </c>
      <c r="P480" s="190" t="s">
        <v>12059</v>
      </c>
      <c r="Q480" s="190" t="s">
        <v>16402</v>
      </c>
      <c r="R480" s="190" t="s">
        <v>16403</v>
      </c>
      <c r="S480" s="190" t="s">
        <v>15078</v>
      </c>
      <c r="T480" s="190" t="s">
        <v>15079</v>
      </c>
      <c r="U480" s="190" t="s">
        <v>14006</v>
      </c>
      <c r="V480" s="190" t="s">
        <v>16404</v>
      </c>
      <c r="W480" s="190" t="s">
        <v>14006</v>
      </c>
      <c r="X480" s="190" t="s">
        <v>14020</v>
      </c>
      <c r="Y480" s="190" t="s">
        <v>12123</v>
      </c>
      <c r="Z480" s="190" t="s">
        <v>14006</v>
      </c>
      <c r="AA480" s="190" t="s">
        <v>14254</v>
      </c>
      <c r="AB480" s="190" t="s">
        <v>16405</v>
      </c>
    </row>
    <row r="481" spans="1:28" x14ac:dyDescent="0.2">
      <c r="A481" s="190">
        <v>834</v>
      </c>
      <c r="B481" s="190">
        <v>2811</v>
      </c>
      <c r="C481" s="190" t="s">
        <v>14070</v>
      </c>
      <c r="D481" s="190" t="s">
        <v>14071</v>
      </c>
      <c r="E481" s="190" t="s">
        <v>13317</v>
      </c>
      <c r="F481" s="221" t="s">
        <v>16396</v>
      </c>
      <c r="G481" s="222" t="s">
        <v>12044</v>
      </c>
      <c r="H481" s="223" t="s">
        <v>12681</v>
      </c>
      <c r="I481" s="223" t="s">
        <v>12681</v>
      </c>
      <c r="J481" s="223" t="s">
        <v>12681</v>
      </c>
      <c r="K481" s="223" t="s">
        <v>14056</v>
      </c>
      <c r="L481" s="222" t="s">
        <v>12056</v>
      </c>
      <c r="M481" s="222" t="s">
        <v>14006</v>
      </c>
      <c r="N481" s="222" t="s">
        <v>14006</v>
      </c>
      <c r="O481" s="222" t="s">
        <v>12061</v>
      </c>
      <c r="P481" s="190" t="s">
        <v>12159</v>
      </c>
      <c r="Q481" s="190" t="s">
        <v>16407</v>
      </c>
      <c r="R481" s="190" t="s">
        <v>14845</v>
      </c>
      <c r="S481" s="190" t="s">
        <v>14298</v>
      </c>
      <c r="T481" s="190" t="s">
        <v>14299</v>
      </c>
      <c r="U481" s="190" t="s">
        <v>14006</v>
      </c>
      <c r="V481" s="190" t="s">
        <v>14798</v>
      </c>
      <c r="W481" s="190" t="s">
        <v>16408</v>
      </c>
      <c r="X481" s="190" t="s">
        <v>14020</v>
      </c>
      <c r="Y481" s="190" t="s">
        <v>14006</v>
      </c>
      <c r="Z481" s="190" t="s">
        <v>14006</v>
      </c>
      <c r="AA481" s="190" t="s">
        <v>14021</v>
      </c>
      <c r="AB481" s="190" t="s">
        <v>14301</v>
      </c>
    </row>
    <row r="482" spans="1:28" x14ac:dyDescent="0.2">
      <c r="A482" s="190">
        <v>835</v>
      </c>
      <c r="B482" s="190">
        <v>2812</v>
      </c>
      <c r="C482" s="190" t="s">
        <v>14323</v>
      </c>
      <c r="D482" s="190" t="s">
        <v>14324</v>
      </c>
      <c r="E482" s="190" t="s">
        <v>13317</v>
      </c>
      <c r="F482" s="221" t="s">
        <v>16401</v>
      </c>
      <c r="G482" s="222" t="s">
        <v>12044</v>
      </c>
      <c r="H482" s="223" t="s">
        <v>12683</v>
      </c>
      <c r="I482" s="223" t="s">
        <v>12683</v>
      </c>
      <c r="J482" s="223" t="s">
        <v>12683</v>
      </c>
      <c r="K482" s="223" t="s">
        <v>14016</v>
      </c>
      <c r="L482" s="222" t="s">
        <v>12059</v>
      </c>
      <c r="M482" s="222" t="s">
        <v>14006</v>
      </c>
      <c r="N482" s="222" t="s">
        <v>14006</v>
      </c>
      <c r="O482" s="222" t="s">
        <v>12061</v>
      </c>
      <c r="P482" s="190" t="s">
        <v>12159</v>
      </c>
      <c r="Q482" s="190" t="s">
        <v>16377</v>
      </c>
      <c r="R482" s="190" t="s">
        <v>14217</v>
      </c>
      <c r="S482" s="190" t="s">
        <v>16411</v>
      </c>
      <c r="T482" s="190" t="s">
        <v>16412</v>
      </c>
      <c r="U482" s="190" t="s">
        <v>14006</v>
      </c>
      <c r="V482" s="190" t="s">
        <v>14006</v>
      </c>
      <c r="W482" s="190" t="s">
        <v>14006</v>
      </c>
      <c r="X482" s="190" t="s">
        <v>14020</v>
      </c>
      <c r="Y482" s="190" t="s">
        <v>12123</v>
      </c>
      <c r="Z482" s="190" t="s">
        <v>14006</v>
      </c>
      <c r="AA482" s="190" t="s">
        <v>14290</v>
      </c>
      <c r="AB482" s="190" t="s">
        <v>16413</v>
      </c>
    </row>
    <row r="483" spans="1:28" x14ac:dyDescent="0.2">
      <c r="A483" s="190">
        <v>836</v>
      </c>
      <c r="B483" s="190">
        <v>2813</v>
      </c>
      <c r="C483" s="190" t="s">
        <v>14155</v>
      </c>
      <c r="D483" s="190" t="s">
        <v>14156</v>
      </c>
      <c r="E483" s="190" t="s">
        <v>13317</v>
      </c>
      <c r="F483" s="221" t="s">
        <v>16406</v>
      </c>
      <c r="G483" s="222" t="s">
        <v>12044</v>
      </c>
      <c r="H483" s="223" t="s">
        <v>12685</v>
      </c>
      <c r="I483" s="223" t="s">
        <v>12685</v>
      </c>
      <c r="J483" s="223" t="s">
        <v>12685</v>
      </c>
      <c r="K483" s="223" t="s">
        <v>14016</v>
      </c>
      <c r="L483" s="222" t="s">
        <v>12056</v>
      </c>
      <c r="M483" s="222" t="s">
        <v>14006</v>
      </c>
      <c r="N483" s="222" t="s">
        <v>14006</v>
      </c>
      <c r="O483" s="222" t="s">
        <v>12061</v>
      </c>
      <c r="P483" s="190" t="s">
        <v>12159</v>
      </c>
      <c r="Q483" s="190" t="s">
        <v>16416</v>
      </c>
      <c r="R483" s="190" t="s">
        <v>14845</v>
      </c>
      <c r="S483" s="190" t="s">
        <v>14006</v>
      </c>
      <c r="T483" s="190" t="s">
        <v>14006</v>
      </c>
      <c r="U483" s="190" t="s">
        <v>14006</v>
      </c>
      <c r="V483" s="190" t="s">
        <v>16417</v>
      </c>
      <c r="W483" s="190" t="s">
        <v>14006</v>
      </c>
      <c r="X483" s="190" t="s">
        <v>14020</v>
      </c>
      <c r="Y483" s="190" t="s">
        <v>12123</v>
      </c>
      <c r="Z483" s="190" t="s">
        <v>14006</v>
      </c>
      <c r="AA483" s="190" t="s">
        <v>14021</v>
      </c>
      <c r="AB483" s="190" t="s">
        <v>16418</v>
      </c>
    </row>
    <row r="484" spans="1:28" x14ac:dyDescent="0.2">
      <c r="A484" s="190">
        <v>837</v>
      </c>
      <c r="B484" s="190">
        <v>2814</v>
      </c>
      <c r="C484" s="190" t="s">
        <v>14323</v>
      </c>
      <c r="D484" s="190" t="s">
        <v>14324</v>
      </c>
      <c r="E484" s="190" t="s">
        <v>13317</v>
      </c>
      <c r="F484" s="221" t="s">
        <v>16409</v>
      </c>
      <c r="G484" s="222" t="s">
        <v>12044</v>
      </c>
      <c r="H484" s="223" t="s">
        <v>12686</v>
      </c>
      <c r="I484" s="223" t="s">
        <v>16410</v>
      </c>
      <c r="J484" s="223" t="s">
        <v>16410</v>
      </c>
      <c r="K484" s="223" t="s">
        <v>14016</v>
      </c>
      <c r="L484" s="222" t="s">
        <v>12059</v>
      </c>
      <c r="M484" s="222" t="s">
        <v>14006</v>
      </c>
      <c r="N484" s="222" t="s">
        <v>14006</v>
      </c>
      <c r="O484" s="222" t="s">
        <v>12061</v>
      </c>
      <c r="P484" s="190" t="s">
        <v>12159</v>
      </c>
      <c r="Q484" s="190" t="s">
        <v>16319</v>
      </c>
      <c r="R484" s="190" t="s">
        <v>14217</v>
      </c>
      <c r="S484" s="190" t="s">
        <v>14006</v>
      </c>
      <c r="T484" s="190" t="s">
        <v>14006</v>
      </c>
      <c r="U484" s="190" t="s">
        <v>14006</v>
      </c>
      <c r="V484" s="190" t="s">
        <v>16289</v>
      </c>
      <c r="W484" s="190" t="s">
        <v>14006</v>
      </c>
      <c r="X484" s="190" t="s">
        <v>14020</v>
      </c>
      <c r="Y484" s="190" t="s">
        <v>14006</v>
      </c>
      <c r="Z484" s="190" t="s">
        <v>14006</v>
      </c>
      <c r="AA484" s="190" t="s">
        <v>14087</v>
      </c>
      <c r="AB484" s="190" t="s">
        <v>16324</v>
      </c>
    </row>
    <row r="485" spans="1:28" x14ac:dyDescent="0.2">
      <c r="A485" s="190">
        <v>838</v>
      </c>
      <c r="B485" s="190">
        <v>2815</v>
      </c>
      <c r="C485" s="190" t="s">
        <v>14006</v>
      </c>
      <c r="E485" s="190" t="s">
        <v>13317</v>
      </c>
      <c r="F485" s="221" t="s">
        <v>16414</v>
      </c>
      <c r="G485" s="222" t="s">
        <v>12044</v>
      </c>
      <c r="H485" s="223" t="s">
        <v>21138</v>
      </c>
      <c r="I485" s="223" t="s">
        <v>16415</v>
      </c>
      <c r="J485" s="223" t="s">
        <v>16415</v>
      </c>
      <c r="K485" s="223" t="s">
        <v>14016</v>
      </c>
      <c r="L485" s="222" t="s">
        <v>12056</v>
      </c>
      <c r="M485" s="222" t="s">
        <v>14006</v>
      </c>
      <c r="N485" s="222" t="s">
        <v>14006</v>
      </c>
      <c r="O485" s="222" t="s">
        <v>12123</v>
      </c>
      <c r="P485" s="190" t="s">
        <v>12059</v>
      </c>
      <c r="Q485" s="190" t="s">
        <v>16422</v>
      </c>
      <c r="R485" s="190" t="s">
        <v>15103</v>
      </c>
      <c r="S485" s="190" t="s">
        <v>14006</v>
      </c>
      <c r="T485" s="190" t="s">
        <v>14006</v>
      </c>
      <c r="U485" s="190" t="s">
        <v>14006</v>
      </c>
      <c r="V485" s="190" t="s">
        <v>14006</v>
      </c>
      <c r="W485" s="190" t="s">
        <v>14006</v>
      </c>
      <c r="X485" s="190" t="s">
        <v>14020</v>
      </c>
      <c r="Y485" s="190" t="s">
        <v>14006</v>
      </c>
      <c r="Z485" s="190" t="s">
        <v>14006</v>
      </c>
      <c r="AA485" s="190" t="s">
        <v>14213</v>
      </c>
      <c r="AB485" s="190" t="s">
        <v>16423</v>
      </c>
    </row>
    <row r="486" spans="1:28" x14ac:dyDescent="0.2">
      <c r="A486" s="190">
        <v>839</v>
      </c>
      <c r="B486" s="190">
        <v>2816</v>
      </c>
      <c r="C486" s="190" t="s">
        <v>14879</v>
      </c>
      <c r="D486" s="190" t="s">
        <v>14880</v>
      </c>
      <c r="E486" s="190" t="s">
        <v>13317</v>
      </c>
      <c r="F486" s="221" t="s">
        <v>16419</v>
      </c>
      <c r="G486" s="222" t="s">
        <v>12044</v>
      </c>
      <c r="H486" s="223" t="s">
        <v>12688</v>
      </c>
      <c r="I486" s="223" t="s">
        <v>16420</v>
      </c>
      <c r="J486" s="223" t="s">
        <v>16420</v>
      </c>
      <c r="K486" s="223" t="s">
        <v>14016</v>
      </c>
      <c r="L486" s="222" t="s">
        <v>12059</v>
      </c>
      <c r="M486" s="222" t="s">
        <v>14006</v>
      </c>
      <c r="N486" s="222" t="s">
        <v>14006</v>
      </c>
      <c r="O486" s="222" t="s">
        <v>12123</v>
      </c>
      <c r="P486" s="190" t="s">
        <v>12159</v>
      </c>
      <c r="Q486" s="190" t="s">
        <v>16426</v>
      </c>
      <c r="R486" s="190" t="s">
        <v>16427</v>
      </c>
      <c r="S486" s="190" t="s">
        <v>14006</v>
      </c>
      <c r="T486" s="190" t="s">
        <v>14006</v>
      </c>
      <c r="U486" s="190" t="s">
        <v>14006</v>
      </c>
      <c r="V486" s="190" t="s">
        <v>16428</v>
      </c>
      <c r="W486" s="190" t="s">
        <v>14006</v>
      </c>
      <c r="X486" s="190" t="s">
        <v>14020</v>
      </c>
      <c r="Y486" s="190" t="s">
        <v>14078</v>
      </c>
      <c r="Z486" s="190" t="s">
        <v>14006</v>
      </c>
      <c r="AA486" s="190" t="s">
        <v>14389</v>
      </c>
      <c r="AB486" s="190" t="s">
        <v>16429</v>
      </c>
    </row>
    <row r="487" spans="1:28" x14ac:dyDescent="0.2">
      <c r="A487" s="190">
        <v>840</v>
      </c>
      <c r="B487" s="190">
        <v>2817</v>
      </c>
      <c r="C487" s="190" t="s">
        <v>14205</v>
      </c>
      <c r="D487" s="190" t="s">
        <v>14206</v>
      </c>
      <c r="E487" s="190" t="s">
        <v>13317</v>
      </c>
      <c r="F487" s="221" t="s">
        <v>16421</v>
      </c>
      <c r="G487" s="222" t="s">
        <v>12044</v>
      </c>
      <c r="H487" s="223" t="s">
        <v>12689</v>
      </c>
      <c r="I487" s="223" t="s">
        <v>12689</v>
      </c>
      <c r="J487" s="223" t="s">
        <v>12689</v>
      </c>
      <c r="K487" s="223" t="s">
        <v>14016</v>
      </c>
      <c r="L487" s="222" t="s">
        <v>12690</v>
      </c>
      <c r="M487" s="222" t="s">
        <v>14006</v>
      </c>
      <c r="N487" s="222" t="s">
        <v>14006</v>
      </c>
      <c r="O487" s="222" t="s">
        <v>12123</v>
      </c>
      <c r="P487" s="190" t="s">
        <v>12059</v>
      </c>
      <c r="Q487" s="190" t="s">
        <v>16433</v>
      </c>
      <c r="R487" s="190" t="s">
        <v>14825</v>
      </c>
      <c r="S487" s="190" t="s">
        <v>14006</v>
      </c>
      <c r="T487" s="190" t="s">
        <v>14006</v>
      </c>
      <c r="U487" s="190" t="s">
        <v>14006</v>
      </c>
      <c r="V487" s="190" t="s">
        <v>16434</v>
      </c>
      <c r="W487" s="190" t="s">
        <v>14006</v>
      </c>
      <c r="X487" s="190" t="s">
        <v>14020</v>
      </c>
      <c r="Y487" s="190" t="s">
        <v>14006</v>
      </c>
      <c r="Z487" s="190" t="s">
        <v>14006</v>
      </c>
      <c r="AA487" s="190" t="s">
        <v>14043</v>
      </c>
      <c r="AB487" s="190" t="s">
        <v>15074</v>
      </c>
    </row>
    <row r="488" spans="1:28" x14ac:dyDescent="0.2">
      <c r="A488" s="190">
        <v>841</v>
      </c>
      <c r="B488" s="190">
        <v>2818</v>
      </c>
      <c r="C488" s="190" t="s">
        <v>14746</v>
      </c>
      <c r="D488" s="190" t="s">
        <v>14747</v>
      </c>
      <c r="E488" s="190" t="s">
        <v>13317</v>
      </c>
      <c r="F488" s="221" t="s">
        <v>21139</v>
      </c>
      <c r="G488" s="222" t="s">
        <v>12044</v>
      </c>
      <c r="H488" s="223" t="s">
        <v>12692</v>
      </c>
      <c r="I488" s="223"/>
      <c r="J488" s="223"/>
      <c r="K488" s="223"/>
      <c r="L488" s="222" t="s">
        <v>12056</v>
      </c>
      <c r="M488" s="222"/>
      <c r="N488" s="222"/>
      <c r="O488" s="222" t="s">
        <v>12123</v>
      </c>
      <c r="P488" s="190" t="s">
        <v>12159</v>
      </c>
      <c r="Q488" s="190" t="s">
        <v>16436</v>
      </c>
      <c r="R488" s="190" t="s">
        <v>16437</v>
      </c>
      <c r="S488" s="190" t="s">
        <v>14278</v>
      </c>
      <c r="T488" s="190" t="s">
        <v>14253</v>
      </c>
      <c r="U488" s="190" t="s">
        <v>14006</v>
      </c>
      <c r="V488" s="190" t="s">
        <v>16438</v>
      </c>
      <c r="W488" s="190" t="s">
        <v>14006</v>
      </c>
      <c r="X488" s="190" t="s">
        <v>14020</v>
      </c>
      <c r="Y488" s="190" t="s">
        <v>14006</v>
      </c>
      <c r="Z488" s="190" t="s">
        <v>14006</v>
      </c>
      <c r="AA488" s="190" t="s">
        <v>14254</v>
      </c>
      <c r="AB488" s="190" t="s">
        <v>14255</v>
      </c>
    </row>
    <row r="489" spans="1:28" x14ac:dyDescent="0.2">
      <c r="A489" s="190">
        <v>842</v>
      </c>
      <c r="B489" s="190">
        <v>2819</v>
      </c>
      <c r="C489" s="190" t="s">
        <v>14006</v>
      </c>
      <c r="E489" s="190" t="s">
        <v>13317</v>
      </c>
      <c r="F489" s="221" t="s">
        <v>16424</v>
      </c>
      <c r="G489" s="222" t="s">
        <v>12044</v>
      </c>
      <c r="H489" s="223" t="s">
        <v>12693</v>
      </c>
      <c r="I489" s="223" t="s">
        <v>16425</v>
      </c>
      <c r="J489" s="223" t="s">
        <v>16425</v>
      </c>
      <c r="K489" s="223" t="s">
        <v>14016</v>
      </c>
      <c r="L489" s="222" t="s">
        <v>12056</v>
      </c>
      <c r="M489" s="222" t="s">
        <v>14006</v>
      </c>
      <c r="N489" s="222" t="s">
        <v>14006</v>
      </c>
      <c r="O489" s="222" t="s">
        <v>12123</v>
      </c>
      <c r="P489" s="190" t="s">
        <v>12059</v>
      </c>
      <c r="Q489" s="190" t="s">
        <v>16440</v>
      </c>
      <c r="R489" s="190" t="s">
        <v>15103</v>
      </c>
      <c r="S489" s="190" t="s">
        <v>14006</v>
      </c>
      <c r="T489" s="190" t="s">
        <v>14006</v>
      </c>
      <c r="U489" s="190" t="s">
        <v>14006</v>
      </c>
      <c r="V489" s="190" t="s">
        <v>14006</v>
      </c>
      <c r="W489" s="190" t="s">
        <v>14006</v>
      </c>
      <c r="X489" s="190" t="s">
        <v>14020</v>
      </c>
      <c r="Y489" s="190" t="s">
        <v>14006</v>
      </c>
      <c r="Z489" s="190" t="s">
        <v>14006</v>
      </c>
      <c r="AA489" s="190" t="s">
        <v>14043</v>
      </c>
      <c r="AB489" s="190" t="s">
        <v>14044</v>
      </c>
    </row>
    <row r="490" spans="1:28" x14ac:dyDescent="0.2">
      <c r="A490" s="190">
        <v>843</v>
      </c>
      <c r="B490" s="190">
        <v>2820</v>
      </c>
      <c r="C490" s="190" t="s">
        <v>14256</v>
      </c>
      <c r="D490" s="190" t="s">
        <v>14257</v>
      </c>
      <c r="E490" s="190" t="s">
        <v>13317</v>
      </c>
      <c r="F490" s="221" t="s">
        <v>16430</v>
      </c>
      <c r="G490" s="222" t="s">
        <v>12044</v>
      </c>
      <c r="H490" s="223" t="s">
        <v>12694</v>
      </c>
      <c r="I490" s="223" t="s">
        <v>16431</v>
      </c>
      <c r="J490" s="223" t="s">
        <v>16432</v>
      </c>
      <c r="K490" s="223" t="s">
        <v>14016</v>
      </c>
      <c r="L490" s="222" t="s">
        <v>12056</v>
      </c>
      <c r="M490" s="222" t="s">
        <v>14006</v>
      </c>
      <c r="N490" s="222" t="s">
        <v>14006</v>
      </c>
      <c r="O490" s="222" t="s">
        <v>12123</v>
      </c>
      <c r="P490" s="190" t="s">
        <v>12059</v>
      </c>
      <c r="Q490" s="190" t="s">
        <v>16443</v>
      </c>
      <c r="R490" s="190" t="s">
        <v>14549</v>
      </c>
      <c r="S490" s="190" t="s">
        <v>14168</v>
      </c>
      <c r="T490" s="190" t="s">
        <v>14600</v>
      </c>
      <c r="U490" s="190" t="s">
        <v>14006</v>
      </c>
      <c r="V490" s="190" t="s">
        <v>16444</v>
      </c>
      <c r="W490" s="190" t="s">
        <v>14006</v>
      </c>
      <c r="X490" s="190" t="s">
        <v>12079</v>
      </c>
      <c r="Y490" s="190" t="s">
        <v>14006</v>
      </c>
      <c r="Z490" s="190" t="s">
        <v>14006</v>
      </c>
      <c r="AA490" s="190" t="s">
        <v>14254</v>
      </c>
      <c r="AB490" s="190" t="s">
        <v>14602</v>
      </c>
    </row>
    <row r="491" spans="1:28" x14ac:dyDescent="0.2">
      <c r="A491" s="190">
        <v>844</v>
      </c>
      <c r="B491" s="190">
        <v>2821</v>
      </c>
      <c r="C491" s="190" t="s">
        <v>14581</v>
      </c>
      <c r="D491" s="190" t="s">
        <v>14582</v>
      </c>
      <c r="E491" s="190" t="s">
        <v>13317</v>
      </c>
      <c r="F491" s="221" t="s">
        <v>16435</v>
      </c>
      <c r="G491" s="222" t="s">
        <v>12044</v>
      </c>
      <c r="H491" s="223" t="s">
        <v>12696</v>
      </c>
      <c r="I491" s="223" t="s">
        <v>12696</v>
      </c>
      <c r="J491" s="223" t="s">
        <v>12696</v>
      </c>
      <c r="K491" s="223" t="s">
        <v>14310</v>
      </c>
      <c r="L491" s="222" t="s">
        <v>12056</v>
      </c>
      <c r="M491" s="222" t="s">
        <v>14006</v>
      </c>
      <c r="N491" s="222" t="s">
        <v>14006</v>
      </c>
      <c r="O491" s="222" t="s">
        <v>12061</v>
      </c>
      <c r="P491" s="190" t="s">
        <v>12059</v>
      </c>
      <c r="Q491" s="190" t="s">
        <v>16447</v>
      </c>
      <c r="R491" s="190" t="s">
        <v>14277</v>
      </c>
      <c r="S491" s="190" t="s">
        <v>14006</v>
      </c>
      <c r="T491" s="190" t="s">
        <v>14006</v>
      </c>
      <c r="U491" s="190" t="s">
        <v>14006</v>
      </c>
      <c r="V491" s="190" t="s">
        <v>16448</v>
      </c>
      <c r="W491" s="190" t="s">
        <v>14006</v>
      </c>
      <c r="X491" s="190" t="s">
        <v>12079</v>
      </c>
      <c r="Y491" s="190" t="s">
        <v>12123</v>
      </c>
      <c r="Z491" s="190" t="s">
        <v>14006</v>
      </c>
      <c r="AA491" s="190" t="s">
        <v>14021</v>
      </c>
      <c r="AB491" s="190" t="s">
        <v>14580</v>
      </c>
    </row>
    <row r="492" spans="1:28" x14ac:dyDescent="0.2">
      <c r="A492" s="190">
        <v>845</v>
      </c>
      <c r="B492" s="190">
        <v>2822</v>
      </c>
      <c r="C492" s="190" t="s">
        <v>14315</v>
      </c>
      <c r="D492" s="190" t="s">
        <v>14316</v>
      </c>
      <c r="E492" s="190" t="s">
        <v>13317</v>
      </c>
      <c r="F492" s="221" t="s">
        <v>16439</v>
      </c>
      <c r="G492" s="222" t="s">
        <v>12044</v>
      </c>
      <c r="H492" s="223" t="s">
        <v>12697</v>
      </c>
      <c r="I492" s="223" t="s">
        <v>12697</v>
      </c>
      <c r="J492" s="223" t="s">
        <v>12697</v>
      </c>
      <c r="K492" s="223" t="s">
        <v>12079</v>
      </c>
      <c r="L492" s="222" t="s">
        <v>12698</v>
      </c>
      <c r="M492" s="222" t="s">
        <v>14006</v>
      </c>
      <c r="N492" s="222" t="s">
        <v>14006</v>
      </c>
      <c r="O492" s="222" t="s">
        <v>12123</v>
      </c>
      <c r="P492" s="190" t="s">
        <v>12059</v>
      </c>
      <c r="Q492" s="190" t="s">
        <v>16451</v>
      </c>
      <c r="R492" s="190" t="s">
        <v>14850</v>
      </c>
      <c r="S492" s="190" t="s">
        <v>14006</v>
      </c>
      <c r="T492" s="190" t="s">
        <v>14006</v>
      </c>
      <c r="U492" s="190" t="s">
        <v>14006</v>
      </c>
      <c r="V492" s="190" t="s">
        <v>15026</v>
      </c>
      <c r="W492" s="190" t="s">
        <v>14006</v>
      </c>
      <c r="X492" s="190" t="s">
        <v>12079</v>
      </c>
      <c r="Y492" s="190" t="s">
        <v>14006</v>
      </c>
      <c r="Z492" s="190" t="s">
        <v>14006</v>
      </c>
      <c r="AA492" s="190" t="s">
        <v>14051</v>
      </c>
      <c r="AB492" s="190" t="s">
        <v>16452</v>
      </c>
    </row>
    <row r="493" spans="1:28" x14ac:dyDescent="0.2">
      <c r="A493" s="190">
        <v>846</v>
      </c>
      <c r="B493" s="190">
        <v>2823</v>
      </c>
      <c r="C493" s="190" t="s">
        <v>16453</v>
      </c>
      <c r="D493" s="190" t="s">
        <v>16454</v>
      </c>
      <c r="E493" s="190" t="s">
        <v>13317</v>
      </c>
      <c r="F493" s="221" t="s">
        <v>16441</v>
      </c>
      <c r="G493" s="222" t="s">
        <v>12045</v>
      </c>
      <c r="H493" s="223" t="s">
        <v>12700</v>
      </c>
      <c r="I493" s="223" t="s">
        <v>16442</v>
      </c>
      <c r="J493" s="223" t="s">
        <v>16442</v>
      </c>
      <c r="K493" s="223" t="s">
        <v>14310</v>
      </c>
      <c r="L493" s="222" t="s">
        <v>12078</v>
      </c>
      <c r="M493" s="222" t="s">
        <v>14006</v>
      </c>
      <c r="N493" s="222" t="s">
        <v>14006</v>
      </c>
      <c r="O493" s="222" t="s">
        <v>12061</v>
      </c>
      <c r="P493" s="190" t="s">
        <v>12059</v>
      </c>
      <c r="Q493" s="190" t="s">
        <v>16457</v>
      </c>
      <c r="R493" s="190" t="s">
        <v>14175</v>
      </c>
      <c r="S493" s="190" t="s">
        <v>16458</v>
      </c>
      <c r="T493" s="190" t="s">
        <v>16390</v>
      </c>
      <c r="U493" s="190" t="s">
        <v>14006</v>
      </c>
      <c r="V493" s="190" t="s">
        <v>16459</v>
      </c>
      <c r="W493" s="190" t="s">
        <v>14006</v>
      </c>
      <c r="X493" s="190" t="s">
        <v>12079</v>
      </c>
      <c r="Y493" s="190" t="s">
        <v>12123</v>
      </c>
      <c r="Z493" s="190" t="s">
        <v>14006</v>
      </c>
      <c r="AA493" s="190" t="s">
        <v>14021</v>
      </c>
      <c r="AB493" s="190" t="s">
        <v>16390</v>
      </c>
    </row>
    <row r="494" spans="1:28" x14ac:dyDescent="0.2">
      <c r="A494" s="190">
        <v>847</v>
      </c>
      <c r="B494" s="190">
        <v>2824</v>
      </c>
      <c r="C494" s="190" t="s">
        <v>14256</v>
      </c>
      <c r="D494" s="190" t="s">
        <v>14257</v>
      </c>
      <c r="E494" s="190" t="s">
        <v>13317</v>
      </c>
      <c r="F494" s="221" t="s">
        <v>16445</v>
      </c>
      <c r="G494" s="222" t="s">
        <v>12045</v>
      </c>
      <c r="H494" s="223" t="s">
        <v>12701</v>
      </c>
      <c r="I494" s="223" t="s">
        <v>16446</v>
      </c>
      <c r="J494" s="223" t="s">
        <v>16446</v>
      </c>
      <c r="K494" s="223" t="s">
        <v>14310</v>
      </c>
      <c r="L494" s="222" t="s">
        <v>12078</v>
      </c>
      <c r="M494" s="222" t="s">
        <v>14006</v>
      </c>
      <c r="N494" s="222" t="s">
        <v>14006</v>
      </c>
      <c r="O494" s="222" t="s">
        <v>12123</v>
      </c>
      <c r="P494" s="190" t="s">
        <v>12059</v>
      </c>
      <c r="Q494" s="190" t="s">
        <v>16462</v>
      </c>
      <c r="R494" s="190" t="s">
        <v>16219</v>
      </c>
      <c r="S494" s="190" t="s">
        <v>16463</v>
      </c>
      <c r="T494" s="190" t="s">
        <v>14600</v>
      </c>
      <c r="U494" s="190" t="s">
        <v>14006</v>
      </c>
      <c r="V494" s="190" t="s">
        <v>16464</v>
      </c>
      <c r="W494" s="190" t="s">
        <v>14006</v>
      </c>
      <c r="X494" s="190" t="s">
        <v>12079</v>
      </c>
      <c r="Y494" s="190" t="s">
        <v>14006</v>
      </c>
      <c r="Z494" s="190" t="s">
        <v>14006</v>
      </c>
      <c r="AA494" s="190" t="s">
        <v>14254</v>
      </c>
      <c r="AB494" s="190" t="s">
        <v>14602</v>
      </c>
    </row>
    <row r="495" spans="1:28" x14ac:dyDescent="0.2">
      <c r="A495" s="190">
        <v>848</v>
      </c>
      <c r="B495" s="190">
        <v>2825</v>
      </c>
      <c r="C495" s="190" t="s">
        <v>14746</v>
      </c>
      <c r="D495" s="190" t="s">
        <v>14747</v>
      </c>
      <c r="E495" s="190" t="s">
        <v>13317</v>
      </c>
      <c r="F495" s="221" t="s">
        <v>16449</v>
      </c>
      <c r="G495" s="222" t="s">
        <v>12045</v>
      </c>
      <c r="H495" s="223" t="s">
        <v>12702</v>
      </c>
      <c r="I495" s="223" t="s">
        <v>16450</v>
      </c>
      <c r="J495" s="223" t="s">
        <v>16450</v>
      </c>
      <c r="K495" s="223" t="s">
        <v>14310</v>
      </c>
      <c r="L495" s="222" t="s">
        <v>12078</v>
      </c>
      <c r="M495" s="222" t="s">
        <v>14006</v>
      </c>
      <c r="N495" s="222" t="s">
        <v>14006</v>
      </c>
      <c r="O495" s="222" t="s">
        <v>12123</v>
      </c>
      <c r="P495" s="190" t="s">
        <v>12059</v>
      </c>
      <c r="Q495" s="190" t="s">
        <v>16467</v>
      </c>
      <c r="R495" s="190" t="s">
        <v>14639</v>
      </c>
      <c r="S495" s="190" t="s">
        <v>14006</v>
      </c>
      <c r="T495" s="190" t="s">
        <v>14006</v>
      </c>
      <c r="U495" s="190" t="s">
        <v>14006</v>
      </c>
      <c r="V495" s="190" t="s">
        <v>16468</v>
      </c>
      <c r="W495" s="190" t="s">
        <v>14006</v>
      </c>
      <c r="X495" s="190" t="s">
        <v>12079</v>
      </c>
      <c r="Y495" s="190" t="s">
        <v>14006</v>
      </c>
      <c r="Z495" s="190" t="s">
        <v>14006</v>
      </c>
      <c r="AA495" s="190" t="s">
        <v>14087</v>
      </c>
      <c r="AB495" s="190" t="s">
        <v>14307</v>
      </c>
    </row>
    <row r="496" spans="1:28" x14ac:dyDescent="0.2">
      <c r="A496" s="190">
        <v>849</v>
      </c>
      <c r="B496" s="190">
        <v>2826</v>
      </c>
      <c r="C496" s="190" t="s">
        <v>14315</v>
      </c>
      <c r="D496" s="190" t="s">
        <v>14316</v>
      </c>
      <c r="E496" s="190" t="s">
        <v>13317</v>
      </c>
      <c r="F496" s="221" t="s">
        <v>16455</v>
      </c>
      <c r="G496" s="222" t="s">
        <v>12045</v>
      </c>
      <c r="H496" s="223" t="s">
        <v>21140</v>
      </c>
      <c r="I496" s="223" t="s">
        <v>16456</v>
      </c>
      <c r="J496" s="223" t="s">
        <v>16456</v>
      </c>
      <c r="K496" s="223" t="s">
        <v>14310</v>
      </c>
      <c r="L496" s="222" t="s">
        <v>12078</v>
      </c>
      <c r="M496" s="222" t="s">
        <v>14006</v>
      </c>
      <c r="N496" s="222" t="s">
        <v>14006</v>
      </c>
      <c r="O496" s="222" t="s">
        <v>12061</v>
      </c>
      <c r="P496" s="190" t="s">
        <v>12059</v>
      </c>
      <c r="Q496" s="190" t="s">
        <v>16471</v>
      </c>
      <c r="R496" s="190" t="s">
        <v>16472</v>
      </c>
      <c r="S496" s="190" t="s">
        <v>14006</v>
      </c>
      <c r="T496" s="190" t="s">
        <v>14006</v>
      </c>
      <c r="U496" s="190" t="s">
        <v>14006</v>
      </c>
      <c r="V496" s="190" t="s">
        <v>15026</v>
      </c>
      <c r="W496" s="190" t="s">
        <v>14006</v>
      </c>
      <c r="X496" s="190" t="s">
        <v>12079</v>
      </c>
      <c r="Y496" s="190" t="s">
        <v>14006</v>
      </c>
      <c r="Z496" s="190" t="s">
        <v>14006</v>
      </c>
      <c r="AA496" s="190" t="s">
        <v>14051</v>
      </c>
      <c r="AB496" s="190" t="s">
        <v>16452</v>
      </c>
    </row>
    <row r="497" spans="1:28" x14ac:dyDescent="0.2">
      <c r="A497" s="190">
        <v>850</v>
      </c>
      <c r="B497" s="190">
        <v>2827</v>
      </c>
      <c r="C497" s="190" t="s">
        <v>14315</v>
      </c>
      <c r="D497" s="190" t="s">
        <v>14316</v>
      </c>
      <c r="E497" s="190" t="s">
        <v>13317</v>
      </c>
      <c r="F497" s="221" t="s">
        <v>16460</v>
      </c>
      <c r="G497" s="222" t="s">
        <v>12045</v>
      </c>
      <c r="H497" s="223" t="s">
        <v>12706</v>
      </c>
      <c r="I497" s="223" t="s">
        <v>16461</v>
      </c>
      <c r="J497" s="223" t="s">
        <v>16461</v>
      </c>
      <c r="K497" s="223" t="s">
        <v>14310</v>
      </c>
      <c r="L497" s="222" t="s">
        <v>12078</v>
      </c>
      <c r="M497" s="222" t="s">
        <v>14006</v>
      </c>
      <c r="N497" s="222" t="s">
        <v>14006</v>
      </c>
      <c r="O497" s="222" t="s">
        <v>12061</v>
      </c>
      <c r="P497" s="190" t="s">
        <v>12059</v>
      </c>
      <c r="Q497" s="190" t="s">
        <v>16471</v>
      </c>
      <c r="R497" s="190" t="s">
        <v>16472</v>
      </c>
      <c r="S497" s="190" t="s">
        <v>14006</v>
      </c>
      <c r="T497" s="190" t="s">
        <v>14006</v>
      </c>
      <c r="U497" s="190" t="s">
        <v>14006</v>
      </c>
      <c r="V497" s="190" t="s">
        <v>15026</v>
      </c>
      <c r="W497" s="190" t="s">
        <v>14006</v>
      </c>
      <c r="X497" s="190" t="s">
        <v>12079</v>
      </c>
      <c r="Y497" s="190" t="s">
        <v>14006</v>
      </c>
      <c r="Z497" s="190" t="s">
        <v>14006</v>
      </c>
      <c r="AA497" s="190" t="s">
        <v>14051</v>
      </c>
      <c r="AB497" s="190" t="s">
        <v>16452</v>
      </c>
    </row>
    <row r="498" spans="1:28" x14ac:dyDescent="0.2">
      <c r="A498" s="190">
        <v>240</v>
      </c>
      <c r="B498" s="190">
        <v>2828</v>
      </c>
      <c r="C498" s="190" t="s">
        <v>14581</v>
      </c>
      <c r="D498" s="190" t="s">
        <v>14582</v>
      </c>
      <c r="E498" s="190" t="s">
        <v>13317</v>
      </c>
      <c r="F498" s="221" t="s">
        <v>16465</v>
      </c>
      <c r="G498" s="222" t="s">
        <v>12045</v>
      </c>
      <c r="H498" s="223" t="s">
        <v>12707</v>
      </c>
      <c r="I498" s="223" t="s">
        <v>16466</v>
      </c>
      <c r="J498" s="223" t="s">
        <v>16466</v>
      </c>
      <c r="K498" s="223" t="s">
        <v>14310</v>
      </c>
      <c r="L498" s="222" t="s">
        <v>12078</v>
      </c>
      <c r="M498" s="222" t="s">
        <v>14006</v>
      </c>
      <c r="N498" s="222" t="s">
        <v>14006</v>
      </c>
      <c r="O498" s="222" t="s">
        <v>12123</v>
      </c>
      <c r="P498" s="190" t="s">
        <v>12059</v>
      </c>
      <c r="Q498" s="190" t="s">
        <v>16476</v>
      </c>
      <c r="R498" s="190" t="s">
        <v>14774</v>
      </c>
      <c r="S498" s="190" t="s">
        <v>16477</v>
      </c>
      <c r="T498" s="190" t="s">
        <v>14818</v>
      </c>
      <c r="U498" s="190" t="s">
        <v>14006</v>
      </c>
      <c r="V498" s="190" t="s">
        <v>14006</v>
      </c>
      <c r="W498" s="190" t="s">
        <v>14006</v>
      </c>
      <c r="X498" s="190" t="s">
        <v>12079</v>
      </c>
      <c r="Y498" s="190" t="s">
        <v>14078</v>
      </c>
      <c r="Z498" s="190" t="s">
        <v>14006</v>
      </c>
      <c r="AA498" s="190" t="s">
        <v>14032</v>
      </c>
      <c r="AB498" s="190" t="s">
        <v>14361</v>
      </c>
    </row>
    <row r="499" spans="1:28" x14ac:dyDescent="0.2">
      <c r="A499" s="190">
        <v>241</v>
      </c>
      <c r="B499" s="190">
        <v>2829</v>
      </c>
      <c r="C499" s="190" t="s">
        <v>14545</v>
      </c>
      <c r="D499" s="190" t="s">
        <v>14546</v>
      </c>
      <c r="E499" s="190" t="s">
        <v>13317</v>
      </c>
      <c r="F499" s="221" t="s">
        <v>16469</v>
      </c>
      <c r="G499" s="222" t="s">
        <v>12045</v>
      </c>
      <c r="H499" s="223" t="s">
        <v>12708</v>
      </c>
      <c r="I499" s="223" t="s">
        <v>16470</v>
      </c>
      <c r="J499" s="223" t="s">
        <v>16470</v>
      </c>
      <c r="K499" s="223" t="s">
        <v>14310</v>
      </c>
      <c r="L499" s="222" t="s">
        <v>12078</v>
      </c>
      <c r="M499" s="222" t="s">
        <v>14006</v>
      </c>
      <c r="N499" s="222" t="s">
        <v>14006</v>
      </c>
      <c r="O499" s="222" t="s">
        <v>12123</v>
      </c>
      <c r="P499" s="190" t="s">
        <v>12059</v>
      </c>
      <c r="Q499" s="190" t="s">
        <v>16480</v>
      </c>
      <c r="R499" s="190" t="s">
        <v>14357</v>
      </c>
      <c r="S499" s="190" t="s">
        <v>14006</v>
      </c>
      <c r="T499" s="190" t="s">
        <v>14006</v>
      </c>
      <c r="U499" s="190" t="s">
        <v>14006</v>
      </c>
      <c r="V499" s="190" t="s">
        <v>16481</v>
      </c>
      <c r="W499" s="190" t="s">
        <v>14006</v>
      </c>
      <c r="X499" s="190" t="s">
        <v>12079</v>
      </c>
      <c r="Y499" s="190" t="s">
        <v>14006</v>
      </c>
      <c r="Z499" s="190" t="s">
        <v>14006</v>
      </c>
      <c r="AA499" s="190" t="s">
        <v>14087</v>
      </c>
      <c r="AB499" s="190" t="s">
        <v>14813</v>
      </c>
    </row>
    <row r="500" spans="1:28" x14ac:dyDescent="0.2">
      <c r="A500" s="190">
        <v>242</v>
      </c>
      <c r="B500" s="190">
        <v>2830</v>
      </c>
      <c r="C500" s="190" t="s">
        <v>16295</v>
      </c>
      <c r="D500" s="190" t="s">
        <v>16296</v>
      </c>
      <c r="E500" s="190" t="s">
        <v>13317</v>
      </c>
      <c r="F500" s="221" t="s">
        <v>16473</v>
      </c>
      <c r="G500" s="222" t="s">
        <v>12045</v>
      </c>
      <c r="H500" s="223" t="s">
        <v>12709</v>
      </c>
      <c r="I500" s="223" t="s">
        <v>16474</v>
      </c>
      <c r="J500" s="223" t="s">
        <v>16474</v>
      </c>
      <c r="K500" s="223" t="s">
        <v>14310</v>
      </c>
      <c r="L500" s="222" t="s">
        <v>12078</v>
      </c>
      <c r="M500" s="222" t="s">
        <v>14006</v>
      </c>
      <c r="N500" s="222" t="s">
        <v>14006</v>
      </c>
      <c r="O500" s="222" t="s">
        <v>12123</v>
      </c>
      <c r="P500" s="190" t="s">
        <v>12059</v>
      </c>
      <c r="Q500" s="190" t="s">
        <v>16484</v>
      </c>
      <c r="R500" s="190" t="s">
        <v>16485</v>
      </c>
      <c r="S500" s="190" t="s">
        <v>16486</v>
      </c>
      <c r="T500" s="190" t="s">
        <v>14818</v>
      </c>
      <c r="U500" s="190" t="s">
        <v>14006</v>
      </c>
      <c r="V500" s="190" t="s">
        <v>16487</v>
      </c>
      <c r="W500" s="190" t="s">
        <v>14006</v>
      </c>
      <c r="X500" s="190" t="s">
        <v>12079</v>
      </c>
      <c r="Y500" s="190" t="s">
        <v>14078</v>
      </c>
      <c r="Z500" s="190" t="s">
        <v>14006</v>
      </c>
      <c r="AA500" s="190" t="s">
        <v>14021</v>
      </c>
      <c r="AB500" s="190" t="s">
        <v>16488</v>
      </c>
    </row>
    <row r="501" spans="1:28" x14ac:dyDescent="0.2">
      <c r="A501" s="190">
        <v>243</v>
      </c>
      <c r="B501" s="190">
        <v>2831</v>
      </c>
      <c r="C501" s="190" t="s">
        <v>16489</v>
      </c>
      <c r="D501" s="190" t="s">
        <v>16490</v>
      </c>
      <c r="E501" s="190" t="s">
        <v>13317</v>
      </c>
      <c r="F501" s="221" t="s">
        <v>16475</v>
      </c>
      <c r="G501" s="222" t="s">
        <v>12045</v>
      </c>
      <c r="H501" s="223" t="s">
        <v>12711</v>
      </c>
      <c r="I501" s="223" t="s">
        <v>12711</v>
      </c>
      <c r="J501" s="223" t="s">
        <v>12711</v>
      </c>
      <c r="K501" s="223" t="s">
        <v>14310</v>
      </c>
      <c r="L501" s="222" t="s">
        <v>12078</v>
      </c>
      <c r="M501" s="222" t="s">
        <v>14006</v>
      </c>
      <c r="N501" s="222" t="s">
        <v>14006</v>
      </c>
      <c r="O501" s="222" t="s">
        <v>12061</v>
      </c>
      <c r="P501" s="190" t="s">
        <v>12059</v>
      </c>
      <c r="Q501" s="190" t="s">
        <v>16493</v>
      </c>
      <c r="R501" s="190" t="s">
        <v>16494</v>
      </c>
      <c r="S501" s="190" t="s">
        <v>14006</v>
      </c>
      <c r="T501" s="190" t="s">
        <v>14006</v>
      </c>
      <c r="U501" s="190" t="s">
        <v>14006</v>
      </c>
      <c r="V501" s="190" t="s">
        <v>16495</v>
      </c>
      <c r="W501" s="190" t="s">
        <v>14006</v>
      </c>
      <c r="X501" s="190" t="s">
        <v>12079</v>
      </c>
      <c r="Y501" s="190" t="s">
        <v>12123</v>
      </c>
      <c r="Z501" s="190" t="s">
        <v>14006</v>
      </c>
      <c r="AA501" s="190" t="s">
        <v>14021</v>
      </c>
      <c r="AB501" s="190" t="s">
        <v>16496</v>
      </c>
    </row>
    <row r="502" spans="1:28" x14ac:dyDescent="0.2">
      <c r="A502" s="190">
        <v>244</v>
      </c>
      <c r="B502" s="190">
        <v>2832</v>
      </c>
      <c r="C502" s="190" t="s">
        <v>16497</v>
      </c>
      <c r="D502" s="190" t="s">
        <v>16498</v>
      </c>
      <c r="E502" s="190" t="s">
        <v>13317</v>
      </c>
      <c r="F502" s="221" t="s">
        <v>16478</v>
      </c>
      <c r="G502" s="222" t="s">
        <v>12045</v>
      </c>
      <c r="H502" s="223" t="s">
        <v>12712</v>
      </c>
      <c r="I502" s="223" t="s">
        <v>16479</v>
      </c>
      <c r="J502" s="223" t="s">
        <v>16479</v>
      </c>
      <c r="K502" s="223" t="s">
        <v>14310</v>
      </c>
      <c r="L502" s="222" t="s">
        <v>12078</v>
      </c>
      <c r="M502" s="222" t="s">
        <v>14006</v>
      </c>
      <c r="N502" s="222" t="s">
        <v>14006</v>
      </c>
      <c r="O502" s="222" t="s">
        <v>12123</v>
      </c>
      <c r="P502" s="190" t="s">
        <v>12059</v>
      </c>
      <c r="Q502" s="190" t="s">
        <v>16500</v>
      </c>
      <c r="R502" s="190" t="s">
        <v>16501</v>
      </c>
      <c r="S502" s="190" t="s">
        <v>14006</v>
      </c>
      <c r="T502" s="190" t="s">
        <v>14006</v>
      </c>
      <c r="U502" s="190" t="s">
        <v>14006</v>
      </c>
      <c r="V502" s="190" t="s">
        <v>14006</v>
      </c>
      <c r="W502" s="190" t="s">
        <v>14006</v>
      </c>
      <c r="X502" s="190" t="s">
        <v>12079</v>
      </c>
      <c r="Y502" s="190" t="s">
        <v>14006</v>
      </c>
      <c r="Z502" s="190" t="s">
        <v>14006</v>
      </c>
      <c r="AA502" s="190" t="s">
        <v>14043</v>
      </c>
      <c r="AB502" s="190" t="s">
        <v>16502</v>
      </c>
    </row>
    <row r="503" spans="1:28" x14ac:dyDescent="0.2">
      <c r="A503" s="190">
        <v>245</v>
      </c>
      <c r="B503" s="190">
        <v>2833</v>
      </c>
      <c r="C503" s="190" t="s">
        <v>14581</v>
      </c>
      <c r="D503" s="190" t="s">
        <v>14582</v>
      </c>
      <c r="E503" s="190" t="s">
        <v>13317</v>
      </c>
      <c r="F503" s="221" t="s">
        <v>16482</v>
      </c>
      <c r="G503" s="222" t="s">
        <v>12045</v>
      </c>
      <c r="H503" s="223" t="s">
        <v>12714</v>
      </c>
      <c r="I503" s="223" t="s">
        <v>16483</v>
      </c>
      <c r="J503" s="223" t="s">
        <v>16483</v>
      </c>
      <c r="K503" s="223" t="s">
        <v>14310</v>
      </c>
      <c r="L503" s="222" t="s">
        <v>12078</v>
      </c>
      <c r="M503" s="222" t="s">
        <v>14006</v>
      </c>
      <c r="N503" s="222" t="s">
        <v>14006</v>
      </c>
      <c r="O503" s="222" t="s">
        <v>12061</v>
      </c>
      <c r="P503" s="190" t="s">
        <v>12059</v>
      </c>
      <c r="Q503" s="190" t="s">
        <v>16504</v>
      </c>
      <c r="R503" s="190" t="s">
        <v>16505</v>
      </c>
      <c r="S503" s="190" t="s">
        <v>16506</v>
      </c>
      <c r="T503" s="190" t="s">
        <v>16507</v>
      </c>
      <c r="U503" s="190" t="s">
        <v>14006</v>
      </c>
      <c r="V503" s="190" t="s">
        <v>16448</v>
      </c>
      <c r="W503" s="190" t="s">
        <v>14006</v>
      </c>
      <c r="X503" s="190" t="s">
        <v>12079</v>
      </c>
      <c r="Y503" s="190" t="s">
        <v>12123</v>
      </c>
      <c r="Z503" s="190" t="s">
        <v>14006</v>
      </c>
      <c r="AA503" s="190" t="s">
        <v>14021</v>
      </c>
      <c r="AB503" s="190" t="s">
        <v>16508</v>
      </c>
    </row>
    <row r="504" spans="1:28" x14ac:dyDescent="0.2">
      <c r="A504" s="190">
        <v>246</v>
      </c>
      <c r="B504" s="190">
        <v>2834</v>
      </c>
      <c r="C504" s="190" t="s">
        <v>15059</v>
      </c>
      <c r="D504" s="190" t="s">
        <v>15060</v>
      </c>
      <c r="E504" s="190" t="s">
        <v>13317</v>
      </c>
      <c r="F504" s="221" t="s">
        <v>16491</v>
      </c>
      <c r="G504" s="222" t="s">
        <v>12045</v>
      </c>
      <c r="H504" s="223" t="s">
        <v>12715</v>
      </c>
      <c r="I504" s="223" t="s">
        <v>16492</v>
      </c>
      <c r="J504" s="223" t="s">
        <v>16492</v>
      </c>
      <c r="K504" s="223" t="s">
        <v>14310</v>
      </c>
      <c r="L504" s="222" t="s">
        <v>12078</v>
      </c>
      <c r="M504" s="222" t="s">
        <v>14006</v>
      </c>
      <c r="N504" s="222" t="s">
        <v>14006</v>
      </c>
      <c r="O504" s="222" t="s">
        <v>12123</v>
      </c>
      <c r="P504" s="190" t="s">
        <v>12059</v>
      </c>
      <c r="Q504" s="190" t="s">
        <v>16510</v>
      </c>
      <c r="R504" s="190" t="s">
        <v>14673</v>
      </c>
      <c r="S504" s="190" t="s">
        <v>14006</v>
      </c>
      <c r="T504" s="190" t="s">
        <v>14006</v>
      </c>
      <c r="U504" s="190" t="s">
        <v>14006</v>
      </c>
      <c r="V504" s="190" t="s">
        <v>16511</v>
      </c>
      <c r="W504" s="190" t="s">
        <v>14006</v>
      </c>
      <c r="X504" s="190" t="s">
        <v>14020</v>
      </c>
      <c r="Y504" s="190" t="s">
        <v>12061</v>
      </c>
      <c r="Z504" s="190" t="s">
        <v>14006</v>
      </c>
      <c r="AA504" s="190" t="s">
        <v>14021</v>
      </c>
      <c r="AB504" s="190" t="s">
        <v>16512</v>
      </c>
    </row>
    <row r="505" spans="1:28" x14ac:dyDescent="0.2">
      <c r="A505" s="190">
        <v>247</v>
      </c>
      <c r="B505" s="190">
        <v>2835</v>
      </c>
      <c r="C505" s="190" t="s">
        <v>16303</v>
      </c>
      <c r="D505" s="190" t="s">
        <v>16304</v>
      </c>
      <c r="E505" s="190" t="s">
        <v>13317</v>
      </c>
      <c r="F505" s="221" t="s">
        <v>16499</v>
      </c>
      <c r="G505" s="222" t="s">
        <v>12045</v>
      </c>
      <c r="H505" s="223" t="s">
        <v>12716</v>
      </c>
      <c r="I505" s="223" t="s">
        <v>12716</v>
      </c>
      <c r="J505" s="223" t="s">
        <v>12716</v>
      </c>
      <c r="K505" s="223" t="s">
        <v>14310</v>
      </c>
      <c r="L505" s="222" t="s">
        <v>12078</v>
      </c>
      <c r="M505" s="222" t="s">
        <v>14006</v>
      </c>
      <c r="N505" s="222" t="s">
        <v>14006</v>
      </c>
      <c r="O505" s="222" t="s">
        <v>12123</v>
      </c>
      <c r="P505" s="190" t="s">
        <v>12059</v>
      </c>
      <c r="Q505" s="190" t="s">
        <v>16513</v>
      </c>
      <c r="R505" s="190" t="s">
        <v>16514</v>
      </c>
      <c r="S505" s="190" t="s">
        <v>14288</v>
      </c>
      <c r="T505" s="190" t="s">
        <v>16515</v>
      </c>
      <c r="U505" s="190" t="s">
        <v>14006</v>
      </c>
      <c r="V505" s="190" t="s">
        <v>16516</v>
      </c>
      <c r="W505" s="190" t="s">
        <v>14006</v>
      </c>
      <c r="X505" s="190" t="s">
        <v>12079</v>
      </c>
      <c r="Y505" s="190" t="s">
        <v>14006</v>
      </c>
      <c r="Z505" s="190" t="s">
        <v>14006</v>
      </c>
      <c r="AA505" s="190" t="s">
        <v>14087</v>
      </c>
      <c r="AB505" s="190" t="s">
        <v>16517</v>
      </c>
    </row>
    <row r="506" spans="1:28" x14ac:dyDescent="0.2">
      <c r="A506" s="190">
        <v>248</v>
      </c>
      <c r="B506" s="190">
        <v>2836</v>
      </c>
      <c r="C506" s="190" t="s">
        <v>14034</v>
      </c>
      <c r="D506" s="190" t="s">
        <v>14035</v>
      </c>
      <c r="E506" s="190" t="s">
        <v>13317</v>
      </c>
      <c r="F506" s="221" t="s">
        <v>16503</v>
      </c>
      <c r="G506" s="222" t="s">
        <v>12045</v>
      </c>
      <c r="H506" s="223" t="s">
        <v>12717</v>
      </c>
      <c r="I506" s="223" t="s">
        <v>12717</v>
      </c>
      <c r="J506" s="223" t="s">
        <v>12717</v>
      </c>
      <c r="K506" s="223" t="s">
        <v>14310</v>
      </c>
      <c r="L506" s="222" t="s">
        <v>12078</v>
      </c>
      <c r="M506" s="222" t="s">
        <v>14006</v>
      </c>
      <c r="N506" s="222" t="s">
        <v>14006</v>
      </c>
      <c r="O506" s="222" t="s">
        <v>12061</v>
      </c>
      <c r="P506" s="190" t="s">
        <v>12059</v>
      </c>
      <c r="Q506" s="190" t="s">
        <v>16519</v>
      </c>
      <c r="R506" s="190" t="s">
        <v>16520</v>
      </c>
      <c r="S506" s="190" t="s">
        <v>14006</v>
      </c>
      <c r="T506" s="190" t="s">
        <v>14006</v>
      </c>
      <c r="U506" s="190" t="s">
        <v>14006</v>
      </c>
      <c r="V506" s="190" t="s">
        <v>16521</v>
      </c>
      <c r="W506" s="190" t="s">
        <v>14006</v>
      </c>
      <c r="X506" s="190" t="s">
        <v>14020</v>
      </c>
      <c r="Y506" s="190" t="s">
        <v>12123</v>
      </c>
      <c r="Z506" s="190" t="s">
        <v>14006</v>
      </c>
      <c r="AA506" s="190" t="s">
        <v>15144</v>
      </c>
      <c r="AB506" s="190" t="s">
        <v>16522</v>
      </c>
    </row>
    <row r="507" spans="1:28" x14ac:dyDescent="0.2">
      <c r="A507" s="190">
        <v>249</v>
      </c>
      <c r="B507" s="190">
        <v>2837</v>
      </c>
      <c r="C507" s="190" t="s">
        <v>16303</v>
      </c>
      <c r="D507" s="190" t="s">
        <v>16304</v>
      </c>
      <c r="E507" s="190" t="s">
        <v>13317</v>
      </c>
      <c r="F507" s="221" t="s">
        <v>16509</v>
      </c>
      <c r="G507" s="222" t="s">
        <v>12045</v>
      </c>
      <c r="H507" s="223" t="s">
        <v>12718</v>
      </c>
      <c r="I507" s="223" t="s">
        <v>12718</v>
      </c>
      <c r="J507" s="223" t="s">
        <v>12718</v>
      </c>
      <c r="K507" s="223" t="s">
        <v>12043</v>
      </c>
      <c r="L507" s="222" t="s">
        <v>12078</v>
      </c>
      <c r="M507" s="222" t="s">
        <v>14006</v>
      </c>
      <c r="N507" s="222" t="s">
        <v>14006</v>
      </c>
      <c r="O507" s="222" t="s">
        <v>12123</v>
      </c>
      <c r="P507" s="190" t="s">
        <v>12059</v>
      </c>
      <c r="Q507" s="190" t="s">
        <v>16524</v>
      </c>
      <c r="R507" s="190" t="s">
        <v>15143</v>
      </c>
      <c r="S507" s="190" t="s">
        <v>14168</v>
      </c>
      <c r="T507" s="190" t="s">
        <v>14253</v>
      </c>
      <c r="U507" s="190" t="s">
        <v>14006</v>
      </c>
      <c r="V507" s="190" t="s">
        <v>14980</v>
      </c>
      <c r="W507" s="190" t="s">
        <v>14006</v>
      </c>
      <c r="X507" s="190" t="s">
        <v>12079</v>
      </c>
      <c r="Y507" s="190" t="s">
        <v>14006</v>
      </c>
      <c r="Z507" s="190" t="s">
        <v>14006</v>
      </c>
      <c r="AA507" s="190" t="s">
        <v>14254</v>
      </c>
      <c r="AB507" s="190" t="s">
        <v>14255</v>
      </c>
    </row>
    <row r="508" spans="1:28" x14ac:dyDescent="0.2">
      <c r="A508" s="190">
        <v>250</v>
      </c>
      <c r="B508" s="190">
        <v>2838</v>
      </c>
      <c r="C508" s="190" t="s">
        <v>14710</v>
      </c>
      <c r="D508" s="190" t="s">
        <v>14711</v>
      </c>
      <c r="E508" s="190" t="s">
        <v>13317</v>
      </c>
      <c r="F508" s="221" t="s">
        <v>15003</v>
      </c>
      <c r="G508" s="222" t="s">
        <v>12045</v>
      </c>
      <c r="H508" s="223" t="s">
        <v>12720</v>
      </c>
      <c r="I508" s="223" t="s">
        <v>12720</v>
      </c>
      <c r="J508" s="223" t="s">
        <v>12720</v>
      </c>
      <c r="K508" s="223" t="s">
        <v>14173</v>
      </c>
      <c r="L508" s="222" t="s">
        <v>12078</v>
      </c>
      <c r="M508" s="222" t="s">
        <v>14006</v>
      </c>
      <c r="N508" s="222" t="s">
        <v>14006</v>
      </c>
      <c r="O508" s="222" t="s">
        <v>12061</v>
      </c>
      <c r="P508" s="190" t="s">
        <v>12059</v>
      </c>
      <c r="Q508" s="190" t="s">
        <v>16527</v>
      </c>
      <c r="R508" s="190" t="s">
        <v>14680</v>
      </c>
      <c r="S508" s="190" t="s">
        <v>14006</v>
      </c>
      <c r="T508" s="190" t="s">
        <v>14006</v>
      </c>
      <c r="U508" s="190" t="s">
        <v>14006</v>
      </c>
      <c r="V508" s="190" t="s">
        <v>16528</v>
      </c>
      <c r="W508" s="190" t="s">
        <v>14006</v>
      </c>
      <c r="X508" s="190" t="s">
        <v>12079</v>
      </c>
      <c r="Y508" s="190" t="s">
        <v>14006</v>
      </c>
      <c r="Z508" s="190" t="s">
        <v>14006</v>
      </c>
      <c r="AA508" s="190" t="s">
        <v>14087</v>
      </c>
      <c r="AB508" s="190" t="s">
        <v>16529</v>
      </c>
    </row>
    <row r="509" spans="1:28" x14ac:dyDescent="0.2">
      <c r="A509" s="190">
        <v>251</v>
      </c>
      <c r="B509" s="190">
        <v>2839</v>
      </c>
      <c r="C509" s="190" t="s">
        <v>14746</v>
      </c>
      <c r="D509" s="190" t="s">
        <v>14747</v>
      </c>
      <c r="E509" s="190" t="s">
        <v>13317</v>
      </c>
      <c r="F509" s="221" t="s">
        <v>16518</v>
      </c>
      <c r="G509" s="222" t="s">
        <v>12045</v>
      </c>
      <c r="H509" s="223" t="s">
        <v>12721</v>
      </c>
      <c r="I509" s="223" t="s">
        <v>12721</v>
      </c>
      <c r="J509" s="223" t="s">
        <v>12721</v>
      </c>
      <c r="K509" s="223" t="s">
        <v>14016</v>
      </c>
      <c r="L509" s="222" t="s">
        <v>12078</v>
      </c>
      <c r="M509" s="222" t="s">
        <v>14006</v>
      </c>
      <c r="N509" s="222" t="s">
        <v>14006</v>
      </c>
      <c r="O509" s="222" t="s">
        <v>12123</v>
      </c>
      <c r="P509" s="190" t="s">
        <v>12059</v>
      </c>
      <c r="Q509" s="190" t="s">
        <v>16532</v>
      </c>
      <c r="R509" s="190" t="s">
        <v>14344</v>
      </c>
      <c r="S509" s="190" t="s">
        <v>16533</v>
      </c>
      <c r="T509" s="190" t="s">
        <v>16534</v>
      </c>
      <c r="U509" s="190" t="s">
        <v>14006</v>
      </c>
      <c r="V509" s="190" t="s">
        <v>16535</v>
      </c>
      <c r="W509" s="190" t="s">
        <v>14006</v>
      </c>
      <c r="X509" s="190" t="s">
        <v>12079</v>
      </c>
      <c r="Y509" s="190" t="s">
        <v>14006</v>
      </c>
      <c r="Z509" s="190" t="s">
        <v>14006</v>
      </c>
      <c r="AA509" s="190" t="s">
        <v>14043</v>
      </c>
      <c r="AB509" s="190" t="s">
        <v>14314</v>
      </c>
    </row>
    <row r="510" spans="1:28" x14ac:dyDescent="0.2">
      <c r="A510" s="190">
        <v>252</v>
      </c>
      <c r="B510" s="190">
        <v>2840</v>
      </c>
      <c r="C510" s="190" t="s">
        <v>14256</v>
      </c>
      <c r="D510" s="190" t="s">
        <v>14257</v>
      </c>
      <c r="E510" s="190" t="s">
        <v>13317</v>
      </c>
      <c r="F510" s="221" t="s">
        <v>16523</v>
      </c>
      <c r="G510" s="222" t="s">
        <v>12045</v>
      </c>
      <c r="H510" s="223" t="s">
        <v>12723</v>
      </c>
      <c r="I510" s="223" t="s">
        <v>12723</v>
      </c>
      <c r="J510" s="223" t="s">
        <v>12723</v>
      </c>
      <c r="K510" s="223" t="s">
        <v>14056</v>
      </c>
      <c r="L510" s="222" t="s">
        <v>12078</v>
      </c>
      <c r="M510" s="222" t="s">
        <v>14006</v>
      </c>
      <c r="N510" s="222" t="s">
        <v>14006</v>
      </c>
      <c r="O510" s="222" t="s">
        <v>12061</v>
      </c>
      <c r="P510" s="190" t="s">
        <v>12059</v>
      </c>
      <c r="Q510" s="190" t="s">
        <v>16537</v>
      </c>
      <c r="R510" s="190" t="s">
        <v>14549</v>
      </c>
      <c r="S510" s="190" t="s">
        <v>14168</v>
      </c>
      <c r="T510" s="190" t="s">
        <v>14600</v>
      </c>
      <c r="U510" s="190" t="s">
        <v>14006</v>
      </c>
      <c r="V510" s="190" t="s">
        <v>16538</v>
      </c>
      <c r="W510" s="190" t="s">
        <v>14006</v>
      </c>
      <c r="X510" s="190" t="s">
        <v>12079</v>
      </c>
      <c r="Y510" s="190" t="s">
        <v>14006</v>
      </c>
      <c r="Z510" s="190" t="s">
        <v>14006</v>
      </c>
      <c r="AA510" s="190" t="s">
        <v>14254</v>
      </c>
      <c r="AB510" s="190" t="s">
        <v>14602</v>
      </c>
    </row>
    <row r="511" spans="1:28" x14ac:dyDescent="0.2">
      <c r="A511" s="190">
        <v>253</v>
      </c>
      <c r="B511" s="190">
        <v>2841</v>
      </c>
      <c r="C511" s="190" t="s">
        <v>14719</v>
      </c>
      <c r="D511" s="190" t="s">
        <v>14720</v>
      </c>
      <c r="E511" s="190" t="s">
        <v>13317</v>
      </c>
      <c r="F511" s="221" t="s">
        <v>16525</v>
      </c>
      <c r="G511" s="222" t="s">
        <v>12045</v>
      </c>
      <c r="H511" s="223" t="s">
        <v>12724</v>
      </c>
      <c r="I511" s="223" t="s">
        <v>16526</v>
      </c>
      <c r="J511" s="223" t="s">
        <v>16526</v>
      </c>
      <c r="K511" s="223" t="s">
        <v>14310</v>
      </c>
      <c r="L511" s="222" t="s">
        <v>12078</v>
      </c>
      <c r="M511" s="222" t="s">
        <v>14006</v>
      </c>
      <c r="N511" s="222" t="s">
        <v>14006</v>
      </c>
      <c r="O511" s="222" t="s">
        <v>12123</v>
      </c>
      <c r="P511" s="190" t="s">
        <v>12059</v>
      </c>
      <c r="Q511" s="190" t="s">
        <v>16542</v>
      </c>
      <c r="R511" s="190" t="s">
        <v>16543</v>
      </c>
      <c r="S511" s="190" t="s">
        <v>14724</v>
      </c>
      <c r="T511" s="190" t="s">
        <v>14477</v>
      </c>
      <c r="U511" s="190" t="s">
        <v>14006</v>
      </c>
      <c r="V511" s="190" t="s">
        <v>16544</v>
      </c>
      <c r="W511" s="190" t="s">
        <v>14006</v>
      </c>
      <c r="X511" s="190" t="s">
        <v>12079</v>
      </c>
      <c r="Y511" s="190" t="s">
        <v>14078</v>
      </c>
      <c r="Z511" s="190" t="s">
        <v>14006</v>
      </c>
      <c r="AA511" s="190" t="s">
        <v>14079</v>
      </c>
      <c r="AB511" s="190" t="s">
        <v>14726</v>
      </c>
    </row>
    <row r="512" spans="1:28" x14ac:dyDescent="0.2">
      <c r="A512" s="190">
        <v>254</v>
      </c>
      <c r="B512" s="190">
        <v>2842</v>
      </c>
      <c r="C512" s="190" t="s">
        <v>14256</v>
      </c>
      <c r="D512" s="190" t="s">
        <v>14257</v>
      </c>
      <c r="E512" s="190" t="s">
        <v>13317</v>
      </c>
      <c r="F512" s="221" t="s">
        <v>16530</v>
      </c>
      <c r="G512" s="222" t="s">
        <v>12045</v>
      </c>
      <c r="H512" s="223" t="s">
        <v>12726</v>
      </c>
      <c r="I512" s="223" t="s">
        <v>16531</v>
      </c>
      <c r="J512" s="223" t="s">
        <v>16531</v>
      </c>
      <c r="K512" s="223" t="s">
        <v>14016</v>
      </c>
      <c r="L512" s="222" t="s">
        <v>12078</v>
      </c>
      <c r="M512" s="222" t="s">
        <v>14006</v>
      </c>
      <c r="N512" s="222" t="s">
        <v>14006</v>
      </c>
      <c r="O512" s="222" t="s">
        <v>12061</v>
      </c>
      <c r="P512" s="190" t="s">
        <v>12059</v>
      </c>
      <c r="Q512" s="190" t="s">
        <v>16546</v>
      </c>
      <c r="R512" s="190" t="s">
        <v>16547</v>
      </c>
      <c r="S512" s="190" t="s">
        <v>14006</v>
      </c>
      <c r="T512" s="190" t="s">
        <v>14006</v>
      </c>
      <c r="U512" s="190" t="s">
        <v>14006</v>
      </c>
      <c r="V512" s="190" t="s">
        <v>16548</v>
      </c>
      <c r="W512" s="190" t="s">
        <v>14006</v>
      </c>
      <c r="X512" s="190" t="s">
        <v>12079</v>
      </c>
      <c r="Y512" s="190" t="s">
        <v>14006</v>
      </c>
      <c r="Z512" s="190" t="s">
        <v>14006</v>
      </c>
      <c r="AA512" s="190" t="s">
        <v>14043</v>
      </c>
      <c r="AB512" s="190" t="s">
        <v>14314</v>
      </c>
    </row>
    <row r="513" spans="1:28" x14ac:dyDescent="0.2">
      <c r="A513" s="190">
        <v>255</v>
      </c>
      <c r="B513" s="190">
        <v>2843</v>
      </c>
      <c r="C513" s="190" t="s">
        <v>14013</v>
      </c>
      <c r="D513" s="190" t="s">
        <v>14014</v>
      </c>
      <c r="E513" s="190" t="s">
        <v>13317</v>
      </c>
      <c r="F513" s="221" t="s">
        <v>16536</v>
      </c>
      <c r="G513" s="222" t="s">
        <v>12045</v>
      </c>
      <c r="H513" s="223" t="s">
        <v>12728</v>
      </c>
      <c r="I513" s="223" t="s">
        <v>12728</v>
      </c>
      <c r="J513" s="223" t="s">
        <v>12728</v>
      </c>
      <c r="K513" s="223" t="s">
        <v>14310</v>
      </c>
      <c r="L513" s="222" t="s">
        <v>12078</v>
      </c>
      <c r="M513" s="222" t="s">
        <v>14006</v>
      </c>
      <c r="N513" s="222" t="s">
        <v>14006</v>
      </c>
      <c r="O513" s="222" t="s">
        <v>12061</v>
      </c>
      <c r="P513" s="190" t="s">
        <v>12059</v>
      </c>
      <c r="Q513" s="190" t="s">
        <v>16551</v>
      </c>
      <c r="R513" s="190" t="s">
        <v>16552</v>
      </c>
      <c r="S513" s="190" t="s">
        <v>14006</v>
      </c>
      <c r="T513" s="190" t="s">
        <v>14006</v>
      </c>
      <c r="U513" s="190" t="s">
        <v>14006</v>
      </c>
      <c r="V513" s="190" t="s">
        <v>14019</v>
      </c>
      <c r="W513" s="190" t="s">
        <v>14006</v>
      </c>
      <c r="X513" s="190" t="s">
        <v>12079</v>
      </c>
      <c r="Y513" s="190" t="s">
        <v>12123</v>
      </c>
      <c r="Z513" s="190" t="s">
        <v>14006</v>
      </c>
      <c r="AA513" s="190" t="s">
        <v>14021</v>
      </c>
      <c r="AB513" s="190" t="s">
        <v>14022</v>
      </c>
    </row>
    <row r="514" spans="1:28" x14ac:dyDescent="0.2">
      <c r="A514" s="190">
        <v>256</v>
      </c>
      <c r="B514" s="190">
        <v>2844</v>
      </c>
      <c r="C514" s="190" t="s">
        <v>16553</v>
      </c>
      <c r="D514" s="190" t="s">
        <v>16554</v>
      </c>
      <c r="E514" s="190" t="s">
        <v>13317</v>
      </c>
      <c r="F514" s="221" t="s">
        <v>16539</v>
      </c>
      <c r="G514" s="222" t="s">
        <v>12045</v>
      </c>
      <c r="H514" s="223" t="s">
        <v>16540</v>
      </c>
      <c r="I514" s="223" t="s">
        <v>16541</v>
      </c>
      <c r="J514" s="223" t="s">
        <v>16541</v>
      </c>
      <c r="K514" s="223" t="s">
        <v>14310</v>
      </c>
      <c r="L514" s="222" t="s">
        <v>12078</v>
      </c>
      <c r="M514" s="222" t="s">
        <v>14006</v>
      </c>
      <c r="N514" s="222" t="s">
        <v>14006</v>
      </c>
      <c r="O514" s="222" t="s">
        <v>12061</v>
      </c>
      <c r="P514" s="190" t="s">
        <v>12059</v>
      </c>
      <c r="Q514" s="190" t="s">
        <v>16557</v>
      </c>
      <c r="R514" s="190" t="s">
        <v>16558</v>
      </c>
      <c r="S514" s="190" t="s">
        <v>14006</v>
      </c>
      <c r="T514" s="190" t="s">
        <v>14006</v>
      </c>
      <c r="U514" s="190" t="s">
        <v>14006</v>
      </c>
      <c r="V514" s="190" t="s">
        <v>16559</v>
      </c>
      <c r="W514" s="190" t="s">
        <v>14006</v>
      </c>
      <c r="X514" s="190" t="s">
        <v>12079</v>
      </c>
      <c r="Y514" s="190" t="s">
        <v>12046</v>
      </c>
      <c r="Z514" s="190" t="s">
        <v>14006</v>
      </c>
      <c r="AA514" s="190" t="s">
        <v>14021</v>
      </c>
      <c r="AB514" s="190" t="s">
        <v>16560</v>
      </c>
    </row>
    <row r="515" spans="1:28" x14ac:dyDescent="0.2">
      <c r="A515" s="190">
        <v>257</v>
      </c>
      <c r="B515" s="190">
        <v>2845</v>
      </c>
      <c r="C515" s="190" t="s">
        <v>16561</v>
      </c>
      <c r="D515" s="190" t="s">
        <v>16562</v>
      </c>
      <c r="E515" s="190" t="s">
        <v>13317</v>
      </c>
      <c r="F515" s="221" t="s">
        <v>16545</v>
      </c>
      <c r="G515" s="222" t="s">
        <v>12045</v>
      </c>
      <c r="H515" s="223" t="s">
        <v>12731</v>
      </c>
      <c r="I515" s="223" t="s">
        <v>12731</v>
      </c>
      <c r="J515" s="223" t="s">
        <v>12731</v>
      </c>
      <c r="K515" s="223" t="s">
        <v>14239</v>
      </c>
      <c r="L515" s="222" t="s">
        <v>12078</v>
      </c>
      <c r="M515" s="222" t="s">
        <v>14006</v>
      </c>
      <c r="N515" s="222" t="s">
        <v>14006</v>
      </c>
      <c r="O515" s="222" t="s">
        <v>12123</v>
      </c>
      <c r="P515" s="190" t="s">
        <v>12059</v>
      </c>
      <c r="Q515" s="190" t="s">
        <v>16566</v>
      </c>
      <c r="R515" s="190" t="s">
        <v>14845</v>
      </c>
      <c r="S515" s="190" t="s">
        <v>14006</v>
      </c>
      <c r="T515" s="190" t="s">
        <v>14006</v>
      </c>
      <c r="U515" s="190" t="s">
        <v>14006</v>
      </c>
      <c r="V515" s="190" t="s">
        <v>16567</v>
      </c>
      <c r="W515" s="190" t="s">
        <v>14006</v>
      </c>
      <c r="X515" s="190" t="s">
        <v>12079</v>
      </c>
      <c r="Y515" s="190" t="s">
        <v>14078</v>
      </c>
      <c r="Z515" s="190" t="s">
        <v>14006</v>
      </c>
      <c r="AA515" s="190" t="s">
        <v>14043</v>
      </c>
      <c r="AB515" s="190" t="s">
        <v>15010</v>
      </c>
    </row>
    <row r="516" spans="1:28" x14ac:dyDescent="0.2">
      <c r="A516" s="190">
        <v>258</v>
      </c>
      <c r="B516" s="190">
        <v>2846</v>
      </c>
      <c r="C516" s="190" t="s">
        <v>14256</v>
      </c>
      <c r="D516" s="190" t="s">
        <v>14257</v>
      </c>
      <c r="E516" s="190" t="s">
        <v>13317</v>
      </c>
      <c r="F516" s="221" t="s">
        <v>16549</v>
      </c>
      <c r="G516" s="222" t="s">
        <v>12045</v>
      </c>
      <c r="H516" s="223" t="s">
        <v>12732</v>
      </c>
      <c r="I516" s="223" t="s">
        <v>16550</v>
      </c>
      <c r="J516" s="223" t="s">
        <v>16550</v>
      </c>
      <c r="K516" s="223" t="s">
        <v>14239</v>
      </c>
      <c r="L516" s="222" t="s">
        <v>12078</v>
      </c>
      <c r="M516" s="222" t="s">
        <v>14006</v>
      </c>
      <c r="N516" s="222" t="s">
        <v>14006</v>
      </c>
      <c r="O516" s="222" t="s">
        <v>12123</v>
      </c>
      <c r="P516" s="190" t="s">
        <v>12059</v>
      </c>
      <c r="Q516" s="190" t="s">
        <v>16570</v>
      </c>
      <c r="R516" s="190" t="s">
        <v>16571</v>
      </c>
      <c r="S516" s="190" t="s">
        <v>15629</v>
      </c>
      <c r="T516" s="190" t="s">
        <v>14253</v>
      </c>
      <c r="U516" s="190" t="s">
        <v>14006</v>
      </c>
      <c r="V516" s="190" t="s">
        <v>16548</v>
      </c>
      <c r="W516" s="190" t="s">
        <v>14006</v>
      </c>
      <c r="X516" s="190" t="s">
        <v>12079</v>
      </c>
      <c r="Y516" s="190" t="s">
        <v>14006</v>
      </c>
      <c r="Z516" s="190" t="s">
        <v>14006</v>
      </c>
      <c r="AA516" s="190" t="s">
        <v>14254</v>
      </c>
      <c r="AB516" s="190" t="s">
        <v>14255</v>
      </c>
    </row>
    <row r="517" spans="1:28" x14ac:dyDescent="0.2">
      <c r="A517" s="190">
        <v>259</v>
      </c>
      <c r="B517" s="190">
        <v>2847</v>
      </c>
      <c r="C517" s="190" t="s">
        <v>16572</v>
      </c>
      <c r="D517" s="190" t="s">
        <v>16573</v>
      </c>
      <c r="E517" s="190" t="s">
        <v>13317</v>
      </c>
      <c r="F517" s="221" t="s">
        <v>16555</v>
      </c>
      <c r="G517" s="222" t="s">
        <v>12045</v>
      </c>
      <c r="H517" s="223" t="s">
        <v>12733</v>
      </c>
      <c r="I517" s="223" t="s">
        <v>16556</v>
      </c>
      <c r="J517" s="223" t="s">
        <v>16556</v>
      </c>
      <c r="K517" s="223" t="s">
        <v>14310</v>
      </c>
      <c r="L517" s="222" t="s">
        <v>12078</v>
      </c>
      <c r="M517" s="222" t="s">
        <v>14006</v>
      </c>
      <c r="N517" s="222" t="s">
        <v>14006</v>
      </c>
      <c r="O517" s="222" t="s">
        <v>12123</v>
      </c>
      <c r="P517" s="190" t="s">
        <v>12059</v>
      </c>
      <c r="Q517" s="190" t="s">
        <v>16577</v>
      </c>
      <c r="R517" s="190" t="s">
        <v>14141</v>
      </c>
      <c r="S517" s="190" t="s">
        <v>14006</v>
      </c>
      <c r="T517" s="190" t="s">
        <v>14006</v>
      </c>
      <c r="U517" s="190" t="s">
        <v>14006</v>
      </c>
      <c r="V517" s="190" t="s">
        <v>16578</v>
      </c>
      <c r="W517" s="190" t="s">
        <v>14006</v>
      </c>
      <c r="X517" s="190" t="s">
        <v>12079</v>
      </c>
      <c r="Y517" s="190" t="s">
        <v>14006</v>
      </c>
      <c r="Z517" s="190" t="s">
        <v>14006</v>
      </c>
      <c r="AA517" s="190" t="s">
        <v>14087</v>
      </c>
      <c r="AB517" s="190" t="s">
        <v>15338</v>
      </c>
    </row>
    <row r="518" spans="1:28" x14ac:dyDescent="0.2">
      <c r="A518" s="190">
        <v>260</v>
      </c>
      <c r="B518" s="190">
        <v>2848</v>
      </c>
      <c r="C518" s="190" t="s">
        <v>14256</v>
      </c>
      <c r="D518" s="190" t="s">
        <v>14257</v>
      </c>
      <c r="E518" s="190" t="s">
        <v>13317</v>
      </c>
      <c r="F518" s="221" t="s">
        <v>16563</v>
      </c>
      <c r="G518" s="222" t="s">
        <v>12045</v>
      </c>
      <c r="H518" s="223" t="s">
        <v>12734</v>
      </c>
      <c r="I518" s="223" t="s">
        <v>16564</v>
      </c>
      <c r="J518" s="223" t="s">
        <v>16564</v>
      </c>
      <c r="K518" s="223" t="s">
        <v>14310</v>
      </c>
      <c r="L518" s="222" t="s">
        <v>12078</v>
      </c>
      <c r="M518" s="222" t="s">
        <v>16565</v>
      </c>
      <c r="N518" s="222" t="s">
        <v>14006</v>
      </c>
      <c r="O518" s="222" t="s">
        <v>12123</v>
      </c>
      <c r="P518" s="190" t="s">
        <v>12059</v>
      </c>
      <c r="Q518" s="190" t="s">
        <v>16581</v>
      </c>
      <c r="R518" s="190" t="s">
        <v>16582</v>
      </c>
      <c r="S518" s="190" t="s">
        <v>14168</v>
      </c>
      <c r="T518" s="190" t="s">
        <v>14600</v>
      </c>
      <c r="U518" s="190" t="s">
        <v>14006</v>
      </c>
      <c r="V518" s="190" t="s">
        <v>16548</v>
      </c>
      <c r="W518" s="190" t="s">
        <v>14006</v>
      </c>
      <c r="X518" s="190" t="s">
        <v>12079</v>
      </c>
      <c r="Y518" s="190" t="s">
        <v>14006</v>
      </c>
      <c r="Z518" s="190" t="s">
        <v>14006</v>
      </c>
      <c r="AA518" s="190" t="s">
        <v>14254</v>
      </c>
      <c r="AB518" s="190" t="s">
        <v>14602</v>
      </c>
    </row>
    <row r="519" spans="1:28" x14ac:dyDescent="0.2">
      <c r="A519" s="190">
        <v>261</v>
      </c>
      <c r="B519" s="190">
        <v>2849</v>
      </c>
      <c r="C519" s="190" t="s">
        <v>14581</v>
      </c>
      <c r="D519" s="190" t="s">
        <v>14582</v>
      </c>
      <c r="E519" s="190" t="s">
        <v>13317</v>
      </c>
      <c r="F519" s="221" t="s">
        <v>16568</v>
      </c>
      <c r="G519" s="222" t="s">
        <v>12045</v>
      </c>
      <c r="H519" s="223" t="s">
        <v>12736</v>
      </c>
      <c r="I519" s="223" t="s">
        <v>16569</v>
      </c>
      <c r="J519" s="223" t="s">
        <v>16569</v>
      </c>
      <c r="K519" s="223" t="s">
        <v>14310</v>
      </c>
      <c r="L519" s="222" t="s">
        <v>12078</v>
      </c>
      <c r="M519" s="222" t="s">
        <v>14006</v>
      </c>
      <c r="N519" s="222" t="s">
        <v>14006</v>
      </c>
      <c r="O519" s="222" t="s">
        <v>12061</v>
      </c>
      <c r="P519" s="190" t="s">
        <v>12059</v>
      </c>
      <c r="Q519" s="190" t="s">
        <v>16584</v>
      </c>
      <c r="R519" s="190" t="s">
        <v>14825</v>
      </c>
      <c r="S519" s="190" t="s">
        <v>14006</v>
      </c>
      <c r="T519" s="190" t="s">
        <v>14006</v>
      </c>
      <c r="U519" s="190" t="s">
        <v>14006</v>
      </c>
      <c r="V519" s="190" t="s">
        <v>16585</v>
      </c>
      <c r="W519" s="190" t="s">
        <v>14006</v>
      </c>
      <c r="X519" s="190" t="s">
        <v>12079</v>
      </c>
      <c r="Y519" s="190" t="s">
        <v>14006</v>
      </c>
      <c r="Z519" s="190" t="s">
        <v>14006</v>
      </c>
      <c r="AA519" s="190" t="s">
        <v>16586</v>
      </c>
      <c r="AB519" s="190" t="s">
        <v>16587</v>
      </c>
    </row>
    <row r="520" spans="1:28" x14ac:dyDescent="0.2">
      <c r="A520" s="190">
        <v>262</v>
      </c>
      <c r="B520" s="190">
        <v>2850</v>
      </c>
      <c r="C520" s="190" t="s">
        <v>14719</v>
      </c>
      <c r="D520" s="190" t="s">
        <v>14720</v>
      </c>
      <c r="E520" s="190" t="s">
        <v>13317</v>
      </c>
      <c r="F520" s="221" t="s">
        <v>16574</v>
      </c>
      <c r="G520" s="222" t="s">
        <v>12045</v>
      </c>
      <c r="H520" s="223" t="s">
        <v>12737</v>
      </c>
      <c r="I520" s="223" t="s">
        <v>16575</v>
      </c>
      <c r="J520" s="223" t="s">
        <v>16575</v>
      </c>
      <c r="K520" s="223" t="s">
        <v>14310</v>
      </c>
      <c r="L520" s="222" t="s">
        <v>12078</v>
      </c>
      <c r="M520" s="222" t="s">
        <v>16576</v>
      </c>
      <c r="N520" s="222" t="s">
        <v>14006</v>
      </c>
      <c r="O520" s="222" t="s">
        <v>12123</v>
      </c>
      <c r="P520" s="190" t="s">
        <v>12059</v>
      </c>
      <c r="Q520" s="190" t="s">
        <v>16590</v>
      </c>
      <c r="R520" s="190" t="s">
        <v>14337</v>
      </c>
      <c r="S520" s="190" t="s">
        <v>16591</v>
      </c>
      <c r="T520" s="190" t="s">
        <v>14031</v>
      </c>
      <c r="U520" s="190" t="s">
        <v>14006</v>
      </c>
      <c r="V520" s="190" t="s">
        <v>14006</v>
      </c>
      <c r="W520" s="190" t="s">
        <v>14006</v>
      </c>
      <c r="X520" s="190" t="s">
        <v>12079</v>
      </c>
      <c r="Y520" s="190" t="s">
        <v>14078</v>
      </c>
      <c r="Z520" s="190" t="s">
        <v>14006</v>
      </c>
      <c r="AA520" s="190" t="s">
        <v>14213</v>
      </c>
      <c r="AB520" s="190" t="s">
        <v>16592</v>
      </c>
    </row>
    <row r="521" spans="1:28" x14ac:dyDescent="0.2">
      <c r="A521" s="190">
        <v>873</v>
      </c>
      <c r="B521" s="190">
        <v>2851</v>
      </c>
      <c r="C521" s="190" t="s">
        <v>14719</v>
      </c>
      <c r="D521" s="190" t="s">
        <v>14720</v>
      </c>
      <c r="E521" s="190" t="s">
        <v>13317</v>
      </c>
      <c r="F521" s="221" t="s">
        <v>16579</v>
      </c>
      <c r="G521" s="222" t="s">
        <v>12045</v>
      </c>
      <c r="H521" s="223" t="s">
        <v>12739</v>
      </c>
      <c r="I521" s="223" t="s">
        <v>16580</v>
      </c>
      <c r="J521" s="223" t="s">
        <v>16580</v>
      </c>
      <c r="K521" s="223" t="s">
        <v>14310</v>
      </c>
      <c r="L521" s="222" t="s">
        <v>12078</v>
      </c>
      <c r="M521" s="222" t="s">
        <v>14006</v>
      </c>
      <c r="N521" s="222" t="s">
        <v>14006</v>
      </c>
      <c r="O521" s="222" t="s">
        <v>12061</v>
      </c>
      <c r="P521" s="190" t="s">
        <v>12059</v>
      </c>
      <c r="Q521" s="190" t="s">
        <v>16590</v>
      </c>
      <c r="R521" s="190" t="s">
        <v>14337</v>
      </c>
      <c r="S521" s="190" t="s">
        <v>16595</v>
      </c>
      <c r="T521" s="190" t="s">
        <v>14031</v>
      </c>
      <c r="U521" s="190" t="s">
        <v>14006</v>
      </c>
      <c r="V521" s="190" t="s">
        <v>14006</v>
      </c>
      <c r="W521" s="190" t="s">
        <v>14006</v>
      </c>
      <c r="X521" s="190" t="s">
        <v>12079</v>
      </c>
      <c r="Y521" s="190" t="s">
        <v>14078</v>
      </c>
      <c r="Z521" s="190" t="s">
        <v>14006</v>
      </c>
      <c r="AA521" s="190" t="s">
        <v>14213</v>
      </c>
      <c r="AB521" s="190" t="s">
        <v>16592</v>
      </c>
    </row>
    <row r="522" spans="1:28" x14ac:dyDescent="0.2">
      <c r="A522" s="190">
        <v>874</v>
      </c>
      <c r="B522" s="190">
        <v>2852</v>
      </c>
      <c r="C522" s="190" t="s">
        <v>14013</v>
      </c>
      <c r="D522" s="190" t="s">
        <v>14014</v>
      </c>
      <c r="E522" s="190" t="s">
        <v>13317</v>
      </c>
      <c r="F522" s="221" t="s">
        <v>16583</v>
      </c>
      <c r="G522" s="222" t="s">
        <v>12045</v>
      </c>
      <c r="H522" s="223" t="s">
        <v>12740</v>
      </c>
      <c r="I522" s="223" t="s">
        <v>12740</v>
      </c>
      <c r="J522" s="223" t="s">
        <v>12740</v>
      </c>
      <c r="K522" s="223" t="s">
        <v>14310</v>
      </c>
      <c r="L522" s="222" t="s">
        <v>12078</v>
      </c>
      <c r="M522" s="222" t="s">
        <v>14006</v>
      </c>
      <c r="N522" s="222" t="s">
        <v>14006</v>
      </c>
      <c r="O522" s="222" t="s">
        <v>12123</v>
      </c>
      <c r="P522" s="190" t="s">
        <v>12059</v>
      </c>
      <c r="Q522" s="190" t="s">
        <v>16598</v>
      </c>
      <c r="R522" s="190" t="s">
        <v>16599</v>
      </c>
      <c r="S522" s="190" t="s">
        <v>16600</v>
      </c>
      <c r="T522" s="190" t="s">
        <v>16601</v>
      </c>
      <c r="U522" s="190" t="s">
        <v>14006</v>
      </c>
      <c r="V522" s="190" t="s">
        <v>16602</v>
      </c>
      <c r="W522" s="190" t="s">
        <v>14006</v>
      </c>
      <c r="X522" s="190" t="s">
        <v>12079</v>
      </c>
      <c r="Y522" s="190" t="s">
        <v>12059</v>
      </c>
      <c r="Z522" s="190" t="s">
        <v>14006</v>
      </c>
      <c r="AA522" s="190" t="s">
        <v>14032</v>
      </c>
      <c r="AB522" s="190" t="s">
        <v>14361</v>
      </c>
    </row>
    <row r="523" spans="1:28" x14ac:dyDescent="0.2">
      <c r="A523" s="190">
        <v>875</v>
      </c>
      <c r="B523" s="190">
        <v>2853</v>
      </c>
      <c r="C523" s="190" t="s">
        <v>14719</v>
      </c>
      <c r="D523" s="190" t="s">
        <v>14720</v>
      </c>
      <c r="E523" s="190" t="s">
        <v>13317</v>
      </c>
      <c r="F523" s="221" t="s">
        <v>16588</v>
      </c>
      <c r="G523" s="222" t="s">
        <v>12045</v>
      </c>
      <c r="H523" s="223" t="s">
        <v>12742</v>
      </c>
      <c r="I523" s="223" t="s">
        <v>16589</v>
      </c>
      <c r="J523" s="223" t="s">
        <v>16589</v>
      </c>
      <c r="K523" s="223" t="s">
        <v>14310</v>
      </c>
      <c r="L523" s="222" t="s">
        <v>12078</v>
      </c>
      <c r="M523" s="222" t="s">
        <v>14006</v>
      </c>
      <c r="N523" s="222" t="s">
        <v>14006</v>
      </c>
      <c r="O523" s="222" t="s">
        <v>12061</v>
      </c>
      <c r="P523" s="190" t="s">
        <v>12059</v>
      </c>
      <c r="Q523" s="190" t="s">
        <v>16605</v>
      </c>
      <c r="R523" s="190" t="s">
        <v>15934</v>
      </c>
      <c r="S523" s="190" t="s">
        <v>16606</v>
      </c>
      <c r="T523" s="190" t="s">
        <v>14477</v>
      </c>
      <c r="U523" s="190" t="s">
        <v>14006</v>
      </c>
      <c r="V523" s="190" t="s">
        <v>16607</v>
      </c>
      <c r="W523" s="190" t="s">
        <v>14006</v>
      </c>
      <c r="X523" s="190" t="s">
        <v>12079</v>
      </c>
      <c r="Y523" s="190" t="s">
        <v>12046</v>
      </c>
      <c r="Z523" s="190" t="s">
        <v>14006</v>
      </c>
      <c r="AA523" s="190" t="s">
        <v>14043</v>
      </c>
      <c r="AB523" s="190" t="s">
        <v>14314</v>
      </c>
    </row>
    <row r="524" spans="1:28" x14ac:dyDescent="0.2">
      <c r="A524" s="190">
        <v>876</v>
      </c>
      <c r="B524" s="190">
        <v>2854</v>
      </c>
      <c r="C524" s="190" t="s">
        <v>14256</v>
      </c>
      <c r="D524" s="190" t="s">
        <v>14257</v>
      </c>
      <c r="E524" s="190" t="s">
        <v>13317</v>
      </c>
      <c r="F524" s="221" t="s">
        <v>16593</v>
      </c>
      <c r="G524" s="222" t="s">
        <v>12045</v>
      </c>
      <c r="H524" s="223" t="s">
        <v>12744</v>
      </c>
      <c r="I524" s="223" t="s">
        <v>16594</v>
      </c>
      <c r="J524" s="223" t="s">
        <v>16594</v>
      </c>
      <c r="K524" s="223" t="s">
        <v>14310</v>
      </c>
      <c r="L524" s="222" t="s">
        <v>12078</v>
      </c>
      <c r="M524" s="222" t="s">
        <v>14006</v>
      </c>
      <c r="N524" s="222" t="s">
        <v>14006</v>
      </c>
      <c r="O524" s="222" t="s">
        <v>12061</v>
      </c>
      <c r="P524" s="190" t="s">
        <v>12059</v>
      </c>
      <c r="Q524" s="190" t="s">
        <v>16610</v>
      </c>
      <c r="R524" s="190" t="s">
        <v>16611</v>
      </c>
      <c r="S524" s="190" t="s">
        <v>14168</v>
      </c>
      <c r="T524" s="190" t="s">
        <v>14600</v>
      </c>
      <c r="U524" s="190" t="s">
        <v>14006</v>
      </c>
      <c r="V524" s="190" t="s">
        <v>16612</v>
      </c>
      <c r="W524" s="190" t="s">
        <v>14006</v>
      </c>
      <c r="X524" s="190" t="s">
        <v>12079</v>
      </c>
      <c r="Y524" s="190" t="s">
        <v>14006</v>
      </c>
      <c r="Z524" s="190" t="s">
        <v>14006</v>
      </c>
      <c r="AA524" s="190" t="s">
        <v>14254</v>
      </c>
      <c r="AB524" s="190" t="s">
        <v>14602</v>
      </c>
    </row>
    <row r="525" spans="1:28" x14ac:dyDescent="0.2">
      <c r="A525" s="190">
        <v>877</v>
      </c>
      <c r="B525" s="190">
        <v>2855</v>
      </c>
      <c r="C525" s="190" t="s">
        <v>14013</v>
      </c>
      <c r="D525" s="190" t="s">
        <v>14014</v>
      </c>
      <c r="E525" s="190" t="s">
        <v>13317</v>
      </c>
      <c r="F525" s="221" t="s">
        <v>16596</v>
      </c>
      <c r="G525" s="222" t="s">
        <v>12045</v>
      </c>
      <c r="H525" s="223" t="s">
        <v>12746</v>
      </c>
      <c r="I525" s="223" t="s">
        <v>12746</v>
      </c>
      <c r="J525" s="223" t="s">
        <v>12746</v>
      </c>
      <c r="K525" s="223" t="s">
        <v>14310</v>
      </c>
      <c r="L525" s="222" t="s">
        <v>12078</v>
      </c>
      <c r="M525" s="222" t="s">
        <v>16597</v>
      </c>
      <c r="N525" s="222" t="s">
        <v>14006</v>
      </c>
      <c r="O525" s="222" t="s">
        <v>12061</v>
      </c>
      <c r="P525" s="190" t="s">
        <v>12059</v>
      </c>
      <c r="Q525" s="190" t="s">
        <v>16614</v>
      </c>
      <c r="R525" s="190" t="s">
        <v>16615</v>
      </c>
      <c r="S525" s="190" t="s">
        <v>14006</v>
      </c>
      <c r="T525" s="190" t="s">
        <v>14006</v>
      </c>
      <c r="U525" s="190" t="s">
        <v>14006</v>
      </c>
      <c r="V525" s="190" t="s">
        <v>16616</v>
      </c>
      <c r="W525" s="190" t="s">
        <v>14006</v>
      </c>
      <c r="X525" s="190" t="s">
        <v>12079</v>
      </c>
      <c r="Y525" s="190" t="s">
        <v>12123</v>
      </c>
      <c r="Z525" s="190" t="s">
        <v>14006</v>
      </c>
      <c r="AA525" s="190" t="s">
        <v>14021</v>
      </c>
      <c r="AB525" s="190" t="s">
        <v>14022</v>
      </c>
    </row>
    <row r="526" spans="1:28" x14ac:dyDescent="0.2">
      <c r="A526" s="190">
        <v>878</v>
      </c>
      <c r="B526" s="190">
        <v>2856</v>
      </c>
      <c r="C526" s="190" t="s">
        <v>14013</v>
      </c>
      <c r="D526" s="190" t="s">
        <v>14014</v>
      </c>
      <c r="E526" s="190" t="s">
        <v>13317</v>
      </c>
      <c r="F526" s="221" t="s">
        <v>16603</v>
      </c>
      <c r="G526" s="222" t="s">
        <v>12045</v>
      </c>
      <c r="H526" s="223" t="s">
        <v>12748</v>
      </c>
      <c r="I526" s="223" t="s">
        <v>16604</v>
      </c>
      <c r="J526" s="223" t="s">
        <v>16604</v>
      </c>
      <c r="K526" s="223" t="s">
        <v>14016</v>
      </c>
      <c r="L526" s="222" t="s">
        <v>12078</v>
      </c>
      <c r="M526" s="222" t="s">
        <v>14006</v>
      </c>
      <c r="N526" s="222" t="s">
        <v>14006</v>
      </c>
      <c r="O526" s="222" t="s">
        <v>12061</v>
      </c>
      <c r="P526" s="190" t="s">
        <v>12059</v>
      </c>
      <c r="Q526" s="190" t="s">
        <v>16618</v>
      </c>
      <c r="R526" s="190" t="s">
        <v>16619</v>
      </c>
      <c r="S526" s="190" t="s">
        <v>14006</v>
      </c>
      <c r="T526" s="190" t="s">
        <v>14006</v>
      </c>
      <c r="U526" s="190" t="s">
        <v>14006</v>
      </c>
      <c r="V526" s="190" t="s">
        <v>16620</v>
      </c>
      <c r="W526" s="190" t="s">
        <v>14006</v>
      </c>
      <c r="X526" s="190" t="s">
        <v>12079</v>
      </c>
      <c r="Y526" s="190" t="s">
        <v>12123</v>
      </c>
      <c r="Z526" s="190" t="s">
        <v>14006</v>
      </c>
      <c r="AA526" s="190" t="s">
        <v>14021</v>
      </c>
      <c r="AB526" s="190" t="s">
        <v>14668</v>
      </c>
    </row>
    <row r="527" spans="1:28" x14ac:dyDescent="0.2">
      <c r="A527" s="190">
        <v>879</v>
      </c>
      <c r="B527" s="190">
        <v>2857</v>
      </c>
      <c r="C527" s="190" t="s">
        <v>14013</v>
      </c>
      <c r="D527" s="190" t="s">
        <v>14014</v>
      </c>
      <c r="E527" s="190" t="s">
        <v>13317</v>
      </c>
      <c r="F527" s="221" t="s">
        <v>16608</v>
      </c>
      <c r="G527" s="222" t="s">
        <v>12045</v>
      </c>
      <c r="H527" s="223" t="s">
        <v>12750</v>
      </c>
      <c r="I527" s="223" t="s">
        <v>16609</v>
      </c>
      <c r="J527" s="223" t="s">
        <v>16609</v>
      </c>
      <c r="K527" s="223" t="s">
        <v>14310</v>
      </c>
      <c r="L527" s="222" t="s">
        <v>12078</v>
      </c>
      <c r="M527" s="222" t="s">
        <v>14006</v>
      </c>
      <c r="N527" s="222" t="s">
        <v>14006</v>
      </c>
      <c r="O527" s="222" t="s">
        <v>12061</v>
      </c>
      <c r="P527" s="190" t="s">
        <v>12059</v>
      </c>
      <c r="Q527" s="190" t="s">
        <v>16622</v>
      </c>
      <c r="R527" s="190" t="s">
        <v>16623</v>
      </c>
      <c r="S527" s="190" t="s">
        <v>14006</v>
      </c>
      <c r="T527" s="190" t="s">
        <v>14006</v>
      </c>
      <c r="U527" s="190" t="s">
        <v>14006</v>
      </c>
      <c r="V527" s="190" t="s">
        <v>16624</v>
      </c>
      <c r="W527" s="190" t="s">
        <v>14006</v>
      </c>
      <c r="X527" s="190" t="s">
        <v>12079</v>
      </c>
      <c r="Y527" s="190" t="s">
        <v>12123</v>
      </c>
      <c r="Z527" s="190" t="s">
        <v>14006</v>
      </c>
      <c r="AA527" s="190" t="s">
        <v>14021</v>
      </c>
      <c r="AB527" s="190" t="s">
        <v>14668</v>
      </c>
    </row>
    <row r="528" spans="1:28" x14ac:dyDescent="0.2">
      <c r="A528" s="190">
        <v>880</v>
      </c>
      <c r="B528" s="190">
        <v>2858</v>
      </c>
      <c r="C528" s="190" t="s">
        <v>16625</v>
      </c>
      <c r="D528" s="190" t="s">
        <v>16626</v>
      </c>
      <c r="E528" s="190" t="s">
        <v>13317</v>
      </c>
      <c r="F528" s="221" t="s">
        <v>16613</v>
      </c>
      <c r="G528" s="222" t="s">
        <v>12045</v>
      </c>
      <c r="H528" s="223" t="s">
        <v>12751</v>
      </c>
      <c r="I528" s="223" t="s">
        <v>12751</v>
      </c>
      <c r="J528" s="223" t="s">
        <v>12751</v>
      </c>
      <c r="K528" s="223" t="s">
        <v>14056</v>
      </c>
      <c r="L528" s="222" t="s">
        <v>12078</v>
      </c>
      <c r="M528" s="222" t="s">
        <v>14006</v>
      </c>
      <c r="N528" s="222" t="s">
        <v>14006</v>
      </c>
      <c r="O528" s="222" t="s">
        <v>12123</v>
      </c>
      <c r="P528" s="190" t="s">
        <v>12059</v>
      </c>
      <c r="Q528" s="190" t="s">
        <v>16462</v>
      </c>
      <c r="R528" s="190" t="s">
        <v>16582</v>
      </c>
      <c r="S528" s="190" t="s">
        <v>16099</v>
      </c>
      <c r="T528" s="190" t="s">
        <v>14600</v>
      </c>
      <c r="U528" s="190" t="s">
        <v>14006</v>
      </c>
      <c r="V528" s="190" t="s">
        <v>16628</v>
      </c>
      <c r="W528" s="190" t="s">
        <v>14006</v>
      </c>
      <c r="X528" s="190" t="s">
        <v>12079</v>
      </c>
      <c r="Y528" s="190" t="s">
        <v>12123</v>
      </c>
      <c r="Z528" s="190" t="s">
        <v>14006</v>
      </c>
      <c r="AA528" s="190" t="s">
        <v>14254</v>
      </c>
      <c r="AB528" s="190" t="s">
        <v>14602</v>
      </c>
    </row>
    <row r="529" spans="1:28" x14ac:dyDescent="0.2">
      <c r="A529" s="190">
        <v>881</v>
      </c>
      <c r="B529" s="190">
        <v>2859</v>
      </c>
      <c r="C529" s="190" t="s">
        <v>14256</v>
      </c>
      <c r="D529" s="190" t="s">
        <v>14257</v>
      </c>
      <c r="E529" s="190" t="s">
        <v>13317</v>
      </c>
      <c r="F529" s="221" t="s">
        <v>16617</v>
      </c>
      <c r="G529" s="222" t="s">
        <v>12045</v>
      </c>
      <c r="H529" s="223" t="s">
        <v>12752</v>
      </c>
      <c r="I529" s="223" t="s">
        <v>12752</v>
      </c>
      <c r="J529" s="223" t="s">
        <v>12752</v>
      </c>
      <c r="K529" s="223" t="s">
        <v>14239</v>
      </c>
      <c r="L529" s="222" t="s">
        <v>12078</v>
      </c>
      <c r="M529" s="222" t="s">
        <v>14006</v>
      </c>
      <c r="N529" s="222" t="s">
        <v>14006</v>
      </c>
      <c r="O529" s="222" t="s">
        <v>12123</v>
      </c>
      <c r="P529" s="190" t="s">
        <v>12059</v>
      </c>
      <c r="Q529" s="190" t="s">
        <v>16631</v>
      </c>
      <c r="R529" s="190" t="s">
        <v>16632</v>
      </c>
      <c r="S529" s="190" t="s">
        <v>14006</v>
      </c>
      <c r="T529" s="190" t="s">
        <v>14006</v>
      </c>
      <c r="U529" s="190" t="s">
        <v>14006</v>
      </c>
      <c r="V529" s="190" t="s">
        <v>16633</v>
      </c>
      <c r="W529" s="190" t="s">
        <v>14006</v>
      </c>
      <c r="X529" s="190" t="s">
        <v>12079</v>
      </c>
      <c r="Y529" s="190" t="s">
        <v>14006</v>
      </c>
      <c r="Z529" s="190" t="s">
        <v>14006</v>
      </c>
      <c r="AA529" s="190" t="s">
        <v>14043</v>
      </c>
      <c r="AB529" s="190" t="s">
        <v>14314</v>
      </c>
    </row>
    <row r="530" spans="1:28" x14ac:dyDescent="0.2">
      <c r="A530" s="190">
        <v>882</v>
      </c>
      <c r="B530" s="190">
        <v>2860</v>
      </c>
      <c r="C530" s="190" t="s">
        <v>16625</v>
      </c>
      <c r="D530" s="190" t="s">
        <v>16626</v>
      </c>
      <c r="E530" s="190" t="s">
        <v>13317</v>
      </c>
      <c r="F530" s="221" t="s">
        <v>16621</v>
      </c>
      <c r="G530" s="222" t="s">
        <v>12045</v>
      </c>
      <c r="H530" s="223" t="s">
        <v>12753</v>
      </c>
      <c r="I530" s="223" t="s">
        <v>12753</v>
      </c>
      <c r="J530" s="223" t="s">
        <v>12753</v>
      </c>
      <c r="K530" s="223" t="s">
        <v>14239</v>
      </c>
      <c r="L530" s="222" t="s">
        <v>12078</v>
      </c>
      <c r="M530" s="222" t="s">
        <v>14006</v>
      </c>
      <c r="N530" s="222" t="s">
        <v>14006</v>
      </c>
      <c r="O530" s="222" t="s">
        <v>12123</v>
      </c>
      <c r="P530" s="190" t="s">
        <v>12059</v>
      </c>
      <c r="Q530" s="190" t="s">
        <v>16537</v>
      </c>
      <c r="R530" s="190" t="s">
        <v>14549</v>
      </c>
      <c r="S530" s="190" t="s">
        <v>14006</v>
      </c>
      <c r="T530" s="190" t="s">
        <v>14006</v>
      </c>
      <c r="U530" s="190" t="s">
        <v>14006</v>
      </c>
      <c r="V530" s="190" t="s">
        <v>16628</v>
      </c>
      <c r="W530" s="190" t="s">
        <v>14006</v>
      </c>
      <c r="X530" s="190" t="s">
        <v>12079</v>
      </c>
      <c r="Y530" s="190" t="s">
        <v>14006</v>
      </c>
      <c r="Z530" s="190" t="s">
        <v>14006</v>
      </c>
      <c r="AA530" s="190" t="s">
        <v>14087</v>
      </c>
      <c r="AB530" s="190" t="s">
        <v>14307</v>
      </c>
    </row>
    <row r="531" spans="1:28" x14ac:dyDescent="0.2">
      <c r="A531" s="190">
        <v>883</v>
      </c>
      <c r="B531" s="190">
        <v>2861</v>
      </c>
      <c r="C531" s="190" t="s">
        <v>14315</v>
      </c>
      <c r="D531" s="190" t="s">
        <v>14316</v>
      </c>
      <c r="E531" s="190" t="s">
        <v>13317</v>
      </c>
      <c r="F531" s="221" t="s">
        <v>15051</v>
      </c>
      <c r="G531" s="222" t="s">
        <v>12045</v>
      </c>
      <c r="H531" s="223" t="s">
        <v>12755</v>
      </c>
      <c r="I531" s="223" t="s">
        <v>16627</v>
      </c>
      <c r="J531" s="223" t="s">
        <v>16627</v>
      </c>
      <c r="K531" s="223" t="s">
        <v>14310</v>
      </c>
      <c r="L531" s="222" t="s">
        <v>12078</v>
      </c>
      <c r="M531" s="222" t="s">
        <v>14006</v>
      </c>
      <c r="N531" s="222" t="s">
        <v>14006</v>
      </c>
      <c r="O531" s="222" t="s">
        <v>12061</v>
      </c>
      <c r="P531" s="190" t="s">
        <v>12059</v>
      </c>
      <c r="Q531" s="190" t="s">
        <v>16637</v>
      </c>
      <c r="R531" s="190" t="s">
        <v>16051</v>
      </c>
      <c r="S531" s="190" t="s">
        <v>14006</v>
      </c>
      <c r="T531" s="190" t="s">
        <v>14006</v>
      </c>
      <c r="U531" s="190" t="s">
        <v>14006</v>
      </c>
      <c r="V531" s="190" t="s">
        <v>16216</v>
      </c>
      <c r="W531" s="190" t="s">
        <v>14006</v>
      </c>
      <c r="X531" s="190" t="s">
        <v>12079</v>
      </c>
      <c r="Y531" s="190" t="s">
        <v>14006</v>
      </c>
      <c r="Z531" s="190" t="s">
        <v>14006</v>
      </c>
      <c r="AA531" s="190" t="s">
        <v>14087</v>
      </c>
      <c r="AB531" s="190" t="s">
        <v>16060</v>
      </c>
    </row>
    <row r="532" spans="1:28" x14ac:dyDescent="0.2">
      <c r="A532" s="190">
        <v>884</v>
      </c>
      <c r="B532" s="190">
        <v>2862</v>
      </c>
      <c r="C532" s="190" t="s">
        <v>14315</v>
      </c>
      <c r="D532" s="190" t="s">
        <v>14316</v>
      </c>
      <c r="E532" s="190" t="s">
        <v>13317</v>
      </c>
      <c r="F532" s="221" t="s">
        <v>16629</v>
      </c>
      <c r="G532" s="222" t="s">
        <v>12045</v>
      </c>
      <c r="H532" s="223" t="s">
        <v>12756</v>
      </c>
      <c r="I532" s="223" t="s">
        <v>16630</v>
      </c>
      <c r="J532" s="223" t="s">
        <v>16630</v>
      </c>
      <c r="K532" s="223" t="s">
        <v>14239</v>
      </c>
      <c r="L532" s="222" t="s">
        <v>12078</v>
      </c>
      <c r="M532" s="222" t="s">
        <v>14006</v>
      </c>
      <c r="N532" s="222" t="s">
        <v>14006</v>
      </c>
      <c r="O532" s="222" t="s">
        <v>12123</v>
      </c>
      <c r="P532" s="190" t="s">
        <v>12059</v>
      </c>
      <c r="Q532" s="190" t="s">
        <v>16641</v>
      </c>
      <c r="R532" s="190" t="s">
        <v>16051</v>
      </c>
      <c r="S532" s="190" t="s">
        <v>14006</v>
      </c>
      <c r="T532" s="190" t="s">
        <v>14006</v>
      </c>
      <c r="U532" s="190" t="s">
        <v>14006</v>
      </c>
      <c r="V532" s="190" t="s">
        <v>16216</v>
      </c>
      <c r="W532" s="190" t="s">
        <v>14006</v>
      </c>
      <c r="X532" s="190" t="s">
        <v>12079</v>
      </c>
      <c r="Y532" s="190" t="s">
        <v>14006</v>
      </c>
      <c r="Z532" s="190" t="s">
        <v>14006</v>
      </c>
      <c r="AA532" s="190" t="s">
        <v>14043</v>
      </c>
      <c r="AB532" s="190" t="s">
        <v>15757</v>
      </c>
    </row>
    <row r="533" spans="1:28" x14ac:dyDescent="0.2">
      <c r="A533" s="190">
        <v>885</v>
      </c>
      <c r="B533" s="190">
        <v>2863</v>
      </c>
      <c r="C533" s="190" t="s">
        <v>14315</v>
      </c>
      <c r="D533" s="190" t="s">
        <v>14316</v>
      </c>
      <c r="E533" s="190" t="s">
        <v>13317</v>
      </c>
      <c r="F533" s="221" t="s">
        <v>16634</v>
      </c>
      <c r="G533" s="222" t="s">
        <v>12045</v>
      </c>
      <c r="H533" s="223" t="s">
        <v>12757</v>
      </c>
      <c r="I533" s="223" t="s">
        <v>16635</v>
      </c>
      <c r="J533" s="223" t="s">
        <v>16635</v>
      </c>
      <c r="K533" s="223" t="s">
        <v>14310</v>
      </c>
      <c r="L533" s="222" t="s">
        <v>12078</v>
      </c>
      <c r="M533" s="222" t="s">
        <v>14006</v>
      </c>
      <c r="N533" s="222" t="s">
        <v>14006</v>
      </c>
      <c r="O533" s="222" t="s">
        <v>12123</v>
      </c>
      <c r="P533" s="190" t="s">
        <v>12059</v>
      </c>
      <c r="Q533" s="190" t="s">
        <v>16643</v>
      </c>
      <c r="R533" s="190" t="s">
        <v>16051</v>
      </c>
      <c r="S533" s="190" t="s">
        <v>14006</v>
      </c>
      <c r="T533" s="190" t="s">
        <v>14006</v>
      </c>
      <c r="U533" s="190" t="s">
        <v>14006</v>
      </c>
      <c r="V533" s="190" t="s">
        <v>16644</v>
      </c>
      <c r="W533" s="190" t="s">
        <v>14006</v>
      </c>
      <c r="X533" s="190" t="s">
        <v>12079</v>
      </c>
      <c r="Y533" s="190" t="s">
        <v>14006</v>
      </c>
      <c r="Z533" s="190" t="s">
        <v>14006</v>
      </c>
      <c r="AA533" s="190" t="s">
        <v>14087</v>
      </c>
      <c r="AB533" s="190" t="s">
        <v>16060</v>
      </c>
    </row>
    <row r="534" spans="1:28" x14ac:dyDescent="0.2">
      <c r="A534" s="190">
        <v>886</v>
      </c>
      <c r="B534" s="190">
        <v>2864</v>
      </c>
      <c r="C534" s="190" t="s">
        <v>15050</v>
      </c>
      <c r="D534" s="190" t="s">
        <v>15051</v>
      </c>
      <c r="E534" s="190" t="s">
        <v>13317</v>
      </c>
      <c r="F534" s="221" t="s">
        <v>16636</v>
      </c>
      <c r="G534" s="222" t="s">
        <v>12045</v>
      </c>
      <c r="H534" s="223" t="s">
        <v>12758</v>
      </c>
      <c r="I534" s="223" t="s">
        <v>12758</v>
      </c>
      <c r="J534" s="223" t="s">
        <v>12758</v>
      </c>
      <c r="K534" s="223" t="s">
        <v>14016</v>
      </c>
      <c r="L534" s="222" t="s">
        <v>12061</v>
      </c>
      <c r="M534" s="222" t="s">
        <v>14006</v>
      </c>
      <c r="N534" s="222" t="s">
        <v>14006</v>
      </c>
      <c r="O534" s="222" t="s">
        <v>12123</v>
      </c>
      <c r="P534" s="190" t="s">
        <v>12059</v>
      </c>
      <c r="Q534" s="190" t="s">
        <v>16646</v>
      </c>
      <c r="R534" s="190" t="s">
        <v>16051</v>
      </c>
      <c r="S534" s="190" t="s">
        <v>14006</v>
      </c>
      <c r="T534" s="190" t="s">
        <v>14006</v>
      </c>
      <c r="U534" s="190" t="s">
        <v>14006</v>
      </c>
      <c r="V534" s="190" t="s">
        <v>16647</v>
      </c>
      <c r="W534" s="190" t="s">
        <v>14006</v>
      </c>
      <c r="X534" s="190" t="s">
        <v>12079</v>
      </c>
      <c r="Y534" s="190" t="s">
        <v>14006</v>
      </c>
      <c r="Z534" s="190" t="s">
        <v>14006</v>
      </c>
      <c r="AA534" s="190" t="s">
        <v>14087</v>
      </c>
      <c r="AB534" s="190" t="s">
        <v>16060</v>
      </c>
    </row>
    <row r="535" spans="1:28" x14ac:dyDescent="0.2">
      <c r="A535" s="190">
        <v>887</v>
      </c>
      <c r="B535" s="190">
        <v>2865</v>
      </c>
      <c r="C535" s="190" t="s">
        <v>14315</v>
      </c>
      <c r="D535" s="190" t="s">
        <v>14316</v>
      </c>
      <c r="E535" s="190" t="s">
        <v>13317</v>
      </c>
      <c r="F535" s="221" t="s">
        <v>16638</v>
      </c>
      <c r="G535" s="222" t="s">
        <v>12045</v>
      </c>
      <c r="H535" s="223" t="s">
        <v>16639</v>
      </c>
      <c r="I535" s="223" t="s">
        <v>16640</v>
      </c>
      <c r="J535" s="223" t="s">
        <v>16640</v>
      </c>
      <c r="K535" s="223" t="s">
        <v>14016</v>
      </c>
      <c r="L535" s="222" t="s">
        <v>12061</v>
      </c>
      <c r="M535" s="222" t="s">
        <v>14006</v>
      </c>
      <c r="N535" s="222" t="s">
        <v>14006</v>
      </c>
      <c r="O535" s="222" t="s">
        <v>12123</v>
      </c>
      <c r="P535" s="190" t="s">
        <v>12059</v>
      </c>
      <c r="Q535" s="190" t="s">
        <v>16649</v>
      </c>
      <c r="R535" s="190" t="s">
        <v>16051</v>
      </c>
      <c r="S535" s="190" t="s">
        <v>14006</v>
      </c>
      <c r="T535" s="190" t="s">
        <v>14006</v>
      </c>
      <c r="U535" s="190" t="s">
        <v>14006</v>
      </c>
      <c r="V535" s="190" t="s">
        <v>16647</v>
      </c>
      <c r="W535" s="190" t="s">
        <v>14006</v>
      </c>
      <c r="X535" s="190" t="s">
        <v>12079</v>
      </c>
      <c r="Y535" s="190" t="s">
        <v>14006</v>
      </c>
      <c r="Z535" s="190" t="s">
        <v>14006</v>
      </c>
      <c r="AA535" s="190" t="s">
        <v>14043</v>
      </c>
      <c r="AB535" s="190" t="s">
        <v>15757</v>
      </c>
    </row>
    <row r="536" spans="1:28" x14ac:dyDescent="0.2">
      <c r="A536" s="190">
        <v>888</v>
      </c>
      <c r="B536" s="190">
        <v>2866</v>
      </c>
      <c r="C536" s="190" t="s">
        <v>14545</v>
      </c>
      <c r="D536" s="190" t="s">
        <v>14546</v>
      </c>
      <c r="E536" s="190" t="s">
        <v>13317</v>
      </c>
      <c r="F536" s="221" t="s">
        <v>16642</v>
      </c>
      <c r="G536" s="222" t="s">
        <v>12045</v>
      </c>
      <c r="H536" s="223" t="s">
        <v>12760</v>
      </c>
      <c r="I536" s="223" t="s">
        <v>12760</v>
      </c>
      <c r="J536" s="223" t="s">
        <v>12760</v>
      </c>
      <c r="K536" s="223" t="s">
        <v>14016</v>
      </c>
      <c r="L536" s="222" t="s">
        <v>12061</v>
      </c>
      <c r="M536" s="222" t="s">
        <v>14006</v>
      </c>
      <c r="N536" s="222" t="s">
        <v>14006</v>
      </c>
      <c r="O536" s="222" t="s">
        <v>12123</v>
      </c>
      <c r="P536" s="190" t="s">
        <v>12159</v>
      </c>
      <c r="Q536" s="190" t="s">
        <v>16651</v>
      </c>
      <c r="R536" s="190" t="s">
        <v>16652</v>
      </c>
      <c r="S536" s="190" t="s">
        <v>16653</v>
      </c>
      <c r="T536" s="190" t="s">
        <v>14941</v>
      </c>
      <c r="U536" s="190" t="s">
        <v>14006</v>
      </c>
      <c r="V536" s="190" t="s">
        <v>16654</v>
      </c>
      <c r="W536" s="190" t="s">
        <v>14006</v>
      </c>
      <c r="X536" s="190" t="s">
        <v>14020</v>
      </c>
      <c r="Y536" s="190" t="s">
        <v>14006</v>
      </c>
      <c r="Z536" s="190" t="s">
        <v>14006</v>
      </c>
      <c r="AA536" s="190" t="s">
        <v>14087</v>
      </c>
      <c r="AB536" s="190" t="s">
        <v>16655</v>
      </c>
    </row>
    <row r="537" spans="1:28" x14ac:dyDescent="0.2">
      <c r="A537" s="190">
        <v>889</v>
      </c>
      <c r="B537" s="190">
        <v>2867</v>
      </c>
      <c r="C537" s="190" t="s">
        <v>14063</v>
      </c>
      <c r="D537" s="190" t="s">
        <v>14064</v>
      </c>
      <c r="E537" s="190" t="s">
        <v>13317</v>
      </c>
      <c r="F537" s="221" t="s">
        <v>16645</v>
      </c>
      <c r="G537" s="222" t="s">
        <v>12045</v>
      </c>
      <c r="H537" s="223" t="s">
        <v>12761</v>
      </c>
      <c r="I537" s="223" t="s">
        <v>12761</v>
      </c>
      <c r="J537" s="223" t="s">
        <v>12761</v>
      </c>
      <c r="K537" s="223" t="s">
        <v>14016</v>
      </c>
      <c r="L537" s="222" t="s">
        <v>12061</v>
      </c>
      <c r="M537" s="222" t="s">
        <v>14006</v>
      </c>
      <c r="N537" s="222" t="s">
        <v>14006</v>
      </c>
      <c r="O537" s="222" t="s">
        <v>12123</v>
      </c>
      <c r="P537" s="190" t="s">
        <v>12059</v>
      </c>
      <c r="Q537" s="190" t="s">
        <v>16660</v>
      </c>
      <c r="R537" s="190" t="s">
        <v>14797</v>
      </c>
      <c r="S537" s="190" t="s">
        <v>14006</v>
      </c>
      <c r="T537" s="190" t="s">
        <v>14006</v>
      </c>
      <c r="U537" s="190" t="s">
        <v>14006</v>
      </c>
      <c r="V537" s="190" t="s">
        <v>14514</v>
      </c>
      <c r="W537" s="190" t="s">
        <v>14006</v>
      </c>
      <c r="X537" s="190" t="s">
        <v>12079</v>
      </c>
      <c r="Y537" s="190" t="s">
        <v>14006</v>
      </c>
      <c r="Z537" s="190" t="s">
        <v>14006</v>
      </c>
      <c r="AA537" s="190" t="s">
        <v>14043</v>
      </c>
      <c r="AB537" s="190" t="s">
        <v>14044</v>
      </c>
    </row>
    <row r="538" spans="1:28" x14ac:dyDescent="0.2">
      <c r="A538" s="190">
        <v>890</v>
      </c>
      <c r="B538" s="190">
        <v>2868</v>
      </c>
      <c r="C538" s="190" t="s">
        <v>14063</v>
      </c>
      <c r="D538" s="190" t="s">
        <v>14064</v>
      </c>
      <c r="E538" s="190" t="s">
        <v>13317</v>
      </c>
      <c r="F538" s="221" t="s">
        <v>16648</v>
      </c>
      <c r="G538" s="222" t="s">
        <v>12045</v>
      </c>
      <c r="H538" s="223" t="s">
        <v>12762</v>
      </c>
      <c r="I538" s="223" t="s">
        <v>12762</v>
      </c>
      <c r="J538" s="223" t="s">
        <v>12762</v>
      </c>
      <c r="K538" s="223" t="s">
        <v>14016</v>
      </c>
      <c r="L538" s="222" t="s">
        <v>12061</v>
      </c>
      <c r="M538" s="222" t="s">
        <v>14006</v>
      </c>
      <c r="N538" s="222" t="s">
        <v>14006</v>
      </c>
      <c r="O538" s="222" t="s">
        <v>12123</v>
      </c>
      <c r="P538" s="190" t="s">
        <v>12059</v>
      </c>
      <c r="Q538" s="190" t="s">
        <v>16663</v>
      </c>
      <c r="R538" s="190" t="s">
        <v>14797</v>
      </c>
      <c r="S538" s="190" t="s">
        <v>14006</v>
      </c>
      <c r="T538" s="190" t="s">
        <v>14006</v>
      </c>
      <c r="U538" s="190" t="s">
        <v>14006</v>
      </c>
      <c r="V538" s="190" t="s">
        <v>14514</v>
      </c>
      <c r="W538" s="190" t="s">
        <v>14006</v>
      </c>
      <c r="X538" s="190" t="s">
        <v>12079</v>
      </c>
      <c r="Y538" s="190" t="s">
        <v>14006</v>
      </c>
      <c r="Z538" s="190" t="s">
        <v>14006</v>
      </c>
      <c r="AA538" s="190" t="s">
        <v>14087</v>
      </c>
      <c r="AB538" s="190" t="s">
        <v>16664</v>
      </c>
    </row>
    <row r="539" spans="1:28" x14ac:dyDescent="0.2">
      <c r="A539" s="190">
        <v>891</v>
      </c>
      <c r="B539" s="190">
        <v>2869</v>
      </c>
      <c r="C539" s="190" t="s">
        <v>14635</v>
      </c>
      <c r="D539" s="190" t="s">
        <v>14636</v>
      </c>
      <c r="E539" s="190" t="s">
        <v>13317</v>
      </c>
      <c r="F539" s="221" t="s">
        <v>16650</v>
      </c>
      <c r="G539" s="222" t="s">
        <v>12044</v>
      </c>
      <c r="H539" s="223" t="s">
        <v>12764</v>
      </c>
      <c r="I539" s="223" t="s">
        <v>12764</v>
      </c>
      <c r="J539" s="223" t="s">
        <v>12764</v>
      </c>
      <c r="K539" s="223" t="s">
        <v>14016</v>
      </c>
      <c r="L539" s="222" t="s">
        <v>12059</v>
      </c>
      <c r="M539" s="222" t="s">
        <v>14006</v>
      </c>
      <c r="N539" s="222" t="s">
        <v>14006</v>
      </c>
      <c r="O539" s="222" t="s">
        <v>12061</v>
      </c>
      <c r="P539" s="190" t="s">
        <v>12059</v>
      </c>
      <c r="Q539" s="190" t="s">
        <v>16667</v>
      </c>
      <c r="R539" s="190" t="s">
        <v>16664</v>
      </c>
      <c r="S539" s="190" t="s">
        <v>16099</v>
      </c>
      <c r="T539" s="190" t="s">
        <v>14600</v>
      </c>
      <c r="U539" s="190" t="s">
        <v>14006</v>
      </c>
      <c r="V539" s="190" t="s">
        <v>16668</v>
      </c>
      <c r="W539" s="190" t="s">
        <v>14006</v>
      </c>
      <c r="X539" s="190" t="s">
        <v>12079</v>
      </c>
      <c r="Y539" s="190" t="s">
        <v>12123</v>
      </c>
      <c r="Z539" s="190" t="s">
        <v>14006</v>
      </c>
      <c r="AA539" s="190" t="s">
        <v>14254</v>
      </c>
      <c r="AB539" s="190" t="s">
        <v>14602</v>
      </c>
    </row>
    <row r="540" spans="1:28" x14ac:dyDescent="0.2">
      <c r="A540" s="190">
        <v>892</v>
      </c>
      <c r="B540" s="190">
        <v>2870</v>
      </c>
      <c r="C540" s="190" t="s">
        <v>16303</v>
      </c>
      <c r="D540" s="190" t="s">
        <v>16304</v>
      </c>
      <c r="E540" s="190" t="s">
        <v>13317</v>
      </c>
      <c r="F540" s="221" t="s">
        <v>16656</v>
      </c>
      <c r="G540" s="222" t="s">
        <v>12045</v>
      </c>
      <c r="H540" s="223" t="s">
        <v>16657</v>
      </c>
      <c r="I540" s="223" t="s">
        <v>16658</v>
      </c>
      <c r="J540" s="223" t="s">
        <v>16659</v>
      </c>
      <c r="K540" s="223" t="s">
        <v>14056</v>
      </c>
      <c r="L540" s="222" t="s">
        <v>12123</v>
      </c>
      <c r="M540" s="222" t="s">
        <v>14006</v>
      </c>
      <c r="N540" s="222" t="s">
        <v>14006</v>
      </c>
      <c r="O540" s="222" t="s">
        <v>12123</v>
      </c>
      <c r="P540" s="190" t="s">
        <v>12059</v>
      </c>
      <c r="Q540" s="190" t="s">
        <v>16670</v>
      </c>
      <c r="R540" s="190" t="s">
        <v>15143</v>
      </c>
      <c r="S540" s="190" t="s">
        <v>14288</v>
      </c>
      <c r="T540" s="190" t="s">
        <v>16515</v>
      </c>
      <c r="U540" s="190" t="s">
        <v>14006</v>
      </c>
      <c r="V540" s="190" t="s">
        <v>16671</v>
      </c>
      <c r="W540" s="190" t="s">
        <v>14006</v>
      </c>
      <c r="X540" s="190" t="s">
        <v>12079</v>
      </c>
      <c r="Y540" s="190" t="s">
        <v>14006</v>
      </c>
      <c r="Z540" s="190" t="s">
        <v>14006</v>
      </c>
      <c r="AA540" s="190" t="s">
        <v>14087</v>
      </c>
      <c r="AB540" s="190" t="s">
        <v>16517</v>
      </c>
    </row>
    <row r="541" spans="1:28" x14ac:dyDescent="0.2">
      <c r="A541" s="190">
        <v>893</v>
      </c>
      <c r="B541" s="190">
        <v>2871</v>
      </c>
      <c r="C541" s="190" t="s">
        <v>16303</v>
      </c>
      <c r="D541" s="190" t="s">
        <v>16304</v>
      </c>
      <c r="E541" s="190" t="s">
        <v>13317</v>
      </c>
      <c r="F541" s="221" t="s">
        <v>16661</v>
      </c>
      <c r="G541" s="222" t="s">
        <v>12045</v>
      </c>
      <c r="H541" s="223" t="s">
        <v>12766</v>
      </c>
      <c r="I541" s="223" t="s">
        <v>16662</v>
      </c>
      <c r="J541" s="223" t="s">
        <v>16662</v>
      </c>
      <c r="K541" s="223" t="s">
        <v>14056</v>
      </c>
      <c r="L541" s="222" t="s">
        <v>12123</v>
      </c>
      <c r="M541" s="222" t="s">
        <v>14006</v>
      </c>
      <c r="N541" s="222" t="s">
        <v>14006</v>
      </c>
      <c r="O541" s="222" t="s">
        <v>12123</v>
      </c>
      <c r="P541" s="190" t="s">
        <v>12059</v>
      </c>
      <c r="Q541" s="190" t="s">
        <v>16673</v>
      </c>
      <c r="R541" s="190" t="s">
        <v>16674</v>
      </c>
      <c r="S541" s="190" t="s">
        <v>16675</v>
      </c>
      <c r="T541" s="190" t="s">
        <v>16515</v>
      </c>
      <c r="U541" s="190" t="s">
        <v>14006</v>
      </c>
      <c r="V541" s="190" t="s">
        <v>16671</v>
      </c>
      <c r="W541" s="190" t="s">
        <v>14006</v>
      </c>
      <c r="X541" s="190" t="s">
        <v>12079</v>
      </c>
      <c r="Y541" s="190" t="s">
        <v>14006</v>
      </c>
      <c r="Z541" s="190" t="s">
        <v>14006</v>
      </c>
      <c r="AA541" s="190" t="s">
        <v>14087</v>
      </c>
      <c r="AB541" s="190" t="s">
        <v>16517</v>
      </c>
    </row>
    <row r="542" spans="1:28" x14ac:dyDescent="0.2">
      <c r="A542" s="190">
        <v>894</v>
      </c>
      <c r="B542" s="190">
        <v>2872</v>
      </c>
      <c r="C542" s="190" t="s">
        <v>16303</v>
      </c>
      <c r="D542" s="190" t="s">
        <v>16304</v>
      </c>
      <c r="E542" s="190" t="s">
        <v>13317</v>
      </c>
      <c r="F542" s="221" t="s">
        <v>16665</v>
      </c>
      <c r="G542" s="222" t="s">
        <v>12045</v>
      </c>
      <c r="H542" s="223" t="s">
        <v>12768</v>
      </c>
      <c r="I542" s="223" t="s">
        <v>16666</v>
      </c>
      <c r="J542" s="223" t="s">
        <v>16666</v>
      </c>
      <c r="K542" s="223" t="s">
        <v>14056</v>
      </c>
      <c r="L542" s="222" t="s">
        <v>12317</v>
      </c>
      <c r="M542" s="222" t="s">
        <v>14006</v>
      </c>
      <c r="N542" s="222" t="s">
        <v>14006</v>
      </c>
      <c r="O542" s="222" t="s">
        <v>12061</v>
      </c>
      <c r="P542" s="190" t="s">
        <v>12059</v>
      </c>
      <c r="Q542" s="190" t="s">
        <v>16677</v>
      </c>
      <c r="R542" s="190" t="s">
        <v>14549</v>
      </c>
      <c r="S542" s="190" t="s">
        <v>14288</v>
      </c>
      <c r="T542" s="190" t="s">
        <v>16515</v>
      </c>
      <c r="U542" s="190" t="s">
        <v>14006</v>
      </c>
      <c r="V542" s="190" t="s">
        <v>16671</v>
      </c>
      <c r="W542" s="190" t="s">
        <v>14006</v>
      </c>
      <c r="X542" s="190" t="s">
        <v>12079</v>
      </c>
      <c r="Y542" s="190" t="s">
        <v>14006</v>
      </c>
      <c r="Z542" s="190" t="s">
        <v>14006</v>
      </c>
      <c r="AA542" s="190" t="s">
        <v>14087</v>
      </c>
      <c r="AB542" s="190" t="s">
        <v>16517</v>
      </c>
    </row>
    <row r="543" spans="1:28" x14ac:dyDescent="0.2">
      <c r="A543" s="190">
        <v>895</v>
      </c>
      <c r="B543" s="190">
        <v>2873</v>
      </c>
      <c r="C543" s="190" t="s">
        <v>14063</v>
      </c>
      <c r="D543" s="190" t="s">
        <v>14064</v>
      </c>
      <c r="E543" s="190" t="s">
        <v>13317</v>
      </c>
      <c r="F543" s="221" t="s">
        <v>16669</v>
      </c>
      <c r="G543" s="222" t="s">
        <v>12045</v>
      </c>
      <c r="H543" s="223" t="s">
        <v>12770</v>
      </c>
      <c r="I543" s="223" t="s">
        <v>12770</v>
      </c>
      <c r="J543" s="223" t="s">
        <v>12770</v>
      </c>
      <c r="K543" s="223" t="s">
        <v>14056</v>
      </c>
      <c r="L543" s="222" t="s">
        <v>12078</v>
      </c>
      <c r="M543" s="222" t="s">
        <v>14006</v>
      </c>
      <c r="N543" s="222" t="s">
        <v>14006</v>
      </c>
      <c r="O543" s="222" t="s">
        <v>12061</v>
      </c>
      <c r="P543" s="190" t="s">
        <v>12059</v>
      </c>
      <c r="Q543" s="190" t="s">
        <v>16678</v>
      </c>
      <c r="R543" s="190" t="s">
        <v>14818</v>
      </c>
      <c r="S543" s="190" t="s">
        <v>14006</v>
      </c>
      <c r="T543" s="190" t="s">
        <v>14006</v>
      </c>
      <c r="U543" s="190" t="s">
        <v>14006</v>
      </c>
      <c r="V543" s="190" t="s">
        <v>16679</v>
      </c>
      <c r="W543" s="190" t="s">
        <v>14006</v>
      </c>
      <c r="X543" s="190" t="s">
        <v>12079</v>
      </c>
      <c r="Y543" s="190" t="s">
        <v>14078</v>
      </c>
      <c r="Z543" s="190" t="s">
        <v>14006</v>
      </c>
      <c r="AA543" s="190" t="s">
        <v>14043</v>
      </c>
      <c r="AB543" s="190" t="s">
        <v>14044</v>
      </c>
    </row>
    <row r="544" spans="1:28" x14ac:dyDescent="0.2">
      <c r="A544" s="190">
        <v>1316</v>
      </c>
      <c r="B544" s="190">
        <v>2874</v>
      </c>
      <c r="C544" s="190" t="s">
        <v>14925</v>
      </c>
      <c r="D544" s="190" t="s">
        <v>14926</v>
      </c>
      <c r="E544" s="190" t="s">
        <v>13317</v>
      </c>
      <c r="F544" s="221" t="s">
        <v>16672</v>
      </c>
      <c r="G544" s="222" t="s">
        <v>12045</v>
      </c>
      <c r="H544" s="223" t="s">
        <v>12772</v>
      </c>
      <c r="I544" s="223" t="s">
        <v>12772</v>
      </c>
      <c r="J544" s="223" t="s">
        <v>12772</v>
      </c>
      <c r="K544" s="223" t="s">
        <v>14056</v>
      </c>
      <c r="L544" s="222" t="s">
        <v>12078</v>
      </c>
      <c r="M544" s="222" t="s">
        <v>14006</v>
      </c>
      <c r="N544" s="222" t="s">
        <v>14006</v>
      </c>
      <c r="O544" s="222" t="s">
        <v>12061</v>
      </c>
      <c r="P544" s="190" t="s">
        <v>12059</v>
      </c>
      <c r="Q544" s="190" t="s">
        <v>16682</v>
      </c>
      <c r="R544" s="190" t="s">
        <v>14818</v>
      </c>
      <c r="S544" s="190" t="s">
        <v>16683</v>
      </c>
      <c r="T544" s="190" t="s">
        <v>14930</v>
      </c>
      <c r="U544" s="190" t="s">
        <v>14006</v>
      </c>
      <c r="V544" s="190" t="s">
        <v>16684</v>
      </c>
      <c r="W544" s="190" t="s">
        <v>14006</v>
      </c>
      <c r="X544" s="190" t="s">
        <v>14020</v>
      </c>
      <c r="Y544" s="190" t="s">
        <v>14078</v>
      </c>
      <c r="Z544" s="190" t="s">
        <v>14006</v>
      </c>
      <c r="AA544" s="190" t="s">
        <v>14043</v>
      </c>
      <c r="AB544" s="190" t="s">
        <v>16685</v>
      </c>
    </row>
    <row r="545" spans="1:28" x14ac:dyDescent="0.2">
      <c r="A545" s="190">
        <v>263</v>
      </c>
      <c r="B545" s="190">
        <v>2875</v>
      </c>
      <c r="C545" s="190" t="s">
        <v>14070</v>
      </c>
      <c r="D545" s="190" t="s">
        <v>14071</v>
      </c>
      <c r="E545" s="190" t="s">
        <v>13317</v>
      </c>
      <c r="F545" s="221" t="s">
        <v>16676</v>
      </c>
      <c r="G545" s="222" t="s">
        <v>12045</v>
      </c>
      <c r="H545" s="223" t="s">
        <v>12774</v>
      </c>
      <c r="I545" s="223" t="s">
        <v>12774</v>
      </c>
      <c r="J545" s="223" t="s">
        <v>12774</v>
      </c>
      <c r="K545" s="223" t="s">
        <v>14056</v>
      </c>
      <c r="L545" s="222" t="s">
        <v>12078</v>
      </c>
      <c r="M545" s="222" t="s">
        <v>14006</v>
      </c>
      <c r="N545" s="222" t="s">
        <v>14006</v>
      </c>
      <c r="O545" s="222" t="s">
        <v>12061</v>
      </c>
      <c r="P545" s="190" t="s">
        <v>13081</v>
      </c>
      <c r="Q545" s="190" t="s">
        <v>16687</v>
      </c>
      <c r="R545" s="190" t="s">
        <v>14818</v>
      </c>
      <c r="S545" s="190" t="s">
        <v>14006</v>
      </c>
      <c r="T545" s="190" t="s">
        <v>14006</v>
      </c>
      <c r="U545" s="190" t="s">
        <v>14006</v>
      </c>
      <c r="V545" s="190" t="s">
        <v>16688</v>
      </c>
      <c r="W545" s="190" t="s">
        <v>14006</v>
      </c>
      <c r="X545" s="190" t="s">
        <v>14020</v>
      </c>
      <c r="Y545" s="190" t="s">
        <v>12046</v>
      </c>
      <c r="Z545" s="190" t="s">
        <v>14006</v>
      </c>
      <c r="AA545" s="190" t="s">
        <v>16689</v>
      </c>
      <c r="AB545" s="190" t="s">
        <v>16690</v>
      </c>
    </row>
    <row r="546" spans="1:28" x14ac:dyDescent="0.2">
      <c r="A546" s="190">
        <v>264</v>
      </c>
      <c r="B546" s="190">
        <v>2876</v>
      </c>
      <c r="C546" s="190" t="s">
        <v>14574</v>
      </c>
      <c r="D546" s="190" t="s">
        <v>14575</v>
      </c>
      <c r="E546" s="190" t="s">
        <v>13317</v>
      </c>
      <c r="F546" s="221" t="s">
        <v>14185</v>
      </c>
      <c r="G546" s="222" t="s">
        <v>12045</v>
      </c>
      <c r="H546" s="223" t="s">
        <v>12775</v>
      </c>
      <c r="I546" s="223" t="s">
        <v>12775</v>
      </c>
      <c r="J546" s="223" t="s">
        <v>12775</v>
      </c>
      <c r="K546" s="223" t="s">
        <v>14016</v>
      </c>
      <c r="L546" s="222" t="s">
        <v>12123</v>
      </c>
      <c r="M546" s="222" t="s">
        <v>14006</v>
      </c>
      <c r="N546" s="222" t="s">
        <v>14006</v>
      </c>
      <c r="O546" s="222" t="s">
        <v>12123</v>
      </c>
      <c r="P546" s="190" t="s">
        <v>12159</v>
      </c>
      <c r="Q546" s="190" t="s">
        <v>16694</v>
      </c>
      <c r="R546" s="190" t="s">
        <v>14818</v>
      </c>
      <c r="S546" s="190" t="s">
        <v>14006</v>
      </c>
      <c r="T546" s="190" t="s">
        <v>14006</v>
      </c>
      <c r="U546" s="190" t="s">
        <v>14006</v>
      </c>
      <c r="V546" s="190" t="s">
        <v>16695</v>
      </c>
      <c r="W546" s="190" t="s">
        <v>14006</v>
      </c>
      <c r="X546" s="190" t="s">
        <v>14020</v>
      </c>
      <c r="Y546" s="190" t="s">
        <v>12123</v>
      </c>
      <c r="Z546" s="190" t="s">
        <v>14006</v>
      </c>
      <c r="AA546" s="190" t="s">
        <v>14043</v>
      </c>
      <c r="AB546" s="190" t="s">
        <v>15757</v>
      </c>
    </row>
    <row r="547" spans="1:28" x14ac:dyDescent="0.2">
      <c r="A547" s="190">
        <v>265</v>
      </c>
      <c r="B547" s="190">
        <v>2877</v>
      </c>
      <c r="C547" s="190" t="s">
        <v>14034</v>
      </c>
      <c r="D547" s="190" t="s">
        <v>14035</v>
      </c>
      <c r="E547" s="190" t="s">
        <v>13317</v>
      </c>
      <c r="F547" s="221" t="s">
        <v>16680</v>
      </c>
      <c r="G547" s="222" t="s">
        <v>12044</v>
      </c>
      <c r="H547" s="223" t="s">
        <v>12777</v>
      </c>
      <c r="I547" s="223" t="s">
        <v>16681</v>
      </c>
      <c r="J547" s="223" t="s">
        <v>16681</v>
      </c>
      <c r="K547" s="223" t="s">
        <v>14016</v>
      </c>
      <c r="L547" s="222" t="s">
        <v>12059</v>
      </c>
      <c r="M547" s="222" t="s">
        <v>14006</v>
      </c>
      <c r="N547" s="222" t="s">
        <v>14006</v>
      </c>
      <c r="O547" s="222" t="s">
        <v>12061</v>
      </c>
      <c r="P547" s="190" t="s">
        <v>12059</v>
      </c>
      <c r="Q547" s="190" t="s">
        <v>16513</v>
      </c>
      <c r="R547" s="190" t="s">
        <v>16514</v>
      </c>
      <c r="S547" s="190" t="s">
        <v>14550</v>
      </c>
      <c r="T547" s="190" t="s">
        <v>16697</v>
      </c>
      <c r="U547" s="190" t="s">
        <v>14006</v>
      </c>
      <c r="V547" s="190" t="s">
        <v>16698</v>
      </c>
      <c r="W547" s="190" t="s">
        <v>14006</v>
      </c>
      <c r="X547" s="190" t="s">
        <v>12079</v>
      </c>
      <c r="Y547" s="190" t="s">
        <v>12123</v>
      </c>
      <c r="Z547" s="190" t="s">
        <v>14006</v>
      </c>
      <c r="AA547" s="190" t="s">
        <v>14021</v>
      </c>
      <c r="AB547" s="190" t="s">
        <v>16496</v>
      </c>
    </row>
    <row r="548" spans="1:28" x14ac:dyDescent="0.2">
      <c r="A548" s="190">
        <v>266</v>
      </c>
      <c r="B548" s="190">
        <v>2878</v>
      </c>
      <c r="C548" s="190" t="s">
        <v>14034</v>
      </c>
      <c r="D548" s="190" t="s">
        <v>14035</v>
      </c>
      <c r="E548" s="190" t="s">
        <v>13317</v>
      </c>
      <c r="F548" s="221" t="s">
        <v>16686</v>
      </c>
      <c r="G548" s="222" t="s">
        <v>12044</v>
      </c>
      <c r="H548" s="223" t="s">
        <v>12778</v>
      </c>
      <c r="I548" s="223" t="s">
        <v>12778</v>
      </c>
      <c r="J548" s="223" t="s">
        <v>12778</v>
      </c>
      <c r="K548" s="223" t="s">
        <v>14016</v>
      </c>
      <c r="L548" s="222" t="s">
        <v>12056</v>
      </c>
      <c r="M548" s="222" t="s">
        <v>14006</v>
      </c>
      <c r="N548" s="222" t="s">
        <v>14006</v>
      </c>
      <c r="O548" s="222" t="s">
        <v>12123</v>
      </c>
      <c r="P548" s="190" t="s">
        <v>12059</v>
      </c>
      <c r="Q548" s="190" t="s">
        <v>16700</v>
      </c>
      <c r="R548" s="190" t="s">
        <v>16514</v>
      </c>
      <c r="S548" s="190" t="s">
        <v>14168</v>
      </c>
      <c r="T548" s="190" t="s">
        <v>16697</v>
      </c>
      <c r="U548" s="190" t="s">
        <v>14006</v>
      </c>
      <c r="V548" s="190" t="s">
        <v>16698</v>
      </c>
      <c r="W548" s="190" t="s">
        <v>14006</v>
      </c>
      <c r="X548" s="190" t="s">
        <v>12079</v>
      </c>
      <c r="Y548" s="190" t="s">
        <v>12123</v>
      </c>
      <c r="Z548" s="190" t="s">
        <v>14006</v>
      </c>
      <c r="AA548" s="190" t="s">
        <v>14021</v>
      </c>
      <c r="AB548" s="190" t="s">
        <v>16496</v>
      </c>
    </row>
    <row r="549" spans="1:28" x14ac:dyDescent="0.2">
      <c r="A549" s="190">
        <v>267</v>
      </c>
      <c r="B549" s="190">
        <v>2879</v>
      </c>
      <c r="C549" s="190" t="s">
        <v>14013</v>
      </c>
      <c r="D549" s="190" t="s">
        <v>14014</v>
      </c>
      <c r="E549" s="190" t="s">
        <v>13317</v>
      </c>
      <c r="F549" s="221" t="s">
        <v>16691</v>
      </c>
      <c r="G549" s="222" t="s">
        <v>12044</v>
      </c>
      <c r="H549" s="223" t="s">
        <v>16692</v>
      </c>
      <c r="I549" s="223" t="s">
        <v>16693</v>
      </c>
      <c r="J549" s="223" t="s">
        <v>16693</v>
      </c>
      <c r="K549" s="223" t="s">
        <v>14016</v>
      </c>
      <c r="L549" s="222" t="s">
        <v>12056</v>
      </c>
      <c r="M549" s="222" t="s">
        <v>14006</v>
      </c>
      <c r="N549" s="222" t="s">
        <v>14006</v>
      </c>
      <c r="O549" s="222" t="s">
        <v>12123</v>
      </c>
      <c r="P549" s="190" t="s">
        <v>12059</v>
      </c>
      <c r="Q549" s="190" t="s">
        <v>16703</v>
      </c>
      <c r="R549" s="190" t="s">
        <v>16704</v>
      </c>
      <c r="S549" s="190" t="s">
        <v>14006</v>
      </c>
      <c r="T549" s="190" t="s">
        <v>14006</v>
      </c>
      <c r="U549" s="190" t="s">
        <v>14006</v>
      </c>
      <c r="V549" s="190" t="s">
        <v>16705</v>
      </c>
      <c r="W549" s="190" t="s">
        <v>14006</v>
      </c>
      <c r="X549" s="190" t="s">
        <v>12079</v>
      </c>
      <c r="Y549" s="190" t="s">
        <v>12123</v>
      </c>
      <c r="Z549" s="190" t="s">
        <v>14006</v>
      </c>
      <c r="AA549" s="190" t="s">
        <v>14021</v>
      </c>
      <c r="AB549" s="190" t="s">
        <v>14668</v>
      </c>
    </row>
    <row r="550" spans="1:28" x14ac:dyDescent="0.2">
      <c r="A550" s="190">
        <v>268</v>
      </c>
      <c r="B550" s="190">
        <v>2880</v>
      </c>
      <c r="C550" s="190" t="s">
        <v>16706</v>
      </c>
      <c r="D550" s="190" t="s">
        <v>16707</v>
      </c>
      <c r="E550" s="190" t="s">
        <v>13317</v>
      </c>
      <c r="F550" s="221" t="s">
        <v>16696</v>
      </c>
      <c r="G550" s="222" t="s">
        <v>12045</v>
      </c>
      <c r="H550" s="223" t="s">
        <v>12780</v>
      </c>
      <c r="I550" s="223" t="s">
        <v>12780</v>
      </c>
      <c r="J550" s="223" t="s">
        <v>12780</v>
      </c>
      <c r="K550" s="223" t="s">
        <v>14310</v>
      </c>
      <c r="L550" s="222" t="s">
        <v>12078</v>
      </c>
      <c r="M550" s="222" t="s">
        <v>14006</v>
      </c>
      <c r="N550" s="222" t="s">
        <v>14006</v>
      </c>
      <c r="O550" s="222" t="s">
        <v>12061</v>
      </c>
      <c r="P550" s="190" t="s">
        <v>12059</v>
      </c>
      <c r="Q550" s="190" t="s">
        <v>16710</v>
      </c>
      <c r="R550" s="190" t="s">
        <v>16711</v>
      </c>
      <c r="S550" s="190" t="s">
        <v>14006</v>
      </c>
      <c r="T550" s="190" t="s">
        <v>14006</v>
      </c>
      <c r="U550" s="190" t="s">
        <v>14006</v>
      </c>
      <c r="V550" s="190" t="s">
        <v>16712</v>
      </c>
      <c r="W550" s="190" t="s">
        <v>14006</v>
      </c>
      <c r="X550" s="190" t="s">
        <v>12079</v>
      </c>
      <c r="Y550" s="190" t="s">
        <v>14006</v>
      </c>
      <c r="Z550" s="190" t="s">
        <v>14006</v>
      </c>
      <c r="AA550" s="190" t="s">
        <v>14087</v>
      </c>
      <c r="AB550" s="190" t="s">
        <v>14307</v>
      </c>
    </row>
    <row r="551" spans="1:28" x14ac:dyDescent="0.2">
      <c r="A551" s="190">
        <v>269</v>
      </c>
      <c r="B551" s="190">
        <v>2881</v>
      </c>
      <c r="C551" s="190" t="s">
        <v>16713</v>
      </c>
      <c r="D551" s="190" t="s">
        <v>16714</v>
      </c>
      <c r="E551" s="190" t="s">
        <v>13317</v>
      </c>
      <c r="F551" s="221" t="s">
        <v>16699</v>
      </c>
      <c r="G551" s="222" t="s">
        <v>12045</v>
      </c>
      <c r="H551" s="223" t="s">
        <v>12781</v>
      </c>
      <c r="I551" s="223" t="s">
        <v>12781</v>
      </c>
      <c r="J551" s="223" t="s">
        <v>12781</v>
      </c>
      <c r="K551" s="223" t="s">
        <v>14310</v>
      </c>
      <c r="L551" s="222" t="s">
        <v>12078</v>
      </c>
      <c r="M551" s="222" t="s">
        <v>14006</v>
      </c>
      <c r="N551" s="222" t="s">
        <v>14006</v>
      </c>
      <c r="O551" s="222" t="s">
        <v>12061</v>
      </c>
      <c r="P551" s="190" t="s">
        <v>12059</v>
      </c>
      <c r="Q551" s="190" t="s">
        <v>16717</v>
      </c>
      <c r="R551" s="190" t="s">
        <v>14818</v>
      </c>
      <c r="S551" s="190" t="s">
        <v>14006</v>
      </c>
      <c r="T551" s="190" t="s">
        <v>14006</v>
      </c>
      <c r="U551" s="190" t="s">
        <v>14006</v>
      </c>
      <c r="V551" s="190" t="s">
        <v>14514</v>
      </c>
      <c r="W551" s="190" t="s">
        <v>14006</v>
      </c>
      <c r="X551" s="190" t="s">
        <v>12079</v>
      </c>
      <c r="Y551" s="190" t="s">
        <v>14006</v>
      </c>
      <c r="Z551" s="190" t="s">
        <v>14006</v>
      </c>
      <c r="AA551" s="190" t="s">
        <v>14043</v>
      </c>
      <c r="AB551" s="190" t="s">
        <v>14235</v>
      </c>
    </row>
    <row r="552" spans="1:28" x14ac:dyDescent="0.2">
      <c r="A552" s="190">
        <v>270</v>
      </c>
      <c r="B552" s="190">
        <v>2882</v>
      </c>
      <c r="C552" s="190" t="s">
        <v>16713</v>
      </c>
      <c r="D552" s="190" t="s">
        <v>16714</v>
      </c>
      <c r="E552" s="190" t="s">
        <v>13317</v>
      </c>
      <c r="F552" s="221" t="s">
        <v>16701</v>
      </c>
      <c r="G552" s="222" t="s">
        <v>12045</v>
      </c>
      <c r="H552" s="223" t="s">
        <v>12782</v>
      </c>
      <c r="I552" s="223" t="s">
        <v>16702</v>
      </c>
      <c r="J552" s="223" t="s">
        <v>16702</v>
      </c>
      <c r="K552" s="223" t="s">
        <v>14239</v>
      </c>
      <c r="L552" s="222" t="s">
        <v>12078</v>
      </c>
      <c r="M552" s="222" t="s">
        <v>14006</v>
      </c>
      <c r="N552" s="222" t="s">
        <v>14006</v>
      </c>
      <c r="O552" s="222" t="s">
        <v>12123</v>
      </c>
      <c r="P552" s="190" t="s">
        <v>12059</v>
      </c>
      <c r="Q552" s="190" t="s">
        <v>16719</v>
      </c>
      <c r="R552" s="190" t="s">
        <v>14818</v>
      </c>
      <c r="S552" s="190" t="s">
        <v>14006</v>
      </c>
      <c r="T552" s="190" t="s">
        <v>14006</v>
      </c>
      <c r="U552" s="190" t="s">
        <v>14006</v>
      </c>
      <c r="V552" s="190" t="s">
        <v>16720</v>
      </c>
      <c r="W552" s="190" t="s">
        <v>14006</v>
      </c>
      <c r="X552" s="190" t="s">
        <v>12079</v>
      </c>
      <c r="Y552" s="190" t="s">
        <v>14006</v>
      </c>
      <c r="Z552" s="190" t="s">
        <v>14006</v>
      </c>
      <c r="AA552" s="190" t="s">
        <v>14043</v>
      </c>
      <c r="AB552" s="190" t="s">
        <v>14314</v>
      </c>
    </row>
    <row r="553" spans="1:28" x14ac:dyDescent="0.2">
      <c r="A553" s="190">
        <v>271</v>
      </c>
      <c r="B553" s="190">
        <v>2883</v>
      </c>
      <c r="C553" s="190" t="s">
        <v>15680</v>
      </c>
      <c r="D553" s="190" t="s">
        <v>15681</v>
      </c>
      <c r="E553" s="190" t="s">
        <v>13317</v>
      </c>
      <c r="F553" s="221" t="s">
        <v>16708</v>
      </c>
      <c r="G553" s="222" t="s">
        <v>12045</v>
      </c>
      <c r="H553" s="223" t="s">
        <v>12783</v>
      </c>
      <c r="I553" s="223" t="s">
        <v>16709</v>
      </c>
      <c r="J553" s="223" t="s">
        <v>16709</v>
      </c>
      <c r="K553" s="223" t="s">
        <v>14310</v>
      </c>
      <c r="L553" s="222" t="s">
        <v>12078</v>
      </c>
      <c r="M553" s="222" t="s">
        <v>14006</v>
      </c>
      <c r="N553" s="222" t="s">
        <v>14006</v>
      </c>
      <c r="O553" s="222" t="s">
        <v>12123</v>
      </c>
      <c r="P553" s="190" t="s">
        <v>12059</v>
      </c>
      <c r="Q553" s="190" t="s">
        <v>16723</v>
      </c>
      <c r="R553" s="190" t="s">
        <v>16724</v>
      </c>
      <c r="S553" s="190" t="s">
        <v>14006</v>
      </c>
      <c r="T553" s="190" t="s">
        <v>14006</v>
      </c>
      <c r="U553" s="190" t="s">
        <v>14006</v>
      </c>
      <c r="V553" s="190" t="s">
        <v>16725</v>
      </c>
      <c r="W553" s="190" t="s">
        <v>14006</v>
      </c>
      <c r="X553" s="190" t="s">
        <v>12079</v>
      </c>
      <c r="Y553" s="190" t="s">
        <v>14006</v>
      </c>
      <c r="Z553" s="190" t="s">
        <v>14006</v>
      </c>
      <c r="AA553" s="190" t="s">
        <v>14051</v>
      </c>
      <c r="AB553" s="190" t="s">
        <v>16452</v>
      </c>
    </row>
    <row r="554" spans="1:28" x14ac:dyDescent="0.2">
      <c r="A554" s="190">
        <v>272</v>
      </c>
      <c r="B554" s="190">
        <v>2884</v>
      </c>
      <c r="C554" s="190" t="s">
        <v>14081</v>
      </c>
      <c r="D554" s="190" t="s">
        <v>14082</v>
      </c>
      <c r="E554" s="190" t="s">
        <v>13317</v>
      </c>
      <c r="F554" s="221" t="s">
        <v>16715</v>
      </c>
      <c r="G554" s="222" t="s">
        <v>12045</v>
      </c>
      <c r="H554" s="223" t="s">
        <v>12784</v>
      </c>
      <c r="I554" s="223" t="s">
        <v>12784</v>
      </c>
      <c r="J554" s="223" t="s">
        <v>12784</v>
      </c>
      <c r="K554" s="223" t="s">
        <v>16716</v>
      </c>
      <c r="L554" s="222" t="s">
        <v>12123</v>
      </c>
      <c r="M554" s="222" t="s">
        <v>14006</v>
      </c>
      <c r="N554" s="222" t="s">
        <v>14006</v>
      </c>
      <c r="O554" s="222" t="s">
        <v>12123</v>
      </c>
      <c r="P554" s="190" t="s">
        <v>12159</v>
      </c>
      <c r="Q554" s="190" t="s">
        <v>16728</v>
      </c>
      <c r="R554" s="190" t="s">
        <v>14818</v>
      </c>
      <c r="S554" s="190" t="s">
        <v>14006</v>
      </c>
      <c r="T554" s="190" t="s">
        <v>14006</v>
      </c>
      <c r="U554" s="190" t="s">
        <v>14006</v>
      </c>
      <c r="V554" s="190" t="s">
        <v>16729</v>
      </c>
      <c r="W554" s="190" t="s">
        <v>14006</v>
      </c>
      <c r="X554" s="190" t="s">
        <v>14020</v>
      </c>
      <c r="Y554" s="190" t="s">
        <v>14006</v>
      </c>
      <c r="Z554" s="190" t="s">
        <v>14006</v>
      </c>
      <c r="AA554" s="190" t="s">
        <v>14043</v>
      </c>
      <c r="AB554" s="190" t="s">
        <v>16730</v>
      </c>
    </row>
    <row r="555" spans="1:28" x14ac:dyDescent="0.2">
      <c r="A555" s="190">
        <v>273</v>
      </c>
      <c r="B555" s="190">
        <v>2885</v>
      </c>
      <c r="C555" s="190" t="s">
        <v>14081</v>
      </c>
      <c r="D555" s="190" t="s">
        <v>14082</v>
      </c>
      <c r="E555" s="190" t="s">
        <v>13317</v>
      </c>
      <c r="F555" s="221" t="s">
        <v>16718</v>
      </c>
      <c r="G555" s="222" t="s">
        <v>12045</v>
      </c>
      <c r="H555" s="223" t="s">
        <v>12785</v>
      </c>
      <c r="I555" s="223" t="s">
        <v>12785</v>
      </c>
      <c r="J555" s="223" t="s">
        <v>12785</v>
      </c>
      <c r="K555" s="223" t="s">
        <v>14310</v>
      </c>
      <c r="L555" s="222" t="s">
        <v>12123</v>
      </c>
      <c r="M555" s="222" t="s">
        <v>14006</v>
      </c>
      <c r="N555" s="222" t="s">
        <v>14006</v>
      </c>
      <c r="O555" s="222" t="s">
        <v>12123</v>
      </c>
      <c r="P555" s="190" t="s">
        <v>12159</v>
      </c>
      <c r="Q555" s="190" t="s">
        <v>16732</v>
      </c>
      <c r="R555" s="190" t="s">
        <v>14818</v>
      </c>
      <c r="S555" s="190" t="s">
        <v>14006</v>
      </c>
      <c r="T555" s="190" t="s">
        <v>14006</v>
      </c>
      <c r="U555" s="190" t="s">
        <v>14006</v>
      </c>
      <c r="V555" s="190" t="s">
        <v>16733</v>
      </c>
      <c r="W555" s="190" t="s">
        <v>14006</v>
      </c>
      <c r="X555" s="190" t="s">
        <v>14020</v>
      </c>
      <c r="Y555" s="190" t="s">
        <v>12123</v>
      </c>
      <c r="Z555" s="190" t="s">
        <v>14006</v>
      </c>
      <c r="AA555" s="190" t="s">
        <v>14021</v>
      </c>
      <c r="AB555" s="190" t="s">
        <v>16734</v>
      </c>
    </row>
    <row r="556" spans="1:28" x14ac:dyDescent="0.2">
      <c r="A556" s="190">
        <v>274</v>
      </c>
      <c r="B556" s="190">
        <v>2886</v>
      </c>
      <c r="C556" s="190" t="s">
        <v>15543</v>
      </c>
      <c r="D556" s="190" t="s">
        <v>15544</v>
      </c>
      <c r="E556" s="190" t="s">
        <v>13317</v>
      </c>
      <c r="F556" s="221" t="s">
        <v>16721</v>
      </c>
      <c r="G556" s="222" t="s">
        <v>12045</v>
      </c>
      <c r="H556" s="223" t="s">
        <v>12786</v>
      </c>
      <c r="I556" s="223" t="s">
        <v>16722</v>
      </c>
      <c r="J556" s="223" t="s">
        <v>16722</v>
      </c>
      <c r="K556" s="223" t="s">
        <v>14016</v>
      </c>
      <c r="L556" s="222" t="s">
        <v>12078</v>
      </c>
      <c r="M556" s="222" t="s">
        <v>14006</v>
      </c>
      <c r="N556" s="222" t="s">
        <v>14006</v>
      </c>
      <c r="O556" s="222" t="s">
        <v>12123</v>
      </c>
      <c r="P556" s="190" t="s">
        <v>12059</v>
      </c>
      <c r="Q556" s="190" t="s">
        <v>16736</v>
      </c>
      <c r="R556" s="190" t="s">
        <v>16737</v>
      </c>
      <c r="S556" s="190" t="s">
        <v>14006</v>
      </c>
      <c r="T556" s="190" t="s">
        <v>14006</v>
      </c>
      <c r="U556" s="190" t="s">
        <v>14006</v>
      </c>
      <c r="V556" s="190" t="s">
        <v>16738</v>
      </c>
      <c r="W556" s="190" t="s">
        <v>14006</v>
      </c>
      <c r="X556" s="190" t="s">
        <v>12079</v>
      </c>
      <c r="Y556" s="190" t="s">
        <v>14006</v>
      </c>
      <c r="Z556" s="190" t="s">
        <v>14006</v>
      </c>
      <c r="AA556" s="190" t="s">
        <v>14087</v>
      </c>
      <c r="AB556" s="190" t="s">
        <v>14307</v>
      </c>
    </row>
    <row r="557" spans="1:28" x14ac:dyDescent="0.2">
      <c r="A557" s="190">
        <v>275</v>
      </c>
      <c r="B557" s="190">
        <v>2887</v>
      </c>
      <c r="C557" s="190" t="s">
        <v>14081</v>
      </c>
      <c r="D557" s="190" t="s">
        <v>14082</v>
      </c>
      <c r="E557" s="190" t="s">
        <v>13317</v>
      </c>
      <c r="F557" s="221" t="s">
        <v>16726</v>
      </c>
      <c r="G557" s="222" t="s">
        <v>12044</v>
      </c>
      <c r="H557" s="223" t="s">
        <v>12787</v>
      </c>
      <c r="I557" s="223" t="s">
        <v>16727</v>
      </c>
      <c r="J557" s="223" t="s">
        <v>16727</v>
      </c>
      <c r="K557" s="223" t="s">
        <v>14016</v>
      </c>
      <c r="L557" s="222" t="s">
        <v>12056</v>
      </c>
      <c r="M557" s="222" t="s">
        <v>14006</v>
      </c>
      <c r="N557" s="222" t="s">
        <v>14006</v>
      </c>
      <c r="O557" s="222" t="s">
        <v>12123</v>
      </c>
      <c r="P557" s="190" t="s">
        <v>12059</v>
      </c>
      <c r="Q557" s="190" t="s">
        <v>16742</v>
      </c>
      <c r="R557" s="190" t="s">
        <v>14818</v>
      </c>
      <c r="S557" s="190" t="s">
        <v>14006</v>
      </c>
      <c r="T557" s="190" t="s">
        <v>14006</v>
      </c>
      <c r="U557" s="190" t="s">
        <v>14006</v>
      </c>
      <c r="V557" s="190" t="s">
        <v>16743</v>
      </c>
      <c r="W557" s="190" t="s">
        <v>14006</v>
      </c>
      <c r="X557" s="190" t="s">
        <v>14020</v>
      </c>
      <c r="Y557" s="190" t="s">
        <v>14078</v>
      </c>
      <c r="Z557" s="190" t="s">
        <v>14006</v>
      </c>
      <c r="AA557" s="190" t="s">
        <v>14043</v>
      </c>
      <c r="AB557" s="190" t="s">
        <v>14044</v>
      </c>
    </row>
    <row r="558" spans="1:28" x14ac:dyDescent="0.2">
      <c r="A558" s="190">
        <v>276</v>
      </c>
      <c r="B558" s="190">
        <v>2888</v>
      </c>
      <c r="C558" s="190" t="s">
        <v>14109</v>
      </c>
      <c r="D558" s="190" t="s">
        <v>14110</v>
      </c>
      <c r="E558" s="190" t="s">
        <v>13317</v>
      </c>
      <c r="F558" s="221" t="s">
        <v>16731</v>
      </c>
      <c r="G558" s="222" t="s">
        <v>12044</v>
      </c>
      <c r="H558" s="223" t="s">
        <v>12788</v>
      </c>
      <c r="I558" s="223" t="s">
        <v>12788</v>
      </c>
      <c r="J558" s="223" t="s">
        <v>12788</v>
      </c>
      <c r="K558" s="223" t="s">
        <v>14016</v>
      </c>
      <c r="L558" s="222" t="s">
        <v>12056</v>
      </c>
      <c r="M558" s="222" t="s">
        <v>14006</v>
      </c>
      <c r="N558" s="222" t="s">
        <v>14006</v>
      </c>
      <c r="O558" s="222" t="s">
        <v>12123</v>
      </c>
      <c r="P558" s="190" t="s">
        <v>12059</v>
      </c>
      <c r="Q558" s="190" t="s">
        <v>16746</v>
      </c>
      <c r="R558" s="190" t="s">
        <v>14058</v>
      </c>
      <c r="S558" s="190" t="s">
        <v>14006</v>
      </c>
      <c r="T558" s="190" t="s">
        <v>14006</v>
      </c>
      <c r="U558" s="190" t="s">
        <v>14006</v>
      </c>
      <c r="V558" s="190" t="s">
        <v>16747</v>
      </c>
      <c r="W558" s="190" t="s">
        <v>14006</v>
      </c>
      <c r="X558" s="190" t="s">
        <v>12079</v>
      </c>
      <c r="Y558" s="190" t="s">
        <v>12059</v>
      </c>
      <c r="Z558" s="190" t="s">
        <v>14006</v>
      </c>
      <c r="AA558" s="190" t="s">
        <v>14043</v>
      </c>
      <c r="AB558" s="190" t="s">
        <v>14044</v>
      </c>
    </row>
    <row r="559" spans="1:28" x14ac:dyDescent="0.2">
      <c r="A559" s="190">
        <v>277</v>
      </c>
      <c r="B559" s="190">
        <v>2889</v>
      </c>
      <c r="C559" s="190" t="s">
        <v>14109</v>
      </c>
      <c r="D559" s="190" t="s">
        <v>14110</v>
      </c>
      <c r="E559" s="190" t="s">
        <v>13317</v>
      </c>
      <c r="F559" s="221" t="s">
        <v>16735</v>
      </c>
      <c r="G559" s="222" t="s">
        <v>12045</v>
      </c>
      <c r="H559" s="223" t="s">
        <v>12789</v>
      </c>
      <c r="I559" s="223" t="s">
        <v>12789</v>
      </c>
      <c r="J559" s="223" t="s">
        <v>12789</v>
      </c>
      <c r="K559" s="223" t="s">
        <v>14310</v>
      </c>
      <c r="L559" s="222" t="s">
        <v>12078</v>
      </c>
      <c r="M559" s="222" t="s">
        <v>14006</v>
      </c>
      <c r="N559" s="222" t="s">
        <v>14006</v>
      </c>
      <c r="O559" s="222" t="s">
        <v>12123</v>
      </c>
      <c r="P559" s="190" t="s">
        <v>12059</v>
      </c>
      <c r="Q559" s="190" t="s">
        <v>16749</v>
      </c>
      <c r="R559" s="190" t="s">
        <v>14058</v>
      </c>
      <c r="S559" s="190" t="s">
        <v>14006</v>
      </c>
      <c r="T559" s="190" t="s">
        <v>14006</v>
      </c>
      <c r="U559" s="190" t="s">
        <v>14006</v>
      </c>
      <c r="V559" s="190" t="s">
        <v>16750</v>
      </c>
      <c r="W559" s="190" t="s">
        <v>14006</v>
      </c>
      <c r="X559" s="190" t="s">
        <v>12079</v>
      </c>
      <c r="Y559" s="190" t="s">
        <v>14078</v>
      </c>
      <c r="Z559" s="190" t="s">
        <v>14006</v>
      </c>
      <c r="AA559" s="190" t="s">
        <v>14043</v>
      </c>
      <c r="AB559" s="190" t="s">
        <v>15074</v>
      </c>
    </row>
    <row r="560" spans="1:28" x14ac:dyDescent="0.2">
      <c r="A560" s="190">
        <v>278</v>
      </c>
      <c r="B560" s="190">
        <v>2890</v>
      </c>
      <c r="C560" s="190" t="s">
        <v>14070</v>
      </c>
      <c r="D560" s="190" t="s">
        <v>14071</v>
      </c>
      <c r="E560" s="190" t="s">
        <v>13317</v>
      </c>
      <c r="F560" s="221" t="s">
        <v>16739</v>
      </c>
      <c r="G560" s="222" t="s">
        <v>12044</v>
      </c>
      <c r="H560" s="223" t="s">
        <v>16740</v>
      </c>
      <c r="I560" s="223" t="s">
        <v>16741</v>
      </c>
      <c r="J560" s="223" t="s">
        <v>16741</v>
      </c>
      <c r="K560" s="223" t="s">
        <v>14016</v>
      </c>
      <c r="L560" s="222" t="s">
        <v>12056</v>
      </c>
      <c r="M560" s="222" t="s">
        <v>14006</v>
      </c>
      <c r="N560" s="222" t="s">
        <v>14006</v>
      </c>
      <c r="O560" s="222" t="s">
        <v>12123</v>
      </c>
      <c r="P560" s="190" t="s">
        <v>12059</v>
      </c>
      <c r="Q560" s="190" t="s">
        <v>16752</v>
      </c>
      <c r="R560" s="190" t="s">
        <v>16753</v>
      </c>
      <c r="S560" s="190" t="s">
        <v>16754</v>
      </c>
      <c r="T560" s="190" t="s">
        <v>16755</v>
      </c>
      <c r="U560" s="190" t="s">
        <v>14006</v>
      </c>
      <c r="V560" s="190" t="s">
        <v>16756</v>
      </c>
      <c r="W560" s="190" t="s">
        <v>14006</v>
      </c>
      <c r="X560" s="190" t="s">
        <v>14020</v>
      </c>
      <c r="Y560" s="190" t="s">
        <v>14078</v>
      </c>
      <c r="Z560" s="190" t="s">
        <v>14006</v>
      </c>
      <c r="AA560" s="190" t="s">
        <v>14021</v>
      </c>
      <c r="AB560" s="190" t="s">
        <v>16757</v>
      </c>
    </row>
    <row r="561" spans="1:28" x14ac:dyDescent="0.2">
      <c r="A561" s="190">
        <v>279</v>
      </c>
      <c r="B561" s="190">
        <v>2891</v>
      </c>
      <c r="C561" s="190" t="s">
        <v>14746</v>
      </c>
      <c r="D561" s="190" t="s">
        <v>14747</v>
      </c>
      <c r="E561" s="190" t="s">
        <v>13317</v>
      </c>
      <c r="F561" s="221" t="s">
        <v>16744</v>
      </c>
      <c r="G561" s="222" t="s">
        <v>12045</v>
      </c>
      <c r="H561" s="223" t="s">
        <v>21141</v>
      </c>
      <c r="I561" s="223" t="s">
        <v>16745</v>
      </c>
      <c r="J561" s="223" t="s">
        <v>16745</v>
      </c>
      <c r="K561" s="223" t="s">
        <v>14310</v>
      </c>
      <c r="L561" s="222" t="s">
        <v>12078</v>
      </c>
      <c r="M561" s="222" t="s">
        <v>14006</v>
      </c>
      <c r="N561" s="222" t="s">
        <v>14006</v>
      </c>
      <c r="O561" s="222" t="s">
        <v>12123</v>
      </c>
      <c r="P561" s="190" t="s">
        <v>12059</v>
      </c>
      <c r="Q561" s="190" t="s">
        <v>16761</v>
      </c>
      <c r="R561" s="190" t="s">
        <v>16762</v>
      </c>
      <c r="S561" s="190" t="s">
        <v>14006</v>
      </c>
      <c r="T561" s="190" t="s">
        <v>14006</v>
      </c>
      <c r="U561" s="190" t="s">
        <v>14006</v>
      </c>
      <c r="V561" s="190" t="s">
        <v>16763</v>
      </c>
      <c r="W561" s="190" t="s">
        <v>14006</v>
      </c>
      <c r="X561" s="190" t="s">
        <v>12079</v>
      </c>
      <c r="Y561" s="190" t="s">
        <v>14006</v>
      </c>
      <c r="Z561" s="190" t="s">
        <v>14006</v>
      </c>
      <c r="AA561" s="190" t="s">
        <v>15144</v>
      </c>
      <c r="AB561" s="190" t="s">
        <v>16764</v>
      </c>
    </row>
    <row r="562" spans="1:28" x14ac:dyDescent="0.2">
      <c r="A562" s="190">
        <v>280</v>
      </c>
      <c r="B562" s="190">
        <v>2892</v>
      </c>
      <c r="C562" s="190" t="s">
        <v>14746</v>
      </c>
      <c r="D562" s="190" t="s">
        <v>14747</v>
      </c>
      <c r="E562" s="190" t="s">
        <v>13317</v>
      </c>
      <c r="F562" s="221" t="s">
        <v>16748</v>
      </c>
      <c r="G562" s="222" t="s">
        <v>12045</v>
      </c>
      <c r="H562" s="223" t="s">
        <v>12792</v>
      </c>
      <c r="I562" s="223" t="s">
        <v>12792</v>
      </c>
      <c r="J562" s="223" t="s">
        <v>12792</v>
      </c>
      <c r="K562" s="223" t="s">
        <v>14016</v>
      </c>
      <c r="L562" s="222" t="s">
        <v>12078</v>
      </c>
      <c r="M562" s="222" t="s">
        <v>14006</v>
      </c>
      <c r="N562" s="222" t="s">
        <v>14006</v>
      </c>
      <c r="O562" s="222" t="s">
        <v>12123</v>
      </c>
      <c r="P562" s="190" t="s">
        <v>12059</v>
      </c>
      <c r="Q562" s="190" t="s">
        <v>16769</v>
      </c>
      <c r="R562" s="190" t="s">
        <v>14585</v>
      </c>
      <c r="S562" s="190" t="s">
        <v>14006</v>
      </c>
      <c r="T562" s="190" t="s">
        <v>14006</v>
      </c>
      <c r="U562" s="190" t="s">
        <v>14006</v>
      </c>
      <c r="V562" s="190" t="s">
        <v>16770</v>
      </c>
      <c r="W562" s="190" t="s">
        <v>14006</v>
      </c>
      <c r="X562" s="190" t="s">
        <v>12079</v>
      </c>
      <c r="Y562" s="190" t="s">
        <v>14006</v>
      </c>
      <c r="Z562" s="190" t="s">
        <v>14006</v>
      </c>
      <c r="AA562" s="190" t="s">
        <v>14043</v>
      </c>
      <c r="AB562" s="190" t="s">
        <v>14314</v>
      </c>
    </row>
    <row r="563" spans="1:28" x14ac:dyDescent="0.2">
      <c r="A563" s="190">
        <v>281</v>
      </c>
      <c r="B563" s="190">
        <v>2893</v>
      </c>
      <c r="C563" s="190" t="s">
        <v>14746</v>
      </c>
      <c r="D563" s="190" t="s">
        <v>14747</v>
      </c>
      <c r="E563" s="190" t="s">
        <v>13317</v>
      </c>
      <c r="F563" s="221" t="s">
        <v>16751</v>
      </c>
      <c r="G563" s="222" t="s">
        <v>12045</v>
      </c>
      <c r="H563" s="223" t="s">
        <v>12794</v>
      </c>
      <c r="I563" s="223" t="s">
        <v>12794</v>
      </c>
      <c r="J563" s="223" t="s">
        <v>12794</v>
      </c>
      <c r="K563" s="223" t="s">
        <v>14016</v>
      </c>
      <c r="L563" s="222" t="s">
        <v>12123</v>
      </c>
      <c r="M563" s="222" t="s">
        <v>14006</v>
      </c>
      <c r="N563" s="222" t="s">
        <v>14006</v>
      </c>
      <c r="O563" s="222" t="s">
        <v>12061</v>
      </c>
      <c r="P563" s="190" t="s">
        <v>12059</v>
      </c>
      <c r="Q563" s="190" t="s">
        <v>16551</v>
      </c>
      <c r="R563" s="190" t="s">
        <v>16774</v>
      </c>
      <c r="S563" s="190" t="s">
        <v>14006</v>
      </c>
      <c r="T563" s="190" t="s">
        <v>14006</v>
      </c>
      <c r="U563" s="190" t="s">
        <v>14006</v>
      </c>
      <c r="V563" s="190" t="s">
        <v>16775</v>
      </c>
      <c r="W563" s="190" t="s">
        <v>14006</v>
      </c>
      <c r="X563" s="190" t="s">
        <v>12079</v>
      </c>
      <c r="Y563" s="190" t="s">
        <v>14006</v>
      </c>
      <c r="Z563" s="190" t="s">
        <v>14006</v>
      </c>
      <c r="AA563" s="190" t="s">
        <v>14043</v>
      </c>
      <c r="AB563" s="190" t="s">
        <v>14044</v>
      </c>
    </row>
    <row r="564" spans="1:28" x14ac:dyDescent="0.2">
      <c r="A564" s="190">
        <v>282</v>
      </c>
      <c r="B564" s="190">
        <v>2894</v>
      </c>
      <c r="C564" s="190" t="s">
        <v>14746</v>
      </c>
      <c r="D564" s="190" t="s">
        <v>14747</v>
      </c>
      <c r="E564" s="190" t="s">
        <v>13317</v>
      </c>
      <c r="F564" s="221" t="s">
        <v>16758</v>
      </c>
      <c r="G564" s="222" t="s">
        <v>12045</v>
      </c>
      <c r="H564" s="223" t="s">
        <v>16759</v>
      </c>
      <c r="I564" s="223" t="s">
        <v>16760</v>
      </c>
      <c r="J564" s="223" t="s">
        <v>16760</v>
      </c>
      <c r="K564" s="223" t="s">
        <v>14310</v>
      </c>
      <c r="L564" s="222" t="s">
        <v>12078</v>
      </c>
      <c r="M564" s="222" t="s">
        <v>14006</v>
      </c>
      <c r="N564" s="222" t="s">
        <v>14006</v>
      </c>
      <c r="O564" s="222" t="s">
        <v>12123</v>
      </c>
      <c r="P564" s="190" t="s">
        <v>12059</v>
      </c>
      <c r="Q564" s="190" t="s">
        <v>16778</v>
      </c>
      <c r="R564" s="190" t="s">
        <v>16779</v>
      </c>
      <c r="S564" s="190" t="s">
        <v>14006</v>
      </c>
      <c r="T564" s="190" t="s">
        <v>14006</v>
      </c>
      <c r="U564" s="190" t="s">
        <v>14006</v>
      </c>
      <c r="V564" s="190" t="s">
        <v>16780</v>
      </c>
      <c r="W564" s="190" t="s">
        <v>14006</v>
      </c>
      <c r="X564" s="190" t="s">
        <v>12079</v>
      </c>
      <c r="Y564" s="190" t="s">
        <v>14006</v>
      </c>
      <c r="Z564" s="190" t="s">
        <v>14006</v>
      </c>
      <c r="AA564" s="190" t="s">
        <v>14087</v>
      </c>
      <c r="AB564" s="190" t="s">
        <v>14307</v>
      </c>
    </row>
    <row r="565" spans="1:28" x14ac:dyDescent="0.2">
      <c r="A565" s="190">
        <v>283</v>
      </c>
      <c r="B565" s="190">
        <v>2895</v>
      </c>
      <c r="C565" s="190" t="s">
        <v>14034</v>
      </c>
      <c r="D565" s="190" t="s">
        <v>14035</v>
      </c>
      <c r="E565" s="190" t="s">
        <v>13317</v>
      </c>
      <c r="F565" s="221" t="s">
        <v>16765</v>
      </c>
      <c r="G565" s="222" t="s">
        <v>12045</v>
      </c>
      <c r="H565" s="223" t="s">
        <v>16766</v>
      </c>
      <c r="I565" s="223" t="s">
        <v>16767</v>
      </c>
      <c r="J565" s="223" t="s">
        <v>16768</v>
      </c>
      <c r="K565" s="223" t="s">
        <v>14239</v>
      </c>
      <c r="L565" s="222" t="s">
        <v>12061</v>
      </c>
      <c r="M565" s="222" t="s">
        <v>14006</v>
      </c>
      <c r="N565" s="222" t="s">
        <v>14006</v>
      </c>
      <c r="O565" s="222" t="s">
        <v>12123</v>
      </c>
      <c r="P565" s="190" t="s">
        <v>12059</v>
      </c>
      <c r="Q565" s="190" t="s">
        <v>16782</v>
      </c>
      <c r="R565" s="190" t="s">
        <v>16783</v>
      </c>
      <c r="S565" s="190" t="s">
        <v>14006</v>
      </c>
      <c r="T565" s="190" t="s">
        <v>14006</v>
      </c>
      <c r="U565" s="190" t="s">
        <v>14006</v>
      </c>
      <c r="V565" s="190" t="s">
        <v>16784</v>
      </c>
      <c r="W565" s="190" t="s">
        <v>14006</v>
      </c>
      <c r="X565" s="190" t="s">
        <v>14020</v>
      </c>
      <c r="Y565" s="190" t="s">
        <v>12123</v>
      </c>
      <c r="Z565" s="190" t="s">
        <v>14006</v>
      </c>
      <c r="AA565" s="190" t="s">
        <v>14021</v>
      </c>
      <c r="AB565" s="190" t="s">
        <v>16496</v>
      </c>
    </row>
    <row r="566" spans="1:28" x14ac:dyDescent="0.2">
      <c r="A566" s="190">
        <v>922</v>
      </c>
      <c r="B566" s="190">
        <v>2896</v>
      </c>
      <c r="C566" s="190" t="s">
        <v>14746</v>
      </c>
      <c r="D566" s="190" t="s">
        <v>14747</v>
      </c>
      <c r="E566" s="190" t="s">
        <v>13317</v>
      </c>
      <c r="F566" s="221" t="s">
        <v>16771</v>
      </c>
      <c r="G566" s="222" t="s">
        <v>12045</v>
      </c>
      <c r="H566" s="223" t="s">
        <v>16772</v>
      </c>
      <c r="I566" s="223" t="s">
        <v>16773</v>
      </c>
      <c r="J566" s="223" t="s">
        <v>16773</v>
      </c>
      <c r="K566" s="223" t="s">
        <v>14310</v>
      </c>
      <c r="L566" s="222" t="s">
        <v>12078</v>
      </c>
      <c r="M566" s="222" t="s">
        <v>14006</v>
      </c>
      <c r="N566" s="222" t="s">
        <v>14006</v>
      </c>
      <c r="O566" s="222" t="s">
        <v>12123</v>
      </c>
      <c r="P566" s="190" t="s">
        <v>12059</v>
      </c>
      <c r="Q566" s="190" t="s">
        <v>16778</v>
      </c>
      <c r="R566" s="190" t="s">
        <v>16779</v>
      </c>
      <c r="S566" s="190" t="s">
        <v>14006</v>
      </c>
      <c r="T566" s="190" t="s">
        <v>14006</v>
      </c>
      <c r="U566" s="190" t="s">
        <v>14006</v>
      </c>
      <c r="V566" s="190" t="s">
        <v>16788</v>
      </c>
      <c r="W566" s="190" t="s">
        <v>14006</v>
      </c>
      <c r="X566" s="190" t="s">
        <v>12079</v>
      </c>
      <c r="Y566" s="190" t="s">
        <v>14006</v>
      </c>
      <c r="Z566" s="190" t="s">
        <v>14006</v>
      </c>
      <c r="AA566" s="190" t="s">
        <v>14043</v>
      </c>
      <c r="AB566" s="190" t="s">
        <v>14044</v>
      </c>
    </row>
    <row r="567" spans="1:28" x14ac:dyDescent="0.2">
      <c r="A567" s="190">
        <v>923</v>
      </c>
      <c r="B567" s="190">
        <v>2897</v>
      </c>
      <c r="C567" s="190" t="s">
        <v>15059</v>
      </c>
      <c r="D567" s="190" t="s">
        <v>15060</v>
      </c>
      <c r="E567" s="190" t="s">
        <v>13317</v>
      </c>
      <c r="F567" s="221" t="s">
        <v>16776</v>
      </c>
      <c r="G567" s="222" t="s">
        <v>12045</v>
      </c>
      <c r="H567" s="223" t="s">
        <v>12798</v>
      </c>
      <c r="I567" s="223" t="s">
        <v>16777</v>
      </c>
      <c r="J567" s="223" t="s">
        <v>16777</v>
      </c>
      <c r="K567" s="223" t="s">
        <v>14310</v>
      </c>
      <c r="L567" s="222" t="s">
        <v>12078</v>
      </c>
      <c r="M567" s="222" t="s">
        <v>14006</v>
      </c>
      <c r="N567" s="222" t="s">
        <v>14006</v>
      </c>
      <c r="O567" s="222" t="s">
        <v>12123</v>
      </c>
      <c r="P567" s="190" t="s">
        <v>12059</v>
      </c>
      <c r="Q567" s="190" t="s">
        <v>16790</v>
      </c>
      <c r="R567" s="190" t="s">
        <v>16791</v>
      </c>
      <c r="S567" s="190" t="s">
        <v>16792</v>
      </c>
      <c r="T567" s="190" t="s">
        <v>14006</v>
      </c>
      <c r="U567" s="190" t="s">
        <v>14006</v>
      </c>
      <c r="V567" s="190" t="s">
        <v>16793</v>
      </c>
      <c r="W567" s="190" t="s">
        <v>14006</v>
      </c>
      <c r="X567" s="190" t="s">
        <v>12079</v>
      </c>
      <c r="Y567" s="190" t="s">
        <v>12059</v>
      </c>
      <c r="Z567" s="190" t="s">
        <v>14006</v>
      </c>
      <c r="AA567" s="190" t="s">
        <v>14043</v>
      </c>
      <c r="AB567" s="190" t="s">
        <v>14314</v>
      </c>
    </row>
    <row r="568" spans="1:28" x14ac:dyDescent="0.2">
      <c r="A568" s="190">
        <v>924</v>
      </c>
      <c r="B568" s="190">
        <v>2898</v>
      </c>
      <c r="C568" s="190" t="s">
        <v>14746</v>
      </c>
      <c r="D568" s="190" t="s">
        <v>14747</v>
      </c>
      <c r="E568" s="190" t="s">
        <v>13317</v>
      </c>
      <c r="F568" s="221" t="s">
        <v>16781</v>
      </c>
      <c r="G568" s="222" t="s">
        <v>12044</v>
      </c>
      <c r="H568" s="223" t="s">
        <v>12799</v>
      </c>
      <c r="I568" s="223" t="s">
        <v>12799</v>
      </c>
      <c r="J568" s="223" t="s">
        <v>12799</v>
      </c>
      <c r="K568" s="223" t="s">
        <v>14016</v>
      </c>
      <c r="L568" s="222" t="s">
        <v>12059</v>
      </c>
      <c r="M568" s="222" t="s">
        <v>14006</v>
      </c>
      <c r="N568" s="222" t="s">
        <v>14006</v>
      </c>
      <c r="O568" s="222" t="s">
        <v>12123</v>
      </c>
      <c r="P568" s="190" t="s">
        <v>12059</v>
      </c>
      <c r="Q568" s="190" t="s">
        <v>16778</v>
      </c>
      <c r="R568" s="190" t="s">
        <v>16779</v>
      </c>
      <c r="S568" s="190" t="s">
        <v>14006</v>
      </c>
      <c r="T568" s="190" t="s">
        <v>14006</v>
      </c>
      <c r="U568" s="190" t="s">
        <v>14006</v>
      </c>
      <c r="V568" s="190" t="s">
        <v>16797</v>
      </c>
      <c r="W568" s="190" t="s">
        <v>14006</v>
      </c>
      <c r="X568" s="190" t="s">
        <v>12079</v>
      </c>
      <c r="Y568" s="190" t="s">
        <v>14006</v>
      </c>
      <c r="Z568" s="190" t="s">
        <v>14006</v>
      </c>
      <c r="AA568" s="190" t="s">
        <v>14087</v>
      </c>
      <c r="AB568" s="190" t="s">
        <v>14307</v>
      </c>
    </row>
    <row r="569" spans="1:28" x14ac:dyDescent="0.2">
      <c r="A569" s="190">
        <v>925</v>
      </c>
      <c r="B569" s="190">
        <v>2899</v>
      </c>
      <c r="C569" s="190" t="s">
        <v>14746</v>
      </c>
      <c r="D569" s="190" t="s">
        <v>14747</v>
      </c>
      <c r="E569" s="190" t="s">
        <v>13317</v>
      </c>
      <c r="F569" s="221" t="s">
        <v>16785</v>
      </c>
      <c r="G569" s="222" t="s">
        <v>12045</v>
      </c>
      <c r="H569" s="223" t="s">
        <v>16786</v>
      </c>
      <c r="I569" s="223" t="s">
        <v>16787</v>
      </c>
      <c r="J569" s="223" t="s">
        <v>16787</v>
      </c>
      <c r="K569" s="223" t="s">
        <v>14310</v>
      </c>
      <c r="L569" s="222" t="s">
        <v>12078</v>
      </c>
      <c r="M569" s="222" t="s">
        <v>14006</v>
      </c>
      <c r="N569" s="222" t="s">
        <v>14006</v>
      </c>
      <c r="O569" s="222" t="s">
        <v>12123</v>
      </c>
      <c r="P569" s="190" t="s">
        <v>12059</v>
      </c>
      <c r="Q569" s="190" t="s">
        <v>16800</v>
      </c>
      <c r="R569" s="190" t="s">
        <v>16801</v>
      </c>
      <c r="S569" s="190" t="s">
        <v>14006</v>
      </c>
      <c r="T569" s="190" t="s">
        <v>14006</v>
      </c>
      <c r="U569" s="190" t="s">
        <v>14006</v>
      </c>
      <c r="V569" s="190" t="s">
        <v>16802</v>
      </c>
      <c r="W569" s="190" t="s">
        <v>14006</v>
      </c>
      <c r="X569" s="190" t="s">
        <v>12079</v>
      </c>
      <c r="Y569" s="190" t="s">
        <v>14006</v>
      </c>
      <c r="Z569" s="190" t="s">
        <v>14006</v>
      </c>
      <c r="AA569" s="190" t="s">
        <v>14087</v>
      </c>
      <c r="AB569" s="190" t="s">
        <v>14307</v>
      </c>
    </row>
    <row r="570" spans="1:28" x14ac:dyDescent="0.2">
      <c r="A570" s="190">
        <v>926</v>
      </c>
      <c r="B570" s="190">
        <v>2900</v>
      </c>
      <c r="C570" s="190" t="s">
        <v>14155</v>
      </c>
      <c r="D570" s="190" t="s">
        <v>14156</v>
      </c>
      <c r="E570" s="190" t="s">
        <v>13317</v>
      </c>
      <c r="F570" s="221" t="s">
        <v>16789</v>
      </c>
      <c r="G570" s="222" t="s">
        <v>12045</v>
      </c>
      <c r="H570" s="223" t="s">
        <v>12802</v>
      </c>
      <c r="I570" s="223" t="s">
        <v>12802</v>
      </c>
      <c r="J570" s="223" t="s">
        <v>12802</v>
      </c>
      <c r="K570" s="223" t="s">
        <v>14016</v>
      </c>
      <c r="L570" s="222" t="s">
        <v>12317</v>
      </c>
      <c r="M570" s="222" t="s">
        <v>14006</v>
      </c>
      <c r="N570" s="222" t="s">
        <v>14006</v>
      </c>
      <c r="O570" s="222" t="s">
        <v>12061</v>
      </c>
      <c r="P570" s="190" t="s">
        <v>12159</v>
      </c>
      <c r="Q570" s="190" t="s">
        <v>16805</v>
      </c>
      <c r="R570" s="190" t="s">
        <v>16806</v>
      </c>
      <c r="S570" s="190" t="s">
        <v>14006</v>
      </c>
      <c r="T570" s="190" t="s">
        <v>14006</v>
      </c>
      <c r="U570" s="190" t="s">
        <v>14006</v>
      </c>
      <c r="V570" s="190" t="s">
        <v>16807</v>
      </c>
      <c r="W570" s="190" t="s">
        <v>14006</v>
      </c>
      <c r="X570" s="190" t="s">
        <v>14020</v>
      </c>
      <c r="Y570" s="190" t="s">
        <v>14006</v>
      </c>
      <c r="Z570" s="190" t="s">
        <v>14006</v>
      </c>
      <c r="AA570" s="190" t="s">
        <v>14087</v>
      </c>
      <c r="AB570" s="190" t="s">
        <v>16808</v>
      </c>
    </row>
    <row r="571" spans="1:28" x14ac:dyDescent="0.2">
      <c r="A571" s="190">
        <v>927</v>
      </c>
      <c r="B571" s="190">
        <v>2901</v>
      </c>
      <c r="C571" s="190" t="s">
        <v>14746</v>
      </c>
      <c r="D571" s="190" t="s">
        <v>14747</v>
      </c>
      <c r="E571" s="190" t="s">
        <v>13317</v>
      </c>
      <c r="F571" s="221" t="s">
        <v>16794</v>
      </c>
      <c r="G571" s="222" t="s">
        <v>12045</v>
      </c>
      <c r="H571" s="223" t="s">
        <v>16795</v>
      </c>
      <c r="I571" s="223" t="s">
        <v>16796</v>
      </c>
      <c r="J571" s="223" t="s">
        <v>16796</v>
      </c>
      <c r="K571" s="223" t="s">
        <v>14310</v>
      </c>
      <c r="L571" s="222" t="s">
        <v>12078</v>
      </c>
      <c r="M571" s="222" t="s">
        <v>14006</v>
      </c>
      <c r="N571" s="222" t="s">
        <v>14006</v>
      </c>
      <c r="O571" s="222" t="s">
        <v>12123</v>
      </c>
      <c r="P571" s="190" t="s">
        <v>12059</v>
      </c>
      <c r="Q571" s="190" t="s">
        <v>16811</v>
      </c>
      <c r="R571" s="190" t="s">
        <v>16812</v>
      </c>
      <c r="S571" s="190" t="s">
        <v>14006</v>
      </c>
      <c r="T571" s="190" t="s">
        <v>14006</v>
      </c>
      <c r="U571" s="190" t="s">
        <v>14006</v>
      </c>
      <c r="V571" s="190" t="s">
        <v>16813</v>
      </c>
      <c r="W571" s="190" t="s">
        <v>14006</v>
      </c>
      <c r="X571" s="190" t="s">
        <v>12079</v>
      </c>
      <c r="Y571" s="190" t="s">
        <v>12046</v>
      </c>
      <c r="Z571" s="190" t="s">
        <v>14006</v>
      </c>
      <c r="AA571" s="190" t="s">
        <v>14043</v>
      </c>
      <c r="AB571" s="190" t="s">
        <v>15010</v>
      </c>
    </row>
    <row r="572" spans="1:28" x14ac:dyDescent="0.2">
      <c r="A572" s="190">
        <v>928</v>
      </c>
      <c r="B572" s="190">
        <v>2902</v>
      </c>
      <c r="C572" s="190" t="s">
        <v>16814</v>
      </c>
      <c r="D572" s="190" t="s">
        <v>16815</v>
      </c>
      <c r="E572" s="190" t="s">
        <v>13317</v>
      </c>
      <c r="F572" s="221" t="s">
        <v>16798</v>
      </c>
      <c r="G572" s="222" t="s">
        <v>12045</v>
      </c>
      <c r="H572" s="223" t="s">
        <v>12804</v>
      </c>
      <c r="I572" s="223" t="s">
        <v>16799</v>
      </c>
      <c r="J572" s="223" t="s">
        <v>16799</v>
      </c>
      <c r="K572" s="223" t="s">
        <v>14310</v>
      </c>
      <c r="L572" s="222" t="s">
        <v>12078</v>
      </c>
      <c r="M572" s="222" t="s">
        <v>14006</v>
      </c>
      <c r="N572" s="222" t="s">
        <v>14006</v>
      </c>
      <c r="O572" s="222" t="s">
        <v>12123</v>
      </c>
      <c r="P572" s="190" t="s">
        <v>12059</v>
      </c>
      <c r="Q572" s="190" t="s">
        <v>16820</v>
      </c>
      <c r="R572" s="190" t="s">
        <v>14319</v>
      </c>
      <c r="S572" s="190" t="s">
        <v>14006</v>
      </c>
      <c r="T572" s="190" t="s">
        <v>14006</v>
      </c>
      <c r="U572" s="190" t="s">
        <v>14006</v>
      </c>
      <c r="V572" s="190" t="s">
        <v>16821</v>
      </c>
      <c r="W572" s="190" t="s">
        <v>14006</v>
      </c>
      <c r="X572" s="190" t="s">
        <v>14020</v>
      </c>
      <c r="Y572" s="190" t="s">
        <v>14006</v>
      </c>
      <c r="Z572" s="190" t="s">
        <v>14006</v>
      </c>
      <c r="AA572" s="190" t="s">
        <v>14043</v>
      </c>
      <c r="AB572" s="190" t="s">
        <v>14044</v>
      </c>
    </row>
    <row r="573" spans="1:28" x14ac:dyDescent="0.2">
      <c r="A573" s="190">
        <v>929</v>
      </c>
      <c r="B573" s="190">
        <v>2903</v>
      </c>
      <c r="C573" s="190" t="s">
        <v>14256</v>
      </c>
      <c r="D573" s="190" t="s">
        <v>14257</v>
      </c>
      <c r="E573" s="190" t="s">
        <v>13317</v>
      </c>
      <c r="F573" s="221" t="s">
        <v>16803</v>
      </c>
      <c r="G573" s="222" t="s">
        <v>12044</v>
      </c>
      <c r="H573" s="223" t="s">
        <v>12805</v>
      </c>
      <c r="I573" s="223" t="s">
        <v>12805</v>
      </c>
      <c r="J573" s="223" t="s">
        <v>12805</v>
      </c>
      <c r="K573" s="223" t="s">
        <v>14016</v>
      </c>
      <c r="L573" s="222" t="s">
        <v>12059</v>
      </c>
      <c r="M573" s="222" t="s">
        <v>16804</v>
      </c>
      <c r="N573" s="222" t="s">
        <v>14006</v>
      </c>
      <c r="O573" s="222" t="s">
        <v>12123</v>
      </c>
      <c r="P573" s="190" t="s">
        <v>12059</v>
      </c>
      <c r="Q573" s="190" t="s">
        <v>16823</v>
      </c>
      <c r="R573" s="190" t="s">
        <v>14549</v>
      </c>
      <c r="S573" s="190" t="s">
        <v>14168</v>
      </c>
      <c r="T573" s="190" t="s">
        <v>14600</v>
      </c>
      <c r="U573" s="190" t="s">
        <v>14006</v>
      </c>
      <c r="V573" s="190" t="s">
        <v>16824</v>
      </c>
      <c r="W573" s="190" t="s">
        <v>14006</v>
      </c>
      <c r="X573" s="190" t="s">
        <v>12079</v>
      </c>
      <c r="Y573" s="190" t="s">
        <v>14006</v>
      </c>
      <c r="Z573" s="190" t="s">
        <v>14006</v>
      </c>
      <c r="AA573" s="190" t="s">
        <v>14254</v>
      </c>
      <c r="AB573" s="190" t="s">
        <v>14602</v>
      </c>
    </row>
    <row r="574" spans="1:28" x14ac:dyDescent="0.2">
      <c r="A574" s="190">
        <v>930</v>
      </c>
      <c r="B574" s="190">
        <v>2904</v>
      </c>
      <c r="C574" s="190" t="s">
        <v>14925</v>
      </c>
      <c r="D574" s="190" t="s">
        <v>14926</v>
      </c>
      <c r="E574" s="190" t="s">
        <v>13317</v>
      </c>
      <c r="F574" s="221" t="s">
        <v>16809</v>
      </c>
      <c r="G574" s="222" t="s">
        <v>12045</v>
      </c>
      <c r="H574" s="223" t="s">
        <v>12806</v>
      </c>
      <c r="I574" s="223" t="s">
        <v>16810</v>
      </c>
      <c r="J574" s="223" t="s">
        <v>16810</v>
      </c>
      <c r="K574" s="223" t="s">
        <v>14310</v>
      </c>
      <c r="L574" s="222" t="s">
        <v>12078</v>
      </c>
      <c r="M574" s="222" t="s">
        <v>14006</v>
      </c>
      <c r="N574" s="222" t="s">
        <v>14006</v>
      </c>
      <c r="O574" s="222" t="s">
        <v>12123</v>
      </c>
      <c r="P574" s="190" t="s">
        <v>12159</v>
      </c>
      <c r="Q574" s="190" t="s">
        <v>16826</v>
      </c>
      <c r="R574" s="190" t="s">
        <v>14818</v>
      </c>
      <c r="S574" s="190" t="s">
        <v>14006</v>
      </c>
      <c r="T574" s="190" t="s">
        <v>14006</v>
      </c>
      <c r="U574" s="190" t="s">
        <v>14006</v>
      </c>
      <c r="V574" s="190" t="s">
        <v>16827</v>
      </c>
      <c r="W574" s="190" t="s">
        <v>16828</v>
      </c>
      <c r="X574" s="190" t="s">
        <v>14020</v>
      </c>
      <c r="Y574" s="190" t="s">
        <v>14006</v>
      </c>
      <c r="Z574" s="190" t="s">
        <v>14006</v>
      </c>
      <c r="AA574" s="190" t="s">
        <v>14087</v>
      </c>
      <c r="AB574" s="190" t="s">
        <v>16180</v>
      </c>
    </row>
    <row r="575" spans="1:28" x14ac:dyDescent="0.2">
      <c r="A575" s="190">
        <v>931</v>
      </c>
      <c r="B575" s="190">
        <v>2905</v>
      </c>
      <c r="C575" s="190" t="s">
        <v>15059</v>
      </c>
      <c r="D575" s="190" t="s">
        <v>15060</v>
      </c>
      <c r="E575" s="190" t="s">
        <v>13317</v>
      </c>
      <c r="F575" s="221" t="s">
        <v>21142</v>
      </c>
      <c r="G575" s="222" t="s">
        <v>12044</v>
      </c>
      <c r="H575" s="223" t="s">
        <v>12808</v>
      </c>
      <c r="I575" s="223"/>
      <c r="J575" s="223"/>
      <c r="K575" s="223"/>
      <c r="L575" s="222" t="s">
        <v>12078</v>
      </c>
      <c r="M575" s="222"/>
      <c r="N575" s="222"/>
      <c r="O575" s="222" t="s">
        <v>12123</v>
      </c>
      <c r="P575" s="190" t="s">
        <v>12059</v>
      </c>
      <c r="Q575" s="190" t="s">
        <v>16831</v>
      </c>
      <c r="R575" s="190" t="s">
        <v>16832</v>
      </c>
      <c r="S575" s="190" t="s">
        <v>14006</v>
      </c>
      <c r="T575" s="190" t="s">
        <v>14006</v>
      </c>
      <c r="U575" s="190" t="s">
        <v>14006</v>
      </c>
      <c r="V575" s="190" t="s">
        <v>16833</v>
      </c>
      <c r="W575" s="190" t="s">
        <v>14006</v>
      </c>
      <c r="X575" s="190" t="s">
        <v>14020</v>
      </c>
      <c r="Y575" s="190" t="s">
        <v>12059</v>
      </c>
      <c r="Z575" s="190" t="s">
        <v>14006</v>
      </c>
      <c r="AA575" s="190" t="s">
        <v>16834</v>
      </c>
      <c r="AB575" s="190" t="s">
        <v>16835</v>
      </c>
    </row>
    <row r="576" spans="1:28" x14ac:dyDescent="0.2">
      <c r="A576" s="190">
        <v>932</v>
      </c>
      <c r="B576" s="190">
        <v>2906</v>
      </c>
      <c r="C576" s="190" t="s">
        <v>14027</v>
      </c>
      <c r="D576" s="190" t="s">
        <v>14028</v>
      </c>
      <c r="E576" s="190" t="s">
        <v>13317</v>
      </c>
      <c r="F576" s="221" t="s">
        <v>16816</v>
      </c>
      <c r="G576" s="222" t="s">
        <v>12044</v>
      </c>
      <c r="H576" s="223" t="s">
        <v>16817</v>
      </c>
      <c r="I576" s="223" t="s">
        <v>16818</v>
      </c>
      <c r="J576" s="223" t="s">
        <v>16819</v>
      </c>
      <c r="K576" s="223" t="s">
        <v>14016</v>
      </c>
      <c r="L576" s="222" t="s">
        <v>12059</v>
      </c>
      <c r="M576" s="222" t="s">
        <v>14006</v>
      </c>
      <c r="N576" s="222" t="s">
        <v>14006</v>
      </c>
      <c r="O576" s="222" t="s">
        <v>12123</v>
      </c>
      <c r="P576" s="190" t="s">
        <v>12059</v>
      </c>
      <c r="Q576" s="190" t="s">
        <v>16837</v>
      </c>
      <c r="R576" s="190" t="s">
        <v>16838</v>
      </c>
      <c r="S576" s="190" t="s">
        <v>14288</v>
      </c>
      <c r="T576" s="190" t="s">
        <v>14440</v>
      </c>
      <c r="U576" s="190" t="s">
        <v>14006</v>
      </c>
      <c r="V576" s="190" t="s">
        <v>14006</v>
      </c>
      <c r="W576" s="190" t="s">
        <v>14006</v>
      </c>
      <c r="X576" s="190" t="s">
        <v>14020</v>
      </c>
      <c r="Y576" s="190" t="s">
        <v>12123</v>
      </c>
      <c r="Z576" s="190" t="s">
        <v>14006</v>
      </c>
      <c r="AA576" s="190" t="s">
        <v>14021</v>
      </c>
      <c r="AB576" s="190" t="s">
        <v>16839</v>
      </c>
    </row>
    <row r="577" spans="1:28" x14ac:dyDescent="0.2">
      <c r="A577" s="190">
        <v>933</v>
      </c>
      <c r="B577" s="190">
        <v>2907</v>
      </c>
      <c r="C577" s="190" t="s">
        <v>14490</v>
      </c>
      <c r="D577" s="190" t="s">
        <v>14491</v>
      </c>
      <c r="E577" s="190" t="s">
        <v>13317</v>
      </c>
      <c r="F577" s="221" t="s">
        <v>16822</v>
      </c>
      <c r="G577" s="222" t="s">
        <v>12045</v>
      </c>
      <c r="H577" s="223" t="s">
        <v>12811</v>
      </c>
      <c r="I577" s="223" t="s">
        <v>12811</v>
      </c>
      <c r="J577" s="223" t="s">
        <v>12811</v>
      </c>
      <c r="K577" s="223" t="s">
        <v>14310</v>
      </c>
      <c r="L577" s="222" t="s">
        <v>12078</v>
      </c>
      <c r="M577" s="222" t="s">
        <v>14006</v>
      </c>
      <c r="N577" s="222" t="s">
        <v>14006</v>
      </c>
      <c r="O577" s="222" t="s">
        <v>12061</v>
      </c>
      <c r="P577" s="190" t="s">
        <v>12059</v>
      </c>
      <c r="Q577" s="190" t="s">
        <v>16841</v>
      </c>
      <c r="R577" s="190" t="s">
        <v>15433</v>
      </c>
      <c r="S577" s="190" t="s">
        <v>14006</v>
      </c>
      <c r="T577" s="190" t="s">
        <v>14006</v>
      </c>
      <c r="U577" s="190" t="s">
        <v>14006</v>
      </c>
      <c r="V577" s="190" t="s">
        <v>16842</v>
      </c>
      <c r="W577" s="190" t="s">
        <v>14006</v>
      </c>
      <c r="X577" s="190" t="s">
        <v>12079</v>
      </c>
      <c r="Y577" s="190" t="s">
        <v>12123</v>
      </c>
      <c r="Z577" s="190" t="s">
        <v>14006</v>
      </c>
      <c r="AA577" s="190" t="s">
        <v>14021</v>
      </c>
      <c r="AB577" s="190" t="s">
        <v>16843</v>
      </c>
    </row>
    <row r="578" spans="1:28" x14ac:dyDescent="0.2">
      <c r="A578" s="190">
        <v>934</v>
      </c>
      <c r="B578" s="190">
        <v>2908</v>
      </c>
      <c r="C578" s="190" t="s">
        <v>14490</v>
      </c>
      <c r="D578" s="190" t="s">
        <v>14491</v>
      </c>
      <c r="E578" s="190" t="s">
        <v>13317</v>
      </c>
      <c r="F578" s="221" t="s">
        <v>16825</v>
      </c>
      <c r="G578" s="222" t="s">
        <v>12044</v>
      </c>
      <c r="H578" s="223" t="s">
        <v>12812</v>
      </c>
      <c r="I578" s="223" t="s">
        <v>12812</v>
      </c>
      <c r="J578" s="223" t="s">
        <v>12812</v>
      </c>
      <c r="K578" s="223" t="s">
        <v>14016</v>
      </c>
      <c r="L578" s="222" t="s">
        <v>12059</v>
      </c>
      <c r="M578" s="222" t="s">
        <v>14006</v>
      </c>
      <c r="N578" s="222" t="s">
        <v>14006</v>
      </c>
      <c r="O578" s="222" t="s">
        <v>12123</v>
      </c>
      <c r="P578" s="190" t="s">
        <v>12059</v>
      </c>
      <c r="Q578" s="190" t="s">
        <v>16845</v>
      </c>
      <c r="R578" s="190" t="s">
        <v>16846</v>
      </c>
      <c r="S578" s="190" t="s">
        <v>14006</v>
      </c>
      <c r="T578" s="190" t="s">
        <v>14006</v>
      </c>
      <c r="U578" s="190" t="s">
        <v>14006</v>
      </c>
      <c r="V578" s="190" t="s">
        <v>16842</v>
      </c>
      <c r="W578" s="190" t="s">
        <v>14006</v>
      </c>
      <c r="X578" s="190" t="s">
        <v>12079</v>
      </c>
      <c r="Y578" s="190" t="s">
        <v>12123</v>
      </c>
      <c r="Z578" s="190" t="s">
        <v>14006</v>
      </c>
      <c r="AA578" s="190" t="s">
        <v>14021</v>
      </c>
      <c r="AB578" s="190" t="s">
        <v>16843</v>
      </c>
    </row>
    <row r="579" spans="1:28" x14ac:dyDescent="0.2">
      <c r="A579" s="190">
        <v>935</v>
      </c>
      <c r="B579" s="190">
        <v>2909</v>
      </c>
      <c r="C579" s="190" t="s">
        <v>14490</v>
      </c>
      <c r="D579" s="190" t="s">
        <v>14491</v>
      </c>
      <c r="E579" s="190" t="s">
        <v>13317</v>
      </c>
      <c r="F579" s="221" t="s">
        <v>16829</v>
      </c>
      <c r="G579" s="222" t="s">
        <v>12045</v>
      </c>
      <c r="H579" s="223" t="s">
        <v>12813</v>
      </c>
      <c r="I579" s="223" t="s">
        <v>16830</v>
      </c>
      <c r="J579" s="223" t="s">
        <v>16830</v>
      </c>
      <c r="K579" s="223" t="s">
        <v>14310</v>
      </c>
      <c r="L579" s="222" t="s">
        <v>12078</v>
      </c>
      <c r="M579" s="222" t="s">
        <v>14006</v>
      </c>
      <c r="N579" s="222" t="s">
        <v>14006</v>
      </c>
      <c r="O579" s="222" t="s">
        <v>12123</v>
      </c>
      <c r="P579" s="190" t="s">
        <v>12059</v>
      </c>
      <c r="Q579" s="190" t="s">
        <v>16850</v>
      </c>
      <c r="R579" s="190" t="s">
        <v>16851</v>
      </c>
      <c r="S579" s="190" t="s">
        <v>14006</v>
      </c>
      <c r="T579" s="190" t="s">
        <v>14006</v>
      </c>
      <c r="U579" s="190" t="s">
        <v>14006</v>
      </c>
      <c r="V579" s="190" t="s">
        <v>16852</v>
      </c>
      <c r="W579" s="190" t="s">
        <v>14006</v>
      </c>
      <c r="X579" s="190" t="s">
        <v>12079</v>
      </c>
      <c r="Y579" s="190" t="s">
        <v>12123</v>
      </c>
      <c r="Z579" s="190" t="s">
        <v>14006</v>
      </c>
      <c r="AA579" s="190" t="s">
        <v>14043</v>
      </c>
      <c r="AB579" s="190" t="s">
        <v>14044</v>
      </c>
    </row>
    <row r="580" spans="1:28" x14ac:dyDescent="0.2">
      <c r="A580" s="190">
        <v>936</v>
      </c>
      <c r="B580" s="190">
        <v>2910</v>
      </c>
      <c r="C580" s="190" t="s">
        <v>15680</v>
      </c>
      <c r="D580" s="190" t="s">
        <v>15681</v>
      </c>
      <c r="E580" s="190" t="s">
        <v>13317</v>
      </c>
      <c r="F580" s="221" t="s">
        <v>16836</v>
      </c>
      <c r="G580" s="222" t="s">
        <v>12044</v>
      </c>
      <c r="H580" s="223" t="s">
        <v>12814</v>
      </c>
      <c r="I580" s="223" t="s">
        <v>12814</v>
      </c>
      <c r="J580" s="223" t="s">
        <v>12814</v>
      </c>
      <c r="K580" s="223" t="s">
        <v>12043</v>
      </c>
      <c r="L580" s="222" t="s">
        <v>12059</v>
      </c>
      <c r="M580" s="222" t="s">
        <v>14006</v>
      </c>
      <c r="N580" s="222" t="s">
        <v>14006</v>
      </c>
      <c r="O580" s="222" t="s">
        <v>12061</v>
      </c>
      <c r="P580" s="190" t="s">
        <v>12159</v>
      </c>
      <c r="Q580" s="190" t="s">
        <v>16855</v>
      </c>
      <c r="R580" s="190" t="s">
        <v>14818</v>
      </c>
      <c r="S580" s="190" t="s">
        <v>14006</v>
      </c>
      <c r="T580" s="190" t="s">
        <v>14006</v>
      </c>
      <c r="U580" s="190" t="s">
        <v>14006</v>
      </c>
      <c r="V580" s="190" t="s">
        <v>16856</v>
      </c>
      <c r="W580" s="190" t="s">
        <v>14006</v>
      </c>
      <c r="X580" s="190" t="s">
        <v>14020</v>
      </c>
      <c r="Y580" s="190" t="s">
        <v>14006</v>
      </c>
      <c r="Z580" s="190" t="s">
        <v>14006</v>
      </c>
      <c r="AA580" s="190" t="s">
        <v>14087</v>
      </c>
      <c r="AB580" s="190" t="s">
        <v>16857</v>
      </c>
    </row>
    <row r="581" spans="1:28" x14ac:dyDescent="0.2">
      <c r="A581" s="190">
        <v>937</v>
      </c>
      <c r="B581" s="190">
        <v>2911</v>
      </c>
      <c r="C581" s="190" t="s">
        <v>14490</v>
      </c>
      <c r="D581" s="190" t="s">
        <v>14491</v>
      </c>
      <c r="E581" s="190" t="s">
        <v>13317</v>
      </c>
      <c r="F581" s="221" t="s">
        <v>16840</v>
      </c>
      <c r="G581" s="222" t="s">
        <v>12045</v>
      </c>
      <c r="H581" s="223" t="s">
        <v>12815</v>
      </c>
      <c r="I581" s="223" t="s">
        <v>12815</v>
      </c>
      <c r="J581" s="223" t="s">
        <v>12815</v>
      </c>
      <c r="K581" s="223" t="s">
        <v>14310</v>
      </c>
      <c r="L581" s="222" t="s">
        <v>12078</v>
      </c>
      <c r="M581" s="222" t="s">
        <v>14006</v>
      </c>
      <c r="N581" s="222" t="s">
        <v>14006</v>
      </c>
      <c r="O581" s="222" t="s">
        <v>12123</v>
      </c>
      <c r="P581" s="190" t="s">
        <v>12059</v>
      </c>
      <c r="Q581" s="190" t="s">
        <v>16861</v>
      </c>
      <c r="R581" s="190" t="s">
        <v>15433</v>
      </c>
      <c r="S581" s="190" t="s">
        <v>14006</v>
      </c>
      <c r="T581" s="190" t="s">
        <v>14006</v>
      </c>
      <c r="U581" s="190" t="s">
        <v>14006</v>
      </c>
      <c r="V581" s="190" t="s">
        <v>16842</v>
      </c>
      <c r="W581" s="190" t="s">
        <v>14006</v>
      </c>
      <c r="X581" s="190" t="s">
        <v>12079</v>
      </c>
      <c r="Y581" s="190" t="s">
        <v>12123</v>
      </c>
      <c r="Z581" s="190" t="s">
        <v>14006</v>
      </c>
      <c r="AA581" s="190" t="s">
        <v>14043</v>
      </c>
      <c r="AB581" s="190" t="s">
        <v>14044</v>
      </c>
    </row>
    <row r="582" spans="1:28" x14ac:dyDescent="0.2">
      <c r="A582" s="190">
        <v>938</v>
      </c>
      <c r="B582" s="190">
        <v>2912</v>
      </c>
      <c r="C582" s="190" t="s">
        <v>14256</v>
      </c>
      <c r="D582" s="190" t="s">
        <v>14257</v>
      </c>
      <c r="E582" s="190" t="s">
        <v>13317</v>
      </c>
      <c r="F582" s="221" t="s">
        <v>16844</v>
      </c>
      <c r="G582" s="222" t="s">
        <v>12045</v>
      </c>
      <c r="H582" s="223" t="s">
        <v>12816</v>
      </c>
      <c r="I582" s="223" t="s">
        <v>12816</v>
      </c>
      <c r="J582" s="223" t="s">
        <v>12816</v>
      </c>
      <c r="K582" s="223" t="s">
        <v>14310</v>
      </c>
      <c r="L582" s="222" t="s">
        <v>12078</v>
      </c>
      <c r="M582" s="222" t="s">
        <v>14006</v>
      </c>
      <c r="N582" s="222" t="s">
        <v>14006</v>
      </c>
      <c r="O582" s="222" t="s">
        <v>12123</v>
      </c>
      <c r="P582" s="190" t="s">
        <v>12059</v>
      </c>
      <c r="Q582" s="190" t="s">
        <v>16823</v>
      </c>
      <c r="R582" s="190" t="s">
        <v>14549</v>
      </c>
      <c r="S582" s="190" t="s">
        <v>14168</v>
      </c>
      <c r="T582" s="190" t="s">
        <v>14600</v>
      </c>
      <c r="U582" s="190" t="s">
        <v>14006</v>
      </c>
      <c r="V582" s="190" t="s">
        <v>16824</v>
      </c>
      <c r="W582" s="190" t="s">
        <v>14006</v>
      </c>
      <c r="X582" s="190" t="s">
        <v>12079</v>
      </c>
      <c r="Y582" s="190" t="s">
        <v>14006</v>
      </c>
      <c r="Z582" s="190" t="s">
        <v>14006</v>
      </c>
      <c r="AA582" s="190" t="s">
        <v>14254</v>
      </c>
      <c r="AB582" s="190" t="s">
        <v>14602</v>
      </c>
    </row>
    <row r="583" spans="1:28" x14ac:dyDescent="0.2">
      <c r="A583" s="190">
        <v>939</v>
      </c>
      <c r="B583" s="190">
        <v>2913</v>
      </c>
      <c r="C583" s="190" t="s">
        <v>14256</v>
      </c>
      <c r="D583" s="190" t="s">
        <v>14257</v>
      </c>
      <c r="E583" s="190" t="s">
        <v>13317</v>
      </c>
      <c r="F583" s="221" t="s">
        <v>16847</v>
      </c>
      <c r="G583" s="222" t="s">
        <v>12045</v>
      </c>
      <c r="H583" s="223" t="s">
        <v>16848</v>
      </c>
      <c r="I583" s="223" t="s">
        <v>16849</v>
      </c>
      <c r="J583" s="223" t="s">
        <v>16849</v>
      </c>
      <c r="K583" s="223" t="s">
        <v>14310</v>
      </c>
      <c r="L583" s="222" t="s">
        <v>12078</v>
      </c>
      <c r="M583" s="222" t="s">
        <v>14006</v>
      </c>
      <c r="N583" s="222" t="s">
        <v>14006</v>
      </c>
      <c r="O583" s="222" t="s">
        <v>12123</v>
      </c>
      <c r="P583" s="190" t="s">
        <v>12059</v>
      </c>
      <c r="Q583" s="190" t="s">
        <v>16865</v>
      </c>
      <c r="R583" s="190" t="s">
        <v>14549</v>
      </c>
      <c r="S583" s="190" t="s">
        <v>14168</v>
      </c>
      <c r="T583" s="190" t="s">
        <v>14600</v>
      </c>
      <c r="U583" s="190" t="s">
        <v>14006</v>
      </c>
      <c r="V583" s="190" t="s">
        <v>16824</v>
      </c>
      <c r="W583" s="190" t="s">
        <v>14006</v>
      </c>
      <c r="X583" s="190" t="s">
        <v>12079</v>
      </c>
      <c r="Y583" s="190" t="s">
        <v>14006</v>
      </c>
      <c r="Z583" s="190" t="s">
        <v>14006</v>
      </c>
      <c r="AA583" s="190" t="s">
        <v>14254</v>
      </c>
      <c r="AB583" s="190" t="s">
        <v>14602</v>
      </c>
    </row>
    <row r="584" spans="1:28" x14ac:dyDescent="0.2">
      <c r="A584" s="190">
        <v>940</v>
      </c>
      <c r="B584" s="190">
        <v>2914</v>
      </c>
      <c r="C584" s="190" t="s">
        <v>14142</v>
      </c>
      <c r="D584" s="190" t="s">
        <v>14143</v>
      </c>
      <c r="E584" s="190" t="s">
        <v>13317</v>
      </c>
      <c r="F584" s="221" t="s">
        <v>16853</v>
      </c>
      <c r="G584" s="222" t="s">
        <v>12044</v>
      </c>
      <c r="H584" s="223" t="s">
        <v>12818</v>
      </c>
      <c r="I584" s="223" t="s">
        <v>16854</v>
      </c>
      <c r="J584" s="223" t="s">
        <v>16854</v>
      </c>
      <c r="K584" s="223" t="s">
        <v>14016</v>
      </c>
      <c r="L584" s="222" t="s">
        <v>12059</v>
      </c>
      <c r="M584" s="222" t="s">
        <v>14006</v>
      </c>
      <c r="N584" s="222" t="s">
        <v>14006</v>
      </c>
      <c r="O584" s="222" t="s">
        <v>12123</v>
      </c>
      <c r="P584" s="190" t="s">
        <v>12059</v>
      </c>
      <c r="Q584" s="190" t="s">
        <v>16869</v>
      </c>
      <c r="R584" s="190" t="s">
        <v>14818</v>
      </c>
      <c r="S584" s="190" t="s">
        <v>14288</v>
      </c>
      <c r="T584" s="190" t="s">
        <v>16870</v>
      </c>
      <c r="U584" s="190" t="s">
        <v>14006</v>
      </c>
      <c r="V584" s="190" t="s">
        <v>16871</v>
      </c>
      <c r="W584" s="190" t="s">
        <v>14006</v>
      </c>
      <c r="X584" s="190" t="s">
        <v>12079</v>
      </c>
      <c r="Y584" s="190" t="s">
        <v>14078</v>
      </c>
      <c r="Z584" s="190" t="s">
        <v>14006</v>
      </c>
      <c r="AA584" s="190" t="s">
        <v>14290</v>
      </c>
      <c r="AB584" s="190" t="s">
        <v>16870</v>
      </c>
    </row>
    <row r="585" spans="1:28" x14ac:dyDescent="0.2">
      <c r="A585" s="190">
        <v>941</v>
      </c>
      <c r="B585" s="190">
        <v>2915</v>
      </c>
      <c r="C585" s="190" t="s">
        <v>14508</v>
      </c>
      <c r="D585" s="190" t="s">
        <v>14509</v>
      </c>
      <c r="E585" s="190" t="s">
        <v>13317</v>
      </c>
      <c r="F585" s="221" t="s">
        <v>16858</v>
      </c>
      <c r="G585" s="222" t="s">
        <v>12045</v>
      </c>
      <c r="H585" s="223" t="s">
        <v>16859</v>
      </c>
      <c r="I585" s="223" t="s">
        <v>16860</v>
      </c>
      <c r="J585" s="223" t="s">
        <v>16860</v>
      </c>
      <c r="K585" s="223" t="s">
        <v>14310</v>
      </c>
      <c r="L585" s="222" t="s">
        <v>12078</v>
      </c>
      <c r="M585" s="222" t="s">
        <v>14006</v>
      </c>
      <c r="N585" s="222" t="s">
        <v>14006</v>
      </c>
      <c r="O585" s="222" t="s">
        <v>12123</v>
      </c>
      <c r="Q585" s="190" t="s">
        <v>16873</v>
      </c>
      <c r="R585" s="190" t="s">
        <v>16874</v>
      </c>
      <c r="S585" s="190" t="s">
        <v>16875</v>
      </c>
      <c r="T585" s="190" t="s">
        <v>16876</v>
      </c>
      <c r="U585" s="190" t="s">
        <v>14006</v>
      </c>
      <c r="V585" s="190" t="s">
        <v>16877</v>
      </c>
      <c r="W585" s="190" t="s">
        <v>14006</v>
      </c>
      <c r="X585" s="190" t="s">
        <v>12079</v>
      </c>
      <c r="Y585" s="190" t="s">
        <v>14006</v>
      </c>
      <c r="Z585" s="190" t="s">
        <v>14006</v>
      </c>
      <c r="AA585" s="190" t="s">
        <v>14087</v>
      </c>
      <c r="AB585" s="190" t="s">
        <v>16878</v>
      </c>
    </row>
    <row r="586" spans="1:28" x14ac:dyDescent="0.2">
      <c r="A586" s="190">
        <v>942</v>
      </c>
      <c r="B586" s="190">
        <v>2916</v>
      </c>
      <c r="C586" s="190" t="s">
        <v>14006</v>
      </c>
      <c r="E586" s="190" t="s">
        <v>13317</v>
      </c>
      <c r="F586" s="221" t="s">
        <v>16862</v>
      </c>
      <c r="G586" s="222" t="s">
        <v>12045</v>
      </c>
      <c r="H586" s="223" t="s">
        <v>12821</v>
      </c>
      <c r="I586" s="223" t="s">
        <v>12821</v>
      </c>
      <c r="J586" s="223" t="s">
        <v>12821</v>
      </c>
      <c r="K586" s="223" t="s">
        <v>14310</v>
      </c>
      <c r="L586" s="222" t="s">
        <v>12078</v>
      </c>
      <c r="M586" s="222" t="s">
        <v>14006</v>
      </c>
      <c r="N586" s="222" t="s">
        <v>14006</v>
      </c>
      <c r="O586" s="222" t="s">
        <v>12061</v>
      </c>
      <c r="P586" s="190" t="s">
        <v>12059</v>
      </c>
      <c r="Q586" s="190" t="s">
        <v>16881</v>
      </c>
      <c r="R586" s="190" t="s">
        <v>14834</v>
      </c>
      <c r="S586" s="190" t="s">
        <v>14006</v>
      </c>
      <c r="T586" s="190" t="s">
        <v>14006</v>
      </c>
      <c r="U586" s="190" t="s">
        <v>14006</v>
      </c>
      <c r="V586" s="190" t="s">
        <v>14006</v>
      </c>
      <c r="W586" s="190" t="s">
        <v>14006</v>
      </c>
      <c r="X586" s="190" t="s">
        <v>12079</v>
      </c>
      <c r="Y586" s="190" t="s">
        <v>14006</v>
      </c>
      <c r="Z586" s="190" t="s">
        <v>14006</v>
      </c>
      <c r="AA586" s="190" t="s">
        <v>14087</v>
      </c>
      <c r="AB586" s="190" t="s">
        <v>15338</v>
      </c>
    </row>
    <row r="587" spans="1:28" x14ac:dyDescent="0.2">
      <c r="A587" s="190">
        <v>943</v>
      </c>
      <c r="B587" s="190">
        <v>2917</v>
      </c>
      <c r="C587" s="190" t="s">
        <v>15658</v>
      </c>
      <c r="D587" s="190" t="s">
        <v>15659</v>
      </c>
      <c r="E587" s="190" t="s">
        <v>13317</v>
      </c>
      <c r="F587" s="221" t="s">
        <v>16863</v>
      </c>
      <c r="G587" s="222" t="s">
        <v>12045</v>
      </c>
      <c r="H587" s="223" t="s">
        <v>12823</v>
      </c>
      <c r="I587" s="223" t="s">
        <v>16864</v>
      </c>
      <c r="J587" s="223" t="s">
        <v>16864</v>
      </c>
      <c r="K587" s="223" t="s">
        <v>14310</v>
      </c>
      <c r="L587" s="222" t="s">
        <v>12078</v>
      </c>
      <c r="M587" s="222" t="s">
        <v>14006</v>
      </c>
      <c r="N587" s="222" t="s">
        <v>14006</v>
      </c>
      <c r="O587" s="222" t="s">
        <v>12061</v>
      </c>
      <c r="P587" s="190" t="s">
        <v>12059</v>
      </c>
      <c r="Q587" s="190" t="s">
        <v>16883</v>
      </c>
      <c r="R587" s="190" t="s">
        <v>16884</v>
      </c>
      <c r="S587" s="190" t="s">
        <v>14006</v>
      </c>
      <c r="T587" s="190" t="s">
        <v>14006</v>
      </c>
      <c r="U587" s="190" t="s">
        <v>14006</v>
      </c>
      <c r="V587" s="190" t="s">
        <v>16885</v>
      </c>
      <c r="W587" s="190" t="s">
        <v>14006</v>
      </c>
      <c r="X587" s="190" t="s">
        <v>12079</v>
      </c>
      <c r="Y587" s="190" t="s">
        <v>14006</v>
      </c>
      <c r="Z587" s="190" t="s">
        <v>14006</v>
      </c>
      <c r="AA587" s="190" t="s">
        <v>14043</v>
      </c>
      <c r="AB587" s="190" t="s">
        <v>15074</v>
      </c>
    </row>
    <row r="588" spans="1:28" x14ac:dyDescent="0.2">
      <c r="A588" s="190">
        <v>944</v>
      </c>
      <c r="B588" s="190">
        <v>2918</v>
      </c>
      <c r="C588" s="190" t="s">
        <v>14643</v>
      </c>
      <c r="D588" s="190" t="s">
        <v>14644</v>
      </c>
      <c r="E588" s="190" t="s">
        <v>13317</v>
      </c>
      <c r="F588" s="221" t="s">
        <v>16866</v>
      </c>
      <c r="G588" s="222" t="s">
        <v>12045</v>
      </c>
      <c r="H588" s="223" t="s">
        <v>16867</v>
      </c>
      <c r="I588" s="223" t="s">
        <v>16868</v>
      </c>
      <c r="J588" s="223" t="s">
        <v>16868</v>
      </c>
      <c r="K588" s="223" t="s">
        <v>12043</v>
      </c>
      <c r="L588" s="222" t="s">
        <v>12123</v>
      </c>
      <c r="M588" s="222" t="s">
        <v>16866</v>
      </c>
      <c r="N588" s="222" t="s">
        <v>16866</v>
      </c>
      <c r="O588" s="222" t="s">
        <v>12061</v>
      </c>
      <c r="P588" s="190" t="s">
        <v>12059</v>
      </c>
      <c r="Q588" s="190" t="s">
        <v>16888</v>
      </c>
      <c r="R588" s="190" t="s">
        <v>16762</v>
      </c>
      <c r="S588" s="190" t="s">
        <v>14006</v>
      </c>
      <c r="T588" s="190" t="s">
        <v>14006</v>
      </c>
      <c r="U588" s="190" t="s">
        <v>14006</v>
      </c>
      <c r="V588" s="190" t="s">
        <v>14731</v>
      </c>
      <c r="W588" s="190" t="s">
        <v>14006</v>
      </c>
      <c r="X588" s="190" t="s">
        <v>12079</v>
      </c>
      <c r="Y588" s="190" t="s">
        <v>14006</v>
      </c>
      <c r="Z588" s="190" t="s">
        <v>14006</v>
      </c>
      <c r="AA588" s="190" t="s">
        <v>14087</v>
      </c>
      <c r="AB588" s="190" t="s">
        <v>14732</v>
      </c>
    </row>
    <row r="589" spans="1:28" x14ac:dyDescent="0.2">
      <c r="A589" s="190">
        <v>284</v>
      </c>
      <c r="B589" s="190">
        <v>2919</v>
      </c>
      <c r="C589" s="190" t="s">
        <v>14013</v>
      </c>
      <c r="D589" s="190" t="s">
        <v>14014</v>
      </c>
      <c r="E589" s="190" t="s">
        <v>13317</v>
      </c>
      <c r="F589" s="221" t="s">
        <v>16872</v>
      </c>
      <c r="G589" s="222" t="s">
        <v>12045</v>
      </c>
      <c r="H589" s="223" t="s">
        <v>12826</v>
      </c>
      <c r="I589" s="223" t="s">
        <v>12826</v>
      </c>
      <c r="J589" s="223" t="s">
        <v>12826</v>
      </c>
      <c r="K589" s="223" t="s">
        <v>14239</v>
      </c>
      <c r="L589" s="222" t="s">
        <v>12061</v>
      </c>
      <c r="M589" s="222" t="s">
        <v>14006</v>
      </c>
      <c r="N589" s="222" t="s">
        <v>14006</v>
      </c>
      <c r="O589" s="222" t="s">
        <v>12061</v>
      </c>
      <c r="P589" s="190" t="s">
        <v>12059</v>
      </c>
      <c r="Q589" s="190" t="s">
        <v>16890</v>
      </c>
      <c r="R589" s="190" t="s">
        <v>14272</v>
      </c>
      <c r="S589" s="190" t="s">
        <v>14006</v>
      </c>
      <c r="T589" s="190" t="s">
        <v>14006</v>
      </c>
      <c r="U589" s="190" t="s">
        <v>14006</v>
      </c>
      <c r="V589" s="190" t="s">
        <v>16891</v>
      </c>
      <c r="W589" s="190" t="s">
        <v>14006</v>
      </c>
      <c r="X589" s="190" t="s">
        <v>12079</v>
      </c>
      <c r="Y589" s="190" t="s">
        <v>12123</v>
      </c>
      <c r="Z589" s="190" t="s">
        <v>14006</v>
      </c>
      <c r="AA589" s="190" t="s">
        <v>14021</v>
      </c>
      <c r="AB589" s="190" t="s">
        <v>14668</v>
      </c>
    </row>
    <row r="590" spans="1:28" x14ac:dyDescent="0.2">
      <c r="A590" s="190">
        <v>285</v>
      </c>
      <c r="B590" s="190">
        <v>2920</v>
      </c>
      <c r="C590" s="190" t="s">
        <v>14013</v>
      </c>
      <c r="D590" s="190" t="s">
        <v>14014</v>
      </c>
      <c r="E590" s="190" t="s">
        <v>13317</v>
      </c>
      <c r="F590" s="221" t="s">
        <v>16879</v>
      </c>
      <c r="G590" s="222" t="s">
        <v>12045</v>
      </c>
      <c r="H590" s="223" t="s">
        <v>12827</v>
      </c>
      <c r="I590" s="223" t="s">
        <v>16880</v>
      </c>
      <c r="J590" s="223" t="s">
        <v>16880</v>
      </c>
      <c r="K590" s="223" t="s">
        <v>12079</v>
      </c>
      <c r="L590" s="222" t="s">
        <v>12698</v>
      </c>
      <c r="M590" s="222" t="s">
        <v>14006</v>
      </c>
      <c r="N590" s="222" t="s">
        <v>14006</v>
      </c>
      <c r="O590" s="222" t="s">
        <v>12123</v>
      </c>
      <c r="P590" s="190" t="s">
        <v>12059</v>
      </c>
      <c r="Q590" s="190" t="s">
        <v>16894</v>
      </c>
      <c r="R590" s="190" t="s">
        <v>14759</v>
      </c>
      <c r="S590" s="190" t="s">
        <v>16895</v>
      </c>
      <c r="T590" s="190" t="s">
        <v>14357</v>
      </c>
      <c r="U590" s="190" t="s">
        <v>14006</v>
      </c>
      <c r="V590" s="190" t="s">
        <v>16896</v>
      </c>
      <c r="W590" s="190" t="s">
        <v>14006</v>
      </c>
      <c r="X590" s="190" t="s">
        <v>12079</v>
      </c>
      <c r="Y590" s="190" t="s">
        <v>14078</v>
      </c>
      <c r="Z590" s="190" t="s">
        <v>14006</v>
      </c>
      <c r="AA590" s="190" t="s">
        <v>14032</v>
      </c>
      <c r="AB590" s="190" t="s">
        <v>14361</v>
      </c>
    </row>
    <row r="591" spans="1:28" x14ac:dyDescent="0.2">
      <c r="A591" s="190">
        <v>286</v>
      </c>
      <c r="B591" s="190">
        <v>2921</v>
      </c>
      <c r="C591" s="190" t="s">
        <v>14762</v>
      </c>
      <c r="D591" s="190" t="s">
        <v>14763</v>
      </c>
      <c r="E591" s="190" t="s">
        <v>13317</v>
      </c>
      <c r="F591" s="221" t="s">
        <v>16882</v>
      </c>
      <c r="G591" s="222" t="s">
        <v>12045</v>
      </c>
      <c r="H591" s="223" t="s">
        <v>12828</v>
      </c>
      <c r="I591" s="223" t="s">
        <v>12828</v>
      </c>
      <c r="J591" s="223" t="s">
        <v>12828</v>
      </c>
      <c r="K591" s="223" t="s">
        <v>14016</v>
      </c>
      <c r="L591" s="222" t="s">
        <v>12123</v>
      </c>
      <c r="M591" s="222" t="s">
        <v>14006</v>
      </c>
      <c r="N591" s="222" t="s">
        <v>14006</v>
      </c>
      <c r="O591" s="222" t="s">
        <v>12123</v>
      </c>
      <c r="P591" s="190" t="s">
        <v>12059</v>
      </c>
      <c r="Q591" s="190" t="s">
        <v>16898</v>
      </c>
      <c r="R591" s="190" t="s">
        <v>14639</v>
      </c>
      <c r="S591" s="190" t="s">
        <v>14006</v>
      </c>
      <c r="T591" s="190" t="s">
        <v>14006</v>
      </c>
      <c r="U591" s="190" t="s">
        <v>14006</v>
      </c>
      <c r="V591" s="190" t="s">
        <v>15246</v>
      </c>
      <c r="W591" s="190" t="s">
        <v>14006</v>
      </c>
      <c r="X591" s="190" t="s">
        <v>12079</v>
      </c>
      <c r="Y591" s="190" t="s">
        <v>14006</v>
      </c>
      <c r="Z591" s="190" t="s">
        <v>14006</v>
      </c>
      <c r="AA591" s="190" t="s">
        <v>14087</v>
      </c>
      <c r="AB591" s="190" t="s">
        <v>16386</v>
      </c>
    </row>
    <row r="592" spans="1:28" x14ac:dyDescent="0.2">
      <c r="A592" s="190">
        <v>287</v>
      </c>
      <c r="B592" s="190">
        <v>2922</v>
      </c>
      <c r="C592" s="190" t="s">
        <v>15285</v>
      </c>
      <c r="D592" s="190" t="s">
        <v>15286</v>
      </c>
      <c r="E592" s="190" t="s">
        <v>13317</v>
      </c>
      <c r="F592" s="221" t="s">
        <v>16886</v>
      </c>
      <c r="G592" s="222" t="s">
        <v>12045</v>
      </c>
      <c r="H592" s="223" t="s">
        <v>12829</v>
      </c>
      <c r="I592" s="223" t="s">
        <v>16887</v>
      </c>
      <c r="J592" s="223" t="s">
        <v>16887</v>
      </c>
      <c r="K592" s="223" t="s">
        <v>14173</v>
      </c>
      <c r="L592" s="222" t="s">
        <v>12086</v>
      </c>
      <c r="M592" s="222" t="s">
        <v>14006</v>
      </c>
      <c r="N592" s="222" t="s">
        <v>14006</v>
      </c>
      <c r="O592" s="222" t="s">
        <v>12123</v>
      </c>
      <c r="P592" s="190" t="s">
        <v>12059</v>
      </c>
      <c r="Q592" s="190" t="s">
        <v>16900</v>
      </c>
      <c r="R592" s="190" t="s">
        <v>16901</v>
      </c>
      <c r="S592" s="190" t="s">
        <v>16902</v>
      </c>
      <c r="T592" s="190" t="s">
        <v>16903</v>
      </c>
      <c r="U592" s="190" t="s">
        <v>14006</v>
      </c>
      <c r="V592" s="190" t="s">
        <v>16904</v>
      </c>
      <c r="W592" s="190" t="s">
        <v>14006</v>
      </c>
      <c r="X592" s="190" t="s">
        <v>12079</v>
      </c>
      <c r="Y592" s="190" t="s">
        <v>14006</v>
      </c>
      <c r="Z592" s="190" t="s">
        <v>14006</v>
      </c>
      <c r="AA592" s="190" t="s">
        <v>14043</v>
      </c>
      <c r="AB592" s="190" t="s">
        <v>16905</v>
      </c>
    </row>
    <row r="593" spans="1:28" x14ac:dyDescent="0.2">
      <c r="A593" s="190">
        <v>288</v>
      </c>
      <c r="B593" s="190">
        <v>2923</v>
      </c>
      <c r="C593" s="190" t="s">
        <v>16561</v>
      </c>
      <c r="D593" s="190" t="s">
        <v>16562</v>
      </c>
      <c r="E593" s="190" t="s">
        <v>13317</v>
      </c>
      <c r="F593" s="221" t="s">
        <v>16889</v>
      </c>
      <c r="G593" s="222" t="s">
        <v>12045</v>
      </c>
      <c r="H593" s="223" t="s">
        <v>12830</v>
      </c>
      <c r="I593" s="223" t="s">
        <v>12830</v>
      </c>
      <c r="J593" s="223" t="s">
        <v>12830</v>
      </c>
      <c r="K593" s="223" t="s">
        <v>14173</v>
      </c>
      <c r="L593" s="222" t="s">
        <v>12086</v>
      </c>
      <c r="M593" s="222" t="s">
        <v>14006</v>
      </c>
      <c r="N593" s="222" t="s">
        <v>14006</v>
      </c>
      <c r="O593" s="222" t="s">
        <v>12123</v>
      </c>
      <c r="P593" s="190" t="s">
        <v>12059</v>
      </c>
      <c r="Q593" s="190" t="s">
        <v>16907</v>
      </c>
      <c r="R593" s="190" t="s">
        <v>14612</v>
      </c>
      <c r="S593" s="190" t="s">
        <v>14006</v>
      </c>
      <c r="T593" s="190" t="s">
        <v>14006</v>
      </c>
      <c r="U593" s="190" t="s">
        <v>14006</v>
      </c>
      <c r="V593" s="190" t="s">
        <v>16908</v>
      </c>
      <c r="W593" s="190" t="s">
        <v>14006</v>
      </c>
      <c r="X593" s="190" t="s">
        <v>12079</v>
      </c>
      <c r="Y593" s="190" t="s">
        <v>14078</v>
      </c>
      <c r="Z593" s="190" t="s">
        <v>14006</v>
      </c>
      <c r="AA593" s="190" t="s">
        <v>14021</v>
      </c>
      <c r="AB593" s="190" t="s">
        <v>16909</v>
      </c>
    </row>
    <row r="594" spans="1:28" x14ac:dyDescent="0.2">
      <c r="A594" s="190">
        <v>289</v>
      </c>
      <c r="B594" s="190">
        <v>2924</v>
      </c>
      <c r="C594" s="190" t="s">
        <v>14460</v>
      </c>
      <c r="D594" s="190" t="s">
        <v>14461</v>
      </c>
      <c r="E594" s="190" t="s">
        <v>13317</v>
      </c>
      <c r="F594" s="221" t="s">
        <v>16892</v>
      </c>
      <c r="G594" s="222" t="s">
        <v>12045</v>
      </c>
      <c r="H594" s="223" t="s">
        <v>12832</v>
      </c>
      <c r="I594" s="223" t="s">
        <v>16893</v>
      </c>
      <c r="J594" s="223" t="s">
        <v>16893</v>
      </c>
      <c r="K594" s="223" t="s">
        <v>14173</v>
      </c>
      <c r="L594" s="222" t="s">
        <v>12086</v>
      </c>
      <c r="M594" s="222" t="s">
        <v>14006</v>
      </c>
      <c r="N594" s="222" t="s">
        <v>14006</v>
      </c>
      <c r="O594" s="222" t="s">
        <v>12061</v>
      </c>
      <c r="P594" s="190" t="s">
        <v>12059</v>
      </c>
      <c r="Q594" s="190" t="s">
        <v>16912</v>
      </c>
      <c r="R594" s="190" t="s">
        <v>14332</v>
      </c>
      <c r="S594" s="190" t="s">
        <v>14168</v>
      </c>
      <c r="T594" s="190" t="s">
        <v>14600</v>
      </c>
      <c r="U594" s="190" t="s">
        <v>14006</v>
      </c>
      <c r="V594" s="190" t="s">
        <v>14006</v>
      </c>
      <c r="W594" s="190" t="s">
        <v>14006</v>
      </c>
      <c r="X594" s="190" t="s">
        <v>12079</v>
      </c>
      <c r="Y594" s="190" t="s">
        <v>14006</v>
      </c>
      <c r="Z594" s="190" t="s">
        <v>14006</v>
      </c>
      <c r="AA594" s="190" t="s">
        <v>14043</v>
      </c>
      <c r="AB594" s="190" t="s">
        <v>14314</v>
      </c>
    </row>
    <row r="595" spans="1:28" x14ac:dyDescent="0.2">
      <c r="A595" s="190">
        <v>290</v>
      </c>
      <c r="B595" s="190">
        <v>2925</v>
      </c>
      <c r="C595" s="190" t="s">
        <v>14256</v>
      </c>
      <c r="D595" s="190" t="s">
        <v>14257</v>
      </c>
      <c r="E595" s="190" t="s">
        <v>13317</v>
      </c>
      <c r="F595" s="221" t="s">
        <v>16897</v>
      </c>
      <c r="G595" s="222" t="s">
        <v>12045</v>
      </c>
      <c r="H595" s="223" t="s">
        <v>12833</v>
      </c>
      <c r="I595" s="223" t="s">
        <v>12833</v>
      </c>
      <c r="J595" s="223" t="s">
        <v>12833</v>
      </c>
      <c r="K595" s="223" t="s">
        <v>14239</v>
      </c>
      <c r="L595" s="222" t="s">
        <v>12086</v>
      </c>
      <c r="M595" s="222" t="s">
        <v>14006</v>
      </c>
      <c r="N595" s="222" t="s">
        <v>14006</v>
      </c>
      <c r="O595" s="222" t="s">
        <v>12123</v>
      </c>
      <c r="P595" s="190" t="s">
        <v>12059</v>
      </c>
      <c r="Q595" s="190" t="s">
        <v>16914</v>
      </c>
      <c r="R595" s="190" t="s">
        <v>16915</v>
      </c>
      <c r="S595" s="190" t="s">
        <v>16916</v>
      </c>
      <c r="T595" s="190" t="s">
        <v>16917</v>
      </c>
      <c r="U595" s="190" t="s">
        <v>14006</v>
      </c>
      <c r="V595" s="190" t="s">
        <v>14006</v>
      </c>
      <c r="W595" s="190" t="s">
        <v>14006</v>
      </c>
      <c r="X595" s="190" t="s">
        <v>12079</v>
      </c>
      <c r="Y595" s="190" t="s">
        <v>14078</v>
      </c>
      <c r="Z595" s="190" t="s">
        <v>14006</v>
      </c>
      <c r="AA595" s="190" t="s">
        <v>16918</v>
      </c>
      <c r="AB595" s="190" t="s">
        <v>16919</v>
      </c>
    </row>
    <row r="596" spans="1:28" x14ac:dyDescent="0.2">
      <c r="A596" s="190">
        <v>291</v>
      </c>
      <c r="B596" s="190">
        <v>2926</v>
      </c>
      <c r="C596" s="190" t="s">
        <v>15658</v>
      </c>
      <c r="D596" s="190" t="s">
        <v>15659</v>
      </c>
      <c r="E596" s="190" t="s">
        <v>13317</v>
      </c>
      <c r="F596" s="221" t="s">
        <v>16899</v>
      </c>
      <c r="G596" s="222" t="s">
        <v>12045</v>
      </c>
      <c r="H596" s="223" t="s">
        <v>12835</v>
      </c>
      <c r="I596" s="223" t="s">
        <v>12835</v>
      </c>
      <c r="J596" s="223" t="s">
        <v>12835</v>
      </c>
      <c r="K596" s="223" t="s">
        <v>14173</v>
      </c>
      <c r="L596" s="222" t="s">
        <v>12086</v>
      </c>
      <c r="M596" s="222" t="s">
        <v>14006</v>
      </c>
      <c r="N596" s="222" t="s">
        <v>14006</v>
      </c>
      <c r="O596" s="222" t="s">
        <v>12061</v>
      </c>
      <c r="P596" s="190" t="s">
        <v>12059</v>
      </c>
      <c r="Q596" s="190" t="s">
        <v>16923</v>
      </c>
      <c r="R596" s="190" t="s">
        <v>14736</v>
      </c>
      <c r="S596" s="190" t="s">
        <v>16924</v>
      </c>
      <c r="T596" s="190" t="s">
        <v>14680</v>
      </c>
      <c r="U596" s="190" t="s">
        <v>14006</v>
      </c>
      <c r="V596" s="190" t="s">
        <v>16925</v>
      </c>
      <c r="W596" s="190" t="s">
        <v>14006</v>
      </c>
      <c r="X596" s="190" t="s">
        <v>12079</v>
      </c>
      <c r="Y596" s="190" t="s">
        <v>14078</v>
      </c>
      <c r="Z596" s="190" t="s">
        <v>14006</v>
      </c>
      <c r="AA596" s="190" t="s">
        <v>14254</v>
      </c>
      <c r="AB596" s="190" t="s">
        <v>16926</v>
      </c>
    </row>
    <row r="597" spans="1:28" x14ac:dyDescent="0.2">
      <c r="A597" s="190">
        <v>292</v>
      </c>
      <c r="B597" s="190">
        <v>2927</v>
      </c>
      <c r="C597" s="190" t="s">
        <v>15658</v>
      </c>
      <c r="D597" s="190" t="s">
        <v>15659</v>
      </c>
      <c r="E597" s="190" t="s">
        <v>13317</v>
      </c>
      <c r="F597" s="221" t="s">
        <v>16906</v>
      </c>
      <c r="G597" s="222" t="s">
        <v>12045</v>
      </c>
      <c r="H597" s="223" t="s">
        <v>12836</v>
      </c>
      <c r="I597" s="223" t="s">
        <v>12836</v>
      </c>
      <c r="J597" s="223" t="s">
        <v>12836</v>
      </c>
      <c r="K597" s="223" t="s">
        <v>14016</v>
      </c>
      <c r="L597" s="222" t="s">
        <v>12086</v>
      </c>
      <c r="M597" s="222" t="s">
        <v>14006</v>
      </c>
      <c r="N597" s="222" t="s">
        <v>14006</v>
      </c>
      <c r="O597" s="222" t="s">
        <v>12123</v>
      </c>
      <c r="P597" s="190" t="s">
        <v>12059</v>
      </c>
      <c r="Q597" s="190" t="s">
        <v>16929</v>
      </c>
      <c r="R597" s="190" t="s">
        <v>16930</v>
      </c>
      <c r="S597" s="190" t="s">
        <v>14006</v>
      </c>
      <c r="T597" s="190" t="s">
        <v>14006</v>
      </c>
      <c r="U597" s="190" t="s">
        <v>14006</v>
      </c>
      <c r="V597" s="190" t="s">
        <v>16931</v>
      </c>
      <c r="W597" s="190" t="s">
        <v>14006</v>
      </c>
      <c r="X597" s="190" t="s">
        <v>12079</v>
      </c>
      <c r="Y597" s="190" t="s">
        <v>14006</v>
      </c>
      <c r="Z597" s="190" t="s">
        <v>14006</v>
      </c>
      <c r="AA597" s="190" t="s">
        <v>14043</v>
      </c>
      <c r="AB597" s="190" t="s">
        <v>14235</v>
      </c>
    </row>
    <row r="598" spans="1:28" x14ac:dyDescent="0.2">
      <c r="A598" s="190">
        <v>293</v>
      </c>
      <c r="B598" s="190">
        <v>2928</v>
      </c>
      <c r="C598" s="190" t="s">
        <v>15784</v>
      </c>
      <c r="D598" s="190" t="s">
        <v>15785</v>
      </c>
      <c r="E598" s="190" t="s">
        <v>13317</v>
      </c>
      <c r="F598" s="221" t="s">
        <v>16910</v>
      </c>
      <c r="G598" s="222" t="s">
        <v>12045</v>
      </c>
      <c r="H598" s="223" t="s">
        <v>12838</v>
      </c>
      <c r="I598" s="223" t="s">
        <v>16911</v>
      </c>
      <c r="J598" s="223" t="s">
        <v>16911</v>
      </c>
      <c r="K598" s="223" t="s">
        <v>14310</v>
      </c>
      <c r="L598" s="222" t="s">
        <v>12086</v>
      </c>
      <c r="M598" s="222" t="s">
        <v>14006</v>
      </c>
      <c r="N598" s="222" t="s">
        <v>14006</v>
      </c>
      <c r="O598" s="222" t="s">
        <v>12061</v>
      </c>
      <c r="P598" s="190" t="s">
        <v>12059</v>
      </c>
      <c r="Q598" s="190" t="s">
        <v>16934</v>
      </c>
      <c r="R598" s="190" t="s">
        <v>15722</v>
      </c>
      <c r="S598" s="190" t="s">
        <v>14168</v>
      </c>
      <c r="T598" s="190" t="s">
        <v>14600</v>
      </c>
      <c r="U598" s="190" t="s">
        <v>14006</v>
      </c>
      <c r="V598" s="190" t="s">
        <v>16935</v>
      </c>
      <c r="W598" s="190" t="s">
        <v>14006</v>
      </c>
      <c r="X598" s="190" t="s">
        <v>12079</v>
      </c>
      <c r="Y598" s="190" t="s">
        <v>14006</v>
      </c>
      <c r="Z598" s="190" t="s">
        <v>14006</v>
      </c>
      <c r="AA598" s="190" t="s">
        <v>14254</v>
      </c>
      <c r="AB598" s="190" t="s">
        <v>14602</v>
      </c>
    </row>
    <row r="599" spans="1:28" x14ac:dyDescent="0.2">
      <c r="A599" s="190">
        <v>294</v>
      </c>
      <c r="B599" s="190">
        <v>2929</v>
      </c>
      <c r="C599" s="190" t="s">
        <v>16936</v>
      </c>
      <c r="D599" s="190" t="s">
        <v>16937</v>
      </c>
      <c r="E599" s="190" t="s">
        <v>13317</v>
      </c>
      <c r="F599" s="221" t="s">
        <v>16913</v>
      </c>
      <c r="G599" s="222" t="s">
        <v>12045</v>
      </c>
      <c r="H599" s="223" t="s">
        <v>12840</v>
      </c>
      <c r="I599" s="223" t="s">
        <v>12840</v>
      </c>
      <c r="J599" s="223" t="s">
        <v>12840</v>
      </c>
      <c r="K599" s="223" t="s">
        <v>14173</v>
      </c>
      <c r="L599" s="222" t="s">
        <v>12086</v>
      </c>
      <c r="M599" s="222" t="s">
        <v>14006</v>
      </c>
      <c r="N599" s="222" t="s">
        <v>14006</v>
      </c>
      <c r="O599" s="222" t="s">
        <v>12061</v>
      </c>
      <c r="P599" s="190" t="s">
        <v>12059</v>
      </c>
      <c r="Q599" s="190" t="s">
        <v>16939</v>
      </c>
      <c r="R599" s="190" t="s">
        <v>16940</v>
      </c>
      <c r="S599" s="190" t="s">
        <v>14006</v>
      </c>
      <c r="T599" s="190" t="s">
        <v>14006</v>
      </c>
      <c r="U599" s="190" t="s">
        <v>14006</v>
      </c>
      <c r="V599" s="190" t="s">
        <v>16941</v>
      </c>
      <c r="W599" s="190" t="s">
        <v>14006</v>
      </c>
      <c r="X599" s="190" t="s">
        <v>12079</v>
      </c>
      <c r="Y599" s="190" t="s">
        <v>14006</v>
      </c>
      <c r="Z599" s="190" t="s">
        <v>14006</v>
      </c>
      <c r="AA599" s="190" t="s">
        <v>14087</v>
      </c>
      <c r="AB599" s="190" t="s">
        <v>16942</v>
      </c>
    </row>
    <row r="600" spans="1:28" x14ac:dyDescent="0.2">
      <c r="A600" s="190">
        <v>295</v>
      </c>
      <c r="B600" s="190">
        <v>2930</v>
      </c>
      <c r="C600" s="190" t="s">
        <v>14323</v>
      </c>
      <c r="D600" s="190" t="s">
        <v>14324</v>
      </c>
      <c r="E600" s="190" t="s">
        <v>13317</v>
      </c>
      <c r="F600" s="221" t="s">
        <v>16920</v>
      </c>
      <c r="G600" s="222" t="s">
        <v>12045</v>
      </c>
      <c r="H600" s="223" t="s">
        <v>16921</v>
      </c>
      <c r="I600" s="223" t="s">
        <v>16922</v>
      </c>
      <c r="J600" s="223" t="s">
        <v>16922</v>
      </c>
      <c r="K600" s="223" t="s">
        <v>14310</v>
      </c>
      <c r="L600" s="222" t="s">
        <v>12086</v>
      </c>
      <c r="M600" s="222" t="s">
        <v>14006</v>
      </c>
      <c r="N600" s="222" t="s">
        <v>14006</v>
      </c>
      <c r="O600" s="222" t="s">
        <v>12061</v>
      </c>
      <c r="Q600" s="190" t="s">
        <v>16946</v>
      </c>
      <c r="R600" s="190" t="s">
        <v>16940</v>
      </c>
      <c r="S600" s="190" t="s">
        <v>16947</v>
      </c>
      <c r="T600" s="190" t="s">
        <v>16948</v>
      </c>
      <c r="U600" s="190" t="s">
        <v>14006</v>
      </c>
      <c r="V600" s="190" t="s">
        <v>16949</v>
      </c>
      <c r="W600" s="190" t="s">
        <v>14006</v>
      </c>
      <c r="X600" s="190" t="s">
        <v>14020</v>
      </c>
      <c r="Y600" s="190" t="s">
        <v>14006</v>
      </c>
      <c r="Z600" s="190" t="s">
        <v>14006</v>
      </c>
      <c r="AA600" s="190" t="s">
        <v>14087</v>
      </c>
      <c r="AB600" s="190" t="s">
        <v>16950</v>
      </c>
    </row>
    <row r="601" spans="1:28" x14ac:dyDescent="0.2">
      <c r="A601" s="190">
        <v>296</v>
      </c>
      <c r="B601" s="190">
        <v>2931</v>
      </c>
      <c r="C601" s="190" t="s">
        <v>14323</v>
      </c>
      <c r="D601" s="190" t="s">
        <v>14324</v>
      </c>
      <c r="E601" s="190" t="s">
        <v>13317</v>
      </c>
      <c r="F601" s="221" t="s">
        <v>16927</v>
      </c>
      <c r="G601" s="222" t="s">
        <v>12045</v>
      </c>
      <c r="H601" s="223" t="s">
        <v>12843</v>
      </c>
      <c r="I601" s="223" t="s">
        <v>16928</v>
      </c>
      <c r="J601" s="223" t="s">
        <v>16928</v>
      </c>
      <c r="K601" s="223" t="s">
        <v>16716</v>
      </c>
      <c r="L601" s="222" t="s">
        <v>12123</v>
      </c>
      <c r="M601" s="222" t="s">
        <v>14006</v>
      </c>
      <c r="N601" s="222" t="s">
        <v>14006</v>
      </c>
      <c r="O601" s="222" t="s">
        <v>12123</v>
      </c>
      <c r="Q601" s="190" t="s">
        <v>16952</v>
      </c>
      <c r="R601" s="190" t="s">
        <v>16940</v>
      </c>
      <c r="S601" s="190" t="s">
        <v>16947</v>
      </c>
      <c r="T601" s="190" t="s">
        <v>16948</v>
      </c>
      <c r="U601" s="190" t="s">
        <v>14006</v>
      </c>
      <c r="V601" s="190" t="s">
        <v>16953</v>
      </c>
      <c r="W601" s="190" t="s">
        <v>14006</v>
      </c>
      <c r="X601" s="190" t="s">
        <v>14020</v>
      </c>
      <c r="Y601" s="190" t="s">
        <v>14006</v>
      </c>
      <c r="Z601" s="190" t="s">
        <v>14006</v>
      </c>
      <c r="AA601" s="190" t="s">
        <v>14087</v>
      </c>
      <c r="AB601" s="190" t="s">
        <v>16950</v>
      </c>
    </row>
    <row r="602" spans="1:28" x14ac:dyDescent="0.2">
      <c r="A602" s="190">
        <v>297</v>
      </c>
      <c r="B602" s="190">
        <v>2932</v>
      </c>
      <c r="C602" s="190" t="s">
        <v>15425</v>
      </c>
      <c r="D602" s="190" t="s">
        <v>15426</v>
      </c>
      <c r="E602" s="190" t="s">
        <v>13317</v>
      </c>
      <c r="F602" s="221" t="s">
        <v>16932</v>
      </c>
      <c r="G602" s="222" t="s">
        <v>12045</v>
      </c>
      <c r="H602" s="223" t="s">
        <v>12845</v>
      </c>
      <c r="I602" s="223" t="s">
        <v>16933</v>
      </c>
      <c r="J602" s="223" t="s">
        <v>16933</v>
      </c>
      <c r="K602" s="223" t="s">
        <v>14056</v>
      </c>
      <c r="L602" s="222" t="s">
        <v>12086</v>
      </c>
      <c r="M602" s="222" t="s">
        <v>14006</v>
      </c>
      <c r="N602" s="222" t="s">
        <v>14006</v>
      </c>
      <c r="O602" s="222" t="s">
        <v>12061</v>
      </c>
      <c r="P602" s="190" t="s">
        <v>12059</v>
      </c>
      <c r="Q602" s="190" t="s">
        <v>16957</v>
      </c>
      <c r="R602" s="190" t="s">
        <v>16958</v>
      </c>
      <c r="S602" s="190" t="s">
        <v>14006</v>
      </c>
      <c r="T602" s="190" t="s">
        <v>14006</v>
      </c>
      <c r="U602" s="190" t="s">
        <v>14006</v>
      </c>
      <c r="V602" s="190" t="s">
        <v>16959</v>
      </c>
      <c r="W602" s="190" t="s">
        <v>14006</v>
      </c>
      <c r="X602" s="190" t="s">
        <v>14020</v>
      </c>
      <c r="Y602" s="190" t="s">
        <v>12123</v>
      </c>
      <c r="Z602" s="190" t="s">
        <v>14006</v>
      </c>
      <c r="AA602" s="190" t="s">
        <v>14043</v>
      </c>
      <c r="AB602" s="190" t="s">
        <v>14044</v>
      </c>
    </row>
    <row r="603" spans="1:28" x14ac:dyDescent="0.2">
      <c r="A603" s="190">
        <v>298</v>
      </c>
      <c r="B603" s="190">
        <v>2933</v>
      </c>
      <c r="C603" s="190" t="s">
        <v>14136</v>
      </c>
      <c r="D603" s="190" t="s">
        <v>14137</v>
      </c>
      <c r="E603" s="190" t="s">
        <v>13317</v>
      </c>
      <c r="F603" s="221" t="s">
        <v>16938</v>
      </c>
      <c r="G603" s="222" t="s">
        <v>12045</v>
      </c>
      <c r="H603" s="223" t="s">
        <v>12846</v>
      </c>
      <c r="I603" s="223" t="s">
        <v>12846</v>
      </c>
      <c r="J603" s="223" t="s">
        <v>12846</v>
      </c>
      <c r="K603" s="223" t="s">
        <v>14056</v>
      </c>
      <c r="L603" s="222" t="s">
        <v>12123</v>
      </c>
      <c r="M603" s="222" t="s">
        <v>14006</v>
      </c>
      <c r="N603" s="222" t="s">
        <v>14006</v>
      </c>
      <c r="O603" s="222" t="s">
        <v>12123</v>
      </c>
      <c r="P603" s="190" t="s">
        <v>12059</v>
      </c>
      <c r="Q603" s="190" t="s">
        <v>16961</v>
      </c>
      <c r="R603" s="190" t="s">
        <v>14277</v>
      </c>
      <c r="S603" s="190" t="s">
        <v>14006</v>
      </c>
      <c r="T603" s="190" t="s">
        <v>14006</v>
      </c>
      <c r="U603" s="190" t="s">
        <v>14006</v>
      </c>
      <c r="V603" s="190" t="s">
        <v>15744</v>
      </c>
      <c r="W603" s="190" t="s">
        <v>14006</v>
      </c>
      <c r="X603" s="190" t="s">
        <v>12079</v>
      </c>
      <c r="Y603" s="190" t="s">
        <v>14006</v>
      </c>
      <c r="Z603" s="190" t="s">
        <v>14006</v>
      </c>
      <c r="AA603" s="190" t="s">
        <v>14043</v>
      </c>
      <c r="AB603" s="190" t="s">
        <v>15074</v>
      </c>
    </row>
    <row r="604" spans="1:28" x14ac:dyDescent="0.2">
      <c r="A604" s="190">
        <v>299</v>
      </c>
      <c r="B604" s="190">
        <v>2934</v>
      </c>
      <c r="C604" s="190" t="s">
        <v>14163</v>
      </c>
      <c r="D604" s="190" t="s">
        <v>14164</v>
      </c>
      <c r="E604" s="190" t="s">
        <v>13317</v>
      </c>
      <c r="F604" s="221" t="s">
        <v>16943</v>
      </c>
      <c r="G604" s="222" t="s">
        <v>12044</v>
      </c>
      <c r="H604" s="223" t="s">
        <v>16944</v>
      </c>
      <c r="I604" s="223" t="s">
        <v>16945</v>
      </c>
      <c r="J604" s="223" t="s">
        <v>16945</v>
      </c>
      <c r="K604" s="223" t="s">
        <v>14016</v>
      </c>
      <c r="L604" s="222" t="s">
        <v>12056</v>
      </c>
      <c r="M604" s="222" t="s">
        <v>14006</v>
      </c>
      <c r="N604" s="222" t="s">
        <v>14006</v>
      </c>
      <c r="O604" s="222" t="s">
        <v>12061</v>
      </c>
      <c r="P604" s="190" t="s">
        <v>12059</v>
      </c>
      <c r="Q604" s="190" t="s">
        <v>16964</v>
      </c>
      <c r="R604" s="190" t="s">
        <v>16965</v>
      </c>
      <c r="S604" s="190" t="s">
        <v>14006</v>
      </c>
      <c r="T604" s="190" t="s">
        <v>14006</v>
      </c>
      <c r="U604" s="190" t="s">
        <v>14006</v>
      </c>
      <c r="V604" s="190" t="s">
        <v>16966</v>
      </c>
      <c r="W604" s="190" t="s">
        <v>14006</v>
      </c>
      <c r="X604" s="190" t="s">
        <v>12079</v>
      </c>
      <c r="Y604" s="190" t="s">
        <v>14006</v>
      </c>
      <c r="Z604" s="190" t="s">
        <v>14006</v>
      </c>
      <c r="AA604" s="190" t="s">
        <v>14087</v>
      </c>
      <c r="AB604" s="190" t="s">
        <v>16967</v>
      </c>
    </row>
    <row r="605" spans="1:28" x14ac:dyDescent="0.2">
      <c r="A605" s="190">
        <v>300</v>
      </c>
      <c r="B605" s="190">
        <v>2935</v>
      </c>
      <c r="C605" s="190" t="s">
        <v>14163</v>
      </c>
      <c r="D605" s="190" t="s">
        <v>14164</v>
      </c>
      <c r="E605" s="190" t="s">
        <v>13317</v>
      </c>
      <c r="F605" s="221" t="s">
        <v>16951</v>
      </c>
      <c r="G605" s="222" t="s">
        <v>12044</v>
      </c>
      <c r="H605" s="223" t="s">
        <v>12848</v>
      </c>
      <c r="I605" s="223" t="s">
        <v>12848</v>
      </c>
      <c r="J605" s="223" t="s">
        <v>12848</v>
      </c>
      <c r="K605" s="223" t="s">
        <v>14016</v>
      </c>
      <c r="L605" s="222" t="s">
        <v>12056</v>
      </c>
      <c r="M605" s="222" t="s">
        <v>14006</v>
      </c>
      <c r="N605" s="222" t="s">
        <v>14006</v>
      </c>
      <c r="O605" s="222" t="s">
        <v>12061</v>
      </c>
      <c r="P605" s="190" t="s">
        <v>12059</v>
      </c>
      <c r="Q605" s="190" t="s">
        <v>16964</v>
      </c>
      <c r="R605" s="190" t="s">
        <v>16965</v>
      </c>
      <c r="S605" s="190" t="s">
        <v>14006</v>
      </c>
      <c r="T605" s="190" t="s">
        <v>14006</v>
      </c>
      <c r="U605" s="190" t="s">
        <v>14006</v>
      </c>
      <c r="V605" s="190" t="s">
        <v>16970</v>
      </c>
      <c r="W605" s="190" t="s">
        <v>14006</v>
      </c>
      <c r="X605" s="190" t="s">
        <v>12079</v>
      </c>
      <c r="Y605" s="190" t="s">
        <v>14006</v>
      </c>
      <c r="Z605" s="190" t="s">
        <v>14006</v>
      </c>
      <c r="AA605" s="190" t="s">
        <v>14087</v>
      </c>
      <c r="AB605" s="190" t="s">
        <v>14307</v>
      </c>
    </row>
    <row r="606" spans="1:28" x14ac:dyDescent="0.2">
      <c r="A606" s="190">
        <v>301</v>
      </c>
      <c r="B606" s="190">
        <v>2936</v>
      </c>
      <c r="C606" s="190" t="s">
        <v>14163</v>
      </c>
      <c r="D606" s="190" t="s">
        <v>14164</v>
      </c>
      <c r="E606" s="190" t="s">
        <v>13317</v>
      </c>
      <c r="F606" s="221" t="s">
        <v>16954</v>
      </c>
      <c r="G606" s="222" t="s">
        <v>12045</v>
      </c>
      <c r="H606" s="223" t="s">
        <v>21143</v>
      </c>
      <c r="I606" s="223" t="s">
        <v>16955</v>
      </c>
      <c r="J606" s="223" t="s">
        <v>16956</v>
      </c>
      <c r="K606" s="223" t="s">
        <v>15126</v>
      </c>
      <c r="L606" s="222" t="s">
        <v>12123</v>
      </c>
      <c r="M606" s="222" t="s">
        <v>14006</v>
      </c>
      <c r="N606" s="222" t="s">
        <v>14006</v>
      </c>
      <c r="O606" s="222" t="s">
        <v>12123</v>
      </c>
      <c r="P606" s="190" t="s">
        <v>12059</v>
      </c>
      <c r="Q606" s="190" t="s">
        <v>16964</v>
      </c>
      <c r="R606" s="190" t="s">
        <v>16965</v>
      </c>
      <c r="S606" s="190" t="s">
        <v>14006</v>
      </c>
      <c r="T606" s="190" t="s">
        <v>14006</v>
      </c>
      <c r="U606" s="190" t="s">
        <v>14006</v>
      </c>
      <c r="V606" s="190" t="s">
        <v>16966</v>
      </c>
      <c r="W606" s="190" t="s">
        <v>14006</v>
      </c>
      <c r="X606" s="190" t="s">
        <v>12079</v>
      </c>
      <c r="Y606" s="190" t="s">
        <v>14006</v>
      </c>
      <c r="Z606" s="190" t="s">
        <v>14006</v>
      </c>
      <c r="AA606" s="190" t="s">
        <v>14087</v>
      </c>
      <c r="AB606" s="190" t="s">
        <v>14307</v>
      </c>
    </row>
    <row r="607" spans="1:28" x14ac:dyDescent="0.2">
      <c r="A607" s="190">
        <v>302</v>
      </c>
      <c r="B607" s="190">
        <v>2937</v>
      </c>
      <c r="C607" s="190" t="s">
        <v>14197</v>
      </c>
      <c r="D607" s="190" t="s">
        <v>14198</v>
      </c>
      <c r="E607" s="190" t="s">
        <v>13317</v>
      </c>
      <c r="F607" s="221" t="s">
        <v>16960</v>
      </c>
      <c r="G607" s="222" t="s">
        <v>12045</v>
      </c>
      <c r="H607" s="223" t="s">
        <v>12850</v>
      </c>
      <c r="I607" s="223" t="s">
        <v>12850</v>
      </c>
      <c r="J607" s="223" t="s">
        <v>12850</v>
      </c>
      <c r="K607" s="223" t="s">
        <v>14016</v>
      </c>
      <c r="L607" s="222" t="s">
        <v>12086</v>
      </c>
      <c r="M607" s="222" t="s">
        <v>14006</v>
      </c>
      <c r="N607" s="222" t="s">
        <v>14006</v>
      </c>
      <c r="O607" s="222" t="s">
        <v>12123</v>
      </c>
      <c r="P607" s="190" t="s">
        <v>12059</v>
      </c>
      <c r="Q607" s="190" t="s">
        <v>16973</v>
      </c>
      <c r="R607" s="190" t="s">
        <v>14797</v>
      </c>
      <c r="S607" s="190" t="s">
        <v>14006</v>
      </c>
      <c r="T607" s="190" t="s">
        <v>14006</v>
      </c>
      <c r="U607" s="190" t="s">
        <v>14006</v>
      </c>
      <c r="V607" s="190" t="s">
        <v>16974</v>
      </c>
      <c r="W607" s="190" t="s">
        <v>14006</v>
      </c>
      <c r="X607" s="190" t="s">
        <v>12079</v>
      </c>
      <c r="Y607" s="190" t="s">
        <v>12123</v>
      </c>
      <c r="Z607" s="190" t="s">
        <v>14006</v>
      </c>
      <c r="AA607" s="190" t="s">
        <v>14021</v>
      </c>
      <c r="AB607" s="190" t="s">
        <v>14204</v>
      </c>
    </row>
    <row r="608" spans="1:28" x14ac:dyDescent="0.2">
      <c r="A608" s="190">
        <v>303</v>
      </c>
      <c r="B608" s="190">
        <v>2938</v>
      </c>
      <c r="C608" s="190" t="s">
        <v>14490</v>
      </c>
      <c r="D608" s="190" t="s">
        <v>14491</v>
      </c>
      <c r="E608" s="190" t="s">
        <v>13317</v>
      </c>
      <c r="F608" s="221" t="s">
        <v>16962</v>
      </c>
      <c r="G608" s="222" t="s">
        <v>12045</v>
      </c>
      <c r="H608" s="223" t="s">
        <v>12851</v>
      </c>
      <c r="I608" s="223" t="s">
        <v>16963</v>
      </c>
      <c r="J608" s="223" t="s">
        <v>16963</v>
      </c>
      <c r="K608" s="223" t="s">
        <v>14310</v>
      </c>
      <c r="L608" s="222" t="s">
        <v>12086</v>
      </c>
      <c r="M608" s="222" t="s">
        <v>14006</v>
      </c>
      <c r="N608" s="222" t="s">
        <v>14006</v>
      </c>
      <c r="O608" s="222" t="s">
        <v>12123</v>
      </c>
      <c r="P608" s="190" t="s">
        <v>12059</v>
      </c>
      <c r="Q608" s="190" t="s">
        <v>16977</v>
      </c>
      <c r="R608" s="190" t="s">
        <v>14319</v>
      </c>
      <c r="S608" s="190" t="s">
        <v>14006</v>
      </c>
      <c r="T608" s="190" t="s">
        <v>14006</v>
      </c>
      <c r="U608" s="190" t="s">
        <v>14006</v>
      </c>
      <c r="V608" s="190" t="s">
        <v>16978</v>
      </c>
      <c r="W608" s="190" t="s">
        <v>14006</v>
      </c>
      <c r="X608" s="190" t="s">
        <v>12079</v>
      </c>
      <c r="Y608" s="190" t="s">
        <v>12123</v>
      </c>
      <c r="Z608" s="190" t="s">
        <v>14006</v>
      </c>
      <c r="AA608" s="190" t="s">
        <v>14021</v>
      </c>
      <c r="AB608" s="190" t="s">
        <v>16843</v>
      </c>
    </row>
    <row r="609" spans="1:28" x14ac:dyDescent="0.2">
      <c r="A609" s="190">
        <v>304</v>
      </c>
      <c r="B609" s="190">
        <v>2939</v>
      </c>
      <c r="C609" s="190" t="s">
        <v>14027</v>
      </c>
      <c r="D609" s="190" t="s">
        <v>14028</v>
      </c>
      <c r="E609" s="190" t="s">
        <v>13317</v>
      </c>
      <c r="F609" s="221" t="s">
        <v>16968</v>
      </c>
      <c r="G609" s="222" t="s">
        <v>12045</v>
      </c>
      <c r="H609" s="223" t="s">
        <v>12852</v>
      </c>
      <c r="I609" s="223" t="s">
        <v>16969</v>
      </c>
      <c r="J609" s="223" t="s">
        <v>16969</v>
      </c>
      <c r="K609" s="223" t="s">
        <v>14056</v>
      </c>
      <c r="L609" s="222" t="s">
        <v>12086</v>
      </c>
      <c r="M609" s="222" t="s">
        <v>14006</v>
      </c>
      <c r="N609" s="222" t="s">
        <v>14006</v>
      </c>
      <c r="O609" s="222" t="s">
        <v>12123</v>
      </c>
      <c r="P609" s="190" t="s">
        <v>12159</v>
      </c>
      <c r="Q609" s="190" t="s">
        <v>16981</v>
      </c>
      <c r="R609" s="190" t="s">
        <v>14319</v>
      </c>
      <c r="S609" s="190" t="s">
        <v>16982</v>
      </c>
      <c r="T609" s="190" t="s">
        <v>15553</v>
      </c>
      <c r="U609" s="190" t="s">
        <v>14006</v>
      </c>
      <c r="V609" s="190" t="s">
        <v>16983</v>
      </c>
      <c r="W609" s="190" t="s">
        <v>14006</v>
      </c>
      <c r="X609" s="190" t="s">
        <v>14020</v>
      </c>
      <c r="Y609" s="190" t="s">
        <v>14078</v>
      </c>
      <c r="Z609" s="190" t="s">
        <v>14006</v>
      </c>
      <c r="AA609" s="190" t="s">
        <v>14021</v>
      </c>
      <c r="AB609" s="190" t="s">
        <v>15555</v>
      </c>
    </row>
    <row r="610" spans="1:28" x14ac:dyDescent="0.2">
      <c r="A610" s="190">
        <v>305</v>
      </c>
      <c r="B610" s="190">
        <v>2940</v>
      </c>
      <c r="C610" s="190" t="s">
        <v>16814</v>
      </c>
      <c r="D610" s="190" t="s">
        <v>16815</v>
      </c>
      <c r="E610" s="190" t="s">
        <v>13317</v>
      </c>
      <c r="F610" s="221" t="s">
        <v>16971</v>
      </c>
      <c r="G610" s="222" t="s">
        <v>12045</v>
      </c>
      <c r="H610" s="223" t="s">
        <v>12853</v>
      </c>
      <c r="I610" s="223" t="s">
        <v>16972</v>
      </c>
      <c r="J610" s="223" t="s">
        <v>16972</v>
      </c>
      <c r="K610" s="223" t="s">
        <v>14056</v>
      </c>
      <c r="L610" s="222" t="s">
        <v>12086</v>
      </c>
      <c r="M610" s="222" t="s">
        <v>14006</v>
      </c>
      <c r="N610" s="222" t="s">
        <v>14006</v>
      </c>
      <c r="O610" s="222" t="s">
        <v>12123</v>
      </c>
      <c r="P610" s="190" t="s">
        <v>12059</v>
      </c>
      <c r="Q610" s="190" t="s">
        <v>16987</v>
      </c>
      <c r="R610" s="190" t="s">
        <v>14319</v>
      </c>
      <c r="S610" s="190" t="s">
        <v>14006</v>
      </c>
      <c r="T610" s="190" t="s">
        <v>14006</v>
      </c>
      <c r="U610" s="190" t="s">
        <v>14006</v>
      </c>
      <c r="V610" s="190" t="s">
        <v>16988</v>
      </c>
      <c r="W610" s="190" t="s">
        <v>14006</v>
      </c>
      <c r="X610" s="190" t="s">
        <v>14020</v>
      </c>
      <c r="Y610" s="190" t="s">
        <v>14006</v>
      </c>
      <c r="Z610" s="190" t="s">
        <v>14006</v>
      </c>
      <c r="AA610" s="190" t="s">
        <v>14043</v>
      </c>
      <c r="AB610" s="190" t="s">
        <v>15757</v>
      </c>
    </row>
    <row r="611" spans="1:28" x14ac:dyDescent="0.2">
      <c r="A611" s="190">
        <v>306</v>
      </c>
      <c r="B611" s="190">
        <v>2941</v>
      </c>
      <c r="C611" s="190" t="s">
        <v>16989</v>
      </c>
      <c r="D611" s="190" t="s">
        <v>16990</v>
      </c>
      <c r="E611" s="190" t="s">
        <v>13317</v>
      </c>
      <c r="F611" s="221" t="s">
        <v>16346</v>
      </c>
      <c r="G611" s="222" t="s">
        <v>12045</v>
      </c>
      <c r="H611" s="223" t="s">
        <v>12664</v>
      </c>
      <c r="I611" s="223" t="s">
        <v>12664</v>
      </c>
      <c r="J611" s="223" t="s">
        <v>12664</v>
      </c>
      <c r="K611" s="223" t="s">
        <v>14016</v>
      </c>
      <c r="L611" s="222" t="s">
        <v>12078</v>
      </c>
      <c r="M611" s="222" t="s">
        <v>16345</v>
      </c>
      <c r="N611" s="222" t="s">
        <v>14006</v>
      </c>
      <c r="O611" s="222" t="s">
        <v>12123</v>
      </c>
      <c r="P611" s="190" t="s">
        <v>12059</v>
      </c>
      <c r="Q611" s="190" t="s">
        <v>16992</v>
      </c>
      <c r="R611" s="190" t="s">
        <v>16242</v>
      </c>
      <c r="S611" s="190" t="s">
        <v>16993</v>
      </c>
      <c r="T611" s="190" t="s">
        <v>14406</v>
      </c>
      <c r="U611" s="190" t="s">
        <v>14006</v>
      </c>
      <c r="V611" s="190" t="s">
        <v>16994</v>
      </c>
      <c r="W611" s="190" t="s">
        <v>14006</v>
      </c>
      <c r="X611" s="190" t="s">
        <v>12079</v>
      </c>
      <c r="Y611" s="190" t="s">
        <v>14078</v>
      </c>
      <c r="Z611" s="190" t="s">
        <v>14006</v>
      </c>
      <c r="AA611" s="190" t="s">
        <v>14079</v>
      </c>
      <c r="AB611" s="190" t="s">
        <v>15128</v>
      </c>
    </row>
    <row r="612" spans="1:28" x14ac:dyDescent="0.2">
      <c r="A612" s="190">
        <v>989</v>
      </c>
      <c r="B612" s="190">
        <v>2942</v>
      </c>
      <c r="C612" s="190" t="s">
        <v>14163</v>
      </c>
      <c r="D612" s="190" t="s">
        <v>14164</v>
      </c>
      <c r="E612" s="190" t="s">
        <v>13317</v>
      </c>
      <c r="F612" s="221" t="s">
        <v>16975</v>
      </c>
      <c r="G612" s="222" t="s">
        <v>12045</v>
      </c>
      <c r="H612" s="223" t="s">
        <v>12854</v>
      </c>
      <c r="I612" s="223" t="s">
        <v>16976</v>
      </c>
      <c r="J612" s="223" t="s">
        <v>16976</v>
      </c>
      <c r="K612" s="223" t="s">
        <v>14016</v>
      </c>
      <c r="L612" s="222" t="s">
        <v>12123</v>
      </c>
      <c r="M612" s="222" t="s">
        <v>14006</v>
      </c>
      <c r="N612" s="222" t="s">
        <v>14006</v>
      </c>
      <c r="O612" s="222" t="s">
        <v>12123</v>
      </c>
      <c r="P612" s="190" t="s">
        <v>12059</v>
      </c>
      <c r="Q612" s="190" t="s">
        <v>16996</v>
      </c>
      <c r="R612" s="190" t="s">
        <v>16997</v>
      </c>
      <c r="S612" s="190" t="s">
        <v>14006</v>
      </c>
      <c r="T612" s="190" t="s">
        <v>14006</v>
      </c>
      <c r="U612" s="190" t="s">
        <v>14006</v>
      </c>
      <c r="V612" s="190" t="s">
        <v>14760</v>
      </c>
      <c r="W612" s="190" t="s">
        <v>14006</v>
      </c>
      <c r="X612" s="190" t="s">
        <v>14020</v>
      </c>
      <c r="Y612" s="190" t="s">
        <v>14078</v>
      </c>
      <c r="Z612" s="190" t="s">
        <v>14006</v>
      </c>
      <c r="AA612" s="190" t="s">
        <v>14021</v>
      </c>
      <c r="AB612" s="190" t="s">
        <v>16998</v>
      </c>
    </row>
    <row r="613" spans="1:28" x14ac:dyDescent="0.2">
      <c r="A613" s="190">
        <v>990</v>
      </c>
      <c r="B613" s="190">
        <v>2943</v>
      </c>
      <c r="C613" s="190" t="s">
        <v>14163</v>
      </c>
      <c r="D613" s="190" t="s">
        <v>14164</v>
      </c>
      <c r="E613" s="190" t="s">
        <v>13317</v>
      </c>
      <c r="F613" s="221" t="s">
        <v>16979</v>
      </c>
      <c r="G613" s="222" t="s">
        <v>12044</v>
      </c>
      <c r="H613" s="223" t="s">
        <v>12856</v>
      </c>
      <c r="I613" s="223" t="s">
        <v>16980</v>
      </c>
      <c r="J613" s="223" t="s">
        <v>16980</v>
      </c>
      <c r="K613" s="223" t="s">
        <v>14016</v>
      </c>
      <c r="L613" s="222" t="s">
        <v>12059</v>
      </c>
      <c r="M613" s="222" t="s">
        <v>14006</v>
      </c>
      <c r="N613" s="222" t="s">
        <v>14006</v>
      </c>
      <c r="O613" s="222" t="s">
        <v>12061</v>
      </c>
      <c r="P613" s="190" t="s">
        <v>12059</v>
      </c>
      <c r="Q613" s="190" t="s">
        <v>17000</v>
      </c>
      <c r="R613" s="190" t="s">
        <v>16997</v>
      </c>
      <c r="S613" s="190" t="s">
        <v>14006</v>
      </c>
      <c r="T613" s="190" t="s">
        <v>14006</v>
      </c>
      <c r="U613" s="190" t="s">
        <v>14006</v>
      </c>
      <c r="V613" s="190" t="s">
        <v>14760</v>
      </c>
      <c r="W613" s="190" t="s">
        <v>14006</v>
      </c>
      <c r="X613" s="190" t="s">
        <v>14020</v>
      </c>
      <c r="Y613" s="190" t="s">
        <v>14078</v>
      </c>
      <c r="Z613" s="190" t="s">
        <v>14006</v>
      </c>
      <c r="AA613" s="190" t="s">
        <v>14021</v>
      </c>
      <c r="AB613" s="190" t="s">
        <v>17001</v>
      </c>
    </row>
    <row r="614" spans="1:28" x14ac:dyDescent="0.2">
      <c r="A614" s="190">
        <v>991</v>
      </c>
      <c r="B614" s="190">
        <v>2944</v>
      </c>
      <c r="C614" s="190" t="s">
        <v>14163</v>
      </c>
      <c r="D614" s="190" t="s">
        <v>14164</v>
      </c>
      <c r="E614" s="190" t="s">
        <v>13317</v>
      </c>
      <c r="F614" s="221" t="s">
        <v>16984</v>
      </c>
      <c r="G614" s="222" t="s">
        <v>12044</v>
      </c>
      <c r="H614" s="223" t="s">
        <v>16985</v>
      </c>
      <c r="I614" s="223" t="s">
        <v>16986</v>
      </c>
      <c r="J614" s="223" t="s">
        <v>16986</v>
      </c>
      <c r="K614" s="223" t="s">
        <v>14016</v>
      </c>
      <c r="L614" s="222" t="s">
        <v>12059</v>
      </c>
      <c r="M614" s="222" t="s">
        <v>14006</v>
      </c>
      <c r="N614" s="222" t="s">
        <v>14006</v>
      </c>
      <c r="O614" s="222" t="s">
        <v>12123</v>
      </c>
      <c r="P614" s="190" t="s">
        <v>12059</v>
      </c>
      <c r="Q614" s="190" t="s">
        <v>17000</v>
      </c>
      <c r="R614" s="190" t="s">
        <v>16997</v>
      </c>
      <c r="S614" s="190" t="s">
        <v>14006</v>
      </c>
      <c r="T614" s="190" t="s">
        <v>14006</v>
      </c>
      <c r="U614" s="190" t="s">
        <v>14006</v>
      </c>
      <c r="V614" s="190" t="s">
        <v>17003</v>
      </c>
      <c r="W614" s="190" t="s">
        <v>14006</v>
      </c>
      <c r="X614" s="190" t="s">
        <v>12079</v>
      </c>
      <c r="Y614" s="190" t="s">
        <v>14078</v>
      </c>
      <c r="Z614" s="190" t="s">
        <v>14006</v>
      </c>
      <c r="AA614" s="190" t="s">
        <v>14021</v>
      </c>
      <c r="AB614" s="190" t="s">
        <v>17001</v>
      </c>
    </row>
    <row r="615" spans="1:28" x14ac:dyDescent="0.2">
      <c r="A615" s="190">
        <v>992</v>
      </c>
      <c r="B615" s="190">
        <v>2945</v>
      </c>
      <c r="C615" s="190" t="s">
        <v>14163</v>
      </c>
      <c r="D615" s="190" t="s">
        <v>14164</v>
      </c>
      <c r="E615" s="190" t="s">
        <v>13317</v>
      </c>
      <c r="F615" s="221" t="s">
        <v>16991</v>
      </c>
      <c r="G615" s="222" t="s">
        <v>12045</v>
      </c>
      <c r="H615" s="223" t="s">
        <v>12859</v>
      </c>
      <c r="I615" s="223" t="s">
        <v>12859</v>
      </c>
      <c r="J615" s="223" t="s">
        <v>12859</v>
      </c>
      <c r="K615" s="223" t="s">
        <v>14173</v>
      </c>
      <c r="L615" s="222" t="s">
        <v>12086</v>
      </c>
      <c r="M615" s="222" t="s">
        <v>14006</v>
      </c>
      <c r="N615" s="222" t="s">
        <v>14006</v>
      </c>
      <c r="O615" s="222" t="s">
        <v>12061</v>
      </c>
      <c r="P615" s="190" t="s">
        <v>12059</v>
      </c>
      <c r="Q615" s="190" t="s">
        <v>17000</v>
      </c>
      <c r="R615" s="190" t="s">
        <v>16997</v>
      </c>
      <c r="S615" s="190" t="s">
        <v>14006</v>
      </c>
      <c r="T615" s="190" t="s">
        <v>14006</v>
      </c>
      <c r="U615" s="190" t="s">
        <v>14006</v>
      </c>
      <c r="V615" s="190" t="s">
        <v>14760</v>
      </c>
      <c r="W615" s="190" t="s">
        <v>14006</v>
      </c>
      <c r="X615" s="190" t="s">
        <v>14020</v>
      </c>
      <c r="Y615" s="190" t="s">
        <v>14078</v>
      </c>
      <c r="Z615" s="190" t="s">
        <v>14006</v>
      </c>
      <c r="AA615" s="190" t="s">
        <v>14021</v>
      </c>
      <c r="AB615" s="190" t="s">
        <v>17001</v>
      </c>
    </row>
    <row r="616" spans="1:28" x14ac:dyDescent="0.2">
      <c r="A616" s="190">
        <v>993</v>
      </c>
      <c r="B616" s="190">
        <v>2946</v>
      </c>
      <c r="C616" s="190" t="s">
        <v>14163</v>
      </c>
      <c r="D616" s="190" t="s">
        <v>14164</v>
      </c>
      <c r="E616" s="190" t="s">
        <v>13317</v>
      </c>
      <c r="F616" s="221" t="s">
        <v>16995</v>
      </c>
      <c r="G616" s="222" t="s">
        <v>12045</v>
      </c>
      <c r="H616" s="223" t="s">
        <v>12860</v>
      </c>
      <c r="I616" s="223" t="s">
        <v>12860</v>
      </c>
      <c r="J616" s="223" t="s">
        <v>12860</v>
      </c>
      <c r="K616" s="223" t="s">
        <v>14016</v>
      </c>
      <c r="L616" s="222" t="s">
        <v>12317</v>
      </c>
      <c r="M616" s="222" t="s">
        <v>14006</v>
      </c>
      <c r="N616" s="222" t="s">
        <v>14006</v>
      </c>
      <c r="O616" s="222" t="s">
        <v>12123</v>
      </c>
      <c r="P616" s="190" t="s">
        <v>12059</v>
      </c>
      <c r="Q616" s="190" t="s">
        <v>17008</v>
      </c>
      <c r="R616" s="190" t="s">
        <v>16997</v>
      </c>
      <c r="S616" s="190" t="s">
        <v>14006</v>
      </c>
      <c r="T616" s="190" t="s">
        <v>14006</v>
      </c>
      <c r="U616" s="190" t="s">
        <v>14006</v>
      </c>
      <c r="V616" s="190" t="s">
        <v>17009</v>
      </c>
      <c r="W616" s="190" t="s">
        <v>14006</v>
      </c>
      <c r="X616" s="190" t="s">
        <v>12079</v>
      </c>
      <c r="Y616" s="190" t="s">
        <v>12123</v>
      </c>
      <c r="Z616" s="190" t="s">
        <v>14006</v>
      </c>
      <c r="AA616" s="190" t="s">
        <v>14043</v>
      </c>
      <c r="AB616" s="190" t="s">
        <v>17010</v>
      </c>
    </row>
    <row r="617" spans="1:28" x14ac:dyDescent="0.2">
      <c r="A617" s="190">
        <v>994</v>
      </c>
      <c r="B617" s="190">
        <v>2947</v>
      </c>
      <c r="C617" s="190" t="s">
        <v>16303</v>
      </c>
      <c r="D617" s="190" t="s">
        <v>16304</v>
      </c>
      <c r="E617" s="190" t="s">
        <v>13317</v>
      </c>
      <c r="F617" s="221" t="s">
        <v>16999</v>
      </c>
      <c r="G617" s="222" t="s">
        <v>12045</v>
      </c>
      <c r="H617" s="223" t="s">
        <v>12861</v>
      </c>
      <c r="I617" s="223" t="s">
        <v>12861</v>
      </c>
      <c r="J617" s="223" t="s">
        <v>12861</v>
      </c>
      <c r="K617" s="223" t="s">
        <v>14016</v>
      </c>
      <c r="L617" s="222" t="s">
        <v>12317</v>
      </c>
      <c r="M617" s="222" t="s">
        <v>14006</v>
      </c>
      <c r="N617" s="222" t="s">
        <v>14006</v>
      </c>
      <c r="O617" s="222" t="s">
        <v>12123</v>
      </c>
      <c r="P617" s="190" t="s">
        <v>12059</v>
      </c>
      <c r="Q617" s="190" t="s">
        <v>17013</v>
      </c>
      <c r="R617" s="190" t="s">
        <v>14026</v>
      </c>
      <c r="S617" s="190" t="s">
        <v>14006</v>
      </c>
      <c r="T617" s="190" t="s">
        <v>14006</v>
      </c>
      <c r="U617" s="190" t="s">
        <v>14006</v>
      </c>
      <c r="V617" s="190" t="s">
        <v>14980</v>
      </c>
      <c r="W617" s="190" t="s">
        <v>14006</v>
      </c>
      <c r="X617" s="190" t="s">
        <v>12079</v>
      </c>
      <c r="Y617" s="190" t="s">
        <v>14006</v>
      </c>
      <c r="Z617" s="190" t="s">
        <v>14006</v>
      </c>
      <c r="AA617" s="190" t="s">
        <v>14043</v>
      </c>
      <c r="AB617" s="190" t="s">
        <v>14114</v>
      </c>
    </row>
    <row r="618" spans="1:28" x14ac:dyDescent="0.2">
      <c r="A618" s="190">
        <v>995</v>
      </c>
      <c r="B618" s="190">
        <v>2948</v>
      </c>
      <c r="C618" s="190" t="s">
        <v>16814</v>
      </c>
      <c r="D618" s="190" t="s">
        <v>16815</v>
      </c>
      <c r="E618" s="190" t="s">
        <v>13317</v>
      </c>
      <c r="F618" s="221" t="s">
        <v>17002</v>
      </c>
      <c r="G618" s="222" t="s">
        <v>12045</v>
      </c>
      <c r="H618" s="223" t="s">
        <v>12862</v>
      </c>
      <c r="I618" s="223" t="s">
        <v>12862</v>
      </c>
      <c r="J618" s="223" t="s">
        <v>12862</v>
      </c>
      <c r="K618" s="223" t="s">
        <v>14016</v>
      </c>
      <c r="L618" s="222" t="s">
        <v>12317</v>
      </c>
      <c r="M618" s="222" t="s">
        <v>14006</v>
      </c>
      <c r="N618" s="222" t="s">
        <v>14006</v>
      </c>
      <c r="O618" s="222" t="s">
        <v>12123</v>
      </c>
      <c r="P618" s="190" t="s">
        <v>12059</v>
      </c>
      <c r="Q618" s="190" t="s">
        <v>17017</v>
      </c>
      <c r="R618" s="190" t="s">
        <v>14319</v>
      </c>
      <c r="S618" s="190" t="s">
        <v>14006</v>
      </c>
      <c r="T618" s="190" t="s">
        <v>14006</v>
      </c>
      <c r="U618" s="190" t="s">
        <v>14006</v>
      </c>
      <c r="V618" s="190" t="s">
        <v>17018</v>
      </c>
      <c r="W618" s="190" t="s">
        <v>14006</v>
      </c>
      <c r="X618" s="190" t="s">
        <v>14020</v>
      </c>
      <c r="Y618" s="190" t="s">
        <v>14006</v>
      </c>
      <c r="Z618" s="190" t="s">
        <v>14006</v>
      </c>
      <c r="AA618" s="190" t="s">
        <v>14043</v>
      </c>
      <c r="AB618" s="190" t="s">
        <v>14044</v>
      </c>
    </row>
    <row r="619" spans="1:28" x14ac:dyDescent="0.2">
      <c r="A619" s="190">
        <v>996</v>
      </c>
      <c r="B619" s="190">
        <v>2949</v>
      </c>
      <c r="C619" s="190" t="s">
        <v>17019</v>
      </c>
      <c r="D619" s="190" t="s">
        <v>17020</v>
      </c>
      <c r="E619" s="190" t="s">
        <v>13317</v>
      </c>
      <c r="F619" s="221" t="s">
        <v>17004</v>
      </c>
      <c r="G619" s="222" t="s">
        <v>12045</v>
      </c>
      <c r="H619" s="223" t="s">
        <v>12863</v>
      </c>
      <c r="I619" s="223" t="s">
        <v>17005</v>
      </c>
      <c r="J619" s="223" t="s">
        <v>17005</v>
      </c>
      <c r="K619" s="223" t="s">
        <v>14016</v>
      </c>
      <c r="L619" s="222" t="s">
        <v>12317</v>
      </c>
      <c r="M619" s="222" t="s">
        <v>14006</v>
      </c>
      <c r="N619" s="222" t="s">
        <v>14006</v>
      </c>
      <c r="O619" s="222" t="s">
        <v>12123</v>
      </c>
      <c r="P619" s="190" t="s">
        <v>12059</v>
      </c>
      <c r="Q619" s="190" t="s">
        <v>17024</v>
      </c>
      <c r="R619" s="190" t="s">
        <v>17025</v>
      </c>
      <c r="S619" s="190" t="s">
        <v>17026</v>
      </c>
      <c r="T619" s="190" t="s">
        <v>17027</v>
      </c>
      <c r="U619" s="190" t="s">
        <v>14006</v>
      </c>
      <c r="V619" s="190" t="s">
        <v>14006</v>
      </c>
      <c r="W619" s="190" t="s">
        <v>14006</v>
      </c>
      <c r="X619" s="190" t="s">
        <v>12079</v>
      </c>
      <c r="Y619" s="190" t="s">
        <v>14078</v>
      </c>
      <c r="Z619" s="190" t="s">
        <v>14006</v>
      </c>
      <c r="AA619" s="190" t="s">
        <v>14653</v>
      </c>
      <c r="AB619" s="190" t="s">
        <v>17028</v>
      </c>
    </row>
    <row r="620" spans="1:28" x14ac:dyDescent="0.2">
      <c r="A620" s="190">
        <v>997</v>
      </c>
      <c r="B620" s="190">
        <v>2951</v>
      </c>
      <c r="C620" s="190" t="s">
        <v>16814</v>
      </c>
      <c r="D620" s="190" t="s">
        <v>16815</v>
      </c>
      <c r="E620" s="190" t="s">
        <v>13317</v>
      </c>
      <c r="F620" s="221" t="s">
        <v>17006</v>
      </c>
      <c r="G620" s="222" t="s">
        <v>12045</v>
      </c>
      <c r="H620" s="223" t="s">
        <v>12864</v>
      </c>
      <c r="I620" s="223" t="s">
        <v>17007</v>
      </c>
      <c r="J620" s="223" t="s">
        <v>17007</v>
      </c>
      <c r="K620" s="223" t="s">
        <v>14016</v>
      </c>
      <c r="L620" s="222" t="s">
        <v>12086</v>
      </c>
      <c r="M620" s="222" t="s">
        <v>14006</v>
      </c>
      <c r="N620" s="222" t="s">
        <v>14006</v>
      </c>
      <c r="O620" s="222" t="s">
        <v>12123</v>
      </c>
      <c r="P620" s="190" t="s">
        <v>12059</v>
      </c>
      <c r="Q620" s="190" t="s">
        <v>17032</v>
      </c>
      <c r="R620" s="190" t="s">
        <v>14319</v>
      </c>
      <c r="S620" s="190" t="s">
        <v>14006</v>
      </c>
      <c r="T620" s="190" t="s">
        <v>14006</v>
      </c>
      <c r="U620" s="190" t="s">
        <v>14006</v>
      </c>
      <c r="V620" s="190" t="s">
        <v>17033</v>
      </c>
      <c r="W620" s="190" t="s">
        <v>14006</v>
      </c>
      <c r="X620" s="190" t="s">
        <v>14020</v>
      </c>
      <c r="Y620" s="190" t="s">
        <v>14006</v>
      </c>
      <c r="Z620" s="190" t="s">
        <v>14006</v>
      </c>
      <c r="AA620" s="190" t="s">
        <v>14043</v>
      </c>
      <c r="AB620" s="190" t="s">
        <v>14044</v>
      </c>
    </row>
    <row r="621" spans="1:28" x14ac:dyDescent="0.2">
      <c r="A621" s="190">
        <v>998</v>
      </c>
      <c r="B621" s="190">
        <v>2952</v>
      </c>
      <c r="C621" s="190" t="s">
        <v>14581</v>
      </c>
      <c r="D621" s="190" t="s">
        <v>14582</v>
      </c>
      <c r="E621" s="190" t="s">
        <v>13317</v>
      </c>
      <c r="F621" s="221" t="s">
        <v>17011</v>
      </c>
      <c r="G621" s="222" t="s">
        <v>12045</v>
      </c>
      <c r="H621" s="223" t="s">
        <v>12865</v>
      </c>
      <c r="I621" s="223" t="s">
        <v>17012</v>
      </c>
      <c r="J621" s="223" t="s">
        <v>17012</v>
      </c>
      <c r="K621" s="223" t="s">
        <v>12043</v>
      </c>
      <c r="L621" s="222" t="s">
        <v>12086</v>
      </c>
      <c r="M621" s="222" t="s">
        <v>14006</v>
      </c>
      <c r="N621" s="222" t="s">
        <v>14006</v>
      </c>
      <c r="O621" s="222" t="s">
        <v>12123</v>
      </c>
      <c r="P621" s="190" t="s">
        <v>12059</v>
      </c>
      <c r="Q621" s="190" t="s">
        <v>17035</v>
      </c>
      <c r="R621" s="190" t="s">
        <v>14152</v>
      </c>
      <c r="S621" s="190" t="s">
        <v>17036</v>
      </c>
      <c r="T621" s="190" t="s">
        <v>17037</v>
      </c>
      <c r="U621" s="190" t="s">
        <v>14006</v>
      </c>
      <c r="V621" s="190" t="s">
        <v>16585</v>
      </c>
      <c r="W621" s="190" t="s">
        <v>14006</v>
      </c>
      <c r="X621" s="190" t="s">
        <v>12079</v>
      </c>
      <c r="Y621" s="190" t="s">
        <v>14006</v>
      </c>
      <c r="Z621" s="190" t="s">
        <v>14006</v>
      </c>
      <c r="AA621" s="190" t="s">
        <v>14043</v>
      </c>
      <c r="AB621" s="190" t="s">
        <v>14314</v>
      </c>
    </row>
    <row r="622" spans="1:28" x14ac:dyDescent="0.2">
      <c r="A622" s="190">
        <v>999</v>
      </c>
      <c r="B622" s="190">
        <v>2953</v>
      </c>
      <c r="C622" s="190" t="s">
        <v>16814</v>
      </c>
      <c r="D622" s="190" t="s">
        <v>16815</v>
      </c>
      <c r="E622" s="190" t="s">
        <v>13317</v>
      </c>
      <c r="F622" s="221" t="s">
        <v>17014</v>
      </c>
      <c r="G622" s="222" t="s">
        <v>12044</v>
      </c>
      <c r="H622" s="223" t="s">
        <v>17015</v>
      </c>
      <c r="I622" s="223" t="s">
        <v>17016</v>
      </c>
      <c r="J622" s="223" t="s">
        <v>17016</v>
      </c>
      <c r="K622" s="223" t="s">
        <v>14016</v>
      </c>
      <c r="L622" s="222" t="s">
        <v>12059</v>
      </c>
      <c r="M622" s="222" t="s">
        <v>14006</v>
      </c>
      <c r="N622" s="222" t="s">
        <v>14006</v>
      </c>
      <c r="O622" s="222" t="s">
        <v>12123</v>
      </c>
      <c r="P622" s="190" t="s">
        <v>12059</v>
      </c>
      <c r="Q622" s="190" t="s">
        <v>17041</v>
      </c>
      <c r="R622" s="190" t="s">
        <v>14319</v>
      </c>
      <c r="S622" s="190" t="s">
        <v>14006</v>
      </c>
      <c r="T622" s="190" t="s">
        <v>14006</v>
      </c>
      <c r="U622" s="190" t="s">
        <v>14006</v>
      </c>
      <c r="V622" s="190" t="s">
        <v>17042</v>
      </c>
      <c r="W622" s="190" t="s">
        <v>14006</v>
      </c>
      <c r="X622" s="190" t="s">
        <v>14020</v>
      </c>
      <c r="Y622" s="190" t="s">
        <v>14006</v>
      </c>
      <c r="Z622" s="190" t="s">
        <v>14006</v>
      </c>
      <c r="AA622" s="190" t="s">
        <v>14043</v>
      </c>
      <c r="AB622" s="190" t="s">
        <v>14044</v>
      </c>
    </row>
    <row r="623" spans="1:28" x14ac:dyDescent="0.2">
      <c r="A623" s="190">
        <v>1000</v>
      </c>
      <c r="B623" s="190">
        <v>2954</v>
      </c>
      <c r="C623" s="190" t="s">
        <v>16814</v>
      </c>
      <c r="D623" s="190" t="s">
        <v>16815</v>
      </c>
      <c r="E623" s="190" t="s">
        <v>13317</v>
      </c>
      <c r="F623" s="221" t="s">
        <v>17021</v>
      </c>
      <c r="G623" s="222" t="s">
        <v>12045</v>
      </c>
      <c r="H623" s="223" t="s">
        <v>17022</v>
      </c>
      <c r="I623" s="223" t="s">
        <v>17023</v>
      </c>
      <c r="J623" s="223" t="s">
        <v>17023</v>
      </c>
      <c r="K623" s="223" t="s">
        <v>14173</v>
      </c>
      <c r="L623" s="222" t="s">
        <v>12086</v>
      </c>
      <c r="M623" s="222" t="s">
        <v>14006</v>
      </c>
      <c r="N623" s="222" t="s">
        <v>14006</v>
      </c>
      <c r="O623" s="222" t="s">
        <v>12061</v>
      </c>
      <c r="P623" s="190" t="s">
        <v>12059</v>
      </c>
      <c r="Q623" s="190" t="s">
        <v>17046</v>
      </c>
      <c r="R623" s="190" t="s">
        <v>14319</v>
      </c>
      <c r="S623" s="190" t="s">
        <v>14006</v>
      </c>
      <c r="T623" s="190" t="s">
        <v>14006</v>
      </c>
      <c r="U623" s="190" t="s">
        <v>14006</v>
      </c>
      <c r="V623" s="190" t="s">
        <v>17047</v>
      </c>
      <c r="W623" s="190" t="s">
        <v>14006</v>
      </c>
      <c r="X623" s="190" t="s">
        <v>14020</v>
      </c>
      <c r="Y623" s="190" t="s">
        <v>14006</v>
      </c>
      <c r="Z623" s="190" t="s">
        <v>14006</v>
      </c>
      <c r="AA623" s="190" t="s">
        <v>14043</v>
      </c>
      <c r="AB623" s="190" t="s">
        <v>15757</v>
      </c>
    </row>
    <row r="624" spans="1:28" x14ac:dyDescent="0.2">
      <c r="A624" s="190">
        <v>1001</v>
      </c>
      <c r="B624" s="190">
        <v>2955</v>
      </c>
      <c r="C624" s="190" t="s">
        <v>16814</v>
      </c>
      <c r="D624" s="190" t="s">
        <v>16815</v>
      </c>
      <c r="E624" s="190" t="s">
        <v>13317</v>
      </c>
      <c r="F624" s="221" t="s">
        <v>21144</v>
      </c>
      <c r="G624" s="222" t="s">
        <v>12045</v>
      </c>
      <c r="H624" s="223" t="s">
        <v>21145</v>
      </c>
      <c r="I624" s="223"/>
      <c r="J624" s="223"/>
      <c r="K624" s="223"/>
      <c r="L624" s="222" t="s">
        <v>12086</v>
      </c>
      <c r="M624" s="222"/>
      <c r="N624" s="222"/>
      <c r="O624" s="222" t="s">
        <v>12123</v>
      </c>
      <c r="P624" s="190" t="s">
        <v>12059</v>
      </c>
      <c r="Q624" s="190" t="s">
        <v>17051</v>
      </c>
      <c r="R624" s="190" t="s">
        <v>14319</v>
      </c>
      <c r="S624" s="190" t="s">
        <v>14006</v>
      </c>
      <c r="T624" s="190" t="s">
        <v>14006</v>
      </c>
      <c r="U624" s="190" t="s">
        <v>14006</v>
      </c>
      <c r="V624" s="190" t="s">
        <v>17052</v>
      </c>
      <c r="W624" s="190" t="s">
        <v>14006</v>
      </c>
      <c r="X624" s="190" t="s">
        <v>14020</v>
      </c>
      <c r="Y624" s="190" t="s">
        <v>14006</v>
      </c>
      <c r="Z624" s="190" t="s">
        <v>14006</v>
      </c>
      <c r="AA624" s="190" t="s">
        <v>14043</v>
      </c>
      <c r="AB624" s="190" t="s">
        <v>14044</v>
      </c>
    </row>
    <row r="625" spans="1:28" x14ac:dyDescent="0.2">
      <c r="A625" s="190">
        <v>1002</v>
      </c>
      <c r="B625" s="190">
        <v>2956</v>
      </c>
      <c r="C625" s="190" t="s">
        <v>16814</v>
      </c>
      <c r="D625" s="190" t="s">
        <v>16815</v>
      </c>
      <c r="E625" s="190" t="s">
        <v>13317</v>
      </c>
      <c r="F625" s="221" t="s">
        <v>17029</v>
      </c>
      <c r="G625" s="222" t="s">
        <v>12044</v>
      </c>
      <c r="H625" s="223" t="s">
        <v>17030</v>
      </c>
      <c r="I625" s="223" t="s">
        <v>17031</v>
      </c>
      <c r="J625" s="223" t="s">
        <v>17031</v>
      </c>
      <c r="K625" s="223" t="s">
        <v>14016</v>
      </c>
      <c r="L625" s="222" t="s">
        <v>12059</v>
      </c>
      <c r="M625" s="222" t="s">
        <v>14006</v>
      </c>
      <c r="N625" s="222" t="s">
        <v>14006</v>
      </c>
      <c r="O625" s="222" t="s">
        <v>12123</v>
      </c>
      <c r="P625" s="190" t="s">
        <v>12059</v>
      </c>
      <c r="Q625" s="190" t="s">
        <v>17056</v>
      </c>
      <c r="R625" s="190" t="s">
        <v>14319</v>
      </c>
      <c r="S625" s="190" t="s">
        <v>14006</v>
      </c>
      <c r="T625" s="190" t="s">
        <v>14006</v>
      </c>
      <c r="U625" s="190" t="s">
        <v>14006</v>
      </c>
      <c r="V625" s="190" t="s">
        <v>17057</v>
      </c>
      <c r="W625" s="190" t="s">
        <v>14006</v>
      </c>
      <c r="X625" s="190" t="s">
        <v>14020</v>
      </c>
      <c r="Y625" s="190" t="s">
        <v>14006</v>
      </c>
      <c r="Z625" s="190" t="s">
        <v>14006</v>
      </c>
      <c r="AA625" s="190" t="s">
        <v>14043</v>
      </c>
      <c r="AB625" s="190" t="s">
        <v>14044</v>
      </c>
    </row>
    <row r="626" spans="1:28" x14ac:dyDescent="0.2">
      <c r="A626" s="190">
        <v>1003</v>
      </c>
      <c r="B626" s="190">
        <v>2957</v>
      </c>
      <c r="C626" s="190" t="s">
        <v>14063</v>
      </c>
      <c r="D626" s="190" t="s">
        <v>14064</v>
      </c>
      <c r="E626" s="190" t="s">
        <v>13317</v>
      </c>
      <c r="F626" s="221" t="s">
        <v>17034</v>
      </c>
      <c r="G626" s="222" t="s">
        <v>12045</v>
      </c>
      <c r="H626" s="223" t="s">
        <v>12873</v>
      </c>
      <c r="I626" s="223" t="s">
        <v>12873</v>
      </c>
      <c r="J626" s="223" t="s">
        <v>12873</v>
      </c>
      <c r="K626" s="223" t="s">
        <v>14016</v>
      </c>
      <c r="L626" s="222" t="s">
        <v>12086</v>
      </c>
      <c r="M626" s="222" t="s">
        <v>14006</v>
      </c>
      <c r="N626" s="222" t="s">
        <v>14006</v>
      </c>
      <c r="O626" s="222" t="s">
        <v>12061</v>
      </c>
      <c r="P626" s="190" t="s">
        <v>12059</v>
      </c>
      <c r="Q626" s="190" t="s">
        <v>17060</v>
      </c>
      <c r="R626" s="190" t="s">
        <v>17061</v>
      </c>
      <c r="S626" s="190" t="s">
        <v>17062</v>
      </c>
      <c r="T626" s="190" t="s">
        <v>17063</v>
      </c>
      <c r="U626" s="190" t="s">
        <v>14006</v>
      </c>
      <c r="V626" s="190" t="s">
        <v>17064</v>
      </c>
      <c r="W626" s="190" t="s">
        <v>14006</v>
      </c>
      <c r="X626" s="190" t="s">
        <v>12079</v>
      </c>
      <c r="Y626" s="190" t="s">
        <v>14078</v>
      </c>
      <c r="Z626" s="190" t="s">
        <v>14006</v>
      </c>
      <c r="AA626" s="190" t="s">
        <v>14043</v>
      </c>
      <c r="AB626" s="190" t="s">
        <v>14314</v>
      </c>
    </row>
    <row r="627" spans="1:28" x14ac:dyDescent="0.2">
      <c r="A627" s="190">
        <v>1004</v>
      </c>
      <c r="B627" s="190">
        <v>2958</v>
      </c>
      <c r="C627" s="190" t="s">
        <v>14081</v>
      </c>
      <c r="D627" s="190" t="s">
        <v>14082</v>
      </c>
      <c r="E627" s="190" t="s">
        <v>13317</v>
      </c>
      <c r="F627" s="221" t="s">
        <v>17038</v>
      </c>
      <c r="G627" s="222" t="s">
        <v>12044</v>
      </c>
      <c r="H627" s="223" t="s">
        <v>17039</v>
      </c>
      <c r="I627" s="223" t="s">
        <v>17040</v>
      </c>
      <c r="J627" s="223" t="s">
        <v>17040</v>
      </c>
      <c r="K627" s="223" t="s">
        <v>14016</v>
      </c>
      <c r="L627" s="222" t="s">
        <v>12059</v>
      </c>
      <c r="M627" s="222" t="s">
        <v>14006</v>
      </c>
      <c r="N627" s="222" t="s">
        <v>14006</v>
      </c>
      <c r="O627" s="222" t="s">
        <v>12123</v>
      </c>
      <c r="P627" s="190" t="s">
        <v>12059</v>
      </c>
      <c r="Q627" s="190" t="s">
        <v>17067</v>
      </c>
      <c r="R627" s="190" t="s">
        <v>14319</v>
      </c>
      <c r="S627" s="190" t="s">
        <v>14006</v>
      </c>
      <c r="T627" s="190" t="s">
        <v>14006</v>
      </c>
      <c r="U627" s="190" t="s">
        <v>14006</v>
      </c>
      <c r="V627" s="190" t="s">
        <v>17068</v>
      </c>
      <c r="W627" s="190" t="s">
        <v>14006</v>
      </c>
      <c r="X627" s="190" t="s">
        <v>12079</v>
      </c>
      <c r="Y627" s="190" t="s">
        <v>14006</v>
      </c>
      <c r="Z627" s="190" t="s">
        <v>14006</v>
      </c>
      <c r="AA627" s="190" t="s">
        <v>14043</v>
      </c>
      <c r="AB627" s="190" t="s">
        <v>15074</v>
      </c>
    </row>
    <row r="628" spans="1:28" x14ac:dyDescent="0.2">
      <c r="A628" s="190">
        <v>1005</v>
      </c>
      <c r="B628" s="190">
        <v>2959</v>
      </c>
      <c r="C628" s="190" t="s">
        <v>14027</v>
      </c>
      <c r="D628" s="190" t="s">
        <v>14028</v>
      </c>
      <c r="E628" s="190" t="s">
        <v>13317</v>
      </c>
      <c r="F628" s="221" t="s">
        <v>17043</v>
      </c>
      <c r="G628" s="222" t="s">
        <v>12044</v>
      </c>
      <c r="H628" s="223" t="s">
        <v>17044</v>
      </c>
      <c r="I628" s="223" t="s">
        <v>17045</v>
      </c>
      <c r="J628" s="223" t="s">
        <v>17045</v>
      </c>
      <c r="K628" s="223" t="s">
        <v>14016</v>
      </c>
      <c r="L628" s="222" t="s">
        <v>12059</v>
      </c>
      <c r="M628" s="222" t="s">
        <v>14006</v>
      </c>
      <c r="N628" s="222" t="s">
        <v>14006</v>
      </c>
      <c r="O628" s="222" t="s">
        <v>12123</v>
      </c>
      <c r="P628" s="190" t="s">
        <v>12059</v>
      </c>
      <c r="Q628" s="190" t="s">
        <v>17067</v>
      </c>
      <c r="R628" s="190" t="s">
        <v>14319</v>
      </c>
      <c r="S628" s="190" t="s">
        <v>14006</v>
      </c>
      <c r="T628" s="190" t="s">
        <v>14006</v>
      </c>
      <c r="U628" s="190" t="s">
        <v>14006</v>
      </c>
      <c r="V628" s="190" t="s">
        <v>14006</v>
      </c>
      <c r="W628" s="190" t="s">
        <v>14006</v>
      </c>
      <c r="X628" s="190" t="s">
        <v>14020</v>
      </c>
      <c r="Y628" s="190" t="s">
        <v>14006</v>
      </c>
      <c r="Z628" s="190" t="s">
        <v>14006</v>
      </c>
      <c r="AA628" s="190" t="s">
        <v>14043</v>
      </c>
      <c r="AB628" s="190" t="s">
        <v>14044</v>
      </c>
    </row>
    <row r="629" spans="1:28" x14ac:dyDescent="0.2">
      <c r="A629" s="190">
        <v>1006</v>
      </c>
      <c r="B629" s="190">
        <v>2960</v>
      </c>
      <c r="C629" s="190" t="s">
        <v>15139</v>
      </c>
      <c r="D629" s="190" t="s">
        <v>15140</v>
      </c>
      <c r="E629" s="190" t="s">
        <v>13317</v>
      </c>
      <c r="F629" s="221" t="s">
        <v>17048</v>
      </c>
      <c r="G629" s="222" t="s">
        <v>12044</v>
      </c>
      <c r="H629" s="223" t="s">
        <v>17049</v>
      </c>
      <c r="I629" s="223" t="s">
        <v>17050</v>
      </c>
      <c r="J629" s="223" t="s">
        <v>17050</v>
      </c>
      <c r="K629" s="223" t="s">
        <v>14016</v>
      </c>
      <c r="L629" s="222" t="s">
        <v>12059</v>
      </c>
      <c r="M629" s="222" t="s">
        <v>14006</v>
      </c>
      <c r="N629" s="222" t="s">
        <v>14006</v>
      </c>
      <c r="O629" s="222" t="s">
        <v>12123</v>
      </c>
      <c r="P629" s="190" t="s">
        <v>12059</v>
      </c>
      <c r="Q629" s="190" t="s">
        <v>17075</v>
      </c>
      <c r="R629" s="190" t="s">
        <v>14319</v>
      </c>
      <c r="S629" s="190" t="s">
        <v>14006</v>
      </c>
      <c r="T629" s="190" t="s">
        <v>14006</v>
      </c>
      <c r="U629" s="190" t="s">
        <v>14006</v>
      </c>
      <c r="V629" s="190" t="s">
        <v>17076</v>
      </c>
      <c r="W629" s="190" t="s">
        <v>14006</v>
      </c>
      <c r="X629" s="190" t="s">
        <v>14020</v>
      </c>
      <c r="Y629" s="190" t="s">
        <v>14006</v>
      </c>
      <c r="Z629" s="190" t="s">
        <v>14006</v>
      </c>
      <c r="AA629" s="190" t="s">
        <v>14043</v>
      </c>
      <c r="AB629" s="190" t="s">
        <v>14044</v>
      </c>
    </row>
    <row r="630" spans="1:28" x14ac:dyDescent="0.2">
      <c r="A630" s="190">
        <v>1007</v>
      </c>
      <c r="B630" s="190">
        <v>2961</v>
      </c>
      <c r="C630" s="190" t="s">
        <v>14136</v>
      </c>
      <c r="D630" s="190" t="s">
        <v>14137</v>
      </c>
      <c r="E630" s="190" t="s">
        <v>13317</v>
      </c>
      <c r="F630" s="221" t="s">
        <v>17053</v>
      </c>
      <c r="G630" s="222" t="s">
        <v>12044</v>
      </c>
      <c r="H630" s="223" t="s">
        <v>17054</v>
      </c>
      <c r="I630" s="223" t="s">
        <v>17055</v>
      </c>
      <c r="J630" s="223" t="s">
        <v>17055</v>
      </c>
      <c r="K630" s="223" t="s">
        <v>14016</v>
      </c>
      <c r="L630" s="222" t="s">
        <v>12059</v>
      </c>
      <c r="M630" s="222" t="s">
        <v>14006</v>
      </c>
      <c r="N630" s="222" t="s">
        <v>14006</v>
      </c>
      <c r="O630" s="222" t="s">
        <v>12123</v>
      </c>
      <c r="P630" s="190" t="s">
        <v>12059</v>
      </c>
      <c r="Q630" s="190" t="s">
        <v>17078</v>
      </c>
      <c r="R630" s="190" t="s">
        <v>17079</v>
      </c>
      <c r="S630" s="190" t="s">
        <v>14006</v>
      </c>
      <c r="T630" s="190" t="s">
        <v>14006</v>
      </c>
      <c r="U630" s="190" t="s">
        <v>14006</v>
      </c>
      <c r="V630" s="190" t="s">
        <v>15744</v>
      </c>
      <c r="W630" s="190" t="s">
        <v>14006</v>
      </c>
      <c r="X630" s="190" t="s">
        <v>12079</v>
      </c>
      <c r="Y630" s="190" t="s">
        <v>14006</v>
      </c>
      <c r="Z630" s="190" t="s">
        <v>14006</v>
      </c>
      <c r="AA630" s="190" t="s">
        <v>14043</v>
      </c>
      <c r="AB630" s="190" t="s">
        <v>14114</v>
      </c>
    </row>
    <row r="631" spans="1:28" x14ac:dyDescent="0.2">
      <c r="A631" s="190">
        <v>307</v>
      </c>
      <c r="B631" s="190">
        <v>2962</v>
      </c>
      <c r="C631" s="190" t="s">
        <v>14053</v>
      </c>
      <c r="D631" s="190" t="s">
        <v>14054</v>
      </c>
      <c r="E631" s="190" t="s">
        <v>13317</v>
      </c>
      <c r="F631" s="221" t="s">
        <v>17058</v>
      </c>
      <c r="G631" s="222" t="s">
        <v>12045</v>
      </c>
      <c r="H631" s="223" t="s">
        <v>17059</v>
      </c>
      <c r="I631" s="223" t="s">
        <v>17059</v>
      </c>
      <c r="J631" s="223" t="s">
        <v>17059</v>
      </c>
      <c r="K631" s="223" t="s">
        <v>14016</v>
      </c>
      <c r="L631" s="222" t="s">
        <v>12123</v>
      </c>
      <c r="M631" s="222" t="s">
        <v>14006</v>
      </c>
      <c r="N631" s="222" t="s">
        <v>14006</v>
      </c>
      <c r="O631" s="222" t="s">
        <v>12061</v>
      </c>
      <c r="P631" s="190" t="s">
        <v>12159</v>
      </c>
      <c r="Q631" s="190" t="s">
        <v>17081</v>
      </c>
      <c r="R631" s="190" t="s">
        <v>14319</v>
      </c>
      <c r="S631" s="190" t="s">
        <v>17082</v>
      </c>
      <c r="T631" s="190" t="s">
        <v>14106</v>
      </c>
      <c r="U631" s="190" t="s">
        <v>14006</v>
      </c>
      <c r="V631" s="190" t="s">
        <v>17083</v>
      </c>
      <c r="W631" s="190" t="s">
        <v>14006</v>
      </c>
      <c r="X631" s="190" t="s">
        <v>14020</v>
      </c>
      <c r="Y631" s="190" t="s">
        <v>14078</v>
      </c>
      <c r="Z631" s="190" t="s">
        <v>14006</v>
      </c>
      <c r="AA631" s="190" t="s">
        <v>14535</v>
      </c>
      <c r="AB631" s="190" t="s">
        <v>17084</v>
      </c>
    </row>
    <row r="632" spans="1:28" x14ac:dyDescent="0.2">
      <c r="A632" s="190">
        <v>308</v>
      </c>
      <c r="B632" s="190">
        <v>2963</v>
      </c>
      <c r="C632" s="190" t="s">
        <v>14034</v>
      </c>
      <c r="D632" s="190" t="s">
        <v>14035</v>
      </c>
      <c r="E632" s="190" t="s">
        <v>13317</v>
      </c>
      <c r="F632" s="221" t="s">
        <v>17065</v>
      </c>
      <c r="G632" s="222" t="s">
        <v>12045</v>
      </c>
      <c r="H632" s="223" t="s">
        <v>12880</v>
      </c>
      <c r="I632" s="223" t="s">
        <v>17066</v>
      </c>
      <c r="J632" s="223" t="s">
        <v>17066</v>
      </c>
      <c r="K632" s="223" t="s">
        <v>14016</v>
      </c>
      <c r="L632" s="222" t="s">
        <v>12123</v>
      </c>
      <c r="M632" s="222" t="s">
        <v>14006</v>
      </c>
      <c r="N632" s="222" t="s">
        <v>14006</v>
      </c>
      <c r="O632" s="222" t="s">
        <v>12123</v>
      </c>
      <c r="P632" s="190" t="s">
        <v>12059</v>
      </c>
      <c r="Q632" s="190" t="s">
        <v>17087</v>
      </c>
      <c r="R632" s="190" t="s">
        <v>17088</v>
      </c>
      <c r="S632" s="190" t="s">
        <v>17089</v>
      </c>
      <c r="T632" s="190" t="s">
        <v>15972</v>
      </c>
      <c r="U632" s="190" t="s">
        <v>14006</v>
      </c>
      <c r="V632" s="190" t="s">
        <v>17090</v>
      </c>
      <c r="W632" s="190" t="s">
        <v>14006</v>
      </c>
      <c r="X632" s="190" t="s">
        <v>14020</v>
      </c>
      <c r="Y632" s="190" t="s">
        <v>14078</v>
      </c>
      <c r="Z632" s="190" t="s">
        <v>14006</v>
      </c>
      <c r="AA632" s="190" t="s">
        <v>14254</v>
      </c>
      <c r="AB632" s="190" t="s">
        <v>17091</v>
      </c>
    </row>
    <row r="633" spans="1:28" x14ac:dyDescent="0.2">
      <c r="A633" s="190">
        <v>309</v>
      </c>
      <c r="B633" s="190">
        <v>2964</v>
      </c>
      <c r="C633" s="190" t="s">
        <v>15139</v>
      </c>
      <c r="D633" s="190" t="s">
        <v>15140</v>
      </c>
      <c r="E633" s="190" t="s">
        <v>13317</v>
      </c>
      <c r="F633" s="221" t="s">
        <v>17069</v>
      </c>
      <c r="G633" s="222" t="s">
        <v>12044</v>
      </c>
      <c r="H633" s="223" t="s">
        <v>17070</v>
      </c>
      <c r="I633" s="223" t="s">
        <v>17071</v>
      </c>
      <c r="J633" s="223" t="s">
        <v>17071</v>
      </c>
      <c r="K633" s="223" t="s">
        <v>14016</v>
      </c>
      <c r="L633" s="222" t="s">
        <v>12059</v>
      </c>
      <c r="M633" s="222" t="s">
        <v>14006</v>
      </c>
      <c r="N633" s="222" t="s">
        <v>14006</v>
      </c>
      <c r="O633" s="222" t="s">
        <v>12123</v>
      </c>
      <c r="P633" s="190" t="s">
        <v>12059</v>
      </c>
      <c r="Q633" s="190" t="s">
        <v>17094</v>
      </c>
      <c r="R633" s="190" t="s">
        <v>17088</v>
      </c>
      <c r="S633" s="190" t="s">
        <v>17095</v>
      </c>
      <c r="T633" s="190" t="s">
        <v>17096</v>
      </c>
      <c r="U633" s="190" t="s">
        <v>14006</v>
      </c>
      <c r="V633" s="190" t="s">
        <v>17097</v>
      </c>
      <c r="W633" s="190" t="s">
        <v>14006</v>
      </c>
      <c r="X633" s="190" t="s">
        <v>14020</v>
      </c>
      <c r="Y633" s="190" t="s">
        <v>14078</v>
      </c>
      <c r="Z633" s="190" t="s">
        <v>14006</v>
      </c>
      <c r="AA633" s="190" t="s">
        <v>14254</v>
      </c>
      <c r="AB633" s="190" t="s">
        <v>15974</v>
      </c>
    </row>
    <row r="634" spans="1:28" x14ac:dyDescent="0.2">
      <c r="A634" s="190">
        <v>310</v>
      </c>
      <c r="B634" s="190">
        <v>2965</v>
      </c>
      <c r="C634" s="190" t="s">
        <v>14581</v>
      </c>
      <c r="D634" s="190" t="s">
        <v>14582</v>
      </c>
      <c r="E634" s="190" t="s">
        <v>13317</v>
      </c>
      <c r="F634" s="221" t="s">
        <v>17072</v>
      </c>
      <c r="G634" s="222" t="s">
        <v>12044</v>
      </c>
      <c r="H634" s="223" t="s">
        <v>17073</v>
      </c>
      <c r="I634" s="223" t="s">
        <v>17074</v>
      </c>
      <c r="J634" s="223" t="s">
        <v>17074</v>
      </c>
      <c r="K634" s="223" t="s">
        <v>14016</v>
      </c>
      <c r="L634" s="222" t="s">
        <v>12059</v>
      </c>
      <c r="M634" s="222" t="s">
        <v>14006</v>
      </c>
      <c r="N634" s="222" t="s">
        <v>14006</v>
      </c>
      <c r="O634" s="222" t="s">
        <v>12123</v>
      </c>
      <c r="P634" s="190" t="s">
        <v>12159</v>
      </c>
      <c r="Q634" s="190" t="s">
        <v>17101</v>
      </c>
      <c r="R634" s="190" t="s">
        <v>17102</v>
      </c>
      <c r="S634" s="190" t="s">
        <v>14006</v>
      </c>
      <c r="T634" s="190" t="s">
        <v>14006</v>
      </c>
      <c r="U634" s="190" t="s">
        <v>14006</v>
      </c>
      <c r="V634" s="190" t="s">
        <v>17103</v>
      </c>
      <c r="W634" s="190" t="s">
        <v>14006</v>
      </c>
      <c r="X634" s="190" t="s">
        <v>14020</v>
      </c>
      <c r="Y634" s="190" t="s">
        <v>12046</v>
      </c>
      <c r="Z634" s="190" t="s">
        <v>14006</v>
      </c>
      <c r="AA634" s="190" t="s">
        <v>17104</v>
      </c>
      <c r="AB634" s="190" t="s">
        <v>17105</v>
      </c>
    </row>
    <row r="635" spans="1:28" x14ac:dyDescent="0.2">
      <c r="A635" s="190">
        <v>311</v>
      </c>
      <c r="B635" s="190">
        <v>2966</v>
      </c>
      <c r="C635" s="190" t="s">
        <v>17106</v>
      </c>
      <c r="D635" s="190" t="s">
        <v>16478</v>
      </c>
      <c r="E635" s="190" t="s">
        <v>13317</v>
      </c>
      <c r="F635" s="221" t="s">
        <v>17077</v>
      </c>
      <c r="G635" s="222" t="s">
        <v>12045</v>
      </c>
      <c r="H635" s="223" t="s">
        <v>12883</v>
      </c>
      <c r="I635" s="223" t="s">
        <v>12883</v>
      </c>
      <c r="J635" s="223" t="s">
        <v>12883</v>
      </c>
      <c r="K635" s="223" t="s">
        <v>12043</v>
      </c>
      <c r="L635" s="222" t="s">
        <v>12086</v>
      </c>
      <c r="M635" s="222" t="s">
        <v>14006</v>
      </c>
      <c r="N635" s="222" t="s">
        <v>14006</v>
      </c>
      <c r="O635" s="222" t="s">
        <v>12123</v>
      </c>
      <c r="P635" s="190" t="s">
        <v>12059</v>
      </c>
      <c r="Q635" s="190" t="s">
        <v>17111</v>
      </c>
      <c r="R635" s="190" t="s">
        <v>14188</v>
      </c>
      <c r="S635" s="190" t="s">
        <v>14006</v>
      </c>
      <c r="T635" s="190" t="s">
        <v>14006</v>
      </c>
      <c r="U635" s="190" t="s">
        <v>14006</v>
      </c>
      <c r="V635" s="190" t="s">
        <v>17112</v>
      </c>
      <c r="W635" s="190" t="s">
        <v>14006</v>
      </c>
      <c r="X635" s="190" t="s">
        <v>12079</v>
      </c>
      <c r="Y635" s="190" t="s">
        <v>12123</v>
      </c>
      <c r="Z635" s="190" t="s">
        <v>14006</v>
      </c>
      <c r="AA635" s="190" t="s">
        <v>14043</v>
      </c>
      <c r="AB635" s="190" t="s">
        <v>14044</v>
      </c>
    </row>
    <row r="636" spans="1:28" x14ac:dyDescent="0.2">
      <c r="A636" s="190">
        <v>312</v>
      </c>
      <c r="B636" s="190">
        <v>2967</v>
      </c>
      <c r="C636" s="190" t="s">
        <v>14256</v>
      </c>
      <c r="D636" s="190" t="s">
        <v>14257</v>
      </c>
      <c r="E636" s="190" t="s">
        <v>13317</v>
      </c>
      <c r="F636" s="221" t="s">
        <v>17080</v>
      </c>
      <c r="G636" s="222" t="s">
        <v>12044</v>
      </c>
      <c r="H636" s="223" t="s">
        <v>12885</v>
      </c>
      <c r="I636" s="223" t="s">
        <v>12885</v>
      </c>
      <c r="J636" s="223" t="s">
        <v>12885</v>
      </c>
      <c r="K636" s="223" t="s">
        <v>14016</v>
      </c>
      <c r="L636" s="222" t="s">
        <v>12059</v>
      </c>
      <c r="M636" s="222" t="s">
        <v>14006</v>
      </c>
      <c r="N636" s="222" t="s">
        <v>14006</v>
      </c>
      <c r="O636" s="222" t="s">
        <v>12061</v>
      </c>
      <c r="P636" s="190" t="s">
        <v>12159</v>
      </c>
      <c r="Q636" s="190" t="s">
        <v>17114</v>
      </c>
      <c r="R636" s="190" t="s">
        <v>14818</v>
      </c>
      <c r="S636" s="190" t="s">
        <v>14168</v>
      </c>
      <c r="T636" s="190" t="s">
        <v>14600</v>
      </c>
      <c r="U636" s="190" t="s">
        <v>14006</v>
      </c>
      <c r="V636" s="190" t="s">
        <v>14006</v>
      </c>
      <c r="W636" s="190" t="s">
        <v>14006</v>
      </c>
      <c r="X636" s="190" t="s">
        <v>14020</v>
      </c>
      <c r="Y636" s="190" t="s">
        <v>14006</v>
      </c>
      <c r="Z636" s="190" t="s">
        <v>14006</v>
      </c>
      <c r="AA636" s="190" t="s">
        <v>14254</v>
      </c>
      <c r="AB636" s="190" t="s">
        <v>14602</v>
      </c>
    </row>
    <row r="637" spans="1:28" x14ac:dyDescent="0.2">
      <c r="A637" s="190">
        <v>313</v>
      </c>
      <c r="B637" s="190">
        <v>2968</v>
      </c>
      <c r="C637" s="190" t="s">
        <v>15425</v>
      </c>
      <c r="D637" s="190" t="s">
        <v>15426</v>
      </c>
      <c r="E637" s="190" t="s">
        <v>13317</v>
      </c>
      <c r="F637" s="221" t="s">
        <v>17085</v>
      </c>
      <c r="G637" s="222" t="s">
        <v>12044</v>
      </c>
      <c r="H637" s="223" t="s">
        <v>12887</v>
      </c>
      <c r="I637" s="223" t="s">
        <v>17086</v>
      </c>
      <c r="J637" s="223" t="s">
        <v>17086</v>
      </c>
      <c r="K637" s="223" t="s">
        <v>14016</v>
      </c>
      <c r="L637" s="222" t="s">
        <v>12059</v>
      </c>
      <c r="M637" s="222" t="s">
        <v>14006</v>
      </c>
      <c r="N637" s="222" t="s">
        <v>14006</v>
      </c>
      <c r="O637" s="222" t="s">
        <v>12061</v>
      </c>
      <c r="P637" s="190" t="s">
        <v>12059</v>
      </c>
      <c r="Q637" s="190" t="s">
        <v>17118</v>
      </c>
      <c r="R637" s="190" t="s">
        <v>17119</v>
      </c>
      <c r="S637" s="190" t="s">
        <v>14006</v>
      </c>
      <c r="T637" s="190" t="s">
        <v>14006</v>
      </c>
      <c r="U637" s="190" t="s">
        <v>14006</v>
      </c>
      <c r="V637" s="190" t="s">
        <v>17120</v>
      </c>
      <c r="W637" s="190" t="s">
        <v>14006</v>
      </c>
      <c r="X637" s="190" t="s">
        <v>12079</v>
      </c>
      <c r="Y637" s="190" t="s">
        <v>12123</v>
      </c>
      <c r="Z637" s="190" t="s">
        <v>14006</v>
      </c>
      <c r="AA637" s="190" t="s">
        <v>14043</v>
      </c>
      <c r="AB637" s="190" t="s">
        <v>14044</v>
      </c>
    </row>
    <row r="638" spans="1:28" x14ac:dyDescent="0.2">
      <c r="A638" s="190">
        <v>314</v>
      </c>
      <c r="B638" s="190">
        <v>2969</v>
      </c>
      <c r="C638" s="190" t="s">
        <v>14256</v>
      </c>
      <c r="D638" s="190" t="s">
        <v>14257</v>
      </c>
      <c r="E638" s="190" t="s">
        <v>13317</v>
      </c>
      <c r="F638" s="221" t="s">
        <v>17092</v>
      </c>
      <c r="G638" s="222" t="s">
        <v>12044</v>
      </c>
      <c r="H638" s="223" t="s">
        <v>12889</v>
      </c>
      <c r="I638" s="223" t="s">
        <v>17093</v>
      </c>
      <c r="J638" s="223" t="s">
        <v>17093</v>
      </c>
      <c r="K638" s="223" t="s">
        <v>14016</v>
      </c>
      <c r="L638" s="222" t="s">
        <v>12059</v>
      </c>
      <c r="M638" s="222" t="s">
        <v>14006</v>
      </c>
      <c r="N638" s="222" t="s">
        <v>14006</v>
      </c>
      <c r="O638" s="222" t="s">
        <v>12061</v>
      </c>
      <c r="P638" s="190" t="s">
        <v>12059</v>
      </c>
      <c r="Q638" s="190" t="s">
        <v>17122</v>
      </c>
      <c r="R638" s="190" t="s">
        <v>17123</v>
      </c>
      <c r="S638" s="190" t="s">
        <v>14006</v>
      </c>
      <c r="T638" s="190" t="s">
        <v>14006</v>
      </c>
      <c r="U638" s="190" t="s">
        <v>14006</v>
      </c>
      <c r="V638" s="190" t="s">
        <v>17124</v>
      </c>
      <c r="W638" s="190" t="s">
        <v>14006</v>
      </c>
      <c r="X638" s="190" t="s">
        <v>12079</v>
      </c>
      <c r="Y638" s="190" t="s">
        <v>14006</v>
      </c>
      <c r="Z638" s="190" t="s">
        <v>14006</v>
      </c>
      <c r="AA638" s="190" t="s">
        <v>14043</v>
      </c>
      <c r="AB638" s="190" t="s">
        <v>14044</v>
      </c>
    </row>
    <row r="639" spans="1:28" x14ac:dyDescent="0.2">
      <c r="A639" s="190">
        <v>315</v>
      </c>
      <c r="B639" s="190">
        <v>2970</v>
      </c>
      <c r="C639" s="190" t="s">
        <v>15658</v>
      </c>
      <c r="D639" s="190" t="s">
        <v>15659</v>
      </c>
      <c r="E639" s="190" t="s">
        <v>13317</v>
      </c>
      <c r="F639" s="221" t="s">
        <v>17098</v>
      </c>
      <c r="G639" s="222" t="s">
        <v>12044</v>
      </c>
      <c r="H639" s="223" t="s">
        <v>17099</v>
      </c>
      <c r="I639" s="223" t="s">
        <v>17100</v>
      </c>
      <c r="J639" s="223" t="s">
        <v>17100</v>
      </c>
      <c r="K639" s="223" t="s">
        <v>14016</v>
      </c>
      <c r="L639" s="222" t="s">
        <v>12059</v>
      </c>
      <c r="M639" s="222" t="s">
        <v>17098</v>
      </c>
      <c r="N639" s="222" t="s">
        <v>14006</v>
      </c>
      <c r="O639" s="222" t="s">
        <v>12123</v>
      </c>
      <c r="P639" s="190" t="s">
        <v>12059</v>
      </c>
      <c r="Q639" s="190" t="s">
        <v>17126</v>
      </c>
      <c r="R639" s="190" t="s">
        <v>17127</v>
      </c>
      <c r="S639" s="190" t="s">
        <v>17128</v>
      </c>
      <c r="T639" s="190" t="s">
        <v>14825</v>
      </c>
      <c r="U639" s="190" t="s">
        <v>14006</v>
      </c>
      <c r="V639" s="190" t="s">
        <v>14006</v>
      </c>
      <c r="W639" s="190" t="s">
        <v>14006</v>
      </c>
      <c r="X639" s="190" t="s">
        <v>12079</v>
      </c>
      <c r="Y639" s="190" t="s">
        <v>14078</v>
      </c>
      <c r="Z639" s="190" t="s">
        <v>14006</v>
      </c>
      <c r="AA639" s="190" t="s">
        <v>16918</v>
      </c>
      <c r="AB639" s="190" t="s">
        <v>16919</v>
      </c>
    </row>
    <row r="640" spans="1:28" x14ac:dyDescent="0.2">
      <c r="A640" s="190">
        <v>316</v>
      </c>
      <c r="B640" s="190">
        <v>2971</v>
      </c>
      <c r="C640" s="190" t="s">
        <v>14699</v>
      </c>
      <c r="D640" s="190" t="s">
        <v>14700</v>
      </c>
      <c r="E640" s="190" t="s">
        <v>13317</v>
      </c>
      <c r="F640" s="221" t="s">
        <v>17107</v>
      </c>
      <c r="G640" s="222" t="s">
        <v>12045</v>
      </c>
      <c r="H640" s="223" t="s">
        <v>17108</v>
      </c>
      <c r="I640" s="223" t="s">
        <v>17109</v>
      </c>
      <c r="J640" s="223" t="s">
        <v>17109</v>
      </c>
      <c r="K640" s="223" t="s">
        <v>14310</v>
      </c>
      <c r="L640" s="222" t="s">
        <v>12078</v>
      </c>
      <c r="M640" s="222" t="s">
        <v>17110</v>
      </c>
      <c r="N640" s="222" t="s">
        <v>14006</v>
      </c>
      <c r="O640" s="222" t="s">
        <v>12123</v>
      </c>
      <c r="P640" s="190" t="s">
        <v>12059</v>
      </c>
      <c r="Q640" s="190" t="s">
        <v>17130</v>
      </c>
      <c r="R640" s="190" t="s">
        <v>17131</v>
      </c>
      <c r="S640" s="190" t="s">
        <v>17132</v>
      </c>
      <c r="T640" s="190" t="s">
        <v>17133</v>
      </c>
      <c r="U640" s="190" t="s">
        <v>14006</v>
      </c>
      <c r="V640" s="190" t="s">
        <v>14006</v>
      </c>
      <c r="W640" s="190" t="s">
        <v>14006</v>
      </c>
      <c r="X640" s="190" t="s">
        <v>12079</v>
      </c>
      <c r="Y640" s="190" t="s">
        <v>14078</v>
      </c>
      <c r="Z640" s="190" t="s">
        <v>14006</v>
      </c>
      <c r="AA640" s="190" t="s">
        <v>14043</v>
      </c>
      <c r="AB640" s="190" t="s">
        <v>14314</v>
      </c>
    </row>
    <row r="641" spans="1:28" x14ac:dyDescent="0.2">
      <c r="A641" s="190">
        <v>317</v>
      </c>
      <c r="B641" s="190">
        <v>2972</v>
      </c>
      <c r="C641" s="190" t="s">
        <v>16303</v>
      </c>
      <c r="D641" s="190" t="s">
        <v>16304</v>
      </c>
      <c r="E641" s="190" t="s">
        <v>13317</v>
      </c>
      <c r="F641" s="221" t="s">
        <v>16133</v>
      </c>
      <c r="G641" s="222" t="s">
        <v>12044</v>
      </c>
      <c r="H641" s="223" t="s">
        <v>12808</v>
      </c>
      <c r="I641" s="223" t="s">
        <v>17113</v>
      </c>
      <c r="J641" s="223" t="s">
        <v>17113</v>
      </c>
      <c r="K641" s="223" t="s">
        <v>14016</v>
      </c>
      <c r="L641" s="222" t="s">
        <v>12108</v>
      </c>
      <c r="M641" s="222" t="s">
        <v>14006</v>
      </c>
      <c r="N641" s="222" t="s">
        <v>14006</v>
      </c>
      <c r="O641" s="222" t="s">
        <v>12061</v>
      </c>
      <c r="P641" s="190" t="s">
        <v>12059</v>
      </c>
      <c r="Q641" s="190" t="s">
        <v>17136</v>
      </c>
      <c r="R641" s="190" t="s">
        <v>17137</v>
      </c>
      <c r="S641" s="190" t="s">
        <v>14006</v>
      </c>
      <c r="T641" s="190" t="s">
        <v>14006</v>
      </c>
      <c r="U641" s="190" t="s">
        <v>14006</v>
      </c>
      <c r="V641" s="190" t="s">
        <v>17138</v>
      </c>
      <c r="W641" s="190" t="s">
        <v>14006</v>
      </c>
      <c r="X641" s="190" t="s">
        <v>12079</v>
      </c>
      <c r="Y641" s="190" t="s">
        <v>14006</v>
      </c>
      <c r="Z641" s="190" t="s">
        <v>14006</v>
      </c>
      <c r="AA641" s="190" t="s">
        <v>14043</v>
      </c>
      <c r="AB641" s="190" t="s">
        <v>14114</v>
      </c>
    </row>
    <row r="642" spans="1:28" x14ac:dyDescent="0.2">
      <c r="A642" s="190">
        <v>318</v>
      </c>
      <c r="B642" s="190">
        <v>2973</v>
      </c>
      <c r="C642" s="190" t="s">
        <v>14699</v>
      </c>
      <c r="D642" s="190" t="s">
        <v>14700</v>
      </c>
      <c r="E642" s="190" t="s">
        <v>13317</v>
      </c>
      <c r="F642" s="221" t="s">
        <v>17115</v>
      </c>
      <c r="G642" s="222" t="s">
        <v>12045</v>
      </c>
      <c r="H642" s="223" t="s">
        <v>17116</v>
      </c>
      <c r="I642" s="223" t="s">
        <v>17117</v>
      </c>
      <c r="J642" s="223" t="s">
        <v>17117</v>
      </c>
      <c r="K642" s="223" t="s">
        <v>12043</v>
      </c>
      <c r="L642" s="222" t="s">
        <v>12086</v>
      </c>
      <c r="M642" s="222" t="s">
        <v>14006</v>
      </c>
      <c r="N642" s="222" t="s">
        <v>14006</v>
      </c>
      <c r="O642" s="222" t="s">
        <v>12123</v>
      </c>
      <c r="P642" s="190" t="s">
        <v>12059</v>
      </c>
      <c r="Q642" s="190" t="s">
        <v>17143</v>
      </c>
      <c r="R642" s="190" t="s">
        <v>17144</v>
      </c>
      <c r="S642" s="190" t="s">
        <v>14006</v>
      </c>
      <c r="T642" s="190" t="s">
        <v>14006</v>
      </c>
      <c r="U642" s="190" t="s">
        <v>14006</v>
      </c>
      <c r="V642" s="190" t="s">
        <v>17145</v>
      </c>
      <c r="W642" s="190" t="s">
        <v>14006</v>
      </c>
      <c r="X642" s="190" t="s">
        <v>12079</v>
      </c>
      <c r="Y642" s="190" t="s">
        <v>14006</v>
      </c>
      <c r="Z642" s="190" t="s">
        <v>14006</v>
      </c>
      <c r="AA642" s="190" t="s">
        <v>14371</v>
      </c>
      <c r="AB642" s="190" t="s">
        <v>14372</v>
      </c>
    </row>
    <row r="643" spans="1:28" x14ac:dyDescent="0.2">
      <c r="A643" s="190">
        <v>319</v>
      </c>
      <c r="B643" s="190">
        <v>2974</v>
      </c>
      <c r="C643" s="190" t="s">
        <v>15644</v>
      </c>
      <c r="D643" s="190" t="s">
        <v>15645</v>
      </c>
      <c r="E643" s="190" t="s">
        <v>13317</v>
      </c>
      <c r="F643" s="221" t="s">
        <v>17121</v>
      </c>
      <c r="G643" s="222" t="s">
        <v>12045</v>
      </c>
      <c r="H643" s="223" t="s">
        <v>12894</v>
      </c>
      <c r="I643" s="223" t="s">
        <v>12894</v>
      </c>
      <c r="J643" s="223" t="s">
        <v>12894</v>
      </c>
      <c r="K643" s="223" t="s">
        <v>14016</v>
      </c>
      <c r="L643" s="222" t="s">
        <v>12061</v>
      </c>
      <c r="M643" s="222" t="s">
        <v>14006</v>
      </c>
      <c r="N643" s="222" t="s">
        <v>14006</v>
      </c>
      <c r="O643" s="222" t="s">
        <v>12123</v>
      </c>
      <c r="P643" s="190" t="s">
        <v>12059</v>
      </c>
      <c r="Q643" s="190" t="s">
        <v>17150</v>
      </c>
      <c r="R643" s="190" t="s">
        <v>17144</v>
      </c>
      <c r="S643" s="190" t="s">
        <v>14006</v>
      </c>
      <c r="T643" s="190" t="s">
        <v>14006</v>
      </c>
      <c r="U643" s="190" t="s">
        <v>14006</v>
      </c>
      <c r="V643" s="190" t="s">
        <v>17151</v>
      </c>
      <c r="W643" s="190" t="s">
        <v>14006</v>
      </c>
      <c r="X643" s="190" t="s">
        <v>12079</v>
      </c>
      <c r="Y643" s="190" t="s">
        <v>14006</v>
      </c>
      <c r="Z643" s="190" t="s">
        <v>14006</v>
      </c>
      <c r="AA643" s="190" t="s">
        <v>14032</v>
      </c>
      <c r="AB643" s="190" t="s">
        <v>17152</v>
      </c>
    </row>
    <row r="644" spans="1:28" x14ac:dyDescent="0.2">
      <c r="A644" s="190">
        <v>320</v>
      </c>
      <c r="B644" s="190">
        <v>2975</v>
      </c>
      <c r="C644" s="190" t="s">
        <v>17153</v>
      </c>
      <c r="D644" s="190" t="s">
        <v>17154</v>
      </c>
      <c r="E644" s="190" t="s">
        <v>13317</v>
      </c>
      <c r="F644" s="221" t="s">
        <v>17125</v>
      </c>
      <c r="G644" s="222" t="s">
        <v>12045</v>
      </c>
      <c r="H644" s="223" t="s">
        <v>12896</v>
      </c>
      <c r="I644" s="223" t="s">
        <v>12896</v>
      </c>
      <c r="J644" s="223" t="s">
        <v>12896</v>
      </c>
      <c r="K644" s="223" t="s">
        <v>14173</v>
      </c>
      <c r="L644" s="222" t="s">
        <v>12086</v>
      </c>
      <c r="M644" s="222" t="s">
        <v>14006</v>
      </c>
      <c r="N644" s="222" t="s">
        <v>14006</v>
      </c>
      <c r="O644" s="222" t="s">
        <v>12061</v>
      </c>
      <c r="P644" s="190" t="s">
        <v>12059</v>
      </c>
      <c r="Q644" s="190" t="s">
        <v>17156</v>
      </c>
      <c r="R644" s="190" t="s">
        <v>17144</v>
      </c>
      <c r="S644" s="190" t="s">
        <v>17157</v>
      </c>
      <c r="T644" s="190" t="s">
        <v>14806</v>
      </c>
      <c r="U644" s="190" t="s">
        <v>14006</v>
      </c>
      <c r="V644" s="190" t="s">
        <v>17158</v>
      </c>
      <c r="W644" s="190" t="s">
        <v>14006</v>
      </c>
      <c r="X644" s="190" t="s">
        <v>12079</v>
      </c>
      <c r="Y644" s="190" t="s">
        <v>14006</v>
      </c>
      <c r="Z644" s="190" t="s">
        <v>14006</v>
      </c>
      <c r="AA644" s="190" t="s">
        <v>14087</v>
      </c>
      <c r="AB644" s="190" t="s">
        <v>15986</v>
      </c>
    </row>
    <row r="645" spans="1:28" x14ac:dyDescent="0.2">
      <c r="A645" s="190">
        <v>321</v>
      </c>
      <c r="B645" s="190">
        <v>2976</v>
      </c>
      <c r="C645" s="190" t="s">
        <v>16553</v>
      </c>
      <c r="D645" s="190" t="s">
        <v>16554</v>
      </c>
      <c r="E645" s="190" t="s">
        <v>13317</v>
      </c>
      <c r="F645" s="221" t="s">
        <v>17129</v>
      </c>
      <c r="G645" s="222" t="s">
        <v>12045</v>
      </c>
      <c r="H645" s="223" t="s">
        <v>12898</v>
      </c>
      <c r="I645" s="223" t="s">
        <v>12898</v>
      </c>
      <c r="J645" s="223" t="s">
        <v>12898</v>
      </c>
      <c r="K645" s="223" t="s">
        <v>16716</v>
      </c>
      <c r="L645" s="222" t="s">
        <v>12123</v>
      </c>
      <c r="M645" s="222" t="s">
        <v>14006</v>
      </c>
      <c r="N645" s="222" t="s">
        <v>14006</v>
      </c>
      <c r="O645" s="222" t="s">
        <v>12061</v>
      </c>
      <c r="P645" s="190" t="s">
        <v>12059</v>
      </c>
      <c r="Q645" s="190" t="s">
        <v>17160</v>
      </c>
      <c r="R645" s="190" t="s">
        <v>17161</v>
      </c>
      <c r="S645" s="190" t="s">
        <v>14006</v>
      </c>
      <c r="T645" s="190" t="s">
        <v>14006</v>
      </c>
      <c r="U645" s="190" t="s">
        <v>14006</v>
      </c>
      <c r="V645" s="190" t="s">
        <v>17162</v>
      </c>
      <c r="W645" s="190" t="s">
        <v>14006</v>
      </c>
      <c r="X645" s="190" t="s">
        <v>12079</v>
      </c>
      <c r="Y645" s="190" t="s">
        <v>14006</v>
      </c>
      <c r="Z645" s="190" t="s">
        <v>14006</v>
      </c>
      <c r="AA645" s="190" t="s">
        <v>14021</v>
      </c>
      <c r="AB645" s="190" t="s">
        <v>15542</v>
      </c>
    </row>
    <row r="646" spans="1:28" x14ac:dyDescent="0.2">
      <c r="A646" s="190">
        <v>322</v>
      </c>
      <c r="B646" s="190">
        <v>2977</v>
      </c>
      <c r="C646" s="190" t="s">
        <v>14197</v>
      </c>
      <c r="D646" s="190" t="s">
        <v>14198</v>
      </c>
      <c r="E646" s="190" t="s">
        <v>13317</v>
      </c>
      <c r="F646" s="221" t="s">
        <v>17134</v>
      </c>
      <c r="G646" s="222" t="s">
        <v>12045</v>
      </c>
      <c r="H646" s="223" t="s">
        <v>12899</v>
      </c>
      <c r="I646" s="223" t="s">
        <v>17135</v>
      </c>
      <c r="J646" s="223" t="s">
        <v>17135</v>
      </c>
      <c r="K646" s="223" t="s">
        <v>12043</v>
      </c>
      <c r="L646" s="222" t="s">
        <v>12123</v>
      </c>
      <c r="M646" s="222" t="s">
        <v>14006</v>
      </c>
      <c r="N646" s="222" t="s">
        <v>14006</v>
      </c>
      <c r="O646" s="222" t="s">
        <v>12123</v>
      </c>
      <c r="P646" s="190" t="s">
        <v>12059</v>
      </c>
      <c r="Q646" s="190" t="s">
        <v>17165</v>
      </c>
      <c r="R646" s="190" t="s">
        <v>15722</v>
      </c>
      <c r="S646" s="190" t="s">
        <v>14006</v>
      </c>
      <c r="T646" s="190" t="s">
        <v>14006</v>
      </c>
      <c r="U646" s="190" t="s">
        <v>14006</v>
      </c>
      <c r="V646" s="190" t="s">
        <v>14203</v>
      </c>
      <c r="W646" s="190" t="s">
        <v>14006</v>
      </c>
      <c r="X646" s="190" t="s">
        <v>12079</v>
      </c>
      <c r="Y646" s="190" t="s">
        <v>12123</v>
      </c>
      <c r="Z646" s="190" t="s">
        <v>14006</v>
      </c>
      <c r="AA646" s="190" t="s">
        <v>14021</v>
      </c>
      <c r="AB646" s="190" t="s">
        <v>14204</v>
      </c>
    </row>
    <row r="647" spans="1:28" x14ac:dyDescent="0.2">
      <c r="A647" s="190">
        <v>323</v>
      </c>
      <c r="B647" s="190">
        <v>2978</v>
      </c>
      <c r="C647" s="190" t="s">
        <v>14635</v>
      </c>
      <c r="D647" s="190" t="s">
        <v>14636</v>
      </c>
      <c r="E647" s="190" t="s">
        <v>13317</v>
      </c>
      <c r="F647" s="221" t="s">
        <v>17139</v>
      </c>
      <c r="G647" s="222" t="s">
        <v>12045</v>
      </c>
      <c r="H647" s="223" t="s">
        <v>17140</v>
      </c>
      <c r="I647" s="223" t="s">
        <v>17141</v>
      </c>
      <c r="J647" s="223" t="s">
        <v>17142</v>
      </c>
      <c r="K647" s="223" t="s">
        <v>14239</v>
      </c>
      <c r="L647" s="222" t="s">
        <v>12061</v>
      </c>
      <c r="M647" s="222" t="s">
        <v>14006</v>
      </c>
      <c r="N647" s="222" t="s">
        <v>14006</v>
      </c>
      <c r="O647" s="222" t="s">
        <v>12123</v>
      </c>
      <c r="P647" s="190" t="s">
        <v>12059</v>
      </c>
      <c r="Q647" s="190" t="s">
        <v>17167</v>
      </c>
      <c r="R647" s="190" t="s">
        <v>15722</v>
      </c>
      <c r="S647" s="190" t="s">
        <v>15078</v>
      </c>
      <c r="T647" s="190" t="s">
        <v>17168</v>
      </c>
      <c r="U647" s="190" t="s">
        <v>14006</v>
      </c>
      <c r="V647" s="190" t="s">
        <v>17169</v>
      </c>
      <c r="W647" s="190" t="s">
        <v>14006</v>
      </c>
      <c r="X647" s="190" t="s">
        <v>12079</v>
      </c>
      <c r="Y647" s="190" t="s">
        <v>12123</v>
      </c>
      <c r="Z647" s="190" t="s">
        <v>14006</v>
      </c>
      <c r="AA647" s="190" t="s">
        <v>14043</v>
      </c>
      <c r="AB647" s="190" t="s">
        <v>14314</v>
      </c>
    </row>
    <row r="648" spans="1:28" x14ac:dyDescent="0.2">
      <c r="A648" s="190">
        <v>324</v>
      </c>
      <c r="B648" s="190">
        <v>2979</v>
      </c>
      <c r="C648" s="190" t="s">
        <v>14063</v>
      </c>
      <c r="D648" s="190" t="s">
        <v>14064</v>
      </c>
      <c r="E648" s="190" t="s">
        <v>13317</v>
      </c>
      <c r="F648" s="221" t="s">
        <v>17146</v>
      </c>
      <c r="G648" s="222" t="s">
        <v>12045</v>
      </c>
      <c r="H648" s="223" t="s">
        <v>17147</v>
      </c>
      <c r="I648" s="223" t="s">
        <v>17148</v>
      </c>
      <c r="J648" s="223" t="s">
        <v>17149</v>
      </c>
      <c r="K648" s="223" t="s">
        <v>14239</v>
      </c>
      <c r="L648" s="222" t="s">
        <v>12061</v>
      </c>
      <c r="M648" s="222" t="s">
        <v>14006</v>
      </c>
      <c r="N648" s="222" t="s">
        <v>14006</v>
      </c>
      <c r="O648" s="222" t="s">
        <v>12123</v>
      </c>
      <c r="P648" s="190" t="s">
        <v>12059</v>
      </c>
      <c r="Q648" s="190" t="s">
        <v>17172</v>
      </c>
      <c r="R648" s="190" t="s">
        <v>17173</v>
      </c>
      <c r="S648" s="190" t="s">
        <v>15078</v>
      </c>
      <c r="T648" s="190" t="s">
        <v>15079</v>
      </c>
      <c r="U648" s="190" t="s">
        <v>14006</v>
      </c>
      <c r="V648" s="190" t="s">
        <v>14798</v>
      </c>
      <c r="W648" s="190" t="s">
        <v>14006</v>
      </c>
      <c r="X648" s="190" t="s">
        <v>12079</v>
      </c>
      <c r="Y648" s="190" t="s">
        <v>12123</v>
      </c>
      <c r="Z648" s="190" t="s">
        <v>14006</v>
      </c>
      <c r="AA648" s="190" t="s">
        <v>14254</v>
      </c>
      <c r="AB648" s="190" t="s">
        <v>15081</v>
      </c>
    </row>
    <row r="649" spans="1:28" x14ac:dyDescent="0.2">
      <c r="A649" s="190">
        <v>325</v>
      </c>
      <c r="B649" s="190">
        <v>2980</v>
      </c>
      <c r="C649" s="190" t="s">
        <v>15658</v>
      </c>
      <c r="D649" s="190" t="s">
        <v>15659</v>
      </c>
      <c r="E649" s="190" t="s">
        <v>13317</v>
      </c>
      <c r="F649" s="221" t="s">
        <v>17155</v>
      </c>
      <c r="G649" s="222" t="s">
        <v>12045</v>
      </c>
      <c r="H649" s="223" t="s">
        <v>12903</v>
      </c>
      <c r="I649" s="223" t="s">
        <v>12903</v>
      </c>
      <c r="J649" s="223" t="s">
        <v>12903</v>
      </c>
      <c r="K649" s="223" t="s">
        <v>14239</v>
      </c>
      <c r="L649" s="222" t="s">
        <v>12061</v>
      </c>
      <c r="M649" s="222" t="s">
        <v>14006</v>
      </c>
      <c r="N649" s="222" t="s">
        <v>14006</v>
      </c>
      <c r="O649" s="222" t="s">
        <v>12061</v>
      </c>
      <c r="P649" s="190" t="s">
        <v>12059</v>
      </c>
      <c r="Q649" s="190" t="s">
        <v>17176</v>
      </c>
      <c r="R649" s="190" t="s">
        <v>14141</v>
      </c>
      <c r="S649" s="190" t="s">
        <v>14006</v>
      </c>
      <c r="T649" s="190" t="s">
        <v>14006</v>
      </c>
      <c r="U649" s="190" t="s">
        <v>14006</v>
      </c>
      <c r="V649" s="190" t="s">
        <v>16925</v>
      </c>
      <c r="W649" s="190" t="s">
        <v>14006</v>
      </c>
      <c r="X649" s="190" t="s">
        <v>12079</v>
      </c>
      <c r="Y649" s="190" t="s">
        <v>14006</v>
      </c>
      <c r="Z649" s="190" t="s">
        <v>14006</v>
      </c>
      <c r="AA649" s="190" t="s">
        <v>14043</v>
      </c>
      <c r="AB649" s="190" t="s">
        <v>14114</v>
      </c>
    </row>
    <row r="650" spans="1:28" x14ac:dyDescent="0.2">
      <c r="A650" s="190">
        <v>326</v>
      </c>
      <c r="B650" s="190">
        <v>2981</v>
      </c>
      <c r="C650" s="190" t="s">
        <v>14013</v>
      </c>
      <c r="D650" s="190" t="s">
        <v>14014</v>
      </c>
      <c r="E650" s="190" t="s">
        <v>13317</v>
      </c>
      <c r="F650" s="221" t="s">
        <v>17159</v>
      </c>
      <c r="G650" s="222" t="s">
        <v>12045</v>
      </c>
      <c r="H650" s="223" t="s">
        <v>12904</v>
      </c>
      <c r="I650" s="223" t="s">
        <v>12904</v>
      </c>
      <c r="J650" s="223" t="s">
        <v>12904</v>
      </c>
      <c r="K650" s="223" t="s">
        <v>14310</v>
      </c>
      <c r="L650" s="222" t="s">
        <v>12086</v>
      </c>
      <c r="M650" s="222" t="s">
        <v>14006</v>
      </c>
      <c r="N650" s="222" t="s">
        <v>14006</v>
      </c>
      <c r="O650" s="222" t="s">
        <v>12123</v>
      </c>
      <c r="P650" s="190" t="s">
        <v>12059</v>
      </c>
      <c r="Q650" s="190" t="s">
        <v>17178</v>
      </c>
      <c r="R650" s="190" t="s">
        <v>17179</v>
      </c>
      <c r="S650" s="190" t="s">
        <v>14006</v>
      </c>
      <c r="T650" s="190" t="s">
        <v>14006</v>
      </c>
      <c r="U650" s="190" t="s">
        <v>14006</v>
      </c>
      <c r="V650" s="190" t="s">
        <v>14019</v>
      </c>
      <c r="W650" s="190" t="s">
        <v>14006</v>
      </c>
      <c r="X650" s="190" t="s">
        <v>12079</v>
      </c>
      <c r="Y650" s="190" t="s">
        <v>12123</v>
      </c>
      <c r="Z650" s="190" t="s">
        <v>14006</v>
      </c>
      <c r="AA650" s="190" t="s">
        <v>14021</v>
      </c>
      <c r="AB650" s="190" t="s">
        <v>14668</v>
      </c>
    </row>
    <row r="651" spans="1:28" x14ac:dyDescent="0.2">
      <c r="A651" s="190">
        <v>327</v>
      </c>
      <c r="B651" s="190">
        <v>2982</v>
      </c>
      <c r="C651" s="190" t="s">
        <v>14063</v>
      </c>
      <c r="D651" s="190" t="s">
        <v>14064</v>
      </c>
      <c r="E651" s="190" t="s">
        <v>13317</v>
      </c>
      <c r="F651" s="221" t="s">
        <v>17163</v>
      </c>
      <c r="G651" s="222" t="s">
        <v>12045</v>
      </c>
      <c r="H651" s="223" t="s">
        <v>12905</v>
      </c>
      <c r="I651" s="223" t="s">
        <v>17164</v>
      </c>
      <c r="J651" s="223" t="s">
        <v>17164</v>
      </c>
      <c r="K651" s="223" t="s">
        <v>14016</v>
      </c>
      <c r="L651" s="222" t="s">
        <v>12086</v>
      </c>
      <c r="M651" s="222" t="s">
        <v>14006</v>
      </c>
      <c r="N651" s="222" t="s">
        <v>14006</v>
      </c>
      <c r="O651" s="222" t="s">
        <v>12123</v>
      </c>
      <c r="P651" s="190" t="s">
        <v>12059</v>
      </c>
      <c r="Q651" s="190" t="s">
        <v>17172</v>
      </c>
      <c r="R651" s="190" t="s">
        <v>17173</v>
      </c>
      <c r="S651" s="190" t="s">
        <v>17182</v>
      </c>
      <c r="T651" s="190" t="s">
        <v>16148</v>
      </c>
      <c r="U651" s="190" t="s">
        <v>14006</v>
      </c>
      <c r="V651" s="190" t="s">
        <v>14006</v>
      </c>
      <c r="W651" s="190" t="s">
        <v>14006</v>
      </c>
      <c r="X651" s="190" t="s">
        <v>12079</v>
      </c>
      <c r="Y651" s="190" t="s">
        <v>14078</v>
      </c>
      <c r="Z651" s="190" t="s">
        <v>14006</v>
      </c>
      <c r="AA651" s="190" t="s">
        <v>14254</v>
      </c>
      <c r="AB651" s="190" t="s">
        <v>17183</v>
      </c>
    </row>
    <row r="652" spans="1:28" x14ac:dyDescent="0.2">
      <c r="A652" s="190">
        <v>1083</v>
      </c>
      <c r="B652" s="190">
        <v>3659</v>
      </c>
      <c r="C652" s="190" t="s">
        <v>16553</v>
      </c>
      <c r="D652" s="190" t="s">
        <v>16554</v>
      </c>
      <c r="E652" s="190" t="s">
        <v>13317</v>
      </c>
      <c r="F652" s="221" t="s">
        <v>17166</v>
      </c>
      <c r="G652" s="222" t="s">
        <v>12045</v>
      </c>
      <c r="H652" s="223" t="s">
        <v>12907</v>
      </c>
      <c r="I652" s="223" t="s">
        <v>12907</v>
      </c>
      <c r="J652" s="223" t="s">
        <v>12907</v>
      </c>
      <c r="K652" s="223" t="s">
        <v>14016</v>
      </c>
      <c r="L652" s="222" t="s">
        <v>12086</v>
      </c>
      <c r="M652" s="222" t="s">
        <v>14006</v>
      </c>
      <c r="N652" s="222" t="s">
        <v>14006</v>
      </c>
      <c r="O652" s="222" t="s">
        <v>12061</v>
      </c>
      <c r="P652" s="190" t="s">
        <v>12059</v>
      </c>
      <c r="Q652" s="190" t="s">
        <v>17186</v>
      </c>
      <c r="R652" s="190" t="s">
        <v>14313</v>
      </c>
      <c r="S652" s="190" t="s">
        <v>14006</v>
      </c>
      <c r="T652" s="190" t="s">
        <v>14006</v>
      </c>
      <c r="U652" s="190" t="s">
        <v>14006</v>
      </c>
      <c r="V652" s="190" t="s">
        <v>17187</v>
      </c>
      <c r="W652" s="190" t="s">
        <v>14006</v>
      </c>
      <c r="X652" s="190" t="s">
        <v>12079</v>
      </c>
      <c r="Y652" s="190" t="s">
        <v>12123</v>
      </c>
      <c r="Z652" s="190" t="s">
        <v>14006</v>
      </c>
      <c r="AA652" s="190" t="s">
        <v>14051</v>
      </c>
      <c r="AB652" s="190" t="s">
        <v>17188</v>
      </c>
    </row>
    <row r="653" spans="1:28" x14ac:dyDescent="0.2">
      <c r="A653" s="190">
        <v>1084</v>
      </c>
      <c r="B653" s="190">
        <v>2983</v>
      </c>
      <c r="C653" s="190" t="s">
        <v>15658</v>
      </c>
      <c r="D653" s="190" t="s">
        <v>15659</v>
      </c>
      <c r="E653" s="190" t="s">
        <v>13317</v>
      </c>
      <c r="F653" s="221" t="s">
        <v>17170</v>
      </c>
      <c r="G653" s="222" t="s">
        <v>12045</v>
      </c>
      <c r="H653" s="223" t="s">
        <v>12909</v>
      </c>
      <c r="I653" s="223" t="s">
        <v>17171</v>
      </c>
      <c r="J653" s="223" t="s">
        <v>17171</v>
      </c>
      <c r="K653" s="223" t="s">
        <v>14056</v>
      </c>
      <c r="L653" s="222" t="s">
        <v>12123</v>
      </c>
      <c r="M653" s="222" t="s">
        <v>14006</v>
      </c>
      <c r="N653" s="222" t="s">
        <v>14006</v>
      </c>
      <c r="O653" s="222" t="s">
        <v>12061</v>
      </c>
      <c r="P653" s="190" t="s">
        <v>12059</v>
      </c>
      <c r="Q653" s="190" t="s">
        <v>17191</v>
      </c>
      <c r="R653" s="190" t="s">
        <v>14845</v>
      </c>
      <c r="S653" s="190" t="s">
        <v>17192</v>
      </c>
      <c r="T653" s="190" t="s">
        <v>15946</v>
      </c>
      <c r="U653" s="190" t="s">
        <v>14006</v>
      </c>
      <c r="V653" s="190" t="s">
        <v>14006</v>
      </c>
      <c r="W653" s="190" t="s">
        <v>14006</v>
      </c>
      <c r="X653" s="190" t="s">
        <v>12079</v>
      </c>
      <c r="Y653" s="190" t="s">
        <v>14078</v>
      </c>
      <c r="Z653" s="190" t="s">
        <v>14006</v>
      </c>
      <c r="AA653" s="190" t="s">
        <v>14043</v>
      </c>
      <c r="AB653" s="190" t="s">
        <v>14314</v>
      </c>
    </row>
    <row r="654" spans="1:28" x14ac:dyDescent="0.2">
      <c r="A654" s="190">
        <v>1085</v>
      </c>
      <c r="B654" s="190">
        <v>2984</v>
      </c>
      <c r="C654" s="190" t="s">
        <v>14163</v>
      </c>
      <c r="D654" s="190" t="s">
        <v>14164</v>
      </c>
      <c r="E654" s="190" t="s">
        <v>13317</v>
      </c>
      <c r="F654" s="221" t="s">
        <v>21146</v>
      </c>
      <c r="G654" s="222" t="s">
        <v>12045</v>
      </c>
      <c r="H654" s="223" t="s">
        <v>12911</v>
      </c>
      <c r="I654" s="223"/>
      <c r="J654" s="223"/>
      <c r="K654" s="223"/>
      <c r="L654" s="222" t="s">
        <v>12123</v>
      </c>
      <c r="M654" s="222"/>
      <c r="N654" s="222"/>
      <c r="O654" s="222" t="s">
        <v>12123</v>
      </c>
      <c r="P654" s="190" t="s">
        <v>12059</v>
      </c>
      <c r="Q654" s="190" t="s">
        <v>17195</v>
      </c>
      <c r="R654" s="190" t="s">
        <v>17196</v>
      </c>
      <c r="S654" s="190" t="s">
        <v>14006</v>
      </c>
      <c r="T654" s="190" t="s">
        <v>14006</v>
      </c>
      <c r="U654" s="190" t="s">
        <v>14006</v>
      </c>
      <c r="V654" s="190" t="s">
        <v>16373</v>
      </c>
      <c r="W654" s="190" t="s">
        <v>14006</v>
      </c>
      <c r="X654" s="190" t="s">
        <v>12079</v>
      </c>
      <c r="Y654" s="190" t="s">
        <v>14006</v>
      </c>
      <c r="Z654" s="190" t="s">
        <v>14006</v>
      </c>
      <c r="AA654" s="190" t="s">
        <v>14087</v>
      </c>
      <c r="AB654" s="190" t="s">
        <v>14307</v>
      </c>
    </row>
    <row r="655" spans="1:28" x14ac:dyDescent="0.2">
      <c r="A655" s="190">
        <v>1086</v>
      </c>
      <c r="B655" s="190">
        <v>2985</v>
      </c>
      <c r="C655" s="190" t="s">
        <v>14063</v>
      </c>
      <c r="D655" s="190" t="s">
        <v>14064</v>
      </c>
      <c r="E655" s="190" t="s">
        <v>13317</v>
      </c>
      <c r="F655" s="221" t="s">
        <v>17174</v>
      </c>
      <c r="G655" s="222" t="s">
        <v>12045</v>
      </c>
      <c r="H655" s="223" t="s">
        <v>12912</v>
      </c>
      <c r="I655" s="223" t="s">
        <v>17175</v>
      </c>
      <c r="J655" s="223" t="s">
        <v>17175</v>
      </c>
      <c r="K655" s="223" t="s">
        <v>12043</v>
      </c>
      <c r="L655" s="222" t="s">
        <v>12086</v>
      </c>
      <c r="M655" s="222" t="s">
        <v>14006</v>
      </c>
      <c r="N655" s="222" t="s">
        <v>14006</v>
      </c>
      <c r="O655" s="222" t="s">
        <v>12123</v>
      </c>
      <c r="P655" s="190" t="s">
        <v>12059</v>
      </c>
      <c r="Q655" s="190" t="s">
        <v>17199</v>
      </c>
      <c r="R655" s="190" t="s">
        <v>17200</v>
      </c>
      <c r="S655" s="190" t="s">
        <v>14006</v>
      </c>
      <c r="T655" s="190" t="s">
        <v>14006</v>
      </c>
      <c r="U655" s="190" t="s">
        <v>14006</v>
      </c>
      <c r="V655" s="190" t="s">
        <v>14798</v>
      </c>
      <c r="W655" s="190" t="s">
        <v>14006</v>
      </c>
      <c r="X655" s="190" t="s">
        <v>12079</v>
      </c>
      <c r="Y655" s="190" t="s">
        <v>14006</v>
      </c>
      <c r="Z655" s="190" t="s">
        <v>14006</v>
      </c>
      <c r="AA655" s="190" t="s">
        <v>14087</v>
      </c>
      <c r="AB655" s="190" t="s">
        <v>14445</v>
      </c>
    </row>
    <row r="656" spans="1:28" x14ac:dyDescent="0.2">
      <c r="A656" s="190">
        <v>1087</v>
      </c>
      <c r="B656" s="190">
        <v>2986</v>
      </c>
      <c r="C656" s="190" t="s">
        <v>14063</v>
      </c>
      <c r="D656" s="190" t="s">
        <v>14064</v>
      </c>
      <c r="E656" s="190" t="s">
        <v>13317</v>
      </c>
      <c r="F656" s="221" t="s">
        <v>17177</v>
      </c>
      <c r="G656" s="222" t="s">
        <v>12045</v>
      </c>
      <c r="H656" s="223" t="s">
        <v>12913</v>
      </c>
      <c r="I656" s="223" t="s">
        <v>12913</v>
      </c>
      <c r="J656" s="223" t="s">
        <v>12913</v>
      </c>
      <c r="K656" s="223" t="s">
        <v>14173</v>
      </c>
      <c r="L656" s="222" t="s">
        <v>12086</v>
      </c>
      <c r="M656" s="222" t="s">
        <v>14006</v>
      </c>
      <c r="N656" s="222" t="s">
        <v>14006</v>
      </c>
      <c r="O656" s="222" t="s">
        <v>12123</v>
      </c>
      <c r="P656" s="190" t="s">
        <v>12059</v>
      </c>
      <c r="Q656" s="190" t="s">
        <v>17172</v>
      </c>
      <c r="R656" s="190" t="s">
        <v>17200</v>
      </c>
      <c r="S656" s="190" t="s">
        <v>14006</v>
      </c>
      <c r="T656" s="190" t="s">
        <v>14006</v>
      </c>
      <c r="U656" s="190" t="s">
        <v>14006</v>
      </c>
      <c r="V656" s="190" t="s">
        <v>14798</v>
      </c>
      <c r="W656" s="190" t="s">
        <v>14006</v>
      </c>
      <c r="X656" s="190" t="s">
        <v>12079</v>
      </c>
      <c r="Y656" s="190" t="s">
        <v>14006</v>
      </c>
      <c r="Z656" s="190" t="s">
        <v>14006</v>
      </c>
      <c r="AA656" s="190" t="s">
        <v>14043</v>
      </c>
      <c r="AB656" s="190" t="s">
        <v>14044</v>
      </c>
    </row>
    <row r="657" spans="1:28" x14ac:dyDescent="0.2">
      <c r="A657" s="190">
        <v>1088</v>
      </c>
      <c r="B657" s="190">
        <v>2987</v>
      </c>
      <c r="C657" s="190" t="s">
        <v>14256</v>
      </c>
      <c r="D657" s="190" t="s">
        <v>14257</v>
      </c>
      <c r="E657" s="190" t="s">
        <v>13317</v>
      </c>
      <c r="F657" s="221" t="s">
        <v>17180</v>
      </c>
      <c r="G657" s="222" t="s">
        <v>12045</v>
      </c>
      <c r="H657" s="223" t="s">
        <v>12915</v>
      </c>
      <c r="I657" s="223" t="s">
        <v>17181</v>
      </c>
      <c r="J657" s="223" t="s">
        <v>17181</v>
      </c>
      <c r="K657" s="223" t="s">
        <v>14056</v>
      </c>
      <c r="L657" s="222" t="s">
        <v>12123</v>
      </c>
      <c r="M657" s="222" t="s">
        <v>14006</v>
      </c>
      <c r="N657" s="222" t="s">
        <v>14006</v>
      </c>
      <c r="O657" s="222" t="s">
        <v>12061</v>
      </c>
      <c r="P657" s="190" t="s">
        <v>12059</v>
      </c>
      <c r="Q657" s="190" t="s">
        <v>17205</v>
      </c>
      <c r="R657" s="190" t="s">
        <v>17206</v>
      </c>
      <c r="S657" s="190" t="s">
        <v>14006</v>
      </c>
      <c r="T657" s="190" t="s">
        <v>14006</v>
      </c>
      <c r="U657" s="190" t="s">
        <v>14006</v>
      </c>
      <c r="V657" s="190" t="s">
        <v>16824</v>
      </c>
      <c r="W657" s="190" t="s">
        <v>14006</v>
      </c>
      <c r="X657" s="190" t="s">
        <v>12079</v>
      </c>
      <c r="Y657" s="190" t="s">
        <v>14006</v>
      </c>
      <c r="Z657" s="190" t="s">
        <v>14006</v>
      </c>
      <c r="AA657" s="190" t="s">
        <v>14087</v>
      </c>
      <c r="AB657" s="190" t="s">
        <v>14307</v>
      </c>
    </row>
    <row r="658" spans="1:28" x14ac:dyDescent="0.2">
      <c r="A658" s="190">
        <v>1089</v>
      </c>
      <c r="B658" s="190">
        <v>2988</v>
      </c>
      <c r="C658" s="190" t="s">
        <v>14006</v>
      </c>
      <c r="E658" s="190" t="s">
        <v>13317</v>
      </c>
      <c r="F658" s="221" t="s">
        <v>17184</v>
      </c>
      <c r="G658" s="222" t="s">
        <v>12045</v>
      </c>
      <c r="H658" s="223" t="s">
        <v>17185</v>
      </c>
      <c r="I658" s="223" t="s">
        <v>12916</v>
      </c>
      <c r="J658" s="223" t="s">
        <v>12916</v>
      </c>
      <c r="K658" s="223" t="s">
        <v>14310</v>
      </c>
      <c r="L658" s="222" t="s">
        <v>12086</v>
      </c>
      <c r="M658" s="222" t="s">
        <v>14006</v>
      </c>
      <c r="N658" s="222" t="s">
        <v>14006</v>
      </c>
      <c r="O658" s="222" t="s">
        <v>12123</v>
      </c>
      <c r="P658" s="190" t="s">
        <v>12059</v>
      </c>
      <c r="Q658" s="190" t="s">
        <v>17209</v>
      </c>
      <c r="R658" s="190" t="s">
        <v>15656</v>
      </c>
      <c r="S658" s="190" t="s">
        <v>14298</v>
      </c>
      <c r="T658" s="190" t="s">
        <v>14320</v>
      </c>
      <c r="U658" s="190" t="s">
        <v>14006</v>
      </c>
      <c r="V658" s="190" t="s">
        <v>17210</v>
      </c>
      <c r="W658" s="190" t="s">
        <v>14006</v>
      </c>
      <c r="X658" s="190" t="s">
        <v>12079</v>
      </c>
      <c r="Y658" s="190" t="s">
        <v>12123</v>
      </c>
      <c r="Z658" s="190" t="s">
        <v>14006</v>
      </c>
      <c r="AA658" s="190" t="s">
        <v>14021</v>
      </c>
      <c r="AB658" s="190" t="s">
        <v>15457</v>
      </c>
    </row>
    <row r="659" spans="1:28" x14ac:dyDescent="0.2">
      <c r="A659" s="190">
        <v>1090</v>
      </c>
      <c r="B659" s="190">
        <v>2989</v>
      </c>
      <c r="C659" s="190" t="s">
        <v>14136</v>
      </c>
      <c r="D659" s="190" t="s">
        <v>14137</v>
      </c>
      <c r="E659" s="190" t="s">
        <v>13317</v>
      </c>
      <c r="F659" s="221" t="s">
        <v>17189</v>
      </c>
      <c r="G659" s="222" t="s">
        <v>12045</v>
      </c>
      <c r="H659" s="223" t="s">
        <v>12918</v>
      </c>
      <c r="I659" s="223" t="s">
        <v>17190</v>
      </c>
      <c r="J659" s="223" t="s">
        <v>17190</v>
      </c>
      <c r="K659" s="223" t="s">
        <v>14016</v>
      </c>
      <c r="L659" s="222" t="s">
        <v>12086</v>
      </c>
      <c r="M659" s="222" t="s">
        <v>14006</v>
      </c>
      <c r="N659" s="222" t="s">
        <v>14006</v>
      </c>
      <c r="O659" s="222" t="s">
        <v>12061</v>
      </c>
      <c r="P659" s="190" t="s">
        <v>12059</v>
      </c>
      <c r="Q659" s="190" t="s">
        <v>17213</v>
      </c>
      <c r="R659" s="190" t="s">
        <v>14736</v>
      </c>
      <c r="S659" s="190" t="s">
        <v>14006</v>
      </c>
      <c r="T659" s="190" t="s">
        <v>14006</v>
      </c>
      <c r="U659" s="190" t="s">
        <v>14006</v>
      </c>
      <c r="V659" s="190" t="s">
        <v>15744</v>
      </c>
      <c r="W659" s="190" t="s">
        <v>14006</v>
      </c>
      <c r="X659" s="190" t="s">
        <v>12079</v>
      </c>
      <c r="Y659" s="190" t="s">
        <v>14006</v>
      </c>
      <c r="Z659" s="190" t="s">
        <v>14006</v>
      </c>
      <c r="AA659" s="190" t="s">
        <v>14087</v>
      </c>
      <c r="AB659" s="190" t="s">
        <v>14307</v>
      </c>
    </row>
    <row r="660" spans="1:28" x14ac:dyDescent="0.2">
      <c r="A660" s="190">
        <v>1091</v>
      </c>
      <c r="B660" s="190">
        <v>2990</v>
      </c>
      <c r="C660" s="190" t="s">
        <v>14256</v>
      </c>
      <c r="D660" s="190" t="s">
        <v>14257</v>
      </c>
      <c r="E660" s="190" t="s">
        <v>13317</v>
      </c>
      <c r="F660" s="221" t="s">
        <v>17193</v>
      </c>
      <c r="G660" s="222" t="s">
        <v>12045</v>
      </c>
      <c r="H660" s="223" t="s">
        <v>12919</v>
      </c>
      <c r="I660" s="223" t="s">
        <v>17194</v>
      </c>
      <c r="J660" s="223" t="s">
        <v>17194</v>
      </c>
      <c r="K660" s="223" t="s">
        <v>14016</v>
      </c>
      <c r="L660" s="222" t="s">
        <v>12086</v>
      </c>
      <c r="M660" s="222" t="s">
        <v>14006</v>
      </c>
      <c r="N660" s="222" t="s">
        <v>14006</v>
      </c>
      <c r="O660" s="222" t="s">
        <v>12123</v>
      </c>
      <c r="P660" s="190" t="s">
        <v>12059</v>
      </c>
      <c r="Q660" s="190" t="s">
        <v>17217</v>
      </c>
      <c r="R660" s="190" t="s">
        <v>17218</v>
      </c>
      <c r="S660" s="190" t="s">
        <v>14006</v>
      </c>
      <c r="T660" s="190" t="s">
        <v>14006</v>
      </c>
      <c r="U660" s="190" t="s">
        <v>14006</v>
      </c>
      <c r="V660" s="190" t="s">
        <v>16824</v>
      </c>
      <c r="W660" s="190" t="s">
        <v>14006</v>
      </c>
      <c r="X660" s="190" t="s">
        <v>12079</v>
      </c>
      <c r="Y660" s="190" t="s">
        <v>14006</v>
      </c>
      <c r="Z660" s="190" t="s">
        <v>14006</v>
      </c>
      <c r="AA660" s="190" t="s">
        <v>14043</v>
      </c>
      <c r="AB660" s="190" t="s">
        <v>14044</v>
      </c>
    </row>
    <row r="661" spans="1:28" x14ac:dyDescent="0.2">
      <c r="A661" s="190">
        <v>1092</v>
      </c>
      <c r="B661" s="190">
        <v>2991</v>
      </c>
      <c r="C661" s="190" t="s">
        <v>17219</v>
      </c>
      <c r="D661" s="190" t="s">
        <v>17220</v>
      </c>
      <c r="E661" s="190" t="s">
        <v>13317</v>
      </c>
      <c r="F661" s="221" t="s">
        <v>17197</v>
      </c>
      <c r="G661" s="222" t="s">
        <v>12045</v>
      </c>
      <c r="H661" s="223" t="s">
        <v>12920</v>
      </c>
      <c r="I661" s="223" t="s">
        <v>17198</v>
      </c>
      <c r="J661" s="223" t="s">
        <v>17198</v>
      </c>
      <c r="K661" s="223" t="s">
        <v>14056</v>
      </c>
      <c r="L661" s="222" t="s">
        <v>12123</v>
      </c>
      <c r="M661" s="222" t="s">
        <v>14006</v>
      </c>
      <c r="N661" s="222" t="s">
        <v>14006</v>
      </c>
      <c r="O661" s="222" t="s">
        <v>12123</v>
      </c>
      <c r="P661" s="190" t="s">
        <v>12059</v>
      </c>
      <c r="Q661" s="190" t="s">
        <v>17223</v>
      </c>
      <c r="R661" s="190" t="s">
        <v>17224</v>
      </c>
      <c r="S661" s="190" t="s">
        <v>17225</v>
      </c>
      <c r="T661" s="190" t="s">
        <v>14357</v>
      </c>
      <c r="U661" s="190" t="s">
        <v>14006</v>
      </c>
      <c r="V661" s="190" t="s">
        <v>17226</v>
      </c>
      <c r="W661" s="190" t="s">
        <v>14006</v>
      </c>
      <c r="X661" s="190" t="s">
        <v>12079</v>
      </c>
      <c r="Y661" s="190" t="s">
        <v>14078</v>
      </c>
      <c r="Z661" s="190" t="s">
        <v>14006</v>
      </c>
      <c r="AA661" s="190" t="s">
        <v>14079</v>
      </c>
      <c r="AB661" s="190" t="s">
        <v>15128</v>
      </c>
    </row>
    <row r="662" spans="1:28" x14ac:dyDescent="0.2">
      <c r="A662" s="190">
        <v>1093</v>
      </c>
      <c r="B662" s="190">
        <v>2992</v>
      </c>
      <c r="C662" s="190" t="s">
        <v>17227</v>
      </c>
      <c r="D662" s="190" t="s">
        <v>17228</v>
      </c>
      <c r="E662" s="190" t="s">
        <v>13317</v>
      </c>
      <c r="F662" s="221" t="s">
        <v>17201</v>
      </c>
      <c r="G662" s="222" t="s">
        <v>12045</v>
      </c>
      <c r="H662" s="223" t="s">
        <v>17202</v>
      </c>
      <c r="I662" s="223" t="s">
        <v>17203</v>
      </c>
      <c r="J662" s="223" t="s">
        <v>17203</v>
      </c>
      <c r="K662" s="223" t="s">
        <v>14056</v>
      </c>
      <c r="L662" s="222" t="s">
        <v>12123</v>
      </c>
      <c r="M662" s="222" t="s">
        <v>14006</v>
      </c>
      <c r="N662" s="222" t="s">
        <v>14006</v>
      </c>
      <c r="O662" s="222" t="s">
        <v>12123</v>
      </c>
      <c r="P662" s="190" t="s">
        <v>12059</v>
      </c>
      <c r="Q662" s="190" t="s">
        <v>17230</v>
      </c>
      <c r="R662" s="190" t="s">
        <v>14673</v>
      </c>
      <c r="S662" s="190" t="s">
        <v>14006</v>
      </c>
      <c r="T662" s="190" t="s">
        <v>14006</v>
      </c>
      <c r="U662" s="190" t="s">
        <v>14006</v>
      </c>
      <c r="V662" s="190" t="s">
        <v>17231</v>
      </c>
      <c r="W662" s="190" t="s">
        <v>14006</v>
      </c>
      <c r="X662" s="190" t="s">
        <v>12079</v>
      </c>
      <c r="Y662" s="190" t="s">
        <v>14078</v>
      </c>
      <c r="Z662" s="190" t="s">
        <v>14006</v>
      </c>
      <c r="AA662" s="190" t="s">
        <v>14021</v>
      </c>
      <c r="AB662" s="190" t="s">
        <v>17232</v>
      </c>
    </row>
    <row r="663" spans="1:28" x14ac:dyDescent="0.2">
      <c r="A663" s="190">
        <v>1094</v>
      </c>
      <c r="B663" s="190">
        <v>2993</v>
      </c>
      <c r="C663" s="190" t="s">
        <v>14163</v>
      </c>
      <c r="D663" s="190" t="s">
        <v>14164</v>
      </c>
      <c r="E663" s="190" t="s">
        <v>13317</v>
      </c>
      <c r="F663" s="221" t="s">
        <v>17204</v>
      </c>
      <c r="G663" s="222" t="s">
        <v>12045</v>
      </c>
      <c r="H663" s="223" t="s">
        <v>12922</v>
      </c>
      <c r="I663" s="223" t="s">
        <v>12922</v>
      </c>
      <c r="J663" s="223" t="s">
        <v>12922</v>
      </c>
      <c r="K663" s="223" t="s">
        <v>14310</v>
      </c>
      <c r="L663" s="222" t="s">
        <v>12086</v>
      </c>
      <c r="M663" s="222" t="s">
        <v>14006</v>
      </c>
      <c r="N663" s="222" t="s">
        <v>14006</v>
      </c>
      <c r="O663" s="222" t="s">
        <v>12123</v>
      </c>
      <c r="P663" s="190" t="s">
        <v>12059</v>
      </c>
      <c r="Q663" s="190" t="s">
        <v>17235</v>
      </c>
      <c r="R663" s="190" t="s">
        <v>14736</v>
      </c>
      <c r="S663" s="190" t="s">
        <v>14006</v>
      </c>
      <c r="T663" s="190" t="s">
        <v>14006</v>
      </c>
      <c r="U663" s="190" t="s">
        <v>14006</v>
      </c>
      <c r="V663" s="190" t="s">
        <v>16373</v>
      </c>
      <c r="W663" s="190" t="s">
        <v>14006</v>
      </c>
      <c r="X663" s="190" t="s">
        <v>12079</v>
      </c>
      <c r="Y663" s="190" t="s">
        <v>14006</v>
      </c>
      <c r="Z663" s="190" t="s">
        <v>14006</v>
      </c>
      <c r="AA663" s="190" t="s">
        <v>14043</v>
      </c>
      <c r="AB663" s="190" t="s">
        <v>14905</v>
      </c>
    </row>
    <row r="664" spans="1:28" x14ac:dyDescent="0.2">
      <c r="A664" s="190">
        <v>1095</v>
      </c>
      <c r="B664" s="190">
        <v>2994</v>
      </c>
      <c r="C664" s="190" t="s">
        <v>14508</v>
      </c>
      <c r="D664" s="190" t="s">
        <v>14509</v>
      </c>
      <c r="E664" s="190" t="s">
        <v>13317</v>
      </c>
      <c r="F664" s="221" t="s">
        <v>17207</v>
      </c>
      <c r="G664" s="222" t="s">
        <v>12045</v>
      </c>
      <c r="H664" s="223" t="s">
        <v>12923</v>
      </c>
      <c r="I664" s="223" t="s">
        <v>17208</v>
      </c>
      <c r="J664" s="223" t="s">
        <v>17208</v>
      </c>
      <c r="K664" s="223" t="s">
        <v>14056</v>
      </c>
      <c r="L664" s="222" t="s">
        <v>12086</v>
      </c>
      <c r="M664" s="222" t="s">
        <v>14006</v>
      </c>
      <c r="N664" s="222" t="s">
        <v>14006</v>
      </c>
      <c r="O664" s="222" t="s">
        <v>12061</v>
      </c>
      <c r="P664" s="190" t="s">
        <v>12059</v>
      </c>
      <c r="Q664" s="190" t="s">
        <v>17237</v>
      </c>
      <c r="R664" s="190" t="s">
        <v>17238</v>
      </c>
      <c r="S664" s="190" t="s">
        <v>17239</v>
      </c>
      <c r="T664" s="190" t="s">
        <v>17240</v>
      </c>
      <c r="U664" s="190" t="s">
        <v>14006</v>
      </c>
      <c r="V664" s="190" t="s">
        <v>15080</v>
      </c>
      <c r="W664" s="190" t="s">
        <v>14006</v>
      </c>
      <c r="X664" s="190" t="s">
        <v>12079</v>
      </c>
      <c r="Y664" s="190" t="s">
        <v>14006</v>
      </c>
      <c r="Z664" s="190" t="s">
        <v>14006</v>
      </c>
      <c r="AA664" s="190" t="s">
        <v>14021</v>
      </c>
      <c r="AB664" s="190" t="s">
        <v>15530</v>
      </c>
    </row>
    <row r="665" spans="1:28" x14ac:dyDescent="0.2">
      <c r="A665" s="190">
        <v>1096</v>
      </c>
      <c r="B665" s="190">
        <v>2995</v>
      </c>
      <c r="C665" s="190" t="s">
        <v>14136</v>
      </c>
      <c r="D665" s="190" t="s">
        <v>14137</v>
      </c>
      <c r="E665" s="190" t="s">
        <v>13317</v>
      </c>
      <c r="F665" s="221" t="s">
        <v>17211</v>
      </c>
      <c r="G665" s="222" t="s">
        <v>12045</v>
      </c>
      <c r="H665" s="223" t="s">
        <v>12924</v>
      </c>
      <c r="I665" s="223" t="s">
        <v>17212</v>
      </c>
      <c r="J665" s="223" t="s">
        <v>17212</v>
      </c>
      <c r="K665" s="223" t="s">
        <v>14056</v>
      </c>
      <c r="L665" s="222" t="s">
        <v>12086</v>
      </c>
      <c r="M665" s="222" t="s">
        <v>14006</v>
      </c>
      <c r="N665" s="222" t="s">
        <v>14006</v>
      </c>
      <c r="O665" s="222" t="s">
        <v>12123</v>
      </c>
      <c r="P665" s="190" t="s">
        <v>12059</v>
      </c>
      <c r="Q665" s="190" t="s">
        <v>17242</v>
      </c>
      <c r="R665" s="190" t="s">
        <v>17243</v>
      </c>
      <c r="S665" s="190" t="s">
        <v>14006</v>
      </c>
      <c r="T665" s="190" t="s">
        <v>14006</v>
      </c>
      <c r="U665" s="190" t="s">
        <v>14006</v>
      </c>
      <c r="V665" s="190" t="s">
        <v>15744</v>
      </c>
      <c r="W665" s="190" t="s">
        <v>14006</v>
      </c>
      <c r="X665" s="190" t="s">
        <v>12079</v>
      </c>
      <c r="Y665" s="190" t="s">
        <v>14006</v>
      </c>
      <c r="Z665" s="190" t="s">
        <v>14006</v>
      </c>
      <c r="AA665" s="190" t="s">
        <v>14043</v>
      </c>
      <c r="AB665" s="190" t="s">
        <v>14314</v>
      </c>
    </row>
    <row r="666" spans="1:28" x14ac:dyDescent="0.2">
      <c r="A666" s="190">
        <v>1097</v>
      </c>
      <c r="B666" s="190">
        <v>2996</v>
      </c>
      <c r="C666" s="190" t="s">
        <v>17244</v>
      </c>
      <c r="D666" s="190" t="s">
        <v>17245</v>
      </c>
      <c r="E666" s="190" t="s">
        <v>13317</v>
      </c>
      <c r="F666" s="221" t="s">
        <v>17214</v>
      </c>
      <c r="G666" s="222" t="s">
        <v>12045</v>
      </c>
      <c r="H666" s="223" t="s">
        <v>17215</v>
      </c>
      <c r="I666" s="223" t="s">
        <v>17216</v>
      </c>
      <c r="J666" s="223" t="s">
        <v>17216</v>
      </c>
      <c r="K666" s="223" t="s">
        <v>14016</v>
      </c>
      <c r="L666" s="222" t="s">
        <v>12123</v>
      </c>
      <c r="M666" s="222" t="s">
        <v>14006</v>
      </c>
      <c r="N666" s="222" t="s">
        <v>14006</v>
      </c>
      <c r="O666" s="222" t="s">
        <v>12123</v>
      </c>
      <c r="P666" s="190" t="s">
        <v>12059</v>
      </c>
      <c r="Q666" s="190" t="s">
        <v>17250</v>
      </c>
      <c r="R666" s="190" t="s">
        <v>17251</v>
      </c>
      <c r="S666" s="190" t="s">
        <v>14006</v>
      </c>
      <c r="T666" s="190" t="s">
        <v>14006</v>
      </c>
      <c r="U666" s="190" t="s">
        <v>14006</v>
      </c>
      <c r="V666" s="190" t="s">
        <v>17252</v>
      </c>
      <c r="W666" s="190" t="s">
        <v>14006</v>
      </c>
      <c r="X666" s="190" t="s">
        <v>12079</v>
      </c>
      <c r="Y666" s="190" t="s">
        <v>14078</v>
      </c>
      <c r="Z666" s="190" t="s">
        <v>14006</v>
      </c>
      <c r="AA666" s="190" t="s">
        <v>14043</v>
      </c>
      <c r="AB666" s="190" t="s">
        <v>14044</v>
      </c>
    </row>
    <row r="667" spans="1:28" x14ac:dyDescent="0.2">
      <c r="A667" s="190">
        <v>1098</v>
      </c>
      <c r="B667" s="190">
        <v>2997</v>
      </c>
      <c r="C667" s="190" t="s">
        <v>17253</v>
      </c>
      <c r="D667" s="190" t="s">
        <v>17254</v>
      </c>
      <c r="E667" s="190" t="s">
        <v>13317</v>
      </c>
      <c r="F667" s="221" t="s">
        <v>17221</v>
      </c>
      <c r="G667" s="222" t="s">
        <v>12045</v>
      </c>
      <c r="H667" s="223" t="s">
        <v>12927</v>
      </c>
      <c r="I667" s="223" t="s">
        <v>17222</v>
      </c>
      <c r="J667" s="223" t="s">
        <v>17222</v>
      </c>
      <c r="K667" s="223" t="s">
        <v>14173</v>
      </c>
      <c r="L667" s="222" t="s">
        <v>12086</v>
      </c>
      <c r="M667" s="222" t="s">
        <v>14006</v>
      </c>
      <c r="N667" s="222" t="s">
        <v>14006</v>
      </c>
      <c r="O667" s="222" t="s">
        <v>12061</v>
      </c>
      <c r="P667" s="190" t="s">
        <v>12059</v>
      </c>
      <c r="Q667" s="190" t="s">
        <v>17257</v>
      </c>
      <c r="R667" s="190" t="s">
        <v>14152</v>
      </c>
      <c r="S667" s="190" t="s">
        <v>17026</v>
      </c>
      <c r="T667" s="190" t="s">
        <v>17027</v>
      </c>
      <c r="U667" s="190" t="s">
        <v>14006</v>
      </c>
      <c r="V667" s="190" t="s">
        <v>14006</v>
      </c>
      <c r="W667" s="190" t="s">
        <v>14006</v>
      </c>
      <c r="X667" s="190" t="s">
        <v>12079</v>
      </c>
      <c r="Y667" s="190" t="s">
        <v>14078</v>
      </c>
      <c r="Z667" s="190" t="s">
        <v>14006</v>
      </c>
      <c r="AA667" s="190" t="s">
        <v>14032</v>
      </c>
      <c r="AB667" s="190" t="s">
        <v>17258</v>
      </c>
    </row>
    <row r="668" spans="1:28" x14ac:dyDescent="0.2">
      <c r="A668" s="190">
        <v>1099</v>
      </c>
      <c r="B668" s="190">
        <v>2998</v>
      </c>
      <c r="C668" s="190" t="s">
        <v>17227</v>
      </c>
      <c r="D668" s="190" t="s">
        <v>17228</v>
      </c>
      <c r="E668" s="190" t="s">
        <v>13317</v>
      </c>
      <c r="F668" s="221" t="s">
        <v>17229</v>
      </c>
      <c r="G668" s="222" t="s">
        <v>12045</v>
      </c>
      <c r="H668" s="223" t="s">
        <v>12928</v>
      </c>
      <c r="I668" s="223" t="s">
        <v>12928</v>
      </c>
      <c r="J668" s="223" t="s">
        <v>12928</v>
      </c>
      <c r="K668" s="223" t="s">
        <v>14173</v>
      </c>
      <c r="L668" s="222" t="s">
        <v>12086</v>
      </c>
      <c r="M668" s="222" t="s">
        <v>14006</v>
      </c>
      <c r="N668" s="222" t="s">
        <v>14006</v>
      </c>
      <c r="O668" s="222" t="s">
        <v>12123</v>
      </c>
      <c r="P668" s="190" t="s">
        <v>12059</v>
      </c>
      <c r="Q668" s="190" t="s">
        <v>17261</v>
      </c>
      <c r="R668" s="190" t="s">
        <v>17262</v>
      </c>
      <c r="S668" s="190" t="s">
        <v>14006</v>
      </c>
      <c r="T668" s="190" t="s">
        <v>14006</v>
      </c>
      <c r="U668" s="190" t="s">
        <v>14006</v>
      </c>
      <c r="V668" s="190" t="s">
        <v>17263</v>
      </c>
      <c r="W668" s="190" t="s">
        <v>14006</v>
      </c>
      <c r="X668" s="190" t="s">
        <v>12079</v>
      </c>
      <c r="Y668" s="190" t="s">
        <v>14078</v>
      </c>
      <c r="Z668" s="190" t="s">
        <v>14006</v>
      </c>
      <c r="AA668" s="190" t="s">
        <v>14021</v>
      </c>
      <c r="AB668" s="190" t="s">
        <v>17232</v>
      </c>
    </row>
    <row r="669" spans="1:28" x14ac:dyDescent="0.2">
      <c r="A669" s="190">
        <v>1100</v>
      </c>
      <c r="B669" s="190">
        <v>2999</v>
      </c>
      <c r="C669" s="190" t="s">
        <v>15644</v>
      </c>
      <c r="D669" s="190" t="s">
        <v>15645</v>
      </c>
      <c r="E669" s="190" t="s">
        <v>13317</v>
      </c>
      <c r="F669" s="221" t="s">
        <v>17233</v>
      </c>
      <c r="G669" s="222" t="s">
        <v>12045</v>
      </c>
      <c r="H669" s="223" t="s">
        <v>12929</v>
      </c>
      <c r="I669" s="223" t="s">
        <v>17234</v>
      </c>
      <c r="J669" s="223" t="s">
        <v>17234</v>
      </c>
      <c r="K669" s="223" t="s">
        <v>14016</v>
      </c>
      <c r="L669" s="222" t="s">
        <v>12086</v>
      </c>
      <c r="M669" s="222" t="s">
        <v>14006</v>
      </c>
      <c r="N669" s="222" t="s">
        <v>14006</v>
      </c>
      <c r="O669" s="222" t="s">
        <v>12123</v>
      </c>
      <c r="P669" s="190" t="s">
        <v>12059</v>
      </c>
      <c r="Q669" s="190" t="s">
        <v>17267</v>
      </c>
      <c r="R669" s="190" t="s">
        <v>17268</v>
      </c>
      <c r="S669" s="190" t="s">
        <v>16099</v>
      </c>
      <c r="T669" s="190" t="s">
        <v>14600</v>
      </c>
      <c r="U669" s="190" t="s">
        <v>14006</v>
      </c>
      <c r="V669" s="190" t="s">
        <v>17269</v>
      </c>
      <c r="W669" s="190" t="s">
        <v>14006</v>
      </c>
      <c r="X669" s="190" t="s">
        <v>12079</v>
      </c>
      <c r="Y669" s="190" t="s">
        <v>12123</v>
      </c>
      <c r="Z669" s="190" t="s">
        <v>14006</v>
      </c>
      <c r="AA669" s="190" t="s">
        <v>14254</v>
      </c>
      <c r="AB669" s="190" t="s">
        <v>14602</v>
      </c>
    </row>
    <row r="670" spans="1:28" x14ac:dyDescent="0.2">
      <c r="A670" s="190">
        <v>1101</v>
      </c>
      <c r="B670" s="190">
        <v>3000</v>
      </c>
      <c r="C670" s="190" t="s">
        <v>14163</v>
      </c>
      <c r="D670" s="190" t="s">
        <v>14164</v>
      </c>
      <c r="E670" s="190" t="s">
        <v>13317</v>
      </c>
      <c r="F670" s="221" t="s">
        <v>17236</v>
      </c>
      <c r="G670" s="222" t="s">
        <v>12045</v>
      </c>
      <c r="H670" s="223" t="s">
        <v>12931</v>
      </c>
      <c r="I670" s="223" t="s">
        <v>12931</v>
      </c>
      <c r="J670" s="223" t="s">
        <v>12931</v>
      </c>
      <c r="K670" s="223" t="s">
        <v>14173</v>
      </c>
      <c r="L670" s="222" t="s">
        <v>12086</v>
      </c>
      <c r="M670" s="222" t="s">
        <v>14006</v>
      </c>
      <c r="N670" s="222" t="s">
        <v>14006</v>
      </c>
      <c r="O670" s="222" t="s">
        <v>12061</v>
      </c>
      <c r="P670" s="190" t="s">
        <v>12059</v>
      </c>
      <c r="Q670" s="190" t="s">
        <v>17271</v>
      </c>
      <c r="R670" s="190" t="s">
        <v>17272</v>
      </c>
      <c r="S670" s="190" t="s">
        <v>17186</v>
      </c>
      <c r="T670" s="190" t="s">
        <v>17273</v>
      </c>
      <c r="U670" s="190" t="s">
        <v>14006</v>
      </c>
      <c r="V670" s="190" t="s">
        <v>16373</v>
      </c>
      <c r="W670" s="190" t="s">
        <v>14006</v>
      </c>
      <c r="X670" s="190" t="s">
        <v>12079</v>
      </c>
      <c r="Y670" s="190" t="s">
        <v>14078</v>
      </c>
      <c r="Z670" s="190" t="s">
        <v>14006</v>
      </c>
      <c r="AA670" s="190" t="s">
        <v>14043</v>
      </c>
      <c r="AB670" s="190" t="s">
        <v>14314</v>
      </c>
    </row>
    <row r="671" spans="1:28" x14ac:dyDescent="0.2">
      <c r="A671" s="190">
        <v>1102</v>
      </c>
      <c r="B671" s="190">
        <v>3001</v>
      </c>
      <c r="C671" s="190" t="s">
        <v>14197</v>
      </c>
      <c r="D671" s="190" t="s">
        <v>14198</v>
      </c>
      <c r="E671" s="190" t="s">
        <v>13317</v>
      </c>
      <c r="F671" s="221" t="s">
        <v>17241</v>
      </c>
      <c r="G671" s="222" t="s">
        <v>12045</v>
      </c>
      <c r="H671" s="223" t="s">
        <v>12932</v>
      </c>
      <c r="I671" s="223" t="s">
        <v>12932</v>
      </c>
      <c r="J671" s="223" t="s">
        <v>12932</v>
      </c>
      <c r="K671" s="223" t="s">
        <v>14173</v>
      </c>
      <c r="L671" s="222" t="s">
        <v>12086</v>
      </c>
      <c r="M671" s="222" t="s">
        <v>14006</v>
      </c>
      <c r="N671" s="222" t="s">
        <v>14006</v>
      </c>
      <c r="O671" s="222" t="s">
        <v>12123</v>
      </c>
      <c r="P671" s="190" t="s">
        <v>12059</v>
      </c>
      <c r="Q671" s="190" t="s">
        <v>17275</v>
      </c>
      <c r="R671" s="190" t="s">
        <v>17276</v>
      </c>
      <c r="S671" s="190" t="s">
        <v>14006</v>
      </c>
      <c r="T671" s="190" t="s">
        <v>14006</v>
      </c>
      <c r="U671" s="190" t="s">
        <v>14006</v>
      </c>
      <c r="V671" s="190" t="s">
        <v>14203</v>
      </c>
      <c r="W671" s="190" t="s">
        <v>14006</v>
      </c>
      <c r="X671" s="190" t="s">
        <v>12079</v>
      </c>
      <c r="Y671" s="190" t="s">
        <v>12123</v>
      </c>
      <c r="Z671" s="190" t="s">
        <v>14006</v>
      </c>
      <c r="AA671" s="190" t="s">
        <v>14021</v>
      </c>
      <c r="AB671" s="190" t="s">
        <v>14204</v>
      </c>
    </row>
    <row r="672" spans="1:28" x14ac:dyDescent="0.2">
      <c r="A672" s="190">
        <v>1103</v>
      </c>
      <c r="B672" s="190">
        <v>3002</v>
      </c>
      <c r="C672" s="190" t="s">
        <v>14063</v>
      </c>
      <c r="D672" s="190" t="s">
        <v>14064</v>
      </c>
      <c r="E672" s="190" t="s">
        <v>13317</v>
      </c>
      <c r="F672" s="221" t="s">
        <v>17246</v>
      </c>
      <c r="G672" s="222" t="s">
        <v>12045</v>
      </c>
      <c r="H672" s="223" t="s">
        <v>17247</v>
      </c>
      <c r="I672" s="223" t="s">
        <v>17248</v>
      </c>
      <c r="J672" s="223" t="s">
        <v>17249</v>
      </c>
      <c r="K672" s="223" t="s">
        <v>14173</v>
      </c>
      <c r="L672" s="222" t="s">
        <v>12086</v>
      </c>
      <c r="M672" s="222" t="s">
        <v>14006</v>
      </c>
      <c r="N672" s="222" t="s">
        <v>14006</v>
      </c>
      <c r="O672" s="222" t="s">
        <v>12123</v>
      </c>
      <c r="P672" s="190" t="s">
        <v>12059</v>
      </c>
      <c r="Q672" s="190" t="s">
        <v>17280</v>
      </c>
      <c r="R672" s="190" t="s">
        <v>14217</v>
      </c>
      <c r="S672" s="190" t="s">
        <v>14006</v>
      </c>
      <c r="T672" s="190" t="s">
        <v>14006</v>
      </c>
      <c r="U672" s="190" t="s">
        <v>14006</v>
      </c>
      <c r="V672" s="190" t="s">
        <v>17281</v>
      </c>
      <c r="W672" s="190" t="s">
        <v>14006</v>
      </c>
      <c r="X672" s="190" t="s">
        <v>12079</v>
      </c>
      <c r="Y672" s="190" t="s">
        <v>14006</v>
      </c>
      <c r="Z672" s="190" t="s">
        <v>14006</v>
      </c>
      <c r="AA672" s="190" t="s">
        <v>14043</v>
      </c>
      <c r="AB672" s="190" t="s">
        <v>14044</v>
      </c>
    </row>
    <row r="673" spans="1:28" x14ac:dyDescent="0.2">
      <c r="A673" s="190">
        <v>1104</v>
      </c>
      <c r="B673" s="190">
        <v>3003</v>
      </c>
      <c r="C673" s="190" t="s">
        <v>14581</v>
      </c>
      <c r="D673" s="190" t="s">
        <v>14582</v>
      </c>
      <c r="E673" s="190" t="s">
        <v>13317</v>
      </c>
      <c r="F673" s="221" t="s">
        <v>17255</v>
      </c>
      <c r="G673" s="222" t="s">
        <v>12045</v>
      </c>
      <c r="H673" s="223" t="s">
        <v>12935</v>
      </c>
      <c r="I673" s="223" t="s">
        <v>17256</v>
      </c>
      <c r="J673" s="223" t="s">
        <v>17256</v>
      </c>
      <c r="K673" s="223" t="s">
        <v>14173</v>
      </c>
      <c r="L673" s="222" t="s">
        <v>12086</v>
      </c>
      <c r="M673" s="222" t="s">
        <v>14006</v>
      </c>
      <c r="N673" s="222" t="s">
        <v>14006</v>
      </c>
      <c r="O673" s="222" t="s">
        <v>12061</v>
      </c>
      <c r="P673" s="190" t="s">
        <v>12059</v>
      </c>
      <c r="Q673" s="190" t="s">
        <v>17284</v>
      </c>
      <c r="R673" s="190" t="s">
        <v>14351</v>
      </c>
      <c r="S673" s="190" t="s">
        <v>14168</v>
      </c>
      <c r="T673" s="190" t="s">
        <v>15048</v>
      </c>
      <c r="U673" s="190" t="s">
        <v>14006</v>
      </c>
      <c r="V673" s="190" t="s">
        <v>17285</v>
      </c>
      <c r="W673" s="190" t="s">
        <v>14006</v>
      </c>
      <c r="X673" s="190" t="s">
        <v>12079</v>
      </c>
      <c r="Y673" s="190" t="s">
        <v>14006</v>
      </c>
      <c r="Z673" s="190" t="s">
        <v>14006</v>
      </c>
      <c r="AA673" s="190" t="s">
        <v>14043</v>
      </c>
      <c r="AB673" s="190" t="s">
        <v>14314</v>
      </c>
    </row>
    <row r="674" spans="1:28" x14ac:dyDescent="0.2">
      <c r="A674" s="190">
        <v>1105</v>
      </c>
      <c r="B674" s="190">
        <v>3004</v>
      </c>
      <c r="C674" s="190" t="s">
        <v>15059</v>
      </c>
      <c r="D674" s="190" t="s">
        <v>15060</v>
      </c>
      <c r="E674" s="190" t="s">
        <v>13317</v>
      </c>
      <c r="F674" s="221" t="s">
        <v>17259</v>
      </c>
      <c r="G674" s="222" t="s">
        <v>12045</v>
      </c>
      <c r="H674" s="223" t="s">
        <v>21147</v>
      </c>
      <c r="I674" s="223" t="s">
        <v>17260</v>
      </c>
      <c r="J674" s="223" t="s">
        <v>17260</v>
      </c>
      <c r="K674" s="223" t="s">
        <v>14173</v>
      </c>
      <c r="L674" s="222" t="s">
        <v>12086</v>
      </c>
      <c r="M674" s="222" t="s">
        <v>14006</v>
      </c>
      <c r="N674" s="222" t="s">
        <v>14006</v>
      </c>
      <c r="O674" s="222" t="s">
        <v>12123</v>
      </c>
      <c r="P674" s="190" t="s">
        <v>12059</v>
      </c>
      <c r="Q674" s="190" t="s">
        <v>17287</v>
      </c>
      <c r="R674" s="190" t="s">
        <v>15103</v>
      </c>
      <c r="S674" s="190" t="s">
        <v>14006</v>
      </c>
      <c r="T674" s="190" t="s">
        <v>14006</v>
      </c>
      <c r="U674" s="190" t="s">
        <v>14006</v>
      </c>
      <c r="V674" s="190" t="s">
        <v>15069</v>
      </c>
      <c r="W674" s="190" t="s">
        <v>14006</v>
      </c>
      <c r="X674" s="190" t="s">
        <v>12079</v>
      </c>
      <c r="Y674" s="190" t="s">
        <v>12059</v>
      </c>
      <c r="Z674" s="190" t="s">
        <v>14006</v>
      </c>
      <c r="AA674" s="190" t="s">
        <v>14032</v>
      </c>
      <c r="AB674" s="190" t="s">
        <v>14154</v>
      </c>
    </row>
    <row r="675" spans="1:28" x14ac:dyDescent="0.2">
      <c r="A675" s="190">
        <v>1106</v>
      </c>
      <c r="B675" s="190">
        <v>3005</v>
      </c>
      <c r="C675" s="190" t="s">
        <v>14315</v>
      </c>
      <c r="D675" s="190" t="s">
        <v>14316</v>
      </c>
      <c r="E675" s="190" t="s">
        <v>13317</v>
      </c>
      <c r="F675" s="221" t="s">
        <v>17264</v>
      </c>
      <c r="G675" s="222" t="s">
        <v>12045</v>
      </c>
      <c r="H675" s="223" t="s">
        <v>17265</v>
      </c>
      <c r="I675" s="223" t="s">
        <v>17266</v>
      </c>
      <c r="J675" s="223" t="s">
        <v>17266</v>
      </c>
      <c r="K675" s="223" t="s">
        <v>14056</v>
      </c>
      <c r="L675" s="222" t="s">
        <v>12086</v>
      </c>
      <c r="M675" s="222" t="s">
        <v>14006</v>
      </c>
      <c r="N675" s="222" t="s">
        <v>14006</v>
      </c>
      <c r="O675" s="222" t="s">
        <v>12061</v>
      </c>
      <c r="P675" s="190" t="s">
        <v>12059</v>
      </c>
      <c r="Q675" s="190" t="s">
        <v>17289</v>
      </c>
      <c r="R675" s="190" t="s">
        <v>17290</v>
      </c>
      <c r="S675" s="190" t="s">
        <v>14006</v>
      </c>
      <c r="T675" s="190" t="s">
        <v>14006</v>
      </c>
      <c r="U675" s="190" t="s">
        <v>14006</v>
      </c>
      <c r="V675" s="190" t="s">
        <v>15026</v>
      </c>
      <c r="W675" s="190" t="s">
        <v>14006</v>
      </c>
      <c r="X675" s="190" t="s">
        <v>12079</v>
      </c>
      <c r="Y675" s="190" t="s">
        <v>14006</v>
      </c>
      <c r="Z675" s="190" t="s">
        <v>14006</v>
      </c>
      <c r="AA675" s="190" t="s">
        <v>14087</v>
      </c>
      <c r="AB675" s="190" t="s">
        <v>14307</v>
      </c>
    </row>
    <row r="676" spans="1:28" x14ac:dyDescent="0.2">
      <c r="A676" s="190">
        <v>1107</v>
      </c>
      <c r="B676" s="190">
        <v>3006</v>
      </c>
      <c r="C676" s="190" t="s">
        <v>14163</v>
      </c>
      <c r="D676" s="190" t="s">
        <v>14164</v>
      </c>
      <c r="E676" s="190" t="s">
        <v>13317</v>
      </c>
      <c r="F676" s="221" t="s">
        <v>17270</v>
      </c>
      <c r="G676" s="222" t="s">
        <v>12045</v>
      </c>
      <c r="H676" s="223" t="s">
        <v>12940</v>
      </c>
      <c r="I676" s="223" t="s">
        <v>12940</v>
      </c>
      <c r="J676" s="223" t="s">
        <v>12940</v>
      </c>
      <c r="K676" s="223" t="s">
        <v>14016</v>
      </c>
      <c r="L676" s="222" t="s">
        <v>12123</v>
      </c>
      <c r="M676" s="222" t="s">
        <v>14006</v>
      </c>
      <c r="N676" s="222" t="s">
        <v>14006</v>
      </c>
      <c r="O676" s="222" t="s">
        <v>12061</v>
      </c>
      <c r="P676" s="190" t="s">
        <v>12059</v>
      </c>
      <c r="Q676" s="190" t="s">
        <v>17293</v>
      </c>
      <c r="R676" s="190" t="s">
        <v>17294</v>
      </c>
      <c r="S676" s="190" t="s">
        <v>14006</v>
      </c>
      <c r="T676" s="190" t="s">
        <v>14006</v>
      </c>
      <c r="U676" s="190" t="s">
        <v>14006</v>
      </c>
      <c r="V676" s="190" t="s">
        <v>16966</v>
      </c>
      <c r="W676" s="190" t="s">
        <v>14006</v>
      </c>
      <c r="X676" s="190" t="s">
        <v>12079</v>
      </c>
      <c r="Y676" s="190" t="s">
        <v>14006</v>
      </c>
      <c r="Z676" s="190" t="s">
        <v>14006</v>
      </c>
      <c r="AA676" s="190" t="s">
        <v>14087</v>
      </c>
      <c r="AB676" s="190" t="s">
        <v>14307</v>
      </c>
    </row>
    <row r="677" spans="1:28" x14ac:dyDescent="0.2">
      <c r="A677" s="190">
        <v>1108</v>
      </c>
      <c r="B677" s="190">
        <v>3007</v>
      </c>
      <c r="C677" s="190" t="s">
        <v>14063</v>
      </c>
      <c r="D677" s="190" t="s">
        <v>14064</v>
      </c>
      <c r="E677" s="190" t="s">
        <v>13317</v>
      </c>
      <c r="F677" s="221" t="s">
        <v>17274</v>
      </c>
      <c r="G677" s="222" t="s">
        <v>12045</v>
      </c>
      <c r="H677" s="223" t="s">
        <v>12941</v>
      </c>
      <c r="I677" s="223" t="s">
        <v>12941</v>
      </c>
      <c r="J677" s="223" t="s">
        <v>12941</v>
      </c>
      <c r="K677" s="223" t="s">
        <v>14310</v>
      </c>
      <c r="L677" s="222" t="s">
        <v>12086</v>
      </c>
      <c r="M677" s="222" t="s">
        <v>14006</v>
      </c>
      <c r="N677" s="222" t="s">
        <v>14006</v>
      </c>
      <c r="O677" s="222" t="s">
        <v>12123</v>
      </c>
      <c r="P677" s="190" t="s">
        <v>12059</v>
      </c>
      <c r="Q677" s="190" t="s">
        <v>17298</v>
      </c>
      <c r="R677" s="190" t="s">
        <v>15103</v>
      </c>
      <c r="S677" s="190" t="s">
        <v>14288</v>
      </c>
      <c r="T677" s="190" t="s">
        <v>17299</v>
      </c>
      <c r="U677" s="190" t="s">
        <v>14006</v>
      </c>
      <c r="V677" s="190" t="s">
        <v>14798</v>
      </c>
      <c r="W677" s="190" t="s">
        <v>14006</v>
      </c>
      <c r="X677" s="190" t="s">
        <v>14020</v>
      </c>
      <c r="Y677" s="190" t="s">
        <v>12123</v>
      </c>
      <c r="Z677" s="190" t="s">
        <v>14006</v>
      </c>
      <c r="AA677" s="190" t="s">
        <v>14290</v>
      </c>
      <c r="AB677" s="190" t="s">
        <v>17300</v>
      </c>
    </row>
    <row r="678" spans="1:28" x14ac:dyDescent="0.2">
      <c r="A678" s="190">
        <v>1109</v>
      </c>
      <c r="B678" s="190">
        <v>3008</v>
      </c>
      <c r="C678" s="190" t="s">
        <v>14719</v>
      </c>
      <c r="D678" s="190" t="s">
        <v>14720</v>
      </c>
      <c r="E678" s="190" t="s">
        <v>13317</v>
      </c>
      <c r="F678" s="221" t="s">
        <v>17277</v>
      </c>
      <c r="G678" s="222" t="s">
        <v>12045</v>
      </c>
      <c r="H678" s="223" t="s">
        <v>17278</v>
      </c>
      <c r="I678" s="223" t="s">
        <v>17279</v>
      </c>
      <c r="J678" s="223" t="s">
        <v>17279</v>
      </c>
      <c r="K678" s="223" t="s">
        <v>14056</v>
      </c>
      <c r="L678" s="222" t="s">
        <v>12123</v>
      </c>
      <c r="M678" s="222" t="s">
        <v>14006</v>
      </c>
      <c r="N678" s="222" t="s">
        <v>14006</v>
      </c>
      <c r="O678" s="222" t="s">
        <v>12123</v>
      </c>
      <c r="P678" s="190" t="s">
        <v>12059</v>
      </c>
      <c r="Q678" s="190" t="s">
        <v>16187</v>
      </c>
      <c r="R678" s="190" t="s">
        <v>16188</v>
      </c>
      <c r="S678" s="190" t="s">
        <v>15089</v>
      </c>
      <c r="T678" s="190" t="s">
        <v>15868</v>
      </c>
      <c r="U678" s="190" t="s">
        <v>14006</v>
      </c>
      <c r="V678" s="190" t="s">
        <v>17304</v>
      </c>
      <c r="W678" s="190" t="s">
        <v>14006</v>
      </c>
      <c r="X678" s="190" t="s">
        <v>12079</v>
      </c>
      <c r="Y678" s="190" t="s">
        <v>12123</v>
      </c>
      <c r="Z678" s="190" t="s">
        <v>14006</v>
      </c>
      <c r="AA678" s="190" t="s">
        <v>14043</v>
      </c>
      <c r="AB678" s="190" t="s">
        <v>14314</v>
      </c>
    </row>
    <row r="679" spans="1:28" x14ac:dyDescent="0.2">
      <c r="A679" s="190">
        <v>328</v>
      </c>
      <c r="B679" s="190">
        <v>3009</v>
      </c>
      <c r="C679" s="190" t="s">
        <v>14719</v>
      </c>
      <c r="D679" s="190" t="s">
        <v>14720</v>
      </c>
      <c r="E679" s="190" t="s">
        <v>13317</v>
      </c>
      <c r="F679" s="221" t="s">
        <v>17282</v>
      </c>
      <c r="G679" s="222" t="s">
        <v>12045</v>
      </c>
      <c r="H679" s="223" t="s">
        <v>12944</v>
      </c>
      <c r="I679" s="223" t="s">
        <v>17283</v>
      </c>
      <c r="J679" s="223" t="s">
        <v>17283</v>
      </c>
      <c r="K679" s="223" t="s">
        <v>14016</v>
      </c>
      <c r="L679" s="222" t="s">
        <v>12123</v>
      </c>
      <c r="M679" s="222" t="s">
        <v>14006</v>
      </c>
      <c r="N679" s="222" t="s">
        <v>14006</v>
      </c>
      <c r="O679" s="222" t="s">
        <v>12061</v>
      </c>
      <c r="P679" s="190" t="s">
        <v>12059</v>
      </c>
      <c r="Q679" s="190" t="s">
        <v>17308</v>
      </c>
      <c r="R679" s="190" t="s">
        <v>17309</v>
      </c>
      <c r="S679" s="190" t="s">
        <v>14724</v>
      </c>
      <c r="T679" s="190" t="s">
        <v>14477</v>
      </c>
      <c r="U679" s="190" t="s">
        <v>14006</v>
      </c>
      <c r="V679" s="190" t="s">
        <v>17304</v>
      </c>
      <c r="W679" s="190" t="s">
        <v>14006</v>
      </c>
      <c r="X679" s="190" t="s">
        <v>12079</v>
      </c>
      <c r="Y679" s="190" t="s">
        <v>14078</v>
      </c>
      <c r="Z679" s="190" t="s">
        <v>14006</v>
      </c>
      <c r="AA679" s="190" t="s">
        <v>14043</v>
      </c>
      <c r="AB679" s="190" t="s">
        <v>14314</v>
      </c>
    </row>
    <row r="680" spans="1:28" x14ac:dyDescent="0.2">
      <c r="A680" s="190">
        <v>329</v>
      </c>
      <c r="B680" s="190">
        <v>3010</v>
      </c>
      <c r="C680" s="190" t="s">
        <v>14635</v>
      </c>
      <c r="D680" s="190" t="s">
        <v>14636</v>
      </c>
      <c r="E680" s="190" t="s">
        <v>13317</v>
      </c>
      <c r="F680" s="221" t="s">
        <v>14143</v>
      </c>
      <c r="G680" s="222" t="s">
        <v>12045</v>
      </c>
      <c r="H680" s="223" t="s">
        <v>12945</v>
      </c>
      <c r="I680" s="223" t="s">
        <v>17286</v>
      </c>
      <c r="J680" s="223" t="s">
        <v>17286</v>
      </c>
      <c r="K680" s="223" t="s">
        <v>14239</v>
      </c>
      <c r="L680" s="222" t="s">
        <v>12123</v>
      </c>
      <c r="M680" s="222" t="s">
        <v>14006</v>
      </c>
      <c r="N680" s="222" t="s">
        <v>14006</v>
      </c>
      <c r="O680" s="222" t="s">
        <v>12123</v>
      </c>
      <c r="P680" s="190" t="s">
        <v>12059</v>
      </c>
      <c r="Q680" s="190" t="s">
        <v>17311</v>
      </c>
      <c r="R680" s="190" t="s">
        <v>15722</v>
      </c>
      <c r="S680" s="190" t="s">
        <v>14006</v>
      </c>
      <c r="T680" s="190" t="s">
        <v>14006</v>
      </c>
      <c r="U680" s="190" t="s">
        <v>14006</v>
      </c>
      <c r="V680" s="190" t="s">
        <v>14641</v>
      </c>
      <c r="W680" s="190" t="s">
        <v>14006</v>
      </c>
      <c r="X680" s="190" t="s">
        <v>12079</v>
      </c>
      <c r="Y680" s="190" t="s">
        <v>14006</v>
      </c>
      <c r="Z680" s="190" t="s">
        <v>14006</v>
      </c>
      <c r="AA680" s="190" t="s">
        <v>14087</v>
      </c>
      <c r="AB680" s="190" t="s">
        <v>14307</v>
      </c>
    </row>
    <row r="681" spans="1:28" x14ac:dyDescent="0.2">
      <c r="A681" s="190">
        <v>330</v>
      </c>
      <c r="B681" s="190">
        <v>3011</v>
      </c>
      <c r="C681" s="190" t="s">
        <v>14581</v>
      </c>
      <c r="D681" s="190" t="s">
        <v>14582</v>
      </c>
      <c r="E681" s="190" t="s">
        <v>13317</v>
      </c>
      <c r="F681" s="221" t="s">
        <v>17288</v>
      </c>
      <c r="G681" s="222" t="s">
        <v>12045</v>
      </c>
      <c r="H681" s="223" t="s">
        <v>12946</v>
      </c>
      <c r="I681" s="223" t="s">
        <v>12946</v>
      </c>
      <c r="J681" s="223" t="s">
        <v>12946</v>
      </c>
      <c r="K681" s="223" t="s">
        <v>14173</v>
      </c>
      <c r="L681" s="222" t="s">
        <v>12086</v>
      </c>
      <c r="M681" s="222" t="s">
        <v>14006</v>
      </c>
      <c r="N681" s="222" t="s">
        <v>14006</v>
      </c>
      <c r="O681" s="222" t="s">
        <v>12123</v>
      </c>
      <c r="P681" s="190" t="s">
        <v>12059</v>
      </c>
      <c r="Q681" s="190" t="s">
        <v>17314</v>
      </c>
      <c r="R681" s="190" t="s">
        <v>17315</v>
      </c>
      <c r="S681" s="190" t="s">
        <v>17316</v>
      </c>
      <c r="T681" s="190" t="s">
        <v>14217</v>
      </c>
      <c r="U681" s="190" t="s">
        <v>14006</v>
      </c>
      <c r="V681" s="190" t="s">
        <v>16585</v>
      </c>
      <c r="W681" s="190" t="s">
        <v>14006</v>
      </c>
      <c r="X681" s="190" t="s">
        <v>12079</v>
      </c>
      <c r="Y681" s="190" t="s">
        <v>14078</v>
      </c>
      <c r="Z681" s="190" t="s">
        <v>14006</v>
      </c>
      <c r="AA681" s="190" t="s">
        <v>14254</v>
      </c>
      <c r="AB681" s="190" t="s">
        <v>15048</v>
      </c>
    </row>
    <row r="682" spans="1:28" x14ac:dyDescent="0.2">
      <c r="A682" s="190">
        <v>331</v>
      </c>
      <c r="B682" s="190">
        <v>3012</v>
      </c>
      <c r="C682" s="190" t="s">
        <v>14581</v>
      </c>
      <c r="D682" s="190" t="s">
        <v>14582</v>
      </c>
      <c r="E682" s="190" t="s">
        <v>13317</v>
      </c>
      <c r="F682" s="221" t="s">
        <v>17291</v>
      </c>
      <c r="G682" s="222" t="s">
        <v>12045</v>
      </c>
      <c r="H682" s="223" t="s">
        <v>12947</v>
      </c>
      <c r="I682" s="223" t="s">
        <v>17292</v>
      </c>
      <c r="J682" s="223" t="s">
        <v>17292</v>
      </c>
      <c r="K682" s="223" t="s">
        <v>14016</v>
      </c>
      <c r="L682" s="222" t="s">
        <v>12086</v>
      </c>
      <c r="M682" s="222" t="s">
        <v>14006</v>
      </c>
      <c r="N682" s="222" t="s">
        <v>14006</v>
      </c>
      <c r="O682" s="222" t="s">
        <v>12123</v>
      </c>
      <c r="P682" s="190" t="s">
        <v>12059</v>
      </c>
      <c r="Q682" s="190" t="s">
        <v>17314</v>
      </c>
      <c r="R682" s="190" t="s">
        <v>17315</v>
      </c>
      <c r="S682" s="190" t="s">
        <v>14006</v>
      </c>
      <c r="T682" s="190" t="s">
        <v>14006</v>
      </c>
      <c r="U682" s="190" t="s">
        <v>14006</v>
      </c>
      <c r="V682" s="190" t="s">
        <v>16448</v>
      </c>
      <c r="W682" s="190" t="s">
        <v>14006</v>
      </c>
      <c r="X682" s="190" t="s">
        <v>12079</v>
      </c>
      <c r="Y682" s="190" t="s">
        <v>12123</v>
      </c>
      <c r="Z682" s="190" t="s">
        <v>14006</v>
      </c>
      <c r="AA682" s="190" t="s">
        <v>14021</v>
      </c>
      <c r="AB682" s="190" t="s">
        <v>14580</v>
      </c>
    </row>
    <row r="683" spans="1:28" x14ac:dyDescent="0.2">
      <c r="A683" s="190">
        <v>332</v>
      </c>
      <c r="B683" s="190">
        <v>3013</v>
      </c>
      <c r="C683" s="190" t="s">
        <v>14013</v>
      </c>
      <c r="D683" s="190" t="s">
        <v>14014</v>
      </c>
      <c r="E683" s="190" t="s">
        <v>13317</v>
      </c>
      <c r="F683" s="221" t="s">
        <v>17295</v>
      </c>
      <c r="G683" s="222" t="s">
        <v>12045</v>
      </c>
      <c r="H683" s="223" t="s">
        <v>17296</v>
      </c>
      <c r="I683" s="223" t="s">
        <v>17297</v>
      </c>
      <c r="J683" s="223" t="s">
        <v>17297</v>
      </c>
      <c r="K683" s="223" t="s">
        <v>14056</v>
      </c>
      <c r="L683" s="222" t="s">
        <v>12123</v>
      </c>
      <c r="M683" s="222" t="s">
        <v>14006</v>
      </c>
      <c r="N683" s="222" t="s">
        <v>14006</v>
      </c>
      <c r="O683" s="222" t="s">
        <v>12061</v>
      </c>
      <c r="P683" s="190" t="s">
        <v>12059</v>
      </c>
      <c r="Q683" s="190" t="s">
        <v>17320</v>
      </c>
      <c r="R683" s="190" t="s">
        <v>15422</v>
      </c>
      <c r="S683" s="190" t="s">
        <v>17321</v>
      </c>
      <c r="T683" s="190" t="s">
        <v>14077</v>
      </c>
      <c r="U683" s="190" t="s">
        <v>14006</v>
      </c>
      <c r="V683" s="190" t="s">
        <v>17322</v>
      </c>
      <c r="W683" s="190" t="s">
        <v>14006</v>
      </c>
      <c r="X683" s="190" t="s">
        <v>14020</v>
      </c>
      <c r="Y683" s="190" t="s">
        <v>14078</v>
      </c>
      <c r="Z683" s="190" t="s">
        <v>14006</v>
      </c>
      <c r="AA683" s="190" t="s">
        <v>14032</v>
      </c>
      <c r="AB683" s="190" t="s">
        <v>14361</v>
      </c>
    </row>
    <row r="684" spans="1:28" x14ac:dyDescent="0.2">
      <c r="A684" s="190">
        <v>333</v>
      </c>
      <c r="B684" s="190">
        <v>3014</v>
      </c>
      <c r="C684" s="190" t="s">
        <v>14490</v>
      </c>
      <c r="D684" s="190" t="s">
        <v>14491</v>
      </c>
      <c r="E684" s="190" t="s">
        <v>13317</v>
      </c>
      <c r="F684" s="221" t="s">
        <v>17301</v>
      </c>
      <c r="G684" s="222" t="s">
        <v>12045</v>
      </c>
      <c r="H684" s="223" t="s">
        <v>12950</v>
      </c>
      <c r="I684" s="223" t="s">
        <v>17302</v>
      </c>
      <c r="J684" s="223" t="s">
        <v>17303</v>
      </c>
      <c r="K684" s="223" t="s">
        <v>14016</v>
      </c>
      <c r="L684" s="222" t="s">
        <v>12123</v>
      </c>
      <c r="M684" s="222" t="s">
        <v>14006</v>
      </c>
      <c r="N684" s="222" t="s">
        <v>14006</v>
      </c>
      <c r="O684" s="222" t="s">
        <v>12061</v>
      </c>
      <c r="P684" s="190" t="s">
        <v>12059</v>
      </c>
      <c r="Q684" s="190" t="s">
        <v>17325</v>
      </c>
      <c r="R684" s="190" t="s">
        <v>17326</v>
      </c>
      <c r="S684" s="190" t="s">
        <v>14006</v>
      </c>
      <c r="T684" s="190" t="s">
        <v>14006</v>
      </c>
      <c r="U684" s="190" t="s">
        <v>14006</v>
      </c>
      <c r="V684" s="190" t="s">
        <v>16842</v>
      </c>
      <c r="W684" s="190" t="s">
        <v>14006</v>
      </c>
      <c r="X684" s="190" t="s">
        <v>12079</v>
      </c>
      <c r="Y684" s="190" t="s">
        <v>12123</v>
      </c>
      <c r="Z684" s="190" t="s">
        <v>14006</v>
      </c>
      <c r="AA684" s="190" t="s">
        <v>14043</v>
      </c>
      <c r="AB684" s="190" t="s">
        <v>14044</v>
      </c>
    </row>
    <row r="685" spans="1:28" x14ac:dyDescent="0.2">
      <c r="A685" s="190">
        <v>334</v>
      </c>
      <c r="B685" s="190">
        <v>3015</v>
      </c>
      <c r="C685" s="190" t="s">
        <v>14155</v>
      </c>
      <c r="D685" s="190" t="s">
        <v>14156</v>
      </c>
      <c r="E685" s="190" t="s">
        <v>13317</v>
      </c>
      <c r="F685" s="221" t="s">
        <v>17305</v>
      </c>
      <c r="G685" s="222" t="s">
        <v>12045</v>
      </c>
      <c r="H685" s="223" t="s">
        <v>12952</v>
      </c>
      <c r="I685" s="223" t="s">
        <v>17306</v>
      </c>
      <c r="J685" s="223" t="s">
        <v>17307</v>
      </c>
      <c r="K685" s="223" t="s">
        <v>14310</v>
      </c>
      <c r="L685" s="222" t="s">
        <v>12123</v>
      </c>
      <c r="M685" s="222" t="s">
        <v>14006</v>
      </c>
      <c r="N685" s="222" t="s">
        <v>14006</v>
      </c>
      <c r="O685" s="222" t="s">
        <v>12061</v>
      </c>
      <c r="P685" s="190" t="s">
        <v>12059</v>
      </c>
      <c r="Q685" s="190" t="s">
        <v>17329</v>
      </c>
      <c r="R685" s="190" t="s">
        <v>14549</v>
      </c>
      <c r="S685" s="190" t="s">
        <v>14006</v>
      </c>
      <c r="T685" s="190" t="s">
        <v>14006</v>
      </c>
      <c r="U685" s="190" t="s">
        <v>14006</v>
      </c>
      <c r="V685" s="190" t="s">
        <v>16118</v>
      </c>
      <c r="W685" s="190" t="s">
        <v>14006</v>
      </c>
      <c r="X685" s="190" t="s">
        <v>12079</v>
      </c>
      <c r="Y685" s="190" t="s">
        <v>14006</v>
      </c>
      <c r="Z685" s="190" t="s">
        <v>14006</v>
      </c>
      <c r="AA685" s="190" t="s">
        <v>14043</v>
      </c>
      <c r="AB685" s="190" t="s">
        <v>14905</v>
      </c>
    </row>
    <row r="686" spans="1:28" x14ac:dyDescent="0.2">
      <c r="A686" s="190">
        <v>335</v>
      </c>
      <c r="B686" s="190">
        <v>3016</v>
      </c>
      <c r="C686" s="190" t="s">
        <v>16625</v>
      </c>
      <c r="D686" s="190" t="s">
        <v>16626</v>
      </c>
      <c r="E686" s="190" t="s">
        <v>13317</v>
      </c>
      <c r="F686" s="221" t="s">
        <v>17310</v>
      </c>
      <c r="G686" s="222" t="s">
        <v>12045</v>
      </c>
      <c r="H686" s="223" t="s">
        <v>12953</v>
      </c>
      <c r="I686" s="223" t="s">
        <v>12953</v>
      </c>
      <c r="J686" s="223" t="s">
        <v>12953</v>
      </c>
      <c r="K686" s="223" t="s">
        <v>14056</v>
      </c>
      <c r="L686" s="222" t="s">
        <v>12086</v>
      </c>
      <c r="M686" s="222" t="s">
        <v>14006</v>
      </c>
      <c r="N686" s="222" t="s">
        <v>14006</v>
      </c>
      <c r="O686" s="222" t="s">
        <v>12123</v>
      </c>
      <c r="P686" s="190" t="s">
        <v>12059</v>
      </c>
      <c r="Q686" s="190" t="s">
        <v>17333</v>
      </c>
      <c r="R686" s="190" t="s">
        <v>17334</v>
      </c>
      <c r="S686" s="190" t="s">
        <v>14006</v>
      </c>
      <c r="T686" s="190" t="s">
        <v>14006</v>
      </c>
      <c r="U686" s="190" t="s">
        <v>14006</v>
      </c>
      <c r="V686" s="190" t="s">
        <v>17335</v>
      </c>
      <c r="W686" s="190" t="s">
        <v>14006</v>
      </c>
      <c r="X686" s="190" t="s">
        <v>12079</v>
      </c>
      <c r="Y686" s="190" t="s">
        <v>14006</v>
      </c>
      <c r="Z686" s="190" t="s">
        <v>14006</v>
      </c>
      <c r="AA686" s="190" t="s">
        <v>14043</v>
      </c>
      <c r="AB686" s="190" t="s">
        <v>14044</v>
      </c>
    </row>
    <row r="687" spans="1:28" x14ac:dyDescent="0.2">
      <c r="A687" s="190">
        <v>336</v>
      </c>
      <c r="B687" s="190">
        <v>3017</v>
      </c>
      <c r="C687" s="190" t="s">
        <v>14155</v>
      </c>
      <c r="D687" s="190" t="s">
        <v>14156</v>
      </c>
      <c r="E687" s="190" t="s">
        <v>13317</v>
      </c>
      <c r="F687" s="221" t="s">
        <v>17312</v>
      </c>
      <c r="G687" s="222" t="s">
        <v>12045</v>
      </c>
      <c r="H687" s="223" t="s">
        <v>12955</v>
      </c>
      <c r="I687" s="223" t="s">
        <v>17313</v>
      </c>
      <c r="J687" s="223" t="s">
        <v>17313</v>
      </c>
      <c r="K687" s="223" t="s">
        <v>14056</v>
      </c>
      <c r="L687" s="222" t="s">
        <v>12079</v>
      </c>
      <c r="M687" s="222" t="s">
        <v>14006</v>
      </c>
      <c r="N687" s="222" t="s">
        <v>14006</v>
      </c>
      <c r="O687" s="222" t="s">
        <v>12061</v>
      </c>
      <c r="P687" s="190" t="s">
        <v>12159</v>
      </c>
      <c r="Q687" s="190" t="s">
        <v>17338</v>
      </c>
      <c r="R687" s="190" t="s">
        <v>17339</v>
      </c>
      <c r="S687" s="190" t="s">
        <v>14006</v>
      </c>
      <c r="T687" s="190" t="s">
        <v>14006</v>
      </c>
      <c r="U687" s="190" t="s">
        <v>14006</v>
      </c>
      <c r="V687" s="190" t="s">
        <v>17340</v>
      </c>
      <c r="W687" s="190" t="s">
        <v>14006</v>
      </c>
      <c r="X687" s="190" t="s">
        <v>14020</v>
      </c>
      <c r="Y687" s="190" t="s">
        <v>12123</v>
      </c>
      <c r="Z687" s="190" t="s">
        <v>14006</v>
      </c>
      <c r="AA687" s="190" t="s">
        <v>14021</v>
      </c>
      <c r="AB687" s="190" t="s">
        <v>16418</v>
      </c>
    </row>
    <row r="688" spans="1:28" x14ac:dyDescent="0.2">
      <c r="A688" s="190">
        <v>337</v>
      </c>
      <c r="B688" s="190">
        <v>3018</v>
      </c>
      <c r="C688" s="190" t="s">
        <v>15644</v>
      </c>
      <c r="D688" s="190" t="s">
        <v>15645</v>
      </c>
      <c r="E688" s="190" t="s">
        <v>13317</v>
      </c>
      <c r="F688" s="221" t="s">
        <v>17317</v>
      </c>
      <c r="G688" s="222" t="s">
        <v>12045</v>
      </c>
      <c r="H688" s="223" t="s">
        <v>12956</v>
      </c>
      <c r="I688" s="223" t="s">
        <v>12956</v>
      </c>
      <c r="J688" s="223" t="s">
        <v>12956</v>
      </c>
      <c r="K688" s="223" t="s">
        <v>14016</v>
      </c>
      <c r="L688" s="222" t="s">
        <v>12123</v>
      </c>
      <c r="M688" s="222" t="s">
        <v>14006</v>
      </c>
      <c r="N688" s="222" t="s">
        <v>14006</v>
      </c>
      <c r="O688" s="222" t="s">
        <v>12123</v>
      </c>
      <c r="P688" s="190" t="s">
        <v>12059</v>
      </c>
      <c r="Q688" s="190" t="s">
        <v>17343</v>
      </c>
      <c r="R688" s="190" t="s">
        <v>17344</v>
      </c>
      <c r="S688" s="190" t="s">
        <v>14006</v>
      </c>
      <c r="T688" s="190" t="s">
        <v>14006</v>
      </c>
      <c r="U688" s="190" t="s">
        <v>14006</v>
      </c>
      <c r="V688" s="190" t="s">
        <v>17345</v>
      </c>
      <c r="W688" s="190" t="s">
        <v>14006</v>
      </c>
      <c r="X688" s="190" t="s">
        <v>12079</v>
      </c>
      <c r="Y688" s="190" t="s">
        <v>14006</v>
      </c>
      <c r="Z688" s="190" t="s">
        <v>14006</v>
      </c>
      <c r="AA688" s="190" t="s">
        <v>14087</v>
      </c>
      <c r="AB688" s="190" t="s">
        <v>15338</v>
      </c>
    </row>
    <row r="689" spans="1:28" x14ac:dyDescent="0.2">
      <c r="A689" s="190">
        <v>338</v>
      </c>
      <c r="B689" s="190">
        <v>3019</v>
      </c>
      <c r="C689" s="190" t="s">
        <v>14155</v>
      </c>
      <c r="D689" s="190" t="s">
        <v>14156</v>
      </c>
      <c r="E689" s="190" t="s">
        <v>13317</v>
      </c>
      <c r="F689" s="221" t="s">
        <v>17318</v>
      </c>
      <c r="G689" s="222" t="s">
        <v>12044</v>
      </c>
      <c r="H689" s="223" t="s">
        <v>17319</v>
      </c>
      <c r="I689" s="223" t="s">
        <v>17319</v>
      </c>
      <c r="J689" s="223" t="s">
        <v>17319</v>
      </c>
      <c r="K689" s="223" t="s">
        <v>14239</v>
      </c>
      <c r="L689" s="222" t="s">
        <v>12056</v>
      </c>
      <c r="M689" s="222" t="s">
        <v>14006</v>
      </c>
      <c r="N689" s="222" t="s">
        <v>14006</v>
      </c>
      <c r="O689" s="222" t="s">
        <v>12061</v>
      </c>
      <c r="P689" s="190" t="s">
        <v>12159</v>
      </c>
      <c r="Q689" s="190" t="s">
        <v>17349</v>
      </c>
      <c r="R689" s="190" t="s">
        <v>17350</v>
      </c>
      <c r="S689" s="190" t="s">
        <v>14006</v>
      </c>
      <c r="T689" s="190" t="s">
        <v>14006</v>
      </c>
      <c r="U689" s="190" t="s">
        <v>14006</v>
      </c>
      <c r="V689" s="190" t="s">
        <v>17351</v>
      </c>
      <c r="W689" s="190" t="s">
        <v>14006</v>
      </c>
      <c r="X689" s="190" t="s">
        <v>14020</v>
      </c>
      <c r="Y689" s="190" t="s">
        <v>12123</v>
      </c>
      <c r="Z689" s="190" t="s">
        <v>14006</v>
      </c>
      <c r="AA689" s="190" t="s">
        <v>14021</v>
      </c>
      <c r="AB689" s="190" t="s">
        <v>16418</v>
      </c>
    </row>
    <row r="690" spans="1:28" x14ac:dyDescent="0.2">
      <c r="A690" s="190">
        <v>339</v>
      </c>
      <c r="B690" s="190">
        <v>3020</v>
      </c>
      <c r="C690" s="190" t="s">
        <v>14315</v>
      </c>
      <c r="D690" s="190" t="s">
        <v>14316</v>
      </c>
      <c r="E690" s="190" t="s">
        <v>13317</v>
      </c>
      <c r="F690" s="221" t="s">
        <v>17323</v>
      </c>
      <c r="G690" s="222" t="s">
        <v>12045</v>
      </c>
      <c r="H690" s="223" t="s">
        <v>17324</v>
      </c>
      <c r="I690" s="223" t="s">
        <v>17324</v>
      </c>
      <c r="J690" s="223" t="s">
        <v>17324</v>
      </c>
      <c r="K690" s="223" t="s">
        <v>14239</v>
      </c>
      <c r="L690" s="222" t="s">
        <v>12061</v>
      </c>
      <c r="M690" s="222" t="s">
        <v>14006</v>
      </c>
      <c r="N690" s="222" t="s">
        <v>14006</v>
      </c>
      <c r="O690" s="222" t="s">
        <v>12123</v>
      </c>
      <c r="P690" s="190" t="s">
        <v>12059</v>
      </c>
      <c r="Q690" s="190" t="s">
        <v>17354</v>
      </c>
      <c r="R690" s="190" t="s">
        <v>17355</v>
      </c>
      <c r="S690" s="190" t="s">
        <v>14006</v>
      </c>
      <c r="T690" s="190" t="s">
        <v>14006</v>
      </c>
      <c r="U690" s="190" t="s">
        <v>14006</v>
      </c>
      <c r="V690" s="190" t="s">
        <v>17356</v>
      </c>
      <c r="W690" s="190" t="s">
        <v>14006</v>
      </c>
      <c r="X690" s="190" t="s">
        <v>12079</v>
      </c>
      <c r="Y690" s="190" t="s">
        <v>14006</v>
      </c>
      <c r="Z690" s="190" t="s">
        <v>14006</v>
      </c>
      <c r="AA690" s="190" t="s">
        <v>14043</v>
      </c>
      <c r="AB690" s="190" t="s">
        <v>14905</v>
      </c>
    </row>
    <row r="691" spans="1:28" x14ac:dyDescent="0.2">
      <c r="A691" s="190">
        <v>340</v>
      </c>
      <c r="B691" s="190">
        <v>3021</v>
      </c>
      <c r="C691" s="190" t="s">
        <v>14013</v>
      </c>
      <c r="D691" s="190" t="s">
        <v>14014</v>
      </c>
      <c r="E691" s="190" t="s">
        <v>13317</v>
      </c>
      <c r="F691" s="221" t="s">
        <v>17327</v>
      </c>
      <c r="G691" s="222" t="s">
        <v>12045</v>
      </c>
      <c r="H691" s="223" t="s">
        <v>12958</v>
      </c>
      <c r="I691" s="223" t="s">
        <v>17328</v>
      </c>
      <c r="J691" s="223" t="s">
        <v>17328</v>
      </c>
      <c r="K691" s="223" t="s">
        <v>14016</v>
      </c>
      <c r="L691" s="222" t="s">
        <v>12086</v>
      </c>
      <c r="M691" s="222" t="s">
        <v>14006</v>
      </c>
      <c r="N691" s="222" t="s">
        <v>14006</v>
      </c>
      <c r="O691" s="222" t="s">
        <v>12123</v>
      </c>
      <c r="P691" s="190" t="s">
        <v>12059</v>
      </c>
      <c r="Q691" s="190" t="s">
        <v>17361</v>
      </c>
      <c r="R691" s="190" t="s">
        <v>17362</v>
      </c>
      <c r="S691" s="190" t="s">
        <v>14006</v>
      </c>
      <c r="T691" s="190" t="s">
        <v>14006</v>
      </c>
      <c r="U691" s="190" t="s">
        <v>14006</v>
      </c>
      <c r="V691" s="190" t="s">
        <v>14019</v>
      </c>
      <c r="W691" s="190" t="s">
        <v>14006</v>
      </c>
      <c r="X691" s="190" t="s">
        <v>12079</v>
      </c>
      <c r="Y691" s="190" t="s">
        <v>12123</v>
      </c>
      <c r="Z691" s="190" t="s">
        <v>14006</v>
      </c>
      <c r="AA691" s="190" t="s">
        <v>14043</v>
      </c>
      <c r="AB691" s="190" t="s">
        <v>14044</v>
      </c>
    </row>
    <row r="692" spans="1:28" x14ac:dyDescent="0.2">
      <c r="A692" s="190">
        <v>341</v>
      </c>
      <c r="B692" s="190">
        <v>3022</v>
      </c>
      <c r="C692" s="190" t="s">
        <v>14070</v>
      </c>
      <c r="D692" s="190" t="s">
        <v>14071</v>
      </c>
      <c r="E692" s="190" t="s">
        <v>13317</v>
      </c>
      <c r="F692" s="221" t="s">
        <v>17330</v>
      </c>
      <c r="G692" s="222" t="s">
        <v>12045</v>
      </c>
      <c r="H692" s="223" t="s">
        <v>17331</v>
      </c>
      <c r="I692" s="223" t="s">
        <v>17332</v>
      </c>
      <c r="J692" s="223" t="s">
        <v>17332</v>
      </c>
      <c r="K692" s="223" t="s">
        <v>14016</v>
      </c>
      <c r="L692" s="222" t="s">
        <v>12061</v>
      </c>
      <c r="M692" s="222" t="s">
        <v>14006</v>
      </c>
      <c r="N692" s="222" t="s">
        <v>14006</v>
      </c>
      <c r="O692" s="222" t="s">
        <v>12123</v>
      </c>
      <c r="P692" s="190" t="s">
        <v>12059</v>
      </c>
      <c r="Q692" s="190" t="s">
        <v>16380</v>
      </c>
      <c r="R692" s="190" t="s">
        <v>16381</v>
      </c>
      <c r="S692" s="190" t="s">
        <v>16250</v>
      </c>
      <c r="T692" s="190" t="s">
        <v>15972</v>
      </c>
      <c r="U692" s="190" t="s">
        <v>14006</v>
      </c>
      <c r="V692" s="190" t="s">
        <v>14006</v>
      </c>
      <c r="W692" s="190" t="s">
        <v>14006</v>
      </c>
      <c r="X692" s="190" t="s">
        <v>12079</v>
      </c>
      <c r="Y692" s="190" t="s">
        <v>14078</v>
      </c>
      <c r="Z692" s="190" t="s">
        <v>14006</v>
      </c>
      <c r="AA692" s="190" t="s">
        <v>14043</v>
      </c>
      <c r="AB692" s="190" t="s">
        <v>14314</v>
      </c>
    </row>
    <row r="693" spans="1:28" x14ac:dyDescent="0.2">
      <c r="A693" s="190">
        <v>342</v>
      </c>
      <c r="B693" s="190">
        <v>3023</v>
      </c>
      <c r="C693" s="190" t="s">
        <v>17365</v>
      </c>
      <c r="D693" s="190" t="s">
        <v>17366</v>
      </c>
      <c r="E693" s="190" t="s">
        <v>13317</v>
      </c>
      <c r="F693" s="221" t="s">
        <v>17336</v>
      </c>
      <c r="G693" s="222" t="s">
        <v>12044</v>
      </c>
      <c r="H693" s="223" t="s">
        <v>12960</v>
      </c>
      <c r="I693" s="223" t="s">
        <v>17337</v>
      </c>
      <c r="J693" s="223" t="s">
        <v>17337</v>
      </c>
      <c r="K693" s="223" t="s">
        <v>14016</v>
      </c>
      <c r="L693" s="222" t="s">
        <v>12059</v>
      </c>
      <c r="M693" s="222" t="s">
        <v>14006</v>
      </c>
      <c r="N693" s="222" t="s">
        <v>14006</v>
      </c>
      <c r="O693" s="222" t="s">
        <v>12123</v>
      </c>
      <c r="P693" s="190" t="s">
        <v>12059</v>
      </c>
      <c r="Q693" s="190" t="s">
        <v>17369</v>
      </c>
      <c r="R693" s="190" t="s">
        <v>17370</v>
      </c>
      <c r="S693" s="190" t="s">
        <v>15078</v>
      </c>
      <c r="T693" s="190" t="s">
        <v>17371</v>
      </c>
      <c r="U693" s="190" t="s">
        <v>14006</v>
      </c>
      <c r="V693" s="190" t="s">
        <v>17372</v>
      </c>
      <c r="W693" s="190" t="s">
        <v>14006</v>
      </c>
      <c r="X693" s="190" t="s">
        <v>12079</v>
      </c>
      <c r="Y693" s="190" t="s">
        <v>12123</v>
      </c>
      <c r="Z693" s="190" t="s">
        <v>14006</v>
      </c>
      <c r="AA693" s="190" t="s">
        <v>14043</v>
      </c>
      <c r="AB693" s="190" t="s">
        <v>14314</v>
      </c>
    </row>
    <row r="694" spans="1:28" x14ac:dyDescent="0.2">
      <c r="A694" s="190">
        <v>343</v>
      </c>
      <c r="B694" s="190">
        <v>3024</v>
      </c>
      <c r="C694" s="190" t="s">
        <v>14006</v>
      </c>
      <c r="E694" s="190" t="s">
        <v>13317</v>
      </c>
      <c r="F694" s="221" t="s">
        <v>17341</v>
      </c>
      <c r="G694" s="222" t="s">
        <v>12045</v>
      </c>
      <c r="H694" s="223" t="s">
        <v>12961</v>
      </c>
      <c r="I694" s="223" t="s">
        <v>17342</v>
      </c>
      <c r="J694" s="223" t="s">
        <v>17342</v>
      </c>
      <c r="K694" s="223" t="s">
        <v>14239</v>
      </c>
      <c r="L694" s="222" t="s">
        <v>12061</v>
      </c>
      <c r="M694" s="222" t="s">
        <v>14006</v>
      </c>
      <c r="N694" s="222" t="s">
        <v>14006</v>
      </c>
      <c r="O694" s="222" t="s">
        <v>12123</v>
      </c>
      <c r="P694" s="190" t="s">
        <v>12159</v>
      </c>
      <c r="Q694" s="190" t="s">
        <v>17375</v>
      </c>
      <c r="R694" s="190" t="s">
        <v>17376</v>
      </c>
      <c r="S694" s="190" t="s">
        <v>17377</v>
      </c>
      <c r="T694" s="190" t="s">
        <v>14429</v>
      </c>
      <c r="U694" s="190" t="s">
        <v>14006</v>
      </c>
      <c r="V694" s="190" t="s">
        <v>17378</v>
      </c>
      <c r="W694" s="190" t="s">
        <v>14006</v>
      </c>
      <c r="X694" s="190" t="s">
        <v>12079</v>
      </c>
      <c r="Y694" s="190" t="s">
        <v>14006</v>
      </c>
      <c r="Z694" s="190" t="s">
        <v>14006</v>
      </c>
      <c r="AA694" s="190" t="s">
        <v>14079</v>
      </c>
      <c r="AB694" s="190" t="s">
        <v>14921</v>
      </c>
    </row>
    <row r="695" spans="1:28" x14ac:dyDescent="0.2">
      <c r="A695" s="190">
        <v>344</v>
      </c>
      <c r="B695" s="190">
        <v>3025</v>
      </c>
      <c r="C695" s="190" t="s">
        <v>14581</v>
      </c>
      <c r="D695" s="190" t="s">
        <v>14582</v>
      </c>
      <c r="E695" s="190" t="s">
        <v>13317</v>
      </c>
      <c r="F695" s="221" t="s">
        <v>17346</v>
      </c>
      <c r="G695" s="222" t="s">
        <v>12044</v>
      </c>
      <c r="H695" s="223" t="s">
        <v>17347</v>
      </c>
      <c r="I695" s="223" t="s">
        <v>17348</v>
      </c>
      <c r="J695" s="223" t="s">
        <v>17348</v>
      </c>
      <c r="K695" s="223" t="s">
        <v>14016</v>
      </c>
      <c r="L695" s="222" t="s">
        <v>12059</v>
      </c>
      <c r="M695" s="222" t="s">
        <v>14006</v>
      </c>
      <c r="N695" s="222" t="s">
        <v>14006</v>
      </c>
      <c r="O695" s="222" t="s">
        <v>12123</v>
      </c>
      <c r="P695" s="190" t="s">
        <v>12059</v>
      </c>
      <c r="Q695" s="190" t="s">
        <v>17380</v>
      </c>
      <c r="R695" s="190" t="s">
        <v>17272</v>
      </c>
      <c r="S695" s="190" t="s">
        <v>14006</v>
      </c>
      <c r="T695" s="190" t="s">
        <v>14006</v>
      </c>
      <c r="U695" s="190" t="s">
        <v>14006</v>
      </c>
      <c r="V695" s="190" t="s">
        <v>17381</v>
      </c>
      <c r="W695" s="190" t="s">
        <v>14006</v>
      </c>
      <c r="X695" s="190" t="s">
        <v>12079</v>
      </c>
      <c r="Y695" s="190" t="s">
        <v>14078</v>
      </c>
      <c r="Z695" s="190" t="s">
        <v>14006</v>
      </c>
      <c r="AA695" s="190" t="s">
        <v>14043</v>
      </c>
      <c r="AB695" s="190" t="s">
        <v>14905</v>
      </c>
    </row>
    <row r="696" spans="1:28" x14ac:dyDescent="0.2">
      <c r="A696" s="190">
        <v>345</v>
      </c>
      <c r="B696" s="190">
        <v>3026</v>
      </c>
      <c r="C696" s="190" t="s">
        <v>14013</v>
      </c>
      <c r="D696" s="190" t="s">
        <v>14014</v>
      </c>
      <c r="E696" s="190" t="s">
        <v>13317</v>
      </c>
      <c r="F696" s="221" t="s">
        <v>17352</v>
      </c>
      <c r="G696" s="222" t="s">
        <v>12045</v>
      </c>
      <c r="H696" s="223" t="s">
        <v>12963</v>
      </c>
      <c r="I696" s="223" t="s">
        <v>17353</v>
      </c>
      <c r="J696" s="223" t="s">
        <v>17353</v>
      </c>
      <c r="K696" s="223" t="s">
        <v>14016</v>
      </c>
      <c r="L696" s="222" t="s">
        <v>12061</v>
      </c>
      <c r="M696" s="222" t="s">
        <v>14006</v>
      </c>
      <c r="N696" s="222" t="s">
        <v>14006</v>
      </c>
      <c r="O696" s="222" t="s">
        <v>12123</v>
      </c>
      <c r="P696" s="190" t="s">
        <v>12059</v>
      </c>
      <c r="Q696" s="190" t="s">
        <v>17383</v>
      </c>
      <c r="R696" s="190" t="s">
        <v>17384</v>
      </c>
      <c r="S696" s="190" t="s">
        <v>14168</v>
      </c>
      <c r="T696" s="190" t="s">
        <v>14600</v>
      </c>
      <c r="U696" s="190" t="s">
        <v>14006</v>
      </c>
      <c r="V696" s="190" t="s">
        <v>15795</v>
      </c>
      <c r="W696" s="190" t="s">
        <v>14006</v>
      </c>
      <c r="X696" s="190" t="s">
        <v>12079</v>
      </c>
      <c r="Y696" s="190" t="s">
        <v>14006</v>
      </c>
      <c r="Z696" s="190" t="s">
        <v>14006</v>
      </c>
      <c r="AA696" s="190" t="s">
        <v>14032</v>
      </c>
      <c r="AB696" s="190" t="s">
        <v>14361</v>
      </c>
    </row>
    <row r="697" spans="1:28" x14ac:dyDescent="0.2">
      <c r="A697" s="190">
        <v>346</v>
      </c>
      <c r="B697" s="190">
        <v>3027</v>
      </c>
      <c r="C697" s="190" t="s">
        <v>14034</v>
      </c>
      <c r="D697" s="190" t="s">
        <v>14035</v>
      </c>
      <c r="E697" s="190" t="s">
        <v>13317</v>
      </c>
      <c r="F697" s="221" t="s">
        <v>17357</v>
      </c>
      <c r="G697" s="222" t="s">
        <v>12045</v>
      </c>
      <c r="H697" s="223" t="s">
        <v>17358</v>
      </c>
      <c r="I697" s="223" t="s">
        <v>17359</v>
      </c>
      <c r="J697" s="223" t="s">
        <v>17360</v>
      </c>
      <c r="K697" s="223" t="s">
        <v>14239</v>
      </c>
      <c r="L697" s="222" t="s">
        <v>12061</v>
      </c>
      <c r="M697" s="222" t="s">
        <v>14006</v>
      </c>
      <c r="N697" s="222" t="s">
        <v>14006</v>
      </c>
      <c r="O697" s="222" t="s">
        <v>12123</v>
      </c>
      <c r="P697" s="190" t="s">
        <v>12059</v>
      </c>
      <c r="Q697" s="190" t="s">
        <v>17386</v>
      </c>
      <c r="R697" s="190" t="s">
        <v>17387</v>
      </c>
      <c r="S697" s="190" t="s">
        <v>16099</v>
      </c>
      <c r="T697" s="190" t="s">
        <v>14600</v>
      </c>
      <c r="U697" s="190" t="s">
        <v>14006</v>
      </c>
      <c r="V697" s="190" t="s">
        <v>16285</v>
      </c>
      <c r="W697" s="190" t="s">
        <v>14006</v>
      </c>
      <c r="X697" s="190" t="s">
        <v>12079</v>
      </c>
      <c r="Y697" s="190" t="s">
        <v>12123</v>
      </c>
      <c r="Z697" s="190" t="s">
        <v>14006</v>
      </c>
      <c r="AA697" s="190" t="s">
        <v>14043</v>
      </c>
      <c r="AB697" s="190" t="s">
        <v>14314</v>
      </c>
    </row>
    <row r="698" spans="1:28" x14ac:dyDescent="0.2">
      <c r="A698" s="190">
        <v>347</v>
      </c>
      <c r="B698" s="190">
        <v>3028</v>
      </c>
      <c r="C698" s="190" t="s">
        <v>14155</v>
      </c>
      <c r="D698" s="190" t="s">
        <v>14156</v>
      </c>
      <c r="E698" s="190" t="s">
        <v>13317</v>
      </c>
      <c r="F698" s="221" t="s">
        <v>17363</v>
      </c>
      <c r="G698" s="222" t="s">
        <v>12045</v>
      </c>
      <c r="H698" s="223" t="s">
        <v>12966</v>
      </c>
      <c r="I698" s="223" t="s">
        <v>12966</v>
      </c>
      <c r="J698" s="223" t="s">
        <v>12966</v>
      </c>
      <c r="K698" s="223" t="s">
        <v>14310</v>
      </c>
      <c r="L698" s="222" t="s">
        <v>12061</v>
      </c>
      <c r="M698" s="222" t="s">
        <v>17364</v>
      </c>
      <c r="N698" s="222" t="s">
        <v>14006</v>
      </c>
      <c r="O698" s="222" t="s">
        <v>12061</v>
      </c>
      <c r="P698" s="190" t="s">
        <v>12159</v>
      </c>
      <c r="Q698" s="190" t="s">
        <v>17389</v>
      </c>
      <c r="R698" s="190" t="s">
        <v>14736</v>
      </c>
      <c r="S698" s="190" t="s">
        <v>14006</v>
      </c>
      <c r="T698" s="190" t="s">
        <v>14006</v>
      </c>
      <c r="U698" s="190" t="s">
        <v>14006</v>
      </c>
      <c r="V698" s="190" t="s">
        <v>17390</v>
      </c>
      <c r="W698" s="190" t="s">
        <v>14006</v>
      </c>
      <c r="X698" s="190" t="s">
        <v>14020</v>
      </c>
      <c r="Y698" s="190" t="s">
        <v>14078</v>
      </c>
      <c r="Z698" s="190" t="s">
        <v>14006</v>
      </c>
      <c r="AA698" s="190" t="s">
        <v>14021</v>
      </c>
      <c r="AB698" s="190" t="s">
        <v>17391</v>
      </c>
    </row>
    <row r="699" spans="1:28" x14ac:dyDescent="0.2">
      <c r="A699" s="190">
        <v>348</v>
      </c>
      <c r="B699" s="190">
        <v>3029</v>
      </c>
      <c r="C699" s="190" t="s">
        <v>15644</v>
      </c>
      <c r="D699" s="190" t="s">
        <v>15645</v>
      </c>
      <c r="E699" s="190" t="s">
        <v>13317</v>
      </c>
      <c r="F699" s="221" t="s">
        <v>17367</v>
      </c>
      <c r="G699" s="222" t="s">
        <v>12045</v>
      </c>
      <c r="H699" s="223" t="s">
        <v>12968</v>
      </c>
      <c r="I699" s="223" t="s">
        <v>17368</v>
      </c>
      <c r="J699" s="223" t="s">
        <v>17368</v>
      </c>
      <c r="K699" s="223" t="s">
        <v>14016</v>
      </c>
      <c r="L699" s="222" t="s">
        <v>12061</v>
      </c>
      <c r="M699" s="222" t="s">
        <v>14006</v>
      </c>
      <c r="N699" s="222" t="s">
        <v>14006</v>
      </c>
      <c r="O699" s="222" t="s">
        <v>12061</v>
      </c>
      <c r="P699" s="190" t="s">
        <v>12059</v>
      </c>
      <c r="Q699" s="190" t="s">
        <v>17394</v>
      </c>
      <c r="R699" s="190" t="s">
        <v>14058</v>
      </c>
      <c r="S699" s="190" t="s">
        <v>16099</v>
      </c>
      <c r="T699" s="190" t="s">
        <v>14600</v>
      </c>
      <c r="U699" s="190" t="s">
        <v>14006</v>
      </c>
      <c r="V699" s="190" t="s">
        <v>17269</v>
      </c>
      <c r="W699" s="190" t="s">
        <v>14006</v>
      </c>
      <c r="X699" s="190" t="s">
        <v>12079</v>
      </c>
      <c r="Y699" s="190" t="s">
        <v>12123</v>
      </c>
      <c r="Z699" s="190" t="s">
        <v>14006</v>
      </c>
      <c r="AA699" s="190" t="s">
        <v>14254</v>
      </c>
      <c r="AB699" s="190" t="s">
        <v>14602</v>
      </c>
    </row>
    <row r="700" spans="1:28" x14ac:dyDescent="0.2">
      <c r="A700" s="190">
        <v>349</v>
      </c>
      <c r="B700" s="190">
        <v>3030</v>
      </c>
      <c r="C700" s="190" t="s">
        <v>15543</v>
      </c>
      <c r="D700" s="190" t="s">
        <v>15544</v>
      </c>
      <c r="E700" s="190" t="s">
        <v>13317</v>
      </c>
      <c r="F700" s="221" t="s">
        <v>17373</v>
      </c>
      <c r="G700" s="222" t="s">
        <v>12044</v>
      </c>
      <c r="H700" s="223" t="s">
        <v>12970</v>
      </c>
      <c r="I700" s="223" t="s">
        <v>17374</v>
      </c>
      <c r="J700" s="223" t="s">
        <v>17374</v>
      </c>
      <c r="K700" s="223" t="s">
        <v>14016</v>
      </c>
      <c r="L700" s="222" t="s">
        <v>12059</v>
      </c>
      <c r="M700" s="222" t="s">
        <v>14006</v>
      </c>
      <c r="N700" s="222" t="s">
        <v>14006</v>
      </c>
      <c r="O700" s="222" t="s">
        <v>12061</v>
      </c>
      <c r="P700" s="190" t="s">
        <v>12059</v>
      </c>
      <c r="Q700" s="190" t="s">
        <v>17397</v>
      </c>
      <c r="R700" s="190" t="s">
        <v>17398</v>
      </c>
      <c r="S700" s="190" t="s">
        <v>14006</v>
      </c>
      <c r="T700" s="190" t="s">
        <v>14006</v>
      </c>
      <c r="U700" s="190" t="s">
        <v>14006</v>
      </c>
      <c r="V700" s="190" t="s">
        <v>17399</v>
      </c>
      <c r="W700" s="190" t="s">
        <v>14006</v>
      </c>
      <c r="X700" s="190" t="s">
        <v>12079</v>
      </c>
      <c r="Y700" s="190" t="s">
        <v>14006</v>
      </c>
      <c r="Z700" s="190" t="s">
        <v>14006</v>
      </c>
      <c r="AA700" s="190" t="s">
        <v>14087</v>
      </c>
      <c r="AB700" s="190" t="s">
        <v>17400</v>
      </c>
    </row>
    <row r="701" spans="1:28" x14ac:dyDescent="0.2">
      <c r="A701" s="190">
        <v>350</v>
      </c>
      <c r="B701" s="190">
        <v>3031</v>
      </c>
      <c r="C701" s="190" t="s">
        <v>14034</v>
      </c>
      <c r="D701" s="190" t="s">
        <v>14035</v>
      </c>
      <c r="E701" s="190" t="s">
        <v>13317</v>
      </c>
      <c r="F701" s="221" t="s">
        <v>17379</v>
      </c>
      <c r="G701" s="222" t="s">
        <v>12045</v>
      </c>
      <c r="H701" s="223" t="s">
        <v>12971</v>
      </c>
      <c r="I701" s="223" t="s">
        <v>12971</v>
      </c>
      <c r="J701" s="223" t="s">
        <v>12971</v>
      </c>
      <c r="K701" s="223" t="s">
        <v>14016</v>
      </c>
      <c r="L701" s="222" t="s">
        <v>12061</v>
      </c>
      <c r="M701" s="222" t="s">
        <v>14006</v>
      </c>
      <c r="N701" s="222" t="s">
        <v>14006</v>
      </c>
      <c r="O701" s="222" t="s">
        <v>12123</v>
      </c>
      <c r="P701" s="190" t="s">
        <v>12059</v>
      </c>
      <c r="Q701" s="190" t="s">
        <v>17402</v>
      </c>
      <c r="R701" s="190" t="s">
        <v>14141</v>
      </c>
      <c r="S701" s="190" t="s">
        <v>14006</v>
      </c>
      <c r="T701" s="190" t="s">
        <v>14006</v>
      </c>
      <c r="U701" s="190" t="s">
        <v>14006</v>
      </c>
      <c r="V701" s="190" t="s">
        <v>16285</v>
      </c>
      <c r="W701" s="190" t="s">
        <v>14006</v>
      </c>
      <c r="X701" s="190" t="s">
        <v>12079</v>
      </c>
      <c r="Y701" s="190" t="s">
        <v>14006</v>
      </c>
      <c r="Z701" s="190" t="s">
        <v>14006</v>
      </c>
      <c r="AA701" s="190" t="s">
        <v>14043</v>
      </c>
      <c r="AB701" s="190" t="s">
        <v>14905</v>
      </c>
    </row>
    <row r="702" spans="1:28" x14ac:dyDescent="0.2">
      <c r="A702" s="190">
        <v>351</v>
      </c>
      <c r="B702" s="190">
        <v>3032</v>
      </c>
      <c r="C702" s="190" t="s">
        <v>14034</v>
      </c>
      <c r="D702" s="190" t="s">
        <v>14035</v>
      </c>
      <c r="E702" s="190" t="s">
        <v>13317</v>
      </c>
      <c r="F702" s="221" t="s">
        <v>17382</v>
      </c>
      <c r="G702" s="222" t="s">
        <v>12045</v>
      </c>
      <c r="H702" s="223" t="s">
        <v>12973</v>
      </c>
      <c r="I702" s="223" t="s">
        <v>12973</v>
      </c>
      <c r="J702" s="223" t="s">
        <v>12973</v>
      </c>
      <c r="K702" s="223" t="s">
        <v>14016</v>
      </c>
      <c r="L702" s="222" t="s">
        <v>12061</v>
      </c>
      <c r="M702" s="222" t="s">
        <v>14006</v>
      </c>
      <c r="N702" s="222" t="s">
        <v>14006</v>
      </c>
      <c r="O702" s="222" t="s">
        <v>12061</v>
      </c>
      <c r="P702" s="190" t="s">
        <v>12059</v>
      </c>
      <c r="Q702" s="190" t="s">
        <v>17404</v>
      </c>
      <c r="R702" s="190" t="s">
        <v>17405</v>
      </c>
      <c r="S702" s="190" t="s">
        <v>14168</v>
      </c>
      <c r="T702" s="190" t="s">
        <v>14600</v>
      </c>
      <c r="U702" s="190" t="s">
        <v>14006</v>
      </c>
      <c r="V702" s="190" t="s">
        <v>16285</v>
      </c>
      <c r="W702" s="190" t="s">
        <v>14006</v>
      </c>
      <c r="X702" s="190" t="s">
        <v>12079</v>
      </c>
      <c r="Y702" s="190" t="s">
        <v>14006</v>
      </c>
      <c r="Z702" s="190" t="s">
        <v>14006</v>
      </c>
      <c r="AA702" s="190" t="s">
        <v>14043</v>
      </c>
      <c r="AB702" s="190" t="s">
        <v>14314</v>
      </c>
    </row>
    <row r="703" spans="1:28" x14ac:dyDescent="0.2">
      <c r="A703" s="190">
        <v>352</v>
      </c>
      <c r="B703" s="190">
        <v>3033</v>
      </c>
      <c r="C703" s="190" t="s">
        <v>17244</v>
      </c>
      <c r="D703" s="190" t="s">
        <v>17245</v>
      </c>
      <c r="E703" s="190" t="s">
        <v>13317</v>
      </c>
      <c r="F703" s="221" t="s">
        <v>17385</v>
      </c>
      <c r="G703" s="222" t="s">
        <v>12045</v>
      </c>
      <c r="H703" s="223" t="s">
        <v>12975</v>
      </c>
      <c r="I703" s="223" t="s">
        <v>12975</v>
      </c>
      <c r="J703" s="223" t="s">
        <v>12975</v>
      </c>
      <c r="K703" s="223" t="s">
        <v>14016</v>
      </c>
      <c r="L703" s="222" t="s">
        <v>12061</v>
      </c>
      <c r="M703" s="222" t="s">
        <v>14006</v>
      </c>
      <c r="N703" s="222" t="s">
        <v>14006</v>
      </c>
      <c r="O703" s="222" t="s">
        <v>12061</v>
      </c>
      <c r="P703" s="190" t="s">
        <v>12059</v>
      </c>
      <c r="Q703" s="190" t="s">
        <v>17407</v>
      </c>
      <c r="R703" s="190" t="s">
        <v>17408</v>
      </c>
      <c r="S703" s="190" t="s">
        <v>14006</v>
      </c>
      <c r="T703" s="190" t="s">
        <v>14006</v>
      </c>
      <c r="U703" s="190" t="s">
        <v>14006</v>
      </c>
      <c r="V703" s="190" t="s">
        <v>17409</v>
      </c>
      <c r="W703" s="190" t="s">
        <v>14006</v>
      </c>
      <c r="X703" s="190" t="s">
        <v>12079</v>
      </c>
      <c r="Y703" s="190" t="s">
        <v>14078</v>
      </c>
      <c r="Z703" s="190" t="s">
        <v>14006</v>
      </c>
      <c r="AA703" s="190" t="s">
        <v>14079</v>
      </c>
      <c r="AB703" s="190" t="s">
        <v>16018</v>
      </c>
    </row>
    <row r="704" spans="1:28" x14ac:dyDescent="0.2">
      <c r="A704" s="190">
        <v>1175</v>
      </c>
      <c r="B704" s="190">
        <v>3034</v>
      </c>
      <c r="C704" s="190" t="s">
        <v>17244</v>
      </c>
      <c r="D704" s="190" t="s">
        <v>17245</v>
      </c>
      <c r="E704" s="190" t="s">
        <v>13317</v>
      </c>
      <c r="F704" s="221" t="s">
        <v>17388</v>
      </c>
      <c r="G704" s="222" t="s">
        <v>12044</v>
      </c>
      <c r="H704" s="223" t="s">
        <v>13866</v>
      </c>
      <c r="I704" s="223" t="s">
        <v>13866</v>
      </c>
      <c r="J704" s="223" t="s">
        <v>13866</v>
      </c>
      <c r="K704" s="223" t="s">
        <v>14016</v>
      </c>
      <c r="L704" s="222" t="s">
        <v>12059</v>
      </c>
      <c r="M704" s="222" t="s">
        <v>14006</v>
      </c>
      <c r="N704" s="222" t="s">
        <v>14006</v>
      </c>
      <c r="O704" s="222" t="s">
        <v>12123</v>
      </c>
      <c r="P704" s="190" t="s">
        <v>12059</v>
      </c>
      <c r="Q704" s="190" t="s">
        <v>17412</v>
      </c>
      <c r="R704" s="190" t="s">
        <v>17405</v>
      </c>
      <c r="S704" s="190" t="s">
        <v>14006</v>
      </c>
      <c r="T704" s="190" t="s">
        <v>14006</v>
      </c>
      <c r="U704" s="190" t="s">
        <v>14006</v>
      </c>
      <c r="V704" s="190" t="s">
        <v>17413</v>
      </c>
      <c r="W704" s="190" t="s">
        <v>14006</v>
      </c>
      <c r="X704" s="190" t="s">
        <v>12079</v>
      </c>
      <c r="Y704" s="190" t="s">
        <v>14078</v>
      </c>
      <c r="Z704" s="190" t="s">
        <v>14006</v>
      </c>
      <c r="AA704" s="190" t="s">
        <v>14079</v>
      </c>
      <c r="AB704" s="190" t="s">
        <v>16018</v>
      </c>
    </row>
    <row r="705" spans="1:28" x14ac:dyDescent="0.2">
      <c r="A705" s="190">
        <v>1176</v>
      </c>
      <c r="B705" s="190">
        <v>3035</v>
      </c>
      <c r="C705" s="190" t="s">
        <v>17244</v>
      </c>
      <c r="D705" s="190" t="s">
        <v>17245</v>
      </c>
      <c r="E705" s="190" t="s">
        <v>13317</v>
      </c>
      <c r="F705" s="221" t="s">
        <v>17392</v>
      </c>
      <c r="G705" s="222" t="s">
        <v>12045</v>
      </c>
      <c r="H705" s="223" t="s">
        <v>12977</v>
      </c>
      <c r="I705" s="223" t="s">
        <v>17393</v>
      </c>
      <c r="J705" s="223" t="s">
        <v>17393</v>
      </c>
      <c r="K705" s="223" t="s">
        <v>14239</v>
      </c>
      <c r="L705" s="222" t="s">
        <v>12061</v>
      </c>
      <c r="M705" s="222" t="s">
        <v>14006</v>
      </c>
      <c r="N705" s="222" t="s">
        <v>14006</v>
      </c>
      <c r="O705" s="222" t="s">
        <v>12061</v>
      </c>
      <c r="P705" s="190" t="s">
        <v>12059</v>
      </c>
      <c r="Q705" s="190" t="s">
        <v>17416</v>
      </c>
      <c r="R705" s="190" t="s">
        <v>14141</v>
      </c>
      <c r="S705" s="190" t="s">
        <v>14006</v>
      </c>
      <c r="T705" s="190" t="s">
        <v>14006</v>
      </c>
      <c r="U705" s="190" t="s">
        <v>14006</v>
      </c>
      <c r="V705" s="190" t="s">
        <v>17417</v>
      </c>
      <c r="W705" s="190" t="s">
        <v>14006</v>
      </c>
      <c r="X705" s="190" t="s">
        <v>12079</v>
      </c>
      <c r="Y705" s="190" t="s">
        <v>14078</v>
      </c>
      <c r="Z705" s="190" t="s">
        <v>14006</v>
      </c>
      <c r="AA705" s="190" t="s">
        <v>14043</v>
      </c>
      <c r="AB705" s="190" t="s">
        <v>14044</v>
      </c>
    </row>
    <row r="706" spans="1:28" x14ac:dyDescent="0.2">
      <c r="A706" s="190">
        <v>1177</v>
      </c>
      <c r="B706" s="190">
        <v>3036</v>
      </c>
      <c r="C706" s="190" t="s">
        <v>14013</v>
      </c>
      <c r="D706" s="190" t="s">
        <v>14014</v>
      </c>
      <c r="E706" s="190" t="s">
        <v>13317</v>
      </c>
      <c r="F706" s="221" t="s">
        <v>17395</v>
      </c>
      <c r="G706" s="222" t="s">
        <v>12045</v>
      </c>
      <c r="H706" s="223" t="s">
        <v>17396</v>
      </c>
      <c r="I706" s="223" t="s">
        <v>17396</v>
      </c>
      <c r="J706" s="223" t="s">
        <v>17396</v>
      </c>
      <c r="K706" s="223" t="s">
        <v>14239</v>
      </c>
      <c r="L706" s="222" t="s">
        <v>12061</v>
      </c>
      <c r="M706" s="222" t="s">
        <v>14006</v>
      </c>
      <c r="N706" s="222" t="s">
        <v>14006</v>
      </c>
      <c r="O706" s="222" t="s">
        <v>12123</v>
      </c>
      <c r="P706" s="190" t="s">
        <v>12059</v>
      </c>
      <c r="Q706" s="190" t="s">
        <v>17419</v>
      </c>
      <c r="R706" s="190" t="s">
        <v>17420</v>
      </c>
      <c r="S706" s="190" t="s">
        <v>14006</v>
      </c>
      <c r="T706" s="190" t="s">
        <v>14006</v>
      </c>
      <c r="U706" s="190" t="s">
        <v>14006</v>
      </c>
      <c r="V706" s="190" t="s">
        <v>17421</v>
      </c>
      <c r="W706" s="190" t="s">
        <v>14006</v>
      </c>
      <c r="X706" s="190" t="s">
        <v>12079</v>
      </c>
      <c r="Y706" s="190" t="s">
        <v>12123</v>
      </c>
      <c r="Z706" s="190" t="s">
        <v>14006</v>
      </c>
      <c r="AA706" s="190" t="s">
        <v>14021</v>
      </c>
      <c r="AB706" s="190" t="s">
        <v>14668</v>
      </c>
    </row>
    <row r="707" spans="1:28" x14ac:dyDescent="0.2">
      <c r="A707" s="190">
        <v>1178</v>
      </c>
      <c r="B707" s="190">
        <v>3037</v>
      </c>
      <c r="C707" s="190" t="s">
        <v>17244</v>
      </c>
      <c r="D707" s="190" t="s">
        <v>17245</v>
      </c>
      <c r="E707" s="190" t="s">
        <v>13317</v>
      </c>
      <c r="F707" s="221" t="s">
        <v>17401</v>
      </c>
      <c r="G707" s="222" t="s">
        <v>12045</v>
      </c>
      <c r="H707" s="223" t="s">
        <v>12979</v>
      </c>
      <c r="I707" s="223" t="s">
        <v>12979</v>
      </c>
      <c r="J707" s="223" t="s">
        <v>12979</v>
      </c>
      <c r="K707" s="223" t="s">
        <v>14016</v>
      </c>
      <c r="L707" s="222" t="s">
        <v>12061</v>
      </c>
      <c r="M707" s="222" t="s">
        <v>14006</v>
      </c>
      <c r="N707" s="222" t="s">
        <v>14006</v>
      </c>
      <c r="O707" s="222" t="s">
        <v>12123</v>
      </c>
      <c r="P707" s="190" t="s">
        <v>12059</v>
      </c>
      <c r="Q707" s="190" t="s">
        <v>17412</v>
      </c>
      <c r="R707" s="190" t="s">
        <v>17405</v>
      </c>
      <c r="S707" s="190" t="s">
        <v>14006</v>
      </c>
      <c r="T707" s="190" t="s">
        <v>14006</v>
      </c>
      <c r="U707" s="190" t="s">
        <v>14006</v>
      </c>
      <c r="V707" s="190" t="s">
        <v>17417</v>
      </c>
      <c r="W707" s="190" t="s">
        <v>14006</v>
      </c>
      <c r="X707" s="190" t="s">
        <v>12079</v>
      </c>
      <c r="Y707" s="190" t="s">
        <v>14078</v>
      </c>
      <c r="Z707" s="190" t="s">
        <v>14006</v>
      </c>
      <c r="AA707" s="190" t="s">
        <v>14043</v>
      </c>
      <c r="AB707" s="190" t="s">
        <v>14044</v>
      </c>
    </row>
    <row r="708" spans="1:28" x14ac:dyDescent="0.2">
      <c r="A708" s="190">
        <v>1179</v>
      </c>
      <c r="B708" s="190">
        <v>3038</v>
      </c>
      <c r="C708" s="190" t="s">
        <v>14034</v>
      </c>
      <c r="D708" s="190" t="s">
        <v>14035</v>
      </c>
      <c r="E708" s="190" t="s">
        <v>13317</v>
      </c>
      <c r="F708" s="221" t="s">
        <v>17403</v>
      </c>
      <c r="G708" s="222" t="s">
        <v>12045</v>
      </c>
      <c r="H708" s="223" t="s">
        <v>12981</v>
      </c>
      <c r="I708" s="223" t="s">
        <v>12981</v>
      </c>
      <c r="J708" s="223" t="s">
        <v>12981</v>
      </c>
      <c r="K708" s="223" t="s">
        <v>14016</v>
      </c>
      <c r="L708" s="222" t="s">
        <v>12061</v>
      </c>
      <c r="M708" s="222" t="s">
        <v>14006</v>
      </c>
      <c r="N708" s="222" t="s">
        <v>14006</v>
      </c>
      <c r="O708" s="222" t="s">
        <v>12061</v>
      </c>
      <c r="P708" s="190" t="s">
        <v>12059</v>
      </c>
      <c r="Q708" s="190" t="s">
        <v>17426</v>
      </c>
      <c r="R708" s="190" t="s">
        <v>15433</v>
      </c>
      <c r="S708" s="190" t="s">
        <v>14168</v>
      </c>
      <c r="T708" s="190" t="s">
        <v>17427</v>
      </c>
      <c r="U708" s="190" t="s">
        <v>14006</v>
      </c>
      <c r="V708" s="190" t="s">
        <v>17428</v>
      </c>
      <c r="W708" s="190" t="s">
        <v>14006</v>
      </c>
      <c r="X708" s="190" t="s">
        <v>12079</v>
      </c>
      <c r="Y708" s="190" t="s">
        <v>14006</v>
      </c>
      <c r="Z708" s="190" t="s">
        <v>14006</v>
      </c>
      <c r="AA708" s="190" t="s">
        <v>14043</v>
      </c>
      <c r="AB708" s="190" t="s">
        <v>17429</v>
      </c>
    </row>
    <row r="709" spans="1:28" x14ac:dyDescent="0.2">
      <c r="A709" s="190">
        <v>1180</v>
      </c>
      <c r="B709" s="190">
        <v>3039</v>
      </c>
      <c r="C709" s="190" t="s">
        <v>15562</v>
      </c>
      <c r="D709" s="190" t="s">
        <v>15563</v>
      </c>
      <c r="E709" s="190" t="s">
        <v>13317</v>
      </c>
      <c r="F709" s="221" t="s">
        <v>17406</v>
      </c>
      <c r="G709" s="222" t="s">
        <v>12045</v>
      </c>
      <c r="H709" s="223" t="s">
        <v>12982</v>
      </c>
      <c r="I709" s="223" t="s">
        <v>12982</v>
      </c>
      <c r="J709" s="223" t="s">
        <v>12982</v>
      </c>
      <c r="K709" s="223" t="s">
        <v>14239</v>
      </c>
      <c r="L709" s="222" t="s">
        <v>12061</v>
      </c>
      <c r="M709" s="222" t="s">
        <v>14006</v>
      </c>
      <c r="N709" s="222" t="s">
        <v>14006</v>
      </c>
      <c r="O709" s="222" t="s">
        <v>12123</v>
      </c>
      <c r="P709" s="190" t="s">
        <v>12059</v>
      </c>
      <c r="Q709" s="190" t="s">
        <v>17431</v>
      </c>
      <c r="R709" s="190" t="s">
        <v>17432</v>
      </c>
      <c r="S709" s="190" t="s">
        <v>14006</v>
      </c>
      <c r="T709" s="190" t="s">
        <v>14006</v>
      </c>
      <c r="U709" s="190" t="s">
        <v>14006</v>
      </c>
      <c r="V709" s="190" t="s">
        <v>17433</v>
      </c>
      <c r="W709" s="190" t="s">
        <v>14006</v>
      </c>
      <c r="X709" s="190" t="s">
        <v>12079</v>
      </c>
      <c r="Y709" s="190" t="s">
        <v>14006</v>
      </c>
      <c r="Z709" s="190" t="s">
        <v>14006</v>
      </c>
      <c r="AA709" s="190" t="s">
        <v>14043</v>
      </c>
      <c r="AB709" s="190" t="s">
        <v>14905</v>
      </c>
    </row>
    <row r="710" spans="1:28" x14ac:dyDescent="0.2">
      <c r="A710" s="190">
        <v>1181</v>
      </c>
      <c r="B710" s="190">
        <v>3040</v>
      </c>
      <c r="C710" s="190" t="s">
        <v>15680</v>
      </c>
      <c r="D710" s="190" t="s">
        <v>15681</v>
      </c>
      <c r="E710" s="190" t="s">
        <v>13317</v>
      </c>
      <c r="F710" s="221" t="s">
        <v>17410</v>
      </c>
      <c r="G710" s="222" t="s">
        <v>12045</v>
      </c>
      <c r="H710" s="223" t="s">
        <v>12983</v>
      </c>
      <c r="I710" s="223" t="s">
        <v>17411</v>
      </c>
      <c r="J710" s="223" t="s">
        <v>17411</v>
      </c>
      <c r="K710" s="223" t="s">
        <v>14239</v>
      </c>
      <c r="L710" s="222" t="s">
        <v>12061</v>
      </c>
      <c r="M710" s="222" t="s">
        <v>14006</v>
      </c>
      <c r="N710" s="222" t="s">
        <v>14006</v>
      </c>
      <c r="O710" s="222" t="s">
        <v>12123</v>
      </c>
      <c r="P710" s="190" t="s">
        <v>12059</v>
      </c>
      <c r="Q710" s="190" t="s">
        <v>17404</v>
      </c>
      <c r="R710" s="190" t="s">
        <v>17405</v>
      </c>
      <c r="S710" s="190" t="s">
        <v>14006</v>
      </c>
      <c r="T710" s="190" t="s">
        <v>14006</v>
      </c>
      <c r="U710" s="190" t="s">
        <v>14006</v>
      </c>
      <c r="V710" s="190" t="s">
        <v>17436</v>
      </c>
      <c r="W710" s="190" t="s">
        <v>14006</v>
      </c>
      <c r="X710" s="190" t="s">
        <v>12079</v>
      </c>
      <c r="Y710" s="190" t="s">
        <v>14006</v>
      </c>
      <c r="Z710" s="190" t="s">
        <v>14006</v>
      </c>
      <c r="AA710" s="190" t="s">
        <v>14043</v>
      </c>
      <c r="AB710" s="190" t="s">
        <v>14905</v>
      </c>
    </row>
    <row r="711" spans="1:28" x14ac:dyDescent="0.2">
      <c r="A711" s="190">
        <v>1182</v>
      </c>
      <c r="B711" s="190">
        <v>3041</v>
      </c>
      <c r="C711" s="190" t="s">
        <v>14034</v>
      </c>
      <c r="D711" s="190" t="s">
        <v>14035</v>
      </c>
      <c r="E711" s="190" t="s">
        <v>13317</v>
      </c>
      <c r="F711" s="221" t="s">
        <v>17414</v>
      </c>
      <c r="G711" s="222" t="s">
        <v>12045</v>
      </c>
      <c r="H711" s="223" t="s">
        <v>12984</v>
      </c>
      <c r="I711" s="223" t="s">
        <v>17415</v>
      </c>
      <c r="J711" s="223" t="s">
        <v>17415</v>
      </c>
      <c r="K711" s="223" t="s">
        <v>14016</v>
      </c>
      <c r="L711" s="222" t="s">
        <v>12061</v>
      </c>
      <c r="M711" s="222" t="s">
        <v>14006</v>
      </c>
      <c r="N711" s="222" t="s">
        <v>14006</v>
      </c>
      <c r="O711" s="222" t="s">
        <v>12123</v>
      </c>
      <c r="P711" s="190" t="s">
        <v>12059</v>
      </c>
      <c r="Q711" s="190" t="s">
        <v>17439</v>
      </c>
      <c r="R711" s="190" t="s">
        <v>15722</v>
      </c>
      <c r="S711" s="190" t="s">
        <v>16099</v>
      </c>
      <c r="T711" s="190" t="s">
        <v>14600</v>
      </c>
      <c r="U711" s="190" t="s">
        <v>14006</v>
      </c>
      <c r="V711" s="190" t="s">
        <v>16285</v>
      </c>
      <c r="W711" s="190" t="s">
        <v>14006</v>
      </c>
      <c r="X711" s="190" t="s">
        <v>12079</v>
      </c>
      <c r="Y711" s="190" t="s">
        <v>12123</v>
      </c>
      <c r="Z711" s="190" t="s">
        <v>14006</v>
      </c>
      <c r="AA711" s="190" t="s">
        <v>14254</v>
      </c>
      <c r="AB711" s="190" t="s">
        <v>14602</v>
      </c>
    </row>
    <row r="712" spans="1:28" x14ac:dyDescent="0.2">
      <c r="A712" s="190">
        <v>1183</v>
      </c>
      <c r="B712" s="190">
        <v>3042</v>
      </c>
      <c r="C712" s="190" t="s">
        <v>14034</v>
      </c>
      <c r="D712" s="190" t="s">
        <v>14035</v>
      </c>
      <c r="E712" s="190" t="s">
        <v>13317</v>
      </c>
      <c r="F712" s="221" t="s">
        <v>17418</v>
      </c>
      <c r="G712" s="222" t="s">
        <v>12045</v>
      </c>
      <c r="H712" s="223" t="s">
        <v>12985</v>
      </c>
      <c r="I712" s="223" t="s">
        <v>12985</v>
      </c>
      <c r="J712" s="223" t="s">
        <v>12985</v>
      </c>
      <c r="K712" s="223" t="s">
        <v>14056</v>
      </c>
      <c r="L712" s="222" t="s">
        <v>12086</v>
      </c>
      <c r="M712" s="222" t="s">
        <v>14006</v>
      </c>
      <c r="N712" s="222" t="s">
        <v>14006</v>
      </c>
      <c r="O712" s="222" t="s">
        <v>12123</v>
      </c>
      <c r="P712" s="190" t="s">
        <v>12059</v>
      </c>
      <c r="Q712" s="190" t="s">
        <v>17442</v>
      </c>
      <c r="R712" s="190" t="s">
        <v>14085</v>
      </c>
      <c r="S712" s="190" t="s">
        <v>16099</v>
      </c>
      <c r="T712" s="190" t="s">
        <v>14600</v>
      </c>
      <c r="U712" s="190" t="s">
        <v>14006</v>
      </c>
      <c r="V712" s="190" t="s">
        <v>16008</v>
      </c>
      <c r="W712" s="190" t="s">
        <v>14006</v>
      </c>
      <c r="X712" s="190" t="s">
        <v>12079</v>
      </c>
      <c r="Y712" s="190" t="s">
        <v>12123</v>
      </c>
      <c r="Z712" s="190" t="s">
        <v>14006</v>
      </c>
      <c r="AA712" s="190" t="s">
        <v>14254</v>
      </c>
      <c r="AB712" s="190" t="s">
        <v>14602</v>
      </c>
    </row>
    <row r="713" spans="1:28" x14ac:dyDescent="0.2">
      <c r="A713" s="190">
        <v>1184</v>
      </c>
      <c r="B713" s="190">
        <v>3043</v>
      </c>
      <c r="C713" s="190" t="s">
        <v>14163</v>
      </c>
      <c r="D713" s="190" t="s">
        <v>14164</v>
      </c>
      <c r="E713" s="190" t="s">
        <v>13317</v>
      </c>
      <c r="F713" s="221" t="s">
        <v>17422</v>
      </c>
      <c r="G713" s="222" t="s">
        <v>12045</v>
      </c>
      <c r="H713" s="223" t="s">
        <v>12986</v>
      </c>
      <c r="I713" s="223" t="s">
        <v>17423</v>
      </c>
      <c r="J713" s="223" t="s">
        <v>17423</v>
      </c>
      <c r="K713" s="223" t="s">
        <v>14016</v>
      </c>
      <c r="L713" s="222" t="s">
        <v>12061</v>
      </c>
      <c r="M713" s="222" t="s">
        <v>14006</v>
      </c>
      <c r="N713" s="222" t="s">
        <v>14006</v>
      </c>
      <c r="O713" s="222" t="s">
        <v>12123</v>
      </c>
      <c r="P713" s="190" t="s">
        <v>12059</v>
      </c>
      <c r="Q713" s="190" t="s">
        <v>17445</v>
      </c>
      <c r="R713" s="190" t="s">
        <v>15433</v>
      </c>
      <c r="S713" s="190" t="s">
        <v>14006</v>
      </c>
      <c r="T713" s="190" t="s">
        <v>14006</v>
      </c>
      <c r="U713" s="190" t="s">
        <v>14006</v>
      </c>
      <c r="V713" s="190" t="s">
        <v>17446</v>
      </c>
      <c r="W713" s="190" t="s">
        <v>14006</v>
      </c>
      <c r="X713" s="190" t="s">
        <v>12079</v>
      </c>
      <c r="Y713" s="190" t="s">
        <v>14006</v>
      </c>
      <c r="Z713" s="190" t="s">
        <v>14006</v>
      </c>
      <c r="AA713" s="190" t="s">
        <v>14043</v>
      </c>
      <c r="AB713" s="190" t="s">
        <v>14905</v>
      </c>
    </row>
    <row r="714" spans="1:28" x14ac:dyDescent="0.2">
      <c r="A714" s="190">
        <v>1185</v>
      </c>
      <c r="B714" s="190">
        <v>3044</v>
      </c>
      <c r="C714" s="190" t="s">
        <v>14155</v>
      </c>
      <c r="D714" s="190" t="s">
        <v>14156</v>
      </c>
      <c r="E714" s="190" t="s">
        <v>13317</v>
      </c>
      <c r="F714" s="221" t="s">
        <v>17424</v>
      </c>
      <c r="G714" s="222" t="s">
        <v>12045</v>
      </c>
      <c r="H714" s="223" t="s">
        <v>12987</v>
      </c>
      <c r="I714" s="223" t="s">
        <v>17425</v>
      </c>
      <c r="J714" s="223" t="s">
        <v>17425</v>
      </c>
      <c r="K714" s="223" t="s">
        <v>14239</v>
      </c>
      <c r="L714" s="222" t="s">
        <v>12061</v>
      </c>
      <c r="M714" s="222" t="s">
        <v>14006</v>
      </c>
      <c r="N714" s="222" t="s">
        <v>14006</v>
      </c>
      <c r="O714" s="222" t="s">
        <v>12061</v>
      </c>
      <c r="P714" s="190" t="s">
        <v>12159</v>
      </c>
      <c r="Q714" s="190" t="s">
        <v>17448</v>
      </c>
      <c r="R714" s="190" t="s">
        <v>14549</v>
      </c>
      <c r="S714" s="190" t="s">
        <v>14006</v>
      </c>
      <c r="T714" s="190" t="s">
        <v>14006</v>
      </c>
      <c r="U714" s="190" t="s">
        <v>14006</v>
      </c>
      <c r="V714" s="190" t="s">
        <v>17449</v>
      </c>
      <c r="W714" s="190" t="s">
        <v>14006</v>
      </c>
      <c r="X714" s="190" t="s">
        <v>14020</v>
      </c>
      <c r="Y714" s="190" t="s">
        <v>12123</v>
      </c>
      <c r="Z714" s="190" t="s">
        <v>14006</v>
      </c>
      <c r="AA714" s="190" t="s">
        <v>14021</v>
      </c>
      <c r="AB714" s="190" t="s">
        <v>16418</v>
      </c>
    </row>
    <row r="715" spans="1:28" x14ac:dyDescent="0.2">
      <c r="A715" s="190">
        <v>1186</v>
      </c>
      <c r="B715" s="190">
        <v>3045</v>
      </c>
      <c r="C715" s="190" t="s">
        <v>14236</v>
      </c>
      <c r="D715" s="190" t="s">
        <v>14237</v>
      </c>
      <c r="E715" s="190" t="s">
        <v>13317</v>
      </c>
      <c r="F715" s="221" t="s">
        <v>17430</v>
      </c>
      <c r="G715" s="222" t="s">
        <v>12045</v>
      </c>
      <c r="H715" s="223" t="s">
        <v>12988</v>
      </c>
      <c r="I715" s="223" t="s">
        <v>12988</v>
      </c>
      <c r="J715" s="223" t="s">
        <v>12988</v>
      </c>
      <c r="K715" s="223" t="s">
        <v>14016</v>
      </c>
      <c r="L715" s="222" t="s">
        <v>12061</v>
      </c>
      <c r="M715" s="222" t="s">
        <v>14006</v>
      </c>
      <c r="N715" s="222" t="s">
        <v>14006</v>
      </c>
      <c r="O715" s="222" t="s">
        <v>12123</v>
      </c>
      <c r="P715" s="190" t="s">
        <v>12059</v>
      </c>
      <c r="Q715" s="190" t="s">
        <v>17452</v>
      </c>
      <c r="R715" s="190" t="s">
        <v>17161</v>
      </c>
      <c r="S715" s="190" t="s">
        <v>14006</v>
      </c>
      <c r="T715" s="190" t="s">
        <v>14006</v>
      </c>
      <c r="U715" s="190" t="s">
        <v>14006</v>
      </c>
      <c r="V715" s="190" t="s">
        <v>17453</v>
      </c>
      <c r="W715" s="190" t="s">
        <v>14006</v>
      </c>
      <c r="X715" s="190" t="s">
        <v>12079</v>
      </c>
      <c r="Y715" s="190" t="s">
        <v>14006</v>
      </c>
      <c r="Z715" s="190" t="s">
        <v>14006</v>
      </c>
      <c r="AA715" s="190" t="s">
        <v>14087</v>
      </c>
      <c r="AB715" s="190" t="s">
        <v>14307</v>
      </c>
    </row>
    <row r="716" spans="1:28" x14ac:dyDescent="0.2">
      <c r="A716" s="190">
        <v>1187</v>
      </c>
      <c r="B716" s="190">
        <v>3046</v>
      </c>
      <c r="C716" s="190" t="s">
        <v>14163</v>
      </c>
      <c r="D716" s="190" t="s">
        <v>14164</v>
      </c>
      <c r="E716" s="190" t="s">
        <v>13317</v>
      </c>
      <c r="F716" s="221" t="s">
        <v>17434</v>
      </c>
      <c r="G716" s="222" t="s">
        <v>12045</v>
      </c>
      <c r="H716" s="223" t="s">
        <v>12989</v>
      </c>
      <c r="I716" s="223" t="s">
        <v>17435</v>
      </c>
      <c r="J716" s="223" t="s">
        <v>17435</v>
      </c>
      <c r="K716" s="223" t="s">
        <v>14016</v>
      </c>
      <c r="L716" s="222" t="s">
        <v>12061</v>
      </c>
      <c r="M716" s="222" t="s">
        <v>14006</v>
      </c>
      <c r="N716" s="222" t="s">
        <v>14006</v>
      </c>
      <c r="O716" s="222" t="s">
        <v>12123</v>
      </c>
      <c r="P716" s="190" t="s">
        <v>12059</v>
      </c>
      <c r="Q716" s="190" t="s">
        <v>17457</v>
      </c>
      <c r="R716" s="190" t="s">
        <v>16571</v>
      </c>
      <c r="S716" s="190" t="s">
        <v>14006</v>
      </c>
      <c r="T716" s="190" t="s">
        <v>14006</v>
      </c>
      <c r="U716" s="190" t="s">
        <v>14006</v>
      </c>
      <c r="V716" s="190" t="s">
        <v>17458</v>
      </c>
      <c r="W716" s="190" t="s">
        <v>14006</v>
      </c>
      <c r="X716" s="190" t="s">
        <v>12079</v>
      </c>
      <c r="Y716" s="190" t="s">
        <v>14006</v>
      </c>
      <c r="Z716" s="190" t="s">
        <v>14006</v>
      </c>
      <c r="AA716" s="190" t="s">
        <v>14043</v>
      </c>
      <c r="AB716" s="190" t="s">
        <v>14044</v>
      </c>
    </row>
    <row r="717" spans="1:28" x14ac:dyDescent="0.2">
      <c r="A717" s="190">
        <v>1188</v>
      </c>
      <c r="B717" s="190">
        <v>3047</v>
      </c>
      <c r="C717" s="190" t="s">
        <v>14006</v>
      </c>
      <c r="E717" s="190" t="s">
        <v>13317</v>
      </c>
      <c r="F717" s="221" t="s">
        <v>17437</v>
      </c>
      <c r="G717" s="222" t="s">
        <v>12045</v>
      </c>
      <c r="H717" s="223" t="s">
        <v>12991</v>
      </c>
      <c r="I717" s="223" t="s">
        <v>17438</v>
      </c>
      <c r="J717" s="223" t="s">
        <v>17438</v>
      </c>
      <c r="K717" s="223" t="s">
        <v>14239</v>
      </c>
      <c r="L717" s="222" t="s">
        <v>12061</v>
      </c>
      <c r="M717" s="222" t="s">
        <v>14006</v>
      </c>
      <c r="N717" s="222" t="s">
        <v>14006</v>
      </c>
      <c r="O717" s="222" t="s">
        <v>12061</v>
      </c>
      <c r="P717" s="190" t="s">
        <v>12159</v>
      </c>
      <c r="Q717" s="190" t="s">
        <v>17461</v>
      </c>
      <c r="R717" s="190" t="s">
        <v>17376</v>
      </c>
      <c r="S717" s="190" t="s">
        <v>17377</v>
      </c>
      <c r="T717" s="190" t="s">
        <v>14429</v>
      </c>
      <c r="U717" s="190" t="s">
        <v>14006</v>
      </c>
      <c r="V717" s="190" t="s">
        <v>17462</v>
      </c>
      <c r="W717" s="190" t="s">
        <v>14006</v>
      </c>
      <c r="X717" s="190" t="s">
        <v>12079</v>
      </c>
      <c r="Y717" s="190" t="s">
        <v>14006</v>
      </c>
      <c r="Z717" s="190" t="s">
        <v>14006</v>
      </c>
      <c r="AA717" s="190" t="s">
        <v>14079</v>
      </c>
      <c r="AB717" s="190" t="s">
        <v>14921</v>
      </c>
    </row>
    <row r="718" spans="1:28" x14ac:dyDescent="0.2">
      <c r="A718" s="190">
        <v>1189</v>
      </c>
      <c r="B718" s="190">
        <v>3048</v>
      </c>
      <c r="C718" s="190" t="s">
        <v>14699</v>
      </c>
      <c r="D718" s="190" t="s">
        <v>14700</v>
      </c>
      <c r="E718" s="190" t="s">
        <v>13317</v>
      </c>
      <c r="F718" s="221" t="s">
        <v>17440</v>
      </c>
      <c r="G718" s="222" t="s">
        <v>12045</v>
      </c>
      <c r="H718" s="223" t="s">
        <v>12993</v>
      </c>
      <c r="I718" s="223" t="s">
        <v>17441</v>
      </c>
      <c r="J718" s="223" t="s">
        <v>17441</v>
      </c>
      <c r="K718" s="223" t="s">
        <v>14239</v>
      </c>
      <c r="L718" s="222" t="s">
        <v>12061</v>
      </c>
      <c r="M718" s="222" t="s">
        <v>14006</v>
      </c>
      <c r="N718" s="222" t="s">
        <v>14006</v>
      </c>
      <c r="O718" s="222" t="s">
        <v>12061</v>
      </c>
      <c r="P718" s="190" t="s">
        <v>12059</v>
      </c>
      <c r="Q718" s="190" t="s">
        <v>17465</v>
      </c>
      <c r="R718" s="190" t="s">
        <v>17466</v>
      </c>
      <c r="S718" s="190" t="s">
        <v>14006</v>
      </c>
      <c r="T718" s="190" t="s">
        <v>14006</v>
      </c>
      <c r="U718" s="190" t="s">
        <v>14006</v>
      </c>
      <c r="V718" s="190" t="s">
        <v>17467</v>
      </c>
      <c r="W718" s="190" t="s">
        <v>14006</v>
      </c>
      <c r="X718" s="190" t="s">
        <v>12079</v>
      </c>
      <c r="Y718" s="190" t="s">
        <v>12046</v>
      </c>
      <c r="Z718" s="190" t="s">
        <v>14006</v>
      </c>
      <c r="AA718" s="190" t="s">
        <v>14051</v>
      </c>
      <c r="AB718" s="190" t="s">
        <v>17468</v>
      </c>
    </row>
    <row r="719" spans="1:28" x14ac:dyDescent="0.2">
      <c r="A719" s="190">
        <v>1190</v>
      </c>
      <c r="B719" s="190">
        <v>3049</v>
      </c>
      <c r="C719" s="190" t="s">
        <v>14163</v>
      </c>
      <c r="D719" s="190" t="s">
        <v>14164</v>
      </c>
      <c r="E719" s="190" t="s">
        <v>13317</v>
      </c>
      <c r="F719" s="221" t="s">
        <v>17443</v>
      </c>
      <c r="G719" s="222" t="s">
        <v>12045</v>
      </c>
      <c r="H719" s="223" t="s">
        <v>12994</v>
      </c>
      <c r="I719" s="223" t="s">
        <v>17444</v>
      </c>
      <c r="J719" s="223" t="s">
        <v>17444</v>
      </c>
      <c r="K719" s="223" t="s">
        <v>14016</v>
      </c>
      <c r="L719" s="222" t="s">
        <v>12061</v>
      </c>
      <c r="M719" s="222" t="s">
        <v>14006</v>
      </c>
      <c r="N719" s="222" t="s">
        <v>14006</v>
      </c>
      <c r="O719" s="222" t="s">
        <v>12123</v>
      </c>
      <c r="P719" s="190" t="s">
        <v>12059</v>
      </c>
      <c r="Q719" s="190" t="s">
        <v>17471</v>
      </c>
      <c r="R719" s="190" t="s">
        <v>16381</v>
      </c>
      <c r="S719" s="190" t="s">
        <v>14006</v>
      </c>
      <c r="T719" s="190" t="s">
        <v>14006</v>
      </c>
      <c r="U719" s="190" t="s">
        <v>14006</v>
      </c>
      <c r="V719" s="190" t="s">
        <v>17458</v>
      </c>
      <c r="W719" s="190" t="s">
        <v>14006</v>
      </c>
      <c r="X719" s="190" t="s">
        <v>12079</v>
      </c>
      <c r="Y719" s="190" t="s">
        <v>14006</v>
      </c>
      <c r="Z719" s="190" t="s">
        <v>14006</v>
      </c>
      <c r="AA719" s="190" t="s">
        <v>14043</v>
      </c>
      <c r="AB719" s="190" t="s">
        <v>14905</v>
      </c>
    </row>
    <row r="720" spans="1:28" x14ac:dyDescent="0.2">
      <c r="A720" s="190">
        <v>1191</v>
      </c>
      <c r="B720" s="190">
        <v>3050</v>
      </c>
      <c r="C720" s="190" t="s">
        <v>14155</v>
      </c>
      <c r="D720" s="190" t="s">
        <v>14156</v>
      </c>
      <c r="E720" s="190" t="s">
        <v>13317</v>
      </c>
      <c r="F720" s="221" t="s">
        <v>17447</v>
      </c>
      <c r="G720" s="222" t="s">
        <v>12044</v>
      </c>
      <c r="H720" s="223" t="s">
        <v>12995</v>
      </c>
      <c r="I720" s="223" t="s">
        <v>12995</v>
      </c>
      <c r="J720" s="223" t="s">
        <v>12995</v>
      </c>
      <c r="K720" s="223" t="s">
        <v>14016</v>
      </c>
      <c r="L720" s="222" t="s">
        <v>12059</v>
      </c>
      <c r="M720" s="222" t="s">
        <v>14006</v>
      </c>
      <c r="N720" s="222" t="s">
        <v>14006</v>
      </c>
      <c r="O720" s="222" t="s">
        <v>12123</v>
      </c>
      <c r="P720" s="190" t="s">
        <v>12159</v>
      </c>
      <c r="Q720" s="190" t="s">
        <v>17474</v>
      </c>
      <c r="R720" s="190" t="s">
        <v>17475</v>
      </c>
      <c r="S720" s="190" t="s">
        <v>14006</v>
      </c>
      <c r="T720" s="190" t="s">
        <v>14006</v>
      </c>
      <c r="U720" s="190" t="s">
        <v>14006</v>
      </c>
      <c r="V720" s="190" t="s">
        <v>17476</v>
      </c>
      <c r="W720" s="190" t="s">
        <v>14006</v>
      </c>
      <c r="X720" s="190" t="s">
        <v>14020</v>
      </c>
      <c r="Y720" s="190" t="s">
        <v>12123</v>
      </c>
      <c r="Z720" s="190" t="s">
        <v>14006</v>
      </c>
      <c r="AA720" s="190" t="s">
        <v>14021</v>
      </c>
      <c r="AB720" s="190" t="s">
        <v>16085</v>
      </c>
    </row>
    <row r="721" spans="1:28" x14ac:dyDescent="0.2">
      <c r="A721" s="190">
        <v>1192</v>
      </c>
      <c r="B721" s="190">
        <v>3051</v>
      </c>
      <c r="C721" s="190" t="s">
        <v>14034</v>
      </c>
      <c r="D721" s="190" t="s">
        <v>14035</v>
      </c>
      <c r="E721" s="190" t="s">
        <v>13317</v>
      </c>
      <c r="F721" s="221" t="s">
        <v>17450</v>
      </c>
      <c r="G721" s="222" t="s">
        <v>12045</v>
      </c>
      <c r="H721" s="223" t="s">
        <v>12996</v>
      </c>
      <c r="I721" s="223" t="s">
        <v>17451</v>
      </c>
      <c r="J721" s="223" t="s">
        <v>17451</v>
      </c>
      <c r="K721" s="223" t="s">
        <v>14239</v>
      </c>
      <c r="L721" s="222" t="s">
        <v>12061</v>
      </c>
      <c r="M721" s="222" t="s">
        <v>14006</v>
      </c>
      <c r="N721" s="222" t="s">
        <v>14006</v>
      </c>
      <c r="O721" s="222" t="s">
        <v>12123</v>
      </c>
      <c r="P721" s="190" t="s">
        <v>12059</v>
      </c>
      <c r="Q721" s="190" t="s">
        <v>16723</v>
      </c>
      <c r="R721" s="190" t="s">
        <v>16724</v>
      </c>
      <c r="S721" s="190" t="s">
        <v>14006</v>
      </c>
      <c r="T721" s="190" t="s">
        <v>14006</v>
      </c>
      <c r="U721" s="190" t="s">
        <v>14006</v>
      </c>
      <c r="V721" s="190" t="s">
        <v>14006</v>
      </c>
      <c r="W721" s="190" t="s">
        <v>14006</v>
      </c>
      <c r="X721" s="190" t="s">
        <v>12079</v>
      </c>
      <c r="Y721" s="190" t="s">
        <v>14006</v>
      </c>
      <c r="Z721" s="190" t="s">
        <v>14006</v>
      </c>
      <c r="AA721" s="190" t="s">
        <v>14653</v>
      </c>
      <c r="AB721" s="190" t="s">
        <v>17480</v>
      </c>
    </row>
    <row r="722" spans="1:28" x14ac:dyDescent="0.2">
      <c r="A722" s="190">
        <v>1193</v>
      </c>
      <c r="B722" s="190">
        <v>3052</v>
      </c>
      <c r="C722" s="190" t="s">
        <v>14699</v>
      </c>
      <c r="D722" s="190" t="s">
        <v>14700</v>
      </c>
      <c r="E722" s="190" t="s">
        <v>13317</v>
      </c>
      <c r="F722" s="221" t="s">
        <v>17454</v>
      </c>
      <c r="G722" s="222" t="s">
        <v>12045</v>
      </c>
      <c r="H722" s="223" t="s">
        <v>17455</v>
      </c>
      <c r="I722" s="223" t="s">
        <v>17456</v>
      </c>
      <c r="J722" s="223" t="s">
        <v>17456</v>
      </c>
      <c r="K722" s="223" t="s">
        <v>14016</v>
      </c>
      <c r="L722" s="222" t="s">
        <v>12061</v>
      </c>
      <c r="M722" s="222" t="s">
        <v>14006</v>
      </c>
      <c r="N722" s="222" t="s">
        <v>14006</v>
      </c>
      <c r="O722" s="222" t="s">
        <v>12123</v>
      </c>
      <c r="P722" s="190" t="s">
        <v>12059</v>
      </c>
      <c r="Q722" s="190" t="s">
        <v>17483</v>
      </c>
      <c r="R722" s="190" t="s">
        <v>15018</v>
      </c>
      <c r="S722" s="190" t="s">
        <v>14006</v>
      </c>
      <c r="T722" s="190" t="s">
        <v>14006</v>
      </c>
      <c r="U722" s="190" t="s">
        <v>14006</v>
      </c>
      <c r="V722" s="190" t="s">
        <v>17484</v>
      </c>
      <c r="W722" s="190" t="s">
        <v>14006</v>
      </c>
      <c r="X722" s="190" t="s">
        <v>12079</v>
      </c>
      <c r="Y722" s="190" t="s">
        <v>12046</v>
      </c>
      <c r="Z722" s="190" t="s">
        <v>14006</v>
      </c>
      <c r="AA722" s="190" t="s">
        <v>14043</v>
      </c>
      <c r="AB722" s="190" t="s">
        <v>14905</v>
      </c>
    </row>
    <row r="723" spans="1:28" x14ac:dyDescent="0.2">
      <c r="A723" s="190">
        <v>1194</v>
      </c>
      <c r="B723" s="190">
        <v>3053</v>
      </c>
      <c r="C723" s="190" t="s">
        <v>14163</v>
      </c>
      <c r="D723" s="190" t="s">
        <v>14164</v>
      </c>
      <c r="E723" s="190" t="s">
        <v>13317</v>
      </c>
      <c r="F723" s="221" t="s">
        <v>17459</v>
      </c>
      <c r="G723" s="222" t="s">
        <v>12044</v>
      </c>
      <c r="H723" s="223" t="s">
        <v>12999</v>
      </c>
      <c r="I723" s="223" t="s">
        <v>17460</v>
      </c>
      <c r="J723" s="223" t="s">
        <v>17460</v>
      </c>
      <c r="K723" s="223" t="s">
        <v>14016</v>
      </c>
      <c r="L723" s="222" t="s">
        <v>12059</v>
      </c>
      <c r="M723" s="222" t="s">
        <v>14006</v>
      </c>
      <c r="N723" s="222" t="s">
        <v>14006</v>
      </c>
      <c r="O723" s="222" t="s">
        <v>12061</v>
      </c>
      <c r="P723" s="190" t="s">
        <v>12059</v>
      </c>
      <c r="Q723" s="190" t="s">
        <v>17487</v>
      </c>
      <c r="R723" s="190" t="s">
        <v>17387</v>
      </c>
      <c r="S723" s="190" t="s">
        <v>14006</v>
      </c>
      <c r="T723" s="190" t="s">
        <v>14006</v>
      </c>
      <c r="U723" s="190" t="s">
        <v>14006</v>
      </c>
      <c r="V723" s="190" t="s">
        <v>17458</v>
      </c>
      <c r="W723" s="190" t="s">
        <v>14006</v>
      </c>
      <c r="X723" s="190" t="s">
        <v>12079</v>
      </c>
      <c r="Y723" s="190" t="s">
        <v>14006</v>
      </c>
      <c r="Z723" s="190" t="s">
        <v>14006</v>
      </c>
      <c r="AA723" s="190" t="s">
        <v>14043</v>
      </c>
      <c r="AB723" s="190" t="s">
        <v>14905</v>
      </c>
    </row>
    <row r="724" spans="1:28" x14ac:dyDescent="0.2">
      <c r="A724" s="190">
        <v>1195</v>
      </c>
      <c r="B724" s="190">
        <v>3054</v>
      </c>
      <c r="C724" s="190" t="s">
        <v>14699</v>
      </c>
      <c r="D724" s="190" t="s">
        <v>14700</v>
      </c>
      <c r="E724" s="190" t="s">
        <v>13317</v>
      </c>
      <c r="F724" s="221" t="s">
        <v>17463</v>
      </c>
      <c r="G724" s="222" t="s">
        <v>12045</v>
      </c>
      <c r="H724" s="223" t="s">
        <v>13000</v>
      </c>
      <c r="I724" s="223" t="s">
        <v>17464</v>
      </c>
      <c r="J724" s="223" t="s">
        <v>17464</v>
      </c>
      <c r="K724" s="223" t="s">
        <v>14310</v>
      </c>
      <c r="L724" s="222" t="s">
        <v>12086</v>
      </c>
      <c r="M724" s="222" t="s">
        <v>14006</v>
      </c>
      <c r="N724" s="222" t="s">
        <v>14006</v>
      </c>
      <c r="O724" s="222" t="s">
        <v>12123</v>
      </c>
      <c r="P724" s="190" t="s">
        <v>12059</v>
      </c>
      <c r="Q724" s="190" t="s">
        <v>17490</v>
      </c>
      <c r="R724" s="190" t="s">
        <v>17491</v>
      </c>
      <c r="S724" s="190" t="s">
        <v>14288</v>
      </c>
      <c r="T724" s="190" t="s">
        <v>17492</v>
      </c>
      <c r="U724" s="190" t="s">
        <v>14006</v>
      </c>
      <c r="V724" s="190" t="s">
        <v>17493</v>
      </c>
      <c r="W724" s="190" t="s">
        <v>14006</v>
      </c>
      <c r="X724" s="190" t="s">
        <v>12079</v>
      </c>
      <c r="Y724" s="190" t="s">
        <v>12123</v>
      </c>
      <c r="Z724" s="190" t="s">
        <v>14006</v>
      </c>
      <c r="AA724" s="190" t="s">
        <v>14290</v>
      </c>
      <c r="AB724" s="190" t="s">
        <v>15175</v>
      </c>
    </row>
    <row r="725" spans="1:28" x14ac:dyDescent="0.2">
      <c r="A725" s="190">
        <v>1196</v>
      </c>
      <c r="B725" s="190">
        <v>3055</v>
      </c>
      <c r="C725" s="190" t="s">
        <v>17244</v>
      </c>
      <c r="D725" s="190" t="s">
        <v>17245</v>
      </c>
      <c r="E725" s="190" t="s">
        <v>13317</v>
      </c>
      <c r="F725" s="221" t="s">
        <v>17469</v>
      </c>
      <c r="G725" s="222" t="s">
        <v>12045</v>
      </c>
      <c r="H725" s="223" t="s">
        <v>13001</v>
      </c>
      <c r="I725" s="223" t="s">
        <v>17470</v>
      </c>
      <c r="J725" s="223" t="s">
        <v>17470</v>
      </c>
      <c r="K725" s="223" t="s">
        <v>14016</v>
      </c>
      <c r="L725" s="222" t="s">
        <v>12061</v>
      </c>
      <c r="M725" s="222" t="s">
        <v>14006</v>
      </c>
      <c r="N725" s="222" t="s">
        <v>14006</v>
      </c>
      <c r="O725" s="222" t="s">
        <v>12123</v>
      </c>
      <c r="P725" s="190" t="s">
        <v>12059</v>
      </c>
      <c r="Q725" s="190" t="s">
        <v>17496</v>
      </c>
      <c r="R725" s="190" t="s">
        <v>17355</v>
      </c>
      <c r="S725" s="190" t="s">
        <v>14006</v>
      </c>
      <c r="T725" s="190" t="s">
        <v>14006</v>
      </c>
      <c r="U725" s="190" t="s">
        <v>14006</v>
      </c>
      <c r="V725" s="190" t="s">
        <v>17497</v>
      </c>
      <c r="W725" s="190" t="s">
        <v>14006</v>
      </c>
      <c r="X725" s="190" t="s">
        <v>12079</v>
      </c>
      <c r="Y725" s="190" t="s">
        <v>14078</v>
      </c>
      <c r="Z725" s="190" t="s">
        <v>14006</v>
      </c>
      <c r="AA725" s="190" t="s">
        <v>14079</v>
      </c>
      <c r="AB725" s="190" t="s">
        <v>16018</v>
      </c>
    </row>
    <row r="726" spans="1:28" x14ac:dyDescent="0.2">
      <c r="A726" s="190">
        <v>1197</v>
      </c>
      <c r="B726" s="190">
        <v>3056</v>
      </c>
      <c r="C726" s="190" t="s">
        <v>17244</v>
      </c>
      <c r="D726" s="190" t="s">
        <v>17245</v>
      </c>
      <c r="E726" s="190" t="s">
        <v>13317</v>
      </c>
      <c r="F726" s="221" t="s">
        <v>17472</v>
      </c>
      <c r="G726" s="222" t="s">
        <v>12044</v>
      </c>
      <c r="H726" s="223" t="s">
        <v>13002</v>
      </c>
      <c r="I726" s="223" t="s">
        <v>17473</v>
      </c>
      <c r="J726" s="223" t="s">
        <v>17473</v>
      </c>
      <c r="K726" s="223" t="s">
        <v>14016</v>
      </c>
      <c r="L726" s="222" t="s">
        <v>12059</v>
      </c>
      <c r="M726" s="222" t="s">
        <v>14006</v>
      </c>
      <c r="N726" s="222" t="s">
        <v>14006</v>
      </c>
      <c r="O726" s="222" t="s">
        <v>12123</v>
      </c>
      <c r="P726" s="190" t="s">
        <v>12059</v>
      </c>
      <c r="Q726" s="190" t="s">
        <v>17500</v>
      </c>
      <c r="R726" s="190" t="s">
        <v>17272</v>
      </c>
      <c r="S726" s="190" t="s">
        <v>14006</v>
      </c>
      <c r="T726" s="190" t="s">
        <v>14006</v>
      </c>
      <c r="U726" s="190" t="s">
        <v>14006</v>
      </c>
      <c r="V726" s="190" t="s">
        <v>17501</v>
      </c>
      <c r="W726" s="190" t="s">
        <v>14006</v>
      </c>
      <c r="X726" s="190" t="s">
        <v>12079</v>
      </c>
      <c r="Y726" s="190" t="s">
        <v>14078</v>
      </c>
      <c r="Z726" s="190" t="s">
        <v>14006</v>
      </c>
      <c r="AA726" s="190" t="s">
        <v>14079</v>
      </c>
      <c r="AB726" s="190" t="s">
        <v>16018</v>
      </c>
    </row>
    <row r="727" spans="1:28" x14ac:dyDescent="0.2">
      <c r="A727" s="190">
        <v>1198</v>
      </c>
      <c r="B727" s="190">
        <v>3057</v>
      </c>
      <c r="C727" s="190" t="s">
        <v>15680</v>
      </c>
      <c r="D727" s="190" t="s">
        <v>15681</v>
      </c>
      <c r="E727" s="190" t="s">
        <v>13317</v>
      </c>
      <c r="F727" s="221" t="s">
        <v>17477</v>
      </c>
      <c r="G727" s="222" t="s">
        <v>12045</v>
      </c>
      <c r="H727" s="223" t="s">
        <v>13003</v>
      </c>
      <c r="I727" s="223" t="s">
        <v>17478</v>
      </c>
      <c r="J727" s="223" t="s">
        <v>17479</v>
      </c>
      <c r="K727" s="223" t="s">
        <v>14239</v>
      </c>
      <c r="L727" s="222" t="s">
        <v>12061</v>
      </c>
      <c r="M727" s="222" t="s">
        <v>14006</v>
      </c>
      <c r="N727" s="222" t="s">
        <v>14006</v>
      </c>
      <c r="O727" s="222" t="s">
        <v>12123</v>
      </c>
      <c r="P727" s="190" t="s">
        <v>12059</v>
      </c>
      <c r="Q727" s="190" t="s">
        <v>17504</v>
      </c>
      <c r="R727" s="190" t="s">
        <v>17405</v>
      </c>
      <c r="S727" s="190" t="s">
        <v>14006</v>
      </c>
      <c r="T727" s="190" t="s">
        <v>14006</v>
      </c>
      <c r="U727" s="190" t="s">
        <v>14006</v>
      </c>
      <c r="V727" s="190" t="s">
        <v>17505</v>
      </c>
      <c r="W727" s="190" t="s">
        <v>14006</v>
      </c>
      <c r="X727" s="190" t="s">
        <v>12079</v>
      </c>
      <c r="Y727" s="190" t="s">
        <v>14006</v>
      </c>
      <c r="Z727" s="190" t="s">
        <v>14006</v>
      </c>
      <c r="AA727" s="190" t="s">
        <v>14043</v>
      </c>
      <c r="AB727" s="190" t="s">
        <v>14044</v>
      </c>
    </row>
    <row r="728" spans="1:28" x14ac:dyDescent="0.2">
      <c r="A728" s="190">
        <v>1199</v>
      </c>
      <c r="B728" s="190">
        <v>3058</v>
      </c>
      <c r="C728" s="190" t="s">
        <v>16303</v>
      </c>
      <c r="D728" s="190" t="s">
        <v>16304</v>
      </c>
      <c r="E728" s="190" t="s">
        <v>13317</v>
      </c>
      <c r="F728" s="221" t="s">
        <v>17481</v>
      </c>
      <c r="G728" s="222" t="s">
        <v>12045</v>
      </c>
      <c r="H728" s="223" t="s">
        <v>13004</v>
      </c>
      <c r="I728" s="223" t="s">
        <v>17482</v>
      </c>
      <c r="J728" s="223" t="s">
        <v>17482</v>
      </c>
      <c r="K728" s="223" t="s">
        <v>14016</v>
      </c>
      <c r="L728" s="222" t="s">
        <v>12061</v>
      </c>
      <c r="M728" s="222" t="s">
        <v>14006</v>
      </c>
      <c r="N728" s="222" t="s">
        <v>14006</v>
      </c>
      <c r="O728" s="222" t="s">
        <v>12123</v>
      </c>
      <c r="P728" s="190" t="s">
        <v>12059</v>
      </c>
      <c r="Q728" s="190" t="s">
        <v>17507</v>
      </c>
      <c r="R728" s="190" t="s">
        <v>14337</v>
      </c>
      <c r="S728" s="190" t="s">
        <v>14006</v>
      </c>
      <c r="T728" s="190" t="s">
        <v>14006</v>
      </c>
      <c r="U728" s="190" t="s">
        <v>14006</v>
      </c>
      <c r="V728" s="190" t="s">
        <v>17508</v>
      </c>
      <c r="W728" s="190" t="s">
        <v>14006</v>
      </c>
      <c r="X728" s="190" t="s">
        <v>12079</v>
      </c>
      <c r="Y728" s="190" t="s">
        <v>12123</v>
      </c>
      <c r="Z728" s="190" t="s">
        <v>14006</v>
      </c>
      <c r="AA728" s="190" t="s">
        <v>15144</v>
      </c>
      <c r="AB728" s="190" t="s">
        <v>17509</v>
      </c>
    </row>
    <row r="729" spans="1:28" x14ac:dyDescent="0.2">
      <c r="A729" s="190">
        <v>1200</v>
      </c>
      <c r="B729" s="190">
        <v>3059</v>
      </c>
      <c r="C729" s="190" t="s">
        <v>14155</v>
      </c>
      <c r="D729" s="190" t="s">
        <v>14156</v>
      </c>
      <c r="E729" s="190" t="s">
        <v>13317</v>
      </c>
      <c r="F729" s="221" t="s">
        <v>17485</v>
      </c>
      <c r="G729" s="222" t="s">
        <v>12045</v>
      </c>
      <c r="H729" s="223" t="s">
        <v>13005</v>
      </c>
      <c r="I729" s="223" t="s">
        <v>17486</v>
      </c>
      <c r="J729" s="223" t="s">
        <v>17486</v>
      </c>
      <c r="K729" s="223" t="s">
        <v>14016</v>
      </c>
      <c r="L729" s="222" t="s">
        <v>12061</v>
      </c>
      <c r="M729" s="222" t="s">
        <v>14006</v>
      </c>
      <c r="N729" s="222" t="s">
        <v>14006</v>
      </c>
      <c r="O729" s="222" t="s">
        <v>12123</v>
      </c>
      <c r="P729" s="190" t="s">
        <v>12159</v>
      </c>
      <c r="Q729" s="190" t="s">
        <v>17512</v>
      </c>
      <c r="R729" s="190" t="s">
        <v>14549</v>
      </c>
      <c r="S729" s="190" t="s">
        <v>14006</v>
      </c>
      <c r="T729" s="190" t="s">
        <v>14006</v>
      </c>
      <c r="U729" s="190" t="s">
        <v>14006</v>
      </c>
      <c r="V729" s="190" t="s">
        <v>17513</v>
      </c>
      <c r="W729" s="190" t="s">
        <v>14006</v>
      </c>
      <c r="X729" s="190" t="s">
        <v>14020</v>
      </c>
      <c r="Y729" s="190" t="s">
        <v>14006</v>
      </c>
      <c r="Z729" s="190" t="s">
        <v>14006</v>
      </c>
      <c r="AA729" s="190" t="s">
        <v>14032</v>
      </c>
      <c r="AB729" s="190" t="s">
        <v>17514</v>
      </c>
    </row>
    <row r="730" spans="1:28" x14ac:dyDescent="0.2">
      <c r="A730" s="190">
        <v>1201</v>
      </c>
      <c r="B730" s="190">
        <v>3060</v>
      </c>
      <c r="C730" s="190" t="s">
        <v>17244</v>
      </c>
      <c r="D730" s="190" t="s">
        <v>17245</v>
      </c>
      <c r="E730" s="190" t="s">
        <v>13317</v>
      </c>
      <c r="F730" s="221" t="s">
        <v>17488</v>
      </c>
      <c r="G730" s="222" t="s">
        <v>12045</v>
      </c>
      <c r="H730" s="223" t="s">
        <v>13006</v>
      </c>
      <c r="I730" s="223" t="s">
        <v>17489</v>
      </c>
      <c r="J730" s="223" t="s">
        <v>17489</v>
      </c>
      <c r="K730" s="223" t="s">
        <v>14239</v>
      </c>
      <c r="L730" s="222" t="s">
        <v>12061</v>
      </c>
      <c r="M730" s="222" t="s">
        <v>14006</v>
      </c>
      <c r="N730" s="222" t="s">
        <v>14006</v>
      </c>
      <c r="O730" s="222" t="s">
        <v>12061</v>
      </c>
      <c r="P730" s="190" t="s">
        <v>12059</v>
      </c>
      <c r="Q730" s="190" t="s">
        <v>17517</v>
      </c>
      <c r="R730" s="190" t="s">
        <v>17518</v>
      </c>
      <c r="S730" s="190" t="s">
        <v>14006</v>
      </c>
      <c r="T730" s="190" t="s">
        <v>14006</v>
      </c>
      <c r="U730" s="190" t="s">
        <v>14006</v>
      </c>
      <c r="V730" s="190" t="s">
        <v>17501</v>
      </c>
      <c r="W730" s="190" t="s">
        <v>14006</v>
      </c>
      <c r="X730" s="190" t="s">
        <v>12079</v>
      </c>
      <c r="Y730" s="190" t="s">
        <v>14078</v>
      </c>
      <c r="Z730" s="190" t="s">
        <v>14006</v>
      </c>
      <c r="AA730" s="190" t="s">
        <v>14043</v>
      </c>
      <c r="AB730" s="190" t="s">
        <v>17519</v>
      </c>
    </row>
    <row r="731" spans="1:28" x14ac:dyDescent="0.2">
      <c r="A731" s="190">
        <v>1202</v>
      </c>
      <c r="B731" s="190">
        <v>3061</v>
      </c>
      <c r="C731" s="190" t="s">
        <v>14155</v>
      </c>
      <c r="D731" s="190" t="s">
        <v>14156</v>
      </c>
      <c r="E731" s="190" t="s">
        <v>13317</v>
      </c>
      <c r="F731" s="221" t="s">
        <v>17494</v>
      </c>
      <c r="G731" s="222" t="s">
        <v>12045</v>
      </c>
      <c r="H731" s="223" t="s">
        <v>13007</v>
      </c>
      <c r="I731" s="223" t="s">
        <v>17495</v>
      </c>
      <c r="J731" s="223" t="s">
        <v>17495</v>
      </c>
      <c r="K731" s="223" t="s">
        <v>14239</v>
      </c>
      <c r="L731" s="222" t="s">
        <v>12061</v>
      </c>
      <c r="M731" s="222" t="s">
        <v>14006</v>
      </c>
      <c r="N731" s="222" t="s">
        <v>14006</v>
      </c>
      <c r="O731" s="222" t="s">
        <v>12123</v>
      </c>
      <c r="P731" s="190" t="s">
        <v>12159</v>
      </c>
      <c r="Q731" s="190" t="s">
        <v>17523</v>
      </c>
      <c r="R731" s="190" t="s">
        <v>14403</v>
      </c>
      <c r="S731" s="190" t="s">
        <v>14006</v>
      </c>
      <c r="T731" s="190" t="s">
        <v>14006</v>
      </c>
      <c r="U731" s="190" t="s">
        <v>14006</v>
      </c>
      <c r="V731" s="190" t="s">
        <v>17524</v>
      </c>
      <c r="W731" s="190" t="s">
        <v>14006</v>
      </c>
      <c r="X731" s="190" t="s">
        <v>14020</v>
      </c>
      <c r="Y731" s="190" t="s">
        <v>14006</v>
      </c>
      <c r="Z731" s="190" t="s">
        <v>14006</v>
      </c>
      <c r="AA731" s="190" t="s">
        <v>14043</v>
      </c>
      <c r="AB731" s="190" t="s">
        <v>17525</v>
      </c>
    </row>
    <row r="732" spans="1:28" x14ac:dyDescent="0.2">
      <c r="A732" s="190">
        <v>353</v>
      </c>
      <c r="B732" s="190">
        <v>3062</v>
      </c>
      <c r="C732" s="190" t="s">
        <v>14006</v>
      </c>
      <c r="E732" s="190" t="s">
        <v>13317</v>
      </c>
      <c r="F732" s="221" t="s">
        <v>17498</v>
      </c>
      <c r="G732" s="222" t="s">
        <v>12045</v>
      </c>
      <c r="H732" s="223" t="s">
        <v>13008</v>
      </c>
      <c r="I732" s="223" t="s">
        <v>17499</v>
      </c>
      <c r="J732" s="223" t="s">
        <v>17499</v>
      </c>
      <c r="K732" s="223" t="s">
        <v>14239</v>
      </c>
      <c r="L732" s="222" t="s">
        <v>12061</v>
      </c>
      <c r="M732" s="222" t="s">
        <v>14006</v>
      </c>
      <c r="N732" s="222" t="s">
        <v>14006</v>
      </c>
      <c r="O732" s="222" t="s">
        <v>12123</v>
      </c>
      <c r="P732" s="190" t="s">
        <v>12159</v>
      </c>
      <c r="Q732" s="190" t="s">
        <v>17528</v>
      </c>
      <c r="R732" s="190" t="s">
        <v>14759</v>
      </c>
      <c r="S732" s="190" t="s">
        <v>17529</v>
      </c>
      <c r="T732" s="190" t="s">
        <v>14075</v>
      </c>
      <c r="U732" s="190" t="s">
        <v>14006</v>
      </c>
      <c r="V732" s="190" t="s">
        <v>16118</v>
      </c>
      <c r="W732" s="190" t="s">
        <v>14006</v>
      </c>
      <c r="X732" s="190" t="s">
        <v>12079</v>
      </c>
      <c r="Y732" s="190" t="s">
        <v>14006</v>
      </c>
      <c r="Z732" s="190" t="s">
        <v>14006</v>
      </c>
      <c r="AA732" s="190" t="s">
        <v>14079</v>
      </c>
      <c r="AB732" s="190" t="s">
        <v>14921</v>
      </c>
    </row>
    <row r="733" spans="1:28" x14ac:dyDescent="0.2">
      <c r="A733" s="190">
        <v>354</v>
      </c>
      <c r="B733" s="190">
        <v>3063</v>
      </c>
      <c r="C733" s="190" t="s">
        <v>14155</v>
      </c>
      <c r="D733" s="190" t="s">
        <v>14156</v>
      </c>
      <c r="E733" s="190" t="s">
        <v>13317</v>
      </c>
      <c r="F733" s="221" t="s">
        <v>17502</v>
      </c>
      <c r="G733" s="222" t="s">
        <v>12045</v>
      </c>
      <c r="H733" s="223" t="s">
        <v>13009</v>
      </c>
      <c r="I733" s="223" t="s">
        <v>17503</v>
      </c>
      <c r="J733" s="223" t="s">
        <v>17503</v>
      </c>
      <c r="K733" s="223" t="s">
        <v>14239</v>
      </c>
      <c r="L733" s="222" t="s">
        <v>12061</v>
      </c>
      <c r="M733" s="222" t="s">
        <v>14006</v>
      </c>
      <c r="N733" s="222" t="s">
        <v>14006</v>
      </c>
      <c r="O733" s="222" t="s">
        <v>12123</v>
      </c>
      <c r="P733" s="190" t="s">
        <v>12159</v>
      </c>
      <c r="Q733" s="190" t="s">
        <v>17531</v>
      </c>
      <c r="R733" s="190" t="s">
        <v>14031</v>
      </c>
      <c r="S733" s="190" t="s">
        <v>14006</v>
      </c>
      <c r="T733" s="190" t="s">
        <v>14006</v>
      </c>
      <c r="U733" s="190" t="s">
        <v>14006</v>
      </c>
      <c r="V733" s="190" t="s">
        <v>17532</v>
      </c>
      <c r="W733" s="190" t="s">
        <v>14006</v>
      </c>
      <c r="X733" s="190" t="s">
        <v>14020</v>
      </c>
      <c r="Y733" s="190" t="s">
        <v>12123</v>
      </c>
      <c r="Z733" s="190" t="s">
        <v>14006</v>
      </c>
      <c r="AA733" s="190" t="s">
        <v>14021</v>
      </c>
      <c r="AB733" s="190" t="s">
        <v>16085</v>
      </c>
    </row>
    <row r="734" spans="1:28" x14ac:dyDescent="0.2">
      <c r="A734" s="190">
        <v>355</v>
      </c>
      <c r="B734" s="190">
        <v>3064</v>
      </c>
      <c r="C734" s="190" t="s">
        <v>14256</v>
      </c>
      <c r="D734" s="190" t="s">
        <v>14257</v>
      </c>
      <c r="E734" s="190" t="s">
        <v>13317</v>
      </c>
      <c r="F734" s="221" t="s">
        <v>17506</v>
      </c>
      <c r="G734" s="222" t="s">
        <v>12045</v>
      </c>
      <c r="H734" s="223" t="s">
        <v>13010</v>
      </c>
      <c r="I734" s="223" t="s">
        <v>13010</v>
      </c>
      <c r="J734" s="223" t="s">
        <v>13010</v>
      </c>
      <c r="K734" s="223" t="s">
        <v>14056</v>
      </c>
      <c r="L734" s="222" t="s">
        <v>12123</v>
      </c>
      <c r="M734" s="222" t="s">
        <v>14006</v>
      </c>
      <c r="N734" s="222" t="s">
        <v>14006</v>
      </c>
      <c r="O734" s="222" t="s">
        <v>12123</v>
      </c>
      <c r="P734" s="190" t="s">
        <v>12059</v>
      </c>
      <c r="Q734" s="190" t="s">
        <v>17534</v>
      </c>
      <c r="R734" s="190" t="s">
        <v>15103</v>
      </c>
      <c r="S734" s="190" t="s">
        <v>14006</v>
      </c>
      <c r="T734" s="190" t="s">
        <v>14006</v>
      </c>
      <c r="U734" s="190" t="s">
        <v>14006</v>
      </c>
      <c r="V734" s="190" t="s">
        <v>17535</v>
      </c>
      <c r="W734" s="190" t="s">
        <v>14006</v>
      </c>
      <c r="X734" s="190" t="s">
        <v>12079</v>
      </c>
      <c r="Y734" s="190" t="s">
        <v>14006</v>
      </c>
      <c r="Z734" s="190" t="s">
        <v>14006</v>
      </c>
      <c r="AA734" s="190" t="s">
        <v>14043</v>
      </c>
      <c r="AB734" s="190" t="s">
        <v>14905</v>
      </c>
    </row>
    <row r="735" spans="1:28" x14ac:dyDescent="0.2">
      <c r="A735" s="190">
        <v>356</v>
      </c>
      <c r="B735" s="190">
        <v>3065</v>
      </c>
      <c r="C735" s="190" t="s">
        <v>14155</v>
      </c>
      <c r="D735" s="190" t="s">
        <v>14156</v>
      </c>
      <c r="E735" s="190" t="s">
        <v>13317</v>
      </c>
      <c r="F735" s="221" t="s">
        <v>17510</v>
      </c>
      <c r="G735" s="222" t="s">
        <v>12044</v>
      </c>
      <c r="H735" s="223" t="s">
        <v>13011</v>
      </c>
      <c r="I735" s="223" t="s">
        <v>17511</v>
      </c>
      <c r="J735" s="223" t="s">
        <v>17511</v>
      </c>
      <c r="K735" s="223" t="s">
        <v>14016</v>
      </c>
      <c r="L735" s="222" t="s">
        <v>12059</v>
      </c>
      <c r="M735" s="222" t="s">
        <v>14006</v>
      </c>
      <c r="N735" s="222" t="s">
        <v>14006</v>
      </c>
      <c r="O735" s="222" t="s">
        <v>12123</v>
      </c>
      <c r="P735" s="190" t="s">
        <v>12159</v>
      </c>
      <c r="Q735" s="190" t="s">
        <v>17539</v>
      </c>
      <c r="R735" s="190" t="s">
        <v>17540</v>
      </c>
      <c r="S735" s="190" t="s">
        <v>14006</v>
      </c>
      <c r="T735" s="190" t="s">
        <v>14006</v>
      </c>
      <c r="U735" s="190" t="s">
        <v>14006</v>
      </c>
      <c r="V735" s="190" t="s">
        <v>17476</v>
      </c>
      <c r="W735" s="190" t="s">
        <v>14006</v>
      </c>
      <c r="X735" s="190" t="s">
        <v>14020</v>
      </c>
      <c r="Y735" s="190" t="s">
        <v>12123</v>
      </c>
      <c r="Z735" s="190" t="s">
        <v>14006</v>
      </c>
      <c r="AA735" s="190" t="s">
        <v>14021</v>
      </c>
      <c r="AB735" s="190" t="s">
        <v>16085</v>
      </c>
    </row>
    <row r="736" spans="1:28" x14ac:dyDescent="0.2">
      <c r="A736" s="190">
        <v>357</v>
      </c>
      <c r="B736" s="190">
        <v>3066</v>
      </c>
      <c r="C736" s="190" t="s">
        <v>14155</v>
      </c>
      <c r="D736" s="190" t="s">
        <v>14156</v>
      </c>
      <c r="E736" s="190" t="s">
        <v>13317</v>
      </c>
      <c r="F736" s="221" t="s">
        <v>17515</v>
      </c>
      <c r="G736" s="222" t="s">
        <v>12045</v>
      </c>
      <c r="H736" s="223" t="s">
        <v>17516</v>
      </c>
      <c r="I736" s="223" t="s">
        <v>17516</v>
      </c>
      <c r="J736" s="223" t="s">
        <v>17516</v>
      </c>
      <c r="K736" s="223" t="s">
        <v>14239</v>
      </c>
      <c r="L736" s="222" t="s">
        <v>12061</v>
      </c>
      <c r="M736" s="222" t="s">
        <v>14006</v>
      </c>
      <c r="N736" s="222" t="s">
        <v>14006</v>
      </c>
      <c r="O736" s="222" t="s">
        <v>12123</v>
      </c>
      <c r="P736" s="190" t="s">
        <v>12159</v>
      </c>
      <c r="Q736" s="190" t="s">
        <v>17543</v>
      </c>
      <c r="R736" s="190" t="s">
        <v>17544</v>
      </c>
      <c r="S736" s="190" t="s">
        <v>14006</v>
      </c>
      <c r="T736" s="190" t="s">
        <v>14006</v>
      </c>
      <c r="U736" s="190" t="s">
        <v>14006</v>
      </c>
      <c r="V736" s="190" t="s">
        <v>16084</v>
      </c>
      <c r="W736" s="190" t="s">
        <v>14006</v>
      </c>
      <c r="X736" s="190" t="s">
        <v>14020</v>
      </c>
      <c r="Y736" s="190" t="s">
        <v>12123</v>
      </c>
      <c r="Z736" s="190" t="s">
        <v>14006</v>
      </c>
      <c r="AA736" s="190" t="s">
        <v>14021</v>
      </c>
      <c r="AB736" s="190" t="s">
        <v>16085</v>
      </c>
    </row>
    <row r="737" spans="1:28" x14ac:dyDescent="0.2">
      <c r="A737" s="190">
        <v>358</v>
      </c>
      <c r="B737" s="190">
        <v>3067</v>
      </c>
      <c r="C737" s="190" t="s">
        <v>14155</v>
      </c>
      <c r="D737" s="190" t="s">
        <v>14156</v>
      </c>
      <c r="E737" s="190" t="s">
        <v>13317</v>
      </c>
      <c r="F737" s="221" t="s">
        <v>17520</v>
      </c>
      <c r="G737" s="222" t="s">
        <v>12044</v>
      </c>
      <c r="H737" s="223" t="s">
        <v>17521</v>
      </c>
      <c r="I737" s="223" t="s">
        <v>17522</v>
      </c>
      <c r="J737" s="223" t="s">
        <v>17522</v>
      </c>
      <c r="K737" s="223" t="s">
        <v>14016</v>
      </c>
      <c r="L737" s="222" t="s">
        <v>12059</v>
      </c>
      <c r="M737" s="222" t="s">
        <v>14006</v>
      </c>
      <c r="N737" s="222" t="s">
        <v>14006</v>
      </c>
      <c r="O737" s="222" t="s">
        <v>12123</v>
      </c>
      <c r="P737" s="190" t="s">
        <v>12159</v>
      </c>
      <c r="Q737" s="190" t="s">
        <v>17546</v>
      </c>
      <c r="R737" s="190" t="s">
        <v>17540</v>
      </c>
      <c r="S737" s="190" t="s">
        <v>14006</v>
      </c>
      <c r="T737" s="190" t="s">
        <v>14006</v>
      </c>
      <c r="U737" s="190" t="s">
        <v>14006</v>
      </c>
      <c r="V737" s="190" t="s">
        <v>16084</v>
      </c>
      <c r="W737" s="190" t="s">
        <v>14006</v>
      </c>
      <c r="X737" s="190" t="s">
        <v>14020</v>
      </c>
      <c r="Y737" s="190" t="s">
        <v>12123</v>
      </c>
      <c r="Z737" s="190" t="s">
        <v>14006</v>
      </c>
      <c r="AA737" s="190" t="s">
        <v>14021</v>
      </c>
      <c r="AB737" s="190" t="s">
        <v>16085</v>
      </c>
    </row>
    <row r="738" spans="1:28" x14ac:dyDescent="0.2">
      <c r="A738" s="190">
        <v>359</v>
      </c>
      <c r="B738" s="190">
        <v>3068</v>
      </c>
      <c r="C738" s="190" t="s">
        <v>14155</v>
      </c>
      <c r="D738" s="190" t="s">
        <v>14156</v>
      </c>
      <c r="E738" s="190" t="s">
        <v>13317</v>
      </c>
      <c r="F738" s="221" t="s">
        <v>17526</v>
      </c>
      <c r="G738" s="222" t="s">
        <v>12044</v>
      </c>
      <c r="H738" s="223" t="s">
        <v>13015</v>
      </c>
      <c r="I738" s="223" t="s">
        <v>17527</v>
      </c>
      <c r="J738" s="223" t="s">
        <v>17527</v>
      </c>
      <c r="K738" s="223" t="s">
        <v>14016</v>
      </c>
      <c r="L738" s="222" t="s">
        <v>12059</v>
      </c>
      <c r="M738" s="222" t="s">
        <v>14006</v>
      </c>
      <c r="N738" s="222" t="s">
        <v>14006</v>
      </c>
      <c r="O738" s="222" t="s">
        <v>12061</v>
      </c>
      <c r="P738" s="190" t="s">
        <v>12159</v>
      </c>
      <c r="Q738" s="190" t="s">
        <v>17549</v>
      </c>
      <c r="R738" s="190" t="s">
        <v>17339</v>
      </c>
      <c r="S738" s="190" t="s">
        <v>14006</v>
      </c>
      <c r="T738" s="190" t="s">
        <v>14006</v>
      </c>
      <c r="U738" s="190" t="s">
        <v>14006</v>
      </c>
      <c r="V738" s="190" t="s">
        <v>17476</v>
      </c>
      <c r="W738" s="190" t="s">
        <v>14006</v>
      </c>
      <c r="X738" s="190" t="s">
        <v>14020</v>
      </c>
      <c r="Y738" s="190" t="s">
        <v>12123</v>
      </c>
      <c r="Z738" s="190" t="s">
        <v>14006</v>
      </c>
      <c r="AA738" s="190" t="s">
        <v>14021</v>
      </c>
      <c r="AB738" s="190" t="s">
        <v>16085</v>
      </c>
    </row>
    <row r="739" spans="1:28" x14ac:dyDescent="0.2">
      <c r="A739" s="190">
        <v>360</v>
      </c>
      <c r="B739" s="190">
        <v>3069</v>
      </c>
      <c r="C739" s="190" t="s">
        <v>16303</v>
      </c>
      <c r="D739" s="190" t="s">
        <v>16304</v>
      </c>
      <c r="E739" s="190" t="s">
        <v>13317</v>
      </c>
      <c r="F739" s="221" t="s">
        <v>17530</v>
      </c>
      <c r="G739" s="222" t="s">
        <v>12044</v>
      </c>
      <c r="H739" s="223" t="s">
        <v>13016</v>
      </c>
      <c r="I739" s="223" t="s">
        <v>13016</v>
      </c>
      <c r="J739" s="223" t="s">
        <v>13016</v>
      </c>
      <c r="K739" s="223" t="s">
        <v>14016</v>
      </c>
      <c r="L739" s="222" t="s">
        <v>12059</v>
      </c>
      <c r="M739" s="222" t="s">
        <v>14006</v>
      </c>
      <c r="N739" s="222" t="s">
        <v>14006</v>
      </c>
      <c r="O739" s="222" t="s">
        <v>12123</v>
      </c>
      <c r="P739" s="190" t="s">
        <v>12059</v>
      </c>
      <c r="Q739" s="190" t="s">
        <v>17552</v>
      </c>
      <c r="R739" s="190" t="s">
        <v>15707</v>
      </c>
      <c r="S739" s="190" t="s">
        <v>17186</v>
      </c>
      <c r="T739" s="190" t="s">
        <v>17553</v>
      </c>
      <c r="U739" s="190" t="s">
        <v>14006</v>
      </c>
      <c r="V739" s="190" t="s">
        <v>17554</v>
      </c>
      <c r="W739" s="190" t="s">
        <v>14006</v>
      </c>
      <c r="X739" s="190" t="s">
        <v>12079</v>
      </c>
      <c r="Y739" s="190" t="s">
        <v>12123</v>
      </c>
      <c r="Z739" s="190" t="s">
        <v>14006</v>
      </c>
      <c r="AA739" s="190" t="s">
        <v>14043</v>
      </c>
      <c r="AB739" s="190" t="s">
        <v>14314</v>
      </c>
    </row>
    <row r="740" spans="1:28" x14ac:dyDescent="0.2">
      <c r="A740" s="190">
        <v>361</v>
      </c>
      <c r="B740" s="190">
        <v>3070</v>
      </c>
      <c r="C740" s="190" t="s">
        <v>14155</v>
      </c>
      <c r="D740" s="190" t="s">
        <v>14156</v>
      </c>
      <c r="E740" s="190" t="s">
        <v>13317</v>
      </c>
      <c r="F740" s="221" t="s">
        <v>17533</v>
      </c>
      <c r="G740" s="222" t="s">
        <v>12045</v>
      </c>
      <c r="H740" s="223" t="s">
        <v>13017</v>
      </c>
      <c r="I740" s="223" t="s">
        <v>13017</v>
      </c>
      <c r="J740" s="223" t="s">
        <v>13017</v>
      </c>
      <c r="K740" s="223" t="s">
        <v>14016</v>
      </c>
      <c r="L740" s="222" t="s">
        <v>12061</v>
      </c>
      <c r="M740" s="222" t="s">
        <v>14006</v>
      </c>
      <c r="N740" s="222" t="s">
        <v>14006</v>
      </c>
      <c r="O740" s="222" t="s">
        <v>12123</v>
      </c>
      <c r="P740" s="190" t="s">
        <v>12159</v>
      </c>
      <c r="Q740" s="190" t="s">
        <v>17557</v>
      </c>
      <c r="R740" s="190" t="s">
        <v>17558</v>
      </c>
      <c r="S740" s="190" t="s">
        <v>14006</v>
      </c>
      <c r="T740" s="190" t="s">
        <v>14006</v>
      </c>
      <c r="U740" s="190" t="s">
        <v>14006</v>
      </c>
      <c r="V740" s="190" t="s">
        <v>17476</v>
      </c>
      <c r="W740" s="190" t="s">
        <v>14006</v>
      </c>
      <c r="X740" s="190" t="s">
        <v>14020</v>
      </c>
      <c r="Y740" s="190" t="s">
        <v>12123</v>
      </c>
      <c r="Z740" s="190" t="s">
        <v>14006</v>
      </c>
      <c r="AA740" s="190" t="s">
        <v>14021</v>
      </c>
      <c r="AB740" s="190" t="s">
        <v>16085</v>
      </c>
    </row>
    <row r="741" spans="1:28" x14ac:dyDescent="0.2">
      <c r="A741" s="190">
        <v>362</v>
      </c>
      <c r="B741" s="190">
        <v>3071</v>
      </c>
      <c r="C741" s="190" t="s">
        <v>14163</v>
      </c>
      <c r="D741" s="190" t="s">
        <v>14164</v>
      </c>
      <c r="E741" s="190" t="s">
        <v>13317</v>
      </c>
      <c r="F741" s="221" t="s">
        <v>17536</v>
      </c>
      <c r="G741" s="222" t="s">
        <v>12044</v>
      </c>
      <c r="H741" s="223" t="s">
        <v>17537</v>
      </c>
      <c r="I741" s="223" t="s">
        <v>17538</v>
      </c>
      <c r="J741" s="223" t="s">
        <v>17538</v>
      </c>
      <c r="K741" s="223" t="s">
        <v>14016</v>
      </c>
      <c r="L741" s="222" t="s">
        <v>12059</v>
      </c>
      <c r="M741" s="222" t="s">
        <v>14006</v>
      </c>
      <c r="N741" s="222" t="s">
        <v>14006</v>
      </c>
      <c r="O741" s="222" t="s">
        <v>12123</v>
      </c>
      <c r="P741" s="190" t="s">
        <v>12059</v>
      </c>
      <c r="Q741" s="190" t="s">
        <v>17271</v>
      </c>
      <c r="R741" s="190" t="s">
        <v>17272</v>
      </c>
      <c r="S741" s="190" t="s">
        <v>14006</v>
      </c>
      <c r="T741" s="190" t="s">
        <v>14006</v>
      </c>
      <c r="U741" s="190" t="s">
        <v>14006</v>
      </c>
      <c r="V741" s="190" t="s">
        <v>17458</v>
      </c>
      <c r="W741" s="190" t="s">
        <v>14006</v>
      </c>
      <c r="X741" s="190" t="s">
        <v>12079</v>
      </c>
      <c r="Y741" s="190" t="s">
        <v>14006</v>
      </c>
      <c r="Z741" s="190" t="s">
        <v>14006</v>
      </c>
      <c r="AA741" s="190" t="s">
        <v>14043</v>
      </c>
      <c r="AB741" s="190" t="s">
        <v>17525</v>
      </c>
    </row>
    <row r="742" spans="1:28" x14ac:dyDescent="0.2">
      <c r="A742" s="190">
        <v>363</v>
      </c>
      <c r="B742" s="190">
        <v>3072</v>
      </c>
      <c r="C742" s="190" t="s">
        <v>14699</v>
      </c>
      <c r="D742" s="190" t="s">
        <v>14700</v>
      </c>
      <c r="E742" s="190" t="s">
        <v>13317</v>
      </c>
      <c r="F742" s="221" t="s">
        <v>17541</v>
      </c>
      <c r="G742" s="222" t="s">
        <v>12044</v>
      </c>
      <c r="H742" s="223" t="s">
        <v>13019</v>
      </c>
      <c r="I742" s="223" t="s">
        <v>17542</v>
      </c>
      <c r="J742" s="223" t="s">
        <v>17542</v>
      </c>
      <c r="K742" s="223" t="s">
        <v>14016</v>
      </c>
      <c r="L742" s="222" t="s">
        <v>12059</v>
      </c>
      <c r="M742" s="222" t="s">
        <v>14006</v>
      </c>
      <c r="N742" s="222" t="s">
        <v>14006</v>
      </c>
      <c r="O742" s="222" t="s">
        <v>12123</v>
      </c>
      <c r="P742" s="190" t="s">
        <v>12059</v>
      </c>
      <c r="Q742" s="190" t="s">
        <v>17564</v>
      </c>
      <c r="R742" s="190" t="s">
        <v>17565</v>
      </c>
      <c r="S742" s="190" t="s">
        <v>14288</v>
      </c>
      <c r="T742" s="190" t="s">
        <v>17492</v>
      </c>
      <c r="U742" s="190" t="s">
        <v>14006</v>
      </c>
      <c r="V742" s="190" t="s">
        <v>17566</v>
      </c>
      <c r="W742" s="190" t="s">
        <v>14006</v>
      </c>
      <c r="X742" s="190" t="s">
        <v>12079</v>
      </c>
      <c r="Y742" s="190" t="s">
        <v>12123</v>
      </c>
      <c r="Z742" s="190" t="s">
        <v>14006</v>
      </c>
      <c r="AA742" s="190" t="s">
        <v>14290</v>
      </c>
      <c r="AB742" s="190" t="s">
        <v>15175</v>
      </c>
    </row>
    <row r="743" spans="1:28" x14ac:dyDescent="0.2">
      <c r="A743" s="190">
        <v>364</v>
      </c>
      <c r="B743" s="190">
        <v>3073</v>
      </c>
      <c r="C743" s="190" t="s">
        <v>14155</v>
      </c>
      <c r="D743" s="190" t="s">
        <v>14156</v>
      </c>
      <c r="E743" s="190" t="s">
        <v>13317</v>
      </c>
      <c r="F743" s="221" t="s">
        <v>17545</v>
      </c>
      <c r="G743" s="222" t="s">
        <v>12044</v>
      </c>
      <c r="H743" s="223" t="s">
        <v>13020</v>
      </c>
      <c r="I743" s="223" t="s">
        <v>13020</v>
      </c>
      <c r="J743" s="223" t="s">
        <v>13020</v>
      </c>
      <c r="K743" s="223" t="s">
        <v>14016</v>
      </c>
      <c r="L743" s="222" t="s">
        <v>12059</v>
      </c>
      <c r="M743" s="222" t="s">
        <v>14006</v>
      </c>
      <c r="N743" s="222" t="s">
        <v>14006</v>
      </c>
      <c r="O743" s="222" t="s">
        <v>12123</v>
      </c>
      <c r="P743" s="190" t="s">
        <v>12159</v>
      </c>
      <c r="Q743" s="190" t="s">
        <v>17569</v>
      </c>
      <c r="R743" s="190" t="s">
        <v>17570</v>
      </c>
      <c r="S743" s="190" t="s">
        <v>14006</v>
      </c>
      <c r="T743" s="190" t="s">
        <v>14006</v>
      </c>
      <c r="U743" s="190" t="s">
        <v>14006</v>
      </c>
      <c r="V743" s="190" t="s">
        <v>17476</v>
      </c>
      <c r="W743" s="190" t="s">
        <v>14006</v>
      </c>
      <c r="X743" s="190" t="s">
        <v>14020</v>
      </c>
      <c r="Y743" s="190" t="s">
        <v>12123</v>
      </c>
      <c r="Z743" s="190" t="s">
        <v>14006</v>
      </c>
      <c r="AA743" s="190" t="s">
        <v>14021</v>
      </c>
      <c r="AB743" s="190" t="s">
        <v>16085</v>
      </c>
    </row>
    <row r="744" spans="1:28" x14ac:dyDescent="0.2">
      <c r="A744" s="190">
        <v>365</v>
      </c>
      <c r="B744" s="190">
        <v>3074</v>
      </c>
      <c r="C744" s="190" t="s">
        <v>14013</v>
      </c>
      <c r="D744" s="190" t="s">
        <v>14014</v>
      </c>
      <c r="E744" s="190" t="s">
        <v>13317</v>
      </c>
      <c r="F744" s="221" t="s">
        <v>17547</v>
      </c>
      <c r="G744" s="222" t="s">
        <v>12044</v>
      </c>
      <c r="H744" s="223" t="s">
        <v>13021</v>
      </c>
      <c r="I744" s="223" t="s">
        <v>17548</v>
      </c>
      <c r="J744" s="223" t="s">
        <v>17548</v>
      </c>
      <c r="K744" s="223" t="s">
        <v>14016</v>
      </c>
      <c r="L744" s="222" t="s">
        <v>12059</v>
      </c>
      <c r="M744" s="222" t="s">
        <v>14006</v>
      </c>
      <c r="N744" s="222" t="s">
        <v>14006</v>
      </c>
      <c r="O744" s="222" t="s">
        <v>12123</v>
      </c>
      <c r="P744" s="190" t="s">
        <v>12059</v>
      </c>
      <c r="Q744" s="190" t="s">
        <v>17573</v>
      </c>
      <c r="R744" s="190" t="s">
        <v>17574</v>
      </c>
      <c r="S744" s="190" t="s">
        <v>14006</v>
      </c>
      <c r="T744" s="190" t="s">
        <v>14006</v>
      </c>
      <c r="U744" s="190" t="s">
        <v>14006</v>
      </c>
      <c r="V744" s="190" t="s">
        <v>17575</v>
      </c>
      <c r="W744" s="190" t="s">
        <v>14006</v>
      </c>
      <c r="X744" s="190" t="s">
        <v>12079</v>
      </c>
      <c r="Y744" s="190" t="s">
        <v>12123</v>
      </c>
      <c r="Z744" s="190" t="s">
        <v>14006</v>
      </c>
      <c r="AA744" s="190" t="s">
        <v>14021</v>
      </c>
      <c r="AB744" s="190" t="s">
        <v>14668</v>
      </c>
    </row>
    <row r="745" spans="1:28" x14ac:dyDescent="0.2">
      <c r="A745" s="190">
        <v>366</v>
      </c>
      <c r="B745" s="190">
        <v>3075</v>
      </c>
      <c r="C745" s="190" t="s">
        <v>14155</v>
      </c>
      <c r="D745" s="190" t="s">
        <v>14156</v>
      </c>
      <c r="E745" s="190" t="s">
        <v>13317</v>
      </c>
      <c r="F745" s="221" t="s">
        <v>17550</v>
      </c>
      <c r="G745" s="222" t="s">
        <v>12045</v>
      </c>
      <c r="H745" s="223" t="s">
        <v>13023</v>
      </c>
      <c r="I745" s="223" t="s">
        <v>17551</v>
      </c>
      <c r="J745" s="223" t="s">
        <v>17551</v>
      </c>
      <c r="K745" s="223" t="s">
        <v>14016</v>
      </c>
      <c r="L745" s="222" t="s">
        <v>12061</v>
      </c>
      <c r="M745" s="222" t="s">
        <v>14006</v>
      </c>
      <c r="N745" s="222" t="s">
        <v>14006</v>
      </c>
      <c r="O745" s="222" t="s">
        <v>12061</v>
      </c>
      <c r="P745" s="190" t="s">
        <v>12159</v>
      </c>
      <c r="Q745" s="190" t="s">
        <v>17577</v>
      </c>
      <c r="R745" s="190" t="s">
        <v>17578</v>
      </c>
      <c r="S745" s="190" t="s">
        <v>14006</v>
      </c>
      <c r="T745" s="190" t="s">
        <v>14006</v>
      </c>
      <c r="U745" s="190" t="s">
        <v>14006</v>
      </c>
      <c r="V745" s="190" t="s">
        <v>16118</v>
      </c>
      <c r="W745" s="190" t="s">
        <v>14006</v>
      </c>
      <c r="X745" s="190" t="s">
        <v>14020</v>
      </c>
      <c r="Y745" s="190" t="s">
        <v>14006</v>
      </c>
      <c r="Z745" s="190" t="s">
        <v>14006</v>
      </c>
      <c r="AA745" s="190" t="s">
        <v>14087</v>
      </c>
      <c r="AB745" s="190" t="s">
        <v>17579</v>
      </c>
    </row>
    <row r="746" spans="1:28" x14ac:dyDescent="0.2">
      <c r="A746" s="190">
        <v>367</v>
      </c>
      <c r="B746" s="190">
        <v>3076</v>
      </c>
      <c r="C746" s="190" t="s">
        <v>14155</v>
      </c>
      <c r="D746" s="190" t="s">
        <v>14156</v>
      </c>
      <c r="E746" s="190" t="s">
        <v>13317</v>
      </c>
      <c r="F746" s="221" t="s">
        <v>17555</v>
      </c>
      <c r="G746" s="222" t="s">
        <v>12044</v>
      </c>
      <c r="H746" s="223" t="s">
        <v>13024</v>
      </c>
      <c r="I746" s="223" t="s">
        <v>17556</v>
      </c>
      <c r="J746" s="223" t="s">
        <v>17556</v>
      </c>
      <c r="K746" s="223" t="s">
        <v>14016</v>
      </c>
      <c r="L746" s="222" t="s">
        <v>12059</v>
      </c>
      <c r="M746" s="222" t="s">
        <v>14006</v>
      </c>
      <c r="N746" s="222" t="s">
        <v>14006</v>
      </c>
      <c r="O746" s="222" t="s">
        <v>12123</v>
      </c>
      <c r="P746" s="190" t="s">
        <v>12159</v>
      </c>
      <c r="Q746" s="190" t="s">
        <v>17582</v>
      </c>
      <c r="R746" s="190" t="s">
        <v>14549</v>
      </c>
      <c r="S746" s="190" t="s">
        <v>14006</v>
      </c>
      <c r="T746" s="190" t="s">
        <v>14006</v>
      </c>
      <c r="U746" s="190" t="s">
        <v>14006</v>
      </c>
      <c r="V746" s="190" t="s">
        <v>17583</v>
      </c>
      <c r="W746" s="190" t="s">
        <v>14006</v>
      </c>
      <c r="X746" s="190" t="s">
        <v>14020</v>
      </c>
      <c r="Y746" s="190" t="s">
        <v>14078</v>
      </c>
      <c r="Z746" s="190" t="s">
        <v>14006</v>
      </c>
      <c r="AA746" s="190" t="s">
        <v>14290</v>
      </c>
      <c r="AB746" s="190" t="s">
        <v>17584</v>
      </c>
    </row>
    <row r="747" spans="1:28" x14ac:dyDescent="0.2">
      <c r="A747" s="190">
        <v>368</v>
      </c>
      <c r="B747" s="190">
        <v>3077</v>
      </c>
      <c r="C747" s="190" t="s">
        <v>14155</v>
      </c>
      <c r="D747" s="190" t="s">
        <v>14156</v>
      </c>
      <c r="E747" s="190" t="s">
        <v>13317</v>
      </c>
      <c r="F747" s="221" t="s">
        <v>17559</v>
      </c>
      <c r="G747" s="222" t="s">
        <v>12045</v>
      </c>
      <c r="H747" s="223" t="s">
        <v>17560</v>
      </c>
      <c r="I747" s="223" t="s">
        <v>17561</v>
      </c>
      <c r="J747" s="223" t="s">
        <v>17561</v>
      </c>
      <c r="K747" s="223" t="s">
        <v>14016</v>
      </c>
      <c r="L747" s="222" t="s">
        <v>12061</v>
      </c>
      <c r="M747" s="222" t="s">
        <v>14006</v>
      </c>
      <c r="N747" s="222" t="s">
        <v>14006</v>
      </c>
      <c r="O747" s="222" t="s">
        <v>12123</v>
      </c>
      <c r="P747" s="190" t="s">
        <v>12159</v>
      </c>
      <c r="Q747" s="190" t="s">
        <v>17586</v>
      </c>
      <c r="R747" s="190" t="s">
        <v>17578</v>
      </c>
      <c r="S747" s="190" t="s">
        <v>14006</v>
      </c>
      <c r="T747" s="190" t="s">
        <v>14006</v>
      </c>
      <c r="U747" s="190" t="s">
        <v>14006</v>
      </c>
      <c r="V747" s="190" t="s">
        <v>17476</v>
      </c>
      <c r="W747" s="190" t="s">
        <v>14006</v>
      </c>
      <c r="X747" s="190" t="s">
        <v>14020</v>
      </c>
      <c r="Y747" s="190" t="s">
        <v>12123</v>
      </c>
      <c r="Z747" s="190" t="s">
        <v>14006</v>
      </c>
      <c r="AA747" s="190" t="s">
        <v>14021</v>
      </c>
      <c r="AB747" s="190" t="s">
        <v>16085</v>
      </c>
    </row>
    <row r="748" spans="1:28" x14ac:dyDescent="0.2">
      <c r="A748" s="190">
        <v>369</v>
      </c>
      <c r="B748" s="190">
        <v>3078</v>
      </c>
      <c r="C748" s="190" t="s">
        <v>14155</v>
      </c>
      <c r="D748" s="190" t="s">
        <v>14156</v>
      </c>
      <c r="E748" s="190" t="s">
        <v>13317</v>
      </c>
      <c r="F748" s="221" t="s">
        <v>17562</v>
      </c>
      <c r="G748" s="222" t="s">
        <v>12045</v>
      </c>
      <c r="H748" s="223" t="s">
        <v>13026</v>
      </c>
      <c r="I748" s="223" t="s">
        <v>17563</v>
      </c>
      <c r="J748" s="223" t="s">
        <v>17563</v>
      </c>
      <c r="K748" s="223" t="s">
        <v>14239</v>
      </c>
      <c r="L748" s="222" t="s">
        <v>12061</v>
      </c>
      <c r="M748" s="222" t="s">
        <v>14006</v>
      </c>
      <c r="N748" s="222" t="s">
        <v>14006</v>
      </c>
      <c r="O748" s="222" t="s">
        <v>12061</v>
      </c>
      <c r="P748" s="190" t="s">
        <v>12159</v>
      </c>
      <c r="Q748" s="190" t="s">
        <v>17589</v>
      </c>
      <c r="R748" s="190" t="s">
        <v>15171</v>
      </c>
      <c r="S748" s="190" t="s">
        <v>14006</v>
      </c>
      <c r="T748" s="190" t="s">
        <v>14006</v>
      </c>
      <c r="U748" s="190" t="s">
        <v>14006</v>
      </c>
      <c r="V748" s="190" t="s">
        <v>17476</v>
      </c>
      <c r="W748" s="190" t="s">
        <v>14006</v>
      </c>
      <c r="X748" s="190" t="s">
        <v>14020</v>
      </c>
      <c r="Y748" s="190" t="s">
        <v>12123</v>
      </c>
      <c r="Z748" s="190" t="s">
        <v>14006</v>
      </c>
      <c r="AA748" s="190" t="s">
        <v>14021</v>
      </c>
      <c r="AB748" s="190" t="s">
        <v>16085</v>
      </c>
    </row>
    <row r="749" spans="1:28" x14ac:dyDescent="0.2">
      <c r="A749" s="190">
        <v>370</v>
      </c>
      <c r="B749" s="190">
        <v>3079</v>
      </c>
      <c r="C749" s="190" t="s">
        <v>14013</v>
      </c>
      <c r="D749" s="190" t="s">
        <v>14014</v>
      </c>
      <c r="E749" s="190" t="s">
        <v>13317</v>
      </c>
      <c r="F749" s="221" t="s">
        <v>17567</v>
      </c>
      <c r="G749" s="222" t="s">
        <v>12044</v>
      </c>
      <c r="H749" s="223" t="s">
        <v>13027</v>
      </c>
      <c r="I749" s="223" t="s">
        <v>17568</v>
      </c>
      <c r="J749" s="223" t="s">
        <v>17568</v>
      </c>
      <c r="K749" s="223" t="s">
        <v>14016</v>
      </c>
      <c r="L749" s="222" t="s">
        <v>12059</v>
      </c>
      <c r="M749" s="222" t="s">
        <v>14006</v>
      </c>
      <c r="N749" s="222" t="s">
        <v>14006</v>
      </c>
      <c r="O749" s="222" t="s">
        <v>12123</v>
      </c>
      <c r="P749" s="190" t="s">
        <v>12059</v>
      </c>
      <c r="Q749" s="190" t="s">
        <v>17594</v>
      </c>
      <c r="R749" s="190" t="s">
        <v>17334</v>
      </c>
      <c r="S749" s="190" t="s">
        <v>14006</v>
      </c>
      <c r="T749" s="190" t="s">
        <v>14006</v>
      </c>
      <c r="U749" s="190" t="s">
        <v>14006</v>
      </c>
      <c r="V749" s="190" t="s">
        <v>17595</v>
      </c>
      <c r="W749" s="190" t="s">
        <v>14006</v>
      </c>
      <c r="X749" s="190" t="s">
        <v>12079</v>
      </c>
      <c r="Y749" s="190" t="s">
        <v>12123</v>
      </c>
      <c r="Z749" s="190" t="s">
        <v>14006</v>
      </c>
      <c r="AA749" s="190" t="s">
        <v>14021</v>
      </c>
      <c r="AB749" s="190" t="s">
        <v>14668</v>
      </c>
    </row>
    <row r="750" spans="1:28" x14ac:dyDescent="0.2">
      <c r="A750" s="190">
        <v>371</v>
      </c>
      <c r="B750" s="190">
        <v>3080</v>
      </c>
      <c r="C750" s="190" t="s">
        <v>14155</v>
      </c>
      <c r="D750" s="190" t="s">
        <v>14156</v>
      </c>
      <c r="E750" s="190" t="s">
        <v>13317</v>
      </c>
      <c r="F750" s="221" t="s">
        <v>17571</v>
      </c>
      <c r="G750" s="222" t="s">
        <v>12045</v>
      </c>
      <c r="H750" s="223" t="s">
        <v>13028</v>
      </c>
      <c r="I750" s="223" t="s">
        <v>17572</v>
      </c>
      <c r="J750" s="223" t="s">
        <v>17572</v>
      </c>
      <c r="K750" s="223" t="s">
        <v>14239</v>
      </c>
      <c r="L750" s="222" t="s">
        <v>12061</v>
      </c>
      <c r="M750" s="222" t="s">
        <v>14006</v>
      </c>
      <c r="N750" s="222" t="s">
        <v>14006</v>
      </c>
      <c r="O750" s="222" t="s">
        <v>12123</v>
      </c>
      <c r="P750" s="190" t="s">
        <v>12159</v>
      </c>
      <c r="Q750" s="190" t="s">
        <v>17597</v>
      </c>
      <c r="R750" s="190" t="s">
        <v>14403</v>
      </c>
      <c r="S750" s="190" t="s">
        <v>14006</v>
      </c>
      <c r="T750" s="190" t="s">
        <v>14006</v>
      </c>
      <c r="U750" s="190" t="s">
        <v>14006</v>
      </c>
      <c r="V750" s="190" t="s">
        <v>17598</v>
      </c>
      <c r="W750" s="190" t="s">
        <v>14006</v>
      </c>
      <c r="X750" s="190" t="s">
        <v>14020</v>
      </c>
      <c r="Y750" s="190" t="s">
        <v>12123</v>
      </c>
      <c r="Z750" s="190" t="s">
        <v>14006</v>
      </c>
      <c r="AA750" s="190" t="s">
        <v>14021</v>
      </c>
      <c r="AB750" s="190" t="s">
        <v>16085</v>
      </c>
    </row>
    <row r="751" spans="1:28" x14ac:dyDescent="0.2">
      <c r="A751" s="190">
        <v>372</v>
      </c>
      <c r="B751" s="190">
        <v>3081</v>
      </c>
      <c r="C751" s="190" t="s">
        <v>14013</v>
      </c>
      <c r="D751" s="190" t="s">
        <v>14014</v>
      </c>
      <c r="E751" s="190" t="s">
        <v>13317</v>
      </c>
      <c r="F751" s="221" t="s">
        <v>17576</v>
      </c>
      <c r="G751" s="222" t="s">
        <v>12044</v>
      </c>
      <c r="H751" s="223" t="s">
        <v>13029</v>
      </c>
      <c r="I751" s="223" t="s">
        <v>13029</v>
      </c>
      <c r="J751" s="223" t="s">
        <v>13029</v>
      </c>
      <c r="K751" s="223" t="s">
        <v>14016</v>
      </c>
      <c r="L751" s="222" t="s">
        <v>12059</v>
      </c>
      <c r="M751" s="222" t="s">
        <v>14006</v>
      </c>
      <c r="N751" s="222" t="s">
        <v>14006</v>
      </c>
      <c r="O751" s="222" t="s">
        <v>12123</v>
      </c>
      <c r="P751" s="190" t="s">
        <v>12059</v>
      </c>
      <c r="Q751" s="190" t="s">
        <v>17603</v>
      </c>
      <c r="R751" s="190" t="s">
        <v>17272</v>
      </c>
      <c r="S751" s="190" t="s">
        <v>14006</v>
      </c>
      <c r="T751" s="190" t="s">
        <v>14006</v>
      </c>
      <c r="U751" s="190" t="s">
        <v>14006</v>
      </c>
      <c r="V751" s="190" t="s">
        <v>17595</v>
      </c>
      <c r="W751" s="190" t="s">
        <v>14006</v>
      </c>
      <c r="X751" s="190" t="s">
        <v>12079</v>
      </c>
      <c r="Y751" s="190" t="s">
        <v>12123</v>
      </c>
      <c r="Z751" s="190" t="s">
        <v>14006</v>
      </c>
      <c r="AA751" s="190" t="s">
        <v>14021</v>
      </c>
      <c r="AB751" s="190" t="s">
        <v>14668</v>
      </c>
    </row>
    <row r="752" spans="1:28" x14ac:dyDescent="0.2">
      <c r="A752" s="190">
        <v>373</v>
      </c>
      <c r="B752" s="190">
        <v>3082</v>
      </c>
      <c r="C752" s="190" t="s">
        <v>14155</v>
      </c>
      <c r="D752" s="190" t="s">
        <v>14156</v>
      </c>
      <c r="E752" s="190" t="s">
        <v>13317</v>
      </c>
      <c r="F752" s="221" t="s">
        <v>17580</v>
      </c>
      <c r="G752" s="222" t="s">
        <v>12044</v>
      </c>
      <c r="H752" s="223" t="s">
        <v>21148</v>
      </c>
      <c r="I752" s="223" t="s">
        <v>17581</v>
      </c>
      <c r="J752" s="223" t="s">
        <v>17581</v>
      </c>
      <c r="K752" s="223" t="s">
        <v>14016</v>
      </c>
      <c r="L752" s="222" t="s">
        <v>12059</v>
      </c>
      <c r="M752" s="222" t="s">
        <v>14006</v>
      </c>
      <c r="N752" s="222" t="s">
        <v>14006</v>
      </c>
      <c r="O752" s="222" t="s">
        <v>12123</v>
      </c>
      <c r="P752" s="190" t="s">
        <v>12159</v>
      </c>
      <c r="Q752" s="190" t="s">
        <v>17605</v>
      </c>
      <c r="R752" s="190" t="s">
        <v>15576</v>
      </c>
      <c r="S752" s="190" t="s">
        <v>14006</v>
      </c>
      <c r="T752" s="190" t="s">
        <v>14006</v>
      </c>
      <c r="U752" s="190" t="s">
        <v>14006</v>
      </c>
      <c r="V752" s="190" t="s">
        <v>17476</v>
      </c>
      <c r="W752" s="190" t="s">
        <v>14006</v>
      </c>
      <c r="X752" s="190" t="s">
        <v>14020</v>
      </c>
      <c r="Y752" s="190" t="s">
        <v>12123</v>
      </c>
      <c r="Z752" s="190" t="s">
        <v>14006</v>
      </c>
      <c r="AA752" s="190" t="s">
        <v>14021</v>
      </c>
      <c r="AB752" s="190" t="s">
        <v>16085</v>
      </c>
    </row>
    <row r="753" spans="1:28" x14ac:dyDescent="0.2">
      <c r="A753" s="190">
        <v>374</v>
      </c>
      <c r="B753" s="190">
        <v>3083</v>
      </c>
      <c r="C753" s="190" t="s">
        <v>14155</v>
      </c>
      <c r="D753" s="190" t="s">
        <v>14156</v>
      </c>
      <c r="E753" s="190" t="s">
        <v>13317</v>
      </c>
      <c r="F753" s="221" t="s">
        <v>17585</v>
      </c>
      <c r="G753" s="222" t="s">
        <v>12044</v>
      </c>
      <c r="H753" s="223" t="s">
        <v>13030</v>
      </c>
      <c r="I753" s="223" t="s">
        <v>13030</v>
      </c>
      <c r="J753" s="223" t="s">
        <v>13030</v>
      </c>
      <c r="K753" s="223" t="s">
        <v>14016</v>
      </c>
      <c r="L753" s="222" t="s">
        <v>12059</v>
      </c>
      <c r="M753" s="222" t="s">
        <v>14006</v>
      </c>
      <c r="N753" s="222" t="s">
        <v>14006</v>
      </c>
      <c r="O753" s="222" t="s">
        <v>12123</v>
      </c>
      <c r="P753" s="190" t="s">
        <v>12159</v>
      </c>
      <c r="Q753" s="190" t="s">
        <v>17610</v>
      </c>
      <c r="R753" s="190" t="s">
        <v>17578</v>
      </c>
      <c r="S753" s="190" t="s">
        <v>14006</v>
      </c>
      <c r="T753" s="190" t="s">
        <v>14006</v>
      </c>
      <c r="U753" s="190" t="s">
        <v>14006</v>
      </c>
      <c r="V753" s="190" t="s">
        <v>17611</v>
      </c>
      <c r="W753" s="190" t="s">
        <v>14006</v>
      </c>
      <c r="X753" s="190" t="s">
        <v>14020</v>
      </c>
      <c r="Y753" s="190" t="s">
        <v>12123</v>
      </c>
      <c r="Z753" s="190" t="s">
        <v>14006</v>
      </c>
      <c r="AA753" s="190" t="s">
        <v>14021</v>
      </c>
      <c r="AB753" s="190" t="s">
        <v>16085</v>
      </c>
    </row>
    <row r="754" spans="1:28" x14ac:dyDescent="0.2">
      <c r="A754" s="190">
        <v>1273</v>
      </c>
      <c r="B754" s="190">
        <v>3084</v>
      </c>
      <c r="C754" s="190" t="s">
        <v>14155</v>
      </c>
      <c r="D754" s="190" t="s">
        <v>14156</v>
      </c>
      <c r="E754" s="190" t="s">
        <v>13317</v>
      </c>
      <c r="F754" s="221" t="s">
        <v>17587</v>
      </c>
      <c r="G754" s="222" t="s">
        <v>12044</v>
      </c>
      <c r="H754" s="223" t="s">
        <v>13031</v>
      </c>
      <c r="I754" s="223" t="s">
        <v>17588</v>
      </c>
      <c r="J754" s="223" t="s">
        <v>17588</v>
      </c>
      <c r="K754" s="223" t="s">
        <v>14016</v>
      </c>
      <c r="L754" s="222" t="s">
        <v>12059</v>
      </c>
      <c r="M754" s="222" t="s">
        <v>14006</v>
      </c>
      <c r="N754" s="222" t="s">
        <v>14006</v>
      </c>
      <c r="O754" s="222" t="s">
        <v>12123</v>
      </c>
      <c r="P754" s="190" t="s">
        <v>12159</v>
      </c>
      <c r="Q754" s="190" t="s">
        <v>17615</v>
      </c>
      <c r="R754" s="190" t="s">
        <v>17578</v>
      </c>
      <c r="S754" s="190" t="s">
        <v>14006</v>
      </c>
      <c r="T754" s="190" t="s">
        <v>14006</v>
      </c>
      <c r="U754" s="190" t="s">
        <v>14006</v>
      </c>
      <c r="V754" s="190" t="s">
        <v>16417</v>
      </c>
      <c r="W754" s="190" t="s">
        <v>14006</v>
      </c>
      <c r="X754" s="190" t="s">
        <v>14020</v>
      </c>
      <c r="Y754" s="190" t="s">
        <v>12123</v>
      </c>
      <c r="Z754" s="190" t="s">
        <v>14006</v>
      </c>
      <c r="AA754" s="190" t="s">
        <v>14021</v>
      </c>
      <c r="AB754" s="190" t="s">
        <v>16085</v>
      </c>
    </row>
    <row r="755" spans="1:28" x14ac:dyDescent="0.2">
      <c r="A755" s="190">
        <v>1274</v>
      </c>
      <c r="B755" s="190">
        <v>3085</v>
      </c>
      <c r="C755" s="190" t="s">
        <v>14155</v>
      </c>
      <c r="D755" s="190" t="s">
        <v>14156</v>
      </c>
      <c r="E755" s="190" t="s">
        <v>13317</v>
      </c>
      <c r="F755" s="221" t="s">
        <v>17590</v>
      </c>
      <c r="G755" s="222" t="s">
        <v>12045</v>
      </c>
      <c r="H755" s="223" t="s">
        <v>17591</v>
      </c>
      <c r="I755" s="223" t="s">
        <v>17592</v>
      </c>
      <c r="J755" s="223" t="s">
        <v>17593</v>
      </c>
      <c r="K755" s="223" t="s">
        <v>14239</v>
      </c>
      <c r="L755" s="222" t="s">
        <v>12061</v>
      </c>
      <c r="M755" s="222" t="s">
        <v>14006</v>
      </c>
      <c r="N755" s="222" t="s">
        <v>14006</v>
      </c>
      <c r="O755" s="222" t="s">
        <v>12123</v>
      </c>
      <c r="P755" s="190" t="s">
        <v>12159</v>
      </c>
      <c r="Q755" s="190" t="s">
        <v>17619</v>
      </c>
      <c r="R755" s="190" t="s">
        <v>14850</v>
      </c>
      <c r="S755" s="190" t="s">
        <v>14006</v>
      </c>
      <c r="T755" s="190" t="s">
        <v>14006</v>
      </c>
      <c r="U755" s="190" t="s">
        <v>14006</v>
      </c>
      <c r="V755" s="190" t="s">
        <v>16417</v>
      </c>
      <c r="W755" s="190" t="s">
        <v>14006</v>
      </c>
      <c r="X755" s="190" t="s">
        <v>14020</v>
      </c>
      <c r="Y755" s="190" t="s">
        <v>12123</v>
      </c>
      <c r="Z755" s="190" t="s">
        <v>14006</v>
      </c>
      <c r="AA755" s="190" t="s">
        <v>14021</v>
      </c>
      <c r="AB755" s="190" t="s">
        <v>16085</v>
      </c>
    </row>
    <row r="756" spans="1:28" x14ac:dyDescent="0.2">
      <c r="A756" s="190">
        <v>1275</v>
      </c>
      <c r="B756" s="190">
        <v>3086</v>
      </c>
      <c r="C756" s="190" t="s">
        <v>14746</v>
      </c>
      <c r="D756" s="190" t="s">
        <v>14747</v>
      </c>
      <c r="E756" s="190" t="s">
        <v>13317</v>
      </c>
      <c r="F756" s="221" t="s">
        <v>17596</v>
      </c>
      <c r="G756" s="222" t="s">
        <v>12044</v>
      </c>
      <c r="H756" s="223" t="s">
        <v>13033</v>
      </c>
      <c r="I756" s="223" t="s">
        <v>13033</v>
      </c>
      <c r="J756" s="223" t="s">
        <v>13033</v>
      </c>
      <c r="K756" s="223" t="s">
        <v>14016</v>
      </c>
      <c r="L756" s="222" t="s">
        <v>12059</v>
      </c>
      <c r="M756" s="222" t="s">
        <v>14006</v>
      </c>
      <c r="N756" s="222" t="s">
        <v>14006</v>
      </c>
      <c r="O756" s="222" t="s">
        <v>12123</v>
      </c>
      <c r="P756" s="190" t="s">
        <v>12059</v>
      </c>
      <c r="Q756" s="190" t="s">
        <v>17623</v>
      </c>
      <c r="R756" s="190" t="s">
        <v>17624</v>
      </c>
      <c r="S756" s="190" t="s">
        <v>14006</v>
      </c>
      <c r="T756" s="190" t="s">
        <v>14006</v>
      </c>
      <c r="U756" s="190" t="s">
        <v>14006</v>
      </c>
      <c r="V756" s="190" t="s">
        <v>17625</v>
      </c>
      <c r="W756" s="190" t="s">
        <v>14006</v>
      </c>
      <c r="X756" s="190" t="s">
        <v>12079</v>
      </c>
      <c r="Y756" s="190" t="s">
        <v>14006</v>
      </c>
      <c r="Z756" s="190" t="s">
        <v>14006</v>
      </c>
      <c r="AA756" s="190" t="s">
        <v>14043</v>
      </c>
      <c r="AB756" s="190" t="s">
        <v>14314</v>
      </c>
    </row>
    <row r="757" spans="1:28" x14ac:dyDescent="0.2">
      <c r="A757" s="190">
        <v>1276</v>
      </c>
      <c r="B757" s="190">
        <v>3087</v>
      </c>
      <c r="C757" s="190" t="s">
        <v>17626</v>
      </c>
      <c r="D757" s="190" t="s">
        <v>17627</v>
      </c>
      <c r="E757" s="190" t="s">
        <v>13317</v>
      </c>
      <c r="F757" s="221" t="s">
        <v>17599</v>
      </c>
      <c r="G757" s="222" t="s">
        <v>12045</v>
      </c>
      <c r="H757" s="223" t="s">
        <v>17600</v>
      </c>
      <c r="I757" s="223" t="s">
        <v>17601</v>
      </c>
      <c r="J757" s="223" t="s">
        <v>17602</v>
      </c>
      <c r="K757" s="223" t="s">
        <v>14239</v>
      </c>
      <c r="L757" s="222" t="s">
        <v>12061</v>
      </c>
      <c r="M757" s="222" t="s">
        <v>14006</v>
      </c>
      <c r="N757" s="222" t="s">
        <v>14006</v>
      </c>
      <c r="O757" s="222" t="s">
        <v>12123</v>
      </c>
      <c r="P757" s="190" t="s">
        <v>12059</v>
      </c>
      <c r="Q757" s="190" t="s">
        <v>17629</v>
      </c>
      <c r="R757" s="190" t="s">
        <v>14217</v>
      </c>
      <c r="S757" s="190" t="s">
        <v>14168</v>
      </c>
      <c r="T757" s="190" t="s">
        <v>15812</v>
      </c>
      <c r="U757" s="190" t="s">
        <v>14006</v>
      </c>
      <c r="V757" s="190" t="s">
        <v>17630</v>
      </c>
      <c r="W757" s="190" t="s">
        <v>14006</v>
      </c>
      <c r="X757" s="190" t="s">
        <v>12079</v>
      </c>
      <c r="Y757" s="190" t="s">
        <v>12123</v>
      </c>
      <c r="Z757" s="190" t="s">
        <v>14006</v>
      </c>
      <c r="AA757" s="190" t="s">
        <v>14021</v>
      </c>
      <c r="AB757" s="190" t="s">
        <v>16496</v>
      </c>
    </row>
    <row r="758" spans="1:28" x14ac:dyDescent="0.2">
      <c r="A758" s="190">
        <v>1277</v>
      </c>
      <c r="B758" s="190">
        <v>3088</v>
      </c>
      <c r="C758" s="190" t="s">
        <v>17626</v>
      </c>
      <c r="D758" s="190" t="s">
        <v>17627</v>
      </c>
      <c r="E758" s="190" t="s">
        <v>13317</v>
      </c>
      <c r="F758" s="221" t="s">
        <v>17604</v>
      </c>
      <c r="G758" s="222" t="s">
        <v>12044</v>
      </c>
      <c r="H758" s="223" t="s">
        <v>13035</v>
      </c>
      <c r="I758" s="223" t="s">
        <v>13035</v>
      </c>
      <c r="J758" s="223" t="s">
        <v>13035</v>
      </c>
      <c r="K758" s="223" t="s">
        <v>14016</v>
      </c>
      <c r="L758" s="222" t="s">
        <v>12059</v>
      </c>
      <c r="M758" s="222" t="s">
        <v>14006</v>
      </c>
      <c r="N758" s="222" t="s">
        <v>14006</v>
      </c>
      <c r="O758" s="222" t="s">
        <v>12123</v>
      </c>
      <c r="P758" s="190" t="s">
        <v>12159</v>
      </c>
      <c r="Q758" s="190" t="s">
        <v>17632</v>
      </c>
      <c r="R758" s="190" t="s">
        <v>14217</v>
      </c>
      <c r="S758" s="190" t="s">
        <v>14006</v>
      </c>
      <c r="T758" s="190" t="s">
        <v>14006</v>
      </c>
      <c r="U758" s="190" t="s">
        <v>14006</v>
      </c>
      <c r="V758" s="190" t="s">
        <v>17633</v>
      </c>
      <c r="W758" s="190" t="s">
        <v>14006</v>
      </c>
      <c r="X758" s="190" t="s">
        <v>12079</v>
      </c>
      <c r="Y758" s="190" t="s">
        <v>12123</v>
      </c>
      <c r="Z758" s="190" t="s">
        <v>14006</v>
      </c>
      <c r="AA758" s="190" t="s">
        <v>14021</v>
      </c>
      <c r="AB758" s="190" t="s">
        <v>16496</v>
      </c>
    </row>
    <row r="759" spans="1:28" x14ac:dyDescent="0.2">
      <c r="A759" s="190">
        <v>1278</v>
      </c>
      <c r="B759" s="190">
        <v>3089</v>
      </c>
      <c r="C759" s="190" t="s">
        <v>14746</v>
      </c>
      <c r="D759" s="190" t="s">
        <v>14747</v>
      </c>
      <c r="E759" s="190" t="s">
        <v>13317</v>
      </c>
      <c r="F759" s="221" t="s">
        <v>17606</v>
      </c>
      <c r="G759" s="222" t="s">
        <v>12044</v>
      </c>
      <c r="H759" s="223" t="s">
        <v>17607</v>
      </c>
      <c r="I759" s="223" t="s">
        <v>17608</v>
      </c>
      <c r="J759" s="223" t="s">
        <v>17609</v>
      </c>
      <c r="K759" s="223" t="s">
        <v>14016</v>
      </c>
      <c r="L759" s="222" t="s">
        <v>12059</v>
      </c>
      <c r="M759" s="222" t="s">
        <v>14006</v>
      </c>
      <c r="N759" s="222" t="s">
        <v>14006</v>
      </c>
      <c r="O759" s="222" t="s">
        <v>12123</v>
      </c>
      <c r="P759" s="190" t="s">
        <v>12059</v>
      </c>
      <c r="Q759" s="190" t="s">
        <v>17637</v>
      </c>
      <c r="R759" s="190" t="s">
        <v>17272</v>
      </c>
      <c r="S759" s="190" t="s">
        <v>14006</v>
      </c>
      <c r="T759" s="190" t="s">
        <v>14006</v>
      </c>
      <c r="U759" s="190" t="s">
        <v>14006</v>
      </c>
      <c r="V759" s="190" t="s">
        <v>14006</v>
      </c>
      <c r="W759" s="190" t="s">
        <v>14006</v>
      </c>
      <c r="X759" s="190" t="s">
        <v>12079</v>
      </c>
      <c r="Y759" s="190" t="s">
        <v>14006</v>
      </c>
      <c r="Z759" s="190" t="s">
        <v>14006</v>
      </c>
      <c r="AA759" s="190" t="s">
        <v>14653</v>
      </c>
      <c r="AB759" s="190" t="s">
        <v>17638</v>
      </c>
    </row>
    <row r="760" spans="1:28" x14ac:dyDescent="0.2">
      <c r="A760" s="190">
        <v>1279</v>
      </c>
      <c r="B760" s="190">
        <v>3090</v>
      </c>
      <c r="C760" s="190" t="s">
        <v>14034</v>
      </c>
      <c r="D760" s="190" t="s">
        <v>14035</v>
      </c>
      <c r="E760" s="190" t="s">
        <v>13317</v>
      </c>
      <c r="F760" s="221" t="s">
        <v>17612</v>
      </c>
      <c r="G760" s="222" t="s">
        <v>12044</v>
      </c>
      <c r="H760" s="223" t="s">
        <v>17613</v>
      </c>
      <c r="I760" s="223" t="s">
        <v>17614</v>
      </c>
      <c r="J760" s="223" t="s">
        <v>17614</v>
      </c>
      <c r="K760" s="223" t="s">
        <v>14016</v>
      </c>
      <c r="L760" s="222" t="s">
        <v>12059</v>
      </c>
      <c r="M760" s="222" t="s">
        <v>14006</v>
      </c>
      <c r="N760" s="222" t="s">
        <v>14006</v>
      </c>
      <c r="O760" s="222" t="s">
        <v>12123</v>
      </c>
      <c r="P760" s="190" t="s">
        <v>12059</v>
      </c>
      <c r="Q760" s="190" t="s">
        <v>17642</v>
      </c>
      <c r="R760" s="190" t="s">
        <v>17643</v>
      </c>
      <c r="S760" s="190" t="s">
        <v>14006</v>
      </c>
      <c r="T760" s="190" t="s">
        <v>14006</v>
      </c>
      <c r="U760" s="190" t="s">
        <v>14006</v>
      </c>
      <c r="V760" s="190" t="s">
        <v>16285</v>
      </c>
      <c r="W760" s="190" t="s">
        <v>14006</v>
      </c>
      <c r="X760" s="190" t="s">
        <v>12079</v>
      </c>
      <c r="Y760" s="190" t="s">
        <v>14006</v>
      </c>
      <c r="Z760" s="190" t="s">
        <v>14006</v>
      </c>
      <c r="AA760" s="190" t="s">
        <v>14043</v>
      </c>
      <c r="AB760" s="190" t="s">
        <v>17525</v>
      </c>
    </row>
    <row r="761" spans="1:28" x14ac:dyDescent="0.2">
      <c r="A761" s="190">
        <v>1280</v>
      </c>
      <c r="B761" s="190">
        <v>3091</v>
      </c>
      <c r="C761" s="190" t="s">
        <v>15438</v>
      </c>
      <c r="D761" s="190" t="s">
        <v>15439</v>
      </c>
      <c r="E761" s="190" t="s">
        <v>13317</v>
      </c>
      <c r="F761" s="221" t="s">
        <v>17616</v>
      </c>
      <c r="G761" s="222" t="s">
        <v>12044</v>
      </c>
      <c r="H761" s="223" t="s">
        <v>13038</v>
      </c>
      <c r="I761" s="223" t="s">
        <v>17617</v>
      </c>
      <c r="J761" s="223" t="s">
        <v>17618</v>
      </c>
      <c r="K761" s="223" t="s">
        <v>14016</v>
      </c>
      <c r="L761" s="222" t="s">
        <v>12059</v>
      </c>
      <c r="M761" s="222" t="s">
        <v>14006</v>
      </c>
      <c r="N761" s="222" t="s">
        <v>14006</v>
      </c>
      <c r="O761" s="222" t="s">
        <v>12123</v>
      </c>
      <c r="P761" s="190" t="s">
        <v>12059</v>
      </c>
      <c r="Q761" s="190" t="s">
        <v>17646</v>
      </c>
      <c r="R761" s="190" t="s">
        <v>17643</v>
      </c>
      <c r="S761" s="190" t="s">
        <v>16099</v>
      </c>
      <c r="T761" s="190" t="s">
        <v>14600</v>
      </c>
      <c r="U761" s="190" t="s">
        <v>14006</v>
      </c>
      <c r="V761" s="190" t="s">
        <v>17647</v>
      </c>
      <c r="W761" s="190" t="s">
        <v>14006</v>
      </c>
      <c r="X761" s="190" t="s">
        <v>12079</v>
      </c>
      <c r="Y761" s="190" t="s">
        <v>12123</v>
      </c>
      <c r="Z761" s="190" t="s">
        <v>14006</v>
      </c>
      <c r="AA761" s="190" t="s">
        <v>14254</v>
      </c>
      <c r="AB761" s="190" t="s">
        <v>14602</v>
      </c>
    </row>
    <row r="762" spans="1:28" x14ac:dyDescent="0.2">
      <c r="A762" s="190">
        <v>1281</v>
      </c>
      <c r="B762" s="190">
        <v>3092</v>
      </c>
      <c r="C762" s="190" t="s">
        <v>14581</v>
      </c>
      <c r="D762" s="190" t="s">
        <v>14582</v>
      </c>
      <c r="E762" s="190" t="s">
        <v>13317</v>
      </c>
      <c r="F762" s="221" t="s">
        <v>17620</v>
      </c>
      <c r="G762" s="222" t="s">
        <v>12045</v>
      </c>
      <c r="H762" s="223" t="s">
        <v>17621</v>
      </c>
      <c r="I762" s="223" t="s">
        <v>17622</v>
      </c>
      <c r="J762" s="223" t="s">
        <v>17622</v>
      </c>
      <c r="K762" s="223" t="s">
        <v>14239</v>
      </c>
      <c r="L762" s="222" t="s">
        <v>12061</v>
      </c>
      <c r="M762" s="222" t="s">
        <v>14006</v>
      </c>
      <c r="N762" s="222" t="s">
        <v>14006</v>
      </c>
      <c r="O762" s="222" t="s">
        <v>12123</v>
      </c>
      <c r="P762" s="190" t="s">
        <v>12059</v>
      </c>
      <c r="Q762" s="190" t="s">
        <v>17652</v>
      </c>
      <c r="R762" s="190" t="s">
        <v>15023</v>
      </c>
      <c r="S762" s="190" t="s">
        <v>14006</v>
      </c>
      <c r="T762" s="190" t="s">
        <v>14006</v>
      </c>
      <c r="U762" s="190" t="s">
        <v>14006</v>
      </c>
      <c r="V762" s="190" t="s">
        <v>17653</v>
      </c>
      <c r="W762" s="190" t="s">
        <v>14006</v>
      </c>
      <c r="X762" s="190" t="s">
        <v>12079</v>
      </c>
      <c r="Y762" s="190" t="s">
        <v>14006</v>
      </c>
      <c r="Z762" s="190" t="s">
        <v>14006</v>
      </c>
      <c r="AA762" s="190" t="s">
        <v>14043</v>
      </c>
      <c r="AB762" s="190" t="s">
        <v>17525</v>
      </c>
    </row>
    <row r="763" spans="1:28" x14ac:dyDescent="0.2">
      <c r="A763" s="190">
        <v>1282</v>
      </c>
      <c r="B763" s="190">
        <v>3093</v>
      </c>
      <c r="C763" s="190" t="s">
        <v>14699</v>
      </c>
      <c r="D763" s="190" t="s">
        <v>14700</v>
      </c>
      <c r="E763" s="190" t="s">
        <v>13317</v>
      </c>
      <c r="F763" s="221" t="s">
        <v>17628</v>
      </c>
      <c r="G763" s="222" t="s">
        <v>12045</v>
      </c>
      <c r="H763" s="223" t="s">
        <v>13040</v>
      </c>
      <c r="I763" s="223" t="s">
        <v>13040</v>
      </c>
      <c r="J763" s="223" t="s">
        <v>13040</v>
      </c>
      <c r="K763" s="223" t="s">
        <v>14056</v>
      </c>
      <c r="L763" s="222" t="s">
        <v>12317</v>
      </c>
      <c r="M763" s="222" t="s">
        <v>14006</v>
      </c>
      <c r="N763" s="222" t="s">
        <v>14006</v>
      </c>
      <c r="O763" s="222" t="s">
        <v>12061</v>
      </c>
      <c r="P763" s="190" t="s">
        <v>12059</v>
      </c>
      <c r="Q763" s="190" t="s">
        <v>17658</v>
      </c>
      <c r="R763" s="190" t="s">
        <v>15023</v>
      </c>
      <c r="S763" s="190" t="s">
        <v>14006</v>
      </c>
      <c r="T763" s="190" t="s">
        <v>14006</v>
      </c>
      <c r="U763" s="190" t="s">
        <v>14006</v>
      </c>
      <c r="V763" s="190" t="s">
        <v>15804</v>
      </c>
      <c r="W763" s="190" t="s">
        <v>14006</v>
      </c>
      <c r="X763" s="190" t="s">
        <v>12079</v>
      </c>
      <c r="Y763" s="190" t="s">
        <v>14006</v>
      </c>
      <c r="Z763" s="190" t="s">
        <v>14006</v>
      </c>
      <c r="AA763" s="190" t="s">
        <v>14043</v>
      </c>
      <c r="AB763" s="190" t="s">
        <v>14905</v>
      </c>
    </row>
    <row r="764" spans="1:28" x14ac:dyDescent="0.2">
      <c r="A764" s="190">
        <v>1283</v>
      </c>
      <c r="B764" s="190">
        <v>3094</v>
      </c>
      <c r="C764" s="190" t="s">
        <v>14315</v>
      </c>
      <c r="D764" s="190" t="s">
        <v>14316</v>
      </c>
      <c r="E764" s="190" t="s">
        <v>13317</v>
      </c>
      <c r="F764" s="221" t="s">
        <v>17631</v>
      </c>
      <c r="G764" s="222" t="s">
        <v>12045</v>
      </c>
      <c r="H764" s="223" t="s">
        <v>13041</v>
      </c>
      <c r="I764" s="223" t="s">
        <v>13041</v>
      </c>
      <c r="J764" s="223" t="s">
        <v>13041</v>
      </c>
      <c r="K764" s="223" t="s">
        <v>14056</v>
      </c>
      <c r="L764" s="222" t="s">
        <v>12123</v>
      </c>
      <c r="M764" s="222" t="s">
        <v>14006</v>
      </c>
      <c r="N764" s="222" t="s">
        <v>14006</v>
      </c>
      <c r="O764" s="222" t="s">
        <v>12123</v>
      </c>
      <c r="P764" s="190" t="s">
        <v>12059</v>
      </c>
      <c r="Q764" s="190" t="s">
        <v>17661</v>
      </c>
      <c r="R764" s="190" t="s">
        <v>17662</v>
      </c>
      <c r="S764" s="190" t="s">
        <v>14006</v>
      </c>
      <c r="T764" s="190" t="s">
        <v>14006</v>
      </c>
      <c r="U764" s="190" t="s">
        <v>14006</v>
      </c>
      <c r="V764" s="190" t="s">
        <v>15026</v>
      </c>
      <c r="W764" s="190" t="s">
        <v>14006</v>
      </c>
      <c r="X764" s="190" t="s">
        <v>12079</v>
      </c>
      <c r="Y764" s="190" t="s">
        <v>14006</v>
      </c>
      <c r="Z764" s="190" t="s">
        <v>14006</v>
      </c>
      <c r="AA764" s="190" t="s">
        <v>14043</v>
      </c>
      <c r="AB764" s="190" t="s">
        <v>14905</v>
      </c>
    </row>
    <row r="765" spans="1:28" x14ac:dyDescent="0.2">
      <c r="A765" s="190">
        <v>1284</v>
      </c>
      <c r="B765" s="190">
        <v>3095</v>
      </c>
      <c r="C765" s="190" t="s">
        <v>14746</v>
      </c>
      <c r="D765" s="190" t="s">
        <v>14747</v>
      </c>
      <c r="E765" s="190" t="s">
        <v>13317</v>
      </c>
      <c r="F765" s="221" t="s">
        <v>17634</v>
      </c>
      <c r="G765" s="222" t="s">
        <v>12045</v>
      </c>
      <c r="H765" s="223" t="s">
        <v>13042</v>
      </c>
      <c r="I765" s="223" t="s">
        <v>17635</v>
      </c>
      <c r="J765" s="223" t="s">
        <v>17636</v>
      </c>
      <c r="K765" s="223" t="s">
        <v>14239</v>
      </c>
      <c r="L765" s="222" t="s">
        <v>12061</v>
      </c>
      <c r="M765" s="222" t="s">
        <v>14006</v>
      </c>
      <c r="N765" s="222" t="s">
        <v>14006</v>
      </c>
      <c r="O765" s="222" t="s">
        <v>12123</v>
      </c>
      <c r="P765" s="190" t="s">
        <v>12059</v>
      </c>
      <c r="Q765" s="190" t="s">
        <v>17666</v>
      </c>
      <c r="R765" s="190" t="s">
        <v>17667</v>
      </c>
      <c r="S765" s="190" t="s">
        <v>14006</v>
      </c>
      <c r="T765" s="190" t="s">
        <v>14006</v>
      </c>
      <c r="U765" s="190" t="s">
        <v>14006</v>
      </c>
      <c r="V765" s="190" t="s">
        <v>17668</v>
      </c>
      <c r="W765" s="190" t="s">
        <v>14006</v>
      </c>
      <c r="X765" s="190" t="s">
        <v>12079</v>
      </c>
      <c r="Y765" s="190" t="s">
        <v>14006</v>
      </c>
      <c r="Z765" s="190" t="s">
        <v>14006</v>
      </c>
      <c r="AA765" s="190" t="s">
        <v>14043</v>
      </c>
      <c r="AB765" s="190" t="s">
        <v>17525</v>
      </c>
    </row>
    <row r="766" spans="1:28" x14ac:dyDescent="0.2">
      <c r="A766" s="190">
        <v>1285</v>
      </c>
      <c r="B766" s="190">
        <v>3096</v>
      </c>
      <c r="C766" s="190" t="s">
        <v>14315</v>
      </c>
      <c r="D766" s="190" t="s">
        <v>14316</v>
      </c>
      <c r="E766" s="190" t="s">
        <v>13317</v>
      </c>
      <c r="F766" s="221" t="s">
        <v>17639</v>
      </c>
      <c r="G766" s="222" t="s">
        <v>12045</v>
      </c>
      <c r="H766" s="223" t="s">
        <v>17640</v>
      </c>
      <c r="I766" s="223" t="s">
        <v>17641</v>
      </c>
      <c r="J766" s="223" t="s">
        <v>17641</v>
      </c>
      <c r="K766" s="223" t="s">
        <v>14016</v>
      </c>
      <c r="L766" s="222" t="s">
        <v>12061</v>
      </c>
      <c r="M766" s="222" t="s">
        <v>14006</v>
      </c>
      <c r="N766" s="222" t="s">
        <v>14006</v>
      </c>
      <c r="O766" s="222" t="s">
        <v>12123</v>
      </c>
      <c r="P766" s="190" t="s">
        <v>12059</v>
      </c>
      <c r="Q766" s="190" t="s">
        <v>17671</v>
      </c>
      <c r="R766" s="190" t="s">
        <v>17662</v>
      </c>
      <c r="S766" s="190" t="s">
        <v>14006</v>
      </c>
      <c r="T766" s="190" t="s">
        <v>14006</v>
      </c>
      <c r="U766" s="190" t="s">
        <v>14006</v>
      </c>
      <c r="V766" s="190" t="s">
        <v>15026</v>
      </c>
      <c r="W766" s="190" t="s">
        <v>14006</v>
      </c>
      <c r="X766" s="190" t="s">
        <v>12079</v>
      </c>
      <c r="Y766" s="190" t="s">
        <v>14006</v>
      </c>
      <c r="Z766" s="190" t="s">
        <v>14006</v>
      </c>
      <c r="AA766" s="190" t="s">
        <v>14043</v>
      </c>
      <c r="AB766" s="190" t="s">
        <v>14905</v>
      </c>
    </row>
    <row r="767" spans="1:28" x14ac:dyDescent="0.2">
      <c r="A767" s="190">
        <v>1286</v>
      </c>
      <c r="B767" s="190">
        <v>3097</v>
      </c>
      <c r="C767" s="190" t="s">
        <v>14129</v>
      </c>
      <c r="D767" s="190" t="s">
        <v>14130</v>
      </c>
      <c r="E767" s="190" t="s">
        <v>13317</v>
      </c>
      <c r="F767" s="221" t="s">
        <v>17644</v>
      </c>
      <c r="G767" s="222" t="s">
        <v>12045</v>
      </c>
      <c r="H767" s="223" t="s">
        <v>13045</v>
      </c>
      <c r="I767" s="223" t="s">
        <v>17645</v>
      </c>
      <c r="J767" s="223" t="s">
        <v>17645</v>
      </c>
      <c r="K767" s="223" t="s">
        <v>14239</v>
      </c>
      <c r="L767" s="222" t="s">
        <v>12061</v>
      </c>
      <c r="M767" s="222" t="s">
        <v>14006</v>
      </c>
      <c r="N767" s="222" t="s">
        <v>14006</v>
      </c>
      <c r="O767" s="222" t="s">
        <v>12061</v>
      </c>
      <c r="P767" s="190" t="s">
        <v>12059</v>
      </c>
      <c r="Q767" s="190" t="s">
        <v>17675</v>
      </c>
      <c r="R767" s="190" t="s">
        <v>17272</v>
      </c>
      <c r="S767" s="190" t="s">
        <v>14006</v>
      </c>
      <c r="T767" s="190" t="s">
        <v>14006</v>
      </c>
      <c r="U767" s="190" t="s">
        <v>14006</v>
      </c>
      <c r="V767" s="190" t="s">
        <v>17676</v>
      </c>
      <c r="W767" s="190" t="s">
        <v>14006</v>
      </c>
      <c r="X767" s="190" t="s">
        <v>12079</v>
      </c>
      <c r="Y767" s="190" t="s">
        <v>14006</v>
      </c>
      <c r="Z767" s="190" t="s">
        <v>14006</v>
      </c>
      <c r="AA767" s="190" t="s">
        <v>14043</v>
      </c>
      <c r="AB767" s="190" t="s">
        <v>17525</v>
      </c>
    </row>
    <row r="768" spans="1:28" x14ac:dyDescent="0.2">
      <c r="A768" s="190">
        <v>1287</v>
      </c>
      <c r="B768" s="190">
        <v>3098</v>
      </c>
      <c r="C768" s="190" t="s">
        <v>14006</v>
      </c>
      <c r="E768" s="190" t="s">
        <v>13317</v>
      </c>
      <c r="F768" s="221" t="s">
        <v>17648</v>
      </c>
      <c r="G768" s="222" t="s">
        <v>12045</v>
      </c>
      <c r="H768" s="223" t="s">
        <v>17649</v>
      </c>
      <c r="I768" s="223" t="s">
        <v>17650</v>
      </c>
      <c r="J768" s="223" t="s">
        <v>17651</v>
      </c>
      <c r="K768" s="223" t="s">
        <v>14016</v>
      </c>
      <c r="L768" s="222" t="s">
        <v>12061</v>
      </c>
      <c r="M768" s="222" t="s">
        <v>14006</v>
      </c>
      <c r="N768" s="222" t="s">
        <v>14006</v>
      </c>
      <c r="O768" s="222" t="s">
        <v>12123</v>
      </c>
      <c r="P768" s="190" t="s">
        <v>12059</v>
      </c>
      <c r="Q768" s="190" t="s">
        <v>17678</v>
      </c>
      <c r="R768" s="190" t="s">
        <v>17679</v>
      </c>
      <c r="S768" s="190" t="s">
        <v>14006</v>
      </c>
      <c r="T768" s="190" t="s">
        <v>14006</v>
      </c>
      <c r="U768" s="190" t="s">
        <v>14006</v>
      </c>
      <c r="V768" s="190" t="s">
        <v>17680</v>
      </c>
      <c r="W768" s="190" t="s">
        <v>14006</v>
      </c>
      <c r="X768" s="190" t="s">
        <v>12079</v>
      </c>
      <c r="Y768" s="190" t="s">
        <v>14006</v>
      </c>
      <c r="Z768" s="190" t="s">
        <v>14006</v>
      </c>
      <c r="AA768" s="190" t="s">
        <v>14087</v>
      </c>
      <c r="AB768" s="190" t="s">
        <v>14813</v>
      </c>
    </row>
    <row r="769" spans="1:28" x14ac:dyDescent="0.2">
      <c r="A769" s="190">
        <v>1288</v>
      </c>
      <c r="B769" s="190">
        <v>3099</v>
      </c>
      <c r="C769" s="190" t="s">
        <v>17244</v>
      </c>
      <c r="D769" s="190" t="s">
        <v>17245</v>
      </c>
      <c r="E769" s="190" t="s">
        <v>13317</v>
      </c>
      <c r="F769" s="221" t="s">
        <v>17654</v>
      </c>
      <c r="G769" s="222" t="s">
        <v>12045</v>
      </c>
      <c r="H769" s="223" t="s">
        <v>17655</v>
      </c>
      <c r="I769" s="223" t="s">
        <v>17656</v>
      </c>
      <c r="J769" s="223" t="s">
        <v>17657</v>
      </c>
      <c r="K769" s="223" t="s">
        <v>14016</v>
      </c>
      <c r="L769" s="222" t="s">
        <v>12061</v>
      </c>
      <c r="M769" s="222" t="s">
        <v>14006</v>
      </c>
      <c r="N769" s="222" t="s">
        <v>14006</v>
      </c>
      <c r="O769" s="222" t="s">
        <v>12123</v>
      </c>
      <c r="P769" s="190" t="s">
        <v>12059</v>
      </c>
      <c r="Q769" s="190" t="s">
        <v>17685</v>
      </c>
      <c r="R769" s="190" t="s">
        <v>17662</v>
      </c>
      <c r="S769" s="190" t="s">
        <v>14288</v>
      </c>
      <c r="T769" s="190" t="s">
        <v>15902</v>
      </c>
      <c r="U769" s="190" t="s">
        <v>14006</v>
      </c>
      <c r="V769" s="190" t="s">
        <v>17417</v>
      </c>
      <c r="W769" s="190" t="s">
        <v>14006</v>
      </c>
      <c r="X769" s="190" t="s">
        <v>12079</v>
      </c>
      <c r="Y769" s="190" t="s">
        <v>14078</v>
      </c>
      <c r="Z769" s="190" t="s">
        <v>14006</v>
      </c>
      <c r="AA769" s="190" t="s">
        <v>14290</v>
      </c>
      <c r="AB769" s="190" t="s">
        <v>15902</v>
      </c>
    </row>
    <row r="770" spans="1:28" x14ac:dyDescent="0.2">
      <c r="A770" s="190">
        <v>1289</v>
      </c>
      <c r="B770" s="190">
        <v>3100</v>
      </c>
      <c r="C770" s="190" t="s">
        <v>14006</v>
      </c>
      <c r="E770" s="190" t="s">
        <v>13317</v>
      </c>
      <c r="F770" s="221" t="s">
        <v>17659</v>
      </c>
      <c r="G770" s="222" t="s">
        <v>12045</v>
      </c>
      <c r="H770" s="223" t="s">
        <v>13048</v>
      </c>
      <c r="I770" s="223" t="s">
        <v>17660</v>
      </c>
      <c r="J770" s="223" t="s">
        <v>17660</v>
      </c>
      <c r="K770" s="223" t="s">
        <v>14016</v>
      </c>
      <c r="L770" s="222" t="s">
        <v>12061</v>
      </c>
      <c r="M770" s="222" t="s">
        <v>14006</v>
      </c>
      <c r="N770" s="222" t="s">
        <v>14006</v>
      </c>
      <c r="O770" s="222" t="s">
        <v>12123</v>
      </c>
      <c r="P770" s="190" t="s">
        <v>12059</v>
      </c>
      <c r="Q770" s="190" t="s">
        <v>17687</v>
      </c>
      <c r="R770" s="190" t="s">
        <v>15103</v>
      </c>
      <c r="S770" s="190" t="s">
        <v>14006</v>
      </c>
      <c r="T770" s="190" t="s">
        <v>14006</v>
      </c>
      <c r="U770" s="190" t="s">
        <v>14006</v>
      </c>
      <c r="V770" s="190" t="s">
        <v>14006</v>
      </c>
      <c r="W770" s="190" t="s">
        <v>14006</v>
      </c>
      <c r="X770" s="190" t="s">
        <v>12079</v>
      </c>
      <c r="Y770" s="190" t="s">
        <v>14006</v>
      </c>
      <c r="Z770" s="190" t="s">
        <v>14006</v>
      </c>
      <c r="AA770" s="190" t="s">
        <v>14213</v>
      </c>
      <c r="AB770" s="190" t="s">
        <v>16423</v>
      </c>
    </row>
    <row r="771" spans="1:28" x14ac:dyDescent="0.2">
      <c r="A771" s="190">
        <v>1290</v>
      </c>
      <c r="B771" s="190">
        <v>3101</v>
      </c>
      <c r="C771" s="190" t="s">
        <v>14006</v>
      </c>
      <c r="E771" s="190" t="s">
        <v>13317</v>
      </c>
      <c r="F771" s="221" t="s">
        <v>17663</v>
      </c>
      <c r="G771" s="222" t="s">
        <v>12045</v>
      </c>
      <c r="H771" s="223" t="s">
        <v>17664</v>
      </c>
      <c r="I771" s="223" t="s">
        <v>17665</v>
      </c>
      <c r="J771" s="223" t="s">
        <v>17665</v>
      </c>
      <c r="K771" s="223" t="s">
        <v>14239</v>
      </c>
      <c r="L771" s="222" t="s">
        <v>12061</v>
      </c>
      <c r="M771" s="222" t="s">
        <v>14006</v>
      </c>
      <c r="N771" s="222" t="s">
        <v>14006</v>
      </c>
      <c r="O771" s="222" t="s">
        <v>12123</v>
      </c>
      <c r="P771" s="190" t="s">
        <v>12059</v>
      </c>
      <c r="Q771" s="190" t="s">
        <v>17687</v>
      </c>
      <c r="R771" s="190" t="s">
        <v>15103</v>
      </c>
      <c r="S771" s="190" t="s">
        <v>14006</v>
      </c>
      <c r="T771" s="190" t="s">
        <v>14006</v>
      </c>
      <c r="U771" s="190" t="s">
        <v>14006</v>
      </c>
      <c r="V771" s="190" t="s">
        <v>17689</v>
      </c>
      <c r="W771" s="190" t="s">
        <v>14006</v>
      </c>
      <c r="X771" s="190" t="s">
        <v>12079</v>
      </c>
      <c r="Y771" s="190" t="s">
        <v>12046</v>
      </c>
      <c r="Z771" s="190" t="s">
        <v>14006</v>
      </c>
      <c r="AA771" s="190" t="s">
        <v>14079</v>
      </c>
      <c r="AB771" s="190" t="s">
        <v>17690</v>
      </c>
    </row>
    <row r="772" spans="1:28" x14ac:dyDescent="0.2">
      <c r="A772" s="190">
        <v>1291</v>
      </c>
      <c r="B772" s="190">
        <v>3102</v>
      </c>
      <c r="C772" s="190" t="s">
        <v>14006</v>
      </c>
      <c r="E772" s="190" t="s">
        <v>13317</v>
      </c>
      <c r="F772" s="221" t="s">
        <v>17669</v>
      </c>
      <c r="G772" s="222" t="s">
        <v>12045</v>
      </c>
      <c r="H772" s="223" t="s">
        <v>13050</v>
      </c>
      <c r="I772" s="223" t="s">
        <v>17670</v>
      </c>
      <c r="J772" s="223" t="s">
        <v>17670</v>
      </c>
      <c r="K772" s="223" t="s">
        <v>14016</v>
      </c>
      <c r="L772" s="222" t="s">
        <v>12061</v>
      </c>
      <c r="M772" s="222" t="s">
        <v>14006</v>
      </c>
      <c r="N772" s="222" t="s">
        <v>14006</v>
      </c>
      <c r="O772" s="222" t="s">
        <v>12123</v>
      </c>
      <c r="P772" s="190" t="s">
        <v>12059</v>
      </c>
      <c r="Q772" s="190" t="s">
        <v>17687</v>
      </c>
      <c r="R772" s="190" t="s">
        <v>15103</v>
      </c>
      <c r="S772" s="190" t="s">
        <v>14006</v>
      </c>
      <c r="T772" s="190" t="s">
        <v>14006</v>
      </c>
      <c r="U772" s="190" t="s">
        <v>14006</v>
      </c>
      <c r="V772" s="190" t="s">
        <v>17692</v>
      </c>
      <c r="W772" s="190" t="s">
        <v>14006</v>
      </c>
      <c r="X772" s="190" t="s">
        <v>12079</v>
      </c>
      <c r="Y772" s="190" t="s">
        <v>14006</v>
      </c>
      <c r="Z772" s="190" t="s">
        <v>14006</v>
      </c>
      <c r="AA772" s="190" t="s">
        <v>14079</v>
      </c>
      <c r="AB772" s="190" t="s">
        <v>17693</v>
      </c>
    </row>
    <row r="773" spans="1:28" x14ac:dyDescent="0.2">
      <c r="A773" s="190">
        <v>1292</v>
      </c>
      <c r="B773" s="190">
        <v>3103</v>
      </c>
      <c r="C773" s="190" t="s">
        <v>14136</v>
      </c>
      <c r="D773" s="190" t="s">
        <v>14137</v>
      </c>
      <c r="E773" s="190" t="s">
        <v>13317</v>
      </c>
      <c r="F773" s="221" t="s">
        <v>17672</v>
      </c>
      <c r="G773" s="222" t="s">
        <v>12045</v>
      </c>
      <c r="H773" s="223" t="s">
        <v>17673</v>
      </c>
      <c r="I773" s="223" t="s">
        <v>17674</v>
      </c>
      <c r="J773" s="223" t="s">
        <v>17674</v>
      </c>
      <c r="K773" s="223" t="s">
        <v>14239</v>
      </c>
      <c r="L773" s="222" t="s">
        <v>12061</v>
      </c>
      <c r="M773" s="222" t="s">
        <v>14006</v>
      </c>
      <c r="N773" s="222" t="s">
        <v>14006</v>
      </c>
      <c r="O773" s="222" t="s">
        <v>12123</v>
      </c>
      <c r="P773" s="190" t="s">
        <v>12059</v>
      </c>
      <c r="Q773" s="190" t="s">
        <v>17695</v>
      </c>
      <c r="R773" s="190" t="s">
        <v>14639</v>
      </c>
      <c r="S773" s="190" t="s">
        <v>17696</v>
      </c>
      <c r="T773" s="190" t="s">
        <v>14365</v>
      </c>
      <c r="U773" s="190" t="s">
        <v>14006</v>
      </c>
      <c r="V773" s="190" t="s">
        <v>17697</v>
      </c>
      <c r="W773" s="190" t="s">
        <v>14006</v>
      </c>
      <c r="X773" s="190" t="s">
        <v>12079</v>
      </c>
      <c r="Y773" s="190" t="s">
        <v>14006</v>
      </c>
      <c r="Z773" s="190" t="s">
        <v>14006</v>
      </c>
      <c r="AA773" s="190" t="s">
        <v>14043</v>
      </c>
      <c r="AB773" s="190" t="s">
        <v>14314</v>
      </c>
    </row>
    <row r="774" spans="1:28" x14ac:dyDescent="0.2">
      <c r="A774" s="190">
        <v>1293</v>
      </c>
      <c r="B774" s="190">
        <v>3104</v>
      </c>
      <c r="C774" s="190" t="s">
        <v>14719</v>
      </c>
      <c r="D774" s="190" t="s">
        <v>14720</v>
      </c>
      <c r="E774" s="190" t="s">
        <v>13317</v>
      </c>
      <c r="F774" s="221" t="s">
        <v>17677</v>
      </c>
      <c r="G774" s="222" t="s">
        <v>12045</v>
      </c>
      <c r="H774" s="223" t="s">
        <v>13052</v>
      </c>
      <c r="I774" s="223" t="s">
        <v>13052</v>
      </c>
      <c r="J774" s="223" t="s">
        <v>13052</v>
      </c>
      <c r="K774" s="223" t="s">
        <v>12079</v>
      </c>
      <c r="L774" s="222" t="s">
        <v>12061</v>
      </c>
      <c r="M774" s="222" t="s">
        <v>14006</v>
      </c>
      <c r="N774" s="222" t="s">
        <v>14006</v>
      </c>
      <c r="O774" s="222" t="s">
        <v>12123</v>
      </c>
      <c r="P774" s="190" t="s">
        <v>12059</v>
      </c>
      <c r="Q774" s="190" t="s">
        <v>17701</v>
      </c>
      <c r="R774" s="190" t="s">
        <v>17702</v>
      </c>
      <c r="S774" s="190" t="s">
        <v>17703</v>
      </c>
      <c r="T774" s="190" t="s">
        <v>14477</v>
      </c>
      <c r="U774" s="190" t="s">
        <v>14006</v>
      </c>
      <c r="V774" s="190" t="s">
        <v>17704</v>
      </c>
      <c r="W774" s="190" t="s">
        <v>14006</v>
      </c>
      <c r="X774" s="190" t="s">
        <v>12079</v>
      </c>
      <c r="Y774" s="190" t="s">
        <v>14078</v>
      </c>
      <c r="Z774" s="190" t="s">
        <v>14006</v>
      </c>
      <c r="AA774" s="190" t="s">
        <v>14043</v>
      </c>
      <c r="AB774" s="190" t="s">
        <v>14314</v>
      </c>
    </row>
    <row r="775" spans="1:28" x14ac:dyDescent="0.2">
      <c r="A775" s="190">
        <v>1294</v>
      </c>
      <c r="B775" s="190">
        <v>3105</v>
      </c>
      <c r="C775" s="190" t="s">
        <v>14136</v>
      </c>
      <c r="D775" s="190" t="s">
        <v>14137</v>
      </c>
      <c r="E775" s="190" t="s">
        <v>13317</v>
      </c>
      <c r="F775" s="221" t="s">
        <v>17681</v>
      </c>
      <c r="G775" s="222" t="s">
        <v>12045</v>
      </c>
      <c r="H775" s="223" t="s">
        <v>17682</v>
      </c>
      <c r="I775" s="223" t="s">
        <v>17683</v>
      </c>
      <c r="J775" s="223" t="s">
        <v>17684</v>
      </c>
      <c r="K775" s="223" t="s">
        <v>14016</v>
      </c>
      <c r="L775" s="222" t="s">
        <v>12061</v>
      </c>
      <c r="M775" s="222" t="s">
        <v>14006</v>
      </c>
      <c r="N775" s="222" t="s">
        <v>14006</v>
      </c>
      <c r="O775" s="222" t="s">
        <v>12061</v>
      </c>
      <c r="P775" s="190" t="s">
        <v>12059</v>
      </c>
      <c r="Q775" s="190" t="s">
        <v>17707</v>
      </c>
      <c r="R775" s="190" t="s">
        <v>17702</v>
      </c>
      <c r="S775" s="190" t="s">
        <v>17708</v>
      </c>
      <c r="T775" s="190" t="s">
        <v>17709</v>
      </c>
      <c r="U775" s="190" t="s">
        <v>14006</v>
      </c>
      <c r="V775" s="190" t="s">
        <v>17710</v>
      </c>
      <c r="W775" s="190" t="s">
        <v>14006</v>
      </c>
      <c r="X775" s="190" t="s">
        <v>12079</v>
      </c>
      <c r="Y775" s="190" t="s">
        <v>14078</v>
      </c>
      <c r="Z775" s="190" t="s">
        <v>14006</v>
      </c>
      <c r="AA775" s="190" t="s">
        <v>14254</v>
      </c>
      <c r="AB775" s="190" t="s">
        <v>17711</v>
      </c>
    </row>
    <row r="776" spans="1:28" x14ac:dyDescent="0.2">
      <c r="A776" s="190">
        <v>1295</v>
      </c>
      <c r="B776" s="190">
        <v>3106</v>
      </c>
      <c r="C776" s="190" t="s">
        <v>14635</v>
      </c>
      <c r="D776" s="190" t="s">
        <v>14636</v>
      </c>
      <c r="E776" s="190" t="s">
        <v>13317</v>
      </c>
      <c r="F776" s="221" t="s">
        <v>17686</v>
      </c>
      <c r="G776" s="222" t="s">
        <v>12045</v>
      </c>
      <c r="H776" s="223" t="s">
        <v>13054</v>
      </c>
      <c r="I776" s="223" t="s">
        <v>13054</v>
      </c>
      <c r="J776" s="223" t="s">
        <v>13054</v>
      </c>
      <c r="K776" s="223" t="s">
        <v>12079</v>
      </c>
      <c r="L776" s="222" t="s">
        <v>12061</v>
      </c>
      <c r="M776" s="222" t="s">
        <v>14006</v>
      </c>
      <c r="N776" s="222" t="s">
        <v>14006</v>
      </c>
      <c r="O776" s="222" t="s">
        <v>12123</v>
      </c>
      <c r="P776" s="190" t="s">
        <v>12059</v>
      </c>
      <c r="Q776" s="190" t="s">
        <v>17714</v>
      </c>
      <c r="R776" s="190" t="s">
        <v>14673</v>
      </c>
      <c r="S776" s="190" t="s">
        <v>14006</v>
      </c>
      <c r="T776" s="190" t="s">
        <v>14006</v>
      </c>
      <c r="U776" s="190" t="s">
        <v>14006</v>
      </c>
      <c r="V776" s="190" t="s">
        <v>17715</v>
      </c>
      <c r="W776" s="190" t="s">
        <v>14006</v>
      </c>
      <c r="X776" s="190" t="s">
        <v>14020</v>
      </c>
      <c r="Y776" s="190" t="s">
        <v>12123</v>
      </c>
      <c r="Z776" s="190" t="s">
        <v>14006</v>
      </c>
      <c r="AA776" s="190" t="s">
        <v>14290</v>
      </c>
      <c r="AB776" s="190" t="s">
        <v>17716</v>
      </c>
    </row>
    <row r="777" spans="1:28" x14ac:dyDescent="0.2">
      <c r="A777" s="190">
        <v>1296</v>
      </c>
      <c r="B777" s="190">
        <v>3107</v>
      </c>
      <c r="C777" s="190" t="s">
        <v>17717</v>
      </c>
      <c r="D777" s="190" t="s">
        <v>16441</v>
      </c>
      <c r="E777" s="190" t="s">
        <v>13317</v>
      </c>
      <c r="F777" s="221" t="s">
        <v>17688</v>
      </c>
      <c r="G777" s="222" t="s">
        <v>12045</v>
      </c>
      <c r="H777" s="223" t="s">
        <v>13055</v>
      </c>
      <c r="I777" s="223" t="s">
        <v>13055</v>
      </c>
      <c r="J777" s="223" t="s">
        <v>13055</v>
      </c>
      <c r="K777" s="223" t="s">
        <v>12079</v>
      </c>
      <c r="L777" s="222" t="s">
        <v>12086</v>
      </c>
      <c r="M777" s="222" t="s">
        <v>14006</v>
      </c>
      <c r="N777" s="222" t="s">
        <v>14006</v>
      </c>
      <c r="O777" s="222" t="s">
        <v>12123</v>
      </c>
      <c r="P777" s="190" t="s">
        <v>12059</v>
      </c>
      <c r="Q777" s="190" t="s">
        <v>17719</v>
      </c>
      <c r="R777" s="190" t="s">
        <v>14673</v>
      </c>
      <c r="S777" s="190" t="s">
        <v>17186</v>
      </c>
      <c r="T777" s="190" t="s">
        <v>17273</v>
      </c>
      <c r="U777" s="190" t="s">
        <v>14006</v>
      </c>
      <c r="V777" s="190" t="s">
        <v>17720</v>
      </c>
      <c r="W777" s="190" t="s">
        <v>14006</v>
      </c>
      <c r="X777" s="190" t="s">
        <v>12079</v>
      </c>
      <c r="Y777" s="190" t="s">
        <v>14078</v>
      </c>
      <c r="Z777" s="190" t="s">
        <v>14006</v>
      </c>
      <c r="AA777" s="190" t="s">
        <v>14254</v>
      </c>
      <c r="AB777" s="190" t="s">
        <v>17721</v>
      </c>
    </row>
    <row r="778" spans="1:28" x14ac:dyDescent="0.2">
      <c r="A778" s="190">
        <v>375</v>
      </c>
      <c r="B778" s="190">
        <v>3108</v>
      </c>
      <c r="C778" s="190" t="s">
        <v>17722</v>
      </c>
      <c r="D778" s="190" t="s">
        <v>17723</v>
      </c>
      <c r="E778" s="190" t="s">
        <v>13317</v>
      </c>
      <c r="F778" s="221" t="s">
        <v>17691</v>
      </c>
      <c r="G778" s="222" t="s">
        <v>12045</v>
      </c>
      <c r="H778" s="223" t="s">
        <v>13056</v>
      </c>
      <c r="I778" s="223" t="s">
        <v>13056</v>
      </c>
      <c r="J778" s="223" t="s">
        <v>13056</v>
      </c>
      <c r="K778" s="223" t="s">
        <v>12079</v>
      </c>
      <c r="L778" s="222" t="s">
        <v>12698</v>
      </c>
      <c r="M778" s="222" t="s">
        <v>14006</v>
      </c>
      <c r="N778" s="222" t="s">
        <v>14006</v>
      </c>
      <c r="O778" s="222" t="s">
        <v>12123</v>
      </c>
      <c r="P778" s="190" t="s">
        <v>12059</v>
      </c>
      <c r="Q778" s="190" t="s">
        <v>17726</v>
      </c>
      <c r="R778" s="190" t="s">
        <v>17727</v>
      </c>
      <c r="S778" s="190" t="s">
        <v>15078</v>
      </c>
      <c r="T778" s="190" t="s">
        <v>15079</v>
      </c>
      <c r="U778" s="190" t="s">
        <v>14006</v>
      </c>
      <c r="V778" s="190" t="s">
        <v>17728</v>
      </c>
      <c r="W778" s="190" t="s">
        <v>14006</v>
      </c>
      <c r="X778" s="190" t="s">
        <v>12079</v>
      </c>
      <c r="Y778" s="190" t="s">
        <v>12123</v>
      </c>
      <c r="Z778" s="190" t="s">
        <v>14006</v>
      </c>
      <c r="AA778" s="190" t="s">
        <v>14254</v>
      </c>
      <c r="AB778" s="190" t="s">
        <v>15081</v>
      </c>
    </row>
    <row r="779" spans="1:28" x14ac:dyDescent="0.2">
      <c r="A779" s="190">
        <v>376</v>
      </c>
      <c r="B779" s="190">
        <v>3109</v>
      </c>
      <c r="C779" s="190" t="s">
        <v>14063</v>
      </c>
      <c r="D779" s="190" t="s">
        <v>14064</v>
      </c>
      <c r="E779" s="190" t="s">
        <v>13317</v>
      </c>
      <c r="F779" s="221" t="s">
        <v>17694</v>
      </c>
      <c r="G779" s="222" t="s">
        <v>12045</v>
      </c>
      <c r="H779" s="223" t="s">
        <v>13058</v>
      </c>
      <c r="I779" s="223" t="s">
        <v>13058</v>
      </c>
      <c r="J779" s="223" t="s">
        <v>13058</v>
      </c>
      <c r="K779" s="223" t="s">
        <v>16716</v>
      </c>
      <c r="L779" s="222" t="s">
        <v>12123</v>
      </c>
      <c r="M779" s="222" t="s">
        <v>14006</v>
      </c>
      <c r="N779" s="222" t="s">
        <v>14006</v>
      </c>
      <c r="O779" s="222" t="s">
        <v>12061</v>
      </c>
      <c r="P779" s="190" t="s">
        <v>12059</v>
      </c>
      <c r="Q779" s="190" t="s">
        <v>17730</v>
      </c>
      <c r="R779" s="190" t="s">
        <v>14612</v>
      </c>
      <c r="S779" s="190" t="s">
        <v>14168</v>
      </c>
      <c r="T779" s="190" t="s">
        <v>16390</v>
      </c>
      <c r="U779" s="190" t="s">
        <v>14006</v>
      </c>
      <c r="V779" s="190" t="s">
        <v>17731</v>
      </c>
      <c r="W779" s="190" t="s">
        <v>14006</v>
      </c>
      <c r="X779" s="190" t="s">
        <v>14020</v>
      </c>
      <c r="Y779" s="190" t="s">
        <v>12123</v>
      </c>
      <c r="Z779" s="190" t="s">
        <v>14006</v>
      </c>
      <c r="AA779" s="190" t="s">
        <v>14021</v>
      </c>
      <c r="AB779" s="190" t="s">
        <v>16390</v>
      </c>
    </row>
    <row r="780" spans="1:28" x14ac:dyDescent="0.2">
      <c r="A780" s="190">
        <v>377</v>
      </c>
      <c r="B780" s="190">
        <v>3110</v>
      </c>
      <c r="C780" s="190" t="s">
        <v>17732</v>
      </c>
      <c r="D780" s="190" t="s">
        <v>17733</v>
      </c>
      <c r="E780" s="190" t="s">
        <v>13317</v>
      </c>
      <c r="F780" s="221" t="s">
        <v>17698</v>
      </c>
      <c r="G780" s="222" t="s">
        <v>12045</v>
      </c>
      <c r="H780" s="223" t="s">
        <v>17699</v>
      </c>
      <c r="I780" s="223" t="s">
        <v>17700</v>
      </c>
      <c r="J780" s="223" t="s">
        <v>17700</v>
      </c>
      <c r="K780" s="223" t="s">
        <v>14016</v>
      </c>
      <c r="L780" s="222" t="s">
        <v>12123</v>
      </c>
      <c r="M780" s="222" t="s">
        <v>14006</v>
      </c>
      <c r="N780" s="222" t="s">
        <v>14006</v>
      </c>
      <c r="O780" s="222" t="s">
        <v>12061</v>
      </c>
      <c r="P780" s="190" t="s">
        <v>12059</v>
      </c>
      <c r="Q780" s="190" t="s">
        <v>17735</v>
      </c>
      <c r="R780" s="190" t="s">
        <v>14673</v>
      </c>
      <c r="S780" s="190" t="s">
        <v>17736</v>
      </c>
      <c r="T780" s="190" t="s">
        <v>17737</v>
      </c>
      <c r="U780" s="190" t="s">
        <v>14006</v>
      </c>
      <c r="V780" s="190" t="s">
        <v>17738</v>
      </c>
      <c r="W780" s="190" t="s">
        <v>14006</v>
      </c>
      <c r="X780" s="190" t="s">
        <v>12079</v>
      </c>
      <c r="Y780" s="190" t="s">
        <v>14006</v>
      </c>
      <c r="Z780" s="190" t="s">
        <v>14006</v>
      </c>
      <c r="AA780" s="190" t="s">
        <v>14087</v>
      </c>
      <c r="AB780" s="190" t="s">
        <v>16950</v>
      </c>
    </row>
    <row r="781" spans="1:28" x14ac:dyDescent="0.2">
      <c r="A781" s="190">
        <v>378</v>
      </c>
      <c r="B781" s="190">
        <v>3111</v>
      </c>
      <c r="C781" s="190" t="s">
        <v>14719</v>
      </c>
      <c r="D781" s="190" t="s">
        <v>14720</v>
      </c>
      <c r="E781" s="190" t="s">
        <v>13317</v>
      </c>
      <c r="F781" s="221" t="s">
        <v>17705</v>
      </c>
      <c r="G781" s="222" t="s">
        <v>12045</v>
      </c>
      <c r="H781" s="223" t="s">
        <v>13062</v>
      </c>
      <c r="I781" s="223" t="s">
        <v>17706</v>
      </c>
      <c r="J781" s="223" t="s">
        <v>17706</v>
      </c>
      <c r="K781" s="223" t="s">
        <v>14056</v>
      </c>
      <c r="L781" s="222" t="s">
        <v>12123</v>
      </c>
      <c r="M781" s="222" t="s">
        <v>14006</v>
      </c>
      <c r="N781" s="222" t="s">
        <v>14006</v>
      </c>
      <c r="O781" s="222" t="s">
        <v>12061</v>
      </c>
      <c r="P781" s="190" t="s">
        <v>12059</v>
      </c>
      <c r="Q781" s="190" t="s">
        <v>17740</v>
      </c>
      <c r="R781" s="190" t="s">
        <v>14825</v>
      </c>
      <c r="S781" s="190" t="s">
        <v>14724</v>
      </c>
      <c r="T781" s="190" t="s">
        <v>14477</v>
      </c>
      <c r="U781" s="190" t="s">
        <v>14006</v>
      </c>
      <c r="V781" s="190" t="s">
        <v>17741</v>
      </c>
      <c r="W781" s="190" t="s">
        <v>14006</v>
      </c>
      <c r="X781" s="190" t="s">
        <v>12079</v>
      </c>
      <c r="Y781" s="190" t="s">
        <v>14078</v>
      </c>
      <c r="Z781" s="190" t="s">
        <v>14006</v>
      </c>
      <c r="AA781" s="190" t="s">
        <v>14043</v>
      </c>
      <c r="AB781" s="190" t="s">
        <v>14314</v>
      </c>
    </row>
    <row r="782" spans="1:28" x14ac:dyDescent="0.2">
      <c r="A782" s="190">
        <v>379</v>
      </c>
      <c r="B782" s="190">
        <v>3112</v>
      </c>
      <c r="C782" s="190" t="s">
        <v>17742</v>
      </c>
      <c r="D782" s="190" t="s">
        <v>17743</v>
      </c>
      <c r="E782" s="190" t="s">
        <v>13317</v>
      </c>
      <c r="F782" s="221" t="s">
        <v>17712</v>
      </c>
      <c r="G782" s="222" t="s">
        <v>12045</v>
      </c>
      <c r="H782" s="223" t="s">
        <v>13063</v>
      </c>
      <c r="I782" s="223" t="s">
        <v>17713</v>
      </c>
      <c r="J782" s="223" t="s">
        <v>17713</v>
      </c>
      <c r="K782" s="223" t="s">
        <v>14016</v>
      </c>
      <c r="L782" s="222" t="s">
        <v>12123</v>
      </c>
      <c r="M782" s="222" t="s">
        <v>14814</v>
      </c>
      <c r="N782" s="222" t="s">
        <v>14814</v>
      </c>
      <c r="O782" s="222" t="s">
        <v>12123</v>
      </c>
      <c r="P782" s="190" t="s">
        <v>12059</v>
      </c>
      <c r="Q782" s="190" t="s">
        <v>17746</v>
      </c>
      <c r="R782" s="190" t="s">
        <v>14825</v>
      </c>
      <c r="S782" s="190" t="s">
        <v>17747</v>
      </c>
      <c r="T782" s="190" t="s">
        <v>17748</v>
      </c>
      <c r="U782" s="190" t="s">
        <v>14006</v>
      </c>
      <c r="V782" s="190" t="s">
        <v>17749</v>
      </c>
      <c r="W782" s="190" t="s">
        <v>14006</v>
      </c>
      <c r="X782" s="190" t="s">
        <v>12079</v>
      </c>
      <c r="Y782" s="190" t="s">
        <v>14006</v>
      </c>
      <c r="Z782" s="190" t="s">
        <v>14006</v>
      </c>
      <c r="AA782" s="190" t="s">
        <v>14087</v>
      </c>
      <c r="AB782" s="190" t="s">
        <v>17750</v>
      </c>
    </row>
    <row r="783" spans="1:28" x14ac:dyDescent="0.2">
      <c r="A783" s="190">
        <v>380</v>
      </c>
      <c r="B783" s="190">
        <v>3113</v>
      </c>
      <c r="C783" s="190" t="s">
        <v>17751</v>
      </c>
      <c r="D783" s="190" t="s">
        <v>17752</v>
      </c>
      <c r="E783" s="190" t="s">
        <v>13317</v>
      </c>
      <c r="F783" s="221" t="s">
        <v>17718</v>
      </c>
      <c r="G783" s="222" t="s">
        <v>12045</v>
      </c>
      <c r="H783" s="223" t="s">
        <v>13065</v>
      </c>
      <c r="I783" s="223" t="s">
        <v>13065</v>
      </c>
      <c r="J783" s="223" t="s">
        <v>13065</v>
      </c>
      <c r="K783" s="223" t="s">
        <v>14056</v>
      </c>
      <c r="L783" s="222" t="s">
        <v>12123</v>
      </c>
      <c r="M783" s="222" t="s">
        <v>14006</v>
      </c>
      <c r="N783" s="222" t="s">
        <v>14006</v>
      </c>
      <c r="O783" s="222" t="s">
        <v>12061</v>
      </c>
      <c r="P783" s="190" t="s">
        <v>12059</v>
      </c>
      <c r="Q783" s="190" t="s">
        <v>17754</v>
      </c>
      <c r="R783" s="190" t="s">
        <v>16389</v>
      </c>
      <c r="S783" s="190" t="s">
        <v>17755</v>
      </c>
      <c r="T783" s="190" t="s">
        <v>17756</v>
      </c>
      <c r="U783" s="190" t="s">
        <v>14006</v>
      </c>
      <c r="V783" s="190" t="s">
        <v>17757</v>
      </c>
      <c r="W783" s="190" t="s">
        <v>14006</v>
      </c>
      <c r="X783" s="190" t="s">
        <v>12079</v>
      </c>
      <c r="Y783" s="190" t="s">
        <v>14006</v>
      </c>
      <c r="Z783" s="190" t="s">
        <v>14006</v>
      </c>
      <c r="AA783" s="190" t="s">
        <v>14087</v>
      </c>
      <c r="AB783" s="190" t="s">
        <v>15148</v>
      </c>
    </row>
    <row r="784" spans="1:28" x14ac:dyDescent="0.2">
      <c r="A784" s="190">
        <v>381</v>
      </c>
      <c r="B784" s="190">
        <v>3114</v>
      </c>
      <c r="C784" s="190" t="s">
        <v>14197</v>
      </c>
      <c r="D784" s="190" t="s">
        <v>14198</v>
      </c>
      <c r="E784" s="190" t="s">
        <v>13317</v>
      </c>
      <c r="F784" s="221" t="s">
        <v>17724</v>
      </c>
      <c r="G784" s="222" t="s">
        <v>12045</v>
      </c>
      <c r="H784" s="223" t="s">
        <v>13067</v>
      </c>
      <c r="I784" s="223" t="s">
        <v>17725</v>
      </c>
      <c r="J784" s="223" t="s">
        <v>17725</v>
      </c>
      <c r="K784" s="223" t="s">
        <v>14056</v>
      </c>
      <c r="L784" s="222" t="s">
        <v>12123</v>
      </c>
      <c r="M784" s="222" t="s">
        <v>14006</v>
      </c>
      <c r="N784" s="222" t="s">
        <v>14006</v>
      </c>
      <c r="O784" s="222" t="s">
        <v>12061</v>
      </c>
      <c r="P784" s="190" t="s">
        <v>12059</v>
      </c>
      <c r="Q784" s="190" t="s">
        <v>17759</v>
      </c>
      <c r="R784" s="190" t="s">
        <v>14825</v>
      </c>
      <c r="S784" s="190" t="s">
        <v>17760</v>
      </c>
      <c r="T784" s="190" t="s">
        <v>17761</v>
      </c>
      <c r="U784" s="190" t="s">
        <v>14006</v>
      </c>
      <c r="V784" s="190" t="s">
        <v>14203</v>
      </c>
      <c r="W784" s="190" t="s">
        <v>14006</v>
      </c>
      <c r="X784" s="190" t="s">
        <v>12079</v>
      </c>
      <c r="Y784" s="190" t="s">
        <v>12123</v>
      </c>
      <c r="Z784" s="190" t="s">
        <v>14006</v>
      </c>
      <c r="AA784" s="190" t="s">
        <v>14021</v>
      </c>
      <c r="AB784" s="190" t="s">
        <v>17762</v>
      </c>
    </row>
    <row r="785" spans="1:28" x14ac:dyDescent="0.2">
      <c r="A785" s="190">
        <v>382</v>
      </c>
      <c r="B785" s="190">
        <v>3115</v>
      </c>
      <c r="C785" s="190" t="s">
        <v>14581</v>
      </c>
      <c r="D785" s="190" t="s">
        <v>14582</v>
      </c>
      <c r="E785" s="190" t="s">
        <v>13317</v>
      </c>
      <c r="F785" s="221" t="s">
        <v>17729</v>
      </c>
      <c r="G785" s="222" t="s">
        <v>12044</v>
      </c>
      <c r="H785" s="223" t="s">
        <v>13069</v>
      </c>
      <c r="I785" s="223" t="s">
        <v>13069</v>
      </c>
      <c r="J785" s="223" t="s">
        <v>13069</v>
      </c>
      <c r="K785" s="223" t="s">
        <v>14016</v>
      </c>
      <c r="L785" s="222" t="s">
        <v>12059</v>
      </c>
      <c r="M785" s="222" t="s">
        <v>14006</v>
      </c>
      <c r="N785" s="222" t="s">
        <v>14006</v>
      </c>
      <c r="O785" s="222" t="s">
        <v>12061</v>
      </c>
      <c r="P785" s="190" t="s">
        <v>12059</v>
      </c>
      <c r="Q785" s="190" t="s">
        <v>17765</v>
      </c>
      <c r="R785" s="190" t="s">
        <v>14825</v>
      </c>
      <c r="S785" s="190" t="s">
        <v>14006</v>
      </c>
      <c r="T785" s="190" t="s">
        <v>14006</v>
      </c>
      <c r="U785" s="190" t="s">
        <v>14006</v>
      </c>
      <c r="V785" s="190" t="s">
        <v>17766</v>
      </c>
      <c r="W785" s="190" t="s">
        <v>14006</v>
      </c>
      <c r="X785" s="190" t="s">
        <v>12079</v>
      </c>
      <c r="Y785" s="190" t="s">
        <v>14006</v>
      </c>
      <c r="Z785" s="190" t="s">
        <v>14006</v>
      </c>
      <c r="AA785" s="190" t="s">
        <v>14032</v>
      </c>
      <c r="AB785" s="190" t="s">
        <v>17514</v>
      </c>
    </row>
    <row r="786" spans="1:28" x14ac:dyDescent="0.2">
      <c r="A786" s="190">
        <v>383</v>
      </c>
      <c r="B786" s="190">
        <v>3116</v>
      </c>
      <c r="C786" s="190" t="s">
        <v>16706</v>
      </c>
      <c r="D786" s="190" t="s">
        <v>16707</v>
      </c>
      <c r="E786" s="190" t="s">
        <v>13317</v>
      </c>
      <c r="F786" s="221" t="s">
        <v>17734</v>
      </c>
      <c r="G786" s="222" t="s">
        <v>12045</v>
      </c>
      <c r="H786" s="223" t="s">
        <v>13071</v>
      </c>
      <c r="I786" s="223" t="s">
        <v>13071</v>
      </c>
      <c r="J786" s="223" t="s">
        <v>13071</v>
      </c>
      <c r="K786" s="223" t="s">
        <v>14056</v>
      </c>
      <c r="L786" s="222" t="s">
        <v>12123</v>
      </c>
      <c r="M786" s="222" t="s">
        <v>14006</v>
      </c>
      <c r="N786" s="222" t="s">
        <v>14006</v>
      </c>
      <c r="O786" s="222" t="s">
        <v>12061</v>
      </c>
      <c r="P786" s="190" t="s">
        <v>12059</v>
      </c>
      <c r="Q786" s="190" t="s">
        <v>17769</v>
      </c>
      <c r="R786" s="190" t="s">
        <v>15934</v>
      </c>
      <c r="S786" s="190" t="s">
        <v>14006</v>
      </c>
      <c r="T786" s="190" t="s">
        <v>14006</v>
      </c>
      <c r="U786" s="190" t="s">
        <v>14006</v>
      </c>
      <c r="V786" s="190" t="s">
        <v>15744</v>
      </c>
      <c r="W786" s="190" t="s">
        <v>14006</v>
      </c>
      <c r="X786" s="190" t="s">
        <v>12079</v>
      </c>
      <c r="Y786" s="190" t="s">
        <v>14006</v>
      </c>
      <c r="Z786" s="190" t="s">
        <v>14006</v>
      </c>
      <c r="AA786" s="190" t="s">
        <v>14043</v>
      </c>
      <c r="AB786" s="190" t="s">
        <v>14905</v>
      </c>
    </row>
    <row r="787" spans="1:28" x14ac:dyDescent="0.2">
      <c r="A787" s="190">
        <v>384</v>
      </c>
      <c r="B787" s="190">
        <v>3117</v>
      </c>
      <c r="C787" s="190" t="s">
        <v>17770</v>
      </c>
      <c r="D787" s="190" t="s">
        <v>15998</v>
      </c>
      <c r="E787" s="190" t="s">
        <v>13317</v>
      </c>
      <c r="F787" s="221" t="s">
        <v>17739</v>
      </c>
      <c r="G787" s="222" t="s">
        <v>12045</v>
      </c>
      <c r="H787" s="223" t="s">
        <v>13073</v>
      </c>
      <c r="I787" s="223" t="s">
        <v>13073</v>
      </c>
      <c r="J787" s="223" t="s">
        <v>13073</v>
      </c>
      <c r="K787" s="223" t="s">
        <v>14016</v>
      </c>
      <c r="L787" s="222" t="s">
        <v>12123</v>
      </c>
      <c r="M787" s="222" t="s">
        <v>14006</v>
      </c>
      <c r="N787" s="222" t="s">
        <v>14006</v>
      </c>
      <c r="O787" s="222" t="s">
        <v>12061</v>
      </c>
      <c r="P787" s="190" t="s">
        <v>12059</v>
      </c>
      <c r="Q787" s="190" t="s">
        <v>17773</v>
      </c>
      <c r="R787" s="190" t="s">
        <v>17774</v>
      </c>
      <c r="S787" s="190" t="s">
        <v>14006</v>
      </c>
      <c r="T787" s="190" t="s">
        <v>14006</v>
      </c>
      <c r="U787" s="190" t="s">
        <v>14006</v>
      </c>
      <c r="V787" s="190" t="s">
        <v>17775</v>
      </c>
      <c r="W787" s="190" t="s">
        <v>14006</v>
      </c>
      <c r="X787" s="190" t="s">
        <v>12079</v>
      </c>
      <c r="Y787" s="190" t="s">
        <v>14006</v>
      </c>
      <c r="Z787" s="190" t="s">
        <v>14006</v>
      </c>
      <c r="AA787" s="190" t="s">
        <v>14043</v>
      </c>
      <c r="AB787" s="190" t="s">
        <v>17525</v>
      </c>
    </row>
    <row r="788" spans="1:28" x14ac:dyDescent="0.2">
      <c r="A788" s="190">
        <v>385</v>
      </c>
      <c r="B788" s="190">
        <v>3118</v>
      </c>
      <c r="C788" s="190" t="s">
        <v>14063</v>
      </c>
      <c r="D788" s="190" t="s">
        <v>14064</v>
      </c>
      <c r="E788" s="190" t="s">
        <v>13317</v>
      </c>
      <c r="F788" s="221" t="s">
        <v>17744</v>
      </c>
      <c r="G788" s="222" t="s">
        <v>12045</v>
      </c>
      <c r="H788" s="223" t="s">
        <v>13075</v>
      </c>
      <c r="I788" s="223" t="s">
        <v>17745</v>
      </c>
      <c r="J788" s="223" t="s">
        <v>17745</v>
      </c>
      <c r="K788" s="223" t="s">
        <v>14056</v>
      </c>
      <c r="L788" s="222" t="s">
        <v>12123</v>
      </c>
      <c r="M788" s="222" t="s">
        <v>14006</v>
      </c>
      <c r="N788" s="222" t="s">
        <v>14006</v>
      </c>
      <c r="O788" s="222" t="s">
        <v>12061</v>
      </c>
      <c r="P788" s="190" t="s">
        <v>12059</v>
      </c>
      <c r="Q788" s="190" t="s">
        <v>17777</v>
      </c>
      <c r="R788" s="190" t="s">
        <v>14825</v>
      </c>
      <c r="S788" s="190" t="s">
        <v>14006</v>
      </c>
      <c r="T788" s="190" t="s">
        <v>14006</v>
      </c>
      <c r="U788" s="190" t="s">
        <v>14006</v>
      </c>
      <c r="V788" s="190" t="s">
        <v>17778</v>
      </c>
      <c r="W788" s="190" t="s">
        <v>14006</v>
      </c>
      <c r="X788" s="190" t="s">
        <v>12079</v>
      </c>
      <c r="Y788" s="190" t="s">
        <v>12123</v>
      </c>
      <c r="Z788" s="190" t="s">
        <v>14006</v>
      </c>
      <c r="AA788" s="190" t="s">
        <v>14021</v>
      </c>
      <c r="AB788" s="190" t="s">
        <v>14827</v>
      </c>
    </row>
    <row r="789" spans="1:28" x14ac:dyDescent="0.2">
      <c r="A789" s="190">
        <v>386</v>
      </c>
      <c r="B789" s="190">
        <v>3119</v>
      </c>
      <c r="C789" s="190" t="s">
        <v>14460</v>
      </c>
      <c r="D789" s="190" t="s">
        <v>14461</v>
      </c>
      <c r="E789" s="190" t="s">
        <v>13317</v>
      </c>
      <c r="F789" s="221" t="s">
        <v>17753</v>
      </c>
      <c r="G789" s="222" t="s">
        <v>12045</v>
      </c>
      <c r="H789" s="223" t="s">
        <v>13077</v>
      </c>
      <c r="I789" s="223" t="s">
        <v>13077</v>
      </c>
      <c r="J789" s="223" t="s">
        <v>13077</v>
      </c>
      <c r="K789" s="223" t="s">
        <v>14056</v>
      </c>
      <c r="L789" s="222" t="s">
        <v>12123</v>
      </c>
      <c r="M789" s="222" t="s">
        <v>14006</v>
      </c>
      <c r="N789" s="222" t="s">
        <v>14006</v>
      </c>
      <c r="O789" s="222" t="s">
        <v>12061</v>
      </c>
      <c r="P789" s="190" t="s">
        <v>12059</v>
      </c>
      <c r="Q789" s="190" t="s">
        <v>17782</v>
      </c>
      <c r="R789" s="190" t="s">
        <v>14759</v>
      </c>
      <c r="S789" s="190" t="s">
        <v>14168</v>
      </c>
      <c r="T789" s="190" t="s">
        <v>14677</v>
      </c>
      <c r="U789" s="190" t="s">
        <v>14006</v>
      </c>
      <c r="V789" s="190" t="s">
        <v>17783</v>
      </c>
      <c r="W789" s="190" t="s">
        <v>14006</v>
      </c>
      <c r="X789" s="190" t="s">
        <v>12079</v>
      </c>
      <c r="Y789" s="190" t="s">
        <v>12123</v>
      </c>
      <c r="Z789" s="190" t="s">
        <v>14006</v>
      </c>
      <c r="AA789" s="190" t="s">
        <v>14043</v>
      </c>
      <c r="AB789" s="190" t="s">
        <v>14314</v>
      </c>
    </row>
    <row r="790" spans="1:28" x14ac:dyDescent="0.2">
      <c r="A790" s="190">
        <v>387</v>
      </c>
      <c r="B790" s="190">
        <v>3120</v>
      </c>
      <c r="C790" s="190" t="s">
        <v>14746</v>
      </c>
      <c r="D790" s="190" t="s">
        <v>14747</v>
      </c>
      <c r="E790" s="190" t="s">
        <v>13317</v>
      </c>
      <c r="F790" s="221" t="s">
        <v>17758</v>
      </c>
      <c r="G790" s="222" t="s">
        <v>12045</v>
      </c>
      <c r="H790" s="223" t="s">
        <v>13078</v>
      </c>
      <c r="I790" s="223" t="s">
        <v>13078</v>
      </c>
      <c r="J790" s="223" t="s">
        <v>13078</v>
      </c>
      <c r="K790" s="223" t="s">
        <v>14056</v>
      </c>
      <c r="L790" s="222" t="s">
        <v>12123</v>
      </c>
      <c r="M790" s="222" t="s">
        <v>14006</v>
      </c>
      <c r="N790" s="222" t="s">
        <v>14006</v>
      </c>
      <c r="O790" s="222" t="s">
        <v>12061</v>
      </c>
      <c r="P790" s="190" t="s">
        <v>12059</v>
      </c>
      <c r="Q790" s="190" t="s">
        <v>17787</v>
      </c>
      <c r="R790" s="190" t="s">
        <v>14759</v>
      </c>
      <c r="S790" s="190" t="s">
        <v>17788</v>
      </c>
      <c r="T790" s="190" t="s">
        <v>17789</v>
      </c>
      <c r="U790" s="190" t="s">
        <v>14006</v>
      </c>
      <c r="V790" s="190" t="s">
        <v>17790</v>
      </c>
      <c r="W790" s="190" t="s">
        <v>14006</v>
      </c>
      <c r="X790" s="190" t="s">
        <v>12079</v>
      </c>
      <c r="Y790" s="190" t="s">
        <v>14078</v>
      </c>
      <c r="Z790" s="190" t="s">
        <v>14006</v>
      </c>
      <c r="AA790" s="190" t="s">
        <v>14043</v>
      </c>
      <c r="AB790" s="190" t="s">
        <v>14314</v>
      </c>
    </row>
    <row r="791" spans="1:28" x14ac:dyDescent="0.2">
      <c r="A791" s="190">
        <v>388</v>
      </c>
      <c r="B791" s="190">
        <v>3121</v>
      </c>
      <c r="C791" s="190" t="s">
        <v>17791</v>
      </c>
      <c r="D791" s="190" t="s">
        <v>14877</v>
      </c>
      <c r="E791" s="190" t="s">
        <v>13317</v>
      </c>
      <c r="F791" s="221" t="s">
        <v>17763</v>
      </c>
      <c r="G791" s="222" t="s">
        <v>12045</v>
      </c>
      <c r="H791" s="223" t="s">
        <v>13079</v>
      </c>
      <c r="I791" s="223" t="s">
        <v>17764</v>
      </c>
      <c r="J791" s="223" t="s">
        <v>13079</v>
      </c>
      <c r="K791" s="223" t="s">
        <v>14016</v>
      </c>
      <c r="L791" s="222" t="s">
        <v>12123</v>
      </c>
      <c r="M791" s="222" t="s">
        <v>14006</v>
      </c>
      <c r="N791" s="222" t="s">
        <v>14006</v>
      </c>
      <c r="O791" s="222" t="s">
        <v>12123</v>
      </c>
      <c r="P791" s="190" t="s">
        <v>12059</v>
      </c>
      <c r="Q791" s="190" t="s">
        <v>17792</v>
      </c>
      <c r="R791" s="190" t="s">
        <v>16219</v>
      </c>
      <c r="S791" s="190" t="s">
        <v>14006</v>
      </c>
      <c r="T791" s="190" t="s">
        <v>14006</v>
      </c>
      <c r="U791" s="190" t="s">
        <v>14006</v>
      </c>
      <c r="V791" s="190" t="s">
        <v>17775</v>
      </c>
      <c r="W791" s="190" t="s">
        <v>14006</v>
      </c>
      <c r="X791" s="190" t="s">
        <v>12079</v>
      </c>
      <c r="Y791" s="190" t="s">
        <v>14006</v>
      </c>
      <c r="Z791" s="190" t="s">
        <v>14006</v>
      </c>
      <c r="AA791" s="190" t="s">
        <v>14043</v>
      </c>
      <c r="AB791" s="190" t="s">
        <v>17525</v>
      </c>
    </row>
    <row r="792" spans="1:28" x14ac:dyDescent="0.2">
      <c r="A792" s="190">
        <v>389</v>
      </c>
      <c r="B792" s="190">
        <v>3122</v>
      </c>
      <c r="C792" s="190" t="s">
        <v>14460</v>
      </c>
      <c r="D792" s="190" t="s">
        <v>14461</v>
      </c>
      <c r="E792" s="190" t="s">
        <v>13317</v>
      </c>
      <c r="F792" s="221" t="s">
        <v>17767</v>
      </c>
      <c r="G792" s="222" t="s">
        <v>12045</v>
      </c>
      <c r="H792" s="223" t="s">
        <v>13080</v>
      </c>
      <c r="I792" s="223" t="s">
        <v>17768</v>
      </c>
      <c r="J792" s="223" t="s">
        <v>17768</v>
      </c>
      <c r="K792" s="223" t="s">
        <v>14016</v>
      </c>
      <c r="L792" s="222" t="s">
        <v>12123</v>
      </c>
      <c r="M792" s="222" t="s">
        <v>14006</v>
      </c>
      <c r="N792" s="222" t="s">
        <v>14006</v>
      </c>
      <c r="O792" s="222" t="s">
        <v>12123</v>
      </c>
      <c r="P792" s="190" t="s">
        <v>12059</v>
      </c>
      <c r="Q792" s="190" t="s">
        <v>17794</v>
      </c>
      <c r="R792" s="190" t="s">
        <v>14337</v>
      </c>
      <c r="S792" s="190" t="s">
        <v>14006</v>
      </c>
      <c r="T792" s="190" t="s">
        <v>14006</v>
      </c>
      <c r="U792" s="190" t="s">
        <v>14006</v>
      </c>
      <c r="V792" s="190" t="s">
        <v>17795</v>
      </c>
      <c r="W792" s="190" t="s">
        <v>14006</v>
      </c>
      <c r="X792" s="190" t="s">
        <v>14020</v>
      </c>
      <c r="Y792" s="190" t="s">
        <v>12123</v>
      </c>
      <c r="Z792" s="190" t="s">
        <v>14006</v>
      </c>
      <c r="AA792" s="190" t="s">
        <v>14021</v>
      </c>
      <c r="AB792" s="190" t="s">
        <v>17796</v>
      </c>
    </row>
    <row r="793" spans="1:28" x14ac:dyDescent="0.2">
      <c r="A793" s="190">
        <v>390</v>
      </c>
      <c r="B793" s="190">
        <v>3123</v>
      </c>
      <c r="C793" s="190" t="s">
        <v>15425</v>
      </c>
      <c r="D793" s="190" t="s">
        <v>15426</v>
      </c>
      <c r="E793" s="190" t="s">
        <v>13317</v>
      </c>
      <c r="F793" s="221" t="s">
        <v>17771</v>
      </c>
      <c r="G793" s="222" t="s">
        <v>12045</v>
      </c>
      <c r="H793" s="223" t="s">
        <v>17772</v>
      </c>
      <c r="I793" s="223" t="s">
        <v>17772</v>
      </c>
      <c r="J793" s="223" t="s">
        <v>17772</v>
      </c>
      <c r="K793" s="223" t="s">
        <v>15126</v>
      </c>
      <c r="L793" s="222" t="s">
        <v>13081</v>
      </c>
      <c r="M793" s="222" t="s">
        <v>14006</v>
      </c>
      <c r="N793" s="222" t="s">
        <v>14006</v>
      </c>
      <c r="O793" s="222" t="s">
        <v>12123</v>
      </c>
      <c r="P793" s="190" t="s">
        <v>12059</v>
      </c>
      <c r="Q793" s="190" t="s">
        <v>17800</v>
      </c>
      <c r="R793" s="190" t="s">
        <v>17801</v>
      </c>
      <c r="S793" s="190" t="s">
        <v>14006</v>
      </c>
      <c r="T793" s="190" t="s">
        <v>14006</v>
      </c>
      <c r="U793" s="190" t="s">
        <v>14006</v>
      </c>
      <c r="V793" s="190" t="s">
        <v>17802</v>
      </c>
      <c r="W793" s="190" t="s">
        <v>14006</v>
      </c>
      <c r="X793" s="190" t="s">
        <v>14020</v>
      </c>
      <c r="Y793" s="190" t="s">
        <v>12123</v>
      </c>
      <c r="Z793" s="190" t="s">
        <v>14006</v>
      </c>
      <c r="AA793" s="190" t="s">
        <v>14043</v>
      </c>
      <c r="AB793" s="190" t="s">
        <v>17525</v>
      </c>
    </row>
    <row r="794" spans="1:28" x14ac:dyDescent="0.2">
      <c r="A794" s="190">
        <v>391</v>
      </c>
      <c r="B794" s="190">
        <v>3124</v>
      </c>
      <c r="C794" s="190" t="s">
        <v>14027</v>
      </c>
      <c r="D794" s="190" t="s">
        <v>14028</v>
      </c>
      <c r="E794" s="190" t="s">
        <v>13317</v>
      </c>
      <c r="F794" s="221" t="s">
        <v>17776</v>
      </c>
      <c r="G794" s="222" t="s">
        <v>12045</v>
      </c>
      <c r="H794" s="223" t="s">
        <v>13082</v>
      </c>
      <c r="I794" s="223" t="s">
        <v>13082</v>
      </c>
      <c r="J794" s="223" t="s">
        <v>13082</v>
      </c>
      <c r="K794" s="223" t="s">
        <v>12043</v>
      </c>
      <c r="L794" s="222" t="s">
        <v>12123</v>
      </c>
      <c r="M794" s="222" t="s">
        <v>14006</v>
      </c>
      <c r="N794" s="222" t="s">
        <v>14006</v>
      </c>
      <c r="O794" s="222" t="s">
        <v>12123</v>
      </c>
      <c r="P794" s="190" t="s">
        <v>12059</v>
      </c>
      <c r="Q794" s="190" t="s">
        <v>17806</v>
      </c>
      <c r="R794" s="190" t="s">
        <v>14337</v>
      </c>
      <c r="S794" s="190" t="s">
        <v>14006</v>
      </c>
      <c r="T794" s="190" t="s">
        <v>14006</v>
      </c>
      <c r="U794" s="190" t="s">
        <v>14006</v>
      </c>
      <c r="V794" s="190" t="s">
        <v>14006</v>
      </c>
      <c r="W794" s="190" t="s">
        <v>14006</v>
      </c>
      <c r="X794" s="190" t="s">
        <v>14020</v>
      </c>
      <c r="Y794" s="190" t="s">
        <v>14006</v>
      </c>
      <c r="Z794" s="190" t="s">
        <v>14006</v>
      </c>
      <c r="AA794" s="190" t="s">
        <v>14043</v>
      </c>
      <c r="AB794" s="190" t="s">
        <v>17525</v>
      </c>
    </row>
    <row r="795" spans="1:28" x14ac:dyDescent="0.2">
      <c r="A795" s="190">
        <v>392</v>
      </c>
      <c r="B795" s="190">
        <v>3125</v>
      </c>
      <c r="C795" s="190" t="s">
        <v>14719</v>
      </c>
      <c r="D795" s="190" t="s">
        <v>14720</v>
      </c>
      <c r="E795" s="190" t="s">
        <v>13317</v>
      </c>
      <c r="F795" s="221" t="s">
        <v>17779</v>
      </c>
      <c r="G795" s="222" t="s">
        <v>12045</v>
      </c>
      <c r="H795" s="223" t="s">
        <v>17780</v>
      </c>
      <c r="I795" s="223" t="s">
        <v>17781</v>
      </c>
      <c r="J795" s="223" t="s">
        <v>17781</v>
      </c>
      <c r="K795" s="223" t="s">
        <v>14016</v>
      </c>
      <c r="L795" s="222" t="s">
        <v>12123</v>
      </c>
      <c r="M795" s="222" t="s">
        <v>14006</v>
      </c>
      <c r="N795" s="222" t="s">
        <v>14006</v>
      </c>
      <c r="O795" s="222" t="s">
        <v>12061</v>
      </c>
      <c r="P795" s="190" t="s">
        <v>12059</v>
      </c>
      <c r="Q795" s="190" t="s">
        <v>17810</v>
      </c>
      <c r="R795" s="190" t="s">
        <v>14337</v>
      </c>
      <c r="S795" s="190" t="s">
        <v>14724</v>
      </c>
      <c r="T795" s="190" t="s">
        <v>14477</v>
      </c>
      <c r="U795" s="190" t="s">
        <v>14006</v>
      </c>
      <c r="V795" s="190" t="s">
        <v>15231</v>
      </c>
      <c r="W795" s="190" t="s">
        <v>14006</v>
      </c>
      <c r="X795" s="190" t="s">
        <v>12079</v>
      </c>
      <c r="Y795" s="190" t="s">
        <v>14078</v>
      </c>
      <c r="Z795" s="190" t="s">
        <v>14006</v>
      </c>
      <c r="AA795" s="190" t="s">
        <v>14043</v>
      </c>
      <c r="AB795" s="190" t="s">
        <v>14314</v>
      </c>
    </row>
    <row r="796" spans="1:28" x14ac:dyDescent="0.2">
      <c r="A796" s="190">
        <v>393</v>
      </c>
      <c r="B796" s="190">
        <v>3126</v>
      </c>
      <c r="C796" s="190" t="s">
        <v>14070</v>
      </c>
      <c r="D796" s="190" t="s">
        <v>14071</v>
      </c>
      <c r="E796" s="190" t="s">
        <v>13317</v>
      </c>
      <c r="F796" s="221" t="s">
        <v>17784</v>
      </c>
      <c r="G796" s="222" t="s">
        <v>12045</v>
      </c>
      <c r="H796" s="223" t="s">
        <v>17785</v>
      </c>
      <c r="I796" s="223" t="s">
        <v>17786</v>
      </c>
      <c r="J796" s="223" t="s">
        <v>17786</v>
      </c>
      <c r="K796" s="223" t="s">
        <v>14016</v>
      </c>
      <c r="L796" s="222" t="s">
        <v>12123</v>
      </c>
      <c r="M796" s="222" t="s">
        <v>14006</v>
      </c>
      <c r="N796" s="222" t="s">
        <v>14006</v>
      </c>
      <c r="O796" s="222" t="s">
        <v>12061</v>
      </c>
      <c r="P796" s="190" t="s">
        <v>12059</v>
      </c>
      <c r="Q796" s="190" t="s">
        <v>16380</v>
      </c>
      <c r="R796" s="190" t="s">
        <v>16381</v>
      </c>
      <c r="S796" s="190" t="s">
        <v>17812</v>
      </c>
      <c r="T796" s="190" t="s">
        <v>15972</v>
      </c>
      <c r="U796" s="190" t="s">
        <v>14006</v>
      </c>
      <c r="V796" s="190" t="s">
        <v>14006</v>
      </c>
      <c r="W796" s="190" t="s">
        <v>14006</v>
      </c>
      <c r="X796" s="190" t="s">
        <v>12079</v>
      </c>
      <c r="Y796" s="190" t="s">
        <v>14078</v>
      </c>
      <c r="Z796" s="190" t="s">
        <v>14006</v>
      </c>
      <c r="AA796" s="190" t="s">
        <v>14043</v>
      </c>
      <c r="AB796" s="190" t="s">
        <v>14314</v>
      </c>
    </row>
    <row r="797" spans="1:28" x14ac:dyDescent="0.2">
      <c r="A797" s="190">
        <v>394</v>
      </c>
      <c r="B797" s="190">
        <v>3127</v>
      </c>
      <c r="C797" s="190" t="s">
        <v>14643</v>
      </c>
      <c r="D797" s="190" t="s">
        <v>14644</v>
      </c>
      <c r="E797" s="190" t="s">
        <v>13317</v>
      </c>
      <c r="F797" s="221" t="s">
        <v>14082</v>
      </c>
      <c r="G797" s="222" t="s">
        <v>12045</v>
      </c>
      <c r="H797" s="223" t="s">
        <v>13087</v>
      </c>
      <c r="I797" s="223" t="s">
        <v>13087</v>
      </c>
      <c r="J797" s="223" t="s">
        <v>13087</v>
      </c>
      <c r="K797" s="223" t="s">
        <v>15126</v>
      </c>
      <c r="L797" s="222" t="s">
        <v>13081</v>
      </c>
      <c r="M797" s="222" t="s">
        <v>14006</v>
      </c>
      <c r="N797" s="222" t="s">
        <v>14006</v>
      </c>
      <c r="O797" s="222" t="s">
        <v>12123</v>
      </c>
      <c r="P797" s="190" t="s">
        <v>12059</v>
      </c>
      <c r="Q797" s="190" t="s">
        <v>17814</v>
      </c>
      <c r="R797" s="190" t="s">
        <v>17815</v>
      </c>
      <c r="S797" s="190" t="s">
        <v>14006</v>
      </c>
      <c r="T797" s="190" t="s">
        <v>14006</v>
      </c>
      <c r="U797" s="190" t="s">
        <v>14006</v>
      </c>
      <c r="V797" s="190" t="s">
        <v>14731</v>
      </c>
      <c r="W797" s="190" t="s">
        <v>14006</v>
      </c>
      <c r="X797" s="190" t="s">
        <v>12079</v>
      </c>
      <c r="Y797" s="190" t="s">
        <v>14006</v>
      </c>
      <c r="Z797" s="190" t="s">
        <v>14006</v>
      </c>
      <c r="AA797" s="190" t="s">
        <v>14043</v>
      </c>
      <c r="AB797" s="190" t="s">
        <v>14905</v>
      </c>
    </row>
    <row r="798" spans="1:28" x14ac:dyDescent="0.2">
      <c r="A798" s="190">
        <v>395</v>
      </c>
      <c r="B798" s="190">
        <v>3128</v>
      </c>
      <c r="C798" s="190" t="s">
        <v>14719</v>
      </c>
      <c r="D798" s="190" t="s">
        <v>14720</v>
      </c>
      <c r="E798" s="190" t="s">
        <v>13317</v>
      </c>
      <c r="F798" s="221" t="s">
        <v>17793</v>
      </c>
      <c r="G798" s="222" t="s">
        <v>12045</v>
      </c>
      <c r="H798" s="223" t="s">
        <v>13088</v>
      </c>
      <c r="I798" s="223" t="s">
        <v>13088</v>
      </c>
      <c r="J798" s="223" t="s">
        <v>13088</v>
      </c>
      <c r="K798" s="223" t="s">
        <v>15126</v>
      </c>
      <c r="L798" s="222" t="s">
        <v>12123</v>
      </c>
      <c r="M798" s="222" t="s">
        <v>14006</v>
      </c>
      <c r="N798" s="222" t="s">
        <v>14006</v>
      </c>
      <c r="O798" s="222" t="s">
        <v>12123</v>
      </c>
      <c r="P798" s="190" t="s">
        <v>12059</v>
      </c>
      <c r="Q798" s="190" t="s">
        <v>17819</v>
      </c>
      <c r="R798" s="190" t="s">
        <v>14337</v>
      </c>
      <c r="S798" s="190" t="s">
        <v>17820</v>
      </c>
      <c r="T798" s="190" t="s">
        <v>17821</v>
      </c>
      <c r="U798" s="190" t="s">
        <v>14006</v>
      </c>
      <c r="V798" s="190" t="s">
        <v>14006</v>
      </c>
      <c r="W798" s="190" t="s">
        <v>14006</v>
      </c>
      <c r="X798" s="190" t="s">
        <v>12079</v>
      </c>
      <c r="Y798" s="190" t="s">
        <v>12123</v>
      </c>
      <c r="Z798" s="190" t="s">
        <v>14006</v>
      </c>
      <c r="AA798" s="190" t="s">
        <v>14043</v>
      </c>
      <c r="AB798" s="190" t="s">
        <v>14314</v>
      </c>
    </row>
    <row r="799" spans="1:28" x14ac:dyDescent="0.2">
      <c r="A799" s="190">
        <v>396</v>
      </c>
      <c r="B799" s="190">
        <v>3129</v>
      </c>
      <c r="C799" s="190" t="s">
        <v>14710</v>
      </c>
      <c r="D799" s="190" t="s">
        <v>14711</v>
      </c>
      <c r="E799" s="190" t="s">
        <v>13317</v>
      </c>
      <c r="F799" s="221" t="s">
        <v>17797</v>
      </c>
      <c r="G799" s="222" t="s">
        <v>12045</v>
      </c>
      <c r="H799" s="223" t="s">
        <v>17798</v>
      </c>
      <c r="I799" s="223" t="s">
        <v>17799</v>
      </c>
      <c r="J799" s="223" t="s">
        <v>17799</v>
      </c>
      <c r="K799" s="223" t="s">
        <v>14056</v>
      </c>
      <c r="L799" s="222" t="s">
        <v>12123</v>
      </c>
      <c r="M799" s="222" t="s">
        <v>14006</v>
      </c>
      <c r="N799" s="222" t="s">
        <v>14006</v>
      </c>
      <c r="O799" s="222" t="s">
        <v>12123</v>
      </c>
      <c r="P799" s="190" t="s">
        <v>12059</v>
      </c>
      <c r="Q799" s="190" t="s">
        <v>17824</v>
      </c>
      <c r="R799" s="190" t="s">
        <v>14337</v>
      </c>
      <c r="S799" s="190" t="s">
        <v>14006</v>
      </c>
      <c r="T799" s="190" t="s">
        <v>14006</v>
      </c>
      <c r="U799" s="190" t="s">
        <v>14006</v>
      </c>
      <c r="V799" s="190" t="s">
        <v>17825</v>
      </c>
      <c r="W799" s="190" t="s">
        <v>14006</v>
      </c>
      <c r="X799" s="190" t="s">
        <v>12079</v>
      </c>
      <c r="Y799" s="190" t="s">
        <v>12059</v>
      </c>
      <c r="Z799" s="190" t="s">
        <v>14006</v>
      </c>
      <c r="AA799" s="190" t="s">
        <v>14043</v>
      </c>
      <c r="AB799" s="190" t="s">
        <v>14235</v>
      </c>
    </row>
    <row r="800" spans="1:28" x14ac:dyDescent="0.2">
      <c r="A800" s="190">
        <v>397</v>
      </c>
      <c r="B800" s="190">
        <v>3130</v>
      </c>
      <c r="C800" s="190" t="s">
        <v>15425</v>
      </c>
      <c r="D800" s="190" t="s">
        <v>15426</v>
      </c>
      <c r="E800" s="190" t="s">
        <v>13317</v>
      </c>
      <c r="F800" s="221" t="s">
        <v>17803</v>
      </c>
      <c r="G800" s="222" t="s">
        <v>12045</v>
      </c>
      <c r="H800" s="223" t="s">
        <v>17804</v>
      </c>
      <c r="I800" s="223" t="s">
        <v>17805</v>
      </c>
      <c r="J800" s="223" t="s">
        <v>17805</v>
      </c>
      <c r="K800" s="223" t="s">
        <v>14016</v>
      </c>
      <c r="L800" s="222" t="s">
        <v>12123</v>
      </c>
      <c r="M800" s="222" t="s">
        <v>14006</v>
      </c>
      <c r="N800" s="222" t="s">
        <v>14006</v>
      </c>
      <c r="O800" s="222" t="s">
        <v>12123</v>
      </c>
      <c r="P800" s="190" t="s">
        <v>12059</v>
      </c>
      <c r="Q800" s="190" t="s">
        <v>17828</v>
      </c>
      <c r="R800" s="190" t="s">
        <v>14917</v>
      </c>
      <c r="S800" s="190" t="s">
        <v>14006</v>
      </c>
      <c r="T800" s="190" t="s">
        <v>14006</v>
      </c>
      <c r="U800" s="190" t="s">
        <v>14006</v>
      </c>
      <c r="V800" s="190" t="s">
        <v>17829</v>
      </c>
      <c r="W800" s="190" t="s">
        <v>14006</v>
      </c>
      <c r="X800" s="190" t="s">
        <v>12079</v>
      </c>
      <c r="Y800" s="190" t="s">
        <v>12123</v>
      </c>
      <c r="Z800" s="190" t="s">
        <v>14006</v>
      </c>
      <c r="AA800" s="190" t="s">
        <v>14043</v>
      </c>
      <c r="AB800" s="190" t="s">
        <v>17525</v>
      </c>
    </row>
    <row r="801" spans="1:28" x14ac:dyDescent="0.2">
      <c r="A801" s="190">
        <v>398</v>
      </c>
      <c r="B801" s="190">
        <v>3131</v>
      </c>
      <c r="C801" s="190" t="s">
        <v>17244</v>
      </c>
      <c r="D801" s="190" t="s">
        <v>17245</v>
      </c>
      <c r="E801" s="190" t="s">
        <v>13317</v>
      </c>
      <c r="F801" s="221" t="s">
        <v>17807</v>
      </c>
      <c r="G801" s="222" t="s">
        <v>12045</v>
      </c>
      <c r="H801" s="223" t="s">
        <v>13092</v>
      </c>
      <c r="I801" s="223" t="s">
        <v>17808</v>
      </c>
      <c r="J801" s="223" t="s">
        <v>17809</v>
      </c>
      <c r="K801" s="223" t="s">
        <v>14016</v>
      </c>
      <c r="L801" s="222" t="s">
        <v>12123</v>
      </c>
      <c r="M801" s="222" t="s">
        <v>14006</v>
      </c>
      <c r="N801" s="222" t="s">
        <v>14006</v>
      </c>
      <c r="O801" s="222" t="s">
        <v>12061</v>
      </c>
      <c r="P801" s="190" t="s">
        <v>12059</v>
      </c>
      <c r="Q801" s="190" t="s">
        <v>17832</v>
      </c>
      <c r="R801" s="190" t="s">
        <v>17833</v>
      </c>
      <c r="S801" s="190" t="s">
        <v>14006</v>
      </c>
      <c r="T801" s="190" t="s">
        <v>14006</v>
      </c>
      <c r="U801" s="190" t="s">
        <v>14006</v>
      </c>
      <c r="V801" s="190" t="s">
        <v>17834</v>
      </c>
      <c r="W801" s="190" t="s">
        <v>14006</v>
      </c>
      <c r="X801" s="190" t="s">
        <v>12079</v>
      </c>
      <c r="Y801" s="190" t="s">
        <v>14078</v>
      </c>
      <c r="Z801" s="190" t="s">
        <v>14006</v>
      </c>
      <c r="AA801" s="190" t="s">
        <v>14079</v>
      </c>
      <c r="AB801" s="190" t="s">
        <v>16018</v>
      </c>
    </row>
    <row r="802" spans="1:28" x14ac:dyDescent="0.2">
      <c r="A802" s="190">
        <v>399</v>
      </c>
      <c r="B802" s="190">
        <v>3132</v>
      </c>
      <c r="C802" s="190" t="s">
        <v>14460</v>
      </c>
      <c r="D802" s="190" t="s">
        <v>14461</v>
      </c>
      <c r="E802" s="190" t="s">
        <v>13317</v>
      </c>
      <c r="F802" s="221" t="s">
        <v>17811</v>
      </c>
      <c r="G802" s="222" t="s">
        <v>12045</v>
      </c>
      <c r="H802" s="223" t="s">
        <v>13094</v>
      </c>
      <c r="I802" s="223" t="s">
        <v>13094</v>
      </c>
      <c r="J802" s="223" t="s">
        <v>13094</v>
      </c>
      <c r="K802" s="223" t="s">
        <v>14016</v>
      </c>
      <c r="L802" s="222" t="s">
        <v>12123</v>
      </c>
      <c r="M802" s="222" t="s">
        <v>14006</v>
      </c>
      <c r="N802" s="222" t="s">
        <v>14006</v>
      </c>
      <c r="O802" s="222" t="s">
        <v>12061</v>
      </c>
      <c r="P802" s="190" t="s">
        <v>12059</v>
      </c>
      <c r="Q802" s="190" t="s">
        <v>17837</v>
      </c>
      <c r="R802" s="190" t="s">
        <v>15006</v>
      </c>
      <c r="S802" s="190" t="s">
        <v>17838</v>
      </c>
      <c r="T802" s="190" t="s">
        <v>17839</v>
      </c>
      <c r="U802" s="190" t="s">
        <v>14006</v>
      </c>
      <c r="V802" s="190" t="s">
        <v>17783</v>
      </c>
      <c r="W802" s="190" t="s">
        <v>14006</v>
      </c>
      <c r="X802" s="190" t="s">
        <v>12079</v>
      </c>
      <c r="Y802" s="190" t="s">
        <v>14006</v>
      </c>
      <c r="Z802" s="190" t="s">
        <v>14006</v>
      </c>
      <c r="AA802" s="190" t="s">
        <v>14032</v>
      </c>
      <c r="AB802" s="190" t="s">
        <v>14361</v>
      </c>
    </row>
    <row r="803" spans="1:28" x14ac:dyDescent="0.2">
      <c r="A803" s="190">
        <v>668</v>
      </c>
      <c r="B803" s="190">
        <v>3133</v>
      </c>
      <c r="C803" s="190" t="s">
        <v>15425</v>
      </c>
      <c r="D803" s="190" t="s">
        <v>15426</v>
      </c>
      <c r="E803" s="190" t="s">
        <v>13317</v>
      </c>
      <c r="F803" s="221" t="s">
        <v>17813</v>
      </c>
      <c r="G803" s="222" t="s">
        <v>12045</v>
      </c>
      <c r="H803" s="223" t="s">
        <v>13095</v>
      </c>
      <c r="I803" s="223" t="s">
        <v>13095</v>
      </c>
      <c r="J803" s="223" t="s">
        <v>13095</v>
      </c>
      <c r="K803" s="223" t="s">
        <v>14016</v>
      </c>
      <c r="L803" s="222" t="s">
        <v>12123</v>
      </c>
      <c r="M803" s="222" t="s">
        <v>14006</v>
      </c>
      <c r="N803" s="222" t="s">
        <v>14006</v>
      </c>
      <c r="O803" s="222" t="s">
        <v>12123</v>
      </c>
      <c r="P803" s="190" t="s">
        <v>12059</v>
      </c>
      <c r="Q803" s="190" t="s">
        <v>17842</v>
      </c>
      <c r="R803" s="190" t="s">
        <v>17843</v>
      </c>
      <c r="S803" s="190" t="s">
        <v>14006</v>
      </c>
      <c r="T803" s="190" t="s">
        <v>14006</v>
      </c>
      <c r="U803" s="190" t="s">
        <v>14006</v>
      </c>
      <c r="V803" s="190" t="s">
        <v>15429</v>
      </c>
      <c r="W803" s="190" t="s">
        <v>14006</v>
      </c>
      <c r="X803" s="190" t="s">
        <v>14020</v>
      </c>
      <c r="Y803" s="190" t="s">
        <v>12123</v>
      </c>
      <c r="Z803" s="190" t="s">
        <v>14006</v>
      </c>
      <c r="AA803" s="190" t="s">
        <v>14043</v>
      </c>
      <c r="AB803" s="190" t="s">
        <v>17525</v>
      </c>
    </row>
    <row r="804" spans="1:28" x14ac:dyDescent="0.2">
      <c r="A804" s="190">
        <v>669</v>
      </c>
      <c r="B804" s="190">
        <v>3134</v>
      </c>
      <c r="C804" s="190" t="s">
        <v>14063</v>
      </c>
      <c r="D804" s="190" t="s">
        <v>14064</v>
      </c>
      <c r="E804" s="190" t="s">
        <v>13317</v>
      </c>
      <c r="F804" s="221" t="s">
        <v>17816</v>
      </c>
      <c r="G804" s="222" t="s">
        <v>12045</v>
      </c>
      <c r="H804" s="223" t="s">
        <v>13097</v>
      </c>
      <c r="I804" s="223" t="s">
        <v>17817</v>
      </c>
      <c r="J804" s="223" t="s">
        <v>17818</v>
      </c>
      <c r="K804" s="223" t="s">
        <v>14016</v>
      </c>
      <c r="L804" s="222" t="s">
        <v>12123</v>
      </c>
      <c r="M804" s="222" t="s">
        <v>14006</v>
      </c>
      <c r="N804" s="222" t="s">
        <v>14006</v>
      </c>
      <c r="O804" s="222" t="s">
        <v>12061</v>
      </c>
      <c r="P804" s="190" t="s">
        <v>12059</v>
      </c>
      <c r="Q804" s="190" t="s">
        <v>17846</v>
      </c>
      <c r="R804" s="190" t="s">
        <v>17847</v>
      </c>
      <c r="S804" s="190" t="s">
        <v>14006</v>
      </c>
      <c r="T804" s="190" t="s">
        <v>14006</v>
      </c>
      <c r="U804" s="190" t="s">
        <v>14006</v>
      </c>
      <c r="V804" s="190" t="s">
        <v>14006</v>
      </c>
      <c r="W804" s="190" t="s">
        <v>14006</v>
      </c>
      <c r="X804" s="190" t="s">
        <v>14020</v>
      </c>
      <c r="Y804" s="190" t="s">
        <v>14006</v>
      </c>
      <c r="Z804" s="190" t="s">
        <v>14006</v>
      </c>
      <c r="AA804" s="190" t="s">
        <v>17104</v>
      </c>
      <c r="AB804" s="190" t="s">
        <v>17848</v>
      </c>
    </row>
    <row r="805" spans="1:28" x14ac:dyDescent="0.2">
      <c r="A805" s="190">
        <v>670</v>
      </c>
      <c r="B805" s="190">
        <v>3135</v>
      </c>
      <c r="C805" s="190" t="s">
        <v>14952</v>
      </c>
      <c r="D805" s="190" t="s">
        <v>14953</v>
      </c>
      <c r="E805" s="190" t="s">
        <v>13317</v>
      </c>
      <c r="F805" s="221" t="s">
        <v>17822</v>
      </c>
      <c r="G805" s="222" t="s">
        <v>12045</v>
      </c>
      <c r="H805" s="223" t="s">
        <v>17823</v>
      </c>
      <c r="I805" s="223" t="s">
        <v>13098</v>
      </c>
      <c r="J805" s="223" t="s">
        <v>13098</v>
      </c>
      <c r="K805" s="223" t="s">
        <v>16716</v>
      </c>
      <c r="L805" s="222" t="s">
        <v>12123</v>
      </c>
      <c r="M805" s="222" t="s">
        <v>14006</v>
      </c>
      <c r="N805" s="222" t="s">
        <v>14006</v>
      </c>
      <c r="O805" s="222" t="s">
        <v>12123</v>
      </c>
      <c r="P805" s="190" t="s">
        <v>12059</v>
      </c>
      <c r="Q805" s="190" t="s">
        <v>17850</v>
      </c>
      <c r="R805" s="190" t="s">
        <v>14995</v>
      </c>
      <c r="S805" s="190" t="s">
        <v>14006</v>
      </c>
      <c r="T805" s="190" t="s">
        <v>14006</v>
      </c>
      <c r="U805" s="190" t="s">
        <v>14006</v>
      </c>
      <c r="V805" s="190" t="s">
        <v>17851</v>
      </c>
      <c r="W805" s="190" t="s">
        <v>14006</v>
      </c>
      <c r="X805" s="190" t="s">
        <v>12079</v>
      </c>
      <c r="Y805" s="190" t="s">
        <v>12123</v>
      </c>
      <c r="Z805" s="190" t="s">
        <v>14006</v>
      </c>
      <c r="AA805" s="190" t="s">
        <v>14043</v>
      </c>
      <c r="AB805" s="190" t="s">
        <v>17525</v>
      </c>
    </row>
    <row r="806" spans="1:28" x14ac:dyDescent="0.2">
      <c r="A806" s="190">
        <v>671</v>
      </c>
      <c r="B806" s="190">
        <v>3136</v>
      </c>
      <c r="C806" s="190" t="s">
        <v>14952</v>
      </c>
      <c r="D806" s="190" t="s">
        <v>14953</v>
      </c>
      <c r="E806" s="190" t="s">
        <v>13317</v>
      </c>
      <c r="F806" s="221" t="s">
        <v>17826</v>
      </c>
      <c r="G806" s="222" t="s">
        <v>12045</v>
      </c>
      <c r="H806" s="223" t="s">
        <v>17827</v>
      </c>
      <c r="I806" s="223" t="s">
        <v>17827</v>
      </c>
      <c r="J806" s="223" t="s">
        <v>17827</v>
      </c>
      <c r="K806" s="223" t="s">
        <v>15126</v>
      </c>
      <c r="L806" s="222" t="s">
        <v>13081</v>
      </c>
      <c r="M806" s="222" t="s">
        <v>14006</v>
      </c>
      <c r="N806" s="222" t="s">
        <v>14006</v>
      </c>
      <c r="O806" s="222" t="s">
        <v>12123</v>
      </c>
      <c r="P806" s="190" t="s">
        <v>12059</v>
      </c>
      <c r="Q806" s="190" t="s">
        <v>17853</v>
      </c>
      <c r="R806" s="190" t="s">
        <v>17854</v>
      </c>
      <c r="S806" s="190" t="s">
        <v>14288</v>
      </c>
      <c r="T806" s="190" t="s">
        <v>16515</v>
      </c>
      <c r="U806" s="190" t="s">
        <v>14006</v>
      </c>
      <c r="V806" s="190" t="s">
        <v>17855</v>
      </c>
      <c r="W806" s="190" t="s">
        <v>14006</v>
      </c>
      <c r="X806" s="190" t="s">
        <v>12079</v>
      </c>
      <c r="Y806" s="190" t="s">
        <v>14006</v>
      </c>
      <c r="Z806" s="190" t="s">
        <v>14006</v>
      </c>
      <c r="AA806" s="190" t="s">
        <v>14032</v>
      </c>
      <c r="AB806" s="190" t="s">
        <v>14361</v>
      </c>
    </row>
    <row r="807" spans="1:28" x14ac:dyDescent="0.2">
      <c r="A807" s="190">
        <v>672</v>
      </c>
      <c r="B807" s="190">
        <v>3137</v>
      </c>
      <c r="C807" s="190" t="s">
        <v>14952</v>
      </c>
      <c r="D807" s="190" t="s">
        <v>14953</v>
      </c>
      <c r="E807" s="190" t="s">
        <v>13317</v>
      </c>
      <c r="F807" s="221" t="s">
        <v>17830</v>
      </c>
      <c r="G807" s="222" t="s">
        <v>12045</v>
      </c>
      <c r="H807" s="223" t="s">
        <v>13100</v>
      </c>
      <c r="I807" s="223" t="s">
        <v>17831</v>
      </c>
      <c r="J807" s="223" t="s">
        <v>17831</v>
      </c>
      <c r="K807" s="223" t="s">
        <v>14016</v>
      </c>
      <c r="L807" s="222" t="s">
        <v>12123</v>
      </c>
      <c r="M807" s="222" t="s">
        <v>14006</v>
      </c>
      <c r="N807" s="222" t="s">
        <v>14006</v>
      </c>
      <c r="O807" s="222" t="s">
        <v>12123</v>
      </c>
      <c r="P807" s="190" t="s">
        <v>12059</v>
      </c>
      <c r="Q807" s="190" t="s">
        <v>17859</v>
      </c>
      <c r="R807" s="190" t="s">
        <v>17854</v>
      </c>
      <c r="S807" s="190" t="s">
        <v>14288</v>
      </c>
      <c r="T807" s="190" t="s">
        <v>16515</v>
      </c>
      <c r="U807" s="190" t="s">
        <v>14006</v>
      </c>
      <c r="V807" s="190" t="s">
        <v>17855</v>
      </c>
      <c r="W807" s="190" t="s">
        <v>14006</v>
      </c>
      <c r="X807" s="190" t="s">
        <v>12079</v>
      </c>
      <c r="Y807" s="190" t="s">
        <v>14006</v>
      </c>
      <c r="Z807" s="190" t="s">
        <v>14006</v>
      </c>
      <c r="AA807" s="190" t="s">
        <v>14032</v>
      </c>
      <c r="AB807" s="190" t="s">
        <v>14361</v>
      </c>
    </row>
    <row r="808" spans="1:28" x14ac:dyDescent="0.2">
      <c r="A808" s="190">
        <v>673</v>
      </c>
      <c r="B808" s="190">
        <v>3138</v>
      </c>
      <c r="C808" s="190" t="s">
        <v>14746</v>
      </c>
      <c r="D808" s="190" t="s">
        <v>14747</v>
      </c>
      <c r="E808" s="190" t="s">
        <v>13317</v>
      </c>
      <c r="F808" s="221" t="s">
        <v>17835</v>
      </c>
      <c r="G808" s="222" t="s">
        <v>12045</v>
      </c>
      <c r="H808" s="223" t="s">
        <v>13102</v>
      </c>
      <c r="I808" s="223" t="s">
        <v>17836</v>
      </c>
      <c r="J808" s="223" t="s">
        <v>17836</v>
      </c>
      <c r="K808" s="223" t="s">
        <v>14056</v>
      </c>
      <c r="L808" s="222" t="s">
        <v>12123</v>
      </c>
      <c r="M808" s="222" t="s">
        <v>14006</v>
      </c>
      <c r="N808" s="222" t="s">
        <v>14006</v>
      </c>
      <c r="O808" s="222" t="s">
        <v>12061</v>
      </c>
      <c r="P808" s="190" t="s">
        <v>12059</v>
      </c>
      <c r="Q808" s="190" t="s">
        <v>17862</v>
      </c>
      <c r="R808" s="190" t="s">
        <v>14845</v>
      </c>
      <c r="S808" s="190" t="s">
        <v>15078</v>
      </c>
      <c r="T808" s="190" t="s">
        <v>15079</v>
      </c>
      <c r="U808" s="190" t="s">
        <v>14006</v>
      </c>
      <c r="V808" s="190" t="s">
        <v>16535</v>
      </c>
      <c r="W808" s="190" t="s">
        <v>14006</v>
      </c>
      <c r="X808" s="190" t="s">
        <v>12079</v>
      </c>
      <c r="Y808" s="190" t="s">
        <v>12123</v>
      </c>
      <c r="Z808" s="190" t="s">
        <v>14006</v>
      </c>
      <c r="AA808" s="190" t="s">
        <v>14043</v>
      </c>
      <c r="AB808" s="190" t="s">
        <v>14314</v>
      </c>
    </row>
    <row r="809" spans="1:28" x14ac:dyDescent="0.2">
      <c r="A809" s="190">
        <v>674</v>
      </c>
      <c r="B809" s="190">
        <v>3139</v>
      </c>
      <c r="C809" s="190" t="s">
        <v>14746</v>
      </c>
      <c r="D809" s="190" t="s">
        <v>14747</v>
      </c>
      <c r="E809" s="190" t="s">
        <v>13317</v>
      </c>
      <c r="F809" s="221" t="s">
        <v>17840</v>
      </c>
      <c r="G809" s="222" t="s">
        <v>12045</v>
      </c>
      <c r="H809" s="223" t="s">
        <v>17841</v>
      </c>
      <c r="I809" s="223" t="s">
        <v>17841</v>
      </c>
      <c r="J809" s="223" t="s">
        <v>17841</v>
      </c>
      <c r="K809" s="223" t="s">
        <v>15126</v>
      </c>
      <c r="L809" s="222" t="s">
        <v>12123</v>
      </c>
      <c r="M809" s="222" t="s">
        <v>14006</v>
      </c>
      <c r="N809" s="222" t="s">
        <v>14006</v>
      </c>
      <c r="O809" s="222" t="s">
        <v>12123</v>
      </c>
      <c r="P809" s="190" t="s">
        <v>12059</v>
      </c>
      <c r="Q809" s="190" t="s">
        <v>17865</v>
      </c>
      <c r="R809" s="190" t="s">
        <v>17866</v>
      </c>
      <c r="S809" s="190" t="s">
        <v>14006</v>
      </c>
      <c r="T809" s="190" t="s">
        <v>14006</v>
      </c>
      <c r="U809" s="190" t="s">
        <v>14006</v>
      </c>
      <c r="V809" s="190" t="s">
        <v>17867</v>
      </c>
      <c r="W809" s="190" t="s">
        <v>14006</v>
      </c>
      <c r="X809" s="190" t="s">
        <v>12079</v>
      </c>
      <c r="Y809" s="190" t="s">
        <v>14006</v>
      </c>
      <c r="Z809" s="190" t="s">
        <v>14006</v>
      </c>
      <c r="AA809" s="190" t="s">
        <v>14043</v>
      </c>
      <c r="AB809" s="190" t="s">
        <v>14314</v>
      </c>
    </row>
    <row r="810" spans="1:28" x14ac:dyDescent="0.2">
      <c r="A810" s="190">
        <v>675</v>
      </c>
      <c r="B810" s="190">
        <v>3140</v>
      </c>
      <c r="C810" s="190" t="s">
        <v>14623</v>
      </c>
      <c r="D810" s="190" t="s">
        <v>14624</v>
      </c>
      <c r="E810" s="190" t="s">
        <v>13317</v>
      </c>
      <c r="F810" s="221" t="s">
        <v>17844</v>
      </c>
      <c r="G810" s="222" t="s">
        <v>12045</v>
      </c>
      <c r="H810" s="223" t="s">
        <v>13104</v>
      </c>
      <c r="I810" s="223" t="s">
        <v>17845</v>
      </c>
      <c r="J810" s="223" t="s">
        <v>17845</v>
      </c>
      <c r="K810" s="223" t="s">
        <v>14056</v>
      </c>
      <c r="L810" s="222" t="s">
        <v>12123</v>
      </c>
      <c r="M810" s="222" t="s">
        <v>15627</v>
      </c>
      <c r="N810" s="222" t="s">
        <v>14006</v>
      </c>
      <c r="O810" s="222" t="s">
        <v>12123</v>
      </c>
      <c r="P810" s="190" t="s">
        <v>12059</v>
      </c>
      <c r="Q810" s="190" t="s">
        <v>17869</v>
      </c>
      <c r="R810" s="190" t="s">
        <v>14845</v>
      </c>
      <c r="S810" s="190" t="s">
        <v>14006</v>
      </c>
      <c r="T810" s="190" t="s">
        <v>14006</v>
      </c>
      <c r="U810" s="190" t="s">
        <v>14006</v>
      </c>
      <c r="V810" s="190" t="s">
        <v>17870</v>
      </c>
      <c r="W810" s="190" t="s">
        <v>14006</v>
      </c>
      <c r="X810" s="190" t="s">
        <v>14020</v>
      </c>
      <c r="Y810" s="190" t="s">
        <v>12046</v>
      </c>
      <c r="Z810" s="190" t="s">
        <v>14006</v>
      </c>
      <c r="AA810" s="190" t="s">
        <v>14561</v>
      </c>
      <c r="AB810" s="190" t="s">
        <v>17871</v>
      </c>
    </row>
    <row r="811" spans="1:28" x14ac:dyDescent="0.2">
      <c r="A811" s="190">
        <v>676</v>
      </c>
      <c r="B811" s="190">
        <v>3141</v>
      </c>
      <c r="C811" s="190" t="s">
        <v>15784</v>
      </c>
      <c r="D811" s="190" t="s">
        <v>15785</v>
      </c>
      <c r="E811" s="190" t="s">
        <v>13317</v>
      </c>
      <c r="F811" s="221" t="s">
        <v>17849</v>
      </c>
      <c r="G811" s="222" t="s">
        <v>12045</v>
      </c>
      <c r="H811" s="223" t="s">
        <v>13105</v>
      </c>
      <c r="I811" s="223" t="s">
        <v>13105</v>
      </c>
      <c r="J811" s="223" t="s">
        <v>13105</v>
      </c>
      <c r="K811" s="223" t="s">
        <v>15126</v>
      </c>
      <c r="L811" s="222" t="s">
        <v>13081</v>
      </c>
      <c r="M811" s="222" t="s">
        <v>14006</v>
      </c>
      <c r="N811" s="222" t="s">
        <v>14006</v>
      </c>
      <c r="O811" s="222" t="s">
        <v>12123</v>
      </c>
      <c r="P811" s="190" t="s">
        <v>12059</v>
      </c>
      <c r="Q811" s="190" t="s">
        <v>17874</v>
      </c>
      <c r="R811" s="190" t="s">
        <v>17875</v>
      </c>
      <c r="S811" s="190" t="s">
        <v>17876</v>
      </c>
      <c r="T811" s="190" t="s">
        <v>17877</v>
      </c>
      <c r="U811" s="190" t="s">
        <v>14006</v>
      </c>
      <c r="V811" s="190" t="s">
        <v>17878</v>
      </c>
      <c r="W811" s="190" t="s">
        <v>14006</v>
      </c>
      <c r="X811" s="190" t="s">
        <v>12079</v>
      </c>
      <c r="Y811" s="190" t="s">
        <v>14006</v>
      </c>
      <c r="Z811" s="190" t="s">
        <v>14006</v>
      </c>
      <c r="AA811" s="190" t="s">
        <v>14087</v>
      </c>
      <c r="AB811" s="190" t="s">
        <v>17879</v>
      </c>
    </row>
    <row r="812" spans="1:28" x14ac:dyDescent="0.2">
      <c r="A812" s="190">
        <v>677</v>
      </c>
      <c r="B812" s="190">
        <v>3142</v>
      </c>
      <c r="C812" s="190" t="s">
        <v>14070</v>
      </c>
      <c r="D812" s="190" t="s">
        <v>14071</v>
      </c>
      <c r="E812" s="190" t="s">
        <v>13317</v>
      </c>
      <c r="F812" s="221" t="s">
        <v>17852</v>
      </c>
      <c r="G812" s="222" t="s">
        <v>12045</v>
      </c>
      <c r="H812" s="223" t="s">
        <v>13107</v>
      </c>
      <c r="I812" s="223" t="s">
        <v>13107</v>
      </c>
      <c r="J812" s="223" t="s">
        <v>13107</v>
      </c>
      <c r="K812" s="223" t="s">
        <v>15126</v>
      </c>
      <c r="L812" s="222" t="s">
        <v>13081</v>
      </c>
      <c r="M812" s="222" t="s">
        <v>14006</v>
      </c>
      <c r="N812" s="222" t="s">
        <v>14006</v>
      </c>
      <c r="O812" s="222" t="s">
        <v>12061</v>
      </c>
      <c r="P812" s="190" t="s">
        <v>12059</v>
      </c>
      <c r="Q812" s="190" t="s">
        <v>17881</v>
      </c>
      <c r="R812" s="190" t="s">
        <v>14217</v>
      </c>
      <c r="S812" s="190" t="s">
        <v>14006</v>
      </c>
      <c r="T812" s="190" t="s">
        <v>14006</v>
      </c>
      <c r="U812" s="190" t="s">
        <v>14006</v>
      </c>
      <c r="V812" s="190" t="s">
        <v>17882</v>
      </c>
      <c r="W812" s="190" t="s">
        <v>14006</v>
      </c>
      <c r="X812" s="190" t="s">
        <v>12079</v>
      </c>
      <c r="Y812" s="190" t="s">
        <v>14006</v>
      </c>
      <c r="Z812" s="190" t="s">
        <v>14006</v>
      </c>
      <c r="AA812" s="190" t="s">
        <v>14043</v>
      </c>
      <c r="AB812" s="190" t="s">
        <v>14905</v>
      </c>
    </row>
    <row r="813" spans="1:28" x14ac:dyDescent="0.2">
      <c r="A813" s="190">
        <v>678</v>
      </c>
      <c r="B813" s="190">
        <v>3143</v>
      </c>
      <c r="C813" s="190" t="s">
        <v>14581</v>
      </c>
      <c r="D813" s="190" t="s">
        <v>14582</v>
      </c>
      <c r="E813" s="190" t="s">
        <v>13317</v>
      </c>
      <c r="F813" s="221" t="s">
        <v>17856</v>
      </c>
      <c r="G813" s="222" t="s">
        <v>12045</v>
      </c>
      <c r="H813" s="223" t="s">
        <v>17857</v>
      </c>
      <c r="I813" s="223" t="s">
        <v>17858</v>
      </c>
      <c r="J813" s="223" t="s">
        <v>17858</v>
      </c>
      <c r="K813" s="223" t="s">
        <v>15126</v>
      </c>
      <c r="L813" s="222" t="s">
        <v>13081</v>
      </c>
      <c r="M813" s="222" t="s">
        <v>14006</v>
      </c>
      <c r="N813" s="222" t="s">
        <v>14006</v>
      </c>
      <c r="O813" s="222" t="s">
        <v>12061</v>
      </c>
      <c r="P813" s="190" t="s">
        <v>12059</v>
      </c>
      <c r="Q813" s="190" t="s">
        <v>17885</v>
      </c>
      <c r="R813" s="190" t="s">
        <v>14845</v>
      </c>
      <c r="S813" s="190" t="s">
        <v>17886</v>
      </c>
      <c r="T813" s="190" t="s">
        <v>14322</v>
      </c>
      <c r="U813" s="190" t="s">
        <v>14006</v>
      </c>
      <c r="V813" s="190" t="s">
        <v>17887</v>
      </c>
      <c r="W813" s="190" t="s">
        <v>14006</v>
      </c>
      <c r="X813" s="190" t="s">
        <v>12079</v>
      </c>
      <c r="Y813" s="190" t="s">
        <v>14078</v>
      </c>
      <c r="Z813" s="190" t="s">
        <v>14006</v>
      </c>
      <c r="AA813" s="190" t="s">
        <v>14021</v>
      </c>
      <c r="AB813" s="190" t="s">
        <v>17888</v>
      </c>
    </row>
    <row r="814" spans="1:28" x14ac:dyDescent="0.2">
      <c r="A814" s="190">
        <v>679</v>
      </c>
      <c r="B814" s="190">
        <v>3144</v>
      </c>
      <c r="C814" s="190" t="s">
        <v>15693</v>
      </c>
      <c r="D814" s="190" t="s">
        <v>15694</v>
      </c>
      <c r="E814" s="190" t="s">
        <v>13317</v>
      </c>
      <c r="F814" s="221" t="s">
        <v>17860</v>
      </c>
      <c r="G814" s="222" t="s">
        <v>12045</v>
      </c>
      <c r="H814" s="223" t="s">
        <v>13111</v>
      </c>
      <c r="I814" s="223" t="s">
        <v>17861</v>
      </c>
      <c r="J814" s="223" t="s">
        <v>17861</v>
      </c>
      <c r="K814" s="223" t="s">
        <v>14016</v>
      </c>
      <c r="L814" s="222" t="s">
        <v>12123</v>
      </c>
      <c r="M814" s="222" t="s">
        <v>14006</v>
      </c>
      <c r="N814" s="222" t="s">
        <v>14006</v>
      </c>
      <c r="O814" s="222" t="s">
        <v>12061</v>
      </c>
      <c r="P814" s="190" t="s">
        <v>12059</v>
      </c>
      <c r="Q814" s="190" t="s">
        <v>17891</v>
      </c>
      <c r="R814" s="190" t="s">
        <v>14031</v>
      </c>
      <c r="S814" s="190" t="s">
        <v>17892</v>
      </c>
      <c r="T814" s="190" t="s">
        <v>15601</v>
      </c>
      <c r="U814" s="190" t="s">
        <v>14006</v>
      </c>
      <c r="V814" s="190" t="s">
        <v>17893</v>
      </c>
      <c r="W814" s="190" t="s">
        <v>14006</v>
      </c>
      <c r="X814" s="190" t="s">
        <v>12079</v>
      </c>
      <c r="Y814" s="190" t="s">
        <v>14006</v>
      </c>
      <c r="Z814" s="190" t="s">
        <v>14006</v>
      </c>
      <c r="AA814" s="190" t="s">
        <v>14087</v>
      </c>
      <c r="AB814" s="190" t="s">
        <v>14614</v>
      </c>
    </row>
    <row r="815" spans="1:28" x14ac:dyDescent="0.2">
      <c r="A815" s="190">
        <v>680</v>
      </c>
      <c r="B815" s="190">
        <v>3145</v>
      </c>
      <c r="C815" s="190" t="s">
        <v>14419</v>
      </c>
      <c r="D815" s="190" t="s">
        <v>14420</v>
      </c>
      <c r="E815" s="190" t="s">
        <v>13317</v>
      </c>
      <c r="F815" s="221" t="s">
        <v>17863</v>
      </c>
      <c r="G815" s="222" t="s">
        <v>12045</v>
      </c>
      <c r="H815" s="223" t="s">
        <v>13112</v>
      </c>
      <c r="I815" s="223" t="s">
        <v>17864</v>
      </c>
      <c r="J815" s="223" t="s">
        <v>17864</v>
      </c>
      <c r="K815" s="223" t="s">
        <v>14310</v>
      </c>
      <c r="L815" s="222" t="s">
        <v>12123</v>
      </c>
      <c r="M815" s="222" t="s">
        <v>14006</v>
      </c>
      <c r="N815" s="222" t="s">
        <v>14006</v>
      </c>
      <c r="O815" s="222" t="s">
        <v>12123</v>
      </c>
      <c r="P815" s="190" t="s">
        <v>12059</v>
      </c>
      <c r="Q815" s="190" t="s">
        <v>17895</v>
      </c>
      <c r="R815" s="190" t="s">
        <v>17896</v>
      </c>
      <c r="S815" s="190" t="s">
        <v>15078</v>
      </c>
      <c r="T815" s="190" t="s">
        <v>15079</v>
      </c>
      <c r="U815" s="190" t="s">
        <v>14006</v>
      </c>
      <c r="V815" s="190" t="s">
        <v>17897</v>
      </c>
      <c r="W815" s="190" t="s">
        <v>14006</v>
      </c>
      <c r="X815" s="190" t="s">
        <v>12079</v>
      </c>
      <c r="Y815" s="190" t="s">
        <v>12123</v>
      </c>
      <c r="Z815" s="190" t="s">
        <v>14006</v>
      </c>
      <c r="AA815" s="190" t="s">
        <v>14043</v>
      </c>
      <c r="AB815" s="190" t="s">
        <v>14314</v>
      </c>
    </row>
    <row r="816" spans="1:28" x14ac:dyDescent="0.2">
      <c r="A816" s="190">
        <v>681</v>
      </c>
      <c r="B816" s="190">
        <v>3146</v>
      </c>
      <c r="C816" s="190" t="s">
        <v>15658</v>
      </c>
      <c r="D816" s="190" t="s">
        <v>15659</v>
      </c>
      <c r="E816" s="190" t="s">
        <v>13317</v>
      </c>
      <c r="F816" s="221" t="s">
        <v>14137</v>
      </c>
      <c r="G816" s="222" t="s">
        <v>12045</v>
      </c>
      <c r="H816" s="223" t="s">
        <v>13113</v>
      </c>
      <c r="I816" s="223" t="s">
        <v>17868</v>
      </c>
      <c r="J816" s="223" t="s">
        <v>17868</v>
      </c>
      <c r="K816" s="223" t="s">
        <v>14016</v>
      </c>
      <c r="L816" s="222" t="s">
        <v>12123</v>
      </c>
      <c r="M816" s="222" t="s">
        <v>14006</v>
      </c>
      <c r="N816" s="222" t="s">
        <v>14006</v>
      </c>
      <c r="O816" s="222" t="s">
        <v>12123</v>
      </c>
      <c r="P816" s="190" t="s">
        <v>12059</v>
      </c>
      <c r="Q816" s="190" t="s">
        <v>17899</v>
      </c>
      <c r="R816" s="190" t="s">
        <v>14337</v>
      </c>
      <c r="S816" s="190" t="s">
        <v>14006</v>
      </c>
      <c r="T816" s="190" t="s">
        <v>14006</v>
      </c>
      <c r="U816" s="190" t="s">
        <v>14006</v>
      </c>
      <c r="V816" s="190" t="s">
        <v>17900</v>
      </c>
      <c r="W816" s="190" t="s">
        <v>14006</v>
      </c>
      <c r="X816" s="190" t="s">
        <v>12079</v>
      </c>
      <c r="Y816" s="190" t="s">
        <v>14006</v>
      </c>
      <c r="Z816" s="190" t="s">
        <v>14006</v>
      </c>
      <c r="AA816" s="190" t="s">
        <v>14043</v>
      </c>
      <c r="AB816" s="190" t="s">
        <v>14905</v>
      </c>
    </row>
    <row r="817" spans="1:28" x14ac:dyDescent="0.2">
      <c r="A817" s="190">
        <v>682</v>
      </c>
      <c r="B817" s="190">
        <v>3147</v>
      </c>
      <c r="C817" s="190" t="s">
        <v>14623</v>
      </c>
      <c r="D817" s="190" t="s">
        <v>14624</v>
      </c>
      <c r="E817" s="190" t="s">
        <v>13317</v>
      </c>
      <c r="F817" s="221" t="s">
        <v>17872</v>
      </c>
      <c r="G817" s="222" t="s">
        <v>12045</v>
      </c>
      <c r="H817" s="223" t="s">
        <v>13115</v>
      </c>
      <c r="I817" s="223" t="s">
        <v>17873</v>
      </c>
      <c r="J817" s="223" t="s">
        <v>17873</v>
      </c>
      <c r="K817" s="223" t="s">
        <v>14056</v>
      </c>
      <c r="L817" s="222" t="s">
        <v>12123</v>
      </c>
      <c r="M817" s="222" t="s">
        <v>14006</v>
      </c>
      <c r="N817" s="222" t="s">
        <v>14006</v>
      </c>
      <c r="O817" s="222" t="s">
        <v>12061</v>
      </c>
      <c r="P817" s="190" t="s">
        <v>12059</v>
      </c>
      <c r="Q817" s="190" t="s">
        <v>16614</v>
      </c>
      <c r="R817" s="190" t="s">
        <v>17902</v>
      </c>
      <c r="S817" s="190" t="s">
        <v>14550</v>
      </c>
      <c r="T817" s="190" t="s">
        <v>15049</v>
      </c>
      <c r="U817" s="190" t="s">
        <v>14006</v>
      </c>
      <c r="V817" s="190" t="s">
        <v>17903</v>
      </c>
      <c r="W817" s="190" t="s">
        <v>14006</v>
      </c>
      <c r="X817" s="190" t="s">
        <v>12079</v>
      </c>
      <c r="Y817" s="190" t="s">
        <v>12123</v>
      </c>
      <c r="Z817" s="190" t="s">
        <v>14006</v>
      </c>
      <c r="AA817" s="190" t="s">
        <v>14254</v>
      </c>
      <c r="AB817" s="190" t="s">
        <v>15048</v>
      </c>
    </row>
    <row r="818" spans="1:28" x14ac:dyDescent="0.2">
      <c r="A818" s="190">
        <v>683</v>
      </c>
      <c r="B818" s="190">
        <v>3148</v>
      </c>
      <c r="C818" s="190" t="s">
        <v>14063</v>
      </c>
      <c r="D818" s="190" t="s">
        <v>14064</v>
      </c>
      <c r="E818" s="190" t="s">
        <v>13317</v>
      </c>
      <c r="F818" s="221" t="s">
        <v>17880</v>
      </c>
      <c r="G818" s="222" t="s">
        <v>12045</v>
      </c>
      <c r="H818" s="223" t="s">
        <v>13116</v>
      </c>
      <c r="I818" s="223" t="s">
        <v>13116</v>
      </c>
      <c r="J818" s="223" t="s">
        <v>13116</v>
      </c>
      <c r="K818" s="223" t="s">
        <v>14016</v>
      </c>
      <c r="L818" s="222" t="s">
        <v>12123</v>
      </c>
      <c r="M818" s="222" t="s">
        <v>14006</v>
      </c>
      <c r="N818" s="222" t="s">
        <v>14006</v>
      </c>
      <c r="O818" s="222" t="s">
        <v>12123</v>
      </c>
      <c r="P818" s="190" t="s">
        <v>12059</v>
      </c>
      <c r="Q818" s="190" t="s">
        <v>17908</v>
      </c>
      <c r="R818" s="190" t="s">
        <v>16162</v>
      </c>
      <c r="S818" s="190" t="s">
        <v>14006</v>
      </c>
      <c r="T818" s="190" t="s">
        <v>14006</v>
      </c>
      <c r="U818" s="190" t="s">
        <v>14006</v>
      </c>
      <c r="V818" s="190" t="s">
        <v>14798</v>
      </c>
      <c r="W818" s="190" t="s">
        <v>14006</v>
      </c>
      <c r="X818" s="190" t="s">
        <v>12079</v>
      </c>
      <c r="Y818" s="190" t="s">
        <v>14006</v>
      </c>
      <c r="Z818" s="190" t="s">
        <v>14006</v>
      </c>
      <c r="AA818" s="190" t="s">
        <v>14371</v>
      </c>
      <c r="AB818" s="190" t="s">
        <v>14372</v>
      </c>
    </row>
    <row r="819" spans="1:28" x14ac:dyDescent="0.2">
      <c r="A819" s="190">
        <v>684</v>
      </c>
      <c r="B819" s="190">
        <v>3149</v>
      </c>
      <c r="C819" s="190" t="s">
        <v>15425</v>
      </c>
      <c r="D819" s="190" t="s">
        <v>15426</v>
      </c>
      <c r="E819" s="190" t="s">
        <v>13317</v>
      </c>
      <c r="F819" s="221" t="s">
        <v>17883</v>
      </c>
      <c r="G819" s="222" t="s">
        <v>12045</v>
      </c>
      <c r="H819" s="223" t="s">
        <v>13117</v>
      </c>
      <c r="I819" s="223" t="s">
        <v>17884</v>
      </c>
      <c r="J819" s="223" t="s">
        <v>17884</v>
      </c>
      <c r="K819" s="223" t="s">
        <v>14016</v>
      </c>
      <c r="L819" s="222" t="s">
        <v>12123</v>
      </c>
      <c r="M819" s="222" t="s">
        <v>14006</v>
      </c>
      <c r="N819" s="222" t="s">
        <v>14006</v>
      </c>
      <c r="O819" s="222" t="s">
        <v>12061</v>
      </c>
      <c r="P819" s="190" t="s">
        <v>12059</v>
      </c>
      <c r="Q819" s="190" t="s">
        <v>17910</v>
      </c>
      <c r="R819" s="190" t="s">
        <v>17911</v>
      </c>
      <c r="S819" s="190" t="s">
        <v>14006</v>
      </c>
      <c r="T819" s="190" t="s">
        <v>14006</v>
      </c>
      <c r="U819" s="190" t="s">
        <v>14006</v>
      </c>
      <c r="V819" s="190" t="s">
        <v>15429</v>
      </c>
      <c r="W819" s="190" t="s">
        <v>14006</v>
      </c>
      <c r="X819" s="190" t="s">
        <v>12079</v>
      </c>
      <c r="Y819" s="190" t="s">
        <v>12123</v>
      </c>
      <c r="Z819" s="190" t="s">
        <v>14006</v>
      </c>
      <c r="AA819" s="190" t="s">
        <v>14021</v>
      </c>
      <c r="AB819" s="190" t="s">
        <v>14580</v>
      </c>
    </row>
    <row r="820" spans="1:28" x14ac:dyDescent="0.2">
      <c r="A820" s="190">
        <v>685</v>
      </c>
      <c r="B820" s="190">
        <v>3150</v>
      </c>
      <c r="C820" s="190" t="s">
        <v>14205</v>
      </c>
      <c r="D820" s="190" t="s">
        <v>14206</v>
      </c>
      <c r="E820" s="190" t="s">
        <v>13317</v>
      </c>
      <c r="F820" s="221" t="s">
        <v>17889</v>
      </c>
      <c r="G820" s="222" t="s">
        <v>12045</v>
      </c>
      <c r="H820" s="223" t="s">
        <v>13119</v>
      </c>
      <c r="I820" s="223" t="s">
        <v>17890</v>
      </c>
      <c r="J820" s="223" t="s">
        <v>17890</v>
      </c>
      <c r="K820" s="223" t="s">
        <v>14056</v>
      </c>
      <c r="L820" s="222" t="s">
        <v>12123</v>
      </c>
      <c r="M820" s="222" t="s">
        <v>14006</v>
      </c>
      <c r="N820" s="222" t="s">
        <v>14006</v>
      </c>
      <c r="O820" s="222" t="s">
        <v>12061</v>
      </c>
      <c r="P820" s="190" t="s">
        <v>12059</v>
      </c>
      <c r="Q820" s="190" t="s">
        <v>17912</v>
      </c>
      <c r="R820" s="190" t="s">
        <v>14188</v>
      </c>
      <c r="S820" s="190" t="s">
        <v>14168</v>
      </c>
      <c r="T820" s="190" t="s">
        <v>16390</v>
      </c>
      <c r="U820" s="190" t="s">
        <v>14006</v>
      </c>
      <c r="V820" s="190" t="s">
        <v>17913</v>
      </c>
      <c r="W820" s="190" t="s">
        <v>14006</v>
      </c>
      <c r="X820" s="190" t="s">
        <v>12079</v>
      </c>
      <c r="Y820" s="190" t="s">
        <v>12123</v>
      </c>
      <c r="Z820" s="190" t="s">
        <v>14006</v>
      </c>
      <c r="AA820" s="190" t="s">
        <v>14021</v>
      </c>
      <c r="AB820" s="190" t="s">
        <v>16390</v>
      </c>
    </row>
    <row r="821" spans="1:28" x14ac:dyDescent="0.2">
      <c r="A821" s="190">
        <v>686</v>
      </c>
      <c r="B821" s="190">
        <v>3151</v>
      </c>
      <c r="C821" s="190" t="s">
        <v>14746</v>
      </c>
      <c r="D821" s="190" t="s">
        <v>14747</v>
      </c>
      <c r="E821" s="190" t="s">
        <v>13317</v>
      </c>
      <c r="F821" s="221" t="s">
        <v>14546</v>
      </c>
      <c r="G821" s="222" t="s">
        <v>12045</v>
      </c>
      <c r="H821" s="223" t="s">
        <v>13121</v>
      </c>
      <c r="I821" s="223" t="s">
        <v>17894</v>
      </c>
      <c r="J821" s="223" t="s">
        <v>17894</v>
      </c>
      <c r="K821" s="223" t="s">
        <v>14016</v>
      </c>
      <c r="L821" s="222" t="s">
        <v>12123</v>
      </c>
      <c r="M821" s="222" t="s">
        <v>14006</v>
      </c>
      <c r="N821" s="222" t="s">
        <v>14006</v>
      </c>
      <c r="O821" s="222" t="s">
        <v>12061</v>
      </c>
      <c r="P821" s="190" t="s">
        <v>12059</v>
      </c>
      <c r="Q821" s="190" t="s">
        <v>17915</v>
      </c>
      <c r="R821" s="190" t="s">
        <v>14266</v>
      </c>
      <c r="S821" s="190" t="s">
        <v>14006</v>
      </c>
      <c r="T821" s="190" t="s">
        <v>14006</v>
      </c>
      <c r="U821" s="190" t="s">
        <v>14006</v>
      </c>
      <c r="V821" s="190" t="s">
        <v>15080</v>
      </c>
      <c r="W821" s="190" t="s">
        <v>14006</v>
      </c>
      <c r="X821" s="190" t="s">
        <v>12079</v>
      </c>
      <c r="Y821" s="190" t="s">
        <v>14006</v>
      </c>
      <c r="Z821" s="190" t="s">
        <v>14006</v>
      </c>
      <c r="AA821" s="190" t="s">
        <v>14087</v>
      </c>
      <c r="AB821" s="190" t="s">
        <v>14307</v>
      </c>
    </row>
    <row r="822" spans="1:28" x14ac:dyDescent="0.2">
      <c r="A822" s="190">
        <v>687</v>
      </c>
      <c r="B822" s="190">
        <v>3152</v>
      </c>
      <c r="C822" s="190" t="s">
        <v>16989</v>
      </c>
      <c r="D822" s="190" t="s">
        <v>16990</v>
      </c>
      <c r="E822" s="190" t="s">
        <v>13317</v>
      </c>
      <c r="F822" s="221" t="s">
        <v>17898</v>
      </c>
      <c r="G822" s="222" t="s">
        <v>12045</v>
      </c>
      <c r="H822" s="223" t="s">
        <v>13122</v>
      </c>
      <c r="I822" s="223" t="s">
        <v>13122</v>
      </c>
      <c r="J822" s="223" t="s">
        <v>13122</v>
      </c>
      <c r="K822" s="223" t="s">
        <v>14016</v>
      </c>
      <c r="L822" s="222" t="s">
        <v>12123</v>
      </c>
      <c r="M822" s="222" t="s">
        <v>14006</v>
      </c>
      <c r="N822" s="222" t="s">
        <v>14006</v>
      </c>
      <c r="O822" s="222" t="s">
        <v>12123</v>
      </c>
      <c r="P822" s="190" t="s">
        <v>12059</v>
      </c>
      <c r="Q822" s="190" t="s">
        <v>17918</v>
      </c>
      <c r="R822" s="190" t="s">
        <v>17919</v>
      </c>
      <c r="S822" s="190" t="s">
        <v>14168</v>
      </c>
      <c r="T822" s="190" t="s">
        <v>14253</v>
      </c>
      <c r="U822" s="190" t="s">
        <v>14006</v>
      </c>
      <c r="V822" s="190" t="s">
        <v>17453</v>
      </c>
      <c r="W822" s="190" t="s">
        <v>14006</v>
      </c>
      <c r="X822" s="190" t="s">
        <v>12079</v>
      </c>
      <c r="Y822" s="190" t="s">
        <v>14006</v>
      </c>
      <c r="Z822" s="190" t="s">
        <v>14006</v>
      </c>
      <c r="AA822" s="190" t="s">
        <v>14254</v>
      </c>
      <c r="AB822" s="190" t="s">
        <v>14255</v>
      </c>
    </row>
    <row r="823" spans="1:28" x14ac:dyDescent="0.2">
      <c r="A823" s="190">
        <v>688</v>
      </c>
      <c r="B823" s="190">
        <v>3153</v>
      </c>
      <c r="C823" s="190" t="s">
        <v>14205</v>
      </c>
      <c r="D823" s="190" t="s">
        <v>14206</v>
      </c>
      <c r="E823" s="190" t="s">
        <v>13317</v>
      </c>
      <c r="F823" s="221" t="s">
        <v>17901</v>
      </c>
      <c r="G823" s="222" t="s">
        <v>12045</v>
      </c>
      <c r="H823" s="223" t="s">
        <v>13124</v>
      </c>
      <c r="I823" s="223" t="s">
        <v>13124</v>
      </c>
      <c r="J823" s="223" t="s">
        <v>13124</v>
      </c>
      <c r="K823" s="223" t="s">
        <v>14016</v>
      </c>
      <c r="L823" s="222" t="s">
        <v>12123</v>
      </c>
      <c r="M823" s="222" t="s">
        <v>14006</v>
      </c>
      <c r="N823" s="222" t="s">
        <v>14006</v>
      </c>
      <c r="O823" s="222" t="s">
        <v>12061</v>
      </c>
      <c r="P823" s="190" t="s">
        <v>12059</v>
      </c>
      <c r="Q823" s="190" t="s">
        <v>16135</v>
      </c>
      <c r="R823" s="190" t="s">
        <v>14759</v>
      </c>
      <c r="S823" s="190" t="s">
        <v>14006</v>
      </c>
      <c r="T823" s="190" t="s">
        <v>14006</v>
      </c>
      <c r="U823" s="190" t="s">
        <v>14006</v>
      </c>
      <c r="V823" s="190" t="s">
        <v>14006</v>
      </c>
      <c r="W823" s="190" t="s">
        <v>14006</v>
      </c>
      <c r="X823" s="190" t="s">
        <v>14020</v>
      </c>
      <c r="Y823" s="190" t="s">
        <v>14006</v>
      </c>
      <c r="Z823" s="190" t="s">
        <v>14006</v>
      </c>
      <c r="AA823" s="190" t="s">
        <v>16586</v>
      </c>
      <c r="AB823" s="190" t="s">
        <v>17921</v>
      </c>
    </row>
    <row r="824" spans="1:28" x14ac:dyDescent="0.2">
      <c r="A824" s="190">
        <v>689</v>
      </c>
      <c r="B824" s="190">
        <v>3154</v>
      </c>
      <c r="C824" s="190" t="s">
        <v>14205</v>
      </c>
      <c r="D824" s="190" t="s">
        <v>14206</v>
      </c>
      <c r="E824" s="190" t="s">
        <v>13317</v>
      </c>
      <c r="F824" s="221" t="s">
        <v>17904</v>
      </c>
      <c r="G824" s="222" t="s">
        <v>12045</v>
      </c>
      <c r="H824" s="223" t="s">
        <v>17905</v>
      </c>
      <c r="I824" s="223" t="s">
        <v>17906</v>
      </c>
      <c r="J824" s="223" t="s">
        <v>17907</v>
      </c>
      <c r="K824" s="223" t="s">
        <v>14056</v>
      </c>
      <c r="L824" s="222" t="s">
        <v>12123</v>
      </c>
      <c r="M824" s="222" t="s">
        <v>14006</v>
      </c>
      <c r="N824" s="222" t="s">
        <v>14006</v>
      </c>
      <c r="O824" s="222" t="s">
        <v>12123</v>
      </c>
      <c r="P824" s="190" t="s">
        <v>12059</v>
      </c>
      <c r="Q824" s="190" t="s">
        <v>17923</v>
      </c>
      <c r="R824" s="190" t="s">
        <v>17924</v>
      </c>
      <c r="S824" s="190" t="s">
        <v>14006</v>
      </c>
      <c r="T824" s="190" t="s">
        <v>14006</v>
      </c>
      <c r="U824" s="190" t="s">
        <v>14006</v>
      </c>
      <c r="V824" s="190" t="s">
        <v>17925</v>
      </c>
      <c r="W824" s="190" t="s">
        <v>14006</v>
      </c>
      <c r="X824" s="190" t="s">
        <v>12079</v>
      </c>
      <c r="Y824" s="190" t="s">
        <v>14006</v>
      </c>
      <c r="Z824" s="190" t="s">
        <v>14006</v>
      </c>
      <c r="AA824" s="190" t="s">
        <v>15144</v>
      </c>
      <c r="AB824" s="190" t="s">
        <v>17926</v>
      </c>
    </row>
    <row r="825" spans="1:28" x14ac:dyDescent="0.2">
      <c r="A825" s="190">
        <v>690</v>
      </c>
      <c r="B825" s="190">
        <v>3155</v>
      </c>
      <c r="C825" s="190" t="s">
        <v>15616</v>
      </c>
      <c r="D825" s="190" t="s">
        <v>15617</v>
      </c>
      <c r="E825" s="190" t="s">
        <v>13317</v>
      </c>
      <c r="F825" s="221" t="s">
        <v>17909</v>
      </c>
      <c r="G825" s="222" t="s">
        <v>12045</v>
      </c>
      <c r="H825" s="223" t="s">
        <v>13126</v>
      </c>
      <c r="I825" s="223" t="s">
        <v>13126</v>
      </c>
      <c r="J825" s="223" t="s">
        <v>13126</v>
      </c>
      <c r="K825" s="223" t="s">
        <v>14056</v>
      </c>
      <c r="L825" s="222" t="s">
        <v>13081</v>
      </c>
      <c r="M825" s="222" t="s">
        <v>14006</v>
      </c>
      <c r="N825" s="222" t="s">
        <v>14006</v>
      </c>
      <c r="O825" s="222" t="s">
        <v>12123</v>
      </c>
      <c r="P825" s="190" t="s">
        <v>12059</v>
      </c>
      <c r="Q825" s="190" t="s">
        <v>17927</v>
      </c>
      <c r="R825" s="190" t="s">
        <v>14357</v>
      </c>
      <c r="S825" s="190" t="s">
        <v>14168</v>
      </c>
      <c r="T825" s="190" t="s">
        <v>14600</v>
      </c>
      <c r="U825" s="190" t="s">
        <v>14006</v>
      </c>
      <c r="V825" s="190" t="s">
        <v>17928</v>
      </c>
      <c r="W825" s="190" t="s">
        <v>14006</v>
      </c>
      <c r="X825" s="190" t="s">
        <v>12079</v>
      </c>
      <c r="Y825" s="190" t="s">
        <v>14006</v>
      </c>
      <c r="Z825" s="190" t="s">
        <v>14006</v>
      </c>
      <c r="AA825" s="190" t="s">
        <v>14254</v>
      </c>
      <c r="AB825" s="190" t="s">
        <v>14602</v>
      </c>
    </row>
    <row r="826" spans="1:28" x14ac:dyDescent="0.2">
      <c r="A826" s="190">
        <v>691</v>
      </c>
      <c r="B826" s="190">
        <v>3156</v>
      </c>
      <c r="C826" s="190" t="s">
        <v>14013</v>
      </c>
      <c r="D826" s="190" t="s">
        <v>14014</v>
      </c>
      <c r="E826" s="190" t="s">
        <v>13317</v>
      </c>
      <c r="F826" s="221" t="s">
        <v>16707</v>
      </c>
      <c r="G826" s="222" t="s">
        <v>12045</v>
      </c>
      <c r="H826" s="223" t="s">
        <v>13128</v>
      </c>
      <c r="I826" s="223" t="s">
        <v>13128</v>
      </c>
      <c r="J826" s="223" t="s">
        <v>13128</v>
      </c>
      <c r="K826" s="223" t="s">
        <v>14016</v>
      </c>
      <c r="L826" s="222" t="s">
        <v>12123</v>
      </c>
      <c r="M826" s="222" t="s">
        <v>14006</v>
      </c>
      <c r="N826" s="222" t="s">
        <v>14006</v>
      </c>
      <c r="O826" s="222" t="s">
        <v>12061</v>
      </c>
      <c r="P826" s="190" t="s">
        <v>12059</v>
      </c>
      <c r="Q826" s="190" t="s">
        <v>17930</v>
      </c>
      <c r="R826" s="190" t="s">
        <v>14357</v>
      </c>
      <c r="S826" s="190" t="s">
        <v>14168</v>
      </c>
      <c r="T826" s="190" t="s">
        <v>14600</v>
      </c>
      <c r="U826" s="190" t="s">
        <v>14006</v>
      </c>
      <c r="V826" s="190" t="s">
        <v>17931</v>
      </c>
      <c r="W826" s="190" t="s">
        <v>14006</v>
      </c>
      <c r="X826" s="190" t="s">
        <v>12079</v>
      </c>
      <c r="Y826" s="190" t="s">
        <v>14006</v>
      </c>
      <c r="Z826" s="190" t="s">
        <v>14006</v>
      </c>
      <c r="AA826" s="190" t="s">
        <v>14032</v>
      </c>
      <c r="AB826" s="190" t="s">
        <v>14361</v>
      </c>
    </row>
    <row r="827" spans="1:28" x14ac:dyDescent="0.2">
      <c r="A827" s="190">
        <v>692</v>
      </c>
      <c r="B827" s="190">
        <v>3157</v>
      </c>
      <c r="C827" s="190" t="s">
        <v>14013</v>
      </c>
      <c r="D827" s="190" t="s">
        <v>14014</v>
      </c>
      <c r="E827" s="190" t="s">
        <v>13317</v>
      </c>
      <c r="F827" s="221" t="s">
        <v>17914</v>
      </c>
      <c r="G827" s="222" t="s">
        <v>12045</v>
      </c>
      <c r="H827" s="223" t="s">
        <v>13129</v>
      </c>
      <c r="I827" s="223" t="s">
        <v>13129</v>
      </c>
      <c r="J827" s="223" t="s">
        <v>13129</v>
      </c>
      <c r="K827" s="223" t="s">
        <v>14056</v>
      </c>
      <c r="L827" s="222" t="s">
        <v>12317</v>
      </c>
      <c r="M827" s="222" t="s">
        <v>14006</v>
      </c>
      <c r="N827" s="222" t="s">
        <v>14006</v>
      </c>
      <c r="O827" s="222" t="s">
        <v>12123</v>
      </c>
      <c r="P827" s="190" t="s">
        <v>12059</v>
      </c>
      <c r="Q827" s="190" t="s">
        <v>17934</v>
      </c>
      <c r="R827" s="190" t="s">
        <v>17935</v>
      </c>
      <c r="S827" s="190" t="s">
        <v>17936</v>
      </c>
      <c r="T827" s="190" t="s">
        <v>17877</v>
      </c>
      <c r="U827" s="190" t="s">
        <v>14006</v>
      </c>
      <c r="V827" s="190" t="s">
        <v>15795</v>
      </c>
      <c r="W827" s="190" t="s">
        <v>14006</v>
      </c>
      <c r="X827" s="190" t="s">
        <v>12079</v>
      </c>
      <c r="Y827" s="190" t="s">
        <v>14006</v>
      </c>
      <c r="Z827" s="190" t="s">
        <v>14006</v>
      </c>
      <c r="AA827" s="190" t="s">
        <v>14032</v>
      </c>
      <c r="AB827" s="190" t="s">
        <v>14361</v>
      </c>
    </row>
    <row r="828" spans="1:28" x14ac:dyDescent="0.2">
      <c r="A828" s="190">
        <v>693</v>
      </c>
      <c r="B828" s="190">
        <v>3158</v>
      </c>
      <c r="C828" s="190" t="s">
        <v>14034</v>
      </c>
      <c r="D828" s="190" t="s">
        <v>14035</v>
      </c>
      <c r="E828" s="190" t="s">
        <v>13317</v>
      </c>
      <c r="F828" s="221" t="s">
        <v>17916</v>
      </c>
      <c r="G828" s="222" t="s">
        <v>12045</v>
      </c>
      <c r="H828" s="223" t="s">
        <v>17917</v>
      </c>
      <c r="I828" s="223" t="s">
        <v>13131</v>
      </c>
      <c r="J828" s="223" t="s">
        <v>13131</v>
      </c>
      <c r="K828" s="223" t="s">
        <v>14056</v>
      </c>
      <c r="L828" s="222" t="s">
        <v>12317</v>
      </c>
      <c r="M828" s="222" t="s">
        <v>14006</v>
      </c>
      <c r="N828" s="222" t="s">
        <v>14006</v>
      </c>
      <c r="O828" s="222" t="s">
        <v>12061</v>
      </c>
      <c r="P828" s="190" t="s">
        <v>12059</v>
      </c>
      <c r="Q828" s="190" t="s">
        <v>17938</v>
      </c>
      <c r="R828" s="190" t="s">
        <v>14075</v>
      </c>
      <c r="S828" s="190" t="s">
        <v>14006</v>
      </c>
      <c r="T828" s="190" t="s">
        <v>14006</v>
      </c>
      <c r="U828" s="190" t="s">
        <v>14006</v>
      </c>
      <c r="V828" s="190" t="s">
        <v>17939</v>
      </c>
      <c r="W828" s="190" t="s">
        <v>14006</v>
      </c>
      <c r="X828" s="190" t="s">
        <v>12079</v>
      </c>
      <c r="Y828" s="190" t="s">
        <v>14006</v>
      </c>
      <c r="Z828" s="190" t="s">
        <v>14006</v>
      </c>
      <c r="AA828" s="190" t="s">
        <v>14087</v>
      </c>
      <c r="AB828" s="190" t="s">
        <v>17940</v>
      </c>
    </row>
    <row r="829" spans="1:28" x14ac:dyDescent="0.2">
      <c r="A829" s="190">
        <v>694</v>
      </c>
      <c r="B829" s="190">
        <v>3159</v>
      </c>
      <c r="C829" s="190" t="s">
        <v>14155</v>
      </c>
      <c r="D829" s="190" t="s">
        <v>14156</v>
      </c>
      <c r="E829" s="190" t="s">
        <v>13317</v>
      </c>
      <c r="F829" s="221" t="s">
        <v>17920</v>
      </c>
      <c r="G829" s="222" t="s">
        <v>12045</v>
      </c>
      <c r="H829" s="223" t="s">
        <v>13132</v>
      </c>
      <c r="I829" s="223" t="s">
        <v>13132</v>
      </c>
      <c r="J829" s="223" t="s">
        <v>13132</v>
      </c>
      <c r="K829" s="223" t="s">
        <v>14016</v>
      </c>
      <c r="L829" s="222" t="s">
        <v>12317</v>
      </c>
      <c r="M829" s="222" t="s">
        <v>14006</v>
      </c>
      <c r="N829" s="222" t="s">
        <v>14006</v>
      </c>
      <c r="O829" s="222" t="s">
        <v>12123</v>
      </c>
      <c r="P829" s="190" t="s">
        <v>12059</v>
      </c>
      <c r="Q829" s="190" t="s">
        <v>17941</v>
      </c>
      <c r="R829" s="190" t="s">
        <v>16806</v>
      </c>
      <c r="S829" s="190" t="s">
        <v>17942</v>
      </c>
      <c r="T829" s="190" t="s">
        <v>14818</v>
      </c>
      <c r="U829" s="190" t="s">
        <v>14006</v>
      </c>
      <c r="V829" s="190" t="s">
        <v>17943</v>
      </c>
      <c r="W829" s="190" t="s">
        <v>14006</v>
      </c>
      <c r="X829" s="190" t="s">
        <v>12079</v>
      </c>
      <c r="Y829" s="190" t="s">
        <v>14006</v>
      </c>
      <c r="Z829" s="190" t="s">
        <v>14006</v>
      </c>
      <c r="AA829" s="190" t="s">
        <v>14087</v>
      </c>
      <c r="AB829" s="190" t="s">
        <v>15157</v>
      </c>
    </row>
    <row r="830" spans="1:28" x14ac:dyDescent="0.2">
      <c r="A830" s="190">
        <v>400</v>
      </c>
      <c r="B830" s="190">
        <v>3160</v>
      </c>
      <c r="C830" s="190" t="s">
        <v>17944</v>
      </c>
      <c r="D830" s="190" t="s">
        <v>17945</v>
      </c>
      <c r="E830" s="190" t="s">
        <v>13317</v>
      </c>
      <c r="F830" s="221" t="s">
        <v>17922</v>
      </c>
      <c r="G830" s="222" t="s">
        <v>12045</v>
      </c>
      <c r="H830" s="223" t="s">
        <v>13133</v>
      </c>
      <c r="I830" s="223" t="s">
        <v>13133</v>
      </c>
      <c r="J830" s="223" t="s">
        <v>13133</v>
      </c>
      <c r="K830" s="223" t="s">
        <v>14016</v>
      </c>
      <c r="L830" s="222" t="s">
        <v>12317</v>
      </c>
      <c r="M830" s="222" t="s">
        <v>14006</v>
      </c>
      <c r="N830" s="222" t="s">
        <v>14006</v>
      </c>
      <c r="O830" s="222" t="s">
        <v>12123</v>
      </c>
      <c r="P830" s="190" t="s">
        <v>12059</v>
      </c>
      <c r="Q830" s="190" t="s">
        <v>17947</v>
      </c>
      <c r="R830" s="190" t="s">
        <v>17948</v>
      </c>
      <c r="S830" s="190" t="s">
        <v>14006</v>
      </c>
      <c r="T830" s="190" t="s">
        <v>14006</v>
      </c>
      <c r="U830" s="190" t="s">
        <v>14006</v>
      </c>
      <c r="V830" s="190" t="s">
        <v>17949</v>
      </c>
      <c r="W830" s="190" t="s">
        <v>14006</v>
      </c>
      <c r="X830" s="190" t="s">
        <v>12079</v>
      </c>
      <c r="Y830" s="190" t="s">
        <v>14006</v>
      </c>
      <c r="Z830" s="190" t="s">
        <v>14006</v>
      </c>
      <c r="AA830" s="190" t="s">
        <v>14087</v>
      </c>
      <c r="AB830" s="190" t="s">
        <v>14307</v>
      </c>
    </row>
    <row r="831" spans="1:28" x14ac:dyDescent="0.2">
      <c r="A831" s="190">
        <v>401</v>
      </c>
      <c r="B831" s="190">
        <v>3161</v>
      </c>
      <c r="C831" s="190" t="s">
        <v>14063</v>
      </c>
      <c r="D831" s="190" t="s">
        <v>14064</v>
      </c>
      <c r="E831" s="190" t="s">
        <v>13317</v>
      </c>
      <c r="F831" s="221" t="s">
        <v>15887</v>
      </c>
      <c r="G831" s="222" t="s">
        <v>12045</v>
      </c>
      <c r="H831" s="223" t="s">
        <v>13135</v>
      </c>
      <c r="I831" s="223" t="s">
        <v>13135</v>
      </c>
      <c r="J831" s="223" t="s">
        <v>13135</v>
      </c>
      <c r="K831" s="223" t="s">
        <v>14016</v>
      </c>
      <c r="L831" s="222" t="s">
        <v>12317</v>
      </c>
      <c r="M831" s="222" t="s">
        <v>14006</v>
      </c>
      <c r="N831" s="222" t="s">
        <v>14006</v>
      </c>
      <c r="O831" s="222" t="s">
        <v>12061</v>
      </c>
      <c r="P831" s="190" t="s">
        <v>12059</v>
      </c>
      <c r="Q831" s="190" t="s">
        <v>17951</v>
      </c>
      <c r="R831" s="190" t="s">
        <v>17952</v>
      </c>
      <c r="S831" s="190" t="s">
        <v>14168</v>
      </c>
      <c r="T831" s="190" t="s">
        <v>14600</v>
      </c>
      <c r="U831" s="190" t="s">
        <v>14006</v>
      </c>
      <c r="V831" s="190" t="s">
        <v>14798</v>
      </c>
      <c r="W831" s="190" t="s">
        <v>14006</v>
      </c>
      <c r="X831" s="190" t="s">
        <v>12079</v>
      </c>
      <c r="Y831" s="190" t="s">
        <v>14006</v>
      </c>
      <c r="Z831" s="190" t="s">
        <v>14006</v>
      </c>
      <c r="AA831" s="190" t="s">
        <v>14043</v>
      </c>
      <c r="AB831" s="190" t="s">
        <v>14314</v>
      </c>
    </row>
    <row r="832" spans="1:28" x14ac:dyDescent="0.2">
      <c r="A832" s="190">
        <v>402</v>
      </c>
      <c r="B832" s="190">
        <v>3162</v>
      </c>
      <c r="C832" s="190" t="s">
        <v>14699</v>
      </c>
      <c r="D832" s="190" t="s">
        <v>14700</v>
      </c>
      <c r="E832" s="190" t="s">
        <v>13317</v>
      </c>
      <c r="F832" s="221" t="s">
        <v>17929</v>
      </c>
      <c r="G832" s="222" t="s">
        <v>12045</v>
      </c>
      <c r="H832" s="223" t="s">
        <v>13137</v>
      </c>
      <c r="I832" s="223" t="s">
        <v>13137</v>
      </c>
      <c r="J832" s="223" t="s">
        <v>13137</v>
      </c>
      <c r="K832" s="223" t="s">
        <v>14016</v>
      </c>
      <c r="L832" s="222" t="s">
        <v>12317</v>
      </c>
      <c r="M832" s="222" t="s">
        <v>14006</v>
      </c>
      <c r="N832" s="222" t="s">
        <v>14006</v>
      </c>
      <c r="O832" s="222" t="s">
        <v>12061</v>
      </c>
      <c r="P832" s="190" t="s">
        <v>12059</v>
      </c>
      <c r="Q832" s="190" t="s">
        <v>17955</v>
      </c>
      <c r="R832" s="190" t="s">
        <v>17956</v>
      </c>
      <c r="S832" s="190" t="s">
        <v>17957</v>
      </c>
      <c r="T832" s="190" t="s">
        <v>17958</v>
      </c>
      <c r="U832" s="190" t="s">
        <v>14006</v>
      </c>
      <c r="V832" s="190" t="s">
        <v>14006</v>
      </c>
      <c r="W832" s="190" t="s">
        <v>14006</v>
      </c>
      <c r="X832" s="190" t="s">
        <v>12079</v>
      </c>
      <c r="Y832" s="190" t="s">
        <v>14006</v>
      </c>
      <c r="Z832" s="190" t="s">
        <v>14006</v>
      </c>
      <c r="AA832" s="190" t="s">
        <v>14043</v>
      </c>
      <c r="AB832" s="190" t="s">
        <v>14314</v>
      </c>
    </row>
    <row r="833" spans="1:28" x14ac:dyDescent="0.2">
      <c r="A833" s="190">
        <v>403</v>
      </c>
      <c r="B833" s="190">
        <v>3163</v>
      </c>
      <c r="C833" s="190" t="s">
        <v>14699</v>
      </c>
      <c r="D833" s="190" t="s">
        <v>14700</v>
      </c>
      <c r="E833" s="190" t="s">
        <v>13317</v>
      </c>
      <c r="F833" s="221" t="s">
        <v>17932</v>
      </c>
      <c r="G833" s="222" t="s">
        <v>12045</v>
      </c>
      <c r="H833" s="223" t="s">
        <v>13139</v>
      </c>
      <c r="I833" s="223" t="s">
        <v>17933</v>
      </c>
      <c r="J833" s="223" t="s">
        <v>17933</v>
      </c>
      <c r="K833" s="223" t="s">
        <v>14016</v>
      </c>
      <c r="L833" s="222" t="s">
        <v>12317</v>
      </c>
      <c r="M833" s="222" t="s">
        <v>14006</v>
      </c>
      <c r="N833" s="222" t="s">
        <v>14006</v>
      </c>
      <c r="O833" s="222" t="s">
        <v>12061</v>
      </c>
      <c r="P833" s="190" t="s">
        <v>12059</v>
      </c>
      <c r="Q833" s="190" t="s">
        <v>17961</v>
      </c>
      <c r="R833" s="190" t="s">
        <v>16389</v>
      </c>
      <c r="S833" s="190" t="s">
        <v>14006</v>
      </c>
      <c r="T833" s="190" t="s">
        <v>14006</v>
      </c>
      <c r="U833" s="190" t="s">
        <v>14006</v>
      </c>
      <c r="V833" s="190" t="s">
        <v>14006</v>
      </c>
      <c r="W833" s="190" t="s">
        <v>14006</v>
      </c>
      <c r="X833" s="190" t="s">
        <v>12079</v>
      </c>
      <c r="Y833" s="190" t="s">
        <v>14006</v>
      </c>
      <c r="Z833" s="190" t="s">
        <v>14006</v>
      </c>
      <c r="AA833" s="190" t="s">
        <v>14043</v>
      </c>
      <c r="AB833" s="190" t="s">
        <v>14905</v>
      </c>
    </row>
    <row r="834" spans="1:28" x14ac:dyDescent="0.2">
      <c r="A834" s="190">
        <v>404</v>
      </c>
      <c r="B834" s="190">
        <v>3164</v>
      </c>
      <c r="C834" s="190" t="s">
        <v>15543</v>
      </c>
      <c r="D834" s="190" t="s">
        <v>15544</v>
      </c>
      <c r="E834" s="190" t="s">
        <v>13317</v>
      </c>
      <c r="F834" s="221" t="s">
        <v>17937</v>
      </c>
      <c r="G834" s="222" t="s">
        <v>12045</v>
      </c>
      <c r="H834" s="223" t="s">
        <v>13140</v>
      </c>
      <c r="I834" s="223" t="s">
        <v>13140</v>
      </c>
      <c r="J834" s="223" t="s">
        <v>13140</v>
      </c>
      <c r="K834" s="223" t="s">
        <v>14056</v>
      </c>
      <c r="L834" s="222" t="s">
        <v>12317</v>
      </c>
      <c r="M834" s="222" t="s">
        <v>14006</v>
      </c>
      <c r="N834" s="222" t="s">
        <v>14006</v>
      </c>
      <c r="O834" s="222" t="s">
        <v>12123</v>
      </c>
      <c r="P834" s="190" t="s">
        <v>12059</v>
      </c>
      <c r="Q834" s="190" t="s">
        <v>17963</v>
      </c>
      <c r="R834" s="190" t="s">
        <v>17964</v>
      </c>
      <c r="S834" s="190" t="s">
        <v>14006</v>
      </c>
      <c r="T834" s="190" t="s">
        <v>14006</v>
      </c>
      <c r="U834" s="190" t="s">
        <v>14006</v>
      </c>
      <c r="V834" s="190" t="s">
        <v>17965</v>
      </c>
      <c r="W834" s="190" t="s">
        <v>14006</v>
      </c>
      <c r="X834" s="190" t="s">
        <v>12079</v>
      </c>
      <c r="Y834" s="190" t="s">
        <v>14006</v>
      </c>
      <c r="Z834" s="190" t="s">
        <v>14006</v>
      </c>
      <c r="AA834" s="190" t="s">
        <v>14043</v>
      </c>
      <c r="AB834" s="190" t="s">
        <v>14905</v>
      </c>
    </row>
    <row r="835" spans="1:28" x14ac:dyDescent="0.2">
      <c r="A835" s="190">
        <v>405</v>
      </c>
      <c r="B835" s="190">
        <v>3165</v>
      </c>
      <c r="C835" s="190" t="s">
        <v>17966</v>
      </c>
      <c r="D835" s="190" t="s">
        <v>17967</v>
      </c>
      <c r="E835" s="190" t="s">
        <v>13317</v>
      </c>
      <c r="F835" s="221" t="s">
        <v>16804</v>
      </c>
      <c r="G835" s="222" t="s">
        <v>12045</v>
      </c>
      <c r="H835" s="223" t="s">
        <v>12805</v>
      </c>
      <c r="I835" s="223" t="s">
        <v>12805</v>
      </c>
      <c r="J835" s="223" t="s">
        <v>12805</v>
      </c>
      <c r="K835" s="223" t="s">
        <v>14056</v>
      </c>
      <c r="L835" s="222" t="s">
        <v>12123</v>
      </c>
      <c r="M835" s="222" t="s">
        <v>14006</v>
      </c>
      <c r="N835" s="222" t="s">
        <v>16803</v>
      </c>
      <c r="O835" s="222" t="s">
        <v>12061</v>
      </c>
      <c r="P835" s="190" t="s">
        <v>12059</v>
      </c>
      <c r="Q835" s="190" t="s">
        <v>17969</v>
      </c>
      <c r="R835" s="190" t="s">
        <v>14599</v>
      </c>
      <c r="S835" s="190" t="s">
        <v>14006</v>
      </c>
      <c r="T835" s="190" t="s">
        <v>14006</v>
      </c>
      <c r="U835" s="190" t="s">
        <v>14006</v>
      </c>
      <c r="V835" s="190" t="s">
        <v>17970</v>
      </c>
      <c r="W835" s="190" t="s">
        <v>14006</v>
      </c>
      <c r="X835" s="190" t="s">
        <v>12079</v>
      </c>
      <c r="Y835" s="190" t="s">
        <v>14006</v>
      </c>
      <c r="Z835" s="190" t="s">
        <v>14006</v>
      </c>
      <c r="AA835" s="190" t="s">
        <v>14087</v>
      </c>
      <c r="AB835" s="190" t="s">
        <v>14813</v>
      </c>
    </row>
    <row r="836" spans="1:28" x14ac:dyDescent="0.2">
      <c r="A836" s="190">
        <v>406</v>
      </c>
      <c r="B836" s="190">
        <v>3166</v>
      </c>
      <c r="C836" s="190" t="s">
        <v>14177</v>
      </c>
      <c r="D836" s="190" t="s">
        <v>14178</v>
      </c>
      <c r="E836" s="190" t="s">
        <v>13317</v>
      </c>
      <c r="F836" s="221" t="s">
        <v>17733</v>
      </c>
      <c r="G836" s="222" t="s">
        <v>12045</v>
      </c>
      <c r="H836" s="223" t="s">
        <v>13141</v>
      </c>
      <c r="I836" s="223" t="s">
        <v>17946</v>
      </c>
      <c r="J836" s="223" t="s">
        <v>17946</v>
      </c>
      <c r="K836" s="223" t="s">
        <v>14056</v>
      </c>
      <c r="L836" s="222" t="s">
        <v>12317</v>
      </c>
      <c r="M836" s="222" t="s">
        <v>14006</v>
      </c>
      <c r="N836" s="222" t="s">
        <v>14006</v>
      </c>
      <c r="O836" s="222" t="s">
        <v>12123</v>
      </c>
      <c r="P836" s="190" t="s">
        <v>12059</v>
      </c>
      <c r="Q836" s="190" t="s">
        <v>17973</v>
      </c>
      <c r="R836" s="190" t="s">
        <v>14188</v>
      </c>
      <c r="S836" s="190" t="s">
        <v>17974</v>
      </c>
      <c r="T836" s="190" t="s">
        <v>14818</v>
      </c>
      <c r="U836" s="190" t="s">
        <v>14006</v>
      </c>
      <c r="V836" s="190" t="s">
        <v>17975</v>
      </c>
      <c r="W836" s="190" t="s">
        <v>14006</v>
      </c>
      <c r="X836" s="190" t="s">
        <v>12079</v>
      </c>
      <c r="Y836" s="190" t="s">
        <v>14006</v>
      </c>
      <c r="Z836" s="190" t="s">
        <v>14006</v>
      </c>
      <c r="AA836" s="190" t="s">
        <v>14032</v>
      </c>
      <c r="AB836" s="190" t="s">
        <v>14361</v>
      </c>
    </row>
    <row r="837" spans="1:28" x14ac:dyDescent="0.2">
      <c r="A837" s="190">
        <v>407</v>
      </c>
      <c r="B837" s="190">
        <v>3167</v>
      </c>
      <c r="C837" s="190" t="s">
        <v>14229</v>
      </c>
      <c r="D837" s="190" t="s">
        <v>14230</v>
      </c>
      <c r="E837" s="190" t="s">
        <v>13317</v>
      </c>
      <c r="F837" s="221" t="s">
        <v>17950</v>
      </c>
      <c r="G837" s="222" t="s">
        <v>12045</v>
      </c>
      <c r="H837" s="223" t="s">
        <v>13143</v>
      </c>
      <c r="I837" s="223" t="s">
        <v>13143</v>
      </c>
      <c r="J837" s="223" t="s">
        <v>13143</v>
      </c>
      <c r="K837" s="223" t="s">
        <v>14016</v>
      </c>
      <c r="L837" s="222" t="s">
        <v>12317</v>
      </c>
      <c r="M837" s="222" t="s">
        <v>14006</v>
      </c>
      <c r="N837" s="222" t="s">
        <v>14006</v>
      </c>
      <c r="O837" s="222" t="s">
        <v>12061</v>
      </c>
      <c r="P837" s="190" t="s">
        <v>12059</v>
      </c>
      <c r="Q837" s="190" t="s">
        <v>17978</v>
      </c>
      <c r="R837" s="190" t="s">
        <v>14406</v>
      </c>
      <c r="S837" s="190" t="s">
        <v>14006</v>
      </c>
      <c r="T837" s="190" t="s">
        <v>14006</v>
      </c>
      <c r="U837" s="190" t="s">
        <v>14006</v>
      </c>
      <c r="V837" s="190" t="s">
        <v>17979</v>
      </c>
      <c r="W837" s="190" t="s">
        <v>14006</v>
      </c>
      <c r="X837" s="190" t="s">
        <v>12079</v>
      </c>
      <c r="Y837" s="190" t="s">
        <v>14006</v>
      </c>
      <c r="Z837" s="190" t="s">
        <v>14006</v>
      </c>
      <c r="AA837" s="190" t="s">
        <v>14043</v>
      </c>
      <c r="AB837" s="190" t="s">
        <v>14905</v>
      </c>
    </row>
    <row r="838" spans="1:28" x14ac:dyDescent="0.2">
      <c r="A838" s="190">
        <v>408</v>
      </c>
      <c r="B838" s="190">
        <v>3168</v>
      </c>
      <c r="C838" s="190" t="s">
        <v>14710</v>
      </c>
      <c r="D838" s="190" t="s">
        <v>14711</v>
      </c>
      <c r="E838" s="190" t="s">
        <v>13317</v>
      </c>
      <c r="F838" s="221" t="s">
        <v>17953</v>
      </c>
      <c r="G838" s="222" t="s">
        <v>12045</v>
      </c>
      <c r="H838" s="223" t="s">
        <v>13145</v>
      </c>
      <c r="I838" s="223" t="s">
        <v>17954</v>
      </c>
      <c r="J838" s="223" t="s">
        <v>17954</v>
      </c>
      <c r="K838" s="223" t="s">
        <v>14016</v>
      </c>
      <c r="L838" s="222" t="s">
        <v>12317</v>
      </c>
      <c r="M838" s="222" t="s">
        <v>17872</v>
      </c>
      <c r="N838" s="222" t="s">
        <v>14006</v>
      </c>
      <c r="O838" s="222" t="s">
        <v>12061</v>
      </c>
      <c r="P838" s="190" t="s">
        <v>12059</v>
      </c>
      <c r="Q838" s="190" t="s">
        <v>17983</v>
      </c>
      <c r="R838" s="190" t="s">
        <v>16219</v>
      </c>
      <c r="S838" s="190" t="s">
        <v>14006</v>
      </c>
      <c r="T838" s="190" t="s">
        <v>14006</v>
      </c>
      <c r="U838" s="190" t="s">
        <v>14006</v>
      </c>
      <c r="V838" s="190" t="s">
        <v>17984</v>
      </c>
      <c r="W838" s="190" t="s">
        <v>14006</v>
      </c>
      <c r="X838" s="190" t="s">
        <v>12079</v>
      </c>
      <c r="Y838" s="190" t="s">
        <v>14006</v>
      </c>
      <c r="Z838" s="190" t="s">
        <v>14006</v>
      </c>
      <c r="AA838" s="190" t="s">
        <v>14043</v>
      </c>
      <c r="AB838" s="190" t="s">
        <v>17525</v>
      </c>
    </row>
    <row r="839" spans="1:28" x14ac:dyDescent="0.2">
      <c r="A839" s="190">
        <v>409</v>
      </c>
      <c r="B839" s="190">
        <v>3169</v>
      </c>
      <c r="C839" s="190" t="s">
        <v>15059</v>
      </c>
      <c r="D839" s="190" t="s">
        <v>15060</v>
      </c>
      <c r="E839" s="190" t="s">
        <v>13317</v>
      </c>
      <c r="F839" s="221" t="s">
        <v>17959</v>
      </c>
      <c r="G839" s="222" t="s">
        <v>12045</v>
      </c>
      <c r="H839" s="223" t="s">
        <v>13146</v>
      </c>
      <c r="I839" s="223" t="s">
        <v>17960</v>
      </c>
      <c r="J839" s="223" t="s">
        <v>17960</v>
      </c>
      <c r="K839" s="223" t="s">
        <v>14016</v>
      </c>
      <c r="L839" s="222" t="s">
        <v>12317</v>
      </c>
      <c r="M839" s="222" t="s">
        <v>17880</v>
      </c>
      <c r="N839" s="222" t="s">
        <v>14006</v>
      </c>
      <c r="O839" s="222" t="s">
        <v>12123</v>
      </c>
      <c r="P839" s="190" t="s">
        <v>12059</v>
      </c>
      <c r="Q839" s="190" t="s">
        <v>17987</v>
      </c>
      <c r="R839" s="190" t="s">
        <v>17988</v>
      </c>
      <c r="S839" s="190" t="s">
        <v>14006</v>
      </c>
      <c r="T839" s="190" t="s">
        <v>14006</v>
      </c>
      <c r="U839" s="190" t="s">
        <v>14006</v>
      </c>
      <c r="V839" s="190" t="s">
        <v>17989</v>
      </c>
      <c r="W839" s="190" t="s">
        <v>14006</v>
      </c>
      <c r="X839" s="190" t="s">
        <v>12079</v>
      </c>
      <c r="Y839" s="190" t="s">
        <v>14078</v>
      </c>
      <c r="Z839" s="190" t="s">
        <v>14006</v>
      </c>
      <c r="AA839" s="190" t="s">
        <v>14043</v>
      </c>
      <c r="AB839" s="190" t="s">
        <v>14905</v>
      </c>
    </row>
    <row r="840" spans="1:28" x14ac:dyDescent="0.2">
      <c r="A840" s="190">
        <v>410</v>
      </c>
      <c r="B840" s="190">
        <v>3170</v>
      </c>
      <c r="C840" s="190" t="s">
        <v>15059</v>
      </c>
      <c r="D840" s="190" t="s">
        <v>15060</v>
      </c>
      <c r="E840" s="190" t="s">
        <v>13317</v>
      </c>
      <c r="F840" s="221" t="s">
        <v>17962</v>
      </c>
      <c r="G840" s="222" t="s">
        <v>12045</v>
      </c>
      <c r="H840" s="223" t="s">
        <v>13147</v>
      </c>
      <c r="I840" s="223" t="s">
        <v>13147</v>
      </c>
      <c r="J840" s="223" t="s">
        <v>13147</v>
      </c>
      <c r="K840" s="223" t="s">
        <v>14016</v>
      </c>
      <c r="L840" s="222" t="s">
        <v>12317</v>
      </c>
      <c r="M840" s="222" t="s">
        <v>14006</v>
      </c>
      <c r="N840" s="222" t="s">
        <v>14006</v>
      </c>
      <c r="O840" s="222" t="s">
        <v>12123</v>
      </c>
      <c r="P840" s="190" t="s">
        <v>12059</v>
      </c>
      <c r="Q840" s="190" t="s">
        <v>17991</v>
      </c>
      <c r="R840" s="190" t="s">
        <v>14403</v>
      </c>
      <c r="S840" s="190" t="s">
        <v>14006</v>
      </c>
      <c r="T840" s="190" t="s">
        <v>14006</v>
      </c>
      <c r="U840" s="190" t="s">
        <v>14006</v>
      </c>
      <c r="V840" s="190" t="s">
        <v>15069</v>
      </c>
      <c r="W840" s="190" t="s">
        <v>14006</v>
      </c>
      <c r="X840" s="190" t="s">
        <v>12079</v>
      </c>
      <c r="Y840" s="190" t="s">
        <v>12059</v>
      </c>
      <c r="Z840" s="190" t="s">
        <v>14006</v>
      </c>
      <c r="AA840" s="190" t="s">
        <v>14043</v>
      </c>
      <c r="AB840" s="190" t="s">
        <v>14114</v>
      </c>
    </row>
    <row r="841" spans="1:28" x14ac:dyDescent="0.2">
      <c r="A841" s="190">
        <v>411</v>
      </c>
      <c r="B841" s="190">
        <v>3171</v>
      </c>
      <c r="C841" s="190" t="s">
        <v>15059</v>
      </c>
      <c r="D841" s="190" t="s">
        <v>15060</v>
      </c>
      <c r="E841" s="190" t="s">
        <v>13317</v>
      </c>
      <c r="F841" s="221" t="s">
        <v>17968</v>
      </c>
      <c r="G841" s="222" t="s">
        <v>12045</v>
      </c>
      <c r="H841" s="223" t="s">
        <v>13148</v>
      </c>
      <c r="I841" s="223" t="s">
        <v>13148</v>
      </c>
      <c r="J841" s="223" t="s">
        <v>13148</v>
      </c>
      <c r="K841" s="223" t="s">
        <v>14056</v>
      </c>
      <c r="L841" s="222" t="s">
        <v>12123</v>
      </c>
      <c r="M841" s="222" t="s">
        <v>14006</v>
      </c>
      <c r="N841" s="222" t="s">
        <v>14006</v>
      </c>
      <c r="O841" s="222" t="s">
        <v>12123</v>
      </c>
      <c r="P841" s="190" t="s">
        <v>12059</v>
      </c>
      <c r="Q841" s="190" t="s">
        <v>17991</v>
      </c>
      <c r="R841" s="190" t="s">
        <v>14403</v>
      </c>
      <c r="S841" s="190" t="s">
        <v>14006</v>
      </c>
      <c r="T841" s="190" t="s">
        <v>14006</v>
      </c>
      <c r="U841" s="190" t="s">
        <v>14006</v>
      </c>
      <c r="V841" s="190" t="s">
        <v>14006</v>
      </c>
      <c r="W841" s="190" t="s">
        <v>14006</v>
      </c>
      <c r="X841" s="190" t="s">
        <v>12079</v>
      </c>
      <c r="Y841" s="190" t="s">
        <v>12059</v>
      </c>
      <c r="Z841" s="190" t="s">
        <v>14006</v>
      </c>
      <c r="AA841" s="190" t="s">
        <v>14043</v>
      </c>
      <c r="AB841" s="190" t="s">
        <v>14314</v>
      </c>
    </row>
    <row r="842" spans="1:28" x14ac:dyDescent="0.2">
      <c r="A842" s="190">
        <v>412</v>
      </c>
      <c r="B842" s="190">
        <v>3172</v>
      </c>
      <c r="C842" s="190" t="s">
        <v>17966</v>
      </c>
      <c r="D842" s="190" t="s">
        <v>17967</v>
      </c>
      <c r="E842" s="190" t="s">
        <v>13317</v>
      </c>
      <c r="F842" s="221" t="s">
        <v>17971</v>
      </c>
      <c r="G842" s="222" t="s">
        <v>12045</v>
      </c>
      <c r="H842" s="223" t="s">
        <v>13150</v>
      </c>
      <c r="I842" s="223" t="s">
        <v>17972</v>
      </c>
      <c r="J842" s="223" t="s">
        <v>17972</v>
      </c>
      <c r="K842" s="223" t="s">
        <v>14056</v>
      </c>
      <c r="L842" s="222" t="s">
        <v>12123</v>
      </c>
      <c r="M842" s="222" t="s">
        <v>14006</v>
      </c>
      <c r="N842" s="222" t="s">
        <v>14006</v>
      </c>
      <c r="O842" s="222" t="s">
        <v>12061</v>
      </c>
      <c r="P842" s="190" t="s">
        <v>12059</v>
      </c>
      <c r="Q842" s="190" t="s">
        <v>15746</v>
      </c>
      <c r="R842" s="190" t="s">
        <v>15747</v>
      </c>
      <c r="S842" s="190" t="s">
        <v>14006</v>
      </c>
      <c r="T842" s="190" t="s">
        <v>14006</v>
      </c>
      <c r="U842" s="190" t="s">
        <v>14006</v>
      </c>
      <c r="V842" s="190" t="s">
        <v>17996</v>
      </c>
      <c r="W842" s="190" t="s">
        <v>14006</v>
      </c>
      <c r="X842" s="190" t="s">
        <v>12079</v>
      </c>
      <c r="Y842" s="190" t="s">
        <v>14006</v>
      </c>
      <c r="Z842" s="190" t="s">
        <v>14006</v>
      </c>
      <c r="AA842" s="190" t="s">
        <v>14087</v>
      </c>
      <c r="AB842" s="190" t="s">
        <v>14813</v>
      </c>
    </row>
    <row r="843" spans="1:28" x14ac:dyDescent="0.2">
      <c r="A843" s="190">
        <v>413</v>
      </c>
      <c r="B843" s="190">
        <v>3173</v>
      </c>
      <c r="C843" s="190" t="s">
        <v>14063</v>
      </c>
      <c r="D843" s="190" t="s">
        <v>14064</v>
      </c>
      <c r="E843" s="190" t="s">
        <v>13317</v>
      </c>
      <c r="F843" s="221" t="s">
        <v>17976</v>
      </c>
      <c r="G843" s="222" t="s">
        <v>12045</v>
      </c>
      <c r="H843" s="223" t="s">
        <v>13151</v>
      </c>
      <c r="I843" s="223" t="s">
        <v>17977</v>
      </c>
      <c r="J843" s="223" t="s">
        <v>17977</v>
      </c>
      <c r="K843" s="223" t="s">
        <v>14016</v>
      </c>
      <c r="L843" s="222" t="s">
        <v>12123</v>
      </c>
      <c r="M843" s="222" t="s">
        <v>14006</v>
      </c>
      <c r="N843" s="222" t="s">
        <v>14006</v>
      </c>
      <c r="O843" s="222" t="s">
        <v>12123</v>
      </c>
      <c r="P843" s="190" t="s">
        <v>12059</v>
      </c>
      <c r="Q843" s="190" t="s">
        <v>17999</v>
      </c>
      <c r="R843" s="190" t="s">
        <v>15747</v>
      </c>
      <c r="S843" s="190" t="s">
        <v>14006</v>
      </c>
      <c r="T843" s="190" t="s">
        <v>14006</v>
      </c>
      <c r="U843" s="190" t="s">
        <v>14006</v>
      </c>
      <c r="V843" s="190" t="s">
        <v>18000</v>
      </c>
      <c r="W843" s="190" t="s">
        <v>14006</v>
      </c>
      <c r="X843" s="190" t="s">
        <v>12079</v>
      </c>
      <c r="Y843" s="190" t="s">
        <v>14078</v>
      </c>
      <c r="Z843" s="190" t="s">
        <v>14006</v>
      </c>
      <c r="AA843" s="190" t="s">
        <v>14021</v>
      </c>
      <c r="AB843" s="190" t="s">
        <v>18001</v>
      </c>
    </row>
    <row r="844" spans="1:28" x14ac:dyDescent="0.2">
      <c r="A844" s="190">
        <v>414</v>
      </c>
      <c r="B844" s="190">
        <v>3174</v>
      </c>
      <c r="C844" s="190" t="s">
        <v>14136</v>
      </c>
      <c r="D844" s="190" t="s">
        <v>14137</v>
      </c>
      <c r="E844" s="190" t="s">
        <v>13317</v>
      </c>
      <c r="F844" s="221" t="s">
        <v>17980</v>
      </c>
      <c r="G844" s="222" t="s">
        <v>12045</v>
      </c>
      <c r="H844" s="223" t="s">
        <v>17981</v>
      </c>
      <c r="I844" s="223" t="s">
        <v>17982</v>
      </c>
      <c r="J844" s="223" t="s">
        <v>17982</v>
      </c>
      <c r="K844" s="223" t="s">
        <v>14056</v>
      </c>
      <c r="L844" s="222" t="s">
        <v>12317</v>
      </c>
      <c r="M844" s="222" t="s">
        <v>14006</v>
      </c>
      <c r="N844" s="222" t="s">
        <v>14006</v>
      </c>
      <c r="O844" s="222" t="s">
        <v>12123</v>
      </c>
      <c r="P844" s="190" t="s">
        <v>12059</v>
      </c>
      <c r="Q844" s="190" t="s">
        <v>18004</v>
      </c>
      <c r="R844" s="190" t="s">
        <v>16219</v>
      </c>
      <c r="S844" s="190" t="s">
        <v>14006</v>
      </c>
      <c r="T844" s="190" t="s">
        <v>14006</v>
      </c>
      <c r="U844" s="190" t="s">
        <v>14006</v>
      </c>
      <c r="V844" s="190" t="s">
        <v>15744</v>
      </c>
      <c r="W844" s="190" t="s">
        <v>14006</v>
      </c>
      <c r="X844" s="190" t="s">
        <v>12079</v>
      </c>
      <c r="Y844" s="190" t="s">
        <v>14006</v>
      </c>
      <c r="Z844" s="190" t="s">
        <v>14006</v>
      </c>
      <c r="AA844" s="190" t="s">
        <v>14087</v>
      </c>
      <c r="AB844" s="190" t="s">
        <v>14307</v>
      </c>
    </row>
    <row r="845" spans="1:28" x14ac:dyDescent="0.2">
      <c r="A845" s="190">
        <v>415</v>
      </c>
      <c r="B845" s="190">
        <v>3175</v>
      </c>
      <c r="C845" s="190" t="s">
        <v>14177</v>
      </c>
      <c r="D845" s="190" t="s">
        <v>14178</v>
      </c>
      <c r="E845" s="190" t="s">
        <v>13317</v>
      </c>
      <c r="F845" s="221" t="s">
        <v>17985</v>
      </c>
      <c r="G845" s="222" t="s">
        <v>12045</v>
      </c>
      <c r="H845" s="223" t="s">
        <v>13153</v>
      </c>
      <c r="I845" s="223" t="s">
        <v>13153</v>
      </c>
      <c r="J845" s="223" t="s">
        <v>13153</v>
      </c>
      <c r="K845" s="223" t="s">
        <v>14016</v>
      </c>
      <c r="L845" s="222" t="s">
        <v>12317</v>
      </c>
      <c r="M845" s="222" t="s">
        <v>17986</v>
      </c>
      <c r="N845" s="222" t="s">
        <v>14006</v>
      </c>
      <c r="O845" s="222" t="s">
        <v>12123</v>
      </c>
      <c r="P845" s="190" t="s">
        <v>12059</v>
      </c>
      <c r="Q845" s="190" t="s">
        <v>18007</v>
      </c>
      <c r="R845" s="190" t="s">
        <v>14406</v>
      </c>
      <c r="S845" s="190" t="s">
        <v>18008</v>
      </c>
      <c r="T845" s="190" t="s">
        <v>18009</v>
      </c>
      <c r="U845" s="190" t="s">
        <v>14006</v>
      </c>
      <c r="V845" s="190" t="s">
        <v>18010</v>
      </c>
      <c r="W845" s="190" t="s">
        <v>14006</v>
      </c>
      <c r="X845" s="190" t="s">
        <v>12079</v>
      </c>
      <c r="Y845" s="190" t="s">
        <v>14006</v>
      </c>
      <c r="Z845" s="190" t="s">
        <v>14006</v>
      </c>
      <c r="AA845" s="190" t="s">
        <v>14043</v>
      </c>
      <c r="AB845" s="190" t="s">
        <v>14314</v>
      </c>
    </row>
    <row r="846" spans="1:28" x14ac:dyDescent="0.2">
      <c r="A846" s="190">
        <v>416</v>
      </c>
      <c r="B846" s="190">
        <v>3176</v>
      </c>
      <c r="C846" s="190" t="s">
        <v>14177</v>
      </c>
      <c r="D846" s="190" t="s">
        <v>14178</v>
      </c>
      <c r="E846" s="190" t="s">
        <v>13317</v>
      </c>
      <c r="F846" s="221" t="s">
        <v>17990</v>
      </c>
      <c r="G846" s="222" t="s">
        <v>12045</v>
      </c>
      <c r="H846" s="223" t="s">
        <v>13154</v>
      </c>
      <c r="I846" s="223" t="s">
        <v>13154</v>
      </c>
      <c r="J846" s="223" t="s">
        <v>13154</v>
      </c>
      <c r="K846" s="223" t="s">
        <v>12043</v>
      </c>
      <c r="L846" s="222" t="s">
        <v>12317</v>
      </c>
      <c r="M846" s="222" t="s">
        <v>14006</v>
      </c>
      <c r="N846" s="222" t="s">
        <v>14006</v>
      </c>
      <c r="O846" s="222" t="s">
        <v>12123</v>
      </c>
      <c r="P846" s="190" t="s">
        <v>12059</v>
      </c>
      <c r="Q846" s="190" t="s">
        <v>18013</v>
      </c>
      <c r="R846" s="190" t="s">
        <v>14406</v>
      </c>
      <c r="S846" s="190" t="s">
        <v>18014</v>
      </c>
      <c r="T846" s="190" t="s">
        <v>14477</v>
      </c>
      <c r="U846" s="190" t="s">
        <v>14006</v>
      </c>
      <c r="V846" s="190" t="s">
        <v>18015</v>
      </c>
      <c r="W846" s="190" t="s">
        <v>14006</v>
      </c>
      <c r="X846" s="190" t="s">
        <v>12079</v>
      </c>
      <c r="Y846" s="190" t="s">
        <v>14078</v>
      </c>
      <c r="Z846" s="190" t="s">
        <v>14006</v>
      </c>
      <c r="AA846" s="190" t="s">
        <v>14043</v>
      </c>
      <c r="AB846" s="190" t="s">
        <v>14314</v>
      </c>
    </row>
    <row r="847" spans="1:28" x14ac:dyDescent="0.2">
      <c r="A847" s="190">
        <v>417</v>
      </c>
      <c r="B847" s="190">
        <v>3177</v>
      </c>
      <c r="C847" s="190" t="s">
        <v>14279</v>
      </c>
      <c r="D847" s="190" t="s">
        <v>14280</v>
      </c>
      <c r="E847" s="190" t="s">
        <v>13317</v>
      </c>
      <c r="F847" s="221" t="s">
        <v>17992</v>
      </c>
      <c r="G847" s="222" t="s">
        <v>12045</v>
      </c>
      <c r="H847" s="223" t="s">
        <v>13155</v>
      </c>
      <c r="I847" s="223" t="s">
        <v>13155</v>
      </c>
      <c r="J847" s="223" t="s">
        <v>13155</v>
      </c>
      <c r="K847" s="223" t="s">
        <v>14310</v>
      </c>
      <c r="L847" s="222" t="s">
        <v>12317</v>
      </c>
      <c r="M847" s="222" t="s">
        <v>17993</v>
      </c>
      <c r="N847" s="222" t="s">
        <v>14006</v>
      </c>
      <c r="O847" s="222" t="s">
        <v>12123</v>
      </c>
      <c r="P847" s="190" t="s">
        <v>12059</v>
      </c>
      <c r="Q847" s="190" t="s">
        <v>18017</v>
      </c>
      <c r="R847" s="190" t="s">
        <v>18018</v>
      </c>
      <c r="S847" s="190" t="s">
        <v>14006</v>
      </c>
      <c r="T847" s="190" t="s">
        <v>14006</v>
      </c>
      <c r="U847" s="190" t="s">
        <v>14006</v>
      </c>
      <c r="V847" s="190" t="s">
        <v>18019</v>
      </c>
      <c r="W847" s="190" t="s">
        <v>14006</v>
      </c>
      <c r="X847" s="190" t="s">
        <v>12079</v>
      </c>
      <c r="Y847" s="190" t="s">
        <v>14006</v>
      </c>
      <c r="Z847" s="190" t="s">
        <v>14006</v>
      </c>
      <c r="AA847" s="190" t="s">
        <v>14087</v>
      </c>
      <c r="AB847" s="190" t="s">
        <v>18020</v>
      </c>
    </row>
    <row r="848" spans="1:28" x14ac:dyDescent="0.2">
      <c r="A848" s="190">
        <v>418</v>
      </c>
      <c r="B848" s="190">
        <v>3178</v>
      </c>
      <c r="C848" s="190" t="s">
        <v>14136</v>
      </c>
      <c r="D848" s="190" t="s">
        <v>14137</v>
      </c>
      <c r="E848" s="190" t="s">
        <v>13317</v>
      </c>
      <c r="F848" s="221" t="s">
        <v>17994</v>
      </c>
      <c r="G848" s="222" t="s">
        <v>12045</v>
      </c>
      <c r="H848" s="223" t="s">
        <v>13156</v>
      </c>
      <c r="I848" s="223" t="s">
        <v>17995</v>
      </c>
      <c r="J848" s="223" t="s">
        <v>17995</v>
      </c>
      <c r="K848" s="223" t="s">
        <v>14056</v>
      </c>
      <c r="L848" s="222" t="s">
        <v>12123</v>
      </c>
      <c r="M848" s="222" t="s">
        <v>14006</v>
      </c>
      <c r="N848" s="222" t="s">
        <v>14006</v>
      </c>
      <c r="O848" s="222" t="s">
        <v>12123</v>
      </c>
      <c r="P848" s="190" t="s">
        <v>12059</v>
      </c>
      <c r="Q848" s="190" t="s">
        <v>18023</v>
      </c>
      <c r="R848" s="190" t="s">
        <v>18024</v>
      </c>
      <c r="S848" s="190" t="s">
        <v>14006</v>
      </c>
      <c r="T848" s="190" t="s">
        <v>14006</v>
      </c>
      <c r="U848" s="190" t="s">
        <v>14006</v>
      </c>
      <c r="V848" s="190" t="s">
        <v>15744</v>
      </c>
      <c r="W848" s="190" t="s">
        <v>14006</v>
      </c>
      <c r="X848" s="190" t="s">
        <v>12079</v>
      </c>
      <c r="Y848" s="190" t="s">
        <v>14006</v>
      </c>
      <c r="Z848" s="190" t="s">
        <v>14006</v>
      </c>
      <c r="AA848" s="190" t="s">
        <v>14087</v>
      </c>
      <c r="AB848" s="190" t="s">
        <v>18025</v>
      </c>
    </row>
    <row r="849" spans="1:28" x14ac:dyDescent="0.2">
      <c r="A849" s="190">
        <v>419</v>
      </c>
      <c r="B849" s="190">
        <v>3179</v>
      </c>
      <c r="C849" s="190" t="s">
        <v>18026</v>
      </c>
      <c r="D849" s="190" t="s">
        <v>18027</v>
      </c>
      <c r="E849" s="190" t="s">
        <v>13317</v>
      </c>
      <c r="F849" s="221" t="s">
        <v>17997</v>
      </c>
      <c r="G849" s="222" t="s">
        <v>12045</v>
      </c>
      <c r="H849" s="223" t="s">
        <v>13157</v>
      </c>
      <c r="I849" s="223" t="s">
        <v>17998</v>
      </c>
      <c r="J849" s="223" t="s">
        <v>17998</v>
      </c>
      <c r="K849" s="223" t="s">
        <v>14056</v>
      </c>
      <c r="L849" s="222" t="s">
        <v>12123</v>
      </c>
      <c r="M849" s="222" t="s">
        <v>14006</v>
      </c>
      <c r="N849" s="222" t="s">
        <v>14006</v>
      </c>
      <c r="O849" s="222" t="s">
        <v>12123</v>
      </c>
      <c r="P849" s="190" t="s">
        <v>12059</v>
      </c>
      <c r="Q849" s="190" t="s">
        <v>18029</v>
      </c>
      <c r="R849" s="190" t="s">
        <v>16915</v>
      </c>
      <c r="S849" s="190" t="s">
        <v>14959</v>
      </c>
      <c r="T849" s="190" t="s">
        <v>18030</v>
      </c>
      <c r="U849" s="190" t="s">
        <v>14006</v>
      </c>
      <c r="V849" s="190" t="s">
        <v>18031</v>
      </c>
      <c r="W849" s="190" t="s">
        <v>14006</v>
      </c>
      <c r="X849" s="190" t="s">
        <v>12079</v>
      </c>
      <c r="Y849" s="190" t="s">
        <v>14006</v>
      </c>
      <c r="Z849" s="190" t="s">
        <v>14006</v>
      </c>
      <c r="AA849" s="190" t="s">
        <v>14087</v>
      </c>
      <c r="AB849" s="190" t="s">
        <v>15986</v>
      </c>
    </row>
    <row r="850" spans="1:28" x14ac:dyDescent="0.2">
      <c r="A850" s="190">
        <v>420</v>
      </c>
      <c r="B850" s="190">
        <v>3180</v>
      </c>
      <c r="C850" s="190" t="s">
        <v>14952</v>
      </c>
      <c r="D850" s="190" t="s">
        <v>14953</v>
      </c>
      <c r="E850" s="190" t="s">
        <v>13317</v>
      </c>
      <c r="F850" s="221" t="s">
        <v>18002</v>
      </c>
      <c r="G850" s="222" t="s">
        <v>12045</v>
      </c>
      <c r="H850" s="223" t="s">
        <v>13158</v>
      </c>
      <c r="I850" s="223" t="s">
        <v>18003</v>
      </c>
      <c r="J850" s="223" t="s">
        <v>18003</v>
      </c>
      <c r="K850" s="223" t="s">
        <v>14056</v>
      </c>
      <c r="L850" s="222" t="s">
        <v>12317</v>
      </c>
      <c r="M850" s="222" t="s">
        <v>14006</v>
      </c>
      <c r="N850" s="222" t="s">
        <v>14006</v>
      </c>
      <c r="O850" s="222" t="s">
        <v>12123</v>
      </c>
      <c r="P850" s="190" t="s">
        <v>12059</v>
      </c>
      <c r="Q850" s="190" t="s">
        <v>18033</v>
      </c>
      <c r="R850" s="190" t="s">
        <v>14406</v>
      </c>
      <c r="S850" s="190" t="s">
        <v>18034</v>
      </c>
      <c r="T850" s="190" t="s">
        <v>14319</v>
      </c>
      <c r="U850" s="190" t="s">
        <v>14006</v>
      </c>
      <c r="V850" s="190" t="s">
        <v>18035</v>
      </c>
      <c r="W850" s="190" t="s">
        <v>14006</v>
      </c>
      <c r="X850" s="190" t="s">
        <v>12079</v>
      </c>
      <c r="Y850" s="190" t="s">
        <v>14006</v>
      </c>
      <c r="Z850" s="190" t="s">
        <v>14006</v>
      </c>
      <c r="AA850" s="190" t="s">
        <v>14032</v>
      </c>
      <c r="AB850" s="190" t="s">
        <v>14361</v>
      </c>
    </row>
    <row r="851" spans="1:28" x14ac:dyDescent="0.2">
      <c r="A851" s="190">
        <v>421</v>
      </c>
      <c r="B851" s="190">
        <v>3181</v>
      </c>
      <c r="C851" s="190" t="s">
        <v>16489</v>
      </c>
      <c r="D851" s="190" t="s">
        <v>16490</v>
      </c>
      <c r="E851" s="190" t="s">
        <v>13317</v>
      </c>
      <c r="F851" s="221" t="s">
        <v>18005</v>
      </c>
      <c r="G851" s="222" t="s">
        <v>12045</v>
      </c>
      <c r="H851" s="223" t="s">
        <v>13160</v>
      </c>
      <c r="I851" s="223" t="s">
        <v>18006</v>
      </c>
      <c r="J851" s="223" t="s">
        <v>18006</v>
      </c>
      <c r="K851" s="223" t="s">
        <v>14016</v>
      </c>
      <c r="L851" s="222" t="s">
        <v>12123</v>
      </c>
      <c r="M851" s="222" t="s">
        <v>14006</v>
      </c>
      <c r="N851" s="222" t="s">
        <v>14006</v>
      </c>
      <c r="O851" s="222" t="s">
        <v>12061</v>
      </c>
      <c r="P851" s="190" t="s">
        <v>12059</v>
      </c>
      <c r="Q851" s="190" t="s">
        <v>18040</v>
      </c>
      <c r="R851" s="190" t="s">
        <v>18041</v>
      </c>
      <c r="S851" s="190" t="s">
        <v>14006</v>
      </c>
      <c r="T851" s="190" t="s">
        <v>14006</v>
      </c>
      <c r="U851" s="190" t="s">
        <v>14006</v>
      </c>
      <c r="V851" s="190" t="s">
        <v>18042</v>
      </c>
      <c r="W851" s="190" t="s">
        <v>14006</v>
      </c>
      <c r="X851" s="190" t="s">
        <v>12079</v>
      </c>
      <c r="Y851" s="190" t="s">
        <v>12046</v>
      </c>
      <c r="Z851" s="190" t="s">
        <v>14006</v>
      </c>
      <c r="AA851" s="190" t="s">
        <v>14021</v>
      </c>
      <c r="AB851" s="190" t="s">
        <v>18043</v>
      </c>
    </row>
    <row r="852" spans="1:28" x14ac:dyDescent="0.2">
      <c r="A852" s="190">
        <v>422</v>
      </c>
      <c r="B852" s="190">
        <v>3182</v>
      </c>
      <c r="C852" s="190" t="s">
        <v>14136</v>
      </c>
      <c r="D852" s="190" t="s">
        <v>14137</v>
      </c>
      <c r="E852" s="190" t="s">
        <v>13317</v>
      </c>
      <c r="F852" s="221" t="s">
        <v>18011</v>
      </c>
      <c r="G852" s="222" t="s">
        <v>12045</v>
      </c>
      <c r="H852" s="223" t="s">
        <v>13162</v>
      </c>
      <c r="I852" s="223" t="s">
        <v>18012</v>
      </c>
      <c r="J852" s="223" t="s">
        <v>18012</v>
      </c>
      <c r="K852" s="223" t="s">
        <v>14016</v>
      </c>
      <c r="L852" s="222" t="s">
        <v>12123</v>
      </c>
      <c r="M852" s="222" t="s">
        <v>14006</v>
      </c>
      <c r="N852" s="222" t="s">
        <v>14006</v>
      </c>
      <c r="O852" s="222" t="s">
        <v>12061</v>
      </c>
      <c r="P852" s="190" t="s">
        <v>12059</v>
      </c>
      <c r="Q852" s="190" t="s">
        <v>18046</v>
      </c>
      <c r="R852" s="190" t="s">
        <v>18047</v>
      </c>
      <c r="S852" s="190" t="s">
        <v>14006</v>
      </c>
      <c r="T852" s="190" t="s">
        <v>14006</v>
      </c>
      <c r="U852" s="190" t="s">
        <v>14006</v>
      </c>
      <c r="V852" s="190" t="s">
        <v>15744</v>
      </c>
      <c r="W852" s="190" t="s">
        <v>14006</v>
      </c>
      <c r="X852" s="190" t="s">
        <v>12079</v>
      </c>
      <c r="Y852" s="190" t="s">
        <v>14006</v>
      </c>
      <c r="Z852" s="190" t="s">
        <v>14006</v>
      </c>
      <c r="AA852" s="190" t="s">
        <v>14087</v>
      </c>
      <c r="AB852" s="190" t="s">
        <v>14307</v>
      </c>
    </row>
    <row r="853" spans="1:28" x14ac:dyDescent="0.2">
      <c r="A853" s="190">
        <v>423</v>
      </c>
      <c r="B853" s="190">
        <v>3183</v>
      </c>
      <c r="C853" s="190" t="s">
        <v>15425</v>
      </c>
      <c r="D853" s="190" t="s">
        <v>15426</v>
      </c>
      <c r="E853" s="190" t="s">
        <v>13317</v>
      </c>
      <c r="F853" s="221" t="s">
        <v>18016</v>
      </c>
      <c r="G853" s="222" t="s">
        <v>12045</v>
      </c>
      <c r="H853" s="223" t="s">
        <v>13163</v>
      </c>
      <c r="I853" s="223" t="s">
        <v>13163</v>
      </c>
      <c r="J853" s="223" t="s">
        <v>13163</v>
      </c>
      <c r="K853" s="223" t="s">
        <v>14056</v>
      </c>
      <c r="L853" s="222" t="s">
        <v>12123</v>
      </c>
      <c r="M853" s="222" t="s">
        <v>14006</v>
      </c>
      <c r="N853" s="222" t="s">
        <v>14006</v>
      </c>
      <c r="O853" s="222" t="s">
        <v>12123</v>
      </c>
      <c r="P853" s="190" t="s">
        <v>12059</v>
      </c>
      <c r="Q853" s="190" t="s">
        <v>18050</v>
      </c>
      <c r="R853" s="190" t="s">
        <v>14134</v>
      </c>
      <c r="S853" s="190" t="s">
        <v>14006</v>
      </c>
      <c r="T853" s="190" t="s">
        <v>14006</v>
      </c>
      <c r="U853" s="190" t="s">
        <v>14006</v>
      </c>
      <c r="V853" s="190" t="s">
        <v>18051</v>
      </c>
      <c r="W853" s="190" t="s">
        <v>14006</v>
      </c>
      <c r="X853" s="190" t="s">
        <v>12079</v>
      </c>
      <c r="Y853" s="190" t="s">
        <v>12123</v>
      </c>
      <c r="Z853" s="190" t="s">
        <v>14006</v>
      </c>
      <c r="AA853" s="190" t="s">
        <v>14043</v>
      </c>
      <c r="AB853" s="190" t="s">
        <v>17525</v>
      </c>
    </row>
    <row r="854" spans="1:28" x14ac:dyDescent="0.2">
      <c r="A854" s="190">
        <v>695</v>
      </c>
      <c r="B854" s="190">
        <v>3184</v>
      </c>
      <c r="C854" s="190" t="s">
        <v>17770</v>
      </c>
      <c r="D854" s="190" t="s">
        <v>15998</v>
      </c>
      <c r="E854" s="190" t="s">
        <v>13317</v>
      </c>
      <c r="F854" s="221" t="s">
        <v>18021</v>
      </c>
      <c r="G854" s="222" t="s">
        <v>12045</v>
      </c>
      <c r="H854" s="223" t="s">
        <v>13164</v>
      </c>
      <c r="I854" s="223" t="s">
        <v>18022</v>
      </c>
      <c r="J854" s="223" t="s">
        <v>18022</v>
      </c>
      <c r="K854" s="223" t="s">
        <v>14056</v>
      </c>
      <c r="L854" s="222" t="s">
        <v>12317</v>
      </c>
      <c r="M854" s="222" t="s">
        <v>14006</v>
      </c>
      <c r="N854" s="222" t="s">
        <v>14006</v>
      </c>
      <c r="O854" s="222" t="s">
        <v>12123</v>
      </c>
      <c r="P854" s="190" t="s">
        <v>12059</v>
      </c>
      <c r="Q854" s="190" t="s">
        <v>18054</v>
      </c>
      <c r="R854" s="190" t="s">
        <v>18055</v>
      </c>
      <c r="S854" s="190" t="s">
        <v>14006</v>
      </c>
      <c r="T854" s="190" t="s">
        <v>14006</v>
      </c>
      <c r="U854" s="190" t="s">
        <v>14006</v>
      </c>
      <c r="V854" s="190" t="s">
        <v>18056</v>
      </c>
      <c r="W854" s="190" t="s">
        <v>18057</v>
      </c>
      <c r="X854" s="190" t="s">
        <v>12079</v>
      </c>
      <c r="Y854" s="190" t="s">
        <v>14006</v>
      </c>
      <c r="Z854" s="190" t="s">
        <v>14006</v>
      </c>
      <c r="AA854" s="190" t="s">
        <v>14043</v>
      </c>
      <c r="AB854" s="190" t="s">
        <v>17525</v>
      </c>
    </row>
    <row r="855" spans="1:28" x14ac:dyDescent="0.2">
      <c r="A855" s="190">
        <v>696</v>
      </c>
      <c r="B855" s="190">
        <v>3185</v>
      </c>
      <c r="C855" s="190" t="s">
        <v>15425</v>
      </c>
      <c r="D855" s="190" t="s">
        <v>15426</v>
      </c>
      <c r="E855" s="190" t="s">
        <v>13317</v>
      </c>
      <c r="F855" s="221" t="s">
        <v>18028</v>
      </c>
      <c r="G855" s="222" t="s">
        <v>12045</v>
      </c>
      <c r="H855" s="223" t="s">
        <v>13166</v>
      </c>
      <c r="I855" s="223" t="s">
        <v>13166</v>
      </c>
      <c r="J855" s="223" t="s">
        <v>13166</v>
      </c>
      <c r="K855" s="223" t="s">
        <v>14056</v>
      </c>
      <c r="L855" s="222" t="s">
        <v>12123</v>
      </c>
      <c r="M855" s="222" t="s">
        <v>14006</v>
      </c>
      <c r="N855" s="222" t="s">
        <v>14006</v>
      </c>
      <c r="O855" s="222" t="s">
        <v>12061</v>
      </c>
      <c r="P855" s="190" t="s">
        <v>12059</v>
      </c>
      <c r="Q855" s="190" t="s">
        <v>18060</v>
      </c>
      <c r="R855" s="190" t="s">
        <v>14357</v>
      </c>
      <c r="S855" s="190" t="s">
        <v>14006</v>
      </c>
      <c r="T855" s="190" t="s">
        <v>14006</v>
      </c>
      <c r="U855" s="190" t="s">
        <v>14006</v>
      </c>
      <c r="V855" s="190" t="s">
        <v>18061</v>
      </c>
      <c r="W855" s="190" t="s">
        <v>14006</v>
      </c>
      <c r="X855" s="190" t="s">
        <v>12079</v>
      </c>
      <c r="Y855" s="190" t="s">
        <v>12123</v>
      </c>
      <c r="Z855" s="190" t="s">
        <v>14006</v>
      </c>
      <c r="AA855" s="190" t="s">
        <v>14021</v>
      </c>
      <c r="AB855" s="190" t="s">
        <v>14580</v>
      </c>
    </row>
    <row r="856" spans="1:28" x14ac:dyDescent="0.2">
      <c r="A856" s="190">
        <v>697</v>
      </c>
      <c r="B856" s="190">
        <v>3186</v>
      </c>
      <c r="C856" s="190" t="s">
        <v>18062</v>
      </c>
      <c r="D856" s="190" t="s">
        <v>18063</v>
      </c>
      <c r="E856" s="190" t="s">
        <v>13317</v>
      </c>
      <c r="F856" s="221" t="s">
        <v>18032</v>
      </c>
      <c r="G856" s="222" t="s">
        <v>12045</v>
      </c>
      <c r="H856" s="223" t="s">
        <v>13168</v>
      </c>
      <c r="I856" s="223" t="s">
        <v>13168</v>
      </c>
      <c r="J856" s="223" t="s">
        <v>13168</v>
      </c>
      <c r="K856" s="223" t="s">
        <v>14056</v>
      </c>
      <c r="L856" s="222" t="s">
        <v>13081</v>
      </c>
      <c r="M856" s="222" t="s">
        <v>14006</v>
      </c>
      <c r="N856" s="222" t="s">
        <v>14006</v>
      </c>
      <c r="O856" s="222" t="s">
        <v>12061</v>
      </c>
      <c r="P856" s="190" t="s">
        <v>12059</v>
      </c>
      <c r="Q856" s="190" t="s">
        <v>18066</v>
      </c>
      <c r="R856" s="190" t="s">
        <v>14357</v>
      </c>
      <c r="S856" s="190" t="s">
        <v>14006</v>
      </c>
      <c r="T856" s="190" t="s">
        <v>14006</v>
      </c>
      <c r="U856" s="190" t="s">
        <v>14006</v>
      </c>
      <c r="V856" s="190" t="s">
        <v>18067</v>
      </c>
      <c r="W856" s="190" t="s">
        <v>14006</v>
      </c>
      <c r="X856" s="190" t="s">
        <v>14020</v>
      </c>
      <c r="Y856" s="190" t="s">
        <v>14006</v>
      </c>
      <c r="Z856" s="190" t="s">
        <v>14006</v>
      </c>
      <c r="AA856" s="190" t="s">
        <v>17104</v>
      </c>
      <c r="AB856" s="190" t="s">
        <v>17848</v>
      </c>
    </row>
    <row r="857" spans="1:28" x14ac:dyDescent="0.2">
      <c r="A857" s="190">
        <v>698</v>
      </c>
      <c r="B857" s="190">
        <v>3187</v>
      </c>
      <c r="C857" s="190" t="s">
        <v>14508</v>
      </c>
      <c r="D857" s="190" t="s">
        <v>14509</v>
      </c>
      <c r="E857" s="190" t="s">
        <v>13317</v>
      </c>
      <c r="F857" s="221" t="s">
        <v>18036</v>
      </c>
      <c r="G857" s="222" t="s">
        <v>12045</v>
      </c>
      <c r="H857" s="223" t="s">
        <v>18037</v>
      </c>
      <c r="I857" s="223" t="s">
        <v>18038</v>
      </c>
      <c r="J857" s="223" t="s">
        <v>18039</v>
      </c>
      <c r="K857" s="223" t="s">
        <v>14016</v>
      </c>
      <c r="L857" s="222" t="s">
        <v>12123</v>
      </c>
      <c r="M857" s="222" t="s">
        <v>14006</v>
      </c>
      <c r="N857" s="222" t="s">
        <v>14006</v>
      </c>
      <c r="O857" s="222" t="s">
        <v>12123</v>
      </c>
      <c r="P857" s="190" t="s">
        <v>12059</v>
      </c>
      <c r="Q857" s="190" t="s">
        <v>18069</v>
      </c>
      <c r="R857" s="190" t="s">
        <v>18070</v>
      </c>
      <c r="S857" s="190" t="s">
        <v>14168</v>
      </c>
      <c r="T857" s="190" t="s">
        <v>14600</v>
      </c>
      <c r="U857" s="190" t="s">
        <v>14006</v>
      </c>
      <c r="V857" s="190" t="s">
        <v>15080</v>
      </c>
      <c r="W857" s="190" t="s">
        <v>14006</v>
      </c>
      <c r="X857" s="190" t="s">
        <v>12079</v>
      </c>
      <c r="Y857" s="190" t="s">
        <v>14006</v>
      </c>
      <c r="Z857" s="190" t="s">
        <v>14006</v>
      </c>
      <c r="AA857" s="190" t="s">
        <v>14254</v>
      </c>
      <c r="AB857" s="190" t="s">
        <v>14602</v>
      </c>
    </row>
    <row r="858" spans="1:28" x14ac:dyDescent="0.2">
      <c r="A858" s="190">
        <v>699</v>
      </c>
      <c r="B858" s="190">
        <v>3188</v>
      </c>
      <c r="C858" s="190" t="s">
        <v>14635</v>
      </c>
      <c r="D858" s="190" t="s">
        <v>14636</v>
      </c>
      <c r="E858" s="190" t="s">
        <v>13317</v>
      </c>
      <c r="F858" s="221" t="s">
        <v>18044</v>
      </c>
      <c r="G858" s="222" t="s">
        <v>12045</v>
      </c>
      <c r="H858" s="223" t="s">
        <v>13169</v>
      </c>
      <c r="I858" s="223" t="s">
        <v>18045</v>
      </c>
      <c r="J858" s="223" t="s">
        <v>18045</v>
      </c>
      <c r="K858" s="223" t="s">
        <v>14056</v>
      </c>
      <c r="L858" s="222" t="s">
        <v>12317</v>
      </c>
      <c r="M858" s="222" t="s">
        <v>14006</v>
      </c>
      <c r="N858" s="222" t="s">
        <v>14006</v>
      </c>
      <c r="O858" s="222" t="s">
        <v>12123</v>
      </c>
      <c r="P858" s="190" t="s">
        <v>12059</v>
      </c>
      <c r="Q858" s="190" t="s">
        <v>18073</v>
      </c>
      <c r="R858" s="190" t="s">
        <v>18074</v>
      </c>
      <c r="S858" s="190" t="s">
        <v>14338</v>
      </c>
      <c r="T858" s="190" t="s">
        <v>18075</v>
      </c>
      <c r="U858" s="190" t="s">
        <v>14006</v>
      </c>
      <c r="V858" s="190" t="s">
        <v>14641</v>
      </c>
      <c r="W858" s="190" t="s">
        <v>14006</v>
      </c>
      <c r="X858" s="190" t="s">
        <v>12079</v>
      </c>
      <c r="Y858" s="190" t="s">
        <v>12123</v>
      </c>
      <c r="Z858" s="190" t="s">
        <v>14006</v>
      </c>
      <c r="AA858" s="190" t="s">
        <v>14079</v>
      </c>
      <c r="AB858" s="190" t="s">
        <v>18075</v>
      </c>
    </row>
    <row r="859" spans="1:28" x14ac:dyDescent="0.2">
      <c r="A859" s="190">
        <v>700</v>
      </c>
      <c r="B859" s="190">
        <v>3189</v>
      </c>
      <c r="C859" s="190" t="s">
        <v>14635</v>
      </c>
      <c r="D859" s="190" t="s">
        <v>14636</v>
      </c>
      <c r="E859" s="190" t="s">
        <v>13317</v>
      </c>
      <c r="F859" s="221" t="s">
        <v>18048</v>
      </c>
      <c r="G859" s="222" t="s">
        <v>12045</v>
      </c>
      <c r="H859" s="223" t="s">
        <v>18049</v>
      </c>
      <c r="I859" s="223" t="s">
        <v>18049</v>
      </c>
      <c r="J859" s="223" t="s">
        <v>18049</v>
      </c>
      <c r="K859" s="223" t="s">
        <v>14056</v>
      </c>
      <c r="L859" s="222" t="s">
        <v>12123</v>
      </c>
      <c r="M859" s="222" t="s">
        <v>14006</v>
      </c>
      <c r="N859" s="222" t="s">
        <v>14006</v>
      </c>
      <c r="O859" s="222" t="s">
        <v>12123</v>
      </c>
      <c r="P859" s="190" t="s">
        <v>12059</v>
      </c>
      <c r="Q859" s="190" t="s">
        <v>18077</v>
      </c>
      <c r="R859" s="190" t="s">
        <v>18078</v>
      </c>
      <c r="S859" s="190" t="s">
        <v>14006</v>
      </c>
      <c r="T859" s="190" t="s">
        <v>14006</v>
      </c>
      <c r="U859" s="190" t="s">
        <v>14006</v>
      </c>
      <c r="V859" s="190" t="s">
        <v>17900</v>
      </c>
      <c r="W859" s="190" t="s">
        <v>14006</v>
      </c>
      <c r="X859" s="190" t="s">
        <v>12079</v>
      </c>
      <c r="Y859" s="190" t="s">
        <v>14006</v>
      </c>
      <c r="Z859" s="190" t="s">
        <v>14006</v>
      </c>
      <c r="AA859" s="190" t="s">
        <v>14043</v>
      </c>
      <c r="AB859" s="190" t="s">
        <v>14905</v>
      </c>
    </row>
    <row r="860" spans="1:28" x14ac:dyDescent="0.2">
      <c r="A860" s="190">
        <v>701</v>
      </c>
      <c r="B860" s="190">
        <v>3190</v>
      </c>
      <c r="C860" s="190" t="s">
        <v>14006</v>
      </c>
      <c r="E860" s="190" t="s">
        <v>13317</v>
      </c>
      <c r="F860" s="221" t="s">
        <v>18052</v>
      </c>
      <c r="G860" s="222" t="s">
        <v>12045</v>
      </c>
      <c r="H860" s="223" t="s">
        <v>18053</v>
      </c>
      <c r="I860" s="223" t="s">
        <v>18053</v>
      </c>
      <c r="J860" s="223" t="s">
        <v>18053</v>
      </c>
      <c r="K860" s="223" t="s">
        <v>15126</v>
      </c>
      <c r="L860" s="222" t="s">
        <v>13081</v>
      </c>
      <c r="M860" s="222" t="s">
        <v>14006</v>
      </c>
      <c r="N860" s="222" t="s">
        <v>14006</v>
      </c>
      <c r="O860" s="222" t="s">
        <v>12123</v>
      </c>
      <c r="P860" s="190" t="s">
        <v>12059</v>
      </c>
      <c r="Q860" s="190" t="s">
        <v>18080</v>
      </c>
      <c r="R860" s="190" t="s">
        <v>18081</v>
      </c>
      <c r="S860" s="190" t="s">
        <v>14006</v>
      </c>
      <c r="T860" s="190" t="s">
        <v>14006</v>
      </c>
      <c r="U860" s="190" t="s">
        <v>14006</v>
      </c>
      <c r="V860" s="190" t="s">
        <v>15744</v>
      </c>
      <c r="W860" s="190" t="s">
        <v>14006</v>
      </c>
      <c r="X860" s="190" t="s">
        <v>12079</v>
      </c>
      <c r="Y860" s="190" t="s">
        <v>14006</v>
      </c>
      <c r="Z860" s="190" t="s">
        <v>14006</v>
      </c>
      <c r="AA860" s="190" t="s">
        <v>14087</v>
      </c>
      <c r="AB860" s="190" t="s">
        <v>18082</v>
      </c>
    </row>
    <row r="861" spans="1:28" x14ac:dyDescent="0.2">
      <c r="A861" s="190">
        <v>702</v>
      </c>
      <c r="B861" s="190">
        <v>3191</v>
      </c>
      <c r="C861" s="190" t="s">
        <v>14006</v>
      </c>
      <c r="E861" s="190" t="s">
        <v>13317</v>
      </c>
      <c r="F861" s="221" t="s">
        <v>18058</v>
      </c>
      <c r="G861" s="222" t="s">
        <v>12045</v>
      </c>
      <c r="H861" s="223" t="s">
        <v>13171</v>
      </c>
      <c r="I861" s="223" t="s">
        <v>18059</v>
      </c>
      <c r="J861" s="223" t="s">
        <v>18059</v>
      </c>
      <c r="K861" s="223" t="s">
        <v>14056</v>
      </c>
      <c r="L861" s="222" t="s">
        <v>12123</v>
      </c>
      <c r="M861" s="222" t="s">
        <v>14006</v>
      </c>
      <c r="N861" s="222" t="s">
        <v>14006</v>
      </c>
      <c r="O861" s="222" t="s">
        <v>12123</v>
      </c>
      <c r="P861" s="190" t="s">
        <v>12059</v>
      </c>
      <c r="Q861" s="190" t="s">
        <v>18086</v>
      </c>
      <c r="R861" s="190" t="s">
        <v>15103</v>
      </c>
      <c r="S861" s="190" t="s">
        <v>14006</v>
      </c>
      <c r="T861" s="190" t="s">
        <v>14006</v>
      </c>
      <c r="U861" s="190" t="s">
        <v>14006</v>
      </c>
      <c r="V861" s="190" t="s">
        <v>18087</v>
      </c>
      <c r="W861" s="190" t="s">
        <v>14006</v>
      </c>
      <c r="X861" s="190" t="s">
        <v>12079</v>
      </c>
      <c r="Y861" s="190" t="s">
        <v>14006</v>
      </c>
      <c r="Z861" s="190" t="s">
        <v>14006</v>
      </c>
      <c r="AA861" s="190" t="s">
        <v>15144</v>
      </c>
      <c r="AB861" s="190" t="s">
        <v>18088</v>
      </c>
    </row>
    <row r="862" spans="1:28" x14ac:dyDescent="0.2">
      <c r="A862" s="190">
        <v>703</v>
      </c>
      <c r="B862" s="190">
        <v>3192</v>
      </c>
      <c r="C862" s="190" t="s">
        <v>14136</v>
      </c>
      <c r="D862" s="190" t="s">
        <v>14137</v>
      </c>
      <c r="E862" s="190" t="s">
        <v>13317</v>
      </c>
      <c r="F862" s="221" t="s">
        <v>18064</v>
      </c>
      <c r="G862" s="222" t="s">
        <v>12045</v>
      </c>
      <c r="H862" s="223" t="s">
        <v>13172</v>
      </c>
      <c r="I862" s="223" t="s">
        <v>18065</v>
      </c>
      <c r="J862" s="223" t="s">
        <v>18065</v>
      </c>
      <c r="K862" s="223" t="s">
        <v>14016</v>
      </c>
      <c r="L862" s="222" t="s">
        <v>12123</v>
      </c>
      <c r="M862" s="222" t="s">
        <v>14006</v>
      </c>
      <c r="N862" s="222" t="s">
        <v>14006</v>
      </c>
      <c r="O862" s="222" t="s">
        <v>12123</v>
      </c>
      <c r="P862" s="190" t="s">
        <v>12059</v>
      </c>
      <c r="Q862" s="190" t="s">
        <v>18090</v>
      </c>
      <c r="R862" s="190" t="s">
        <v>18091</v>
      </c>
      <c r="S862" s="190" t="s">
        <v>18092</v>
      </c>
      <c r="T862" s="190" t="s">
        <v>14440</v>
      </c>
      <c r="U862" s="190" t="s">
        <v>14006</v>
      </c>
      <c r="V862" s="190" t="s">
        <v>18093</v>
      </c>
      <c r="W862" s="190" t="s">
        <v>14006</v>
      </c>
      <c r="X862" s="190" t="s">
        <v>12079</v>
      </c>
      <c r="Y862" s="190" t="s">
        <v>14078</v>
      </c>
      <c r="Z862" s="190" t="s">
        <v>14006</v>
      </c>
      <c r="AA862" s="190" t="s">
        <v>14021</v>
      </c>
      <c r="AB862" s="190" t="s">
        <v>16839</v>
      </c>
    </row>
    <row r="863" spans="1:28" x14ac:dyDescent="0.2">
      <c r="A863" s="190">
        <v>704</v>
      </c>
      <c r="B863" s="190">
        <v>3195</v>
      </c>
      <c r="C863" s="190" t="s">
        <v>14006</v>
      </c>
      <c r="E863" s="190" t="s">
        <v>13317</v>
      </c>
      <c r="F863" s="221" t="s">
        <v>18068</v>
      </c>
      <c r="G863" s="222" t="s">
        <v>12045</v>
      </c>
      <c r="H863" s="223" t="s">
        <v>13174</v>
      </c>
      <c r="I863" s="223" t="s">
        <v>13174</v>
      </c>
      <c r="J863" s="223" t="s">
        <v>13174</v>
      </c>
      <c r="K863" s="223" t="s">
        <v>14056</v>
      </c>
      <c r="L863" s="222" t="s">
        <v>12317</v>
      </c>
      <c r="M863" s="222" t="s">
        <v>14006</v>
      </c>
      <c r="N863" s="222" t="s">
        <v>14006</v>
      </c>
      <c r="O863" s="222" t="s">
        <v>12061</v>
      </c>
      <c r="P863" s="190" t="s">
        <v>12059</v>
      </c>
      <c r="Q863" s="190" t="s">
        <v>18086</v>
      </c>
      <c r="R863" s="190" t="s">
        <v>15103</v>
      </c>
      <c r="S863" s="190" t="s">
        <v>14006</v>
      </c>
      <c r="T863" s="190" t="s">
        <v>14006</v>
      </c>
      <c r="U863" s="190" t="s">
        <v>14006</v>
      </c>
      <c r="V863" s="190" t="s">
        <v>14006</v>
      </c>
      <c r="W863" s="190" t="s">
        <v>14006</v>
      </c>
      <c r="X863" s="190" t="s">
        <v>12079</v>
      </c>
      <c r="Y863" s="190" t="s">
        <v>14006</v>
      </c>
      <c r="Z863" s="190" t="s">
        <v>14006</v>
      </c>
      <c r="AA863" s="190" t="s">
        <v>14079</v>
      </c>
      <c r="AB863" s="190" t="s">
        <v>17693</v>
      </c>
    </row>
    <row r="864" spans="1:28" x14ac:dyDescent="0.2">
      <c r="A864" s="190">
        <v>705</v>
      </c>
      <c r="B864" s="190">
        <v>3196</v>
      </c>
      <c r="C864" s="190" t="s">
        <v>14063</v>
      </c>
      <c r="D864" s="190" t="s">
        <v>14064</v>
      </c>
      <c r="E864" s="190" t="s">
        <v>13317</v>
      </c>
      <c r="F864" s="221" t="s">
        <v>18071</v>
      </c>
      <c r="G864" s="222" t="s">
        <v>12045</v>
      </c>
      <c r="H864" s="223" t="s">
        <v>13176</v>
      </c>
      <c r="I864" s="223" t="s">
        <v>18072</v>
      </c>
      <c r="J864" s="223" t="s">
        <v>18072</v>
      </c>
      <c r="K864" s="223" t="s">
        <v>14056</v>
      </c>
      <c r="L864" s="222" t="s">
        <v>12317</v>
      </c>
      <c r="M864" s="222" t="s">
        <v>14006</v>
      </c>
      <c r="N864" s="222" t="s">
        <v>14006</v>
      </c>
      <c r="O864" s="222" t="s">
        <v>12061</v>
      </c>
      <c r="P864" s="190" t="s">
        <v>12059</v>
      </c>
      <c r="Q864" s="190" t="s">
        <v>18097</v>
      </c>
      <c r="R864" s="190" t="s">
        <v>14502</v>
      </c>
      <c r="S864" s="190" t="s">
        <v>14006</v>
      </c>
      <c r="T864" s="190" t="s">
        <v>14006</v>
      </c>
      <c r="U864" s="190" t="s">
        <v>14006</v>
      </c>
      <c r="V864" s="190" t="s">
        <v>14798</v>
      </c>
      <c r="W864" s="190" t="s">
        <v>14006</v>
      </c>
      <c r="X864" s="190" t="s">
        <v>12079</v>
      </c>
      <c r="Y864" s="190" t="s">
        <v>14006</v>
      </c>
      <c r="Z864" s="190" t="s">
        <v>14006</v>
      </c>
      <c r="AA864" s="190" t="s">
        <v>14043</v>
      </c>
      <c r="AB864" s="190" t="s">
        <v>14314</v>
      </c>
    </row>
    <row r="865" spans="1:28" x14ac:dyDescent="0.2">
      <c r="A865" s="190">
        <v>706</v>
      </c>
      <c r="B865" s="190">
        <v>3197</v>
      </c>
      <c r="C865" s="190" t="s">
        <v>14063</v>
      </c>
      <c r="D865" s="190" t="s">
        <v>14064</v>
      </c>
      <c r="E865" s="190" t="s">
        <v>13317</v>
      </c>
      <c r="F865" s="221" t="s">
        <v>18076</v>
      </c>
      <c r="G865" s="222" t="s">
        <v>12045</v>
      </c>
      <c r="H865" s="223" t="s">
        <v>13177</v>
      </c>
      <c r="I865" s="223" t="s">
        <v>13177</v>
      </c>
      <c r="J865" s="223" t="s">
        <v>13177</v>
      </c>
      <c r="K865" s="223" t="s">
        <v>14016</v>
      </c>
      <c r="L865" s="222" t="s">
        <v>12317</v>
      </c>
      <c r="M865" s="222" t="s">
        <v>14006</v>
      </c>
      <c r="N865" s="222" t="s">
        <v>14006</v>
      </c>
      <c r="O865" s="222" t="s">
        <v>12123</v>
      </c>
      <c r="P865" s="190" t="s">
        <v>12059</v>
      </c>
      <c r="Q865" s="190" t="s">
        <v>18097</v>
      </c>
      <c r="R865" s="190" t="s">
        <v>18100</v>
      </c>
      <c r="S865" s="190" t="s">
        <v>18101</v>
      </c>
      <c r="T865" s="190" t="s">
        <v>14217</v>
      </c>
      <c r="U865" s="190" t="s">
        <v>14006</v>
      </c>
      <c r="V865" s="190" t="s">
        <v>14798</v>
      </c>
      <c r="W865" s="190" t="s">
        <v>14006</v>
      </c>
      <c r="X865" s="190" t="s">
        <v>12079</v>
      </c>
      <c r="Y865" s="190" t="s">
        <v>14006</v>
      </c>
      <c r="Z865" s="190" t="s">
        <v>14006</v>
      </c>
      <c r="AA865" s="190" t="s">
        <v>14043</v>
      </c>
      <c r="AB865" s="190" t="s">
        <v>14629</v>
      </c>
    </row>
    <row r="866" spans="1:28" x14ac:dyDescent="0.2">
      <c r="A866" s="190">
        <v>707</v>
      </c>
      <c r="B866" s="190">
        <v>3198</v>
      </c>
      <c r="C866" s="190" t="s">
        <v>14063</v>
      </c>
      <c r="D866" s="190" t="s">
        <v>14064</v>
      </c>
      <c r="E866" s="190" t="s">
        <v>13317</v>
      </c>
      <c r="F866" s="221" t="s">
        <v>15286</v>
      </c>
      <c r="G866" s="222" t="s">
        <v>12045</v>
      </c>
      <c r="H866" s="223" t="s">
        <v>18079</v>
      </c>
      <c r="I866" s="223" t="s">
        <v>13178</v>
      </c>
      <c r="J866" s="223" t="s">
        <v>13178</v>
      </c>
      <c r="K866" s="223" t="s">
        <v>14016</v>
      </c>
      <c r="L866" s="222" t="s">
        <v>12317</v>
      </c>
      <c r="M866" s="222" t="s">
        <v>14006</v>
      </c>
      <c r="N866" s="222" t="s">
        <v>14006</v>
      </c>
      <c r="O866" s="222" t="s">
        <v>12123</v>
      </c>
      <c r="P866" s="190" t="s">
        <v>12059</v>
      </c>
      <c r="Q866" s="190" t="s">
        <v>18103</v>
      </c>
      <c r="R866" s="190" t="s">
        <v>18104</v>
      </c>
      <c r="S866" s="190" t="s">
        <v>14168</v>
      </c>
      <c r="T866" s="190" t="s">
        <v>18105</v>
      </c>
      <c r="U866" s="190" t="s">
        <v>14006</v>
      </c>
      <c r="V866" s="190" t="s">
        <v>14006</v>
      </c>
      <c r="W866" s="190" t="s">
        <v>14006</v>
      </c>
      <c r="X866" s="190" t="s">
        <v>12079</v>
      </c>
      <c r="Y866" s="190" t="s">
        <v>12123</v>
      </c>
      <c r="Z866" s="190" t="s">
        <v>14006</v>
      </c>
      <c r="AA866" s="190" t="s">
        <v>14254</v>
      </c>
      <c r="AB866" s="190" t="s">
        <v>14685</v>
      </c>
    </row>
    <row r="867" spans="1:28" x14ac:dyDescent="0.2">
      <c r="A867" s="190">
        <v>708</v>
      </c>
      <c r="B867" s="190">
        <v>3199</v>
      </c>
      <c r="C867" s="190" t="s">
        <v>14063</v>
      </c>
      <c r="D867" s="190" t="s">
        <v>14064</v>
      </c>
      <c r="E867" s="190" t="s">
        <v>13317</v>
      </c>
      <c r="F867" s="221" t="s">
        <v>18083</v>
      </c>
      <c r="G867" s="222" t="s">
        <v>12045</v>
      </c>
      <c r="H867" s="223" t="s">
        <v>18084</v>
      </c>
      <c r="I867" s="223" t="s">
        <v>18085</v>
      </c>
      <c r="J867" s="223" t="s">
        <v>18085</v>
      </c>
      <c r="K867" s="223" t="s">
        <v>14016</v>
      </c>
      <c r="L867" s="222" t="s">
        <v>12317</v>
      </c>
      <c r="M867" s="222" t="s">
        <v>14006</v>
      </c>
      <c r="N867" s="222" t="s">
        <v>14006</v>
      </c>
      <c r="O867" s="222" t="s">
        <v>12079</v>
      </c>
      <c r="P867" s="190" t="s">
        <v>12059</v>
      </c>
      <c r="Q867" s="190" t="s">
        <v>18103</v>
      </c>
      <c r="R867" s="190" t="s">
        <v>18108</v>
      </c>
      <c r="S867" s="190" t="s">
        <v>14288</v>
      </c>
      <c r="T867" s="190" t="s">
        <v>16515</v>
      </c>
      <c r="U867" s="190" t="s">
        <v>14006</v>
      </c>
      <c r="V867" s="190" t="s">
        <v>18109</v>
      </c>
      <c r="W867" s="190" t="s">
        <v>14006</v>
      </c>
      <c r="X867" s="190" t="s">
        <v>12079</v>
      </c>
      <c r="Y867" s="190" t="s">
        <v>14006</v>
      </c>
      <c r="Z867" s="190" t="s">
        <v>14006</v>
      </c>
      <c r="AA867" s="190" t="s">
        <v>14087</v>
      </c>
      <c r="AB867" s="190" t="s">
        <v>16517</v>
      </c>
    </row>
    <row r="868" spans="1:28" x14ac:dyDescent="0.2">
      <c r="A868" s="190">
        <v>709</v>
      </c>
      <c r="B868" s="190">
        <v>3200</v>
      </c>
      <c r="C868" s="190" t="s">
        <v>14063</v>
      </c>
      <c r="D868" s="190" t="s">
        <v>14064</v>
      </c>
      <c r="E868" s="190" t="s">
        <v>13317</v>
      </c>
      <c r="F868" s="221" t="s">
        <v>18089</v>
      </c>
      <c r="G868" s="222" t="s">
        <v>12045</v>
      </c>
      <c r="H868" s="223" t="s">
        <v>13180</v>
      </c>
      <c r="I868" s="223" t="s">
        <v>13180</v>
      </c>
      <c r="J868" s="223" t="s">
        <v>13180</v>
      </c>
      <c r="K868" s="223" t="s">
        <v>14056</v>
      </c>
      <c r="L868" s="222" t="s">
        <v>12123</v>
      </c>
      <c r="M868" s="222" t="s">
        <v>14006</v>
      </c>
      <c r="N868" s="222" t="s">
        <v>14006</v>
      </c>
      <c r="O868" s="222" t="s">
        <v>12061</v>
      </c>
      <c r="P868" s="190" t="s">
        <v>12059</v>
      </c>
      <c r="Q868" s="190" t="s">
        <v>17416</v>
      </c>
      <c r="R868" s="190" t="s">
        <v>14141</v>
      </c>
      <c r="S868" s="190" t="s">
        <v>14338</v>
      </c>
      <c r="T868" s="190" t="s">
        <v>18112</v>
      </c>
      <c r="U868" s="190" t="s">
        <v>14006</v>
      </c>
      <c r="V868" s="190" t="s">
        <v>14006</v>
      </c>
      <c r="W868" s="190" t="s">
        <v>14006</v>
      </c>
      <c r="X868" s="190" t="s">
        <v>12079</v>
      </c>
      <c r="Y868" s="190" t="s">
        <v>12123</v>
      </c>
      <c r="Z868" s="190" t="s">
        <v>14006</v>
      </c>
      <c r="AA868" s="190" t="s">
        <v>14043</v>
      </c>
      <c r="AB868" s="190" t="s">
        <v>14314</v>
      </c>
    </row>
    <row r="869" spans="1:28" x14ac:dyDescent="0.2">
      <c r="A869" s="190">
        <v>710</v>
      </c>
      <c r="B869" s="190">
        <v>3201</v>
      </c>
      <c r="C869" s="190" t="s">
        <v>14063</v>
      </c>
      <c r="D869" s="190" t="s">
        <v>14064</v>
      </c>
      <c r="E869" s="190" t="s">
        <v>13317</v>
      </c>
      <c r="F869" s="221" t="s">
        <v>21149</v>
      </c>
      <c r="G869" s="222" t="s">
        <v>12045</v>
      </c>
      <c r="H869" s="223" t="s">
        <v>13182</v>
      </c>
      <c r="I869" s="223"/>
      <c r="J869" s="223"/>
      <c r="K869" s="223"/>
      <c r="L869" s="222" t="s">
        <v>12317</v>
      </c>
      <c r="M869" s="222"/>
      <c r="N869" s="222"/>
      <c r="O869" s="222" t="s">
        <v>12123</v>
      </c>
      <c r="P869" s="190" t="s">
        <v>12059</v>
      </c>
      <c r="Q869" s="190" t="s">
        <v>18097</v>
      </c>
      <c r="R869" s="190" t="s">
        <v>17854</v>
      </c>
      <c r="S869" s="190" t="s">
        <v>14288</v>
      </c>
      <c r="T869" s="190" t="s">
        <v>16515</v>
      </c>
      <c r="U869" s="190" t="s">
        <v>14006</v>
      </c>
      <c r="V869" s="190" t="s">
        <v>14798</v>
      </c>
      <c r="W869" s="190" t="s">
        <v>14006</v>
      </c>
      <c r="X869" s="190" t="s">
        <v>12079</v>
      </c>
      <c r="Y869" s="190" t="s">
        <v>14006</v>
      </c>
      <c r="Z869" s="190" t="s">
        <v>14006</v>
      </c>
      <c r="AA869" s="190" t="s">
        <v>14087</v>
      </c>
      <c r="AB869" s="190" t="s">
        <v>16517</v>
      </c>
    </row>
    <row r="870" spans="1:28" x14ac:dyDescent="0.2">
      <c r="A870" s="190">
        <v>711</v>
      </c>
      <c r="B870" s="190">
        <v>3202</v>
      </c>
      <c r="C870" s="190" t="s">
        <v>14034</v>
      </c>
      <c r="D870" s="190" t="s">
        <v>14035</v>
      </c>
      <c r="E870" s="190" t="s">
        <v>13317</v>
      </c>
      <c r="F870" s="221" t="s">
        <v>21150</v>
      </c>
      <c r="G870" s="222" t="s">
        <v>12045</v>
      </c>
      <c r="H870" s="223" t="s">
        <v>13184</v>
      </c>
      <c r="I870" s="223"/>
      <c r="J870" s="223"/>
      <c r="K870" s="223"/>
      <c r="L870" s="222" t="s">
        <v>12317</v>
      </c>
      <c r="M870" s="222"/>
      <c r="N870" s="222"/>
      <c r="O870" s="222" t="s">
        <v>12123</v>
      </c>
      <c r="P870" s="190" t="s">
        <v>12059</v>
      </c>
      <c r="Q870" s="190" t="s">
        <v>18117</v>
      </c>
      <c r="R870" s="190" t="s">
        <v>14075</v>
      </c>
      <c r="S870" s="190" t="s">
        <v>14006</v>
      </c>
      <c r="T870" s="190" t="s">
        <v>14006</v>
      </c>
      <c r="U870" s="190" t="s">
        <v>14006</v>
      </c>
      <c r="V870" s="190" t="s">
        <v>18118</v>
      </c>
      <c r="W870" s="190" t="s">
        <v>14006</v>
      </c>
      <c r="X870" s="190" t="s">
        <v>12079</v>
      </c>
      <c r="Y870" s="190" t="s">
        <v>14006</v>
      </c>
      <c r="Z870" s="190" t="s">
        <v>14006</v>
      </c>
      <c r="AA870" s="190" t="s">
        <v>14087</v>
      </c>
      <c r="AB870" s="190" t="s">
        <v>18119</v>
      </c>
    </row>
    <row r="871" spans="1:28" x14ac:dyDescent="0.2">
      <c r="A871" s="190">
        <v>712</v>
      </c>
      <c r="B871" s="190">
        <v>3203</v>
      </c>
      <c r="C871" s="190" t="s">
        <v>14142</v>
      </c>
      <c r="D871" s="190" t="s">
        <v>14143</v>
      </c>
      <c r="E871" s="190" t="s">
        <v>13317</v>
      </c>
      <c r="F871" s="221" t="s">
        <v>18094</v>
      </c>
      <c r="G871" s="222" t="s">
        <v>12045</v>
      </c>
      <c r="H871" s="223" t="s">
        <v>13185</v>
      </c>
      <c r="I871" s="223" t="s">
        <v>13185</v>
      </c>
      <c r="J871" s="223" t="s">
        <v>13185</v>
      </c>
      <c r="K871" s="223" t="s">
        <v>12079</v>
      </c>
      <c r="L871" s="222" t="s">
        <v>12317</v>
      </c>
      <c r="M871" s="222" t="s">
        <v>14006</v>
      </c>
      <c r="N871" s="222" t="s">
        <v>14006</v>
      </c>
      <c r="O871" s="222" t="s">
        <v>12123</v>
      </c>
      <c r="P871" s="190" t="s">
        <v>12059</v>
      </c>
      <c r="Q871" s="190" t="s">
        <v>18122</v>
      </c>
      <c r="R871" s="190" t="s">
        <v>18123</v>
      </c>
      <c r="S871" s="190" t="s">
        <v>14006</v>
      </c>
      <c r="T871" s="190" t="s">
        <v>14006</v>
      </c>
      <c r="U871" s="190" t="s">
        <v>14006</v>
      </c>
      <c r="V871" s="190" t="s">
        <v>18124</v>
      </c>
      <c r="W871" s="190" t="s">
        <v>14006</v>
      </c>
      <c r="X871" s="190" t="s">
        <v>14020</v>
      </c>
      <c r="Y871" s="190" t="s">
        <v>14078</v>
      </c>
      <c r="Z871" s="190" t="s">
        <v>14006</v>
      </c>
      <c r="AA871" s="190" t="s">
        <v>14043</v>
      </c>
      <c r="AB871" s="190" t="s">
        <v>14905</v>
      </c>
    </row>
    <row r="872" spans="1:28" x14ac:dyDescent="0.2">
      <c r="A872" s="190">
        <v>713</v>
      </c>
      <c r="B872" s="190">
        <v>3204</v>
      </c>
      <c r="C872" s="190" t="s">
        <v>17742</v>
      </c>
      <c r="D872" s="190" t="s">
        <v>17743</v>
      </c>
      <c r="E872" s="190" t="s">
        <v>13317</v>
      </c>
      <c r="F872" s="221" t="s">
        <v>18095</v>
      </c>
      <c r="G872" s="222" t="s">
        <v>12045</v>
      </c>
      <c r="H872" s="223" t="s">
        <v>13186</v>
      </c>
      <c r="I872" s="223" t="s">
        <v>18096</v>
      </c>
      <c r="J872" s="223" t="s">
        <v>18096</v>
      </c>
      <c r="K872" s="223" t="s">
        <v>14016</v>
      </c>
      <c r="L872" s="222" t="s">
        <v>12123</v>
      </c>
      <c r="M872" s="222" t="s">
        <v>14006</v>
      </c>
      <c r="N872" s="222" t="s">
        <v>14006</v>
      </c>
      <c r="O872" s="222" t="s">
        <v>12123</v>
      </c>
      <c r="P872" s="190" t="s">
        <v>12059</v>
      </c>
      <c r="Q872" s="190" t="s">
        <v>18128</v>
      </c>
      <c r="R872" s="190" t="s">
        <v>14210</v>
      </c>
      <c r="S872" s="190" t="s">
        <v>14006</v>
      </c>
      <c r="T872" s="190" t="s">
        <v>14006</v>
      </c>
      <c r="U872" s="190" t="s">
        <v>14006</v>
      </c>
      <c r="V872" s="190" t="s">
        <v>18129</v>
      </c>
      <c r="W872" s="190" t="s">
        <v>14006</v>
      </c>
      <c r="X872" s="190" t="s">
        <v>12079</v>
      </c>
      <c r="Y872" s="190" t="s">
        <v>14006</v>
      </c>
      <c r="Z872" s="190" t="s">
        <v>14006</v>
      </c>
      <c r="AA872" s="190" t="s">
        <v>14087</v>
      </c>
      <c r="AB872" s="190" t="s">
        <v>14791</v>
      </c>
    </row>
    <row r="873" spans="1:28" x14ac:dyDescent="0.2">
      <c r="A873" s="190">
        <v>714</v>
      </c>
      <c r="B873" s="190">
        <v>3205</v>
      </c>
      <c r="C873" s="190" t="s">
        <v>14177</v>
      </c>
      <c r="D873" s="190" t="s">
        <v>14178</v>
      </c>
      <c r="E873" s="190" t="s">
        <v>13317</v>
      </c>
      <c r="F873" s="221" t="s">
        <v>18098</v>
      </c>
      <c r="G873" s="222" t="s">
        <v>12045</v>
      </c>
      <c r="H873" s="223" t="s">
        <v>13188</v>
      </c>
      <c r="I873" s="223" t="s">
        <v>18099</v>
      </c>
      <c r="J873" s="223" t="s">
        <v>18099</v>
      </c>
      <c r="K873" s="223" t="s">
        <v>14056</v>
      </c>
      <c r="L873" s="222" t="s">
        <v>12123</v>
      </c>
      <c r="M873" s="222" t="s">
        <v>14006</v>
      </c>
      <c r="N873" s="222" t="s">
        <v>14006</v>
      </c>
      <c r="O873" s="222" t="s">
        <v>12061</v>
      </c>
      <c r="P873" s="190" t="s">
        <v>12059</v>
      </c>
      <c r="Q873" s="190" t="s">
        <v>18133</v>
      </c>
      <c r="R873" s="190" t="s">
        <v>14673</v>
      </c>
      <c r="S873" s="190" t="s">
        <v>18134</v>
      </c>
      <c r="T873" s="190" t="s">
        <v>14818</v>
      </c>
      <c r="U873" s="190" t="s">
        <v>14006</v>
      </c>
      <c r="V873" s="190" t="s">
        <v>18135</v>
      </c>
      <c r="W873" s="190" t="s">
        <v>14006</v>
      </c>
      <c r="X873" s="190" t="s">
        <v>12079</v>
      </c>
      <c r="Y873" s="190" t="s">
        <v>14006</v>
      </c>
      <c r="Z873" s="190" t="s">
        <v>14006</v>
      </c>
      <c r="AA873" s="190" t="s">
        <v>14032</v>
      </c>
      <c r="AB873" s="190" t="s">
        <v>14361</v>
      </c>
    </row>
    <row r="874" spans="1:28" x14ac:dyDescent="0.2">
      <c r="A874" s="190">
        <v>715</v>
      </c>
      <c r="B874" s="190">
        <v>3206</v>
      </c>
      <c r="C874" s="190" t="s">
        <v>18136</v>
      </c>
      <c r="D874" s="190" t="s">
        <v>18110</v>
      </c>
      <c r="E874" s="190" t="s">
        <v>13317</v>
      </c>
      <c r="F874" s="221" t="s">
        <v>18102</v>
      </c>
      <c r="G874" s="222" t="s">
        <v>12045</v>
      </c>
      <c r="H874" s="223" t="s">
        <v>13190</v>
      </c>
      <c r="I874" s="223" t="s">
        <v>13190</v>
      </c>
      <c r="J874" s="223" t="s">
        <v>13190</v>
      </c>
      <c r="K874" s="223" t="s">
        <v>14056</v>
      </c>
      <c r="L874" s="222" t="s">
        <v>12123</v>
      </c>
      <c r="M874" s="222" t="s">
        <v>14006</v>
      </c>
      <c r="N874" s="222" t="s">
        <v>14006</v>
      </c>
      <c r="O874" s="222" t="s">
        <v>12061</v>
      </c>
      <c r="P874" s="190" t="s">
        <v>12059</v>
      </c>
      <c r="Q874" s="190" t="s">
        <v>18139</v>
      </c>
      <c r="R874" s="190" t="s">
        <v>15722</v>
      </c>
      <c r="S874" s="190" t="s">
        <v>14550</v>
      </c>
      <c r="T874" s="190" t="s">
        <v>14685</v>
      </c>
      <c r="U874" s="190" t="s">
        <v>14006</v>
      </c>
      <c r="V874" s="190" t="s">
        <v>18140</v>
      </c>
      <c r="W874" s="190" t="s">
        <v>14006</v>
      </c>
      <c r="X874" s="190" t="s">
        <v>12079</v>
      </c>
      <c r="Y874" s="190" t="s">
        <v>12123</v>
      </c>
      <c r="Z874" s="190" t="s">
        <v>14006</v>
      </c>
      <c r="AA874" s="190" t="s">
        <v>14254</v>
      </c>
      <c r="AB874" s="190" t="s">
        <v>14685</v>
      </c>
    </row>
    <row r="875" spans="1:28" x14ac:dyDescent="0.2">
      <c r="A875" s="190">
        <v>716</v>
      </c>
      <c r="B875" s="190">
        <v>3207</v>
      </c>
      <c r="C875" s="190" t="s">
        <v>18141</v>
      </c>
      <c r="D875" s="190" t="s">
        <v>18142</v>
      </c>
      <c r="E875" s="190" t="s">
        <v>13317</v>
      </c>
      <c r="F875" s="221" t="s">
        <v>18106</v>
      </c>
      <c r="G875" s="222" t="s">
        <v>12045</v>
      </c>
      <c r="H875" s="223" t="s">
        <v>13192</v>
      </c>
      <c r="I875" s="223" t="s">
        <v>18107</v>
      </c>
      <c r="J875" s="223" t="s">
        <v>18107</v>
      </c>
      <c r="K875" s="223" t="s">
        <v>14056</v>
      </c>
      <c r="L875" s="222" t="s">
        <v>12123</v>
      </c>
      <c r="M875" s="222" t="s">
        <v>14006</v>
      </c>
      <c r="N875" s="222" t="s">
        <v>14006</v>
      </c>
      <c r="O875" s="222" t="s">
        <v>12061</v>
      </c>
      <c r="P875" s="190" t="s">
        <v>12059</v>
      </c>
      <c r="Q875" s="190" t="s">
        <v>18145</v>
      </c>
      <c r="R875" s="190" t="s">
        <v>14277</v>
      </c>
      <c r="S875" s="190" t="s">
        <v>18146</v>
      </c>
      <c r="T875" s="190" t="s">
        <v>16276</v>
      </c>
      <c r="U875" s="190" t="s">
        <v>14006</v>
      </c>
      <c r="V875" s="190" t="s">
        <v>18147</v>
      </c>
      <c r="W875" s="190" t="s">
        <v>14006</v>
      </c>
      <c r="X875" s="190" t="s">
        <v>12079</v>
      </c>
      <c r="Y875" s="190" t="s">
        <v>14006</v>
      </c>
      <c r="Z875" s="190" t="s">
        <v>14006</v>
      </c>
      <c r="AA875" s="190" t="s">
        <v>14043</v>
      </c>
      <c r="AB875" s="190" t="s">
        <v>16138</v>
      </c>
    </row>
    <row r="876" spans="1:28" x14ac:dyDescent="0.2">
      <c r="A876" s="190">
        <v>717</v>
      </c>
      <c r="B876" s="190">
        <v>3208</v>
      </c>
      <c r="C876" s="190" t="s">
        <v>15059</v>
      </c>
      <c r="D876" s="190" t="s">
        <v>15060</v>
      </c>
      <c r="E876" s="190" t="s">
        <v>13317</v>
      </c>
      <c r="F876" s="221" t="s">
        <v>18110</v>
      </c>
      <c r="G876" s="222" t="s">
        <v>12045</v>
      </c>
      <c r="H876" s="223" t="s">
        <v>13194</v>
      </c>
      <c r="I876" s="223" t="s">
        <v>18111</v>
      </c>
      <c r="J876" s="223" t="s">
        <v>18111</v>
      </c>
      <c r="K876" s="223" t="s">
        <v>14016</v>
      </c>
      <c r="L876" s="222" t="s">
        <v>12123</v>
      </c>
      <c r="M876" s="222" t="s">
        <v>14006</v>
      </c>
      <c r="N876" s="222" t="s">
        <v>14006</v>
      </c>
      <c r="O876" s="222" t="s">
        <v>12061</v>
      </c>
      <c r="P876" s="190" t="s">
        <v>12059</v>
      </c>
      <c r="Q876" s="190" t="s">
        <v>18149</v>
      </c>
      <c r="R876" s="190" t="s">
        <v>14058</v>
      </c>
      <c r="S876" s="190" t="s">
        <v>14006</v>
      </c>
      <c r="T876" s="190" t="s">
        <v>14006</v>
      </c>
      <c r="U876" s="190" t="s">
        <v>14006</v>
      </c>
      <c r="V876" s="190" t="s">
        <v>18150</v>
      </c>
      <c r="W876" s="190" t="s">
        <v>14006</v>
      </c>
      <c r="X876" s="190" t="s">
        <v>14020</v>
      </c>
      <c r="Y876" s="190" t="s">
        <v>12046</v>
      </c>
      <c r="Z876" s="190" t="s">
        <v>14006</v>
      </c>
      <c r="AA876" s="190" t="s">
        <v>14021</v>
      </c>
      <c r="AB876" s="190" t="s">
        <v>18151</v>
      </c>
    </row>
    <row r="877" spans="1:28" x14ac:dyDescent="0.2">
      <c r="A877" s="190">
        <v>718</v>
      </c>
      <c r="B877" s="190">
        <v>3209</v>
      </c>
      <c r="C877" s="190" t="s">
        <v>15784</v>
      </c>
      <c r="D877" s="190" t="s">
        <v>15785</v>
      </c>
      <c r="E877" s="190" t="s">
        <v>13317</v>
      </c>
      <c r="F877" s="221" t="s">
        <v>18113</v>
      </c>
      <c r="G877" s="222" t="s">
        <v>12045</v>
      </c>
      <c r="H877" s="223" t="s">
        <v>13196</v>
      </c>
      <c r="I877" s="223" t="s">
        <v>18114</v>
      </c>
      <c r="J877" s="223" t="s">
        <v>18114</v>
      </c>
      <c r="K877" s="223" t="s">
        <v>14056</v>
      </c>
      <c r="L877" s="222" t="s">
        <v>12123</v>
      </c>
      <c r="M877" s="222" t="s">
        <v>14006</v>
      </c>
      <c r="N877" s="222" t="s">
        <v>14006</v>
      </c>
      <c r="O877" s="222" t="s">
        <v>12061</v>
      </c>
      <c r="P877" s="190" t="s">
        <v>12059</v>
      </c>
      <c r="Q877" s="190" t="s">
        <v>18154</v>
      </c>
      <c r="R877" s="190" t="s">
        <v>16571</v>
      </c>
      <c r="S877" s="190" t="s">
        <v>14006</v>
      </c>
      <c r="T877" s="190" t="s">
        <v>14006</v>
      </c>
      <c r="U877" s="190" t="s">
        <v>14006</v>
      </c>
      <c r="V877" s="190" t="s">
        <v>18155</v>
      </c>
      <c r="W877" s="190" t="s">
        <v>14006</v>
      </c>
      <c r="X877" s="190" t="s">
        <v>12079</v>
      </c>
      <c r="Y877" s="190" t="s">
        <v>14006</v>
      </c>
      <c r="Z877" s="190" t="s">
        <v>14006</v>
      </c>
      <c r="AA877" s="190" t="s">
        <v>14043</v>
      </c>
      <c r="AB877" s="190" t="s">
        <v>14905</v>
      </c>
    </row>
    <row r="878" spans="1:28" x14ac:dyDescent="0.2">
      <c r="A878" s="190">
        <v>719</v>
      </c>
      <c r="B878" s="190">
        <v>3210</v>
      </c>
      <c r="C878" s="190" t="s">
        <v>16303</v>
      </c>
      <c r="D878" s="190" t="s">
        <v>16304</v>
      </c>
      <c r="E878" s="190" t="s">
        <v>13317</v>
      </c>
      <c r="F878" s="221" t="s">
        <v>18115</v>
      </c>
      <c r="G878" s="222" t="s">
        <v>12045</v>
      </c>
      <c r="H878" s="223" t="s">
        <v>13197</v>
      </c>
      <c r="I878" s="223" t="s">
        <v>18116</v>
      </c>
      <c r="J878" s="223" t="s">
        <v>18116</v>
      </c>
      <c r="K878" s="223" t="s">
        <v>14016</v>
      </c>
      <c r="L878" s="222" t="s">
        <v>12123</v>
      </c>
      <c r="M878" s="222" t="s">
        <v>14006</v>
      </c>
      <c r="N878" s="222" t="s">
        <v>14006</v>
      </c>
      <c r="O878" s="222" t="s">
        <v>12123</v>
      </c>
      <c r="P878" s="190" t="s">
        <v>12059</v>
      </c>
      <c r="Q878" s="190" t="s">
        <v>18157</v>
      </c>
      <c r="R878" s="190" t="s">
        <v>16001</v>
      </c>
      <c r="S878" s="190" t="s">
        <v>14006</v>
      </c>
      <c r="T878" s="190" t="s">
        <v>14006</v>
      </c>
      <c r="U878" s="190" t="s">
        <v>14006</v>
      </c>
      <c r="V878" s="190" t="s">
        <v>14980</v>
      </c>
      <c r="W878" s="190" t="s">
        <v>14006</v>
      </c>
      <c r="X878" s="190" t="s">
        <v>12079</v>
      </c>
      <c r="Y878" s="190" t="s">
        <v>14006</v>
      </c>
      <c r="Z878" s="190" t="s">
        <v>14006</v>
      </c>
      <c r="AA878" s="190" t="s">
        <v>14087</v>
      </c>
      <c r="AB878" s="190" t="s">
        <v>14307</v>
      </c>
    </row>
    <row r="879" spans="1:28" x14ac:dyDescent="0.2">
      <c r="A879" s="190">
        <v>720</v>
      </c>
      <c r="B879" s="190">
        <v>3211</v>
      </c>
      <c r="C879" s="190" t="s">
        <v>18158</v>
      </c>
      <c r="D879" s="190" t="s">
        <v>18159</v>
      </c>
      <c r="E879" s="190" t="s">
        <v>13317</v>
      </c>
      <c r="F879" s="221" t="s">
        <v>18120</v>
      </c>
      <c r="G879" s="222" t="s">
        <v>12045</v>
      </c>
      <c r="H879" s="223" t="s">
        <v>13198</v>
      </c>
      <c r="I879" s="223" t="s">
        <v>18121</v>
      </c>
      <c r="J879" s="223" t="s">
        <v>18121</v>
      </c>
      <c r="K879" s="223" t="s">
        <v>14016</v>
      </c>
      <c r="L879" s="222" t="s">
        <v>12123</v>
      </c>
      <c r="M879" s="222" t="s">
        <v>14006</v>
      </c>
      <c r="N879" s="222" t="s">
        <v>14006</v>
      </c>
      <c r="O879" s="222" t="s">
        <v>12123</v>
      </c>
      <c r="P879" s="190" t="s">
        <v>12059</v>
      </c>
      <c r="Q879" s="190" t="s">
        <v>18161</v>
      </c>
      <c r="R879" s="190" t="s">
        <v>18162</v>
      </c>
      <c r="S879" s="190" t="s">
        <v>14006</v>
      </c>
      <c r="T879" s="190" t="s">
        <v>14006</v>
      </c>
      <c r="U879" s="190" t="s">
        <v>14006</v>
      </c>
      <c r="V879" s="190" t="s">
        <v>18163</v>
      </c>
      <c r="W879" s="190" t="s">
        <v>14006</v>
      </c>
      <c r="X879" s="190" t="s">
        <v>12079</v>
      </c>
      <c r="Y879" s="190" t="s">
        <v>14006</v>
      </c>
      <c r="Z879" s="190" t="s">
        <v>14006</v>
      </c>
      <c r="AA879" s="190" t="s">
        <v>14087</v>
      </c>
      <c r="AB879" s="190" t="s">
        <v>14307</v>
      </c>
    </row>
    <row r="880" spans="1:28" x14ac:dyDescent="0.2">
      <c r="A880" s="190">
        <v>721</v>
      </c>
      <c r="B880" s="190">
        <v>3212</v>
      </c>
      <c r="C880" s="190" t="s">
        <v>14063</v>
      </c>
      <c r="D880" s="190" t="s">
        <v>14064</v>
      </c>
      <c r="E880" s="190" t="s">
        <v>13317</v>
      </c>
      <c r="F880" s="221" t="s">
        <v>18125</v>
      </c>
      <c r="G880" s="222" t="s">
        <v>12045</v>
      </c>
      <c r="H880" s="223" t="s">
        <v>18126</v>
      </c>
      <c r="I880" s="223" t="s">
        <v>18127</v>
      </c>
      <c r="J880" s="223" t="s">
        <v>18127</v>
      </c>
      <c r="K880" s="223" t="s">
        <v>14310</v>
      </c>
      <c r="L880" s="222" t="s">
        <v>12123</v>
      </c>
      <c r="M880" s="222" t="s">
        <v>14006</v>
      </c>
      <c r="N880" s="222" t="s">
        <v>14006</v>
      </c>
      <c r="O880" s="222" t="s">
        <v>12123</v>
      </c>
      <c r="P880" s="190" t="s">
        <v>12059</v>
      </c>
      <c r="Q880" s="190" t="s">
        <v>18165</v>
      </c>
      <c r="R880" s="190" t="s">
        <v>14026</v>
      </c>
      <c r="S880" s="190" t="s">
        <v>14006</v>
      </c>
      <c r="T880" s="190" t="s">
        <v>14006</v>
      </c>
      <c r="U880" s="190" t="s">
        <v>14006</v>
      </c>
      <c r="V880" s="190" t="s">
        <v>14798</v>
      </c>
      <c r="W880" s="190" t="s">
        <v>14006</v>
      </c>
      <c r="X880" s="190" t="s">
        <v>12079</v>
      </c>
      <c r="Y880" s="190" t="s">
        <v>14006</v>
      </c>
      <c r="Z880" s="190" t="s">
        <v>14006</v>
      </c>
      <c r="AA880" s="190" t="s">
        <v>15144</v>
      </c>
      <c r="AB880" s="190" t="s">
        <v>18166</v>
      </c>
    </row>
    <row r="881" spans="1:28" x14ac:dyDescent="0.2">
      <c r="A881" s="190">
        <v>722</v>
      </c>
      <c r="B881" s="190">
        <v>3213</v>
      </c>
      <c r="C881" s="190" t="s">
        <v>14109</v>
      </c>
      <c r="D881" s="190" t="s">
        <v>14110</v>
      </c>
      <c r="E881" s="190" t="s">
        <v>13317</v>
      </c>
      <c r="F881" s="221" t="s">
        <v>18130</v>
      </c>
      <c r="G881" s="222" t="s">
        <v>12045</v>
      </c>
      <c r="H881" s="223" t="s">
        <v>18131</v>
      </c>
      <c r="I881" s="223" t="s">
        <v>18132</v>
      </c>
      <c r="J881" s="223" t="s">
        <v>18132</v>
      </c>
      <c r="K881" s="223" t="s">
        <v>14056</v>
      </c>
      <c r="L881" s="222" t="s">
        <v>12123</v>
      </c>
      <c r="M881" s="222" t="s">
        <v>14006</v>
      </c>
      <c r="N881" s="222" t="s">
        <v>14006</v>
      </c>
      <c r="O881" s="222" t="s">
        <v>12061</v>
      </c>
      <c r="P881" s="190" t="s">
        <v>12059</v>
      </c>
      <c r="Q881" s="190" t="s">
        <v>18168</v>
      </c>
      <c r="R881" s="190" t="s">
        <v>14277</v>
      </c>
      <c r="S881" s="190" t="s">
        <v>14006</v>
      </c>
      <c r="T881" s="190" t="s">
        <v>14006</v>
      </c>
      <c r="U881" s="190" t="s">
        <v>14006</v>
      </c>
      <c r="V881" s="190" t="s">
        <v>15256</v>
      </c>
      <c r="W881" s="190" t="s">
        <v>14006</v>
      </c>
      <c r="X881" s="190" t="s">
        <v>12079</v>
      </c>
      <c r="Y881" s="190" t="s">
        <v>12059</v>
      </c>
      <c r="Z881" s="190" t="s">
        <v>14006</v>
      </c>
      <c r="AA881" s="190" t="s">
        <v>14032</v>
      </c>
      <c r="AB881" s="190" t="s">
        <v>14154</v>
      </c>
    </row>
    <row r="882" spans="1:28" x14ac:dyDescent="0.2">
      <c r="A882" s="190">
        <v>424</v>
      </c>
      <c r="B882" s="190">
        <v>3214</v>
      </c>
      <c r="C882" s="190" t="s">
        <v>15367</v>
      </c>
      <c r="D882" s="190" t="s">
        <v>15368</v>
      </c>
      <c r="E882" s="190" t="s">
        <v>13317</v>
      </c>
      <c r="F882" s="221" t="s">
        <v>18137</v>
      </c>
      <c r="G882" s="222" t="s">
        <v>12045</v>
      </c>
      <c r="H882" s="223" t="s">
        <v>13203</v>
      </c>
      <c r="I882" s="223" t="s">
        <v>18138</v>
      </c>
      <c r="J882" s="223" t="s">
        <v>18138</v>
      </c>
      <c r="K882" s="223" t="s">
        <v>14056</v>
      </c>
      <c r="L882" s="222" t="s">
        <v>12123</v>
      </c>
      <c r="M882" s="222" t="s">
        <v>14006</v>
      </c>
      <c r="N882" s="222" t="s">
        <v>14006</v>
      </c>
      <c r="O882" s="222" t="s">
        <v>12061</v>
      </c>
      <c r="P882" s="190" t="s">
        <v>12059</v>
      </c>
      <c r="Q882" s="190" t="s">
        <v>18170</v>
      </c>
      <c r="R882" s="190" t="s">
        <v>14175</v>
      </c>
      <c r="S882" s="190" t="s">
        <v>14006</v>
      </c>
      <c r="T882" s="190" t="s">
        <v>14006</v>
      </c>
      <c r="U882" s="190" t="s">
        <v>14006</v>
      </c>
      <c r="V882" s="190" t="s">
        <v>18171</v>
      </c>
      <c r="W882" s="190" t="s">
        <v>14006</v>
      </c>
      <c r="X882" s="190" t="s">
        <v>14020</v>
      </c>
      <c r="Y882" s="190" t="s">
        <v>14006</v>
      </c>
      <c r="Z882" s="190" t="s">
        <v>14006</v>
      </c>
      <c r="AA882" s="190" t="s">
        <v>14043</v>
      </c>
      <c r="AB882" s="190" t="s">
        <v>14861</v>
      </c>
    </row>
    <row r="883" spans="1:28" x14ac:dyDescent="0.2">
      <c r="A883" s="190">
        <v>425</v>
      </c>
      <c r="B883" s="190">
        <v>3215</v>
      </c>
      <c r="C883" s="190" t="s">
        <v>14460</v>
      </c>
      <c r="D883" s="190" t="s">
        <v>14461</v>
      </c>
      <c r="E883" s="190" t="s">
        <v>13317</v>
      </c>
      <c r="F883" s="221" t="s">
        <v>18143</v>
      </c>
      <c r="G883" s="222" t="s">
        <v>12045</v>
      </c>
      <c r="H883" s="223" t="s">
        <v>13205</v>
      </c>
      <c r="I883" s="223" t="s">
        <v>18144</v>
      </c>
      <c r="J883" s="223" t="s">
        <v>18144</v>
      </c>
      <c r="K883" s="223" t="s">
        <v>14056</v>
      </c>
      <c r="L883" s="222" t="s">
        <v>12123</v>
      </c>
      <c r="M883" s="222" t="s">
        <v>14006</v>
      </c>
      <c r="N883" s="222" t="s">
        <v>14006</v>
      </c>
      <c r="O883" s="222" t="s">
        <v>12061</v>
      </c>
      <c r="P883" s="190" t="s">
        <v>12059</v>
      </c>
      <c r="Q883" s="190" t="s">
        <v>18174</v>
      </c>
      <c r="R883" s="190" t="s">
        <v>18175</v>
      </c>
      <c r="S883" s="190" t="s">
        <v>14006</v>
      </c>
      <c r="T883" s="190" t="s">
        <v>14006</v>
      </c>
      <c r="U883" s="190" t="s">
        <v>14006</v>
      </c>
      <c r="V883" s="190" t="s">
        <v>18176</v>
      </c>
      <c r="W883" s="190" t="s">
        <v>14006</v>
      </c>
      <c r="X883" s="190" t="s">
        <v>14020</v>
      </c>
      <c r="Y883" s="190" t="s">
        <v>12123</v>
      </c>
      <c r="Z883" s="190" t="s">
        <v>14006</v>
      </c>
      <c r="AA883" s="190" t="s">
        <v>14021</v>
      </c>
      <c r="AB883" s="190" t="s">
        <v>18177</v>
      </c>
    </row>
    <row r="884" spans="1:28" x14ac:dyDescent="0.2">
      <c r="A884" s="190">
        <v>426</v>
      </c>
      <c r="B884" s="190">
        <v>3216</v>
      </c>
      <c r="C884" s="190" t="s">
        <v>14581</v>
      </c>
      <c r="D884" s="190" t="s">
        <v>14582</v>
      </c>
      <c r="E884" s="190" t="s">
        <v>13317</v>
      </c>
      <c r="F884" s="221" t="s">
        <v>18148</v>
      </c>
      <c r="G884" s="222" t="s">
        <v>12045</v>
      </c>
      <c r="H884" s="223" t="s">
        <v>13206</v>
      </c>
      <c r="I884" s="223" t="s">
        <v>13206</v>
      </c>
      <c r="J884" s="223" t="s">
        <v>13206</v>
      </c>
      <c r="K884" s="223" t="s">
        <v>14310</v>
      </c>
      <c r="L884" s="222" t="s">
        <v>12123</v>
      </c>
      <c r="M884" s="222" t="s">
        <v>14006</v>
      </c>
      <c r="N884" s="222" t="s">
        <v>14006</v>
      </c>
      <c r="O884" s="222" t="s">
        <v>12123</v>
      </c>
      <c r="P884" s="190" t="s">
        <v>12059</v>
      </c>
      <c r="Q884" s="190" t="s">
        <v>18181</v>
      </c>
      <c r="R884" s="190" t="s">
        <v>14277</v>
      </c>
      <c r="S884" s="190" t="s">
        <v>14006</v>
      </c>
      <c r="T884" s="190" t="s">
        <v>14006</v>
      </c>
      <c r="U884" s="190" t="s">
        <v>14006</v>
      </c>
      <c r="V884" s="190" t="s">
        <v>16448</v>
      </c>
      <c r="W884" s="190" t="s">
        <v>14006</v>
      </c>
      <c r="X884" s="190" t="s">
        <v>12079</v>
      </c>
      <c r="Y884" s="190" t="s">
        <v>12123</v>
      </c>
      <c r="Z884" s="190" t="s">
        <v>14006</v>
      </c>
      <c r="AA884" s="190" t="s">
        <v>14021</v>
      </c>
      <c r="AB884" s="190" t="s">
        <v>14580</v>
      </c>
    </row>
    <row r="885" spans="1:28" x14ac:dyDescent="0.2">
      <c r="A885" s="190">
        <v>427</v>
      </c>
      <c r="B885" s="190">
        <v>3217</v>
      </c>
      <c r="C885" s="190" t="s">
        <v>17244</v>
      </c>
      <c r="D885" s="190" t="s">
        <v>17245</v>
      </c>
      <c r="E885" s="190" t="s">
        <v>13317</v>
      </c>
      <c r="F885" s="221" t="s">
        <v>18152</v>
      </c>
      <c r="G885" s="222" t="s">
        <v>12045</v>
      </c>
      <c r="H885" s="223" t="s">
        <v>13207</v>
      </c>
      <c r="I885" s="223" t="s">
        <v>18153</v>
      </c>
      <c r="J885" s="223" t="s">
        <v>18153</v>
      </c>
      <c r="K885" s="223" t="s">
        <v>14016</v>
      </c>
      <c r="L885" s="222" t="s">
        <v>12123</v>
      </c>
      <c r="M885" s="222" t="s">
        <v>14006</v>
      </c>
      <c r="N885" s="222" t="s">
        <v>14006</v>
      </c>
      <c r="O885" s="222" t="s">
        <v>12123</v>
      </c>
      <c r="P885" s="190" t="s">
        <v>12059</v>
      </c>
      <c r="Q885" s="190" t="s">
        <v>18183</v>
      </c>
      <c r="R885" s="190" t="s">
        <v>18047</v>
      </c>
      <c r="S885" s="190" t="s">
        <v>14006</v>
      </c>
      <c r="T885" s="190" t="s">
        <v>14006</v>
      </c>
      <c r="U885" s="190" t="s">
        <v>14006</v>
      </c>
      <c r="V885" s="190" t="s">
        <v>17501</v>
      </c>
      <c r="W885" s="190" t="s">
        <v>14006</v>
      </c>
      <c r="X885" s="190" t="s">
        <v>12079</v>
      </c>
      <c r="Y885" s="190" t="s">
        <v>14078</v>
      </c>
      <c r="Z885" s="190" t="s">
        <v>14006</v>
      </c>
      <c r="AA885" s="190" t="s">
        <v>14079</v>
      </c>
      <c r="AB885" s="190" t="s">
        <v>16018</v>
      </c>
    </row>
    <row r="886" spans="1:28" x14ac:dyDescent="0.2">
      <c r="A886" s="190">
        <v>428</v>
      </c>
      <c r="B886" s="190">
        <v>3218</v>
      </c>
      <c r="C886" s="190" t="s">
        <v>17106</v>
      </c>
      <c r="D886" s="190" t="s">
        <v>16478</v>
      </c>
      <c r="E886" s="190" t="s">
        <v>13317</v>
      </c>
      <c r="F886" s="221" t="s">
        <v>18156</v>
      </c>
      <c r="G886" s="222" t="s">
        <v>12045</v>
      </c>
      <c r="H886" s="223" t="s">
        <v>13208</v>
      </c>
      <c r="I886" s="223" t="s">
        <v>13208</v>
      </c>
      <c r="J886" s="223" t="s">
        <v>13208</v>
      </c>
      <c r="K886" s="223" t="s">
        <v>14056</v>
      </c>
      <c r="L886" s="222" t="s">
        <v>12123</v>
      </c>
      <c r="M886" s="222" t="s">
        <v>14006</v>
      </c>
      <c r="N886" s="222" t="s">
        <v>14006</v>
      </c>
      <c r="O886" s="222" t="s">
        <v>12123</v>
      </c>
      <c r="P886" s="190" t="s">
        <v>12059</v>
      </c>
      <c r="Q886" s="190" t="s">
        <v>18187</v>
      </c>
      <c r="R886" s="190" t="s">
        <v>15171</v>
      </c>
      <c r="S886" s="190" t="s">
        <v>14006</v>
      </c>
      <c r="T886" s="190" t="s">
        <v>14006</v>
      </c>
      <c r="U886" s="190" t="s">
        <v>14006</v>
      </c>
      <c r="V886" s="190" t="s">
        <v>18188</v>
      </c>
      <c r="W886" s="190" t="s">
        <v>14006</v>
      </c>
      <c r="X886" s="190" t="s">
        <v>12079</v>
      </c>
      <c r="Y886" s="190" t="s">
        <v>12123</v>
      </c>
      <c r="Z886" s="190" t="s">
        <v>14006</v>
      </c>
      <c r="AA886" s="190" t="s">
        <v>14021</v>
      </c>
      <c r="AB886" s="190" t="s">
        <v>18189</v>
      </c>
    </row>
    <row r="887" spans="1:28" x14ac:dyDescent="0.2">
      <c r="A887" s="190">
        <v>429</v>
      </c>
      <c r="B887" s="190">
        <v>3219</v>
      </c>
      <c r="C887" s="190" t="s">
        <v>14027</v>
      </c>
      <c r="D887" s="190" t="s">
        <v>14028</v>
      </c>
      <c r="E887" s="190" t="s">
        <v>13317</v>
      </c>
      <c r="F887" s="221" t="s">
        <v>18160</v>
      </c>
      <c r="G887" s="222" t="s">
        <v>12045</v>
      </c>
      <c r="H887" s="223" t="s">
        <v>13209</v>
      </c>
      <c r="I887" s="223" t="s">
        <v>13209</v>
      </c>
      <c r="J887" s="223" t="s">
        <v>13209</v>
      </c>
      <c r="K887" s="223" t="s">
        <v>14310</v>
      </c>
      <c r="L887" s="222" t="s">
        <v>12123</v>
      </c>
      <c r="M887" s="222" t="s">
        <v>14006</v>
      </c>
      <c r="N887" s="222" t="s">
        <v>14006</v>
      </c>
      <c r="O887" s="222" t="s">
        <v>12123</v>
      </c>
      <c r="P887" s="190" t="s">
        <v>12059</v>
      </c>
      <c r="Q887" s="190" t="s">
        <v>18190</v>
      </c>
      <c r="R887" s="190" t="s">
        <v>14217</v>
      </c>
      <c r="S887" s="190" t="s">
        <v>18191</v>
      </c>
      <c r="T887" s="190" t="s">
        <v>15972</v>
      </c>
      <c r="U887" s="190" t="s">
        <v>14006</v>
      </c>
      <c r="V887" s="190" t="s">
        <v>18192</v>
      </c>
      <c r="W887" s="190" t="s">
        <v>14006</v>
      </c>
      <c r="X887" s="190" t="s">
        <v>12079</v>
      </c>
      <c r="Y887" s="190" t="s">
        <v>14078</v>
      </c>
      <c r="Z887" s="190" t="s">
        <v>14006</v>
      </c>
      <c r="AA887" s="190" t="s">
        <v>15144</v>
      </c>
      <c r="AB887" s="190" t="s">
        <v>18193</v>
      </c>
    </row>
    <row r="888" spans="1:28" x14ac:dyDescent="0.2">
      <c r="A888" s="190">
        <v>430</v>
      </c>
      <c r="B888" s="190">
        <v>3220</v>
      </c>
      <c r="C888" s="190" t="s">
        <v>14081</v>
      </c>
      <c r="D888" s="190" t="s">
        <v>14082</v>
      </c>
      <c r="E888" s="190" t="s">
        <v>13317</v>
      </c>
      <c r="F888" s="221" t="s">
        <v>18164</v>
      </c>
      <c r="G888" s="222" t="s">
        <v>12045</v>
      </c>
      <c r="H888" s="223" t="s">
        <v>13210</v>
      </c>
      <c r="I888" s="223" t="s">
        <v>13210</v>
      </c>
      <c r="J888" s="223" t="s">
        <v>13210</v>
      </c>
      <c r="K888" s="223" t="s">
        <v>14056</v>
      </c>
      <c r="L888" s="222" t="s">
        <v>12123</v>
      </c>
      <c r="M888" s="222" t="s">
        <v>14006</v>
      </c>
      <c r="N888" s="222" t="s">
        <v>14006</v>
      </c>
      <c r="O888" s="222" t="s">
        <v>12123</v>
      </c>
      <c r="P888" s="190" t="s">
        <v>12059</v>
      </c>
      <c r="Q888" s="190" t="s">
        <v>18196</v>
      </c>
      <c r="R888" s="190" t="s">
        <v>14058</v>
      </c>
      <c r="S888" s="190" t="s">
        <v>14006</v>
      </c>
      <c r="T888" s="190" t="s">
        <v>14006</v>
      </c>
      <c r="U888" s="190" t="s">
        <v>14006</v>
      </c>
      <c r="V888" s="190" t="s">
        <v>14107</v>
      </c>
      <c r="W888" s="190" t="s">
        <v>14006</v>
      </c>
      <c r="X888" s="190" t="s">
        <v>12079</v>
      </c>
      <c r="Y888" s="190" t="s">
        <v>14006</v>
      </c>
      <c r="Z888" s="190" t="s">
        <v>14006</v>
      </c>
      <c r="AA888" s="190" t="s">
        <v>14087</v>
      </c>
      <c r="AB888" s="190" t="s">
        <v>14307</v>
      </c>
    </row>
    <row r="889" spans="1:28" x14ac:dyDescent="0.2">
      <c r="A889" s="190">
        <v>431</v>
      </c>
      <c r="B889" s="190">
        <v>3221</v>
      </c>
      <c r="C889" s="190" t="s">
        <v>14508</v>
      </c>
      <c r="D889" s="190" t="s">
        <v>14509</v>
      </c>
      <c r="E889" s="190" t="s">
        <v>13317</v>
      </c>
      <c r="F889" s="221" t="s">
        <v>18167</v>
      </c>
      <c r="G889" s="222" t="s">
        <v>12045</v>
      </c>
      <c r="H889" s="223" t="s">
        <v>13211</v>
      </c>
      <c r="I889" s="223" t="s">
        <v>13211</v>
      </c>
      <c r="J889" s="223" t="s">
        <v>13211</v>
      </c>
      <c r="K889" s="223" t="s">
        <v>14056</v>
      </c>
      <c r="L889" s="222" t="s">
        <v>12123</v>
      </c>
      <c r="M889" s="222" t="s">
        <v>14006</v>
      </c>
      <c r="N889" s="222" t="s">
        <v>14006</v>
      </c>
      <c r="O889" s="222" t="s">
        <v>12123</v>
      </c>
      <c r="P889" s="190" t="s">
        <v>12059</v>
      </c>
      <c r="Q889" s="190" t="s">
        <v>18198</v>
      </c>
      <c r="R889" s="190" t="s">
        <v>14673</v>
      </c>
      <c r="S889" s="190" t="s">
        <v>14168</v>
      </c>
      <c r="T889" s="190" t="s">
        <v>14754</v>
      </c>
      <c r="U889" s="190" t="s">
        <v>14006</v>
      </c>
      <c r="V889" s="190" t="s">
        <v>15080</v>
      </c>
      <c r="W889" s="190" t="s">
        <v>14006</v>
      </c>
      <c r="X889" s="190" t="s">
        <v>12079</v>
      </c>
      <c r="Y889" s="190" t="s">
        <v>12123</v>
      </c>
      <c r="Z889" s="190" t="s">
        <v>14006</v>
      </c>
      <c r="AA889" s="190" t="s">
        <v>14254</v>
      </c>
      <c r="AB889" s="190" t="s">
        <v>14755</v>
      </c>
    </row>
    <row r="890" spans="1:28" x14ac:dyDescent="0.2">
      <c r="A890" s="190">
        <v>432</v>
      </c>
      <c r="B890" s="190">
        <v>3222</v>
      </c>
      <c r="C890" s="190" t="s">
        <v>14719</v>
      </c>
      <c r="D890" s="190" t="s">
        <v>14720</v>
      </c>
      <c r="E890" s="190" t="s">
        <v>13317</v>
      </c>
      <c r="F890" s="221" t="s">
        <v>18169</v>
      </c>
      <c r="G890" s="222" t="s">
        <v>12045</v>
      </c>
      <c r="H890" s="223" t="s">
        <v>13212</v>
      </c>
      <c r="I890" s="223" t="s">
        <v>13212</v>
      </c>
      <c r="J890" s="223" t="s">
        <v>13212</v>
      </c>
      <c r="K890" s="223" t="s">
        <v>14016</v>
      </c>
      <c r="L890" s="222" t="s">
        <v>12123</v>
      </c>
      <c r="M890" s="222" t="s">
        <v>14006</v>
      </c>
      <c r="N890" s="222" t="s">
        <v>14006</v>
      </c>
      <c r="O890" s="222" t="s">
        <v>12123</v>
      </c>
      <c r="P890" s="190" t="s">
        <v>12059</v>
      </c>
      <c r="Q890" s="190" t="s">
        <v>18201</v>
      </c>
      <c r="R890" s="190" t="s">
        <v>16571</v>
      </c>
      <c r="S890" s="190" t="s">
        <v>18202</v>
      </c>
      <c r="T890" s="190" t="s">
        <v>14477</v>
      </c>
      <c r="U890" s="190" t="s">
        <v>14006</v>
      </c>
      <c r="V890" s="190" t="s">
        <v>14856</v>
      </c>
      <c r="W890" s="190" t="s">
        <v>14006</v>
      </c>
      <c r="X890" s="190" t="s">
        <v>12079</v>
      </c>
      <c r="Y890" s="190" t="s">
        <v>12123</v>
      </c>
      <c r="Z890" s="190" t="s">
        <v>14006</v>
      </c>
      <c r="AA890" s="190" t="s">
        <v>14043</v>
      </c>
      <c r="AB890" s="190" t="s">
        <v>14314</v>
      </c>
    </row>
    <row r="891" spans="1:28" x14ac:dyDescent="0.2">
      <c r="A891" s="190">
        <v>433</v>
      </c>
      <c r="B891" s="190">
        <v>3223</v>
      </c>
      <c r="C891" s="190" t="s">
        <v>14063</v>
      </c>
      <c r="D891" s="190" t="s">
        <v>14064</v>
      </c>
      <c r="E891" s="190" t="s">
        <v>13317</v>
      </c>
      <c r="F891" s="221" t="s">
        <v>18172</v>
      </c>
      <c r="G891" s="222" t="s">
        <v>12045</v>
      </c>
      <c r="H891" s="223" t="s">
        <v>18173</v>
      </c>
      <c r="I891" s="223" t="s">
        <v>13213</v>
      </c>
      <c r="J891" s="223" t="s">
        <v>13213</v>
      </c>
      <c r="K891" s="223" t="s">
        <v>15126</v>
      </c>
      <c r="L891" s="222" t="s">
        <v>12123</v>
      </c>
      <c r="M891" s="222" t="s">
        <v>14006</v>
      </c>
      <c r="N891" s="222" t="s">
        <v>14006</v>
      </c>
      <c r="O891" s="222" t="s">
        <v>12123</v>
      </c>
      <c r="P891" s="190" t="s">
        <v>12059</v>
      </c>
      <c r="Q891" s="190" t="s">
        <v>18204</v>
      </c>
      <c r="R891" s="190" t="s">
        <v>16571</v>
      </c>
      <c r="S891" s="190" t="s">
        <v>18205</v>
      </c>
      <c r="T891" s="190" t="s">
        <v>14797</v>
      </c>
      <c r="U891" s="190" t="s">
        <v>14006</v>
      </c>
      <c r="V891" s="190" t="s">
        <v>14798</v>
      </c>
      <c r="W891" s="190" t="s">
        <v>14006</v>
      </c>
      <c r="X891" s="190" t="s">
        <v>12079</v>
      </c>
      <c r="Y891" s="190" t="s">
        <v>14078</v>
      </c>
      <c r="Z891" s="190" t="s">
        <v>14006</v>
      </c>
      <c r="AA891" s="190" t="s">
        <v>14043</v>
      </c>
      <c r="AB891" s="190" t="s">
        <v>15622</v>
      </c>
    </row>
    <row r="892" spans="1:28" x14ac:dyDescent="0.2">
      <c r="A892" s="190">
        <v>434</v>
      </c>
      <c r="B892" s="190">
        <v>3224</v>
      </c>
      <c r="C892" s="190" t="s">
        <v>16303</v>
      </c>
      <c r="D892" s="190" t="s">
        <v>16304</v>
      </c>
      <c r="E892" s="190" t="s">
        <v>13317</v>
      </c>
      <c r="F892" s="221" t="s">
        <v>18178</v>
      </c>
      <c r="G892" s="222" t="s">
        <v>12045</v>
      </c>
      <c r="H892" s="223" t="s">
        <v>18179</v>
      </c>
      <c r="I892" s="223" t="s">
        <v>18180</v>
      </c>
      <c r="J892" s="223" t="s">
        <v>18180</v>
      </c>
      <c r="K892" s="223" t="s">
        <v>14310</v>
      </c>
      <c r="L892" s="222" t="s">
        <v>12123</v>
      </c>
      <c r="M892" s="222" t="s">
        <v>14006</v>
      </c>
      <c r="N892" s="222" t="s">
        <v>14006</v>
      </c>
      <c r="O892" s="222" t="s">
        <v>12123</v>
      </c>
      <c r="P892" s="190" t="s">
        <v>12059</v>
      </c>
      <c r="Q892" s="190" t="s">
        <v>18208</v>
      </c>
      <c r="R892" s="190" t="s">
        <v>14152</v>
      </c>
      <c r="S892" s="190" t="s">
        <v>14006</v>
      </c>
      <c r="T892" s="190" t="s">
        <v>14006</v>
      </c>
      <c r="U892" s="190" t="s">
        <v>14006</v>
      </c>
      <c r="V892" s="190" t="s">
        <v>14980</v>
      </c>
      <c r="W892" s="190" t="s">
        <v>14006</v>
      </c>
      <c r="X892" s="190" t="s">
        <v>12079</v>
      </c>
      <c r="Y892" s="190" t="s">
        <v>14006</v>
      </c>
      <c r="Z892" s="190" t="s">
        <v>14006</v>
      </c>
      <c r="AA892" s="190" t="s">
        <v>14043</v>
      </c>
      <c r="AB892" s="190" t="s">
        <v>14235</v>
      </c>
    </row>
    <row r="893" spans="1:28" x14ac:dyDescent="0.2">
      <c r="A893" s="190">
        <v>435</v>
      </c>
      <c r="B893" s="190">
        <v>3225</v>
      </c>
      <c r="C893" s="190" t="s">
        <v>15784</v>
      </c>
      <c r="D893" s="190" t="s">
        <v>15785</v>
      </c>
      <c r="E893" s="190" t="s">
        <v>13317</v>
      </c>
      <c r="F893" s="221" t="s">
        <v>18182</v>
      </c>
      <c r="G893" s="222" t="s">
        <v>12045</v>
      </c>
      <c r="H893" s="223" t="s">
        <v>13215</v>
      </c>
      <c r="I893" s="223" t="s">
        <v>13215</v>
      </c>
      <c r="J893" s="223" t="s">
        <v>13215</v>
      </c>
      <c r="K893" s="223" t="s">
        <v>14310</v>
      </c>
      <c r="L893" s="222" t="s">
        <v>12123</v>
      </c>
      <c r="M893" s="222" t="s">
        <v>14006</v>
      </c>
      <c r="N893" s="222" t="s">
        <v>14006</v>
      </c>
      <c r="O893" s="222" t="s">
        <v>12123</v>
      </c>
      <c r="P893" s="190" t="s">
        <v>12059</v>
      </c>
      <c r="Q893" s="190" t="s">
        <v>18212</v>
      </c>
      <c r="R893" s="190" t="s">
        <v>18213</v>
      </c>
      <c r="S893" s="190" t="s">
        <v>14006</v>
      </c>
      <c r="T893" s="190" t="s">
        <v>14006</v>
      </c>
      <c r="U893" s="190" t="s">
        <v>14006</v>
      </c>
      <c r="V893" s="190" t="s">
        <v>14006</v>
      </c>
      <c r="W893" s="190" t="s">
        <v>14006</v>
      </c>
      <c r="X893" s="190" t="s">
        <v>12079</v>
      </c>
      <c r="Y893" s="190" t="s">
        <v>14006</v>
      </c>
      <c r="Z893" s="190" t="s">
        <v>14006</v>
      </c>
      <c r="AA893" s="190" t="s">
        <v>14043</v>
      </c>
      <c r="AB893" s="190" t="s">
        <v>14905</v>
      </c>
    </row>
    <row r="894" spans="1:28" x14ac:dyDescent="0.2">
      <c r="A894" s="190">
        <v>436</v>
      </c>
      <c r="B894" s="190">
        <v>3226</v>
      </c>
      <c r="C894" s="190" t="s">
        <v>14136</v>
      </c>
      <c r="D894" s="190" t="s">
        <v>14137</v>
      </c>
      <c r="E894" s="190" t="s">
        <v>13317</v>
      </c>
      <c r="F894" s="221" t="s">
        <v>18184</v>
      </c>
      <c r="G894" s="222" t="s">
        <v>12045</v>
      </c>
      <c r="H894" s="223" t="s">
        <v>18185</v>
      </c>
      <c r="I894" s="223" t="s">
        <v>18186</v>
      </c>
      <c r="J894" s="223" t="s">
        <v>18186</v>
      </c>
      <c r="K894" s="223" t="s">
        <v>14016</v>
      </c>
      <c r="L894" s="222" t="s">
        <v>12123</v>
      </c>
      <c r="M894" s="222" t="s">
        <v>14006</v>
      </c>
      <c r="N894" s="222" t="s">
        <v>14006</v>
      </c>
      <c r="O894" s="222" t="s">
        <v>12123</v>
      </c>
      <c r="P894" s="190" t="s">
        <v>12059</v>
      </c>
      <c r="Q894" s="190" t="s">
        <v>18215</v>
      </c>
      <c r="R894" s="190" t="s">
        <v>14175</v>
      </c>
      <c r="S894" s="190" t="s">
        <v>14006</v>
      </c>
      <c r="T894" s="190" t="s">
        <v>14006</v>
      </c>
      <c r="U894" s="190" t="s">
        <v>14006</v>
      </c>
      <c r="V894" s="190" t="s">
        <v>18216</v>
      </c>
      <c r="W894" s="190" t="s">
        <v>14006</v>
      </c>
      <c r="X894" s="190" t="s">
        <v>12079</v>
      </c>
      <c r="Y894" s="190" t="s">
        <v>14006</v>
      </c>
      <c r="Z894" s="190" t="s">
        <v>14006</v>
      </c>
      <c r="AA894" s="190" t="s">
        <v>14087</v>
      </c>
      <c r="AB894" s="190" t="s">
        <v>14307</v>
      </c>
    </row>
    <row r="895" spans="1:28" x14ac:dyDescent="0.2">
      <c r="A895" s="190">
        <v>437</v>
      </c>
      <c r="B895" s="190">
        <v>3227</v>
      </c>
      <c r="C895" s="190" t="s">
        <v>14581</v>
      </c>
      <c r="D895" s="190" t="s">
        <v>14582</v>
      </c>
      <c r="E895" s="190" t="s">
        <v>13317</v>
      </c>
      <c r="F895" s="221" t="s">
        <v>14539</v>
      </c>
      <c r="G895" s="222" t="s">
        <v>12045</v>
      </c>
      <c r="H895" s="223" t="s">
        <v>13218</v>
      </c>
      <c r="I895" s="223" t="s">
        <v>13218</v>
      </c>
      <c r="J895" s="223" t="s">
        <v>13218</v>
      </c>
      <c r="K895" s="223" t="s">
        <v>14016</v>
      </c>
      <c r="L895" s="222" t="s">
        <v>12123</v>
      </c>
      <c r="M895" s="222" t="s">
        <v>14006</v>
      </c>
      <c r="N895" s="222" t="s">
        <v>14006</v>
      </c>
      <c r="O895" s="222" t="s">
        <v>12061</v>
      </c>
      <c r="P895" s="190" t="s">
        <v>12059</v>
      </c>
      <c r="Q895" s="190" t="s">
        <v>18219</v>
      </c>
      <c r="R895" s="190" t="s">
        <v>16571</v>
      </c>
      <c r="S895" s="190" t="s">
        <v>14006</v>
      </c>
      <c r="T895" s="190" t="s">
        <v>14006</v>
      </c>
      <c r="U895" s="190" t="s">
        <v>14006</v>
      </c>
      <c r="V895" s="190" t="s">
        <v>18220</v>
      </c>
      <c r="W895" s="190" t="s">
        <v>14006</v>
      </c>
      <c r="X895" s="190" t="s">
        <v>12079</v>
      </c>
      <c r="Y895" s="190" t="s">
        <v>12046</v>
      </c>
      <c r="Z895" s="190" t="s">
        <v>14006</v>
      </c>
      <c r="AA895" s="190" t="s">
        <v>14051</v>
      </c>
      <c r="AB895" s="190" t="s">
        <v>17468</v>
      </c>
    </row>
    <row r="896" spans="1:28" x14ac:dyDescent="0.2">
      <c r="A896" s="190">
        <v>438</v>
      </c>
      <c r="B896" s="190">
        <v>3228</v>
      </c>
      <c r="C896" s="190" t="s">
        <v>14590</v>
      </c>
      <c r="D896" s="190" t="s">
        <v>14591</v>
      </c>
      <c r="E896" s="190" t="s">
        <v>13317</v>
      </c>
      <c r="F896" s="221" t="s">
        <v>18194</v>
      </c>
      <c r="G896" s="222" t="s">
        <v>12045</v>
      </c>
      <c r="H896" s="223" t="s">
        <v>18195</v>
      </c>
      <c r="I896" s="223" t="s">
        <v>18195</v>
      </c>
      <c r="J896" s="223" t="s">
        <v>18195</v>
      </c>
      <c r="K896" s="223" t="s">
        <v>14056</v>
      </c>
      <c r="L896" s="222" t="s">
        <v>12123</v>
      </c>
      <c r="M896" s="222" t="s">
        <v>14006</v>
      </c>
      <c r="N896" s="222" t="s">
        <v>14006</v>
      </c>
      <c r="O896" s="222" t="s">
        <v>12123</v>
      </c>
      <c r="P896" s="190" t="s">
        <v>12059</v>
      </c>
      <c r="Q896" s="190" t="s">
        <v>18222</v>
      </c>
      <c r="R896" s="190" t="s">
        <v>14175</v>
      </c>
      <c r="S896" s="190" t="s">
        <v>14006</v>
      </c>
      <c r="T896" s="190" t="s">
        <v>14006</v>
      </c>
      <c r="U896" s="190" t="s">
        <v>14006</v>
      </c>
      <c r="V896" s="190" t="s">
        <v>15615</v>
      </c>
      <c r="W896" s="190" t="s">
        <v>14006</v>
      </c>
      <c r="X896" s="190" t="s">
        <v>14020</v>
      </c>
      <c r="Y896" s="190" t="s">
        <v>14006</v>
      </c>
      <c r="Z896" s="190" t="s">
        <v>14006</v>
      </c>
      <c r="AA896" s="190" t="s">
        <v>14043</v>
      </c>
      <c r="AB896" s="190" t="s">
        <v>14905</v>
      </c>
    </row>
    <row r="897" spans="1:28" x14ac:dyDescent="0.2">
      <c r="A897" s="190">
        <v>439</v>
      </c>
      <c r="B897" s="190">
        <v>3229</v>
      </c>
      <c r="C897" s="190" t="s">
        <v>14581</v>
      </c>
      <c r="D897" s="190" t="s">
        <v>14582</v>
      </c>
      <c r="E897" s="190" t="s">
        <v>13317</v>
      </c>
      <c r="F897" s="221" t="s">
        <v>18197</v>
      </c>
      <c r="G897" s="222" t="s">
        <v>12045</v>
      </c>
      <c r="H897" s="223" t="s">
        <v>13221</v>
      </c>
      <c r="I897" s="223" t="s">
        <v>13221</v>
      </c>
      <c r="J897" s="223" t="s">
        <v>13221</v>
      </c>
      <c r="K897" s="223" t="s">
        <v>14056</v>
      </c>
      <c r="L897" s="222" t="s">
        <v>12123</v>
      </c>
      <c r="M897" s="222" t="s">
        <v>14006</v>
      </c>
      <c r="N897" s="222" t="s">
        <v>14006</v>
      </c>
      <c r="O897" s="222" t="s">
        <v>12061</v>
      </c>
      <c r="P897" s="190" t="s">
        <v>12059</v>
      </c>
      <c r="Q897" s="190" t="s">
        <v>18224</v>
      </c>
      <c r="R897" s="190" t="s">
        <v>18225</v>
      </c>
      <c r="S897" s="190" t="s">
        <v>14006</v>
      </c>
      <c r="T897" s="190" t="s">
        <v>14006</v>
      </c>
      <c r="U897" s="190" t="s">
        <v>14006</v>
      </c>
      <c r="V897" s="190" t="s">
        <v>16585</v>
      </c>
      <c r="W897" s="190" t="s">
        <v>14006</v>
      </c>
      <c r="X897" s="190" t="s">
        <v>12079</v>
      </c>
      <c r="Y897" s="190" t="s">
        <v>14006</v>
      </c>
      <c r="Z897" s="190" t="s">
        <v>14006</v>
      </c>
      <c r="AA897" s="190" t="s">
        <v>14051</v>
      </c>
      <c r="AB897" s="190" t="s">
        <v>17468</v>
      </c>
    </row>
    <row r="898" spans="1:28" x14ac:dyDescent="0.2">
      <c r="A898" s="190">
        <v>440</v>
      </c>
      <c r="B898" s="190">
        <v>3230</v>
      </c>
      <c r="C898" s="190" t="s">
        <v>18226</v>
      </c>
      <c r="D898" s="190" t="s">
        <v>18227</v>
      </c>
      <c r="E898" s="190" t="s">
        <v>13317</v>
      </c>
      <c r="F898" s="221" t="s">
        <v>18199</v>
      </c>
      <c r="G898" s="222" t="s">
        <v>12045</v>
      </c>
      <c r="H898" s="223" t="s">
        <v>13223</v>
      </c>
      <c r="I898" s="223" t="s">
        <v>18200</v>
      </c>
      <c r="J898" s="223" t="s">
        <v>18200</v>
      </c>
      <c r="K898" s="223" t="s">
        <v>14310</v>
      </c>
      <c r="L898" s="222" t="s">
        <v>12123</v>
      </c>
      <c r="M898" s="222" t="s">
        <v>14006</v>
      </c>
      <c r="N898" s="222" t="s">
        <v>14006</v>
      </c>
      <c r="O898" s="222" t="s">
        <v>12061</v>
      </c>
      <c r="P898" s="190" t="s">
        <v>12059</v>
      </c>
      <c r="Q898" s="190" t="s">
        <v>18230</v>
      </c>
      <c r="R898" s="190" t="s">
        <v>18231</v>
      </c>
      <c r="S898" s="190" t="s">
        <v>14006</v>
      </c>
      <c r="T898" s="190" t="s">
        <v>14006</v>
      </c>
      <c r="U898" s="190" t="s">
        <v>14006</v>
      </c>
      <c r="V898" s="190" t="s">
        <v>18232</v>
      </c>
      <c r="W898" s="190" t="s">
        <v>14006</v>
      </c>
      <c r="X898" s="190" t="s">
        <v>12079</v>
      </c>
      <c r="Y898" s="190" t="s">
        <v>14006</v>
      </c>
      <c r="Z898" s="190" t="s">
        <v>14006</v>
      </c>
      <c r="AA898" s="190" t="s">
        <v>14087</v>
      </c>
      <c r="AB898" s="190" t="s">
        <v>14307</v>
      </c>
    </row>
    <row r="899" spans="1:28" x14ac:dyDescent="0.2">
      <c r="A899" s="190">
        <v>441</v>
      </c>
      <c r="B899" s="190">
        <v>3231</v>
      </c>
      <c r="C899" s="190" t="s">
        <v>16989</v>
      </c>
      <c r="D899" s="190" t="s">
        <v>16990</v>
      </c>
      <c r="E899" s="190" t="s">
        <v>13317</v>
      </c>
      <c r="F899" s="221" t="s">
        <v>18203</v>
      </c>
      <c r="G899" s="222" t="s">
        <v>12045</v>
      </c>
      <c r="H899" s="223" t="s">
        <v>13225</v>
      </c>
      <c r="I899" s="223" t="s">
        <v>13225</v>
      </c>
      <c r="J899" s="223" t="s">
        <v>13225</v>
      </c>
      <c r="K899" s="223" t="s">
        <v>14056</v>
      </c>
      <c r="L899" s="222" t="s">
        <v>12123</v>
      </c>
      <c r="M899" s="222" t="s">
        <v>14006</v>
      </c>
      <c r="N899" s="222" t="s">
        <v>14006</v>
      </c>
      <c r="O899" s="222" t="s">
        <v>12061</v>
      </c>
      <c r="P899" s="190" t="s">
        <v>12059</v>
      </c>
      <c r="Q899" s="190" t="s">
        <v>18235</v>
      </c>
      <c r="R899" s="190" t="s">
        <v>14175</v>
      </c>
      <c r="S899" s="190" t="s">
        <v>14168</v>
      </c>
      <c r="T899" s="190" t="s">
        <v>14640</v>
      </c>
      <c r="U899" s="190" t="s">
        <v>14006</v>
      </c>
      <c r="V899" s="190" t="s">
        <v>17453</v>
      </c>
      <c r="W899" s="190" t="s">
        <v>14006</v>
      </c>
      <c r="X899" s="190" t="s">
        <v>12079</v>
      </c>
      <c r="Y899" s="190" t="s">
        <v>12123</v>
      </c>
      <c r="Z899" s="190" t="s">
        <v>14006</v>
      </c>
      <c r="AA899" s="190" t="s">
        <v>14254</v>
      </c>
      <c r="AB899" s="190" t="s">
        <v>14642</v>
      </c>
    </row>
    <row r="900" spans="1:28" x14ac:dyDescent="0.2">
      <c r="A900" s="190">
        <v>442</v>
      </c>
      <c r="B900" s="190">
        <v>3232</v>
      </c>
      <c r="C900" s="190" t="s">
        <v>14925</v>
      </c>
      <c r="D900" s="190" t="s">
        <v>14926</v>
      </c>
      <c r="E900" s="190" t="s">
        <v>13317</v>
      </c>
      <c r="F900" s="221" t="s">
        <v>18206</v>
      </c>
      <c r="G900" s="222" t="s">
        <v>12045</v>
      </c>
      <c r="H900" s="223" t="s">
        <v>13226</v>
      </c>
      <c r="I900" s="223" t="s">
        <v>13226</v>
      </c>
      <c r="J900" s="223" t="s">
        <v>13226</v>
      </c>
      <c r="K900" s="223" t="s">
        <v>18207</v>
      </c>
      <c r="L900" s="222" t="s">
        <v>12123</v>
      </c>
      <c r="M900" s="222" t="s">
        <v>14006</v>
      </c>
      <c r="N900" s="222" t="s">
        <v>14006</v>
      </c>
      <c r="O900" s="222" t="s">
        <v>12123</v>
      </c>
      <c r="P900" s="190" t="s">
        <v>12059</v>
      </c>
      <c r="Q900" s="190" t="s">
        <v>18237</v>
      </c>
      <c r="R900" s="190" t="s">
        <v>15743</v>
      </c>
      <c r="S900" s="190" t="s">
        <v>14006</v>
      </c>
      <c r="T900" s="190" t="s">
        <v>14006</v>
      </c>
      <c r="U900" s="190" t="s">
        <v>14006</v>
      </c>
      <c r="V900" s="190" t="s">
        <v>18238</v>
      </c>
      <c r="W900" s="190" t="s">
        <v>14006</v>
      </c>
      <c r="X900" s="190" t="s">
        <v>14020</v>
      </c>
      <c r="Y900" s="190" t="s">
        <v>14078</v>
      </c>
      <c r="Z900" s="190" t="s">
        <v>14006</v>
      </c>
      <c r="AA900" s="190" t="s">
        <v>14032</v>
      </c>
      <c r="AB900" s="190" t="s">
        <v>18239</v>
      </c>
    </row>
    <row r="901" spans="1:28" x14ac:dyDescent="0.2">
      <c r="A901" s="190">
        <v>443</v>
      </c>
      <c r="B901" s="190">
        <v>3233</v>
      </c>
      <c r="C901" s="190" t="s">
        <v>18240</v>
      </c>
      <c r="D901" s="190" t="s">
        <v>18241</v>
      </c>
      <c r="E901" s="190" t="s">
        <v>13317</v>
      </c>
      <c r="F901" s="221" t="s">
        <v>18209</v>
      </c>
      <c r="G901" s="222" t="s">
        <v>12045</v>
      </c>
      <c r="H901" s="223" t="s">
        <v>21151</v>
      </c>
      <c r="I901" s="223" t="s">
        <v>18210</v>
      </c>
      <c r="J901" s="223" t="s">
        <v>18211</v>
      </c>
      <c r="K901" s="223" t="s">
        <v>14016</v>
      </c>
      <c r="L901" s="222" t="s">
        <v>12123</v>
      </c>
      <c r="M901" s="222" t="s">
        <v>14006</v>
      </c>
      <c r="N901" s="222" t="s">
        <v>14006</v>
      </c>
      <c r="O901" s="222" t="s">
        <v>12123</v>
      </c>
      <c r="P901" s="190" t="s">
        <v>12159</v>
      </c>
      <c r="Q901" s="190" t="s">
        <v>18243</v>
      </c>
      <c r="R901" s="190" t="s">
        <v>18244</v>
      </c>
      <c r="S901" s="190" t="s">
        <v>14006</v>
      </c>
      <c r="T901" s="190" t="s">
        <v>14006</v>
      </c>
      <c r="U901" s="190" t="s">
        <v>14006</v>
      </c>
      <c r="V901" s="190" t="s">
        <v>18245</v>
      </c>
      <c r="W901" s="190" t="s">
        <v>14006</v>
      </c>
      <c r="X901" s="190" t="s">
        <v>14020</v>
      </c>
      <c r="Y901" s="190" t="s">
        <v>14006</v>
      </c>
      <c r="Z901" s="190" t="s">
        <v>14006</v>
      </c>
      <c r="AA901" s="190" t="s">
        <v>14043</v>
      </c>
      <c r="AB901" s="190" t="s">
        <v>18246</v>
      </c>
    </row>
    <row r="902" spans="1:28" x14ac:dyDescent="0.2">
      <c r="A902" s="190">
        <v>444</v>
      </c>
      <c r="B902" s="190">
        <v>3234</v>
      </c>
      <c r="C902" s="190" t="s">
        <v>14136</v>
      </c>
      <c r="D902" s="190" t="s">
        <v>14137</v>
      </c>
      <c r="E902" s="190" t="s">
        <v>13317</v>
      </c>
      <c r="F902" s="221" t="s">
        <v>18214</v>
      </c>
      <c r="G902" s="222" t="s">
        <v>12045</v>
      </c>
      <c r="H902" s="223" t="s">
        <v>13228</v>
      </c>
      <c r="I902" s="223" t="s">
        <v>13228</v>
      </c>
      <c r="J902" s="223" t="s">
        <v>13228</v>
      </c>
      <c r="K902" s="223" t="s">
        <v>14056</v>
      </c>
      <c r="L902" s="222" t="s">
        <v>12123</v>
      </c>
      <c r="M902" s="222" t="s">
        <v>14006</v>
      </c>
      <c r="N902" s="222" t="s">
        <v>14006</v>
      </c>
      <c r="O902" s="222" t="s">
        <v>12123</v>
      </c>
      <c r="P902" s="190" t="s">
        <v>12059</v>
      </c>
      <c r="Q902" s="190" t="s">
        <v>18248</v>
      </c>
      <c r="R902" s="190" t="s">
        <v>14502</v>
      </c>
      <c r="S902" s="190" t="s">
        <v>18249</v>
      </c>
      <c r="T902" s="190" t="s">
        <v>18250</v>
      </c>
      <c r="U902" s="190" t="s">
        <v>14006</v>
      </c>
      <c r="V902" s="190" t="s">
        <v>15744</v>
      </c>
      <c r="W902" s="190" t="s">
        <v>14006</v>
      </c>
      <c r="X902" s="190" t="s">
        <v>12079</v>
      </c>
      <c r="Y902" s="190" t="s">
        <v>14078</v>
      </c>
      <c r="Z902" s="190" t="s">
        <v>14006</v>
      </c>
      <c r="AA902" s="190" t="s">
        <v>14254</v>
      </c>
      <c r="AB902" s="190" t="s">
        <v>18251</v>
      </c>
    </row>
    <row r="903" spans="1:28" x14ac:dyDescent="0.2">
      <c r="A903" s="190">
        <v>445</v>
      </c>
      <c r="B903" s="190">
        <v>3235</v>
      </c>
      <c r="C903" s="190" t="s">
        <v>18252</v>
      </c>
      <c r="D903" s="190" t="s">
        <v>18253</v>
      </c>
      <c r="E903" s="190" t="s">
        <v>13317</v>
      </c>
      <c r="F903" s="221" t="s">
        <v>18217</v>
      </c>
      <c r="G903" s="222" t="s">
        <v>12045</v>
      </c>
      <c r="H903" s="223" t="s">
        <v>13229</v>
      </c>
      <c r="I903" s="223" t="s">
        <v>18218</v>
      </c>
      <c r="J903" s="223" t="s">
        <v>18218</v>
      </c>
      <c r="K903" s="223" t="s">
        <v>14016</v>
      </c>
      <c r="L903" s="222" t="s">
        <v>12123</v>
      </c>
      <c r="M903" s="222" t="s">
        <v>14006</v>
      </c>
      <c r="N903" s="222" t="s">
        <v>14006</v>
      </c>
      <c r="O903" s="222" t="s">
        <v>12123</v>
      </c>
      <c r="P903" s="190" t="s">
        <v>12059</v>
      </c>
      <c r="Q903" s="190" t="s">
        <v>18215</v>
      </c>
      <c r="R903" s="190" t="s">
        <v>18255</v>
      </c>
      <c r="S903" s="190" t="s">
        <v>18256</v>
      </c>
      <c r="T903" s="190" t="s">
        <v>14612</v>
      </c>
      <c r="U903" s="190" t="s">
        <v>14006</v>
      </c>
      <c r="V903" s="190" t="s">
        <v>18257</v>
      </c>
      <c r="W903" s="190" t="s">
        <v>14006</v>
      </c>
      <c r="X903" s="190" t="s">
        <v>12079</v>
      </c>
      <c r="Y903" s="190" t="s">
        <v>14078</v>
      </c>
      <c r="Z903" s="190" t="s">
        <v>14006</v>
      </c>
      <c r="AA903" s="190" t="s">
        <v>14254</v>
      </c>
      <c r="AB903" s="190" t="s">
        <v>17183</v>
      </c>
    </row>
    <row r="904" spans="1:28" x14ac:dyDescent="0.2">
      <c r="A904" s="190">
        <v>446</v>
      </c>
      <c r="B904" s="190">
        <v>3236</v>
      </c>
      <c r="C904" s="190" t="s">
        <v>14581</v>
      </c>
      <c r="D904" s="190" t="s">
        <v>14582</v>
      </c>
      <c r="E904" s="190" t="s">
        <v>13317</v>
      </c>
      <c r="F904" s="221" t="s">
        <v>18221</v>
      </c>
      <c r="G904" s="222" t="s">
        <v>12045</v>
      </c>
      <c r="H904" s="223" t="s">
        <v>13230</v>
      </c>
      <c r="I904" s="223" t="s">
        <v>13230</v>
      </c>
      <c r="J904" s="223" t="s">
        <v>13230</v>
      </c>
      <c r="K904" s="223" t="s">
        <v>14016</v>
      </c>
      <c r="L904" s="222" t="s">
        <v>12123</v>
      </c>
      <c r="M904" s="222" t="s">
        <v>14006</v>
      </c>
      <c r="N904" s="222" t="s">
        <v>14006</v>
      </c>
      <c r="O904" s="222" t="s">
        <v>12123</v>
      </c>
      <c r="P904" s="190" t="s">
        <v>12059</v>
      </c>
      <c r="Q904" s="190" t="s">
        <v>18259</v>
      </c>
      <c r="R904" s="190" t="s">
        <v>18260</v>
      </c>
      <c r="S904" s="190" t="s">
        <v>18261</v>
      </c>
      <c r="T904" s="190" t="s">
        <v>15534</v>
      </c>
      <c r="U904" s="190" t="s">
        <v>14006</v>
      </c>
      <c r="V904" s="190" t="s">
        <v>18262</v>
      </c>
      <c r="W904" s="190" t="s">
        <v>14006</v>
      </c>
      <c r="X904" s="190" t="s">
        <v>12079</v>
      </c>
      <c r="Y904" s="190" t="s">
        <v>14078</v>
      </c>
      <c r="Z904" s="190" t="s">
        <v>14006</v>
      </c>
      <c r="AA904" s="190" t="s">
        <v>14043</v>
      </c>
      <c r="AB904" s="190" t="s">
        <v>14314</v>
      </c>
    </row>
    <row r="905" spans="1:28" x14ac:dyDescent="0.2">
      <c r="A905" s="190">
        <v>447</v>
      </c>
      <c r="B905" s="190">
        <v>3237</v>
      </c>
      <c r="C905" s="190" t="s">
        <v>15768</v>
      </c>
      <c r="D905" s="190" t="s">
        <v>15769</v>
      </c>
      <c r="E905" s="190" t="s">
        <v>13317</v>
      </c>
      <c r="F905" s="221" t="s">
        <v>18223</v>
      </c>
      <c r="G905" s="222" t="s">
        <v>12045</v>
      </c>
      <c r="H905" s="223" t="s">
        <v>13231</v>
      </c>
      <c r="I905" s="223" t="s">
        <v>13231</v>
      </c>
      <c r="J905" s="223" t="s">
        <v>13231</v>
      </c>
      <c r="K905" s="223" t="s">
        <v>14016</v>
      </c>
      <c r="L905" s="222" t="s">
        <v>12123</v>
      </c>
      <c r="M905" s="222" t="s">
        <v>14006</v>
      </c>
      <c r="N905" s="222" t="s">
        <v>14006</v>
      </c>
      <c r="O905" s="222" t="s">
        <v>12123</v>
      </c>
      <c r="P905" s="190" t="s">
        <v>12059</v>
      </c>
      <c r="Q905" s="190" t="s">
        <v>18264</v>
      </c>
      <c r="R905" s="190" t="s">
        <v>16571</v>
      </c>
      <c r="S905" s="190" t="s">
        <v>18265</v>
      </c>
      <c r="T905" s="190" t="s">
        <v>14770</v>
      </c>
      <c r="U905" s="190" t="s">
        <v>14006</v>
      </c>
      <c r="V905" s="190" t="s">
        <v>18266</v>
      </c>
      <c r="W905" s="190" t="s">
        <v>14006</v>
      </c>
      <c r="X905" s="190" t="s">
        <v>12079</v>
      </c>
      <c r="Y905" s="190" t="s">
        <v>14078</v>
      </c>
      <c r="Z905" s="190" t="s">
        <v>14006</v>
      </c>
      <c r="AA905" s="190" t="s">
        <v>14254</v>
      </c>
      <c r="AB905" s="190" t="s">
        <v>14770</v>
      </c>
    </row>
    <row r="906" spans="1:28" x14ac:dyDescent="0.2">
      <c r="A906" s="190">
        <v>448</v>
      </c>
      <c r="B906" s="190">
        <v>3238</v>
      </c>
      <c r="C906" s="190" t="s">
        <v>14581</v>
      </c>
      <c r="D906" s="190" t="s">
        <v>14582</v>
      </c>
      <c r="E906" s="190" t="s">
        <v>13317</v>
      </c>
      <c r="F906" s="221" t="s">
        <v>18228</v>
      </c>
      <c r="G906" s="222" t="s">
        <v>12045</v>
      </c>
      <c r="H906" s="223" t="s">
        <v>13232</v>
      </c>
      <c r="I906" s="223" t="s">
        <v>18229</v>
      </c>
      <c r="J906" s="223" t="s">
        <v>18229</v>
      </c>
      <c r="K906" s="223" t="s">
        <v>14310</v>
      </c>
      <c r="L906" s="222" t="s">
        <v>12123</v>
      </c>
      <c r="M906" s="222" t="s">
        <v>14006</v>
      </c>
      <c r="N906" s="222" t="s">
        <v>14006</v>
      </c>
      <c r="O906" s="222" t="s">
        <v>12123</v>
      </c>
      <c r="P906" s="190" t="s">
        <v>12059</v>
      </c>
      <c r="Q906" s="190" t="s">
        <v>18259</v>
      </c>
      <c r="R906" s="190" t="s">
        <v>14210</v>
      </c>
      <c r="S906" s="190" t="s">
        <v>14006</v>
      </c>
      <c r="T906" s="190" t="s">
        <v>14006</v>
      </c>
      <c r="U906" s="190" t="s">
        <v>14006</v>
      </c>
      <c r="V906" s="190" t="s">
        <v>16585</v>
      </c>
      <c r="W906" s="190" t="s">
        <v>14006</v>
      </c>
      <c r="X906" s="190" t="s">
        <v>12079</v>
      </c>
      <c r="Y906" s="190" t="s">
        <v>14006</v>
      </c>
      <c r="Z906" s="190" t="s">
        <v>14006</v>
      </c>
      <c r="AA906" s="190" t="s">
        <v>14043</v>
      </c>
      <c r="AB906" s="190" t="s">
        <v>14905</v>
      </c>
    </row>
    <row r="907" spans="1:28" x14ac:dyDescent="0.2">
      <c r="A907" s="190">
        <v>449</v>
      </c>
      <c r="B907" s="190">
        <v>3239</v>
      </c>
      <c r="C907" s="190" t="s">
        <v>15562</v>
      </c>
      <c r="D907" s="190" t="s">
        <v>15563</v>
      </c>
      <c r="E907" s="190" t="s">
        <v>13317</v>
      </c>
      <c r="F907" s="221" t="s">
        <v>18233</v>
      </c>
      <c r="G907" s="222" t="s">
        <v>12045</v>
      </c>
      <c r="H907" s="223" t="s">
        <v>13234</v>
      </c>
      <c r="I907" s="223" t="s">
        <v>18234</v>
      </c>
      <c r="J907" s="223" t="s">
        <v>18234</v>
      </c>
      <c r="K907" s="223" t="s">
        <v>14056</v>
      </c>
      <c r="L907" s="222" t="s">
        <v>12123</v>
      </c>
      <c r="M907" s="222" t="s">
        <v>14006</v>
      </c>
      <c r="N907" s="222" t="s">
        <v>14006</v>
      </c>
      <c r="O907" s="222" t="s">
        <v>12061</v>
      </c>
      <c r="P907" s="190" t="s">
        <v>12059</v>
      </c>
      <c r="Q907" s="190" t="s">
        <v>18270</v>
      </c>
      <c r="R907" s="190" t="s">
        <v>18271</v>
      </c>
      <c r="S907" s="190" t="s">
        <v>14006</v>
      </c>
      <c r="T907" s="190" t="s">
        <v>14006</v>
      </c>
      <c r="U907" s="190" t="s">
        <v>14006</v>
      </c>
      <c r="V907" s="190" t="s">
        <v>17433</v>
      </c>
      <c r="W907" s="190" t="s">
        <v>14006</v>
      </c>
      <c r="X907" s="190" t="s">
        <v>12079</v>
      </c>
      <c r="Y907" s="190" t="s">
        <v>14006</v>
      </c>
      <c r="Z907" s="190" t="s">
        <v>14006</v>
      </c>
      <c r="AA907" s="190" t="s">
        <v>14043</v>
      </c>
      <c r="AB907" s="190" t="s">
        <v>14114</v>
      </c>
    </row>
    <row r="908" spans="1:28" x14ac:dyDescent="0.2">
      <c r="A908" s="190">
        <v>450</v>
      </c>
      <c r="B908" s="190">
        <v>3240</v>
      </c>
      <c r="C908" s="190" t="s">
        <v>15050</v>
      </c>
      <c r="D908" s="190" t="s">
        <v>15051</v>
      </c>
      <c r="E908" s="190" t="s">
        <v>13317</v>
      </c>
      <c r="F908" s="221" t="s">
        <v>18236</v>
      </c>
      <c r="G908" s="222" t="s">
        <v>12044</v>
      </c>
      <c r="H908" s="223" t="s">
        <v>13235</v>
      </c>
      <c r="I908" s="223" t="s">
        <v>13235</v>
      </c>
      <c r="J908" s="223" t="s">
        <v>13235</v>
      </c>
      <c r="K908" s="223" t="s">
        <v>14016</v>
      </c>
      <c r="L908" s="222" t="s">
        <v>12059</v>
      </c>
      <c r="M908" s="222" t="s">
        <v>18236</v>
      </c>
      <c r="N908" s="222" t="s">
        <v>14006</v>
      </c>
      <c r="O908" s="222" t="s">
        <v>12123</v>
      </c>
      <c r="P908" s="190" t="s">
        <v>12059</v>
      </c>
      <c r="Q908" s="190" t="s">
        <v>18274</v>
      </c>
      <c r="R908" s="190" t="s">
        <v>16006</v>
      </c>
      <c r="S908" s="190" t="s">
        <v>14006</v>
      </c>
      <c r="T908" s="190" t="s">
        <v>14006</v>
      </c>
      <c r="U908" s="190" t="s">
        <v>14006</v>
      </c>
      <c r="V908" s="190" t="s">
        <v>18275</v>
      </c>
      <c r="W908" s="190" t="s">
        <v>14006</v>
      </c>
      <c r="X908" s="190" t="s">
        <v>14020</v>
      </c>
      <c r="Y908" s="190" t="s">
        <v>12123</v>
      </c>
      <c r="Z908" s="190" t="s">
        <v>14006</v>
      </c>
      <c r="AA908" s="190" t="s">
        <v>14290</v>
      </c>
      <c r="AB908" s="190" t="s">
        <v>18276</v>
      </c>
    </row>
    <row r="909" spans="1:28" x14ac:dyDescent="0.2">
      <c r="A909" s="190">
        <v>451</v>
      </c>
      <c r="B909" s="190">
        <v>3241</v>
      </c>
      <c r="C909" s="190" t="s">
        <v>18277</v>
      </c>
      <c r="D909" s="190" t="s">
        <v>18278</v>
      </c>
      <c r="E909" s="190" t="s">
        <v>13317</v>
      </c>
      <c r="F909" s="221" t="s">
        <v>18242</v>
      </c>
      <c r="G909" s="222" t="s">
        <v>12044</v>
      </c>
      <c r="H909" s="223" t="s">
        <v>13236</v>
      </c>
      <c r="I909" s="223" t="s">
        <v>13236</v>
      </c>
      <c r="J909" s="223" t="s">
        <v>13236</v>
      </c>
      <c r="K909" s="223" t="s">
        <v>14016</v>
      </c>
      <c r="L909" s="222" t="s">
        <v>12059</v>
      </c>
      <c r="M909" s="222" t="s">
        <v>14006</v>
      </c>
      <c r="N909" s="222" t="s">
        <v>14006</v>
      </c>
      <c r="O909" s="222" t="s">
        <v>12123</v>
      </c>
      <c r="P909" s="190" t="s">
        <v>12059</v>
      </c>
      <c r="Q909" s="190" t="s">
        <v>18280</v>
      </c>
      <c r="R909" s="190" t="s">
        <v>16006</v>
      </c>
      <c r="S909" s="190" t="s">
        <v>14006</v>
      </c>
      <c r="T909" s="190" t="s">
        <v>14006</v>
      </c>
      <c r="U909" s="190" t="s">
        <v>14006</v>
      </c>
      <c r="V909" s="190" t="s">
        <v>18281</v>
      </c>
      <c r="W909" s="190" t="s">
        <v>14006</v>
      </c>
      <c r="X909" s="190" t="s">
        <v>12079</v>
      </c>
      <c r="Y909" s="190" t="s">
        <v>14006</v>
      </c>
      <c r="Z909" s="190" t="s">
        <v>14006</v>
      </c>
      <c r="AA909" s="190" t="s">
        <v>14043</v>
      </c>
      <c r="AB909" s="190" t="s">
        <v>14905</v>
      </c>
    </row>
    <row r="910" spans="1:28" x14ac:dyDescent="0.2">
      <c r="A910" s="190">
        <v>723</v>
      </c>
      <c r="B910" s="190">
        <v>3242</v>
      </c>
      <c r="C910" s="190" t="s">
        <v>14006</v>
      </c>
      <c r="E910" s="190" t="s">
        <v>13317</v>
      </c>
      <c r="F910" s="221" t="s">
        <v>18247</v>
      </c>
      <c r="G910" s="222" t="s">
        <v>12045</v>
      </c>
      <c r="H910" s="223" t="s">
        <v>13238</v>
      </c>
      <c r="I910" s="223" t="s">
        <v>13238</v>
      </c>
      <c r="J910" s="223" t="s">
        <v>13238</v>
      </c>
      <c r="K910" s="223" t="s">
        <v>14056</v>
      </c>
      <c r="L910" s="222" t="s">
        <v>12123</v>
      </c>
      <c r="M910" s="222" t="s">
        <v>14006</v>
      </c>
      <c r="N910" s="222" t="s">
        <v>14006</v>
      </c>
      <c r="O910" s="222" t="s">
        <v>12061</v>
      </c>
      <c r="P910" s="190" t="s">
        <v>12059</v>
      </c>
      <c r="Q910" s="190" t="s">
        <v>18283</v>
      </c>
      <c r="R910" s="190" t="s">
        <v>18047</v>
      </c>
      <c r="S910" s="190" t="s">
        <v>14006</v>
      </c>
      <c r="T910" s="190" t="s">
        <v>14006</v>
      </c>
      <c r="U910" s="190" t="s">
        <v>14006</v>
      </c>
      <c r="V910" s="190" t="s">
        <v>15744</v>
      </c>
      <c r="W910" s="190" t="s">
        <v>14006</v>
      </c>
      <c r="X910" s="190" t="s">
        <v>12079</v>
      </c>
      <c r="Y910" s="190" t="s">
        <v>14006</v>
      </c>
      <c r="Z910" s="190" t="s">
        <v>14006</v>
      </c>
      <c r="AA910" s="190" t="s">
        <v>14087</v>
      </c>
      <c r="AB910" s="190" t="s">
        <v>18284</v>
      </c>
    </row>
    <row r="911" spans="1:28" x14ac:dyDescent="0.2">
      <c r="A911" s="190">
        <v>724</v>
      </c>
      <c r="B911" s="190">
        <v>3243</v>
      </c>
      <c r="C911" s="190" t="s">
        <v>15201</v>
      </c>
      <c r="D911" s="190" t="s">
        <v>15202</v>
      </c>
      <c r="E911" s="190" t="s">
        <v>13317</v>
      </c>
      <c r="F911" s="221" t="s">
        <v>18254</v>
      </c>
      <c r="G911" s="222" t="s">
        <v>12045</v>
      </c>
      <c r="H911" s="223" t="s">
        <v>13240</v>
      </c>
      <c r="I911" s="223" t="s">
        <v>13240</v>
      </c>
      <c r="J911" s="223" t="s">
        <v>13240</v>
      </c>
      <c r="K911" s="223" t="s">
        <v>14056</v>
      </c>
      <c r="L911" s="222" t="s">
        <v>12123</v>
      </c>
      <c r="M911" s="222" t="s">
        <v>14006</v>
      </c>
      <c r="N911" s="222" t="s">
        <v>14006</v>
      </c>
      <c r="O911" s="222" t="s">
        <v>12061</v>
      </c>
      <c r="P911" s="190" t="s">
        <v>12059</v>
      </c>
      <c r="Q911" s="190" t="s">
        <v>18286</v>
      </c>
      <c r="R911" s="190" t="s">
        <v>14673</v>
      </c>
      <c r="S911" s="190" t="s">
        <v>14006</v>
      </c>
      <c r="T911" s="190" t="s">
        <v>14006</v>
      </c>
      <c r="U911" s="190" t="s">
        <v>14006</v>
      </c>
      <c r="V911" s="190" t="s">
        <v>15085</v>
      </c>
      <c r="W911" s="190" t="s">
        <v>14006</v>
      </c>
      <c r="X911" s="190" t="s">
        <v>12079</v>
      </c>
      <c r="Y911" s="190" t="s">
        <v>14006</v>
      </c>
      <c r="Z911" s="190" t="s">
        <v>14006</v>
      </c>
      <c r="AA911" s="190" t="s">
        <v>14043</v>
      </c>
      <c r="AB911" s="190" t="s">
        <v>14905</v>
      </c>
    </row>
    <row r="912" spans="1:28" x14ac:dyDescent="0.2">
      <c r="A912" s="190">
        <v>725</v>
      </c>
      <c r="B912" s="190">
        <v>3244</v>
      </c>
      <c r="C912" s="190" t="s">
        <v>14256</v>
      </c>
      <c r="D912" s="190" t="s">
        <v>14257</v>
      </c>
      <c r="E912" s="190" t="s">
        <v>13317</v>
      </c>
      <c r="F912" s="221" t="s">
        <v>18258</v>
      </c>
      <c r="G912" s="222" t="s">
        <v>12045</v>
      </c>
      <c r="H912" s="223" t="s">
        <v>13242</v>
      </c>
      <c r="I912" s="223" t="s">
        <v>13242</v>
      </c>
      <c r="J912" s="223" t="s">
        <v>13242</v>
      </c>
      <c r="K912" s="223" t="s">
        <v>14016</v>
      </c>
      <c r="L912" s="222" t="s">
        <v>12123</v>
      </c>
      <c r="M912" s="222" t="s">
        <v>14006</v>
      </c>
      <c r="N912" s="222" t="s">
        <v>14006</v>
      </c>
      <c r="O912" s="222" t="s">
        <v>12061</v>
      </c>
      <c r="P912" s="190" t="s">
        <v>12059</v>
      </c>
      <c r="Q912" s="190" t="s">
        <v>18288</v>
      </c>
      <c r="R912" s="190" t="s">
        <v>15722</v>
      </c>
      <c r="S912" s="190" t="s">
        <v>14168</v>
      </c>
      <c r="T912" s="190" t="s">
        <v>14754</v>
      </c>
      <c r="U912" s="190" t="s">
        <v>14006</v>
      </c>
      <c r="V912" s="190" t="s">
        <v>17535</v>
      </c>
      <c r="W912" s="190" t="s">
        <v>14006</v>
      </c>
      <c r="X912" s="190" t="s">
        <v>12079</v>
      </c>
      <c r="Y912" s="190" t="s">
        <v>12123</v>
      </c>
      <c r="Z912" s="190" t="s">
        <v>14006</v>
      </c>
      <c r="AA912" s="190" t="s">
        <v>14043</v>
      </c>
      <c r="AB912" s="190" t="s">
        <v>14314</v>
      </c>
    </row>
    <row r="913" spans="1:28" x14ac:dyDescent="0.2">
      <c r="A913" s="190">
        <v>726</v>
      </c>
      <c r="B913" s="190">
        <v>3245</v>
      </c>
      <c r="C913" s="190" t="s">
        <v>15644</v>
      </c>
      <c r="D913" s="190" t="s">
        <v>15645</v>
      </c>
      <c r="E913" s="190" t="s">
        <v>13317</v>
      </c>
      <c r="F913" s="221" t="s">
        <v>18263</v>
      </c>
      <c r="G913" s="222" t="s">
        <v>12045</v>
      </c>
      <c r="H913" s="223" t="s">
        <v>13244</v>
      </c>
      <c r="I913" s="223" t="s">
        <v>13244</v>
      </c>
      <c r="J913" s="223" t="s">
        <v>13244</v>
      </c>
      <c r="K913" s="223" t="s">
        <v>14056</v>
      </c>
      <c r="L913" s="222" t="s">
        <v>12123</v>
      </c>
      <c r="M913" s="222" t="s">
        <v>14006</v>
      </c>
      <c r="N913" s="222" t="s">
        <v>14006</v>
      </c>
      <c r="O913" s="222" t="s">
        <v>12061</v>
      </c>
      <c r="P913" s="190" t="s">
        <v>12059</v>
      </c>
      <c r="Q913" s="190" t="s">
        <v>18291</v>
      </c>
      <c r="R913" s="190" t="s">
        <v>14075</v>
      </c>
      <c r="S913" s="190" t="s">
        <v>14006</v>
      </c>
      <c r="T913" s="190" t="s">
        <v>14006</v>
      </c>
      <c r="U913" s="190" t="s">
        <v>14006</v>
      </c>
      <c r="V913" s="190" t="s">
        <v>18292</v>
      </c>
      <c r="W913" s="190" t="s">
        <v>14006</v>
      </c>
      <c r="X913" s="190" t="s">
        <v>14020</v>
      </c>
      <c r="Y913" s="190" t="s">
        <v>14006</v>
      </c>
      <c r="Z913" s="190" t="s">
        <v>14006</v>
      </c>
      <c r="AA913" s="190" t="s">
        <v>14043</v>
      </c>
      <c r="AB913" s="190" t="s">
        <v>17525</v>
      </c>
    </row>
    <row r="914" spans="1:28" x14ac:dyDescent="0.2">
      <c r="A914" s="190">
        <v>727</v>
      </c>
      <c r="B914" s="190">
        <v>3246</v>
      </c>
      <c r="C914" s="190" t="s">
        <v>14053</v>
      </c>
      <c r="D914" s="190" t="s">
        <v>14054</v>
      </c>
      <c r="E914" s="190" t="s">
        <v>13317</v>
      </c>
      <c r="F914" s="221" t="s">
        <v>18267</v>
      </c>
      <c r="G914" s="222" t="s">
        <v>12045</v>
      </c>
      <c r="H914" s="223" t="s">
        <v>13245</v>
      </c>
      <c r="I914" s="223" t="s">
        <v>18268</v>
      </c>
      <c r="J914" s="223" t="s">
        <v>18268</v>
      </c>
      <c r="K914" s="223" t="s">
        <v>14016</v>
      </c>
      <c r="L914" s="222" t="s">
        <v>12123</v>
      </c>
      <c r="M914" s="222" t="s">
        <v>14006</v>
      </c>
      <c r="N914" s="222" t="s">
        <v>14006</v>
      </c>
      <c r="O914" s="222" t="s">
        <v>12123</v>
      </c>
      <c r="P914" s="190" t="s">
        <v>12059</v>
      </c>
      <c r="Q914" s="190" t="s">
        <v>18294</v>
      </c>
      <c r="R914" s="190" t="s">
        <v>16571</v>
      </c>
      <c r="S914" s="190" t="s">
        <v>18295</v>
      </c>
      <c r="T914" s="190" t="s">
        <v>14429</v>
      </c>
      <c r="U914" s="190" t="s">
        <v>14006</v>
      </c>
      <c r="V914" s="190" t="s">
        <v>18296</v>
      </c>
      <c r="W914" s="190" t="s">
        <v>14006</v>
      </c>
      <c r="X914" s="190" t="s">
        <v>12079</v>
      </c>
      <c r="Y914" s="190" t="s">
        <v>14078</v>
      </c>
      <c r="Z914" s="190" t="s">
        <v>14006</v>
      </c>
      <c r="AA914" s="190" t="s">
        <v>14043</v>
      </c>
      <c r="AB914" s="190" t="s">
        <v>14314</v>
      </c>
    </row>
    <row r="915" spans="1:28" x14ac:dyDescent="0.2">
      <c r="A915" s="190">
        <v>728</v>
      </c>
      <c r="B915" s="190">
        <v>3247</v>
      </c>
      <c r="C915" s="190" t="s">
        <v>14746</v>
      </c>
      <c r="D915" s="190" t="s">
        <v>14747</v>
      </c>
      <c r="E915" s="190" t="s">
        <v>13317</v>
      </c>
      <c r="F915" s="221" t="s">
        <v>18269</v>
      </c>
      <c r="G915" s="222" t="s">
        <v>12045</v>
      </c>
      <c r="H915" s="223" t="s">
        <v>13246</v>
      </c>
      <c r="I915" s="223" t="s">
        <v>13246</v>
      </c>
      <c r="J915" s="223" t="s">
        <v>13246</v>
      </c>
      <c r="K915" s="223" t="s">
        <v>12043</v>
      </c>
      <c r="L915" s="222" t="s">
        <v>12123</v>
      </c>
      <c r="M915" s="222" t="s">
        <v>14006</v>
      </c>
      <c r="N915" s="222" t="s">
        <v>14006</v>
      </c>
      <c r="O915" s="222" t="s">
        <v>12123</v>
      </c>
      <c r="P915" s="190" t="s">
        <v>12059</v>
      </c>
      <c r="Q915" s="190" t="s">
        <v>18299</v>
      </c>
      <c r="R915" s="190" t="s">
        <v>14058</v>
      </c>
      <c r="S915" s="190" t="s">
        <v>14006</v>
      </c>
      <c r="T915" s="190" t="s">
        <v>14006</v>
      </c>
      <c r="U915" s="190" t="s">
        <v>14006</v>
      </c>
      <c r="V915" s="190" t="s">
        <v>16797</v>
      </c>
      <c r="W915" s="190" t="s">
        <v>14006</v>
      </c>
      <c r="X915" s="190" t="s">
        <v>12079</v>
      </c>
      <c r="Y915" s="190" t="s">
        <v>14006</v>
      </c>
      <c r="Z915" s="190" t="s">
        <v>14006</v>
      </c>
      <c r="AA915" s="190" t="s">
        <v>14043</v>
      </c>
      <c r="AB915" s="190" t="s">
        <v>14314</v>
      </c>
    </row>
    <row r="916" spans="1:28" x14ac:dyDescent="0.2">
      <c r="A916" s="190">
        <v>729</v>
      </c>
      <c r="B916" s="190">
        <v>3248</v>
      </c>
      <c r="C916" s="190" t="s">
        <v>14746</v>
      </c>
      <c r="D916" s="190" t="s">
        <v>14747</v>
      </c>
      <c r="E916" s="190" t="s">
        <v>13317</v>
      </c>
      <c r="F916" s="221" t="s">
        <v>18272</v>
      </c>
      <c r="G916" s="222" t="s">
        <v>12044</v>
      </c>
      <c r="H916" s="223" t="s">
        <v>21152</v>
      </c>
      <c r="I916" s="223" t="s">
        <v>18273</v>
      </c>
      <c r="J916" s="223" t="s">
        <v>18273</v>
      </c>
      <c r="K916" s="223" t="s">
        <v>14016</v>
      </c>
      <c r="L916" s="222" t="s">
        <v>12059</v>
      </c>
      <c r="M916" s="222" t="s">
        <v>14006</v>
      </c>
      <c r="N916" s="222" t="s">
        <v>14006</v>
      </c>
      <c r="O916" s="222" t="s">
        <v>12123</v>
      </c>
      <c r="P916" s="190" t="s">
        <v>12059</v>
      </c>
      <c r="Q916" s="190" t="s">
        <v>18302</v>
      </c>
      <c r="R916" s="190" t="s">
        <v>14058</v>
      </c>
      <c r="S916" s="190" t="s">
        <v>14006</v>
      </c>
      <c r="T916" s="190" t="s">
        <v>14006</v>
      </c>
      <c r="U916" s="190" t="s">
        <v>14006</v>
      </c>
      <c r="V916" s="190" t="s">
        <v>18303</v>
      </c>
      <c r="W916" s="190" t="s">
        <v>14006</v>
      </c>
      <c r="X916" s="190" t="s">
        <v>12079</v>
      </c>
      <c r="Y916" s="190" t="s">
        <v>14006</v>
      </c>
      <c r="Z916" s="190" t="s">
        <v>14006</v>
      </c>
      <c r="AA916" s="190" t="s">
        <v>14043</v>
      </c>
      <c r="AB916" s="190" t="s">
        <v>14314</v>
      </c>
    </row>
    <row r="917" spans="1:28" x14ac:dyDescent="0.2">
      <c r="A917" s="190">
        <v>730</v>
      </c>
      <c r="B917" s="190">
        <v>3249</v>
      </c>
      <c r="C917" s="190" t="s">
        <v>16295</v>
      </c>
      <c r="D917" s="190" t="s">
        <v>16296</v>
      </c>
      <c r="E917" s="190" t="s">
        <v>13317</v>
      </c>
      <c r="F917" s="221" t="s">
        <v>18279</v>
      </c>
      <c r="G917" s="222" t="s">
        <v>12045</v>
      </c>
      <c r="H917" s="223" t="s">
        <v>13248</v>
      </c>
      <c r="I917" s="223" t="s">
        <v>13248</v>
      </c>
      <c r="J917" s="223" t="s">
        <v>13248</v>
      </c>
      <c r="K917" s="223" t="s">
        <v>14016</v>
      </c>
      <c r="L917" s="222" t="s">
        <v>12123</v>
      </c>
      <c r="M917" s="222" t="s">
        <v>14006</v>
      </c>
      <c r="N917" s="222" t="s">
        <v>14006</v>
      </c>
      <c r="O917" s="222" t="s">
        <v>12123</v>
      </c>
      <c r="P917" s="190" t="s">
        <v>12059</v>
      </c>
      <c r="Q917" s="190" t="s">
        <v>18306</v>
      </c>
      <c r="R917" s="190" t="s">
        <v>14695</v>
      </c>
      <c r="S917" s="190" t="s">
        <v>18307</v>
      </c>
      <c r="T917" s="190" t="s">
        <v>14141</v>
      </c>
      <c r="U917" s="190" t="s">
        <v>14006</v>
      </c>
      <c r="V917" s="190" t="s">
        <v>18308</v>
      </c>
      <c r="W917" s="190" t="s">
        <v>14006</v>
      </c>
      <c r="X917" s="190" t="s">
        <v>12079</v>
      </c>
      <c r="Y917" s="190" t="s">
        <v>14078</v>
      </c>
      <c r="Z917" s="190" t="s">
        <v>14006</v>
      </c>
      <c r="AA917" s="190" t="s">
        <v>14079</v>
      </c>
      <c r="AB917" s="190" t="s">
        <v>18309</v>
      </c>
    </row>
    <row r="918" spans="1:28" x14ac:dyDescent="0.2">
      <c r="A918" s="190">
        <v>731</v>
      </c>
      <c r="B918" s="190">
        <v>3250</v>
      </c>
      <c r="C918" s="190" t="s">
        <v>15425</v>
      </c>
      <c r="D918" s="190" t="s">
        <v>15426</v>
      </c>
      <c r="E918" s="190" t="s">
        <v>13317</v>
      </c>
      <c r="F918" s="221" t="s">
        <v>18282</v>
      </c>
      <c r="G918" s="222" t="s">
        <v>12045</v>
      </c>
      <c r="H918" s="223" t="s">
        <v>13249</v>
      </c>
      <c r="I918" s="223" t="s">
        <v>13249</v>
      </c>
      <c r="J918" s="223" t="s">
        <v>13249</v>
      </c>
      <c r="K918" s="223" t="s">
        <v>14056</v>
      </c>
      <c r="L918" s="222" t="s">
        <v>12123</v>
      </c>
      <c r="M918" s="222" t="s">
        <v>14006</v>
      </c>
      <c r="N918" s="222" t="s">
        <v>14006</v>
      </c>
      <c r="O918" s="222" t="s">
        <v>12123</v>
      </c>
      <c r="P918" s="190" t="s">
        <v>12059</v>
      </c>
      <c r="Q918" s="190" t="s">
        <v>18311</v>
      </c>
      <c r="R918" s="190" t="s">
        <v>14266</v>
      </c>
      <c r="S918" s="190" t="s">
        <v>14006</v>
      </c>
      <c r="T918" s="190" t="s">
        <v>14006</v>
      </c>
      <c r="U918" s="190" t="s">
        <v>14006</v>
      </c>
      <c r="V918" s="190" t="s">
        <v>17802</v>
      </c>
      <c r="W918" s="190" t="s">
        <v>14006</v>
      </c>
      <c r="X918" s="190" t="s">
        <v>14020</v>
      </c>
      <c r="Y918" s="190" t="s">
        <v>12123</v>
      </c>
      <c r="Z918" s="190" t="s">
        <v>14006</v>
      </c>
      <c r="AA918" s="190" t="s">
        <v>14021</v>
      </c>
      <c r="AB918" s="190" t="s">
        <v>14580</v>
      </c>
    </row>
    <row r="919" spans="1:28" x14ac:dyDescent="0.2">
      <c r="A919" s="190">
        <v>732</v>
      </c>
      <c r="B919" s="190">
        <v>3251</v>
      </c>
      <c r="C919" s="190" t="s">
        <v>17626</v>
      </c>
      <c r="D919" s="190" t="s">
        <v>17627</v>
      </c>
      <c r="E919" s="190" t="s">
        <v>13317</v>
      </c>
      <c r="F919" s="221" t="s">
        <v>18285</v>
      </c>
      <c r="G919" s="222" t="s">
        <v>12045</v>
      </c>
      <c r="H919" s="223" t="s">
        <v>13250</v>
      </c>
      <c r="I919" s="223" t="s">
        <v>13250</v>
      </c>
      <c r="J919" s="223" t="s">
        <v>13250</v>
      </c>
      <c r="K919" s="223" t="s">
        <v>14016</v>
      </c>
      <c r="L919" s="222" t="s">
        <v>12123</v>
      </c>
      <c r="M919" s="222" t="s">
        <v>14006</v>
      </c>
      <c r="N919" s="222" t="s">
        <v>14006</v>
      </c>
      <c r="O919" s="222" t="s">
        <v>12123</v>
      </c>
      <c r="P919" s="190" t="s">
        <v>12059</v>
      </c>
      <c r="Q919" s="190" t="s">
        <v>18314</v>
      </c>
      <c r="R919" s="190" t="s">
        <v>18315</v>
      </c>
      <c r="S919" s="190" t="s">
        <v>18316</v>
      </c>
      <c r="T919" s="190" t="s">
        <v>14217</v>
      </c>
      <c r="U919" s="190" t="s">
        <v>14006</v>
      </c>
      <c r="V919" s="190" t="s">
        <v>18317</v>
      </c>
      <c r="W919" s="190" t="s">
        <v>14006</v>
      </c>
      <c r="X919" s="190" t="s">
        <v>12079</v>
      </c>
      <c r="Y919" s="190" t="s">
        <v>14006</v>
      </c>
      <c r="Z919" s="190" t="s">
        <v>14006</v>
      </c>
      <c r="AA919" s="190" t="s">
        <v>14043</v>
      </c>
      <c r="AB919" s="190" t="s">
        <v>14314</v>
      </c>
    </row>
    <row r="920" spans="1:28" x14ac:dyDescent="0.2">
      <c r="A920" s="190">
        <v>733</v>
      </c>
      <c r="B920" s="190">
        <v>3252</v>
      </c>
      <c r="C920" s="190" t="s">
        <v>14034</v>
      </c>
      <c r="D920" s="190" t="s">
        <v>14035</v>
      </c>
      <c r="E920" s="190" t="s">
        <v>13317</v>
      </c>
      <c r="F920" s="221" t="s">
        <v>18287</v>
      </c>
      <c r="G920" s="222" t="s">
        <v>12045</v>
      </c>
      <c r="H920" s="223" t="s">
        <v>13252</v>
      </c>
      <c r="I920" s="223" t="s">
        <v>13252</v>
      </c>
      <c r="J920" s="223" t="s">
        <v>13252</v>
      </c>
      <c r="K920" s="223" t="s">
        <v>14016</v>
      </c>
      <c r="L920" s="222" t="s">
        <v>12123</v>
      </c>
      <c r="M920" s="222" t="s">
        <v>14006</v>
      </c>
      <c r="N920" s="222" t="s">
        <v>14006</v>
      </c>
      <c r="O920" s="222" t="s">
        <v>12061</v>
      </c>
      <c r="P920" s="190" t="s">
        <v>12059</v>
      </c>
      <c r="Q920" s="190" t="s">
        <v>18320</v>
      </c>
      <c r="R920" s="190" t="s">
        <v>15576</v>
      </c>
      <c r="S920" s="190" t="s">
        <v>14006</v>
      </c>
      <c r="T920" s="190" t="s">
        <v>14006</v>
      </c>
      <c r="U920" s="190" t="s">
        <v>14006</v>
      </c>
      <c r="V920" s="190" t="s">
        <v>16008</v>
      </c>
      <c r="W920" s="190" t="s">
        <v>14006</v>
      </c>
      <c r="X920" s="190" t="s">
        <v>14020</v>
      </c>
      <c r="Y920" s="190" t="s">
        <v>14006</v>
      </c>
      <c r="Z920" s="190" t="s">
        <v>14006</v>
      </c>
      <c r="AA920" s="190" t="s">
        <v>14043</v>
      </c>
      <c r="AB920" s="190" t="s">
        <v>14905</v>
      </c>
    </row>
    <row r="921" spans="1:28" x14ac:dyDescent="0.2">
      <c r="A921" s="190">
        <v>734</v>
      </c>
      <c r="B921" s="190">
        <v>3253</v>
      </c>
      <c r="C921" s="190" t="s">
        <v>14719</v>
      </c>
      <c r="D921" s="190" t="s">
        <v>14720</v>
      </c>
      <c r="E921" s="190" t="s">
        <v>13317</v>
      </c>
      <c r="F921" s="221" t="s">
        <v>18289</v>
      </c>
      <c r="G921" s="222" t="s">
        <v>12045</v>
      </c>
      <c r="H921" s="223" t="s">
        <v>13253</v>
      </c>
      <c r="I921" s="223" t="s">
        <v>18290</v>
      </c>
      <c r="J921" s="223" t="s">
        <v>18290</v>
      </c>
      <c r="K921" s="223" t="s">
        <v>14016</v>
      </c>
      <c r="L921" s="222" t="s">
        <v>12123</v>
      </c>
      <c r="M921" s="222" t="s">
        <v>14006</v>
      </c>
      <c r="N921" s="222" t="s">
        <v>14006</v>
      </c>
      <c r="O921" s="222" t="s">
        <v>12123</v>
      </c>
      <c r="P921" s="190" t="s">
        <v>12059</v>
      </c>
      <c r="Q921" s="190" t="s">
        <v>18321</v>
      </c>
      <c r="R921" s="190" t="s">
        <v>18322</v>
      </c>
      <c r="S921" s="190" t="s">
        <v>18323</v>
      </c>
      <c r="T921" s="190" t="s">
        <v>14006</v>
      </c>
      <c r="U921" s="190" t="s">
        <v>14006</v>
      </c>
      <c r="V921" s="190" t="s">
        <v>14006</v>
      </c>
      <c r="W921" s="190" t="s">
        <v>14006</v>
      </c>
      <c r="X921" s="190" t="s">
        <v>12079</v>
      </c>
      <c r="Y921" s="190" t="s">
        <v>14078</v>
      </c>
      <c r="Z921" s="190" t="s">
        <v>14006</v>
      </c>
      <c r="AA921" s="190" t="s">
        <v>14079</v>
      </c>
      <c r="AB921" s="190" t="s">
        <v>18324</v>
      </c>
    </row>
    <row r="922" spans="1:28" x14ac:dyDescent="0.2">
      <c r="A922" s="190">
        <v>735</v>
      </c>
      <c r="B922" s="190">
        <v>3254</v>
      </c>
      <c r="C922" s="190" t="s">
        <v>18325</v>
      </c>
      <c r="D922" s="190" t="s">
        <v>18326</v>
      </c>
      <c r="E922" s="190" t="s">
        <v>13317</v>
      </c>
      <c r="F922" s="221" t="s">
        <v>18293</v>
      </c>
      <c r="G922" s="222" t="s">
        <v>12045</v>
      </c>
      <c r="H922" s="223" t="s">
        <v>13255</v>
      </c>
      <c r="I922" s="223" t="s">
        <v>13255</v>
      </c>
      <c r="J922" s="223" t="s">
        <v>13255</v>
      </c>
      <c r="K922" s="223" t="s">
        <v>14016</v>
      </c>
      <c r="L922" s="222" t="s">
        <v>12123</v>
      </c>
      <c r="M922" s="222" t="s">
        <v>14006</v>
      </c>
      <c r="N922" s="222" t="s">
        <v>14006</v>
      </c>
      <c r="O922" s="222" t="s">
        <v>12061</v>
      </c>
      <c r="P922" s="190" t="s">
        <v>12059</v>
      </c>
      <c r="Q922" s="190" t="s">
        <v>18327</v>
      </c>
      <c r="R922" s="190" t="s">
        <v>14141</v>
      </c>
      <c r="S922" s="190" t="s">
        <v>14006</v>
      </c>
      <c r="T922" s="190" t="s">
        <v>14006</v>
      </c>
      <c r="U922" s="190" t="s">
        <v>14006</v>
      </c>
      <c r="V922" s="190" t="s">
        <v>18328</v>
      </c>
      <c r="W922" s="190" t="s">
        <v>14006</v>
      </c>
      <c r="X922" s="190" t="s">
        <v>12079</v>
      </c>
      <c r="Y922" s="190" t="s">
        <v>14006</v>
      </c>
      <c r="Z922" s="190" t="s">
        <v>14006</v>
      </c>
      <c r="AA922" s="190" t="s">
        <v>14087</v>
      </c>
      <c r="AB922" s="190" t="s">
        <v>16290</v>
      </c>
    </row>
    <row r="923" spans="1:28" x14ac:dyDescent="0.2">
      <c r="A923" s="190">
        <v>736</v>
      </c>
      <c r="B923" s="190">
        <v>3255</v>
      </c>
      <c r="C923" s="190" t="s">
        <v>14197</v>
      </c>
      <c r="D923" s="190" t="s">
        <v>14198</v>
      </c>
      <c r="E923" s="190" t="s">
        <v>13317</v>
      </c>
      <c r="F923" s="221" t="s">
        <v>18297</v>
      </c>
      <c r="G923" s="222" t="s">
        <v>12045</v>
      </c>
      <c r="H923" s="223" t="s">
        <v>13256</v>
      </c>
      <c r="I923" s="223" t="s">
        <v>18298</v>
      </c>
      <c r="J923" s="223" t="s">
        <v>18298</v>
      </c>
      <c r="K923" s="223" t="s">
        <v>14310</v>
      </c>
      <c r="L923" s="222" t="s">
        <v>12123</v>
      </c>
      <c r="M923" s="222" t="s">
        <v>14006</v>
      </c>
      <c r="N923" s="222" t="s">
        <v>14006</v>
      </c>
      <c r="O923" s="222" t="s">
        <v>12123</v>
      </c>
      <c r="P923" s="190" t="s">
        <v>12059</v>
      </c>
      <c r="Q923" s="190" t="s">
        <v>18331</v>
      </c>
      <c r="R923" s="190" t="s">
        <v>14099</v>
      </c>
      <c r="S923" s="190" t="s">
        <v>18332</v>
      </c>
      <c r="T923" s="190" t="s">
        <v>18333</v>
      </c>
      <c r="U923" s="190" t="s">
        <v>14006</v>
      </c>
      <c r="V923" s="190" t="s">
        <v>14203</v>
      </c>
      <c r="W923" s="190" t="s">
        <v>14006</v>
      </c>
      <c r="X923" s="190" t="s">
        <v>12079</v>
      </c>
      <c r="Y923" s="190" t="s">
        <v>12123</v>
      </c>
      <c r="Z923" s="190" t="s">
        <v>14006</v>
      </c>
      <c r="AA923" s="190" t="s">
        <v>14290</v>
      </c>
      <c r="AB923" s="190" t="s">
        <v>18334</v>
      </c>
    </row>
    <row r="924" spans="1:28" x14ac:dyDescent="0.2">
      <c r="A924" s="190">
        <v>737</v>
      </c>
      <c r="B924" s="190">
        <v>3256</v>
      </c>
      <c r="C924" s="190" t="s">
        <v>14699</v>
      </c>
      <c r="D924" s="190" t="s">
        <v>14700</v>
      </c>
      <c r="E924" s="190" t="s">
        <v>13317</v>
      </c>
      <c r="F924" s="221" t="s">
        <v>18300</v>
      </c>
      <c r="G924" s="222" t="s">
        <v>12045</v>
      </c>
      <c r="H924" s="223" t="s">
        <v>13257</v>
      </c>
      <c r="I924" s="223" t="s">
        <v>18301</v>
      </c>
      <c r="J924" s="223" t="s">
        <v>18301</v>
      </c>
      <c r="K924" s="223" t="s">
        <v>14310</v>
      </c>
      <c r="L924" s="222" t="s">
        <v>12123</v>
      </c>
      <c r="M924" s="222" t="s">
        <v>14006</v>
      </c>
      <c r="N924" s="222" t="s">
        <v>14006</v>
      </c>
      <c r="O924" s="222" t="s">
        <v>12123</v>
      </c>
      <c r="P924" s="190" t="s">
        <v>12059</v>
      </c>
      <c r="Q924" s="190" t="s">
        <v>18336</v>
      </c>
      <c r="R924" s="190" t="s">
        <v>17102</v>
      </c>
      <c r="S924" s="190" t="s">
        <v>14006</v>
      </c>
      <c r="T924" s="190" t="s">
        <v>14006</v>
      </c>
      <c r="U924" s="190" t="s">
        <v>14006</v>
      </c>
      <c r="V924" s="190" t="s">
        <v>18337</v>
      </c>
      <c r="W924" s="190" t="s">
        <v>14006</v>
      </c>
      <c r="X924" s="190" t="s">
        <v>12079</v>
      </c>
      <c r="Y924" s="190" t="s">
        <v>14006</v>
      </c>
      <c r="Z924" s="190" t="s">
        <v>14006</v>
      </c>
      <c r="AA924" s="190" t="s">
        <v>14087</v>
      </c>
      <c r="AB924" s="190" t="s">
        <v>18338</v>
      </c>
    </row>
    <row r="925" spans="1:28" x14ac:dyDescent="0.2">
      <c r="A925" s="190">
        <v>738</v>
      </c>
      <c r="B925" s="190">
        <v>3257</v>
      </c>
      <c r="C925" s="190" t="s">
        <v>18339</v>
      </c>
      <c r="D925" s="190" t="s">
        <v>18340</v>
      </c>
      <c r="E925" s="190" t="s">
        <v>13317</v>
      </c>
      <c r="F925" s="221" t="s">
        <v>18304</v>
      </c>
      <c r="G925" s="222" t="s">
        <v>12045</v>
      </c>
      <c r="H925" s="223" t="s">
        <v>13259</v>
      </c>
      <c r="I925" s="223" t="s">
        <v>18305</v>
      </c>
      <c r="J925" s="223" t="s">
        <v>18305</v>
      </c>
      <c r="K925" s="223" t="s">
        <v>14056</v>
      </c>
      <c r="L925" s="222" t="s">
        <v>12123</v>
      </c>
      <c r="M925" s="222" t="s">
        <v>14006</v>
      </c>
      <c r="N925" s="222" t="s">
        <v>14006</v>
      </c>
      <c r="O925" s="222" t="s">
        <v>12061</v>
      </c>
      <c r="P925" s="190" t="s">
        <v>12059</v>
      </c>
      <c r="Q925" s="190" t="s">
        <v>18343</v>
      </c>
      <c r="R925" s="190" t="s">
        <v>14455</v>
      </c>
      <c r="S925" s="190" t="s">
        <v>14168</v>
      </c>
      <c r="T925" s="190" t="s">
        <v>16390</v>
      </c>
      <c r="U925" s="190" t="s">
        <v>14006</v>
      </c>
      <c r="V925" s="190" t="s">
        <v>18344</v>
      </c>
      <c r="W925" s="190" t="s">
        <v>14006</v>
      </c>
      <c r="X925" s="190" t="s">
        <v>12079</v>
      </c>
      <c r="Y925" s="190" t="s">
        <v>12123</v>
      </c>
      <c r="Z925" s="190" t="s">
        <v>14006</v>
      </c>
      <c r="AA925" s="190" t="s">
        <v>14021</v>
      </c>
      <c r="AB925" s="190" t="s">
        <v>16390</v>
      </c>
    </row>
    <row r="926" spans="1:28" x14ac:dyDescent="0.2">
      <c r="A926" s="190">
        <v>739</v>
      </c>
      <c r="B926" s="190">
        <v>3258</v>
      </c>
      <c r="C926" s="190" t="s">
        <v>14719</v>
      </c>
      <c r="D926" s="190" t="s">
        <v>14720</v>
      </c>
      <c r="E926" s="190" t="s">
        <v>13317</v>
      </c>
      <c r="F926" s="221" t="s">
        <v>16304</v>
      </c>
      <c r="G926" s="222" t="s">
        <v>12045</v>
      </c>
      <c r="H926" s="223" t="s">
        <v>13260</v>
      </c>
      <c r="I926" s="223" t="s">
        <v>18310</v>
      </c>
      <c r="J926" s="223" t="s">
        <v>18310</v>
      </c>
      <c r="K926" s="223" t="s">
        <v>14056</v>
      </c>
      <c r="L926" s="222" t="s">
        <v>12123</v>
      </c>
      <c r="M926" s="222" t="s">
        <v>14006</v>
      </c>
      <c r="N926" s="222" t="s">
        <v>14006</v>
      </c>
      <c r="O926" s="222" t="s">
        <v>12123</v>
      </c>
      <c r="P926" s="190" t="s">
        <v>12059</v>
      </c>
      <c r="Q926" s="190" t="s">
        <v>18347</v>
      </c>
      <c r="R926" s="190" t="s">
        <v>14075</v>
      </c>
      <c r="S926" s="190" t="s">
        <v>18348</v>
      </c>
      <c r="T926" s="190" t="s">
        <v>14818</v>
      </c>
      <c r="U926" s="190" t="s">
        <v>14006</v>
      </c>
      <c r="V926" s="190" t="s">
        <v>18349</v>
      </c>
      <c r="W926" s="190" t="s">
        <v>14006</v>
      </c>
      <c r="X926" s="190" t="s">
        <v>12079</v>
      </c>
      <c r="Y926" s="190" t="s">
        <v>14006</v>
      </c>
      <c r="Z926" s="190" t="s">
        <v>14006</v>
      </c>
      <c r="AA926" s="190" t="s">
        <v>14087</v>
      </c>
      <c r="AB926" s="190" t="s">
        <v>15157</v>
      </c>
    </row>
    <row r="927" spans="1:28" x14ac:dyDescent="0.2">
      <c r="A927" s="190">
        <v>740</v>
      </c>
      <c r="B927" s="190">
        <v>3259</v>
      </c>
      <c r="C927" s="190" t="s">
        <v>14508</v>
      </c>
      <c r="D927" s="190" t="s">
        <v>14509</v>
      </c>
      <c r="E927" s="190" t="s">
        <v>13317</v>
      </c>
      <c r="F927" s="221" t="s">
        <v>18312</v>
      </c>
      <c r="G927" s="222" t="s">
        <v>12045</v>
      </c>
      <c r="H927" s="223" t="s">
        <v>13262</v>
      </c>
      <c r="I927" s="223" t="s">
        <v>18313</v>
      </c>
      <c r="J927" s="223" t="s">
        <v>18313</v>
      </c>
      <c r="K927" s="223" t="s">
        <v>14016</v>
      </c>
      <c r="L927" s="222" t="s">
        <v>12123</v>
      </c>
      <c r="M927" s="222" t="s">
        <v>14006</v>
      </c>
      <c r="N927" s="222" t="s">
        <v>14006</v>
      </c>
      <c r="O927" s="222" t="s">
        <v>12061</v>
      </c>
      <c r="P927" s="190" t="s">
        <v>12059</v>
      </c>
      <c r="Q927" s="190" t="s">
        <v>18351</v>
      </c>
      <c r="R927" s="190" t="s">
        <v>18352</v>
      </c>
      <c r="S927" s="190" t="s">
        <v>18353</v>
      </c>
      <c r="T927" s="190" t="s">
        <v>15424</v>
      </c>
      <c r="U927" s="190" t="s">
        <v>14006</v>
      </c>
      <c r="V927" s="190" t="s">
        <v>14641</v>
      </c>
      <c r="W927" s="190" t="s">
        <v>14006</v>
      </c>
      <c r="X927" s="190" t="s">
        <v>12079</v>
      </c>
      <c r="Y927" s="190" t="s">
        <v>14078</v>
      </c>
      <c r="Z927" s="190" t="s">
        <v>14006</v>
      </c>
      <c r="AA927" s="190" t="s">
        <v>14043</v>
      </c>
      <c r="AB927" s="190" t="s">
        <v>14314</v>
      </c>
    </row>
    <row r="928" spans="1:28" x14ac:dyDescent="0.2">
      <c r="A928" s="190">
        <v>741</v>
      </c>
      <c r="B928" s="190">
        <v>3260</v>
      </c>
      <c r="C928" s="190" t="s">
        <v>14155</v>
      </c>
      <c r="D928" s="190" t="s">
        <v>14156</v>
      </c>
      <c r="E928" s="190" t="s">
        <v>13317</v>
      </c>
      <c r="F928" s="221" t="s">
        <v>18318</v>
      </c>
      <c r="G928" s="222" t="s">
        <v>12045</v>
      </c>
      <c r="H928" s="223" t="s">
        <v>13263</v>
      </c>
      <c r="I928" s="223" t="s">
        <v>18319</v>
      </c>
      <c r="J928" s="223" t="s">
        <v>18319</v>
      </c>
      <c r="K928" s="223" t="s">
        <v>14016</v>
      </c>
      <c r="L928" s="222" t="s">
        <v>12123</v>
      </c>
      <c r="M928" s="222" t="s">
        <v>14006</v>
      </c>
      <c r="N928" s="222" t="s">
        <v>14006</v>
      </c>
      <c r="O928" s="222" t="s">
        <v>12123</v>
      </c>
      <c r="P928" s="190" t="s">
        <v>12059</v>
      </c>
      <c r="Q928" s="190" t="s">
        <v>18355</v>
      </c>
      <c r="R928" s="190" t="s">
        <v>14175</v>
      </c>
      <c r="S928" s="190" t="s">
        <v>14006</v>
      </c>
      <c r="T928" s="190" t="s">
        <v>14006</v>
      </c>
      <c r="U928" s="190" t="s">
        <v>14006</v>
      </c>
      <c r="V928" s="190" t="s">
        <v>15080</v>
      </c>
      <c r="W928" s="190" t="s">
        <v>14006</v>
      </c>
      <c r="X928" s="190" t="s">
        <v>14020</v>
      </c>
      <c r="Y928" s="190" t="s">
        <v>14006</v>
      </c>
      <c r="Z928" s="190" t="s">
        <v>14006</v>
      </c>
      <c r="AA928" s="190" t="s">
        <v>14043</v>
      </c>
      <c r="AB928" s="190" t="s">
        <v>14905</v>
      </c>
    </row>
    <row r="929" spans="1:28" x14ac:dyDescent="0.2">
      <c r="A929" s="190">
        <v>742</v>
      </c>
      <c r="B929" s="190">
        <v>3261</v>
      </c>
      <c r="C929" s="190" t="s">
        <v>14699</v>
      </c>
      <c r="D929" s="190" t="s">
        <v>14700</v>
      </c>
      <c r="E929" s="190" t="s">
        <v>13317</v>
      </c>
      <c r="F929" s="221" t="s">
        <v>18253</v>
      </c>
      <c r="G929" s="222" t="s">
        <v>12045</v>
      </c>
      <c r="H929" s="223" t="s">
        <v>13265</v>
      </c>
      <c r="I929" s="223" t="s">
        <v>13265</v>
      </c>
      <c r="J929" s="223" t="s">
        <v>13265</v>
      </c>
      <c r="K929" s="223" t="s">
        <v>14056</v>
      </c>
      <c r="L929" s="222" t="s">
        <v>12123</v>
      </c>
      <c r="M929" s="222" t="s">
        <v>14006</v>
      </c>
      <c r="N929" s="222" t="s">
        <v>14006</v>
      </c>
      <c r="O929" s="222" t="s">
        <v>12061</v>
      </c>
      <c r="P929" s="190" t="s">
        <v>12059</v>
      </c>
      <c r="Q929" s="190" t="s">
        <v>18103</v>
      </c>
      <c r="R929" s="190" t="s">
        <v>18104</v>
      </c>
      <c r="S929" s="190" t="s">
        <v>14006</v>
      </c>
      <c r="T929" s="190" t="s">
        <v>14006</v>
      </c>
      <c r="U929" s="190" t="s">
        <v>14006</v>
      </c>
      <c r="V929" s="190" t="s">
        <v>18358</v>
      </c>
      <c r="W929" s="190" t="s">
        <v>14006</v>
      </c>
      <c r="X929" s="190" t="s">
        <v>14020</v>
      </c>
      <c r="Y929" s="190" t="s">
        <v>12046</v>
      </c>
      <c r="Z929" s="190" t="s">
        <v>14006</v>
      </c>
      <c r="AA929" s="190" t="s">
        <v>18359</v>
      </c>
      <c r="AB929" s="190" t="s">
        <v>18360</v>
      </c>
    </row>
    <row r="930" spans="1:28" x14ac:dyDescent="0.2">
      <c r="A930" s="190">
        <v>743</v>
      </c>
      <c r="B930" s="190">
        <v>3262</v>
      </c>
      <c r="C930" s="190" t="s">
        <v>15425</v>
      </c>
      <c r="D930" s="190" t="s">
        <v>15426</v>
      </c>
      <c r="E930" s="190" t="s">
        <v>13317</v>
      </c>
      <c r="F930" s="221" t="s">
        <v>16714</v>
      </c>
      <c r="G930" s="222" t="s">
        <v>12045</v>
      </c>
      <c r="H930" s="223" t="s">
        <v>13266</v>
      </c>
      <c r="I930" s="223" t="s">
        <v>13266</v>
      </c>
      <c r="J930" s="223" t="s">
        <v>13266</v>
      </c>
      <c r="K930" s="223" t="s">
        <v>14310</v>
      </c>
      <c r="L930" s="222" t="s">
        <v>12123</v>
      </c>
      <c r="M930" s="222" t="s">
        <v>14006</v>
      </c>
      <c r="N930" s="222" t="s">
        <v>14006</v>
      </c>
      <c r="O930" s="222" t="s">
        <v>12123</v>
      </c>
      <c r="P930" s="190" t="s">
        <v>12059</v>
      </c>
      <c r="Q930" s="190" t="s">
        <v>18362</v>
      </c>
      <c r="R930" s="190" t="s">
        <v>14210</v>
      </c>
      <c r="S930" s="190" t="s">
        <v>18363</v>
      </c>
      <c r="T930" s="190" t="s">
        <v>18364</v>
      </c>
      <c r="U930" s="190" t="s">
        <v>14006</v>
      </c>
      <c r="V930" s="190" t="s">
        <v>15429</v>
      </c>
      <c r="W930" s="190" t="s">
        <v>14006</v>
      </c>
      <c r="X930" s="190" t="s">
        <v>12079</v>
      </c>
      <c r="Y930" s="190" t="s">
        <v>12123</v>
      </c>
      <c r="Z930" s="190" t="s">
        <v>14006</v>
      </c>
      <c r="AA930" s="190" t="s">
        <v>14021</v>
      </c>
      <c r="AB930" s="190" t="s">
        <v>14580</v>
      </c>
    </row>
    <row r="931" spans="1:28" x14ac:dyDescent="0.2">
      <c r="A931" s="190">
        <v>744</v>
      </c>
      <c r="B931" s="190">
        <v>3263</v>
      </c>
      <c r="C931" s="190" t="s">
        <v>14952</v>
      </c>
      <c r="D931" s="190" t="s">
        <v>14953</v>
      </c>
      <c r="E931" s="190" t="s">
        <v>13317</v>
      </c>
      <c r="F931" s="221" t="s">
        <v>18329</v>
      </c>
      <c r="G931" s="222" t="s">
        <v>12045</v>
      </c>
      <c r="H931" s="223" t="s">
        <v>13267</v>
      </c>
      <c r="I931" s="223" t="s">
        <v>18330</v>
      </c>
      <c r="J931" s="223" t="s">
        <v>18330</v>
      </c>
      <c r="K931" s="223" t="s">
        <v>14056</v>
      </c>
      <c r="L931" s="222" t="s">
        <v>12123</v>
      </c>
      <c r="M931" s="222" t="s">
        <v>14006</v>
      </c>
      <c r="N931" s="222" t="s">
        <v>14006</v>
      </c>
      <c r="O931" s="222" t="s">
        <v>12061</v>
      </c>
      <c r="P931" s="190" t="s">
        <v>12059</v>
      </c>
      <c r="Q931" s="190" t="s">
        <v>18366</v>
      </c>
      <c r="R931" s="190" t="s">
        <v>18081</v>
      </c>
      <c r="S931" s="190" t="s">
        <v>18367</v>
      </c>
      <c r="T931" s="190" t="s">
        <v>14126</v>
      </c>
      <c r="U931" s="190" t="s">
        <v>14006</v>
      </c>
      <c r="V931" s="190" t="s">
        <v>17855</v>
      </c>
      <c r="W931" s="190" t="s">
        <v>14006</v>
      </c>
      <c r="X931" s="190" t="s">
        <v>12079</v>
      </c>
      <c r="Y931" s="190" t="s">
        <v>14006</v>
      </c>
      <c r="Z931" s="190" t="s">
        <v>14006</v>
      </c>
      <c r="AA931" s="190" t="s">
        <v>14032</v>
      </c>
      <c r="AB931" s="190" t="s">
        <v>14361</v>
      </c>
    </row>
    <row r="932" spans="1:28" x14ac:dyDescent="0.2">
      <c r="A932" s="190">
        <v>745</v>
      </c>
      <c r="B932" s="190">
        <v>3264</v>
      </c>
      <c r="C932" s="190" t="s">
        <v>18368</v>
      </c>
      <c r="D932" s="190" t="s">
        <v>18369</v>
      </c>
      <c r="E932" s="190" t="s">
        <v>13317</v>
      </c>
      <c r="F932" s="221" t="s">
        <v>14990</v>
      </c>
      <c r="G932" s="222" t="s">
        <v>12045</v>
      </c>
      <c r="H932" s="223" t="s">
        <v>13268</v>
      </c>
      <c r="I932" s="223" t="s">
        <v>18335</v>
      </c>
      <c r="J932" s="223" t="s">
        <v>18335</v>
      </c>
      <c r="K932" s="223" t="s">
        <v>14056</v>
      </c>
      <c r="L932" s="222" t="s">
        <v>12123</v>
      </c>
      <c r="M932" s="222" t="s">
        <v>14006</v>
      </c>
      <c r="N932" s="222" t="s">
        <v>14006</v>
      </c>
      <c r="O932" s="222" t="s">
        <v>12123</v>
      </c>
      <c r="P932" s="190" t="s">
        <v>12059</v>
      </c>
      <c r="Q932" s="190" t="s">
        <v>18371</v>
      </c>
      <c r="R932" s="190" t="s">
        <v>14502</v>
      </c>
      <c r="S932" s="190" t="s">
        <v>14168</v>
      </c>
      <c r="T932" s="190" t="s">
        <v>14640</v>
      </c>
      <c r="U932" s="190" t="s">
        <v>14006</v>
      </c>
      <c r="V932" s="190" t="s">
        <v>18372</v>
      </c>
      <c r="W932" s="190" t="s">
        <v>14006</v>
      </c>
      <c r="X932" s="190" t="s">
        <v>12079</v>
      </c>
      <c r="Y932" s="190" t="s">
        <v>12123</v>
      </c>
      <c r="Z932" s="190" t="s">
        <v>14006</v>
      </c>
      <c r="AA932" s="190" t="s">
        <v>14254</v>
      </c>
      <c r="AB932" s="190" t="s">
        <v>14642</v>
      </c>
    </row>
    <row r="933" spans="1:28" x14ac:dyDescent="0.2">
      <c r="A933" s="190">
        <v>746</v>
      </c>
      <c r="B933" s="190">
        <v>3265</v>
      </c>
      <c r="C933" s="190" t="s">
        <v>14391</v>
      </c>
      <c r="D933" s="190" t="s">
        <v>14392</v>
      </c>
      <c r="E933" s="190" t="s">
        <v>13317</v>
      </c>
      <c r="F933" s="221" t="s">
        <v>18341</v>
      </c>
      <c r="G933" s="222" t="s">
        <v>12045</v>
      </c>
      <c r="H933" s="223" t="s">
        <v>13270</v>
      </c>
      <c r="I933" s="223" t="s">
        <v>18342</v>
      </c>
      <c r="J933" s="223" t="s">
        <v>18342</v>
      </c>
      <c r="K933" s="223" t="s">
        <v>14310</v>
      </c>
      <c r="L933" s="222" t="s">
        <v>12123</v>
      </c>
      <c r="M933" s="222" t="s">
        <v>14006</v>
      </c>
      <c r="N933" s="222" t="s">
        <v>14006</v>
      </c>
      <c r="O933" s="222" t="s">
        <v>12061</v>
      </c>
      <c r="P933" s="190" t="s">
        <v>12059</v>
      </c>
      <c r="Q933" s="190" t="s">
        <v>18373</v>
      </c>
      <c r="R933" s="190" t="s">
        <v>18374</v>
      </c>
      <c r="S933" s="190" t="s">
        <v>14006</v>
      </c>
      <c r="T933" s="190" t="s">
        <v>14006</v>
      </c>
      <c r="U933" s="190" t="s">
        <v>14006</v>
      </c>
      <c r="V933" s="190" t="s">
        <v>18375</v>
      </c>
      <c r="W933" s="190" t="s">
        <v>14006</v>
      </c>
      <c r="X933" s="190" t="s">
        <v>14020</v>
      </c>
      <c r="Y933" s="190" t="s">
        <v>12123</v>
      </c>
      <c r="Z933" s="190" t="s">
        <v>14006</v>
      </c>
      <c r="AA933" s="190" t="s">
        <v>14290</v>
      </c>
      <c r="AB933" s="190" t="s">
        <v>18276</v>
      </c>
    </row>
    <row r="934" spans="1:28" x14ac:dyDescent="0.2">
      <c r="A934" s="190">
        <v>747</v>
      </c>
      <c r="B934" s="190">
        <v>3266</v>
      </c>
      <c r="C934" s="190" t="s">
        <v>17732</v>
      </c>
      <c r="D934" s="190" t="s">
        <v>17733</v>
      </c>
      <c r="E934" s="190" t="s">
        <v>13317</v>
      </c>
      <c r="F934" s="221" t="s">
        <v>18345</v>
      </c>
      <c r="G934" s="222" t="s">
        <v>12045</v>
      </c>
      <c r="H934" s="223" t="s">
        <v>13272</v>
      </c>
      <c r="I934" s="223" t="s">
        <v>18346</v>
      </c>
      <c r="J934" s="223" t="s">
        <v>18346</v>
      </c>
      <c r="K934" s="223" t="s">
        <v>14056</v>
      </c>
      <c r="L934" s="222" t="s">
        <v>12123</v>
      </c>
      <c r="M934" s="222" t="s">
        <v>14006</v>
      </c>
      <c r="N934" s="222" t="s">
        <v>14006</v>
      </c>
      <c r="O934" s="222" t="s">
        <v>12061</v>
      </c>
      <c r="P934" s="190" t="s">
        <v>12059</v>
      </c>
      <c r="Q934" s="190" t="s">
        <v>18377</v>
      </c>
      <c r="R934" s="190" t="s">
        <v>18378</v>
      </c>
      <c r="S934" s="190" t="s">
        <v>14168</v>
      </c>
      <c r="T934" s="190" t="s">
        <v>18379</v>
      </c>
      <c r="U934" s="190" t="s">
        <v>14006</v>
      </c>
      <c r="V934" s="190" t="s">
        <v>15073</v>
      </c>
      <c r="W934" s="190" t="s">
        <v>14006</v>
      </c>
      <c r="X934" s="190" t="s">
        <v>12079</v>
      </c>
      <c r="Y934" s="190" t="s">
        <v>12123</v>
      </c>
      <c r="Z934" s="190" t="s">
        <v>14006</v>
      </c>
      <c r="AA934" s="190" t="s">
        <v>14254</v>
      </c>
      <c r="AB934" s="190" t="s">
        <v>14685</v>
      </c>
    </row>
    <row r="935" spans="1:28" x14ac:dyDescent="0.2">
      <c r="A935" s="190">
        <v>748</v>
      </c>
      <c r="B935" s="190">
        <v>3267</v>
      </c>
      <c r="C935" s="190" t="s">
        <v>17732</v>
      </c>
      <c r="D935" s="190" t="s">
        <v>17733</v>
      </c>
      <c r="E935" s="190" t="s">
        <v>13317</v>
      </c>
      <c r="F935" s="221" t="s">
        <v>14976</v>
      </c>
      <c r="G935" s="222" t="s">
        <v>12045</v>
      </c>
      <c r="H935" s="223" t="s">
        <v>13274</v>
      </c>
      <c r="I935" s="223" t="s">
        <v>18350</v>
      </c>
      <c r="J935" s="223" t="s">
        <v>18350</v>
      </c>
      <c r="K935" s="223" t="s">
        <v>12043</v>
      </c>
      <c r="L935" s="222" t="s">
        <v>12123</v>
      </c>
      <c r="M935" s="222" t="s">
        <v>14006</v>
      </c>
      <c r="N935" s="222" t="s">
        <v>14006</v>
      </c>
      <c r="O935" s="222" t="s">
        <v>12061</v>
      </c>
      <c r="P935" s="190" t="s">
        <v>12059</v>
      </c>
      <c r="Q935" s="190" t="s">
        <v>18381</v>
      </c>
      <c r="R935" s="190" t="s">
        <v>18382</v>
      </c>
      <c r="S935" s="190" t="s">
        <v>18383</v>
      </c>
      <c r="T935" s="190" t="s">
        <v>18379</v>
      </c>
      <c r="U935" s="190" t="s">
        <v>14006</v>
      </c>
      <c r="V935" s="190" t="s">
        <v>18384</v>
      </c>
      <c r="W935" s="190" t="s">
        <v>14006</v>
      </c>
      <c r="X935" s="190" t="s">
        <v>12079</v>
      </c>
      <c r="Y935" s="190" t="s">
        <v>14078</v>
      </c>
      <c r="Z935" s="190" t="s">
        <v>14006</v>
      </c>
      <c r="AA935" s="190" t="s">
        <v>14254</v>
      </c>
      <c r="AB935" s="190" t="s">
        <v>18385</v>
      </c>
    </row>
    <row r="936" spans="1:28" x14ac:dyDescent="0.2">
      <c r="A936" s="190">
        <v>749</v>
      </c>
      <c r="B936" s="190">
        <v>3268</v>
      </c>
      <c r="C936" s="190" t="s">
        <v>14383</v>
      </c>
      <c r="D936" s="190" t="s">
        <v>14384</v>
      </c>
      <c r="E936" s="190" t="s">
        <v>13317</v>
      </c>
      <c r="F936" s="221" t="s">
        <v>18354</v>
      </c>
      <c r="G936" s="222" t="s">
        <v>12045</v>
      </c>
      <c r="H936" s="223" t="s">
        <v>13275</v>
      </c>
      <c r="I936" s="223" t="s">
        <v>13275</v>
      </c>
      <c r="J936" s="223" t="s">
        <v>13275</v>
      </c>
      <c r="K936" s="223" t="s">
        <v>14016</v>
      </c>
      <c r="L936" s="222" t="s">
        <v>12123</v>
      </c>
      <c r="M936" s="222" t="s">
        <v>14006</v>
      </c>
      <c r="N936" s="222" t="s">
        <v>14006</v>
      </c>
      <c r="O936" s="222" t="s">
        <v>12123</v>
      </c>
      <c r="P936" s="190" t="s">
        <v>12059</v>
      </c>
      <c r="Q936" s="190" t="s">
        <v>18387</v>
      </c>
      <c r="R936" s="190" t="s">
        <v>18378</v>
      </c>
      <c r="S936" s="190" t="s">
        <v>14298</v>
      </c>
      <c r="T936" s="190" t="s">
        <v>14299</v>
      </c>
      <c r="U936" s="190" t="s">
        <v>14006</v>
      </c>
      <c r="V936" s="190" t="s">
        <v>18388</v>
      </c>
      <c r="W936" s="190" t="s">
        <v>14006</v>
      </c>
      <c r="X936" s="190" t="s">
        <v>14020</v>
      </c>
      <c r="Y936" s="190" t="s">
        <v>14006</v>
      </c>
      <c r="Z936" s="190" t="s">
        <v>14006</v>
      </c>
      <c r="AA936" s="190" t="s">
        <v>14021</v>
      </c>
      <c r="AB936" s="190" t="s">
        <v>14301</v>
      </c>
    </row>
    <row r="937" spans="1:28" x14ac:dyDescent="0.2">
      <c r="A937" s="190">
        <v>750</v>
      </c>
      <c r="B937" s="190">
        <v>3269</v>
      </c>
      <c r="C937" s="190" t="s">
        <v>14391</v>
      </c>
      <c r="D937" s="190" t="s">
        <v>14392</v>
      </c>
      <c r="E937" s="190" t="s">
        <v>13317</v>
      </c>
      <c r="F937" s="221" t="s">
        <v>18356</v>
      </c>
      <c r="G937" s="222" t="s">
        <v>12045</v>
      </c>
      <c r="H937" s="223" t="s">
        <v>13276</v>
      </c>
      <c r="I937" s="223" t="s">
        <v>18357</v>
      </c>
      <c r="J937" s="223" t="s">
        <v>18357</v>
      </c>
      <c r="K937" s="223" t="s">
        <v>14056</v>
      </c>
      <c r="L937" s="222" t="s">
        <v>12123</v>
      </c>
      <c r="M937" s="222" t="s">
        <v>14006</v>
      </c>
      <c r="N937" s="222" t="s">
        <v>14006</v>
      </c>
      <c r="O937" s="222" t="s">
        <v>12123</v>
      </c>
      <c r="P937" s="190" t="s">
        <v>12059</v>
      </c>
      <c r="Q937" s="190" t="s">
        <v>18387</v>
      </c>
      <c r="R937" s="190" t="s">
        <v>18378</v>
      </c>
      <c r="S937" s="190" t="s">
        <v>14006</v>
      </c>
      <c r="T937" s="190" t="s">
        <v>14006</v>
      </c>
      <c r="U937" s="190" t="s">
        <v>14006</v>
      </c>
      <c r="V937" s="190" t="s">
        <v>18391</v>
      </c>
      <c r="W937" s="190" t="s">
        <v>14006</v>
      </c>
      <c r="X937" s="190" t="s">
        <v>12079</v>
      </c>
      <c r="Y937" s="190" t="s">
        <v>12123</v>
      </c>
      <c r="Z937" s="190" t="s">
        <v>14006</v>
      </c>
      <c r="AA937" s="190" t="s">
        <v>14290</v>
      </c>
      <c r="AB937" s="190" t="s">
        <v>14399</v>
      </c>
    </row>
    <row r="938" spans="1:28" x14ac:dyDescent="0.2">
      <c r="A938" s="190">
        <v>751</v>
      </c>
      <c r="B938" s="190">
        <v>3270</v>
      </c>
      <c r="C938" s="190" t="s">
        <v>14136</v>
      </c>
      <c r="D938" s="190" t="s">
        <v>14137</v>
      </c>
      <c r="E938" s="190" t="s">
        <v>13317</v>
      </c>
      <c r="F938" s="221" t="s">
        <v>17723</v>
      </c>
      <c r="G938" s="222" t="s">
        <v>12045</v>
      </c>
      <c r="H938" s="223" t="s">
        <v>13277</v>
      </c>
      <c r="I938" s="223" t="s">
        <v>18361</v>
      </c>
      <c r="J938" s="223" t="s">
        <v>18361</v>
      </c>
      <c r="K938" s="223" t="s">
        <v>15126</v>
      </c>
      <c r="L938" s="222" t="s">
        <v>12123</v>
      </c>
      <c r="M938" s="222" t="s">
        <v>14006</v>
      </c>
      <c r="N938" s="222" t="s">
        <v>14006</v>
      </c>
      <c r="O938" s="222" t="s">
        <v>12061</v>
      </c>
      <c r="P938" s="190" t="s">
        <v>12059</v>
      </c>
      <c r="Q938" s="190" t="s">
        <v>18393</v>
      </c>
      <c r="R938" s="190" t="s">
        <v>17578</v>
      </c>
      <c r="S938" s="190" t="s">
        <v>14006</v>
      </c>
      <c r="T938" s="190" t="s">
        <v>14006</v>
      </c>
      <c r="U938" s="190" t="s">
        <v>14006</v>
      </c>
      <c r="V938" s="190" t="s">
        <v>15744</v>
      </c>
      <c r="W938" s="190" t="s">
        <v>14006</v>
      </c>
      <c r="X938" s="190" t="s">
        <v>12079</v>
      </c>
      <c r="Y938" s="190" t="s">
        <v>14006</v>
      </c>
      <c r="Z938" s="190" t="s">
        <v>14006</v>
      </c>
      <c r="AA938" s="190" t="s">
        <v>14043</v>
      </c>
      <c r="AB938" s="190" t="s">
        <v>14235</v>
      </c>
    </row>
    <row r="939" spans="1:28" x14ac:dyDescent="0.2">
      <c r="A939" s="190">
        <v>752</v>
      </c>
      <c r="B939" s="190">
        <v>3271</v>
      </c>
      <c r="C939" s="190" t="s">
        <v>17966</v>
      </c>
      <c r="D939" s="190" t="s">
        <v>17967</v>
      </c>
      <c r="E939" s="190" t="s">
        <v>13317</v>
      </c>
      <c r="F939" s="221" t="s">
        <v>18365</v>
      </c>
      <c r="G939" s="222" t="s">
        <v>12045</v>
      </c>
      <c r="H939" s="223" t="s">
        <v>13279</v>
      </c>
      <c r="I939" s="223" t="s">
        <v>13279</v>
      </c>
      <c r="J939" s="223" t="s">
        <v>13279</v>
      </c>
      <c r="K939" s="223" t="s">
        <v>14056</v>
      </c>
      <c r="L939" s="222" t="s">
        <v>12123</v>
      </c>
      <c r="M939" s="222" t="s">
        <v>14006</v>
      </c>
      <c r="N939" s="222" t="s">
        <v>14006</v>
      </c>
      <c r="O939" s="222" t="s">
        <v>12061</v>
      </c>
      <c r="P939" s="190" t="s">
        <v>12059</v>
      </c>
      <c r="Q939" s="190" t="s">
        <v>18394</v>
      </c>
      <c r="R939" s="190" t="s">
        <v>14845</v>
      </c>
      <c r="S939" s="190" t="s">
        <v>18395</v>
      </c>
      <c r="T939" s="190" t="s">
        <v>18379</v>
      </c>
      <c r="U939" s="190" t="s">
        <v>14006</v>
      </c>
      <c r="V939" s="190" t="s">
        <v>15663</v>
      </c>
      <c r="W939" s="190" t="s">
        <v>14006</v>
      </c>
      <c r="X939" s="190" t="s">
        <v>12079</v>
      </c>
      <c r="Y939" s="190" t="s">
        <v>14078</v>
      </c>
      <c r="Z939" s="190" t="s">
        <v>14006</v>
      </c>
      <c r="AA939" s="190" t="s">
        <v>14043</v>
      </c>
      <c r="AB939" s="190" t="s">
        <v>14314</v>
      </c>
    </row>
    <row r="940" spans="1:28" x14ac:dyDescent="0.2">
      <c r="A940" s="190">
        <v>753</v>
      </c>
      <c r="B940" s="190">
        <v>3272</v>
      </c>
      <c r="C940" s="190" t="s">
        <v>14581</v>
      </c>
      <c r="D940" s="190" t="s">
        <v>14582</v>
      </c>
      <c r="E940" s="190" t="s">
        <v>13317</v>
      </c>
      <c r="F940" s="221" t="s">
        <v>18370</v>
      </c>
      <c r="G940" s="222" t="s">
        <v>12045</v>
      </c>
      <c r="H940" s="223" t="s">
        <v>13281</v>
      </c>
      <c r="I940" s="223" t="s">
        <v>13281</v>
      </c>
      <c r="J940" s="223" t="s">
        <v>13281</v>
      </c>
      <c r="K940" s="223" t="s">
        <v>14056</v>
      </c>
      <c r="L940" s="222" t="s">
        <v>12123</v>
      </c>
      <c r="M940" s="222" t="s">
        <v>14006</v>
      </c>
      <c r="N940" s="222" t="s">
        <v>14006</v>
      </c>
      <c r="O940" s="222" t="s">
        <v>12061</v>
      </c>
      <c r="P940" s="190" t="s">
        <v>12059</v>
      </c>
      <c r="Q940" s="190" t="s">
        <v>18396</v>
      </c>
      <c r="R940" s="190" t="s">
        <v>14845</v>
      </c>
      <c r="S940" s="190" t="s">
        <v>14006</v>
      </c>
      <c r="T940" s="190" t="s">
        <v>14006</v>
      </c>
      <c r="U940" s="190" t="s">
        <v>14006</v>
      </c>
      <c r="V940" s="190" t="s">
        <v>16585</v>
      </c>
      <c r="W940" s="190" t="s">
        <v>14006</v>
      </c>
      <c r="X940" s="190" t="s">
        <v>12079</v>
      </c>
      <c r="Y940" s="190" t="s">
        <v>14006</v>
      </c>
      <c r="Z940" s="190" t="s">
        <v>14006</v>
      </c>
      <c r="AA940" s="190" t="s">
        <v>14043</v>
      </c>
      <c r="AB940" s="190" t="s">
        <v>14905</v>
      </c>
    </row>
    <row r="941" spans="1:28" x14ac:dyDescent="0.2">
      <c r="A941" s="190">
        <v>452</v>
      </c>
      <c r="B941" s="190">
        <v>3273</v>
      </c>
      <c r="C941" s="190" t="s">
        <v>14699</v>
      </c>
      <c r="D941" s="190" t="s">
        <v>14700</v>
      </c>
      <c r="E941" s="190" t="s">
        <v>13317</v>
      </c>
      <c r="F941" s="221" t="s">
        <v>15214</v>
      </c>
      <c r="G941" s="222" t="s">
        <v>12045</v>
      </c>
      <c r="H941" s="223" t="s">
        <v>13282</v>
      </c>
      <c r="I941" s="223" t="s">
        <v>13282</v>
      </c>
      <c r="J941" s="223" t="s">
        <v>13282</v>
      </c>
      <c r="K941" s="223" t="s">
        <v>14056</v>
      </c>
      <c r="L941" s="222" t="s">
        <v>12123</v>
      </c>
      <c r="M941" s="222" t="s">
        <v>14006</v>
      </c>
      <c r="N941" s="222" t="s">
        <v>14006</v>
      </c>
      <c r="O941" s="222" t="s">
        <v>12123</v>
      </c>
      <c r="P941" s="190" t="s">
        <v>12059</v>
      </c>
      <c r="Q941" s="190" t="s">
        <v>18398</v>
      </c>
      <c r="R941" s="190" t="s">
        <v>18399</v>
      </c>
      <c r="S941" s="190" t="s">
        <v>16458</v>
      </c>
      <c r="T941" s="190" t="s">
        <v>16390</v>
      </c>
      <c r="U941" s="190" t="s">
        <v>14006</v>
      </c>
      <c r="V941" s="190" t="s">
        <v>18400</v>
      </c>
      <c r="W941" s="190" t="s">
        <v>14006</v>
      </c>
      <c r="X941" s="190" t="s">
        <v>12079</v>
      </c>
      <c r="Y941" s="190" t="s">
        <v>12123</v>
      </c>
      <c r="Z941" s="190" t="s">
        <v>14006</v>
      </c>
      <c r="AA941" s="190" t="s">
        <v>14021</v>
      </c>
      <c r="AB941" s="190" t="s">
        <v>16390</v>
      </c>
    </row>
    <row r="942" spans="1:28" x14ac:dyDescent="0.2">
      <c r="A942" s="190">
        <v>453</v>
      </c>
      <c r="B942" s="190">
        <v>3274</v>
      </c>
      <c r="C942" s="190" t="s">
        <v>14623</v>
      </c>
      <c r="D942" s="190" t="s">
        <v>14624</v>
      </c>
      <c r="E942" s="190" t="s">
        <v>13317</v>
      </c>
      <c r="F942" s="221" t="s">
        <v>18376</v>
      </c>
      <c r="G942" s="222" t="s">
        <v>12045</v>
      </c>
      <c r="H942" s="223" t="s">
        <v>13284</v>
      </c>
      <c r="I942" s="223" t="s">
        <v>13284</v>
      </c>
      <c r="J942" s="223" t="s">
        <v>13284</v>
      </c>
      <c r="K942" s="223" t="s">
        <v>14056</v>
      </c>
      <c r="L942" s="222" t="s">
        <v>12123</v>
      </c>
      <c r="M942" s="222" t="s">
        <v>14006</v>
      </c>
      <c r="N942" s="222" t="s">
        <v>14006</v>
      </c>
      <c r="O942" s="222" t="s">
        <v>12061</v>
      </c>
      <c r="P942" s="190" t="s">
        <v>12059</v>
      </c>
      <c r="Q942" s="190" t="s">
        <v>18403</v>
      </c>
      <c r="R942" s="190" t="s">
        <v>14217</v>
      </c>
      <c r="S942" s="190" t="s">
        <v>14006</v>
      </c>
      <c r="T942" s="190" t="s">
        <v>14006</v>
      </c>
      <c r="U942" s="190" t="s">
        <v>14006</v>
      </c>
      <c r="V942" s="190" t="s">
        <v>18404</v>
      </c>
      <c r="W942" s="190" t="s">
        <v>14006</v>
      </c>
      <c r="X942" s="190" t="s">
        <v>12079</v>
      </c>
      <c r="Y942" s="190" t="s">
        <v>12046</v>
      </c>
      <c r="Z942" s="190" t="s">
        <v>14006</v>
      </c>
      <c r="AA942" s="190" t="s">
        <v>14043</v>
      </c>
      <c r="AB942" s="190" t="s">
        <v>17525</v>
      </c>
    </row>
    <row r="943" spans="1:28" x14ac:dyDescent="0.2">
      <c r="A943" s="190">
        <v>454</v>
      </c>
      <c r="B943" s="190">
        <v>3275</v>
      </c>
      <c r="C943" s="190" t="s">
        <v>14508</v>
      </c>
      <c r="D943" s="190" t="s">
        <v>14509</v>
      </c>
      <c r="E943" s="190" t="s">
        <v>13317</v>
      </c>
      <c r="F943" s="221" t="s">
        <v>18380</v>
      </c>
      <c r="G943" s="222" t="s">
        <v>12045</v>
      </c>
      <c r="H943" s="223" t="s">
        <v>13286</v>
      </c>
      <c r="I943" s="223" t="s">
        <v>13286</v>
      </c>
      <c r="J943" s="223" t="s">
        <v>13286</v>
      </c>
      <c r="K943" s="223" t="s">
        <v>14056</v>
      </c>
      <c r="L943" s="222" t="s">
        <v>12123</v>
      </c>
      <c r="M943" s="222" t="s">
        <v>14006</v>
      </c>
      <c r="N943" s="222" t="s">
        <v>14006</v>
      </c>
      <c r="O943" s="222" t="s">
        <v>12061</v>
      </c>
      <c r="P943" s="190" t="s">
        <v>12059</v>
      </c>
      <c r="Q943" s="190" t="s">
        <v>18406</v>
      </c>
      <c r="R943" s="190" t="s">
        <v>14031</v>
      </c>
      <c r="S943" s="190" t="s">
        <v>18407</v>
      </c>
      <c r="T943" s="190" t="s">
        <v>15946</v>
      </c>
      <c r="U943" s="190" t="s">
        <v>14006</v>
      </c>
      <c r="V943" s="190" t="s">
        <v>18408</v>
      </c>
      <c r="W943" s="190" t="s">
        <v>14006</v>
      </c>
      <c r="X943" s="190" t="s">
        <v>12079</v>
      </c>
      <c r="Y943" s="190" t="s">
        <v>14078</v>
      </c>
      <c r="Z943" s="190" t="s">
        <v>14006</v>
      </c>
      <c r="AA943" s="190" t="s">
        <v>14043</v>
      </c>
      <c r="AB943" s="190" t="s">
        <v>14314</v>
      </c>
    </row>
    <row r="944" spans="1:28" x14ac:dyDescent="0.2">
      <c r="A944" s="190">
        <v>455</v>
      </c>
      <c r="B944" s="190">
        <v>3276</v>
      </c>
      <c r="C944" s="190" t="s">
        <v>18409</v>
      </c>
      <c r="D944" s="190" t="s">
        <v>18410</v>
      </c>
      <c r="E944" s="190" t="s">
        <v>13317</v>
      </c>
      <c r="F944" s="221" t="s">
        <v>16223</v>
      </c>
      <c r="G944" s="222" t="s">
        <v>12044</v>
      </c>
      <c r="H944" s="223" t="s">
        <v>13288</v>
      </c>
      <c r="I944" s="223" t="s">
        <v>18386</v>
      </c>
      <c r="J944" s="223" t="s">
        <v>18386</v>
      </c>
      <c r="K944" s="223" t="s">
        <v>14016</v>
      </c>
      <c r="L944" s="222" t="s">
        <v>12059</v>
      </c>
      <c r="M944" s="222" t="s">
        <v>14006</v>
      </c>
      <c r="N944" s="222" t="s">
        <v>14006</v>
      </c>
      <c r="O944" s="222" t="s">
        <v>12061</v>
      </c>
      <c r="P944" s="190" t="s">
        <v>12059</v>
      </c>
      <c r="Q944" s="190" t="s">
        <v>18413</v>
      </c>
      <c r="R944" s="190" t="s">
        <v>14673</v>
      </c>
      <c r="S944" s="190" t="s">
        <v>18414</v>
      </c>
      <c r="T944" s="190" t="s">
        <v>14477</v>
      </c>
      <c r="U944" s="190" t="s">
        <v>14006</v>
      </c>
      <c r="V944" s="190" t="s">
        <v>18415</v>
      </c>
      <c r="W944" s="190" t="s">
        <v>14006</v>
      </c>
      <c r="X944" s="190" t="s">
        <v>12079</v>
      </c>
      <c r="Y944" s="190" t="s">
        <v>14078</v>
      </c>
      <c r="Z944" s="190" t="s">
        <v>14006</v>
      </c>
      <c r="AA944" s="190" t="s">
        <v>14254</v>
      </c>
      <c r="AB944" s="190" t="s">
        <v>16197</v>
      </c>
    </row>
    <row r="945" spans="1:28" x14ac:dyDescent="0.2">
      <c r="A945" s="190">
        <v>456</v>
      </c>
      <c r="B945" s="190">
        <v>3277</v>
      </c>
      <c r="C945" s="190" t="s">
        <v>14063</v>
      </c>
      <c r="D945" s="190" t="s">
        <v>14064</v>
      </c>
      <c r="E945" s="190" t="s">
        <v>13317</v>
      </c>
      <c r="F945" s="221" t="s">
        <v>18389</v>
      </c>
      <c r="G945" s="222" t="s">
        <v>12045</v>
      </c>
      <c r="H945" s="223" t="s">
        <v>13289</v>
      </c>
      <c r="I945" s="223" t="s">
        <v>18390</v>
      </c>
      <c r="J945" s="223" t="s">
        <v>18390</v>
      </c>
      <c r="K945" s="223" t="s">
        <v>14016</v>
      </c>
      <c r="L945" s="222" t="s">
        <v>12123</v>
      </c>
      <c r="M945" s="222" t="s">
        <v>14006</v>
      </c>
      <c r="N945" s="222" t="s">
        <v>14006</v>
      </c>
      <c r="O945" s="222" t="s">
        <v>12123</v>
      </c>
      <c r="P945" s="190" t="s">
        <v>12059</v>
      </c>
      <c r="Q945" s="190" t="s">
        <v>18416</v>
      </c>
      <c r="R945" s="190" t="s">
        <v>15707</v>
      </c>
      <c r="S945" s="190" t="s">
        <v>14006</v>
      </c>
      <c r="T945" s="190" t="s">
        <v>14006</v>
      </c>
      <c r="U945" s="190" t="s">
        <v>14006</v>
      </c>
      <c r="V945" s="190" t="s">
        <v>18417</v>
      </c>
      <c r="W945" s="190" t="s">
        <v>14006</v>
      </c>
      <c r="X945" s="190" t="s">
        <v>12079</v>
      </c>
      <c r="Y945" s="190" t="s">
        <v>14078</v>
      </c>
      <c r="Z945" s="190" t="s">
        <v>14006</v>
      </c>
      <c r="AA945" s="190" t="s">
        <v>14021</v>
      </c>
      <c r="AB945" s="190" t="s">
        <v>14827</v>
      </c>
    </row>
    <row r="946" spans="1:28" x14ac:dyDescent="0.2">
      <c r="A946" s="190">
        <v>457</v>
      </c>
      <c r="B946" s="190">
        <v>3278</v>
      </c>
      <c r="C946" s="190" t="s">
        <v>14136</v>
      </c>
      <c r="D946" s="190" t="s">
        <v>14137</v>
      </c>
      <c r="E946" s="190" t="s">
        <v>13317</v>
      </c>
      <c r="F946" s="221" t="s">
        <v>18392</v>
      </c>
      <c r="G946" s="222" t="s">
        <v>12045</v>
      </c>
      <c r="H946" s="223" t="s">
        <v>13290</v>
      </c>
      <c r="I946" s="223" t="s">
        <v>13290</v>
      </c>
      <c r="J946" s="223" t="s">
        <v>13290</v>
      </c>
      <c r="K946" s="223" t="s">
        <v>16716</v>
      </c>
      <c r="L946" s="222" t="s">
        <v>12123</v>
      </c>
      <c r="M946" s="222" t="s">
        <v>14006</v>
      </c>
      <c r="N946" s="222" t="s">
        <v>14006</v>
      </c>
      <c r="O946" s="222" t="s">
        <v>12123</v>
      </c>
      <c r="P946" s="190" t="s">
        <v>12059</v>
      </c>
      <c r="Q946" s="190" t="s">
        <v>18420</v>
      </c>
      <c r="R946" s="190" t="s">
        <v>14031</v>
      </c>
      <c r="S946" s="190" t="s">
        <v>14006</v>
      </c>
      <c r="T946" s="190" t="s">
        <v>14006</v>
      </c>
      <c r="U946" s="190" t="s">
        <v>14006</v>
      </c>
      <c r="V946" s="190" t="s">
        <v>18421</v>
      </c>
      <c r="W946" s="190" t="s">
        <v>14006</v>
      </c>
      <c r="X946" s="190" t="s">
        <v>12079</v>
      </c>
      <c r="Y946" s="190" t="s">
        <v>14006</v>
      </c>
      <c r="Z946" s="190" t="s">
        <v>14006</v>
      </c>
      <c r="AA946" s="190" t="s">
        <v>14043</v>
      </c>
      <c r="AB946" s="190" t="s">
        <v>17525</v>
      </c>
    </row>
    <row r="947" spans="1:28" x14ac:dyDescent="0.2">
      <c r="A947" s="190">
        <v>458</v>
      </c>
      <c r="B947" s="190">
        <v>3279</v>
      </c>
      <c r="C947" s="190" t="s">
        <v>14581</v>
      </c>
      <c r="D947" s="190" t="s">
        <v>14582</v>
      </c>
      <c r="E947" s="190" t="s">
        <v>13317</v>
      </c>
      <c r="F947" s="221" t="s">
        <v>16573</v>
      </c>
      <c r="G947" s="222" t="s">
        <v>12045</v>
      </c>
      <c r="H947" s="223" t="s">
        <v>13292</v>
      </c>
      <c r="I947" s="223" t="s">
        <v>13292</v>
      </c>
      <c r="J947" s="223" t="s">
        <v>13292</v>
      </c>
      <c r="K947" s="223" t="s">
        <v>14016</v>
      </c>
      <c r="L947" s="222" t="s">
        <v>12123</v>
      </c>
      <c r="M947" s="222" t="s">
        <v>14006</v>
      </c>
      <c r="N947" s="222" t="s">
        <v>14006</v>
      </c>
      <c r="O947" s="222" t="s">
        <v>12061</v>
      </c>
      <c r="P947" s="190" t="s">
        <v>12059</v>
      </c>
      <c r="Q947" s="190" t="s">
        <v>18423</v>
      </c>
      <c r="R947" s="190" t="s">
        <v>18424</v>
      </c>
      <c r="S947" s="190" t="s">
        <v>14006</v>
      </c>
      <c r="T947" s="190" t="s">
        <v>14006</v>
      </c>
      <c r="U947" s="190" t="s">
        <v>14006</v>
      </c>
      <c r="V947" s="190" t="s">
        <v>18425</v>
      </c>
      <c r="W947" s="190" t="s">
        <v>14006</v>
      </c>
      <c r="X947" s="190" t="s">
        <v>12079</v>
      </c>
      <c r="Y947" s="190" t="s">
        <v>14006</v>
      </c>
      <c r="Z947" s="190" t="s">
        <v>14006</v>
      </c>
      <c r="AA947" s="190" t="s">
        <v>16586</v>
      </c>
      <c r="AB947" s="190" t="s">
        <v>16587</v>
      </c>
    </row>
    <row r="948" spans="1:28" x14ac:dyDescent="0.2">
      <c r="A948" s="190">
        <v>459</v>
      </c>
      <c r="B948" s="190">
        <v>3280</v>
      </c>
      <c r="C948" s="190" t="s">
        <v>14719</v>
      </c>
      <c r="D948" s="190" t="s">
        <v>14720</v>
      </c>
      <c r="E948" s="190" t="s">
        <v>13317</v>
      </c>
      <c r="F948" s="221" t="s">
        <v>16937</v>
      </c>
      <c r="G948" s="222" t="s">
        <v>12045</v>
      </c>
      <c r="H948" s="223" t="s">
        <v>13293</v>
      </c>
      <c r="I948" s="223" t="s">
        <v>13293</v>
      </c>
      <c r="J948" s="223" t="s">
        <v>13293</v>
      </c>
      <c r="K948" s="223" t="s">
        <v>14016</v>
      </c>
      <c r="L948" s="222" t="s">
        <v>12123</v>
      </c>
      <c r="M948" s="222" t="s">
        <v>14006</v>
      </c>
      <c r="N948" s="222" t="s">
        <v>14006</v>
      </c>
      <c r="O948" s="222" t="s">
        <v>12123</v>
      </c>
      <c r="P948" s="190" t="s">
        <v>12059</v>
      </c>
      <c r="Q948" s="190" t="s">
        <v>18429</v>
      </c>
      <c r="R948" s="190" t="s">
        <v>14673</v>
      </c>
      <c r="S948" s="190" t="s">
        <v>14724</v>
      </c>
      <c r="T948" s="190" t="s">
        <v>14477</v>
      </c>
      <c r="U948" s="190" t="s">
        <v>14006</v>
      </c>
      <c r="V948" s="190" t="s">
        <v>15231</v>
      </c>
      <c r="W948" s="190" t="s">
        <v>14006</v>
      </c>
      <c r="X948" s="190" t="s">
        <v>12079</v>
      </c>
      <c r="Y948" s="190" t="s">
        <v>14078</v>
      </c>
      <c r="Z948" s="190" t="s">
        <v>14006</v>
      </c>
      <c r="AA948" s="190" t="s">
        <v>14043</v>
      </c>
      <c r="AB948" s="190" t="s">
        <v>14314</v>
      </c>
    </row>
    <row r="949" spans="1:28" x14ac:dyDescent="0.2">
      <c r="A949" s="190">
        <v>460</v>
      </c>
      <c r="B949" s="190">
        <v>3281</v>
      </c>
      <c r="C949" s="190" t="s">
        <v>18430</v>
      </c>
      <c r="D949" s="190" t="s">
        <v>18431</v>
      </c>
      <c r="E949" s="190" t="s">
        <v>13317</v>
      </c>
      <c r="F949" s="221" t="s">
        <v>18397</v>
      </c>
      <c r="G949" s="222" t="s">
        <v>12045</v>
      </c>
      <c r="H949" s="223" t="s">
        <v>13295</v>
      </c>
      <c r="I949" s="223" t="s">
        <v>13295</v>
      </c>
      <c r="J949" s="223" t="s">
        <v>13295</v>
      </c>
      <c r="K949" s="223" t="s">
        <v>14016</v>
      </c>
      <c r="L949" s="222" t="s">
        <v>12123</v>
      </c>
      <c r="M949" s="222" t="s">
        <v>14006</v>
      </c>
      <c r="N949" s="222" t="s">
        <v>14006</v>
      </c>
      <c r="O949" s="222" t="s">
        <v>12061</v>
      </c>
      <c r="P949" s="190" t="s">
        <v>12059</v>
      </c>
      <c r="Q949" s="190" t="s">
        <v>18434</v>
      </c>
      <c r="R949" s="190" t="s">
        <v>14639</v>
      </c>
      <c r="S949" s="190" t="s">
        <v>14006</v>
      </c>
      <c r="T949" s="190" t="s">
        <v>14006</v>
      </c>
      <c r="U949" s="190" t="s">
        <v>14006</v>
      </c>
      <c r="V949" s="190" t="s">
        <v>18435</v>
      </c>
      <c r="W949" s="190" t="s">
        <v>14006</v>
      </c>
      <c r="X949" s="190" t="s">
        <v>12079</v>
      </c>
      <c r="Y949" s="190" t="s">
        <v>14006</v>
      </c>
      <c r="Z949" s="190" t="s">
        <v>14006</v>
      </c>
      <c r="AA949" s="190" t="s">
        <v>14043</v>
      </c>
      <c r="AB949" s="190" t="s">
        <v>14861</v>
      </c>
    </row>
    <row r="950" spans="1:28" x14ac:dyDescent="0.2">
      <c r="A950" s="190">
        <v>461</v>
      </c>
      <c r="B950" s="190">
        <v>3282</v>
      </c>
      <c r="C950" s="190" t="s">
        <v>18436</v>
      </c>
      <c r="D950" s="190" t="s">
        <v>18437</v>
      </c>
      <c r="E950" s="190" t="s">
        <v>13317</v>
      </c>
      <c r="F950" s="221" t="s">
        <v>18227</v>
      </c>
      <c r="G950" s="222" t="s">
        <v>12045</v>
      </c>
      <c r="H950" s="223" t="s">
        <v>18401</v>
      </c>
      <c r="I950" s="223" t="s">
        <v>18402</v>
      </c>
      <c r="J950" s="223" t="s">
        <v>18402</v>
      </c>
      <c r="K950" s="223" t="s">
        <v>14016</v>
      </c>
      <c r="L950" s="222" t="s">
        <v>12123</v>
      </c>
      <c r="M950" s="222" t="s">
        <v>14006</v>
      </c>
      <c r="N950" s="222" t="s">
        <v>14006</v>
      </c>
      <c r="O950" s="222" t="s">
        <v>12123</v>
      </c>
      <c r="P950" s="190" t="s">
        <v>12059</v>
      </c>
      <c r="Q950" s="190" t="s">
        <v>18440</v>
      </c>
      <c r="R950" s="190" t="s">
        <v>14639</v>
      </c>
      <c r="S950" s="190" t="s">
        <v>18441</v>
      </c>
      <c r="T950" s="190" t="s">
        <v>17761</v>
      </c>
      <c r="U950" s="190" t="s">
        <v>14006</v>
      </c>
      <c r="V950" s="190" t="s">
        <v>18442</v>
      </c>
      <c r="W950" s="190" t="s">
        <v>14006</v>
      </c>
      <c r="X950" s="190" t="s">
        <v>14020</v>
      </c>
      <c r="Y950" s="190" t="s">
        <v>14078</v>
      </c>
      <c r="Z950" s="190" t="s">
        <v>14006</v>
      </c>
      <c r="AA950" s="190" t="s">
        <v>14021</v>
      </c>
      <c r="AB950" s="190" t="s">
        <v>17762</v>
      </c>
    </row>
    <row r="951" spans="1:28" x14ac:dyDescent="0.2">
      <c r="A951" s="190">
        <v>462</v>
      </c>
      <c r="B951" s="190">
        <v>3283</v>
      </c>
      <c r="C951" s="190" t="s">
        <v>14581</v>
      </c>
      <c r="D951" s="190" t="s">
        <v>14582</v>
      </c>
      <c r="E951" s="190" t="s">
        <v>13317</v>
      </c>
      <c r="F951" s="221" t="s">
        <v>17993</v>
      </c>
      <c r="G951" s="222" t="s">
        <v>12045</v>
      </c>
      <c r="H951" s="223" t="s">
        <v>13298</v>
      </c>
      <c r="I951" s="223" t="s">
        <v>18405</v>
      </c>
      <c r="J951" s="223" t="s">
        <v>18405</v>
      </c>
      <c r="K951" s="223" t="s">
        <v>16716</v>
      </c>
      <c r="L951" s="222" t="s">
        <v>12123</v>
      </c>
      <c r="M951" s="222" t="s">
        <v>14006</v>
      </c>
      <c r="N951" s="222" t="s">
        <v>14006</v>
      </c>
      <c r="O951" s="222" t="s">
        <v>12061</v>
      </c>
      <c r="P951" s="190" t="s">
        <v>12059</v>
      </c>
      <c r="Q951" s="190" t="s">
        <v>18444</v>
      </c>
      <c r="R951" s="190" t="s">
        <v>14639</v>
      </c>
      <c r="S951" s="190" t="s">
        <v>18445</v>
      </c>
      <c r="T951" s="190" t="s">
        <v>16508</v>
      </c>
      <c r="U951" s="190" t="s">
        <v>14006</v>
      </c>
      <c r="V951" s="190" t="s">
        <v>18446</v>
      </c>
      <c r="W951" s="190" t="s">
        <v>14006</v>
      </c>
      <c r="X951" s="190" t="s">
        <v>12079</v>
      </c>
      <c r="Y951" s="190" t="s">
        <v>12123</v>
      </c>
      <c r="Z951" s="190" t="s">
        <v>14006</v>
      </c>
      <c r="AA951" s="190" t="s">
        <v>14021</v>
      </c>
      <c r="AB951" s="190" t="s">
        <v>15457</v>
      </c>
    </row>
    <row r="952" spans="1:28" x14ac:dyDescent="0.2">
      <c r="A952" s="190">
        <v>463</v>
      </c>
      <c r="B952" s="190">
        <v>3284</v>
      </c>
      <c r="C952" s="190" t="s">
        <v>14581</v>
      </c>
      <c r="D952" s="190" t="s">
        <v>14582</v>
      </c>
      <c r="E952" s="190" t="s">
        <v>13317</v>
      </c>
      <c r="F952" s="221" t="s">
        <v>18411</v>
      </c>
      <c r="G952" s="222" t="s">
        <v>12045</v>
      </c>
      <c r="H952" s="223" t="s">
        <v>13300</v>
      </c>
      <c r="I952" s="223" t="s">
        <v>18412</v>
      </c>
      <c r="J952" s="223" t="s">
        <v>18412</v>
      </c>
      <c r="K952" s="223" t="s">
        <v>14056</v>
      </c>
      <c r="L952" s="222" t="s">
        <v>12123</v>
      </c>
      <c r="M952" s="222" t="s">
        <v>14006</v>
      </c>
      <c r="N952" s="222" t="s">
        <v>14006</v>
      </c>
      <c r="O952" s="222" t="s">
        <v>12061</v>
      </c>
      <c r="P952" s="190" t="s">
        <v>12059</v>
      </c>
      <c r="Q952" s="190" t="s">
        <v>18447</v>
      </c>
      <c r="R952" s="190" t="s">
        <v>14141</v>
      </c>
      <c r="S952" s="190" t="s">
        <v>14006</v>
      </c>
      <c r="T952" s="190" t="s">
        <v>14006</v>
      </c>
      <c r="U952" s="190" t="s">
        <v>14006</v>
      </c>
      <c r="V952" s="190" t="s">
        <v>18446</v>
      </c>
      <c r="W952" s="190" t="s">
        <v>14006</v>
      </c>
      <c r="X952" s="190" t="s">
        <v>12079</v>
      </c>
      <c r="Y952" s="190" t="s">
        <v>14006</v>
      </c>
      <c r="Z952" s="190" t="s">
        <v>14006</v>
      </c>
      <c r="AA952" s="190" t="s">
        <v>14051</v>
      </c>
      <c r="AB952" s="190" t="s">
        <v>17468</v>
      </c>
    </row>
    <row r="953" spans="1:28" x14ac:dyDescent="0.2">
      <c r="A953" s="190">
        <v>464</v>
      </c>
      <c r="B953" s="190">
        <v>3285</v>
      </c>
      <c r="C953" s="190" t="s">
        <v>14197</v>
      </c>
      <c r="D953" s="190" t="s">
        <v>14198</v>
      </c>
      <c r="E953" s="190" t="s">
        <v>13317</v>
      </c>
      <c r="F953" s="221" t="s">
        <v>17743</v>
      </c>
      <c r="G953" s="222" t="s">
        <v>12045</v>
      </c>
      <c r="H953" s="223" t="s">
        <v>13301</v>
      </c>
      <c r="I953" s="223" t="s">
        <v>13301</v>
      </c>
      <c r="J953" s="223" t="s">
        <v>13301</v>
      </c>
      <c r="K953" s="223" t="s">
        <v>14016</v>
      </c>
      <c r="L953" s="222" t="s">
        <v>12123</v>
      </c>
      <c r="M953" s="222" t="s">
        <v>14006</v>
      </c>
      <c r="N953" s="222" t="s">
        <v>14006</v>
      </c>
      <c r="O953" s="222" t="s">
        <v>12123</v>
      </c>
      <c r="P953" s="190" t="s">
        <v>12059</v>
      </c>
      <c r="Q953" s="190" t="s">
        <v>16614</v>
      </c>
      <c r="R953" s="190" t="s">
        <v>18449</v>
      </c>
      <c r="S953" s="190" t="s">
        <v>14006</v>
      </c>
      <c r="T953" s="190" t="s">
        <v>14006</v>
      </c>
      <c r="U953" s="190" t="s">
        <v>18450</v>
      </c>
      <c r="V953" s="190" t="s">
        <v>14203</v>
      </c>
      <c r="W953" s="190" t="s">
        <v>14006</v>
      </c>
      <c r="X953" s="190" t="s">
        <v>12079</v>
      </c>
      <c r="Y953" s="190" t="s">
        <v>12123</v>
      </c>
      <c r="Z953" s="190" t="s">
        <v>14006</v>
      </c>
      <c r="AA953" s="190" t="s">
        <v>14021</v>
      </c>
      <c r="AB953" s="190" t="s">
        <v>14204</v>
      </c>
    </row>
    <row r="954" spans="1:28" x14ac:dyDescent="0.2">
      <c r="A954" s="190">
        <v>465</v>
      </c>
      <c r="B954" s="190">
        <v>3286</v>
      </c>
      <c r="C954" s="190" t="s">
        <v>14256</v>
      </c>
      <c r="D954" s="190" t="s">
        <v>14257</v>
      </c>
      <c r="E954" s="190" t="s">
        <v>13317</v>
      </c>
      <c r="F954" s="221" t="s">
        <v>21153</v>
      </c>
      <c r="G954" s="222" t="s">
        <v>12045</v>
      </c>
      <c r="H954" s="223" t="s">
        <v>13303</v>
      </c>
      <c r="I954" s="223"/>
      <c r="J954" s="223"/>
      <c r="K954" s="223"/>
      <c r="L954" s="222" t="s">
        <v>12698</v>
      </c>
      <c r="M954" s="222"/>
      <c r="N954" s="222"/>
      <c r="O954" s="222" t="s">
        <v>12123</v>
      </c>
      <c r="P954" s="190" t="s">
        <v>12059</v>
      </c>
      <c r="Q954" s="190" t="s">
        <v>18453</v>
      </c>
      <c r="R954" s="190" t="s">
        <v>15103</v>
      </c>
      <c r="S954" s="190" t="s">
        <v>14006</v>
      </c>
      <c r="T954" s="190" t="s">
        <v>14006</v>
      </c>
      <c r="U954" s="190" t="s">
        <v>14006</v>
      </c>
      <c r="V954" s="190" t="s">
        <v>18454</v>
      </c>
      <c r="W954" s="190" t="s">
        <v>14006</v>
      </c>
      <c r="X954" s="190" t="s">
        <v>12079</v>
      </c>
      <c r="Y954" s="190" t="s">
        <v>14006</v>
      </c>
      <c r="Z954" s="190" t="s">
        <v>14006</v>
      </c>
      <c r="AA954" s="190" t="s">
        <v>14043</v>
      </c>
      <c r="AB954" s="190" t="s">
        <v>14314</v>
      </c>
    </row>
    <row r="955" spans="1:28" x14ac:dyDescent="0.2">
      <c r="A955" s="190">
        <v>466</v>
      </c>
      <c r="B955" s="190">
        <v>3287</v>
      </c>
      <c r="C955" s="190" t="s">
        <v>14006</v>
      </c>
      <c r="E955" s="190" t="s">
        <v>13317</v>
      </c>
      <c r="F955" s="221" t="s">
        <v>17986</v>
      </c>
      <c r="G955" s="222" t="s">
        <v>12045</v>
      </c>
      <c r="H955" s="223" t="s">
        <v>18418</v>
      </c>
      <c r="I955" s="223" t="s">
        <v>18419</v>
      </c>
      <c r="J955" s="223" t="s">
        <v>18419</v>
      </c>
      <c r="K955" s="223" t="s">
        <v>14016</v>
      </c>
      <c r="L955" s="222" t="s">
        <v>12123</v>
      </c>
      <c r="M955" s="222" t="s">
        <v>14006</v>
      </c>
      <c r="N955" s="222" t="s">
        <v>14006</v>
      </c>
      <c r="O955" s="222" t="s">
        <v>12123</v>
      </c>
      <c r="P955" s="190" t="s">
        <v>12059</v>
      </c>
      <c r="Q955" s="190" t="s">
        <v>18453</v>
      </c>
      <c r="R955" s="190" t="s">
        <v>15103</v>
      </c>
      <c r="S955" s="190" t="s">
        <v>14006</v>
      </c>
      <c r="T955" s="190" t="s">
        <v>14006</v>
      </c>
      <c r="U955" s="190" t="s">
        <v>14006</v>
      </c>
      <c r="V955" s="190" t="s">
        <v>14006</v>
      </c>
      <c r="W955" s="190" t="s">
        <v>14006</v>
      </c>
      <c r="X955" s="190" t="s">
        <v>12079</v>
      </c>
      <c r="Y955" s="190" t="s">
        <v>14006</v>
      </c>
      <c r="Z955" s="190" t="s">
        <v>14006</v>
      </c>
      <c r="AA955" s="190" t="s">
        <v>14043</v>
      </c>
      <c r="AB955" s="190" t="s">
        <v>14314</v>
      </c>
    </row>
    <row r="956" spans="1:28" x14ac:dyDescent="0.2">
      <c r="A956" s="190">
        <v>467</v>
      </c>
      <c r="B956" s="190">
        <v>3288</v>
      </c>
      <c r="C956" s="190" t="s">
        <v>14006</v>
      </c>
      <c r="E956" s="190" t="s">
        <v>13317</v>
      </c>
      <c r="F956" s="221" t="s">
        <v>18422</v>
      </c>
      <c r="G956" s="222" t="s">
        <v>12045</v>
      </c>
      <c r="H956" s="223" t="s">
        <v>13305</v>
      </c>
      <c r="I956" s="223" t="s">
        <v>13305</v>
      </c>
      <c r="J956" s="223" t="s">
        <v>13305</v>
      </c>
      <c r="K956" s="223" t="s">
        <v>14056</v>
      </c>
      <c r="L956" s="222" t="s">
        <v>12123</v>
      </c>
      <c r="M956" s="222" t="s">
        <v>14006</v>
      </c>
      <c r="N956" s="222" t="s">
        <v>14006</v>
      </c>
      <c r="O956" s="222" t="s">
        <v>12123</v>
      </c>
      <c r="P956" s="190" t="s">
        <v>12059</v>
      </c>
      <c r="Q956" s="190" t="s">
        <v>18453</v>
      </c>
      <c r="R956" s="190" t="s">
        <v>15103</v>
      </c>
      <c r="S956" s="190" t="s">
        <v>14006</v>
      </c>
      <c r="T956" s="190" t="s">
        <v>14006</v>
      </c>
      <c r="U956" s="190" t="s">
        <v>14006</v>
      </c>
      <c r="V956" s="190" t="s">
        <v>18454</v>
      </c>
      <c r="W956" s="190" t="s">
        <v>14006</v>
      </c>
      <c r="X956" s="190" t="s">
        <v>12079</v>
      </c>
      <c r="Y956" s="190" t="s">
        <v>14006</v>
      </c>
      <c r="Z956" s="190" t="s">
        <v>14006</v>
      </c>
      <c r="AA956" s="190" t="s">
        <v>14079</v>
      </c>
      <c r="AB956" s="190" t="s">
        <v>17693</v>
      </c>
    </row>
    <row r="957" spans="1:28" x14ac:dyDescent="0.2">
      <c r="A957" s="190">
        <v>468</v>
      </c>
      <c r="B957" s="190">
        <v>3289</v>
      </c>
      <c r="C957" s="190" t="s">
        <v>14006</v>
      </c>
      <c r="E957" s="190" t="s">
        <v>13317</v>
      </c>
      <c r="F957" s="221" t="s">
        <v>18426</v>
      </c>
      <c r="G957" s="222" t="s">
        <v>12045</v>
      </c>
      <c r="H957" s="223" t="s">
        <v>18427</v>
      </c>
      <c r="I957" s="223" t="s">
        <v>18428</v>
      </c>
      <c r="J957" s="223" t="s">
        <v>18428</v>
      </c>
      <c r="K957" s="223" t="s">
        <v>14016</v>
      </c>
      <c r="L957" s="222" t="s">
        <v>12123</v>
      </c>
      <c r="M957" s="222" t="s">
        <v>14006</v>
      </c>
      <c r="N957" s="222" t="s">
        <v>14006</v>
      </c>
      <c r="O957" s="222" t="s">
        <v>12061</v>
      </c>
      <c r="P957" s="190" t="s">
        <v>12059</v>
      </c>
      <c r="Q957" s="190" t="s">
        <v>18453</v>
      </c>
      <c r="R957" s="190" t="s">
        <v>15103</v>
      </c>
      <c r="S957" s="190" t="s">
        <v>14006</v>
      </c>
      <c r="T957" s="190" t="s">
        <v>14006</v>
      </c>
      <c r="U957" s="190" t="s">
        <v>14006</v>
      </c>
      <c r="V957" s="190" t="s">
        <v>18454</v>
      </c>
      <c r="W957" s="190" t="s">
        <v>14006</v>
      </c>
      <c r="X957" s="190" t="s">
        <v>12079</v>
      </c>
      <c r="Y957" s="190" t="s">
        <v>14006</v>
      </c>
      <c r="Z957" s="190" t="s">
        <v>14006</v>
      </c>
      <c r="AA957" s="190" t="s">
        <v>14079</v>
      </c>
      <c r="AB957" s="190" t="s">
        <v>17693</v>
      </c>
    </row>
    <row r="958" spans="1:28" x14ac:dyDescent="0.2">
      <c r="A958" s="190">
        <v>469</v>
      </c>
      <c r="B958" s="190">
        <v>3290</v>
      </c>
      <c r="C958" s="190" t="s">
        <v>14006</v>
      </c>
      <c r="E958" s="190" t="s">
        <v>13317</v>
      </c>
      <c r="F958" s="221" t="s">
        <v>18432</v>
      </c>
      <c r="G958" s="222" t="s">
        <v>12045</v>
      </c>
      <c r="H958" s="223" t="s">
        <v>13308</v>
      </c>
      <c r="I958" s="223" t="s">
        <v>18433</v>
      </c>
      <c r="J958" s="223" t="s">
        <v>18433</v>
      </c>
      <c r="K958" s="223" t="s">
        <v>14056</v>
      </c>
      <c r="L958" s="222" t="s">
        <v>12123</v>
      </c>
      <c r="M958" s="222" t="s">
        <v>14006</v>
      </c>
      <c r="N958" s="222" t="s">
        <v>14006</v>
      </c>
      <c r="O958" s="222" t="s">
        <v>12123</v>
      </c>
      <c r="P958" s="190" t="s">
        <v>12059</v>
      </c>
      <c r="Q958" s="190" t="s">
        <v>18453</v>
      </c>
      <c r="R958" s="190" t="s">
        <v>15103</v>
      </c>
      <c r="S958" s="190" t="s">
        <v>14006</v>
      </c>
      <c r="T958" s="190" t="s">
        <v>14006</v>
      </c>
      <c r="U958" s="190" t="s">
        <v>14006</v>
      </c>
      <c r="V958" s="190" t="s">
        <v>18454</v>
      </c>
      <c r="W958" s="190" t="s">
        <v>14006</v>
      </c>
      <c r="X958" s="190" t="s">
        <v>12079</v>
      </c>
      <c r="Y958" s="190" t="s">
        <v>14006</v>
      </c>
      <c r="Z958" s="190" t="s">
        <v>14006</v>
      </c>
      <c r="AA958" s="190" t="s">
        <v>14079</v>
      </c>
      <c r="AB958" s="190" t="s">
        <v>17693</v>
      </c>
    </row>
    <row r="959" spans="1:28" x14ac:dyDescent="0.2">
      <c r="A959" s="190">
        <v>470</v>
      </c>
      <c r="B959" s="190">
        <v>3291</v>
      </c>
      <c r="C959" s="190" t="s">
        <v>14006</v>
      </c>
      <c r="E959" s="190" t="s">
        <v>13317</v>
      </c>
      <c r="F959" s="221" t="s">
        <v>18431</v>
      </c>
      <c r="G959" s="222" t="s">
        <v>12045</v>
      </c>
      <c r="H959" s="223" t="s">
        <v>18438</v>
      </c>
      <c r="I959" s="223" t="s">
        <v>18439</v>
      </c>
      <c r="J959" s="223" t="s">
        <v>18439</v>
      </c>
      <c r="K959" s="223" t="s">
        <v>12043</v>
      </c>
      <c r="L959" s="222" t="s">
        <v>12123</v>
      </c>
      <c r="M959" s="222" t="s">
        <v>14006</v>
      </c>
      <c r="N959" s="222" t="s">
        <v>14006</v>
      </c>
      <c r="O959" s="222" t="s">
        <v>12061</v>
      </c>
      <c r="P959" s="190" t="s">
        <v>12059</v>
      </c>
      <c r="Q959" s="190" t="s">
        <v>18453</v>
      </c>
      <c r="R959" s="190" t="s">
        <v>18462</v>
      </c>
      <c r="S959" s="190" t="s">
        <v>14006</v>
      </c>
      <c r="T959" s="190" t="s">
        <v>14006</v>
      </c>
      <c r="U959" s="190" t="s">
        <v>14006</v>
      </c>
      <c r="V959" s="190" t="s">
        <v>14006</v>
      </c>
      <c r="W959" s="190" t="s">
        <v>14006</v>
      </c>
      <c r="X959" s="190" t="s">
        <v>12079</v>
      </c>
      <c r="Y959" s="190" t="s">
        <v>14006</v>
      </c>
      <c r="Z959" s="190" t="s">
        <v>14006</v>
      </c>
      <c r="AA959" s="190" t="s">
        <v>14213</v>
      </c>
      <c r="AB959" s="190" t="s">
        <v>18463</v>
      </c>
    </row>
    <row r="960" spans="1:28" x14ac:dyDescent="0.2">
      <c r="A960" s="190">
        <v>471</v>
      </c>
      <c r="B960" s="190">
        <v>3292</v>
      </c>
      <c r="C960" s="190" t="s">
        <v>15644</v>
      </c>
      <c r="D960" s="190" t="s">
        <v>15645</v>
      </c>
      <c r="E960" s="190" t="s">
        <v>13317</v>
      </c>
      <c r="F960" s="221" t="s">
        <v>18443</v>
      </c>
      <c r="G960" s="222" t="s">
        <v>12045</v>
      </c>
      <c r="H960" s="223" t="s">
        <v>13310</v>
      </c>
      <c r="I960" s="223" t="s">
        <v>13310</v>
      </c>
      <c r="J960" s="223" t="s">
        <v>13310</v>
      </c>
      <c r="K960" s="223" t="s">
        <v>14016</v>
      </c>
      <c r="L960" s="222" t="s">
        <v>12123</v>
      </c>
      <c r="M960" s="222" t="s">
        <v>14006</v>
      </c>
      <c r="N960" s="222" t="s">
        <v>14006</v>
      </c>
      <c r="O960" s="222" t="s">
        <v>12061</v>
      </c>
      <c r="P960" s="190" t="s">
        <v>12059</v>
      </c>
      <c r="Q960" s="190" t="s">
        <v>18453</v>
      </c>
      <c r="R960" s="190" t="s">
        <v>15103</v>
      </c>
      <c r="S960" s="190" t="s">
        <v>14006</v>
      </c>
      <c r="T960" s="190" t="s">
        <v>14006</v>
      </c>
      <c r="U960" s="190" t="s">
        <v>14006</v>
      </c>
      <c r="V960" s="190" t="s">
        <v>18454</v>
      </c>
      <c r="W960" s="190" t="s">
        <v>14006</v>
      </c>
      <c r="X960" s="190" t="s">
        <v>12079</v>
      </c>
      <c r="Y960" s="190" t="s">
        <v>14006</v>
      </c>
      <c r="Z960" s="190" t="s">
        <v>14006</v>
      </c>
      <c r="AA960" s="190" t="s">
        <v>14079</v>
      </c>
      <c r="AB960" s="190" t="s">
        <v>17693</v>
      </c>
    </row>
    <row r="961" spans="1:28" x14ac:dyDescent="0.2">
      <c r="A961" s="190">
        <v>472</v>
      </c>
      <c r="B961" s="190">
        <v>3293</v>
      </c>
      <c r="C961" s="190" t="s">
        <v>14006</v>
      </c>
      <c r="E961" s="190" t="s">
        <v>13317</v>
      </c>
      <c r="F961" s="221" t="s">
        <v>16562</v>
      </c>
      <c r="G961" s="222" t="s">
        <v>12045</v>
      </c>
      <c r="H961" s="223" t="s">
        <v>13810</v>
      </c>
      <c r="I961" s="223" t="s">
        <v>13810</v>
      </c>
      <c r="J961" s="223" t="s">
        <v>13810</v>
      </c>
      <c r="K961" s="223" t="s">
        <v>14016</v>
      </c>
      <c r="L961" s="222" t="s">
        <v>12123</v>
      </c>
      <c r="M961" s="222" t="s">
        <v>14006</v>
      </c>
      <c r="N961" s="222" t="s">
        <v>14006</v>
      </c>
      <c r="O961" s="222" t="s">
        <v>12123</v>
      </c>
      <c r="P961" s="190" t="s">
        <v>12059</v>
      </c>
      <c r="Q961" s="190" t="s">
        <v>18453</v>
      </c>
      <c r="R961" s="190" t="s">
        <v>15103</v>
      </c>
      <c r="S961" s="190" t="s">
        <v>14006</v>
      </c>
      <c r="T961" s="190" t="s">
        <v>14006</v>
      </c>
      <c r="U961" s="190" t="s">
        <v>14006</v>
      </c>
      <c r="V961" s="190" t="s">
        <v>18454</v>
      </c>
      <c r="W961" s="190" t="s">
        <v>14006</v>
      </c>
      <c r="X961" s="190" t="s">
        <v>12079</v>
      </c>
      <c r="Y961" s="190" t="s">
        <v>14006</v>
      </c>
      <c r="Z961" s="190" t="s">
        <v>14006</v>
      </c>
      <c r="AA961" s="190" t="s">
        <v>14079</v>
      </c>
      <c r="AB961" s="190" t="s">
        <v>17693</v>
      </c>
    </row>
    <row r="962" spans="1:28" x14ac:dyDescent="0.2">
      <c r="A962" s="190">
        <v>473</v>
      </c>
      <c r="B962" s="190">
        <v>3294</v>
      </c>
      <c r="C962" s="190" t="s">
        <v>14006</v>
      </c>
      <c r="E962" s="190" t="s">
        <v>13317</v>
      </c>
      <c r="F962" s="221" t="s">
        <v>18326</v>
      </c>
      <c r="G962" s="222" t="s">
        <v>12045</v>
      </c>
      <c r="H962" s="223" t="s">
        <v>18448</v>
      </c>
      <c r="I962" s="223" t="s">
        <v>18448</v>
      </c>
      <c r="J962" s="223" t="s">
        <v>18448</v>
      </c>
      <c r="K962" s="223" t="s">
        <v>12079</v>
      </c>
      <c r="L962" s="222" t="s">
        <v>12698</v>
      </c>
      <c r="M962" s="222" t="s">
        <v>14006</v>
      </c>
      <c r="N962" s="222" t="s">
        <v>14006</v>
      </c>
      <c r="O962" s="222" t="s">
        <v>12123</v>
      </c>
      <c r="P962" s="190" t="s">
        <v>12059</v>
      </c>
      <c r="Q962" s="190" t="s">
        <v>18467</v>
      </c>
      <c r="R962" s="190" t="s">
        <v>15103</v>
      </c>
      <c r="S962" s="190" t="s">
        <v>14006</v>
      </c>
      <c r="T962" s="190" t="s">
        <v>14006</v>
      </c>
      <c r="U962" s="190" t="s">
        <v>18468</v>
      </c>
      <c r="V962" s="190" t="s">
        <v>18469</v>
      </c>
      <c r="W962" s="190" t="s">
        <v>14006</v>
      </c>
      <c r="X962" s="190" t="s">
        <v>12079</v>
      </c>
      <c r="Y962" s="190" t="s">
        <v>14006</v>
      </c>
      <c r="Z962" s="190" t="s">
        <v>14006</v>
      </c>
      <c r="AA962" s="190" t="s">
        <v>14079</v>
      </c>
      <c r="AB962" s="190" t="s">
        <v>17693</v>
      </c>
    </row>
    <row r="963" spans="1:28" x14ac:dyDescent="0.2">
      <c r="A963" s="190">
        <v>474</v>
      </c>
      <c r="B963" s="190">
        <v>3295</v>
      </c>
      <c r="C963" s="190" t="s">
        <v>14006</v>
      </c>
      <c r="E963" s="190" t="s">
        <v>13317</v>
      </c>
      <c r="F963" s="221" t="s">
        <v>18451</v>
      </c>
      <c r="G963" s="222" t="s">
        <v>12045</v>
      </c>
      <c r="H963" s="223" t="s">
        <v>13312</v>
      </c>
      <c r="I963" s="223" t="s">
        <v>18452</v>
      </c>
      <c r="J963" s="223" t="s">
        <v>18452</v>
      </c>
      <c r="K963" s="223" t="s">
        <v>14310</v>
      </c>
      <c r="L963" s="222" t="s">
        <v>12079</v>
      </c>
      <c r="M963" s="222" t="s">
        <v>14006</v>
      </c>
      <c r="N963" s="222" t="s">
        <v>14006</v>
      </c>
      <c r="O963" s="222" t="s">
        <v>12123</v>
      </c>
      <c r="P963" s="190" t="s">
        <v>12059</v>
      </c>
      <c r="Q963" s="190" t="s">
        <v>18471</v>
      </c>
      <c r="R963" s="190" t="s">
        <v>15103</v>
      </c>
      <c r="S963" s="190" t="s">
        <v>14006</v>
      </c>
      <c r="T963" s="190" t="s">
        <v>14006</v>
      </c>
      <c r="U963" s="190" t="s">
        <v>14006</v>
      </c>
      <c r="V963" s="190" t="s">
        <v>14006</v>
      </c>
      <c r="W963" s="190" t="s">
        <v>14006</v>
      </c>
      <c r="X963" s="190" t="s">
        <v>14020</v>
      </c>
      <c r="Y963" s="190" t="s">
        <v>14006</v>
      </c>
      <c r="Z963" s="190" t="s">
        <v>14006</v>
      </c>
      <c r="AA963" s="190" t="s">
        <v>14079</v>
      </c>
      <c r="AB963" s="190" t="s">
        <v>17693</v>
      </c>
    </row>
    <row r="964" spans="1:28" x14ac:dyDescent="0.2">
      <c r="A964" s="190">
        <v>475</v>
      </c>
      <c r="B964" s="190">
        <v>3296</v>
      </c>
      <c r="C964" s="190" t="s">
        <v>14256</v>
      </c>
      <c r="D964" s="190" t="s">
        <v>14257</v>
      </c>
      <c r="E964" s="190" t="s">
        <v>13317</v>
      </c>
      <c r="F964" s="221" t="s">
        <v>18455</v>
      </c>
      <c r="G964" s="222" t="s">
        <v>12045</v>
      </c>
      <c r="H964" s="223" t="s">
        <v>18456</v>
      </c>
      <c r="I964" s="223" t="s">
        <v>13313</v>
      </c>
      <c r="J964" s="223" t="s">
        <v>13313</v>
      </c>
      <c r="K964" s="223" t="s">
        <v>14310</v>
      </c>
      <c r="L964" s="222" t="s">
        <v>12079</v>
      </c>
      <c r="M964" s="222" t="s">
        <v>14006</v>
      </c>
      <c r="N964" s="222" t="s">
        <v>14006</v>
      </c>
      <c r="O964" s="222" t="s">
        <v>12123</v>
      </c>
      <c r="P964" s="190" t="s">
        <v>12059</v>
      </c>
      <c r="Q964" s="190" t="s">
        <v>18453</v>
      </c>
      <c r="R964" s="190" t="s">
        <v>14813</v>
      </c>
      <c r="S964" s="190" t="s">
        <v>14006</v>
      </c>
      <c r="T964" s="190" t="s">
        <v>14006</v>
      </c>
      <c r="U964" s="190" t="s">
        <v>14006</v>
      </c>
      <c r="V964" s="190" t="s">
        <v>18475</v>
      </c>
      <c r="W964" s="190" t="s">
        <v>14006</v>
      </c>
      <c r="X964" s="190" t="s">
        <v>12079</v>
      </c>
      <c r="Y964" s="190" t="s">
        <v>14006</v>
      </c>
      <c r="Z964" s="190" t="s">
        <v>14006</v>
      </c>
      <c r="AA964" s="190" t="s">
        <v>14371</v>
      </c>
      <c r="AB964" s="190" t="s">
        <v>14372</v>
      </c>
    </row>
    <row r="965" spans="1:28" x14ac:dyDescent="0.2">
      <c r="A965" s="190">
        <v>476</v>
      </c>
      <c r="B965" s="190">
        <v>3297</v>
      </c>
      <c r="C965" s="190" t="s">
        <v>14256</v>
      </c>
      <c r="D965" s="190" t="s">
        <v>14257</v>
      </c>
      <c r="E965" s="190" t="s">
        <v>13317</v>
      </c>
      <c r="F965" s="221" t="s">
        <v>18159</v>
      </c>
      <c r="G965" s="222" t="s">
        <v>12045</v>
      </c>
      <c r="H965" s="223" t="s">
        <v>13314</v>
      </c>
      <c r="I965" s="223" t="s">
        <v>18457</v>
      </c>
      <c r="J965" s="223" t="s">
        <v>18457</v>
      </c>
      <c r="K965" s="223" t="s">
        <v>12078</v>
      </c>
      <c r="L965" s="222" t="s">
        <v>12079</v>
      </c>
      <c r="M965" s="222" t="s">
        <v>14006</v>
      </c>
      <c r="N965" s="222" t="s">
        <v>14006</v>
      </c>
      <c r="O965" s="222" t="s">
        <v>12123</v>
      </c>
      <c r="P965" s="190" t="s">
        <v>12059</v>
      </c>
      <c r="Q965" s="190" t="s">
        <v>18453</v>
      </c>
      <c r="R965" s="190" t="s">
        <v>15103</v>
      </c>
      <c r="S965" s="190" t="s">
        <v>14006</v>
      </c>
      <c r="T965" s="190" t="s">
        <v>14006</v>
      </c>
      <c r="U965" s="190" t="s">
        <v>14006</v>
      </c>
      <c r="V965" s="190" t="s">
        <v>18475</v>
      </c>
      <c r="W965" s="190" t="s">
        <v>14006</v>
      </c>
      <c r="X965" s="190" t="s">
        <v>12079</v>
      </c>
      <c r="Y965" s="190" t="s">
        <v>14006</v>
      </c>
      <c r="Z965" s="190" t="s">
        <v>14006</v>
      </c>
      <c r="AA965" s="190" t="s">
        <v>14079</v>
      </c>
      <c r="AB965" s="190" t="s">
        <v>17693</v>
      </c>
    </row>
    <row r="966" spans="1:28" x14ac:dyDescent="0.2">
      <c r="A966" s="190">
        <v>477</v>
      </c>
      <c r="B966" s="190">
        <v>3298</v>
      </c>
      <c r="C966" s="190" t="s">
        <v>14006</v>
      </c>
      <c r="E966" s="190" t="s">
        <v>13317</v>
      </c>
      <c r="F966" s="221" t="s">
        <v>18458</v>
      </c>
      <c r="G966" s="222" t="s">
        <v>12045</v>
      </c>
      <c r="H966" s="223" t="s">
        <v>13315</v>
      </c>
      <c r="I966" s="223" t="s">
        <v>18459</v>
      </c>
      <c r="J966" s="223" t="s">
        <v>18459</v>
      </c>
      <c r="K966" s="223" t="s">
        <v>12690</v>
      </c>
      <c r="L966" s="222" t="s">
        <v>12079</v>
      </c>
      <c r="M966" s="222" t="s">
        <v>14006</v>
      </c>
      <c r="N966" s="222" t="s">
        <v>14006</v>
      </c>
      <c r="O966" s="222" t="s">
        <v>12123</v>
      </c>
      <c r="P966" s="190" t="s">
        <v>12059</v>
      </c>
      <c r="Q966" s="190" t="s">
        <v>18453</v>
      </c>
      <c r="R966" s="190" t="s">
        <v>15103</v>
      </c>
      <c r="S966" s="190" t="s">
        <v>14006</v>
      </c>
      <c r="T966" s="190" t="s">
        <v>14006</v>
      </c>
      <c r="U966" s="190" t="s">
        <v>14006</v>
      </c>
      <c r="V966" s="190" t="s">
        <v>18454</v>
      </c>
      <c r="W966" s="190" t="s">
        <v>14006</v>
      </c>
      <c r="X966" s="190" t="s">
        <v>12079</v>
      </c>
      <c r="Y966" s="190" t="s">
        <v>14006</v>
      </c>
      <c r="Z966" s="190" t="s">
        <v>14006</v>
      </c>
      <c r="AA966" s="190" t="s">
        <v>14079</v>
      </c>
      <c r="AB966" s="190" t="s">
        <v>17693</v>
      </c>
    </row>
    <row r="967" spans="1:28" x14ac:dyDescent="0.2">
      <c r="A967" s="190">
        <v>478</v>
      </c>
      <c r="B967" s="190">
        <v>3299</v>
      </c>
      <c r="C967" s="190" t="s">
        <v>14063</v>
      </c>
      <c r="D967" s="190" t="s">
        <v>14064</v>
      </c>
      <c r="E967" s="190" t="s">
        <v>13317</v>
      </c>
      <c r="F967" s="221" t="s">
        <v>18460</v>
      </c>
      <c r="G967" s="222" t="s">
        <v>12045</v>
      </c>
      <c r="H967" s="223" t="s">
        <v>13316</v>
      </c>
      <c r="I967" s="223" t="s">
        <v>13316</v>
      </c>
      <c r="J967" s="223" t="s">
        <v>13316</v>
      </c>
      <c r="K967" s="223" t="s">
        <v>12079</v>
      </c>
      <c r="L967" s="222" t="s">
        <v>13317</v>
      </c>
      <c r="M967" s="222" t="s">
        <v>14006</v>
      </c>
      <c r="N967" s="222" t="s">
        <v>14006</v>
      </c>
      <c r="O967" s="222" t="s">
        <v>12123</v>
      </c>
      <c r="P967" s="190" t="s">
        <v>12059</v>
      </c>
      <c r="Q967" s="190" t="s">
        <v>18481</v>
      </c>
      <c r="R967" s="190" t="s">
        <v>18482</v>
      </c>
      <c r="S967" s="190" t="s">
        <v>18086</v>
      </c>
      <c r="T967" s="190" t="s">
        <v>18483</v>
      </c>
      <c r="U967" s="190" t="s">
        <v>14006</v>
      </c>
      <c r="V967" s="190" t="s">
        <v>18484</v>
      </c>
      <c r="W967" s="190" t="s">
        <v>14006</v>
      </c>
      <c r="X967" s="190" t="s">
        <v>14020</v>
      </c>
      <c r="Y967" s="190" t="s">
        <v>14006</v>
      </c>
      <c r="Z967" s="190" t="s">
        <v>14006</v>
      </c>
      <c r="AA967" s="190" t="s">
        <v>14087</v>
      </c>
      <c r="AB967" s="190" t="s">
        <v>18485</v>
      </c>
    </row>
    <row r="968" spans="1:28" x14ac:dyDescent="0.2">
      <c r="A968" s="190">
        <v>754</v>
      </c>
      <c r="B968" s="190">
        <v>3300</v>
      </c>
      <c r="C968" s="190" t="s">
        <v>14070</v>
      </c>
      <c r="D968" s="190" t="s">
        <v>14071</v>
      </c>
      <c r="E968" s="190" t="s">
        <v>13317</v>
      </c>
      <c r="F968" s="221" t="s">
        <v>18461</v>
      </c>
      <c r="G968" s="222" t="s">
        <v>12045</v>
      </c>
      <c r="H968" s="223" t="s">
        <v>13318</v>
      </c>
      <c r="I968" s="223" t="s">
        <v>13318</v>
      </c>
      <c r="J968" s="223" t="s">
        <v>13318</v>
      </c>
      <c r="K968" s="223" t="s">
        <v>12079</v>
      </c>
      <c r="L968" s="222" t="s">
        <v>12698</v>
      </c>
      <c r="M968" s="222" t="s">
        <v>14006</v>
      </c>
      <c r="N968" s="222" t="s">
        <v>14006</v>
      </c>
      <c r="O968" s="222" t="s">
        <v>12123</v>
      </c>
      <c r="P968" s="190" t="s">
        <v>12059</v>
      </c>
      <c r="Q968" s="190" t="s">
        <v>18490</v>
      </c>
      <c r="R968" s="190" t="s">
        <v>14869</v>
      </c>
      <c r="S968" s="190" t="s">
        <v>14006</v>
      </c>
      <c r="T968" s="190" t="s">
        <v>14006</v>
      </c>
      <c r="U968" s="190" t="s">
        <v>14006</v>
      </c>
      <c r="V968" s="190" t="s">
        <v>18491</v>
      </c>
      <c r="W968" s="190" t="s">
        <v>14006</v>
      </c>
      <c r="X968" s="190" t="s">
        <v>14020</v>
      </c>
      <c r="Y968" s="190" t="s">
        <v>14006</v>
      </c>
      <c r="Z968" s="190" t="s">
        <v>14006</v>
      </c>
      <c r="AA968" s="190" t="s">
        <v>14087</v>
      </c>
      <c r="AB968" s="190" t="s">
        <v>14943</v>
      </c>
    </row>
    <row r="969" spans="1:28" x14ac:dyDescent="0.2">
      <c r="A969" s="190">
        <v>755</v>
      </c>
      <c r="B969" s="190">
        <v>3301</v>
      </c>
      <c r="C969" s="190" t="s">
        <v>14383</v>
      </c>
      <c r="D969" s="190" t="s">
        <v>14384</v>
      </c>
      <c r="E969" s="190" t="s">
        <v>13317</v>
      </c>
      <c r="F969" s="221" t="s">
        <v>18464</v>
      </c>
      <c r="G969" s="222" t="s">
        <v>12045</v>
      </c>
      <c r="H969" s="223" t="s">
        <v>13319</v>
      </c>
      <c r="I969" s="223" t="s">
        <v>13319</v>
      </c>
      <c r="J969" s="223" t="s">
        <v>13319</v>
      </c>
      <c r="K969" s="223" t="s">
        <v>12079</v>
      </c>
      <c r="L969" s="222" t="s">
        <v>13320</v>
      </c>
      <c r="M969" s="222" t="s">
        <v>14006</v>
      </c>
      <c r="N969" s="222" t="s">
        <v>14006</v>
      </c>
      <c r="O969" s="222" t="s">
        <v>12123</v>
      </c>
      <c r="P969" s="190" t="s">
        <v>12059</v>
      </c>
      <c r="Q969" s="190" t="s">
        <v>18495</v>
      </c>
      <c r="R969" s="190" t="s">
        <v>18496</v>
      </c>
      <c r="S969" s="190" t="s">
        <v>18497</v>
      </c>
      <c r="T969" s="190" t="s">
        <v>14941</v>
      </c>
      <c r="U969" s="190" t="s">
        <v>14006</v>
      </c>
      <c r="V969" s="190" t="s">
        <v>18498</v>
      </c>
      <c r="W969" s="190" t="s">
        <v>14006</v>
      </c>
      <c r="X969" s="190" t="s">
        <v>14020</v>
      </c>
      <c r="Y969" s="190" t="s">
        <v>14006</v>
      </c>
      <c r="Z969" s="190" t="s">
        <v>14006</v>
      </c>
      <c r="AA969" s="190" t="s">
        <v>14087</v>
      </c>
      <c r="AB969" s="190" t="s">
        <v>14943</v>
      </c>
    </row>
    <row r="970" spans="1:28" x14ac:dyDescent="0.2">
      <c r="A970" s="190">
        <v>756</v>
      </c>
      <c r="B970" s="190">
        <v>3302</v>
      </c>
      <c r="C970" s="190" t="s">
        <v>14383</v>
      </c>
      <c r="D970" s="190" t="s">
        <v>14384</v>
      </c>
      <c r="E970" s="190" t="s">
        <v>13317</v>
      </c>
      <c r="F970" s="221" t="s">
        <v>18465</v>
      </c>
      <c r="G970" s="222" t="s">
        <v>12045</v>
      </c>
      <c r="H970" s="223" t="s">
        <v>13321</v>
      </c>
      <c r="I970" s="223" t="s">
        <v>13321</v>
      </c>
      <c r="J970" s="223" t="s">
        <v>13321</v>
      </c>
      <c r="K970" s="223" t="s">
        <v>12079</v>
      </c>
      <c r="L970" s="222" t="s">
        <v>12698</v>
      </c>
      <c r="M970" s="222" t="s">
        <v>14006</v>
      </c>
      <c r="N970" s="222" t="s">
        <v>14006</v>
      </c>
      <c r="O970" s="222" t="s">
        <v>12123</v>
      </c>
      <c r="P970" s="190" t="s">
        <v>12059</v>
      </c>
      <c r="Q970" s="190" t="s">
        <v>18502</v>
      </c>
      <c r="R970" s="190" t="s">
        <v>18496</v>
      </c>
      <c r="S970" s="190" t="s">
        <v>18503</v>
      </c>
      <c r="T970" s="190" t="s">
        <v>14941</v>
      </c>
      <c r="U970" s="190" t="s">
        <v>14006</v>
      </c>
      <c r="V970" s="190" t="s">
        <v>18498</v>
      </c>
      <c r="W970" s="190" t="s">
        <v>14006</v>
      </c>
      <c r="X970" s="190" t="s">
        <v>14020</v>
      </c>
      <c r="Y970" s="190" t="s">
        <v>14006</v>
      </c>
      <c r="Z970" s="190" t="s">
        <v>14006</v>
      </c>
      <c r="AA970" s="190" t="s">
        <v>14087</v>
      </c>
      <c r="AB970" s="190" t="s">
        <v>14943</v>
      </c>
    </row>
    <row r="971" spans="1:28" x14ac:dyDescent="0.2">
      <c r="A971" s="190">
        <v>757</v>
      </c>
      <c r="B971" s="190">
        <v>3303</v>
      </c>
      <c r="C971" s="190" t="s">
        <v>14184</v>
      </c>
      <c r="D971" s="190" t="s">
        <v>14185</v>
      </c>
      <c r="E971" s="190" t="s">
        <v>13317</v>
      </c>
      <c r="F971" s="221" t="s">
        <v>18466</v>
      </c>
      <c r="G971" s="222" t="s">
        <v>12046</v>
      </c>
      <c r="H971" s="223" t="s">
        <v>13927</v>
      </c>
      <c r="I971" s="223" t="s">
        <v>1222</v>
      </c>
      <c r="J971" s="223" t="s">
        <v>1222</v>
      </c>
      <c r="K971" s="223" t="s">
        <v>12079</v>
      </c>
      <c r="L971" s="222" t="s">
        <v>12046</v>
      </c>
      <c r="M971" s="222" t="s">
        <v>14006</v>
      </c>
      <c r="N971" s="222" t="s">
        <v>14006</v>
      </c>
      <c r="O971" s="222" t="s">
        <v>12123</v>
      </c>
      <c r="P971" s="190" t="s">
        <v>12159</v>
      </c>
      <c r="Q971" s="190" t="s">
        <v>18505</v>
      </c>
      <c r="R971" s="190" t="s">
        <v>14941</v>
      </c>
      <c r="S971" s="190" t="s">
        <v>14006</v>
      </c>
      <c r="T971" s="190" t="s">
        <v>14006</v>
      </c>
      <c r="U971" s="190" t="s">
        <v>14006</v>
      </c>
      <c r="V971" s="190" t="s">
        <v>18506</v>
      </c>
      <c r="W971" s="190" t="s">
        <v>14006</v>
      </c>
      <c r="X971" s="190" t="s">
        <v>14020</v>
      </c>
      <c r="Y971" s="190" t="s">
        <v>14006</v>
      </c>
      <c r="Z971" s="190" t="s">
        <v>14006</v>
      </c>
      <c r="AA971" s="190" t="s">
        <v>16586</v>
      </c>
      <c r="AB971" s="190" t="s">
        <v>18507</v>
      </c>
    </row>
    <row r="972" spans="1:28" x14ac:dyDescent="0.2">
      <c r="A972" s="190">
        <v>758</v>
      </c>
      <c r="B972" s="190">
        <v>3304</v>
      </c>
      <c r="C972" s="190" t="s">
        <v>14063</v>
      </c>
      <c r="D972" s="190" t="s">
        <v>14064</v>
      </c>
      <c r="E972" s="190" t="s">
        <v>13317</v>
      </c>
      <c r="F972" s="221" t="s">
        <v>18470</v>
      </c>
      <c r="G972" s="222" t="s">
        <v>12044</v>
      </c>
      <c r="H972" s="223" t="s">
        <v>13322</v>
      </c>
      <c r="I972" s="223" t="s">
        <v>13322</v>
      </c>
      <c r="J972" s="223" t="s">
        <v>13322</v>
      </c>
      <c r="K972" s="223" t="s">
        <v>13320</v>
      </c>
      <c r="L972" s="222" t="s">
        <v>12698</v>
      </c>
      <c r="M972" s="222" t="s">
        <v>14006</v>
      </c>
      <c r="N972" s="222" t="s">
        <v>14006</v>
      </c>
      <c r="O972" s="222" t="s">
        <v>12079</v>
      </c>
      <c r="Q972" s="190" t="s">
        <v>18511</v>
      </c>
      <c r="R972" s="190" t="s">
        <v>18512</v>
      </c>
      <c r="S972" s="190" t="s">
        <v>14168</v>
      </c>
      <c r="T972" s="190" t="s">
        <v>15812</v>
      </c>
      <c r="U972" s="190" t="s">
        <v>14006</v>
      </c>
      <c r="V972" s="190" t="s">
        <v>18513</v>
      </c>
      <c r="W972" s="190" t="s">
        <v>14006</v>
      </c>
      <c r="X972" s="190" t="s">
        <v>14020</v>
      </c>
      <c r="Y972" s="190" t="s">
        <v>12123</v>
      </c>
      <c r="Z972" s="190" t="s">
        <v>14006</v>
      </c>
      <c r="AA972" s="190" t="s">
        <v>14043</v>
      </c>
      <c r="AB972" s="190" t="s">
        <v>15812</v>
      </c>
    </row>
    <row r="973" spans="1:28" x14ac:dyDescent="0.2">
      <c r="A973" s="190">
        <v>759</v>
      </c>
      <c r="B973" s="190">
        <v>3305</v>
      </c>
      <c r="C973" s="190" t="s">
        <v>14081</v>
      </c>
      <c r="D973" s="190" t="s">
        <v>14082</v>
      </c>
      <c r="E973" s="190" t="s">
        <v>13317</v>
      </c>
      <c r="F973" s="221" t="s">
        <v>18472</v>
      </c>
      <c r="G973" s="222" t="s">
        <v>12045</v>
      </c>
      <c r="H973" s="223" t="s">
        <v>13323</v>
      </c>
      <c r="I973" s="223" t="s">
        <v>18473</v>
      </c>
      <c r="J973" s="223" t="s">
        <v>18474</v>
      </c>
      <c r="K973" s="223" t="s">
        <v>12079</v>
      </c>
      <c r="L973" s="222" t="s">
        <v>12698</v>
      </c>
      <c r="M973" s="222" t="s">
        <v>14006</v>
      </c>
      <c r="N973" s="222" t="s">
        <v>14006</v>
      </c>
      <c r="O973" s="222" t="s">
        <v>12079</v>
      </c>
      <c r="P973" s="190" t="s">
        <v>12159</v>
      </c>
      <c r="Q973" s="190" t="s">
        <v>18516</v>
      </c>
      <c r="R973" s="190" t="s">
        <v>14106</v>
      </c>
      <c r="S973" s="190" t="s">
        <v>14006</v>
      </c>
      <c r="T973" s="190" t="s">
        <v>14006</v>
      </c>
      <c r="U973" s="190" t="s">
        <v>14006</v>
      </c>
      <c r="V973" s="190" t="s">
        <v>18517</v>
      </c>
      <c r="W973" s="190" t="s">
        <v>14006</v>
      </c>
      <c r="X973" s="190" t="s">
        <v>14020</v>
      </c>
      <c r="Y973" s="190" t="s">
        <v>12046</v>
      </c>
      <c r="Z973" s="190" t="s">
        <v>14006</v>
      </c>
      <c r="AA973" s="190" t="s">
        <v>14079</v>
      </c>
      <c r="AB973" s="190" t="s">
        <v>18518</v>
      </c>
    </row>
    <row r="974" spans="1:28" x14ac:dyDescent="0.2">
      <c r="A974" s="190">
        <v>760</v>
      </c>
      <c r="B974" s="190">
        <v>3306</v>
      </c>
      <c r="C974" s="190" t="s">
        <v>14081</v>
      </c>
      <c r="D974" s="190" t="s">
        <v>14082</v>
      </c>
      <c r="E974" s="190" t="s">
        <v>13317</v>
      </c>
      <c r="F974" s="221" t="s">
        <v>18476</v>
      </c>
      <c r="G974" s="222" t="s">
        <v>12045</v>
      </c>
      <c r="H974" s="223" t="s">
        <v>13324</v>
      </c>
      <c r="I974" s="223" t="s">
        <v>18477</v>
      </c>
      <c r="J974" s="223" t="s">
        <v>18477</v>
      </c>
      <c r="K974" s="223" t="s">
        <v>12079</v>
      </c>
      <c r="L974" s="222" t="s">
        <v>12698</v>
      </c>
      <c r="M974" s="222" t="s">
        <v>14006</v>
      </c>
      <c r="N974" s="222" t="s">
        <v>14006</v>
      </c>
      <c r="O974" s="222" t="s">
        <v>12079</v>
      </c>
      <c r="P974" s="190" t="s">
        <v>12159</v>
      </c>
      <c r="Q974" s="190" t="s">
        <v>18520</v>
      </c>
      <c r="R974" s="190" t="s">
        <v>14106</v>
      </c>
      <c r="S974" s="190" t="s">
        <v>18521</v>
      </c>
      <c r="T974" s="190" t="s">
        <v>14077</v>
      </c>
      <c r="U974" s="190" t="s">
        <v>14006</v>
      </c>
      <c r="V974" s="190" t="s">
        <v>14006</v>
      </c>
      <c r="W974" s="190" t="s">
        <v>14006</v>
      </c>
      <c r="X974" s="190" t="s">
        <v>14020</v>
      </c>
      <c r="Y974" s="190" t="s">
        <v>12046</v>
      </c>
      <c r="Z974" s="190" t="s">
        <v>14006</v>
      </c>
      <c r="AA974" s="190" t="s">
        <v>14213</v>
      </c>
      <c r="AB974" s="190" t="s">
        <v>16252</v>
      </c>
    </row>
    <row r="975" spans="1:28" x14ac:dyDescent="0.2">
      <c r="A975" s="190">
        <v>761</v>
      </c>
      <c r="B975" s="190">
        <v>3307</v>
      </c>
      <c r="C975" s="190" t="s">
        <v>15438</v>
      </c>
      <c r="D975" s="190" t="s">
        <v>15439</v>
      </c>
      <c r="E975" s="190" t="s">
        <v>13317</v>
      </c>
      <c r="F975" s="221" t="s">
        <v>18478</v>
      </c>
      <c r="G975" s="222" t="s">
        <v>12045</v>
      </c>
      <c r="H975" s="223" t="s">
        <v>13325</v>
      </c>
      <c r="I975" s="223" t="s">
        <v>18479</v>
      </c>
      <c r="J975" s="223" t="s">
        <v>18479</v>
      </c>
      <c r="K975" s="223" t="s">
        <v>12079</v>
      </c>
      <c r="L975" s="222" t="s">
        <v>12698</v>
      </c>
      <c r="M975" s="222" t="s">
        <v>14006</v>
      </c>
      <c r="N975" s="222" t="s">
        <v>14006</v>
      </c>
      <c r="O975" s="222" t="s">
        <v>12079</v>
      </c>
      <c r="P975" s="190" t="s">
        <v>12059</v>
      </c>
      <c r="Q975" s="190" t="s">
        <v>18525</v>
      </c>
      <c r="R975" s="190" t="s">
        <v>14359</v>
      </c>
      <c r="S975" s="190" t="s">
        <v>14006</v>
      </c>
      <c r="T975" s="190" t="s">
        <v>14006</v>
      </c>
      <c r="U975" s="190" t="s">
        <v>14006</v>
      </c>
      <c r="V975" s="190" t="s">
        <v>18526</v>
      </c>
      <c r="W975" s="190" t="s">
        <v>14006</v>
      </c>
      <c r="X975" s="190" t="s">
        <v>14020</v>
      </c>
      <c r="Y975" s="190" t="s">
        <v>14006</v>
      </c>
      <c r="Z975" s="190" t="s">
        <v>14006</v>
      </c>
      <c r="AA975" s="190" t="s">
        <v>14043</v>
      </c>
      <c r="AB975" s="190" t="s">
        <v>14114</v>
      </c>
    </row>
    <row r="976" spans="1:28" x14ac:dyDescent="0.2">
      <c r="A976" s="190">
        <v>762</v>
      </c>
      <c r="B976" s="190">
        <v>3520</v>
      </c>
      <c r="C976" s="190" t="s">
        <v>18527</v>
      </c>
      <c r="D976" s="190" t="s">
        <v>18528</v>
      </c>
      <c r="E976" s="190" t="s">
        <v>13317</v>
      </c>
      <c r="F976" s="221" t="s">
        <v>18480</v>
      </c>
      <c r="G976" s="222" t="s">
        <v>12044</v>
      </c>
      <c r="H976" s="223" t="s">
        <v>13327</v>
      </c>
      <c r="I976" s="223" t="s">
        <v>13327</v>
      </c>
      <c r="J976" s="223" t="s">
        <v>13327</v>
      </c>
      <c r="K976" s="223" t="s">
        <v>14016</v>
      </c>
      <c r="L976" s="222" t="s">
        <v>12059</v>
      </c>
      <c r="M976" s="222" t="s">
        <v>14006</v>
      </c>
      <c r="N976" s="222" t="s">
        <v>14006</v>
      </c>
      <c r="O976" s="222" t="s">
        <v>12061</v>
      </c>
      <c r="P976" s="190" t="s">
        <v>12059</v>
      </c>
      <c r="Q976" s="190" t="s">
        <v>18530</v>
      </c>
      <c r="R976" s="190" t="s">
        <v>18531</v>
      </c>
      <c r="S976" s="190" t="s">
        <v>14006</v>
      </c>
      <c r="T976" s="190" t="s">
        <v>14006</v>
      </c>
      <c r="U976" s="190" t="s">
        <v>14006</v>
      </c>
      <c r="V976" s="190" t="s">
        <v>14006</v>
      </c>
      <c r="W976" s="190" t="s">
        <v>14006</v>
      </c>
      <c r="X976" s="190" t="s">
        <v>14020</v>
      </c>
      <c r="Y976" s="190" t="s">
        <v>14006</v>
      </c>
      <c r="Z976" s="190" t="s">
        <v>14006</v>
      </c>
      <c r="AA976" s="190" t="s">
        <v>14043</v>
      </c>
      <c r="AB976" s="190" t="s">
        <v>14114</v>
      </c>
    </row>
    <row r="977" spans="1:28" x14ac:dyDescent="0.2">
      <c r="A977" s="190">
        <v>763</v>
      </c>
      <c r="B977" s="190">
        <v>3533</v>
      </c>
      <c r="C977" s="190" t="s">
        <v>18532</v>
      </c>
      <c r="D977" s="190" t="s">
        <v>18533</v>
      </c>
      <c r="E977" s="190" t="s">
        <v>13317</v>
      </c>
      <c r="F977" s="221" t="s">
        <v>18486</v>
      </c>
      <c r="G977" s="222" t="s">
        <v>12044</v>
      </c>
      <c r="H977" s="223" t="s">
        <v>18487</v>
      </c>
      <c r="I977" s="223" t="s">
        <v>18488</v>
      </c>
      <c r="J977" s="223" t="s">
        <v>18488</v>
      </c>
      <c r="K977" s="223" t="s">
        <v>14016</v>
      </c>
      <c r="L977" s="222" t="s">
        <v>12056</v>
      </c>
      <c r="M977" s="222" t="s">
        <v>18489</v>
      </c>
      <c r="N977" s="222" t="s">
        <v>14006</v>
      </c>
      <c r="O977" s="222" t="s">
        <v>12123</v>
      </c>
      <c r="P977" s="190" t="s">
        <v>12059</v>
      </c>
      <c r="Q977" s="190" t="s">
        <v>18536</v>
      </c>
      <c r="R977" s="190" t="s">
        <v>18537</v>
      </c>
      <c r="S977" s="190" t="s">
        <v>14338</v>
      </c>
      <c r="T977" s="190" t="s">
        <v>18538</v>
      </c>
      <c r="U977" s="190" t="s">
        <v>14006</v>
      </c>
      <c r="V977" s="190" t="s">
        <v>14006</v>
      </c>
      <c r="W977" s="190" t="s">
        <v>14006</v>
      </c>
      <c r="X977" s="190" t="s">
        <v>14020</v>
      </c>
      <c r="Y977" s="190" t="s">
        <v>12123</v>
      </c>
      <c r="Z977" s="190" t="s">
        <v>14006</v>
      </c>
      <c r="AA977" s="190" t="s">
        <v>15144</v>
      </c>
      <c r="AB977" s="190" t="s">
        <v>17509</v>
      </c>
    </row>
    <row r="978" spans="1:28" x14ac:dyDescent="0.2">
      <c r="A978" s="190">
        <v>764</v>
      </c>
      <c r="B978" s="190">
        <v>3601</v>
      </c>
      <c r="C978" s="190" t="s">
        <v>14142</v>
      </c>
      <c r="D978" s="190" t="s">
        <v>14143</v>
      </c>
      <c r="E978" s="190" t="s">
        <v>13317</v>
      </c>
      <c r="F978" s="221" t="s">
        <v>18492</v>
      </c>
      <c r="G978" s="222" t="s">
        <v>12044</v>
      </c>
      <c r="H978" s="223" t="s">
        <v>18493</v>
      </c>
      <c r="I978" s="223" t="s">
        <v>18494</v>
      </c>
      <c r="J978" s="223" t="s">
        <v>18494</v>
      </c>
      <c r="K978" s="223" t="s">
        <v>14016</v>
      </c>
      <c r="L978" s="222" t="s">
        <v>12056</v>
      </c>
      <c r="M978" s="222" t="s">
        <v>14006</v>
      </c>
      <c r="N978" s="222" t="s">
        <v>14006</v>
      </c>
      <c r="O978" s="222" t="s">
        <v>12061</v>
      </c>
      <c r="P978" s="190" t="s">
        <v>12159</v>
      </c>
      <c r="Q978" s="190" t="s">
        <v>18541</v>
      </c>
      <c r="R978" s="190" t="s">
        <v>18542</v>
      </c>
      <c r="S978" s="190" t="s">
        <v>14006</v>
      </c>
      <c r="T978" s="190" t="s">
        <v>14006</v>
      </c>
      <c r="U978" s="190" t="s">
        <v>14006</v>
      </c>
      <c r="V978" s="190" t="s">
        <v>14006</v>
      </c>
      <c r="W978" s="190" t="s">
        <v>14006</v>
      </c>
      <c r="X978" s="190" t="s">
        <v>14020</v>
      </c>
      <c r="Y978" s="190" t="s">
        <v>14006</v>
      </c>
      <c r="Z978" s="190" t="s">
        <v>14006</v>
      </c>
      <c r="AA978" s="190" t="s">
        <v>14213</v>
      </c>
      <c r="AB978" s="190" t="s">
        <v>18543</v>
      </c>
    </row>
    <row r="979" spans="1:28" x14ac:dyDescent="0.2">
      <c r="A979" s="190">
        <v>765</v>
      </c>
      <c r="B979" s="190">
        <v>3603</v>
      </c>
      <c r="C979" s="190" t="s">
        <v>16989</v>
      </c>
      <c r="D979" s="190" t="s">
        <v>16990</v>
      </c>
      <c r="E979" s="190" t="s">
        <v>13317</v>
      </c>
      <c r="F979" s="221" t="s">
        <v>18499</v>
      </c>
      <c r="G979" s="222" t="s">
        <v>12044</v>
      </c>
      <c r="H979" s="223" t="s">
        <v>18500</v>
      </c>
      <c r="I979" s="223" t="s">
        <v>18501</v>
      </c>
      <c r="J979" s="223" t="s">
        <v>18501</v>
      </c>
      <c r="K979" s="223" t="s">
        <v>14016</v>
      </c>
      <c r="L979" s="222" t="s">
        <v>12056</v>
      </c>
      <c r="M979" s="222" t="s">
        <v>14006</v>
      </c>
      <c r="N979" s="222" t="s">
        <v>14006</v>
      </c>
      <c r="O979" s="222" t="s">
        <v>12061</v>
      </c>
      <c r="P979" s="190" t="s">
        <v>13081</v>
      </c>
      <c r="Q979" s="190" t="s">
        <v>14338</v>
      </c>
      <c r="R979" s="190" t="s">
        <v>18546</v>
      </c>
      <c r="S979" s="190" t="s">
        <v>14278</v>
      </c>
      <c r="T979" s="190" t="s">
        <v>14988</v>
      </c>
      <c r="U979" s="190" t="s">
        <v>14006</v>
      </c>
      <c r="V979" s="190" t="s">
        <v>14006</v>
      </c>
      <c r="W979" s="190" t="s">
        <v>14006</v>
      </c>
      <c r="X979" s="190" t="s">
        <v>14020</v>
      </c>
      <c r="Y979" s="190" t="s">
        <v>14006</v>
      </c>
      <c r="Z979" s="190" t="s">
        <v>14006</v>
      </c>
      <c r="AA979" s="190" t="s">
        <v>14043</v>
      </c>
      <c r="AB979" s="190" t="s">
        <v>14988</v>
      </c>
    </row>
    <row r="980" spans="1:28" x14ac:dyDescent="0.2">
      <c r="A980" s="190">
        <v>766</v>
      </c>
      <c r="B980" s="190">
        <v>3606</v>
      </c>
      <c r="C980" s="190" t="s">
        <v>16989</v>
      </c>
      <c r="D980" s="190" t="s">
        <v>16990</v>
      </c>
      <c r="E980" s="190" t="s">
        <v>13317</v>
      </c>
      <c r="F980" s="221" t="s">
        <v>18504</v>
      </c>
      <c r="G980" s="222" t="s">
        <v>12044</v>
      </c>
      <c r="H980" s="223" t="s">
        <v>13333</v>
      </c>
      <c r="I980" s="223" t="s">
        <v>13333</v>
      </c>
      <c r="J980" s="223" t="s">
        <v>13333</v>
      </c>
      <c r="K980" s="223" t="s">
        <v>14016</v>
      </c>
      <c r="L980" s="222" t="s">
        <v>12056</v>
      </c>
      <c r="M980" s="222" t="s">
        <v>14006</v>
      </c>
      <c r="N980" s="222" t="s">
        <v>14006</v>
      </c>
      <c r="O980" s="222" t="s">
        <v>12123</v>
      </c>
      <c r="P980" s="190" t="s">
        <v>12059</v>
      </c>
      <c r="Q980" s="190" t="s">
        <v>18548</v>
      </c>
      <c r="R980" s="190" t="s">
        <v>18549</v>
      </c>
      <c r="S980" s="190" t="s">
        <v>18550</v>
      </c>
      <c r="T980" s="190" t="s">
        <v>18551</v>
      </c>
      <c r="U980" s="190" t="s">
        <v>14006</v>
      </c>
      <c r="V980" s="190" t="s">
        <v>14006</v>
      </c>
      <c r="W980" s="190" t="s">
        <v>14006</v>
      </c>
      <c r="X980" s="190" t="s">
        <v>14020</v>
      </c>
      <c r="Y980" s="190" t="s">
        <v>14078</v>
      </c>
      <c r="Z980" s="190" t="s">
        <v>14006</v>
      </c>
      <c r="AA980" s="190" t="s">
        <v>14254</v>
      </c>
      <c r="AB980" s="190" t="s">
        <v>15048</v>
      </c>
    </row>
    <row r="981" spans="1:28" x14ac:dyDescent="0.2">
      <c r="A981" s="190">
        <v>767</v>
      </c>
      <c r="B981" s="190">
        <v>3638</v>
      </c>
      <c r="C981" s="190" t="s">
        <v>15644</v>
      </c>
      <c r="D981" s="190" t="s">
        <v>15645</v>
      </c>
      <c r="E981" s="190" t="s">
        <v>13317</v>
      </c>
      <c r="F981" s="221" t="s">
        <v>18508</v>
      </c>
      <c r="G981" s="222" t="s">
        <v>12044</v>
      </c>
      <c r="H981" s="223" t="s">
        <v>18509</v>
      </c>
      <c r="I981" s="223" t="s">
        <v>18510</v>
      </c>
      <c r="J981" s="223" t="s">
        <v>18510</v>
      </c>
      <c r="K981" s="223" t="s">
        <v>14016</v>
      </c>
      <c r="L981" s="222" t="s">
        <v>12056</v>
      </c>
      <c r="M981" s="222" t="s">
        <v>14006</v>
      </c>
      <c r="N981" s="222" t="s">
        <v>14006</v>
      </c>
      <c r="O981" s="222" t="s">
        <v>12061</v>
      </c>
      <c r="P981" s="190" t="s">
        <v>12159</v>
      </c>
      <c r="Q981" s="190" t="s">
        <v>18554</v>
      </c>
      <c r="R981" s="190" t="s">
        <v>18555</v>
      </c>
      <c r="S981" s="190" t="s">
        <v>14006</v>
      </c>
      <c r="T981" s="190" t="s">
        <v>14006</v>
      </c>
      <c r="U981" s="190" t="s">
        <v>14006</v>
      </c>
      <c r="V981" s="190" t="s">
        <v>18556</v>
      </c>
      <c r="W981" s="190" t="s">
        <v>14006</v>
      </c>
      <c r="X981" s="190" t="s">
        <v>14020</v>
      </c>
      <c r="Y981" s="190" t="s">
        <v>14078</v>
      </c>
      <c r="Z981" s="190" t="s">
        <v>14006</v>
      </c>
      <c r="AA981" s="190" t="s">
        <v>14043</v>
      </c>
      <c r="AB981" s="190" t="s">
        <v>18557</v>
      </c>
    </row>
    <row r="982" spans="1:28" x14ac:dyDescent="0.2">
      <c r="A982" s="190">
        <v>768</v>
      </c>
      <c r="B982" s="190">
        <v>3795</v>
      </c>
      <c r="C982" s="190" t="s">
        <v>15201</v>
      </c>
      <c r="D982" s="190" t="s">
        <v>15202</v>
      </c>
      <c r="E982" s="190" t="s">
        <v>13317</v>
      </c>
      <c r="F982" s="221" t="s">
        <v>14391</v>
      </c>
      <c r="G982" s="222" t="s">
        <v>12044</v>
      </c>
      <c r="H982" s="223" t="s">
        <v>18514</v>
      </c>
      <c r="I982" s="223" t="s">
        <v>18515</v>
      </c>
      <c r="J982" s="223" t="s">
        <v>18515</v>
      </c>
      <c r="K982" s="223" t="s">
        <v>14016</v>
      </c>
      <c r="L982" s="222" t="s">
        <v>12059</v>
      </c>
      <c r="M982" s="222" t="s">
        <v>14006</v>
      </c>
      <c r="N982" s="222" t="s">
        <v>14006</v>
      </c>
      <c r="O982" s="222" t="s">
        <v>12123</v>
      </c>
      <c r="P982" s="190" t="s">
        <v>12059</v>
      </c>
      <c r="Q982" s="190" t="s">
        <v>18561</v>
      </c>
      <c r="R982" s="190" t="s">
        <v>18562</v>
      </c>
      <c r="S982" s="190" t="s">
        <v>14006</v>
      </c>
      <c r="T982" s="190" t="s">
        <v>14006</v>
      </c>
      <c r="U982" s="190" t="s">
        <v>14006</v>
      </c>
      <c r="V982" s="190" t="s">
        <v>18563</v>
      </c>
      <c r="W982" s="190" t="s">
        <v>14006</v>
      </c>
      <c r="X982" s="190" t="s">
        <v>14020</v>
      </c>
      <c r="Y982" s="190" t="s">
        <v>14078</v>
      </c>
      <c r="Z982" s="190" t="s">
        <v>14006</v>
      </c>
      <c r="AA982" s="190" t="s">
        <v>14043</v>
      </c>
      <c r="AB982" s="190" t="s">
        <v>17525</v>
      </c>
    </row>
    <row r="983" spans="1:28" x14ac:dyDescent="0.2">
      <c r="A983" s="190">
        <v>1570</v>
      </c>
      <c r="B983" s="190">
        <v>3909</v>
      </c>
      <c r="C983" s="190" t="s">
        <v>14635</v>
      </c>
      <c r="D983" s="190" t="s">
        <v>14636</v>
      </c>
      <c r="E983" s="190" t="s">
        <v>13317</v>
      </c>
      <c r="F983" s="221" t="s">
        <v>18519</v>
      </c>
      <c r="G983" s="222" t="s">
        <v>12044</v>
      </c>
      <c r="H983" s="223" t="s">
        <v>13337</v>
      </c>
      <c r="I983" s="223" t="s">
        <v>13337</v>
      </c>
      <c r="J983" s="223" t="s">
        <v>13337</v>
      </c>
      <c r="K983" s="223" t="s">
        <v>14016</v>
      </c>
      <c r="L983" s="222" t="s">
        <v>12059</v>
      </c>
      <c r="M983" s="222" t="s">
        <v>14006</v>
      </c>
      <c r="N983" s="222" t="s">
        <v>14006</v>
      </c>
      <c r="O983" s="222" t="s">
        <v>12061</v>
      </c>
      <c r="P983" s="190" t="s">
        <v>12059</v>
      </c>
      <c r="Q983" s="190" t="s">
        <v>18566</v>
      </c>
      <c r="R983" s="190" t="s">
        <v>18567</v>
      </c>
      <c r="S983" s="190" t="s">
        <v>14006</v>
      </c>
      <c r="T983" s="190" t="s">
        <v>14006</v>
      </c>
      <c r="U983" s="190" t="s">
        <v>14006</v>
      </c>
      <c r="V983" s="190" t="s">
        <v>14006</v>
      </c>
      <c r="W983" s="190" t="s">
        <v>14006</v>
      </c>
      <c r="X983" s="190" t="s">
        <v>14020</v>
      </c>
      <c r="Y983" s="190" t="s">
        <v>14006</v>
      </c>
      <c r="Z983" s="190" t="s">
        <v>14006</v>
      </c>
      <c r="AA983" s="190" t="s">
        <v>16834</v>
      </c>
      <c r="AB983" s="190" t="s">
        <v>18567</v>
      </c>
    </row>
    <row r="984" spans="1:28" x14ac:dyDescent="0.2">
      <c r="A984" s="190">
        <v>1573</v>
      </c>
      <c r="B984" s="190">
        <v>3912</v>
      </c>
      <c r="C984" s="190" t="s">
        <v>14197</v>
      </c>
      <c r="D984" s="190" t="s">
        <v>14198</v>
      </c>
      <c r="E984" s="190" t="s">
        <v>13317</v>
      </c>
      <c r="F984" s="221" t="s">
        <v>18522</v>
      </c>
      <c r="G984" s="222" t="s">
        <v>12044</v>
      </c>
      <c r="H984" s="223" t="s">
        <v>18523</v>
      </c>
      <c r="I984" s="223" t="s">
        <v>18524</v>
      </c>
      <c r="J984" s="223" t="s">
        <v>18524</v>
      </c>
      <c r="K984" s="223" t="s">
        <v>12043</v>
      </c>
      <c r="L984" s="222" t="s">
        <v>12056</v>
      </c>
      <c r="M984" s="222" t="s">
        <v>14006</v>
      </c>
      <c r="N984" s="222" t="s">
        <v>14006</v>
      </c>
      <c r="O984" s="222" t="s">
        <v>12123</v>
      </c>
      <c r="P984" s="190" t="s">
        <v>12059</v>
      </c>
      <c r="Q984" s="190" t="s">
        <v>18541</v>
      </c>
      <c r="R984" s="190" t="s">
        <v>18571</v>
      </c>
      <c r="S984" s="190" t="s">
        <v>14006</v>
      </c>
      <c r="T984" s="190" t="s">
        <v>14006</v>
      </c>
      <c r="U984" s="190" t="s">
        <v>14006</v>
      </c>
      <c r="V984" s="190" t="s">
        <v>14006</v>
      </c>
      <c r="W984" s="190" t="s">
        <v>14006</v>
      </c>
      <c r="X984" s="190" t="s">
        <v>12079</v>
      </c>
      <c r="Y984" s="190" t="s">
        <v>12059</v>
      </c>
      <c r="Z984" s="190" t="s">
        <v>14006</v>
      </c>
      <c r="AA984" s="190" t="s">
        <v>16834</v>
      </c>
      <c r="AB984" s="190" t="s">
        <v>18572</v>
      </c>
    </row>
    <row r="985" spans="1:28" x14ac:dyDescent="0.2">
      <c r="A985" s="190">
        <v>1574</v>
      </c>
      <c r="B985" s="190">
        <v>3913</v>
      </c>
      <c r="C985" s="190" t="s">
        <v>14013</v>
      </c>
      <c r="D985" s="190" t="s">
        <v>14014</v>
      </c>
      <c r="E985" s="190" t="s">
        <v>13317</v>
      </c>
      <c r="F985" s="221" t="s">
        <v>18529</v>
      </c>
      <c r="G985" s="222" t="s">
        <v>12044</v>
      </c>
      <c r="H985" s="223" t="s">
        <v>13339</v>
      </c>
      <c r="I985" s="223" t="s">
        <v>13339</v>
      </c>
      <c r="J985" s="223" t="s">
        <v>13339</v>
      </c>
      <c r="K985" s="223" t="s">
        <v>12043</v>
      </c>
      <c r="L985" s="222" t="s">
        <v>12056</v>
      </c>
      <c r="M985" s="222" t="s">
        <v>14006</v>
      </c>
      <c r="N985" s="222" t="s">
        <v>14006</v>
      </c>
      <c r="O985" s="222" t="s">
        <v>12123</v>
      </c>
      <c r="P985" s="190" t="s">
        <v>12059</v>
      </c>
      <c r="Q985" s="190" t="s">
        <v>18541</v>
      </c>
      <c r="R985" s="190" t="s">
        <v>18571</v>
      </c>
      <c r="S985" s="190" t="s">
        <v>14006</v>
      </c>
      <c r="T985" s="190" t="s">
        <v>14006</v>
      </c>
      <c r="U985" s="190" t="s">
        <v>14006</v>
      </c>
      <c r="V985" s="190" t="s">
        <v>14006</v>
      </c>
      <c r="W985" s="190" t="s">
        <v>14006</v>
      </c>
      <c r="X985" s="190" t="s">
        <v>12079</v>
      </c>
      <c r="Y985" s="190" t="s">
        <v>12059</v>
      </c>
      <c r="Z985" s="190" t="s">
        <v>14006</v>
      </c>
      <c r="AA985" s="190" t="s">
        <v>16834</v>
      </c>
      <c r="AB985" s="190" t="s">
        <v>18572</v>
      </c>
    </row>
    <row r="986" spans="1:28" x14ac:dyDescent="0.2">
      <c r="A986" s="190">
        <v>1575</v>
      </c>
      <c r="B986" s="190">
        <v>3919</v>
      </c>
      <c r="C986" s="190" t="s">
        <v>18527</v>
      </c>
      <c r="D986" s="190" t="s">
        <v>18528</v>
      </c>
      <c r="E986" s="190" t="s">
        <v>13317</v>
      </c>
      <c r="F986" s="221" t="s">
        <v>18534</v>
      </c>
      <c r="G986" s="222" t="s">
        <v>12044</v>
      </c>
      <c r="H986" s="223" t="s">
        <v>18535</v>
      </c>
      <c r="I986" s="223" t="s">
        <v>18535</v>
      </c>
      <c r="J986" s="223" t="s">
        <v>18535</v>
      </c>
      <c r="K986" s="223" t="s">
        <v>14016</v>
      </c>
      <c r="L986" s="222" t="s">
        <v>12056</v>
      </c>
      <c r="M986" s="222" t="s">
        <v>14006</v>
      </c>
      <c r="N986" s="222" t="s">
        <v>14006</v>
      </c>
      <c r="O986" s="222" t="s">
        <v>12061</v>
      </c>
      <c r="P986" s="190" t="s">
        <v>12059</v>
      </c>
      <c r="Q986" s="190" t="s">
        <v>18577</v>
      </c>
      <c r="R986" s="190" t="s">
        <v>18571</v>
      </c>
      <c r="S986" s="190" t="s">
        <v>14006</v>
      </c>
      <c r="T986" s="190" t="s">
        <v>14006</v>
      </c>
      <c r="U986" s="190" t="s">
        <v>14006</v>
      </c>
      <c r="V986" s="190" t="s">
        <v>14006</v>
      </c>
      <c r="W986" s="190" t="s">
        <v>14006</v>
      </c>
      <c r="X986" s="190" t="s">
        <v>14020</v>
      </c>
      <c r="Y986" s="190" t="s">
        <v>14078</v>
      </c>
      <c r="Z986" s="190" t="s">
        <v>14006</v>
      </c>
      <c r="AA986" s="190" t="s">
        <v>16834</v>
      </c>
      <c r="AB986" s="190" t="s">
        <v>18572</v>
      </c>
    </row>
    <row r="987" spans="1:28" x14ac:dyDescent="0.2">
      <c r="A987" s="190">
        <v>1571</v>
      </c>
      <c r="B987" s="190">
        <v>3910</v>
      </c>
      <c r="C987" s="190" t="s">
        <v>14635</v>
      </c>
      <c r="D987" s="190" t="s">
        <v>14636</v>
      </c>
      <c r="E987" s="190" t="s">
        <v>13317</v>
      </c>
      <c r="F987" s="221" t="s">
        <v>18539</v>
      </c>
      <c r="G987" s="222" t="s">
        <v>12044</v>
      </c>
      <c r="H987" s="223" t="s">
        <v>18540</v>
      </c>
      <c r="I987" s="223" t="s">
        <v>18540</v>
      </c>
      <c r="J987" s="223" t="s">
        <v>18540</v>
      </c>
      <c r="K987" s="223" t="s">
        <v>14016</v>
      </c>
      <c r="L987" s="222" t="s">
        <v>12056</v>
      </c>
      <c r="M987" s="222" t="s">
        <v>14006</v>
      </c>
      <c r="N987" s="222" t="s">
        <v>14006</v>
      </c>
      <c r="O987" s="222" t="s">
        <v>12078</v>
      </c>
      <c r="P987" s="190" t="s">
        <v>12159</v>
      </c>
      <c r="Q987" s="190" t="s">
        <v>18581</v>
      </c>
      <c r="R987" s="190" t="s">
        <v>18582</v>
      </c>
      <c r="S987" s="190" t="s">
        <v>14006</v>
      </c>
      <c r="T987" s="190" t="s">
        <v>14006</v>
      </c>
      <c r="U987" s="190" t="s">
        <v>14006</v>
      </c>
      <c r="V987" s="190" t="s">
        <v>14006</v>
      </c>
      <c r="W987" s="190" t="s">
        <v>14006</v>
      </c>
      <c r="X987" s="190" t="s">
        <v>14020</v>
      </c>
      <c r="Y987" s="190" t="s">
        <v>14006</v>
      </c>
      <c r="Z987" s="190" t="s">
        <v>14006</v>
      </c>
      <c r="AA987" s="190" t="s">
        <v>18583</v>
      </c>
      <c r="AB987" s="190" t="s">
        <v>18582</v>
      </c>
    </row>
    <row r="988" spans="1:28" x14ac:dyDescent="0.2">
      <c r="A988" s="190">
        <v>1572</v>
      </c>
      <c r="B988" s="190">
        <v>3911</v>
      </c>
      <c r="C988" s="190" t="s">
        <v>14063</v>
      </c>
      <c r="D988" s="190" t="s">
        <v>14064</v>
      </c>
      <c r="E988" s="190" t="s">
        <v>13317</v>
      </c>
      <c r="F988" s="221" t="s">
        <v>18544</v>
      </c>
      <c r="G988" s="222" t="s">
        <v>12044</v>
      </c>
      <c r="H988" s="223" t="s">
        <v>18545</v>
      </c>
      <c r="I988" s="223" t="s">
        <v>18545</v>
      </c>
      <c r="J988" s="223" t="s">
        <v>18545</v>
      </c>
      <c r="K988" s="223" t="s">
        <v>14016</v>
      </c>
      <c r="L988" s="222" t="s">
        <v>12056</v>
      </c>
      <c r="M988" s="222" t="s">
        <v>14006</v>
      </c>
      <c r="N988" s="222" t="s">
        <v>14006</v>
      </c>
      <c r="O988" s="222" t="s">
        <v>12061</v>
      </c>
      <c r="P988" s="190" t="s">
        <v>12159</v>
      </c>
      <c r="Q988" s="190" t="s">
        <v>18581</v>
      </c>
      <c r="R988" s="190" t="s">
        <v>18582</v>
      </c>
      <c r="S988" s="190" t="s">
        <v>14006</v>
      </c>
      <c r="T988" s="190" t="s">
        <v>14006</v>
      </c>
      <c r="U988" s="190" t="s">
        <v>14006</v>
      </c>
      <c r="V988" s="190" t="s">
        <v>14006</v>
      </c>
      <c r="W988" s="190" t="s">
        <v>14006</v>
      </c>
      <c r="X988" s="190" t="s">
        <v>14020</v>
      </c>
      <c r="Y988" s="190" t="s">
        <v>14006</v>
      </c>
      <c r="Z988" s="190" t="s">
        <v>14006</v>
      </c>
      <c r="AA988" s="190" t="s">
        <v>14588</v>
      </c>
      <c r="AB988" s="190" t="s">
        <v>18587</v>
      </c>
    </row>
    <row r="989" spans="1:28" x14ac:dyDescent="0.2">
      <c r="A989" s="190">
        <v>769</v>
      </c>
      <c r="B989" s="190">
        <v>3308</v>
      </c>
      <c r="C989" s="190" t="s">
        <v>14256</v>
      </c>
      <c r="D989" s="190" t="s">
        <v>14257</v>
      </c>
      <c r="E989" s="190" t="s">
        <v>13317</v>
      </c>
      <c r="F989" s="221" t="s">
        <v>18547</v>
      </c>
      <c r="G989" s="222" t="s">
        <v>12044</v>
      </c>
      <c r="H989" s="223" t="s">
        <v>13341</v>
      </c>
      <c r="I989" s="223" t="s">
        <v>13341</v>
      </c>
      <c r="J989" s="223" t="s">
        <v>13341</v>
      </c>
      <c r="K989" s="223" t="s">
        <v>14016</v>
      </c>
      <c r="L989" s="222" t="s">
        <v>12056</v>
      </c>
      <c r="M989" s="222" t="s">
        <v>14006</v>
      </c>
      <c r="N989" s="222" t="s">
        <v>14006</v>
      </c>
      <c r="O989" s="222" t="s">
        <v>12061</v>
      </c>
      <c r="P989" s="190" t="s">
        <v>12059</v>
      </c>
      <c r="Q989" s="190" t="s">
        <v>18590</v>
      </c>
      <c r="R989" s="190" t="s">
        <v>14941</v>
      </c>
      <c r="S989" s="190" t="s">
        <v>18591</v>
      </c>
      <c r="T989" s="190" t="s">
        <v>18592</v>
      </c>
      <c r="U989" s="190" t="s">
        <v>14006</v>
      </c>
      <c r="V989" s="190" t="s">
        <v>18593</v>
      </c>
      <c r="W989" s="190" t="s">
        <v>14006</v>
      </c>
      <c r="X989" s="190" t="s">
        <v>14020</v>
      </c>
      <c r="Y989" s="190" t="s">
        <v>14078</v>
      </c>
      <c r="Z989" s="190" t="s">
        <v>14006</v>
      </c>
      <c r="AA989" s="190" t="s">
        <v>14290</v>
      </c>
      <c r="AB989" s="190" t="s">
        <v>18594</v>
      </c>
    </row>
    <row r="990" spans="1:28" x14ac:dyDescent="0.2">
      <c r="A990" s="190">
        <v>770</v>
      </c>
      <c r="B990" s="190">
        <v>3309</v>
      </c>
      <c r="C990" s="190" t="s">
        <v>14256</v>
      </c>
      <c r="D990" s="190" t="s">
        <v>14257</v>
      </c>
      <c r="E990" s="190" t="s">
        <v>13317</v>
      </c>
      <c r="F990" s="221" t="s">
        <v>18552</v>
      </c>
      <c r="G990" s="222" t="s">
        <v>12044</v>
      </c>
      <c r="H990" s="223" t="s">
        <v>18553</v>
      </c>
      <c r="I990" s="223" t="s">
        <v>13342</v>
      </c>
      <c r="J990" s="223" t="s">
        <v>13342</v>
      </c>
      <c r="K990" s="223" t="s">
        <v>14016</v>
      </c>
      <c r="L990" s="222" t="s">
        <v>12059</v>
      </c>
      <c r="M990" s="222" t="s">
        <v>14006</v>
      </c>
      <c r="N990" s="222" t="s">
        <v>14006</v>
      </c>
      <c r="O990" s="222" t="s">
        <v>12123</v>
      </c>
      <c r="P990" s="190" t="s">
        <v>12059</v>
      </c>
      <c r="Q990" s="190" t="s">
        <v>18599</v>
      </c>
      <c r="R990" s="190" t="s">
        <v>14353</v>
      </c>
      <c r="S990" s="190" t="s">
        <v>14006</v>
      </c>
      <c r="T990" s="190" t="s">
        <v>14006</v>
      </c>
      <c r="U990" s="190" t="s">
        <v>14006</v>
      </c>
      <c r="V990" s="190" t="s">
        <v>18600</v>
      </c>
      <c r="W990" s="190" t="s">
        <v>14006</v>
      </c>
      <c r="X990" s="190" t="s">
        <v>14020</v>
      </c>
      <c r="Y990" s="190" t="s">
        <v>14006</v>
      </c>
      <c r="Z990" s="190" t="s">
        <v>14006</v>
      </c>
      <c r="AA990" s="190" t="s">
        <v>14051</v>
      </c>
      <c r="AB990" s="190" t="s">
        <v>15665</v>
      </c>
    </row>
    <row r="991" spans="1:28" x14ac:dyDescent="0.2">
      <c r="A991" s="190">
        <v>771</v>
      </c>
      <c r="B991" s="190">
        <v>3639</v>
      </c>
      <c r="C991" s="190" t="s">
        <v>14279</v>
      </c>
      <c r="D991" s="190" t="s">
        <v>14280</v>
      </c>
      <c r="E991" s="190" t="s">
        <v>13317</v>
      </c>
      <c r="F991" s="221" t="s">
        <v>18558</v>
      </c>
      <c r="G991" s="222" t="s">
        <v>12044</v>
      </c>
      <c r="H991" s="223" t="s">
        <v>18559</v>
      </c>
      <c r="I991" s="223" t="s">
        <v>18560</v>
      </c>
      <c r="J991" s="223" t="s">
        <v>18560</v>
      </c>
      <c r="K991" s="223" t="s">
        <v>12043</v>
      </c>
      <c r="L991" s="222" t="s">
        <v>12056</v>
      </c>
      <c r="M991" s="222" t="s">
        <v>14006</v>
      </c>
      <c r="N991" s="222" t="s">
        <v>14006</v>
      </c>
      <c r="O991" s="222" t="s">
        <v>12123</v>
      </c>
      <c r="Q991" s="190" t="s">
        <v>18603</v>
      </c>
      <c r="R991" s="190" t="s">
        <v>18604</v>
      </c>
      <c r="S991" s="190" t="s">
        <v>18605</v>
      </c>
      <c r="T991" s="190" t="s">
        <v>18606</v>
      </c>
      <c r="U991" s="190" t="s">
        <v>14006</v>
      </c>
      <c r="V991" s="190" t="s">
        <v>14006</v>
      </c>
      <c r="W991" s="190" t="s">
        <v>14006</v>
      </c>
      <c r="X991" s="190" t="s">
        <v>18607</v>
      </c>
      <c r="Y991" s="190" t="s">
        <v>14078</v>
      </c>
      <c r="Z991" s="190" t="s">
        <v>14006</v>
      </c>
      <c r="AA991" s="190" t="s">
        <v>14021</v>
      </c>
      <c r="AB991" s="190" t="s">
        <v>18608</v>
      </c>
    </row>
    <row r="992" spans="1:28" x14ac:dyDescent="0.2">
      <c r="A992" s="190">
        <v>1519</v>
      </c>
      <c r="B992" s="190">
        <v>3858</v>
      </c>
      <c r="C992" s="190" t="s">
        <v>14256</v>
      </c>
      <c r="D992" s="190" t="s">
        <v>14257</v>
      </c>
      <c r="E992" s="190" t="s">
        <v>13317</v>
      </c>
      <c r="F992" s="221" t="s">
        <v>18564</v>
      </c>
      <c r="G992" s="222" t="s">
        <v>12044</v>
      </c>
      <c r="H992" s="223" t="s">
        <v>18565</v>
      </c>
      <c r="I992" s="223" t="s">
        <v>18565</v>
      </c>
      <c r="J992" s="223" t="s">
        <v>18565</v>
      </c>
      <c r="K992" s="223" t="s">
        <v>12043</v>
      </c>
      <c r="L992" s="222" t="s">
        <v>12056</v>
      </c>
      <c r="M992" s="222" t="s">
        <v>14006</v>
      </c>
      <c r="N992" s="222" t="s">
        <v>14006</v>
      </c>
      <c r="O992" s="222" t="s">
        <v>12078</v>
      </c>
      <c r="P992" s="190" t="s">
        <v>12059</v>
      </c>
      <c r="Q992" s="190" t="s">
        <v>18610</v>
      </c>
      <c r="R992" s="190" t="s">
        <v>18611</v>
      </c>
      <c r="S992" s="190" t="s">
        <v>14006</v>
      </c>
      <c r="T992" s="190" t="s">
        <v>14006</v>
      </c>
      <c r="U992" s="190" t="s">
        <v>14006</v>
      </c>
      <c r="V992" s="190" t="s">
        <v>14006</v>
      </c>
      <c r="W992" s="190" t="s">
        <v>14006</v>
      </c>
      <c r="X992" s="190" t="s">
        <v>14020</v>
      </c>
      <c r="Y992" s="190" t="s">
        <v>14006</v>
      </c>
      <c r="Z992" s="190" t="s">
        <v>14006</v>
      </c>
      <c r="AA992" s="190" t="s">
        <v>16834</v>
      </c>
      <c r="AB992" s="190" t="s">
        <v>18612</v>
      </c>
    </row>
    <row r="993" spans="1:28" x14ac:dyDescent="0.2">
      <c r="A993" s="190">
        <v>1551</v>
      </c>
      <c r="B993" s="190">
        <v>3890</v>
      </c>
      <c r="C993" s="190" t="s">
        <v>14256</v>
      </c>
      <c r="D993" s="190" t="s">
        <v>14257</v>
      </c>
      <c r="E993" s="190" t="s">
        <v>13317</v>
      </c>
      <c r="F993" s="221" t="s">
        <v>18568</v>
      </c>
      <c r="G993" s="222" t="s">
        <v>12044</v>
      </c>
      <c r="H993" s="223" t="s">
        <v>18569</v>
      </c>
      <c r="I993" s="223" t="s">
        <v>18570</v>
      </c>
      <c r="J993" s="223" t="s">
        <v>18570</v>
      </c>
      <c r="K993" s="223" t="s">
        <v>12043</v>
      </c>
      <c r="L993" s="222" t="s">
        <v>12054</v>
      </c>
      <c r="M993" s="222" t="s">
        <v>14006</v>
      </c>
      <c r="N993" s="222" t="s">
        <v>14006</v>
      </c>
      <c r="O993" s="222" t="s">
        <v>12078</v>
      </c>
      <c r="P993" s="190" t="s">
        <v>12059</v>
      </c>
      <c r="Q993" s="190" t="s">
        <v>18616</v>
      </c>
      <c r="R993" s="190" t="s">
        <v>18617</v>
      </c>
      <c r="S993" s="190" t="s">
        <v>14006</v>
      </c>
      <c r="T993" s="190" t="s">
        <v>14006</v>
      </c>
      <c r="U993" s="190" t="s">
        <v>14006</v>
      </c>
      <c r="V993" s="190" t="s">
        <v>14006</v>
      </c>
      <c r="W993" s="190" t="s">
        <v>14006</v>
      </c>
      <c r="X993" s="190" t="s">
        <v>14020</v>
      </c>
      <c r="Y993" s="190" t="s">
        <v>14078</v>
      </c>
      <c r="Z993" s="190" t="s">
        <v>14006</v>
      </c>
      <c r="AA993" s="190" t="s">
        <v>16834</v>
      </c>
      <c r="AB993" s="190" t="s">
        <v>18618</v>
      </c>
    </row>
    <row r="994" spans="1:28" x14ac:dyDescent="0.2">
      <c r="A994" s="190">
        <v>772</v>
      </c>
      <c r="B994" s="190">
        <v>3310</v>
      </c>
      <c r="C994" s="190" t="s">
        <v>14063</v>
      </c>
      <c r="D994" s="190" t="s">
        <v>14064</v>
      </c>
      <c r="E994" s="190" t="s">
        <v>13317</v>
      </c>
      <c r="F994" s="221" t="s">
        <v>18573</v>
      </c>
      <c r="G994" s="222" t="s">
        <v>12044</v>
      </c>
      <c r="H994" s="223" t="s">
        <v>18574</v>
      </c>
      <c r="I994" s="223" t="s">
        <v>18574</v>
      </c>
      <c r="J994" s="223" t="s">
        <v>18574</v>
      </c>
      <c r="K994" s="223" t="s">
        <v>12043</v>
      </c>
      <c r="L994" s="222" t="s">
        <v>12054</v>
      </c>
      <c r="M994" s="222" t="s">
        <v>14006</v>
      </c>
      <c r="N994" s="222" t="s">
        <v>14006</v>
      </c>
      <c r="O994" s="222" t="s">
        <v>12078</v>
      </c>
      <c r="P994" s="190" t="s">
        <v>12159</v>
      </c>
      <c r="Q994" s="190" t="s">
        <v>18622</v>
      </c>
      <c r="R994" s="190" t="s">
        <v>18623</v>
      </c>
      <c r="S994" s="190" t="s">
        <v>14168</v>
      </c>
      <c r="T994" s="190" t="s">
        <v>14600</v>
      </c>
      <c r="U994" s="190" t="s">
        <v>14006</v>
      </c>
      <c r="V994" s="190" t="s">
        <v>18624</v>
      </c>
      <c r="W994" s="190" t="s">
        <v>14006</v>
      </c>
      <c r="X994" s="190" t="s">
        <v>14020</v>
      </c>
      <c r="Y994" s="190" t="s">
        <v>14006</v>
      </c>
      <c r="Z994" s="190" t="s">
        <v>14006</v>
      </c>
      <c r="AA994" s="190" t="s">
        <v>14254</v>
      </c>
      <c r="AB994" s="190" t="s">
        <v>14602</v>
      </c>
    </row>
    <row r="995" spans="1:28" x14ac:dyDescent="0.2">
      <c r="A995" s="190">
        <v>773</v>
      </c>
      <c r="B995" s="190">
        <v>3311</v>
      </c>
      <c r="C995" s="190" t="s">
        <v>14034</v>
      </c>
      <c r="D995" s="190" t="s">
        <v>14035</v>
      </c>
      <c r="E995" s="190" t="s">
        <v>13317</v>
      </c>
      <c r="F995" s="221" t="s">
        <v>18575</v>
      </c>
      <c r="G995" s="222" t="s">
        <v>12044</v>
      </c>
      <c r="H995" s="223" t="s">
        <v>18576</v>
      </c>
      <c r="I995" s="223" t="s">
        <v>18576</v>
      </c>
      <c r="J995" s="223" t="s">
        <v>18576</v>
      </c>
      <c r="K995" s="223" t="s">
        <v>12043</v>
      </c>
      <c r="L995" s="222" t="s">
        <v>12054</v>
      </c>
      <c r="M995" s="222" t="s">
        <v>14006</v>
      </c>
      <c r="N995" s="222" t="s">
        <v>14006</v>
      </c>
      <c r="O995" s="222" t="s">
        <v>12123</v>
      </c>
      <c r="P995" s="190" t="s">
        <v>12059</v>
      </c>
      <c r="Q995" s="190" t="s">
        <v>18626</v>
      </c>
      <c r="R995" s="190" t="s">
        <v>14217</v>
      </c>
      <c r="S995" s="190" t="s">
        <v>14006</v>
      </c>
      <c r="T995" s="190" t="s">
        <v>14006</v>
      </c>
      <c r="U995" s="190" t="s">
        <v>14006</v>
      </c>
      <c r="V995" s="190" t="s">
        <v>18627</v>
      </c>
      <c r="W995" s="190" t="s">
        <v>14006</v>
      </c>
      <c r="X995" s="190" t="s">
        <v>14020</v>
      </c>
      <c r="Y995" s="190" t="s">
        <v>12123</v>
      </c>
      <c r="Z995" s="190" t="s">
        <v>14006</v>
      </c>
      <c r="AA995" s="190" t="s">
        <v>14021</v>
      </c>
      <c r="AB995" s="190" t="s">
        <v>16496</v>
      </c>
    </row>
    <row r="996" spans="1:28" x14ac:dyDescent="0.2">
      <c r="A996" s="190">
        <v>774</v>
      </c>
      <c r="B996" s="190">
        <v>3312</v>
      </c>
      <c r="C996" s="190" t="s">
        <v>14109</v>
      </c>
      <c r="D996" s="190" t="s">
        <v>14110</v>
      </c>
      <c r="E996" s="190" t="s">
        <v>13317</v>
      </c>
      <c r="F996" s="221" t="s">
        <v>18578</v>
      </c>
      <c r="G996" s="222" t="s">
        <v>12044</v>
      </c>
      <c r="H996" s="223" t="s">
        <v>18579</v>
      </c>
      <c r="I996" s="223" t="s">
        <v>18580</v>
      </c>
      <c r="J996" s="223" t="s">
        <v>18580</v>
      </c>
      <c r="K996" s="223" t="s">
        <v>12043</v>
      </c>
      <c r="L996" s="222" t="s">
        <v>12056</v>
      </c>
      <c r="M996" s="222" t="s">
        <v>14006</v>
      </c>
      <c r="N996" s="222" t="s">
        <v>14006</v>
      </c>
      <c r="O996" s="222" t="s">
        <v>12078</v>
      </c>
      <c r="P996" s="190" t="s">
        <v>12159</v>
      </c>
      <c r="Q996" s="190" t="s">
        <v>18629</v>
      </c>
      <c r="R996" s="190" t="s">
        <v>18630</v>
      </c>
      <c r="S996" s="190" t="s">
        <v>14006</v>
      </c>
      <c r="T996" s="190" t="s">
        <v>14006</v>
      </c>
      <c r="U996" s="190" t="s">
        <v>14006</v>
      </c>
      <c r="V996" s="190" t="s">
        <v>18631</v>
      </c>
      <c r="W996" s="190" t="s">
        <v>14006</v>
      </c>
      <c r="X996" s="190" t="s">
        <v>14020</v>
      </c>
      <c r="Y996" s="190" t="s">
        <v>12046</v>
      </c>
      <c r="Z996" s="190" t="s">
        <v>14006</v>
      </c>
      <c r="AA996" s="190" t="s">
        <v>14021</v>
      </c>
      <c r="AB996" s="190" t="s">
        <v>18151</v>
      </c>
    </row>
    <row r="997" spans="1:28" x14ac:dyDescent="0.2">
      <c r="A997" s="190">
        <v>775</v>
      </c>
      <c r="B997" s="190">
        <v>3313</v>
      </c>
      <c r="C997" s="190" t="s">
        <v>14109</v>
      </c>
      <c r="D997" s="190" t="s">
        <v>14110</v>
      </c>
      <c r="E997" s="190" t="s">
        <v>13317</v>
      </c>
      <c r="F997" s="221" t="s">
        <v>18584</v>
      </c>
      <c r="G997" s="222" t="s">
        <v>12044</v>
      </c>
      <c r="H997" s="223" t="s">
        <v>18585</v>
      </c>
      <c r="I997" s="223" t="s">
        <v>18586</v>
      </c>
      <c r="J997" s="223" t="s">
        <v>18586</v>
      </c>
      <c r="K997" s="223" t="s">
        <v>12043</v>
      </c>
      <c r="L997" s="222" t="s">
        <v>12056</v>
      </c>
      <c r="M997" s="222" t="s">
        <v>14006</v>
      </c>
      <c r="N997" s="222" t="s">
        <v>14006</v>
      </c>
      <c r="O997" s="222" t="s">
        <v>12078</v>
      </c>
      <c r="P997" s="190" t="s">
        <v>12059</v>
      </c>
      <c r="Q997" s="190" t="s">
        <v>18635</v>
      </c>
      <c r="R997" s="190" t="s">
        <v>18630</v>
      </c>
      <c r="S997" s="190" t="s">
        <v>18636</v>
      </c>
      <c r="T997" s="190" t="s">
        <v>18555</v>
      </c>
      <c r="U997" s="190" t="s">
        <v>14006</v>
      </c>
      <c r="V997" s="190" t="s">
        <v>18637</v>
      </c>
      <c r="W997" s="190" t="s">
        <v>14006</v>
      </c>
      <c r="X997" s="190" t="s">
        <v>14020</v>
      </c>
      <c r="Y997" s="190" t="s">
        <v>12059</v>
      </c>
      <c r="Z997" s="190" t="s">
        <v>14006</v>
      </c>
      <c r="AA997" s="190" t="s">
        <v>14043</v>
      </c>
      <c r="AB997" s="190" t="s">
        <v>18638</v>
      </c>
    </row>
    <row r="998" spans="1:28" x14ac:dyDescent="0.2">
      <c r="A998" s="190">
        <v>776</v>
      </c>
      <c r="B998" s="190">
        <v>3314</v>
      </c>
      <c r="C998" s="190" t="s">
        <v>14109</v>
      </c>
      <c r="D998" s="190" t="s">
        <v>14110</v>
      </c>
      <c r="E998" s="190" t="s">
        <v>13317</v>
      </c>
      <c r="F998" s="221" t="s">
        <v>21154</v>
      </c>
      <c r="G998" s="222" t="s">
        <v>12044</v>
      </c>
      <c r="H998" s="223" t="s">
        <v>21155</v>
      </c>
      <c r="I998" s="223"/>
      <c r="J998" s="223"/>
      <c r="K998" s="223"/>
      <c r="L998" s="222" t="s">
        <v>12056</v>
      </c>
      <c r="M998" s="222"/>
      <c r="N998" s="222"/>
      <c r="O998" s="222" t="s">
        <v>12123</v>
      </c>
      <c r="P998" s="190" t="s">
        <v>12159</v>
      </c>
      <c r="Q998" s="190" t="s">
        <v>18641</v>
      </c>
      <c r="R998" s="190" t="s">
        <v>18630</v>
      </c>
      <c r="S998" s="190" t="s">
        <v>14006</v>
      </c>
      <c r="T998" s="190" t="s">
        <v>14006</v>
      </c>
      <c r="U998" s="190" t="s">
        <v>14006</v>
      </c>
      <c r="V998" s="190" t="s">
        <v>18642</v>
      </c>
      <c r="W998" s="190" t="s">
        <v>14006</v>
      </c>
      <c r="X998" s="190" t="s">
        <v>14020</v>
      </c>
      <c r="Y998" s="190" t="s">
        <v>12059</v>
      </c>
      <c r="Z998" s="190" t="s">
        <v>14006</v>
      </c>
      <c r="AA998" s="190" t="s">
        <v>14032</v>
      </c>
      <c r="AB998" s="190" t="s">
        <v>14154</v>
      </c>
    </row>
    <row r="999" spans="1:28" x14ac:dyDescent="0.2">
      <c r="A999" s="190">
        <v>479</v>
      </c>
      <c r="B999" s="190">
        <v>3315</v>
      </c>
      <c r="C999" s="190" t="s">
        <v>15002</v>
      </c>
      <c r="D999" s="190" t="s">
        <v>15003</v>
      </c>
      <c r="E999" s="190" t="s">
        <v>13317</v>
      </c>
      <c r="F999" s="221" t="s">
        <v>21156</v>
      </c>
      <c r="G999" s="222" t="s">
        <v>12044</v>
      </c>
      <c r="H999" s="223" t="s">
        <v>21157</v>
      </c>
      <c r="I999" s="223"/>
      <c r="J999" s="223"/>
      <c r="K999" s="223"/>
      <c r="L999" s="222" t="s">
        <v>12056</v>
      </c>
      <c r="M999" s="222"/>
      <c r="N999" s="222"/>
      <c r="O999" s="222" t="s">
        <v>12123</v>
      </c>
      <c r="P999" s="190" t="s">
        <v>12059</v>
      </c>
      <c r="Q999" s="190" t="s">
        <v>18644</v>
      </c>
      <c r="R999" s="190" t="s">
        <v>18645</v>
      </c>
      <c r="S999" s="190" t="s">
        <v>18646</v>
      </c>
      <c r="T999" s="190" t="s">
        <v>14477</v>
      </c>
      <c r="U999" s="190" t="s">
        <v>14006</v>
      </c>
      <c r="V999" s="190" t="s">
        <v>18647</v>
      </c>
      <c r="W999" s="190" t="s">
        <v>14006</v>
      </c>
      <c r="X999" s="190" t="s">
        <v>14020</v>
      </c>
      <c r="Y999" s="190" t="s">
        <v>14078</v>
      </c>
      <c r="Z999" s="190" t="s">
        <v>14006</v>
      </c>
      <c r="AA999" s="190" t="s">
        <v>14032</v>
      </c>
      <c r="AB999" s="190" t="s">
        <v>15010</v>
      </c>
    </row>
    <row r="1000" spans="1:28" x14ac:dyDescent="0.2">
      <c r="A1000" s="190">
        <v>480</v>
      </c>
      <c r="B1000" s="190">
        <v>3316</v>
      </c>
      <c r="C1000" s="190" t="s">
        <v>14581</v>
      </c>
      <c r="D1000" s="190" t="s">
        <v>14582</v>
      </c>
      <c r="E1000" s="190" t="s">
        <v>13317</v>
      </c>
      <c r="F1000" s="221" t="s">
        <v>21158</v>
      </c>
      <c r="G1000" s="222" t="s">
        <v>12044</v>
      </c>
      <c r="H1000" s="223" t="s">
        <v>21159</v>
      </c>
      <c r="I1000" s="223"/>
      <c r="J1000" s="223"/>
      <c r="K1000" s="223"/>
      <c r="L1000" s="222" t="s">
        <v>12056</v>
      </c>
      <c r="M1000" s="222"/>
      <c r="N1000" s="222"/>
      <c r="O1000" s="222" t="s">
        <v>12123</v>
      </c>
      <c r="P1000" s="190" t="s">
        <v>12059</v>
      </c>
      <c r="Q1000" s="190" t="s">
        <v>18649</v>
      </c>
      <c r="R1000" s="190" t="s">
        <v>18650</v>
      </c>
      <c r="S1000" s="190" t="s">
        <v>14006</v>
      </c>
      <c r="T1000" s="190" t="s">
        <v>14006</v>
      </c>
      <c r="U1000" s="190" t="s">
        <v>14006</v>
      </c>
      <c r="V1000" s="190" t="s">
        <v>18651</v>
      </c>
      <c r="W1000" s="190" t="s">
        <v>14006</v>
      </c>
      <c r="X1000" s="190" t="s">
        <v>14020</v>
      </c>
      <c r="Y1000" s="190" t="s">
        <v>14006</v>
      </c>
      <c r="Z1000" s="190" t="s">
        <v>14006</v>
      </c>
      <c r="AA1000" s="190" t="s">
        <v>14087</v>
      </c>
      <c r="AB1000" s="190" t="s">
        <v>18483</v>
      </c>
    </row>
    <row r="1001" spans="1:28" x14ac:dyDescent="0.2">
      <c r="A1001" s="190">
        <v>481</v>
      </c>
      <c r="B1001" s="190">
        <v>3317</v>
      </c>
      <c r="C1001" s="190" t="s">
        <v>14256</v>
      </c>
      <c r="D1001" s="190" t="s">
        <v>14257</v>
      </c>
      <c r="E1001" s="190" t="s">
        <v>13317</v>
      </c>
      <c r="F1001" s="221" t="s">
        <v>21160</v>
      </c>
      <c r="G1001" s="222" t="s">
        <v>12044</v>
      </c>
      <c r="H1001" s="223" t="s">
        <v>21161</v>
      </c>
      <c r="I1001" s="223"/>
      <c r="J1001" s="223"/>
      <c r="K1001" s="223"/>
      <c r="L1001" s="222" t="s">
        <v>12056</v>
      </c>
      <c r="M1001" s="222"/>
      <c r="N1001" s="222"/>
      <c r="O1001" s="222" t="s">
        <v>12123</v>
      </c>
      <c r="P1001" s="190" t="s">
        <v>12059</v>
      </c>
      <c r="Q1001" s="190" t="s">
        <v>18653</v>
      </c>
      <c r="R1001" s="190" t="s">
        <v>18650</v>
      </c>
      <c r="S1001" s="190" t="s">
        <v>14006</v>
      </c>
      <c r="T1001" s="190" t="s">
        <v>14006</v>
      </c>
      <c r="U1001" s="190" t="s">
        <v>14006</v>
      </c>
      <c r="V1001" s="190" t="s">
        <v>18654</v>
      </c>
      <c r="W1001" s="190" t="s">
        <v>14006</v>
      </c>
      <c r="X1001" s="190" t="s">
        <v>14020</v>
      </c>
      <c r="Y1001" s="190" t="s">
        <v>14006</v>
      </c>
      <c r="Z1001" s="190" t="s">
        <v>14020</v>
      </c>
      <c r="AA1001" s="190" t="s">
        <v>14087</v>
      </c>
      <c r="AB1001" s="190" t="s">
        <v>18655</v>
      </c>
    </row>
    <row r="1002" spans="1:28" x14ac:dyDescent="0.2">
      <c r="A1002" s="190">
        <v>482</v>
      </c>
      <c r="B1002" s="190">
        <v>3318</v>
      </c>
      <c r="C1002" s="190" t="s">
        <v>14256</v>
      </c>
      <c r="D1002" s="190" t="s">
        <v>14257</v>
      </c>
      <c r="E1002" s="190" t="s">
        <v>13317</v>
      </c>
      <c r="F1002" s="221" t="s">
        <v>21162</v>
      </c>
      <c r="G1002" s="222" t="s">
        <v>12044</v>
      </c>
      <c r="H1002" s="223" t="s">
        <v>21163</v>
      </c>
      <c r="I1002" s="223"/>
      <c r="J1002" s="223"/>
      <c r="K1002" s="223"/>
      <c r="L1002" s="222" t="s">
        <v>12056</v>
      </c>
      <c r="M1002" s="222"/>
      <c r="N1002" s="222"/>
      <c r="O1002" s="222" t="s">
        <v>12123</v>
      </c>
      <c r="P1002" s="190" t="s">
        <v>12059</v>
      </c>
      <c r="Q1002" s="190" t="s">
        <v>18657</v>
      </c>
      <c r="R1002" s="190" t="s">
        <v>18658</v>
      </c>
      <c r="S1002" s="190" t="s">
        <v>14006</v>
      </c>
      <c r="T1002" s="190" t="s">
        <v>14006</v>
      </c>
      <c r="U1002" s="190" t="s">
        <v>14006</v>
      </c>
      <c r="V1002" s="190" t="s">
        <v>18659</v>
      </c>
      <c r="W1002" s="190" t="s">
        <v>14006</v>
      </c>
      <c r="X1002" s="190" t="s">
        <v>14020</v>
      </c>
      <c r="Y1002" s="190" t="s">
        <v>14006</v>
      </c>
      <c r="Z1002" s="190" t="s">
        <v>14020</v>
      </c>
      <c r="AA1002" s="190" t="s">
        <v>14087</v>
      </c>
      <c r="AB1002" s="190" t="s">
        <v>18660</v>
      </c>
    </row>
    <row r="1003" spans="1:28" x14ac:dyDescent="0.2">
      <c r="A1003" s="190">
        <v>483</v>
      </c>
      <c r="B1003" s="190">
        <v>3319</v>
      </c>
      <c r="C1003" s="190" t="s">
        <v>14256</v>
      </c>
      <c r="D1003" s="190" t="s">
        <v>14257</v>
      </c>
      <c r="E1003" s="190" t="s">
        <v>13317</v>
      </c>
      <c r="F1003" s="221" t="s">
        <v>21164</v>
      </c>
      <c r="G1003" s="222" t="s">
        <v>12044</v>
      </c>
      <c r="H1003" s="223" t="s">
        <v>21165</v>
      </c>
      <c r="I1003" s="223"/>
      <c r="J1003" s="223"/>
      <c r="K1003" s="223"/>
      <c r="L1003" s="222" t="s">
        <v>12056</v>
      </c>
      <c r="M1003" s="222"/>
      <c r="N1003" s="222"/>
      <c r="O1003" s="222" t="s">
        <v>12123</v>
      </c>
      <c r="Q1003" s="190" t="s">
        <v>18663</v>
      </c>
      <c r="R1003" s="190" t="s">
        <v>18664</v>
      </c>
      <c r="S1003" s="190" t="s">
        <v>18665</v>
      </c>
      <c r="T1003" s="190" t="s">
        <v>18666</v>
      </c>
      <c r="U1003" s="190" t="s">
        <v>14006</v>
      </c>
      <c r="V1003" s="190" t="s">
        <v>18667</v>
      </c>
      <c r="W1003" s="190" t="s">
        <v>14006</v>
      </c>
      <c r="X1003" s="190" t="s">
        <v>14020</v>
      </c>
      <c r="Y1003" s="190" t="s">
        <v>14006</v>
      </c>
      <c r="Z1003" s="190" t="s">
        <v>14006</v>
      </c>
      <c r="AA1003" s="190" t="s">
        <v>14087</v>
      </c>
      <c r="AB1003" s="190" t="s">
        <v>17879</v>
      </c>
    </row>
    <row r="1004" spans="1:28" x14ac:dyDescent="0.2">
      <c r="A1004" s="190">
        <v>484</v>
      </c>
      <c r="B1004" s="190">
        <v>3320</v>
      </c>
      <c r="C1004" s="190" t="s">
        <v>14643</v>
      </c>
      <c r="D1004" s="190" t="s">
        <v>14644</v>
      </c>
      <c r="E1004" s="190" t="s">
        <v>13317</v>
      </c>
      <c r="F1004" s="221" t="s">
        <v>21166</v>
      </c>
      <c r="G1004" s="222" t="s">
        <v>12044</v>
      </c>
      <c r="H1004" s="223" t="s">
        <v>21167</v>
      </c>
      <c r="I1004" s="223"/>
      <c r="J1004" s="223"/>
      <c r="K1004" s="223"/>
      <c r="L1004" s="222" t="s">
        <v>12056</v>
      </c>
      <c r="M1004" s="222"/>
      <c r="N1004" s="222"/>
      <c r="O1004" s="222" t="s">
        <v>12123</v>
      </c>
      <c r="P1004" s="190" t="s">
        <v>12059</v>
      </c>
      <c r="Q1004" s="190" t="s">
        <v>18670</v>
      </c>
      <c r="R1004" s="190" t="s">
        <v>18482</v>
      </c>
      <c r="S1004" s="190" t="s">
        <v>14006</v>
      </c>
      <c r="T1004" s="190" t="s">
        <v>14006</v>
      </c>
      <c r="U1004" s="190" t="s">
        <v>14006</v>
      </c>
      <c r="V1004" s="190" t="s">
        <v>18671</v>
      </c>
      <c r="W1004" s="190" t="s">
        <v>14006</v>
      </c>
      <c r="X1004" s="190" t="s">
        <v>14020</v>
      </c>
      <c r="Y1004" s="190" t="s">
        <v>14006</v>
      </c>
      <c r="Z1004" s="190" t="s">
        <v>14006</v>
      </c>
      <c r="AA1004" s="190" t="s">
        <v>14043</v>
      </c>
      <c r="AB1004" s="190" t="s">
        <v>17525</v>
      </c>
    </row>
    <row r="1005" spans="1:28" x14ac:dyDescent="0.2">
      <c r="A1005" s="190">
        <v>485</v>
      </c>
      <c r="B1005" s="190">
        <v>3321</v>
      </c>
      <c r="C1005" s="190" t="s">
        <v>14383</v>
      </c>
      <c r="D1005" s="190" t="s">
        <v>14384</v>
      </c>
      <c r="E1005" s="190" t="s">
        <v>13317</v>
      </c>
      <c r="F1005" s="221" t="s">
        <v>18588</v>
      </c>
      <c r="G1005" s="222" t="s">
        <v>12044</v>
      </c>
      <c r="H1005" s="223" t="s">
        <v>13344</v>
      </c>
      <c r="I1005" s="223" t="s">
        <v>18589</v>
      </c>
      <c r="J1005" s="223" t="s">
        <v>18589</v>
      </c>
      <c r="K1005" s="223" t="s">
        <v>14016</v>
      </c>
      <c r="L1005" s="222" t="s">
        <v>12108</v>
      </c>
      <c r="M1005" s="222" t="s">
        <v>14006</v>
      </c>
      <c r="N1005" s="222" t="s">
        <v>14006</v>
      </c>
      <c r="O1005" s="222" t="s">
        <v>12061</v>
      </c>
      <c r="P1005" s="190" t="s">
        <v>12059</v>
      </c>
      <c r="Q1005" s="190" t="s">
        <v>18675</v>
      </c>
      <c r="R1005" s="190" t="s">
        <v>18676</v>
      </c>
      <c r="S1005" s="190" t="s">
        <v>18677</v>
      </c>
      <c r="T1005" s="190" t="s">
        <v>18678</v>
      </c>
      <c r="U1005" s="190" t="s">
        <v>14006</v>
      </c>
      <c r="V1005" s="190" t="s">
        <v>14006</v>
      </c>
      <c r="W1005" s="190" t="s">
        <v>14006</v>
      </c>
      <c r="X1005" s="190" t="s">
        <v>12079</v>
      </c>
      <c r="Y1005" s="190" t="s">
        <v>14078</v>
      </c>
      <c r="Z1005" s="190" t="s">
        <v>14006</v>
      </c>
      <c r="AA1005" s="190" t="s">
        <v>16918</v>
      </c>
      <c r="AB1005" s="190" t="s">
        <v>18679</v>
      </c>
    </row>
    <row r="1006" spans="1:28" x14ac:dyDescent="0.2">
      <c r="A1006" s="190">
        <v>486</v>
      </c>
      <c r="B1006" s="190">
        <v>3322</v>
      </c>
      <c r="C1006" s="190" t="s">
        <v>14163</v>
      </c>
      <c r="D1006" s="190" t="s">
        <v>14164</v>
      </c>
      <c r="E1006" s="190" t="s">
        <v>13317</v>
      </c>
      <c r="F1006" s="221" t="s">
        <v>18595</v>
      </c>
      <c r="G1006" s="222" t="s">
        <v>12044</v>
      </c>
      <c r="H1006" s="223" t="s">
        <v>18596</v>
      </c>
      <c r="I1006" s="223" t="s">
        <v>18597</v>
      </c>
      <c r="J1006" s="223" t="s">
        <v>18598</v>
      </c>
      <c r="K1006" s="223" t="s">
        <v>14016</v>
      </c>
      <c r="L1006" s="222" t="s">
        <v>12108</v>
      </c>
      <c r="M1006" s="222" t="s">
        <v>14006</v>
      </c>
      <c r="N1006" s="222" t="s">
        <v>14006</v>
      </c>
      <c r="O1006" s="222" t="s">
        <v>12123</v>
      </c>
      <c r="P1006" s="190" t="s">
        <v>12059</v>
      </c>
      <c r="Q1006" s="190" t="s">
        <v>18681</v>
      </c>
      <c r="R1006" s="190" t="s">
        <v>14869</v>
      </c>
      <c r="S1006" s="190" t="s">
        <v>18682</v>
      </c>
      <c r="T1006" s="190" t="s">
        <v>15946</v>
      </c>
      <c r="U1006" s="190" t="s">
        <v>14006</v>
      </c>
      <c r="V1006" s="190" t="s">
        <v>14006</v>
      </c>
      <c r="W1006" s="190" t="s">
        <v>14006</v>
      </c>
      <c r="X1006" s="190" t="s">
        <v>14020</v>
      </c>
      <c r="Y1006" s="190" t="s">
        <v>14078</v>
      </c>
      <c r="Z1006" s="190" t="s">
        <v>14006</v>
      </c>
      <c r="AA1006" s="190" t="s">
        <v>14079</v>
      </c>
      <c r="AB1006" s="190" t="s">
        <v>18683</v>
      </c>
    </row>
    <row r="1007" spans="1:28" x14ac:dyDescent="0.2">
      <c r="A1007" s="190">
        <v>487</v>
      </c>
      <c r="B1007" s="190">
        <v>3323</v>
      </c>
      <c r="C1007" s="190" t="s">
        <v>14490</v>
      </c>
      <c r="D1007" s="190" t="s">
        <v>14491</v>
      </c>
      <c r="E1007" s="190" t="s">
        <v>13317</v>
      </c>
      <c r="F1007" s="221" t="s">
        <v>18601</v>
      </c>
      <c r="G1007" s="222" t="s">
        <v>12044</v>
      </c>
      <c r="H1007" s="223" t="s">
        <v>18602</v>
      </c>
      <c r="I1007" s="223" t="s">
        <v>18602</v>
      </c>
      <c r="J1007" s="223" t="s">
        <v>18602</v>
      </c>
      <c r="K1007" s="223" t="s">
        <v>14056</v>
      </c>
      <c r="L1007" s="222" t="s">
        <v>12108</v>
      </c>
      <c r="M1007" s="222" t="s">
        <v>14006</v>
      </c>
      <c r="N1007" s="222" t="s">
        <v>14006</v>
      </c>
      <c r="O1007" s="222" t="s">
        <v>12061</v>
      </c>
      <c r="P1007" s="190" t="s">
        <v>12059</v>
      </c>
      <c r="Q1007" s="190" t="s">
        <v>18686</v>
      </c>
      <c r="R1007" s="190" t="s">
        <v>18687</v>
      </c>
      <c r="S1007" s="190" t="s">
        <v>14006</v>
      </c>
      <c r="T1007" s="190" t="s">
        <v>14006</v>
      </c>
      <c r="U1007" s="190" t="s">
        <v>14006</v>
      </c>
      <c r="V1007" s="190" t="s">
        <v>16842</v>
      </c>
      <c r="W1007" s="190" t="s">
        <v>14006</v>
      </c>
      <c r="X1007" s="190" t="s">
        <v>14020</v>
      </c>
      <c r="Y1007" s="190" t="s">
        <v>12123</v>
      </c>
      <c r="Z1007" s="190" t="s">
        <v>14006</v>
      </c>
      <c r="AA1007" s="190" t="s">
        <v>14043</v>
      </c>
      <c r="AB1007" s="190" t="s">
        <v>17525</v>
      </c>
    </row>
    <row r="1008" spans="1:28" x14ac:dyDescent="0.2">
      <c r="A1008" s="190">
        <v>488</v>
      </c>
      <c r="B1008" s="190">
        <v>3324</v>
      </c>
      <c r="C1008" s="190" t="s">
        <v>18688</v>
      </c>
      <c r="D1008" s="190" t="s">
        <v>18689</v>
      </c>
      <c r="E1008" s="190" t="s">
        <v>13317</v>
      </c>
      <c r="F1008" s="221" t="s">
        <v>18609</v>
      </c>
      <c r="G1008" s="222" t="s">
        <v>12044</v>
      </c>
      <c r="H1008" s="223" t="s">
        <v>13929</v>
      </c>
      <c r="I1008" s="223" t="s">
        <v>13929</v>
      </c>
      <c r="J1008" s="223" t="s">
        <v>13929</v>
      </c>
      <c r="K1008" s="223" t="s">
        <v>14016</v>
      </c>
      <c r="L1008" s="222" t="s">
        <v>12108</v>
      </c>
      <c r="M1008" s="222" t="s">
        <v>14006</v>
      </c>
      <c r="N1008" s="222" t="s">
        <v>14006</v>
      </c>
      <c r="O1008" s="222" t="s">
        <v>12123</v>
      </c>
      <c r="P1008" s="190" t="s">
        <v>12159</v>
      </c>
      <c r="Q1008" s="190" t="s">
        <v>18691</v>
      </c>
      <c r="R1008" s="190" t="s">
        <v>14941</v>
      </c>
      <c r="S1008" s="190" t="s">
        <v>14006</v>
      </c>
      <c r="T1008" s="190" t="s">
        <v>14006</v>
      </c>
      <c r="U1008" s="190" t="s">
        <v>14006</v>
      </c>
      <c r="V1008" s="190" t="s">
        <v>18692</v>
      </c>
      <c r="W1008" s="190" t="s">
        <v>14006</v>
      </c>
      <c r="X1008" s="190" t="s">
        <v>14020</v>
      </c>
      <c r="Y1008" s="190" t="s">
        <v>14006</v>
      </c>
      <c r="Z1008" s="190" t="s">
        <v>14006</v>
      </c>
      <c r="AA1008" s="190" t="s">
        <v>14043</v>
      </c>
      <c r="AB1008" s="190" t="s">
        <v>17525</v>
      </c>
    </row>
    <row r="1009" spans="1:28" x14ac:dyDescent="0.2">
      <c r="A1009" s="190">
        <v>489</v>
      </c>
      <c r="B1009" s="190">
        <v>3325</v>
      </c>
      <c r="C1009" s="190" t="s">
        <v>14323</v>
      </c>
      <c r="D1009" s="190" t="s">
        <v>14324</v>
      </c>
      <c r="E1009" s="190" t="s">
        <v>13317</v>
      </c>
      <c r="F1009" s="221" t="s">
        <v>18613</v>
      </c>
      <c r="G1009" s="222" t="s">
        <v>12044</v>
      </c>
      <c r="H1009" s="223" t="s">
        <v>18614</v>
      </c>
      <c r="I1009" s="223" t="s">
        <v>18615</v>
      </c>
      <c r="J1009" s="223" t="s">
        <v>18615</v>
      </c>
      <c r="K1009" s="223" t="s">
        <v>14173</v>
      </c>
      <c r="L1009" s="222" t="s">
        <v>12108</v>
      </c>
      <c r="M1009" s="222" t="s">
        <v>14006</v>
      </c>
      <c r="N1009" s="222" t="s">
        <v>14006</v>
      </c>
      <c r="O1009" s="222" t="s">
        <v>12123</v>
      </c>
      <c r="P1009" s="190" t="s">
        <v>12159</v>
      </c>
      <c r="Q1009" s="190" t="s">
        <v>18694</v>
      </c>
      <c r="R1009" s="190" t="s">
        <v>14941</v>
      </c>
      <c r="S1009" s="190" t="s">
        <v>14006</v>
      </c>
      <c r="T1009" s="190" t="s">
        <v>14006</v>
      </c>
      <c r="U1009" s="190" t="s">
        <v>14006</v>
      </c>
      <c r="V1009" s="190" t="s">
        <v>18695</v>
      </c>
      <c r="W1009" s="190" t="s">
        <v>14006</v>
      </c>
      <c r="X1009" s="190" t="s">
        <v>14020</v>
      </c>
      <c r="Y1009" s="190" t="s">
        <v>14006</v>
      </c>
      <c r="Z1009" s="190" t="s">
        <v>14006</v>
      </c>
      <c r="AA1009" s="190" t="s">
        <v>14087</v>
      </c>
      <c r="AB1009" s="190" t="s">
        <v>18696</v>
      </c>
    </row>
    <row r="1010" spans="1:28" x14ac:dyDescent="0.2">
      <c r="A1010" s="190">
        <v>490</v>
      </c>
      <c r="B1010" s="190">
        <v>3326</v>
      </c>
      <c r="C1010" s="190" t="s">
        <v>14081</v>
      </c>
      <c r="D1010" s="190" t="s">
        <v>14082</v>
      </c>
      <c r="E1010" s="190" t="s">
        <v>13317</v>
      </c>
      <c r="F1010" s="221" t="s">
        <v>21168</v>
      </c>
      <c r="G1010" s="222" t="s">
        <v>12045</v>
      </c>
      <c r="H1010" s="223" t="s">
        <v>21169</v>
      </c>
      <c r="I1010" s="223"/>
      <c r="J1010" s="223"/>
      <c r="K1010" s="223"/>
      <c r="L1010" s="222" t="s">
        <v>12108</v>
      </c>
      <c r="M1010" s="222"/>
      <c r="N1010" s="222"/>
      <c r="O1010" s="222" t="s">
        <v>12123</v>
      </c>
      <c r="P1010" s="190" t="s">
        <v>12159</v>
      </c>
      <c r="Q1010" s="190" t="s">
        <v>18698</v>
      </c>
      <c r="R1010" s="190" t="s">
        <v>14941</v>
      </c>
      <c r="S1010" s="190" t="s">
        <v>14006</v>
      </c>
      <c r="T1010" s="190" t="s">
        <v>14006</v>
      </c>
      <c r="U1010" s="190" t="s">
        <v>14006</v>
      </c>
      <c r="V1010" s="190" t="s">
        <v>18699</v>
      </c>
      <c r="W1010" s="190" t="s">
        <v>14006</v>
      </c>
      <c r="X1010" s="190" t="s">
        <v>14020</v>
      </c>
      <c r="Y1010" s="190" t="s">
        <v>14006</v>
      </c>
      <c r="Z1010" s="190" t="s">
        <v>14006</v>
      </c>
      <c r="AA1010" s="190" t="s">
        <v>14043</v>
      </c>
      <c r="AB1010" s="190" t="s">
        <v>17525</v>
      </c>
    </row>
    <row r="1011" spans="1:28" x14ac:dyDescent="0.2">
      <c r="A1011" s="190">
        <v>491</v>
      </c>
      <c r="B1011" s="190">
        <v>3327</v>
      </c>
      <c r="C1011" s="190" t="s">
        <v>14155</v>
      </c>
      <c r="D1011" s="190" t="s">
        <v>14156</v>
      </c>
      <c r="E1011" s="190" t="s">
        <v>13317</v>
      </c>
      <c r="F1011" s="221" t="s">
        <v>18619</v>
      </c>
      <c r="G1011" s="222" t="s">
        <v>12044</v>
      </c>
      <c r="H1011" s="223" t="s">
        <v>18620</v>
      </c>
      <c r="I1011" s="223" t="s">
        <v>18621</v>
      </c>
      <c r="J1011" s="223" t="s">
        <v>18621</v>
      </c>
      <c r="K1011" s="223" t="s">
        <v>14016</v>
      </c>
      <c r="L1011" s="222" t="s">
        <v>12059</v>
      </c>
      <c r="M1011" s="222" t="s">
        <v>14006</v>
      </c>
      <c r="N1011" s="222" t="s">
        <v>14006</v>
      </c>
      <c r="O1011" s="222" t="s">
        <v>12061</v>
      </c>
      <c r="P1011" s="190" t="s">
        <v>12159</v>
      </c>
      <c r="Q1011" s="190" t="s">
        <v>18701</v>
      </c>
      <c r="R1011" s="190" t="s">
        <v>14941</v>
      </c>
      <c r="S1011" s="190" t="s">
        <v>14006</v>
      </c>
      <c r="T1011" s="190" t="s">
        <v>14006</v>
      </c>
      <c r="U1011" s="190" t="s">
        <v>14006</v>
      </c>
      <c r="V1011" s="190" t="s">
        <v>18702</v>
      </c>
      <c r="W1011" s="190" t="s">
        <v>14006</v>
      </c>
      <c r="X1011" s="190" t="s">
        <v>14020</v>
      </c>
      <c r="Y1011" s="190" t="s">
        <v>12123</v>
      </c>
      <c r="Z1011" s="190" t="s">
        <v>14006</v>
      </c>
      <c r="AA1011" s="190" t="s">
        <v>14021</v>
      </c>
      <c r="AB1011" s="190" t="s">
        <v>16085</v>
      </c>
    </row>
    <row r="1012" spans="1:28" x14ac:dyDescent="0.2">
      <c r="A1012" s="190">
        <v>492</v>
      </c>
      <c r="B1012" s="190">
        <v>3328</v>
      </c>
      <c r="C1012" s="190" t="s">
        <v>14027</v>
      </c>
      <c r="D1012" s="190" t="s">
        <v>14028</v>
      </c>
      <c r="E1012" s="190" t="s">
        <v>13317</v>
      </c>
      <c r="F1012" s="221" t="s">
        <v>18625</v>
      </c>
      <c r="G1012" s="222" t="s">
        <v>12044</v>
      </c>
      <c r="H1012" s="223" t="s">
        <v>13348</v>
      </c>
      <c r="I1012" s="223" t="s">
        <v>13348</v>
      </c>
      <c r="J1012" s="223" t="s">
        <v>13348</v>
      </c>
      <c r="K1012" s="223" t="s">
        <v>14016</v>
      </c>
      <c r="L1012" s="222" t="s">
        <v>12059</v>
      </c>
      <c r="M1012" s="222" t="s">
        <v>14006</v>
      </c>
      <c r="N1012" s="222" t="s">
        <v>14006</v>
      </c>
      <c r="O1012" s="222" t="s">
        <v>12123</v>
      </c>
      <c r="P1012" s="190" t="s">
        <v>12159</v>
      </c>
      <c r="Q1012" s="190" t="s">
        <v>18704</v>
      </c>
      <c r="R1012" s="190" t="s">
        <v>14941</v>
      </c>
      <c r="S1012" s="190" t="s">
        <v>14006</v>
      </c>
      <c r="T1012" s="190" t="s">
        <v>14006</v>
      </c>
      <c r="U1012" s="190" t="s">
        <v>14006</v>
      </c>
      <c r="V1012" s="190" t="s">
        <v>14006</v>
      </c>
      <c r="W1012" s="190" t="s">
        <v>14006</v>
      </c>
      <c r="X1012" s="190" t="s">
        <v>14020</v>
      </c>
      <c r="Y1012" s="190" t="s">
        <v>14006</v>
      </c>
      <c r="Z1012" s="190" t="s">
        <v>14006</v>
      </c>
      <c r="AA1012" s="190" t="s">
        <v>14653</v>
      </c>
      <c r="AB1012" s="190" t="s">
        <v>14033</v>
      </c>
    </row>
    <row r="1013" spans="1:28" x14ac:dyDescent="0.2">
      <c r="A1013" s="190">
        <v>493</v>
      </c>
      <c r="B1013" s="190">
        <v>3329</v>
      </c>
      <c r="C1013" s="190" t="s">
        <v>14063</v>
      </c>
      <c r="D1013" s="190" t="s">
        <v>14064</v>
      </c>
      <c r="E1013" s="190" t="s">
        <v>13317</v>
      </c>
      <c r="F1013" s="221" t="s">
        <v>18628</v>
      </c>
      <c r="G1013" s="222" t="s">
        <v>12044</v>
      </c>
      <c r="H1013" s="223" t="s">
        <v>13349</v>
      </c>
      <c r="I1013" s="223" t="s">
        <v>13349</v>
      </c>
      <c r="J1013" s="223" t="s">
        <v>13349</v>
      </c>
      <c r="K1013" s="223" t="s">
        <v>14016</v>
      </c>
      <c r="L1013" s="222" t="s">
        <v>12059</v>
      </c>
      <c r="M1013" s="222" t="s">
        <v>14006</v>
      </c>
      <c r="N1013" s="222" t="s">
        <v>14006</v>
      </c>
      <c r="O1013" s="222" t="s">
        <v>12123</v>
      </c>
      <c r="P1013" s="190" t="s">
        <v>12059</v>
      </c>
      <c r="Q1013" s="190" t="s">
        <v>18706</v>
      </c>
      <c r="R1013" s="190" t="s">
        <v>18660</v>
      </c>
      <c r="S1013" s="190" t="s">
        <v>14006</v>
      </c>
      <c r="T1013" s="190" t="s">
        <v>14006</v>
      </c>
      <c r="U1013" s="190" t="s">
        <v>14006</v>
      </c>
      <c r="V1013" s="190" t="s">
        <v>18707</v>
      </c>
      <c r="W1013" s="190" t="s">
        <v>14006</v>
      </c>
      <c r="X1013" s="190" t="s">
        <v>14020</v>
      </c>
      <c r="Y1013" s="190" t="s">
        <v>14078</v>
      </c>
      <c r="Z1013" s="190" t="s">
        <v>14006</v>
      </c>
      <c r="AA1013" s="190" t="s">
        <v>14021</v>
      </c>
      <c r="AB1013" s="190" t="s">
        <v>14827</v>
      </c>
    </row>
    <row r="1014" spans="1:28" x14ac:dyDescent="0.2">
      <c r="A1014" s="190">
        <v>494</v>
      </c>
      <c r="B1014" s="190">
        <v>3330</v>
      </c>
      <c r="C1014" s="190" t="s">
        <v>14027</v>
      </c>
      <c r="D1014" s="190" t="s">
        <v>14028</v>
      </c>
      <c r="E1014" s="190" t="s">
        <v>13317</v>
      </c>
      <c r="F1014" s="221" t="s">
        <v>18632</v>
      </c>
      <c r="G1014" s="222" t="s">
        <v>12044</v>
      </c>
      <c r="H1014" s="223" t="s">
        <v>18633</v>
      </c>
      <c r="I1014" s="223" t="s">
        <v>18634</v>
      </c>
      <c r="J1014" s="223" t="s">
        <v>18634</v>
      </c>
      <c r="K1014" s="223" t="s">
        <v>14016</v>
      </c>
      <c r="L1014" s="222" t="s">
        <v>12059</v>
      </c>
      <c r="M1014" s="222" t="s">
        <v>14006</v>
      </c>
      <c r="N1014" s="222" t="s">
        <v>14006</v>
      </c>
      <c r="O1014" s="222" t="s">
        <v>12061</v>
      </c>
      <c r="P1014" s="190" t="s">
        <v>12059</v>
      </c>
      <c r="Q1014" s="190" t="s">
        <v>18709</v>
      </c>
      <c r="R1014" s="190" t="s">
        <v>18512</v>
      </c>
      <c r="S1014" s="190" t="s">
        <v>14288</v>
      </c>
      <c r="T1014" s="190" t="s">
        <v>14440</v>
      </c>
      <c r="U1014" s="190" t="s">
        <v>14006</v>
      </c>
      <c r="V1014" s="190" t="s">
        <v>14006</v>
      </c>
      <c r="W1014" s="190" t="s">
        <v>14006</v>
      </c>
      <c r="X1014" s="190" t="s">
        <v>14020</v>
      </c>
      <c r="Y1014" s="190" t="s">
        <v>12123</v>
      </c>
      <c r="Z1014" s="190" t="s">
        <v>14006</v>
      </c>
      <c r="AA1014" s="190" t="s">
        <v>14021</v>
      </c>
      <c r="AB1014" s="190" t="s">
        <v>16839</v>
      </c>
    </row>
    <row r="1015" spans="1:28" x14ac:dyDescent="0.2">
      <c r="A1015" s="190">
        <v>495</v>
      </c>
      <c r="B1015" s="190">
        <v>3331</v>
      </c>
      <c r="C1015" s="190" t="s">
        <v>14643</v>
      </c>
      <c r="D1015" s="190" t="s">
        <v>14644</v>
      </c>
      <c r="E1015" s="190" t="s">
        <v>13317</v>
      </c>
      <c r="F1015" s="221" t="s">
        <v>18639</v>
      </c>
      <c r="G1015" s="222" t="s">
        <v>12044</v>
      </c>
      <c r="H1015" s="223" t="s">
        <v>18640</v>
      </c>
      <c r="I1015" s="223" t="s">
        <v>18640</v>
      </c>
      <c r="J1015" s="223" t="s">
        <v>18640</v>
      </c>
      <c r="K1015" s="223" t="s">
        <v>14016</v>
      </c>
      <c r="L1015" s="222" t="s">
        <v>12059</v>
      </c>
      <c r="M1015" s="222" t="s">
        <v>14006</v>
      </c>
      <c r="N1015" s="222" t="s">
        <v>14006</v>
      </c>
      <c r="O1015" s="222" t="s">
        <v>12123</v>
      </c>
      <c r="P1015" s="190" t="s">
        <v>12059</v>
      </c>
      <c r="Q1015" s="190" t="s">
        <v>18711</v>
      </c>
      <c r="R1015" s="190" t="s">
        <v>14941</v>
      </c>
      <c r="S1015" s="190" t="s">
        <v>14288</v>
      </c>
      <c r="T1015" s="190" t="s">
        <v>14852</v>
      </c>
      <c r="U1015" s="190" t="s">
        <v>14006</v>
      </c>
      <c r="V1015" s="190" t="s">
        <v>18712</v>
      </c>
      <c r="W1015" s="190" t="s">
        <v>14006</v>
      </c>
      <c r="X1015" s="190" t="s">
        <v>14020</v>
      </c>
      <c r="Y1015" s="190" t="s">
        <v>12123</v>
      </c>
      <c r="Z1015" s="190" t="s">
        <v>14006</v>
      </c>
      <c r="AA1015" s="190" t="s">
        <v>14290</v>
      </c>
      <c r="AB1015" s="190" t="s">
        <v>14852</v>
      </c>
    </row>
    <row r="1016" spans="1:28" x14ac:dyDescent="0.2">
      <c r="A1016" s="190">
        <v>496</v>
      </c>
      <c r="B1016" s="190">
        <v>3332</v>
      </c>
      <c r="C1016" s="190" t="s">
        <v>14109</v>
      </c>
      <c r="D1016" s="190" t="s">
        <v>14110</v>
      </c>
      <c r="E1016" s="190" t="s">
        <v>13317</v>
      </c>
      <c r="F1016" s="221" t="s">
        <v>18643</v>
      </c>
      <c r="G1016" s="222" t="s">
        <v>12044</v>
      </c>
      <c r="H1016" s="223" t="s">
        <v>13354</v>
      </c>
      <c r="I1016" s="223" t="s">
        <v>13354</v>
      </c>
      <c r="J1016" s="223" t="s">
        <v>13354</v>
      </c>
      <c r="K1016" s="223" t="s">
        <v>14016</v>
      </c>
      <c r="L1016" s="222" t="s">
        <v>12059</v>
      </c>
      <c r="M1016" s="222" t="s">
        <v>14006</v>
      </c>
      <c r="N1016" s="222" t="s">
        <v>14006</v>
      </c>
      <c r="O1016" s="222" t="s">
        <v>12061</v>
      </c>
      <c r="P1016" s="190" t="s">
        <v>12159</v>
      </c>
      <c r="Q1016" s="190" t="s">
        <v>18715</v>
      </c>
      <c r="R1016" s="190" t="s">
        <v>18716</v>
      </c>
      <c r="S1016" s="190" t="s">
        <v>14006</v>
      </c>
      <c r="T1016" s="190" t="s">
        <v>14006</v>
      </c>
      <c r="U1016" s="190" t="s">
        <v>14006</v>
      </c>
      <c r="V1016" s="190" t="s">
        <v>18717</v>
      </c>
      <c r="W1016" s="190" t="s">
        <v>14006</v>
      </c>
      <c r="X1016" s="190" t="s">
        <v>14020</v>
      </c>
      <c r="Y1016" s="190" t="s">
        <v>12059</v>
      </c>
      <c r="Z1016" s="190" t="s">
        <v>14006</v>
      </c>
      <c r="AA1016" s="190" t="s">
        <v>14254</v>
      </c>
      <c r="AB1016" s="190" t="s">
        <v>18718</v>
      </c>
    </row>
    <row r="1017" spans="1:28" x14ac:dyDescent="0.2">
      <c r="A1017" s="190">
        <v>497</v>
      </c>
      <c r="B1017" s="190">
        <v>3333</v>
      </c>
      <c r="C1017" s="190" t="s">
        <v>14027</v>
      </c>
      <c r="D1017" s="190" t="s">
        <v>14028</v>
      </c>
      <c r="E1017" s="190" t="s">
        <v>13317</v>
      </c>
      <c r="F1017" s="221" t="s">
        <v>18648</v>
      </c>
      <c r="G1017" s="222" t="s">
        <v>12044</v>
      </c>
      <c r="H1017" s="223" t="s">
        <v>13355</v>
      </c>
      <c r="I1017" s="223" t="s">
        <v>13355</v>
      </c>
      <c r="J1017" s="223" t="s">
        <v>13355</v>
      </c>
      <c r="K1017" s="223" t="s">
        <v>14016</v>
      </c>
      <c r="L1017" s="222" t="s">
        <v>12059</v>
      </c>
      <c r="M1017" s="222" t="s">
        <v>14006</v>
      </c>
      <c r="N1017" s="222" t="s">
        <v>14006</v>
      </c>
      <c r="O1017" s="222" t="s">
        <v>12123</v>
      </c>
      <c r="P1017" s="190" t="s">
        <v>12059</v>
      </c>
      <c r="Q1017" s="190" t="s">
        <v>18720</v>
      </c>
      <c r="R1017" s="190" t="s">
        <v>18721</v>
      </c>
      <c r="S1017" s="190" t="s">
        <v>14006</v>
      </c>
      <c r="T1017" s="190" t="s">
        <v>14006</v>
      </c>
      <c r="U1017" s="190" t="s">
        <v>14006</v>
      </c>
      <c r="V1017" s="190" t="s">
        <v>14006</v>
      </c>
      <c r="W1017" s="190" t="s">
        <v>14006</v>
      </c>
      <c r="X1017" s="190" t="s">
        <v>14020</v>
      </c>
      <c r="Y1017" s="190" t="s">
        <v>12046</v>
      </c>
      <c r="Z1017" s="190" t="s">
        <v>14006</v>
      </c>
      <c r="AA1017" s="190" t="s">
        <v>14043</v>
      </c>
      <c r="AB1017" s="190" t="s">
        <v>14905</v>
      </c>
    </row>
    <row r="1018" spans="1:28" x14ac:dyDescent="0.2">
      <c r="A1018" s="190">
        <v>498</v>
      </c>
      <c r="B1018" s="190">
        <v>3334</v>
      </c>
      <c r="C1018" s="190" t="s">
        <v>14574</v>
      </c>
      <c r="D1018" s="190" t="s">
        <v>14575</v>
      </c>
      <c r="E1018" s="190" t="s">
        <v>13317</v>
      </c>
      <c r="F1018" s="221" t="s">
        <v>18652</v>
      </c>
      <c r="G1018" s="222" t="s">
        <v>12044</v>
      </c>
      <c r="H1018" s="223" t="s">
        <v>13356</v>
      </c>
      <c r="I1018" s="223" t="s">
        <v>13356</v>
      </c>
      <c r="J1018" s="223" t="s">
        <v>13356</v>
      </c>
      <c r="K1018" s="223" t="s">
        <v>14016</v>
      </c>
      <c r="L1018" s="222" t="s">
        <v>12059</v>
      </c>
      <c r="M1018" s="222" t="s">
        <v>14006</v>
      </c>
      <c r="N1018" s="222" t="s">
        <v>14006</v>
      </c>
      <c r="O1018" s="222" t="s">
        <v>12123</v>
      </c>
      <c r="P1018" s="190" t="s">
        <v>12059</v>
      </c>
      <c r="Q1018" s="190" t="s">
        <v>18723</v>
      </c>
      <c r="R1018" s="190" t="s">
        <v>14365</v>
      </c>
      <c r="S1018" s="190" t="s">
        <v>14006</v>
      </c>
      <c r="T1018" s="190" t="s">
        <v>14006</v>
      </c>
      <c r="U1018" s="190" t="s">
        <v>14006</v>
      </c>
      <c r="V1018" s="190" t="s">
        <v>18724</v>
      </c>
      <c r="W1018" s="190" t="s">
        <v>14006</v>
      </c>
      <c r="X1018" s="190" t="s">
        <v>14020</v>
      </c>
      <c r="Y1018" s="190" t="s">
        <v>12123</v>
      </c>
      <c r="Z1018" s="190" t="s">
        <v>14006</v>
      </c>
      <c r="AA1018" s="190" t="s">
        <v>14021</v>
      </c>
      <c r="AB1018" s="190" t="s">
        <v>14580</v>
      </c>
    </row>
    <row r="1019" spans="1:28" x14ac:dyDescent="0.2">
      <c r="A1019" s="190">
        <v>499</v>
      </c>
      <c r="B1019" s="190">
        <v>3335</v>
      </c>
      <c r="C1019" s="190" t="s">
        <v>14229</v>
      </c>
      <c r="D1019" s="190" t="s">
        <v>14230</v>
      </c>
      <c r="E1019" s="190" t="s">
        <v>13317</v>
      </c>
      <c r="F1019" s="221" t="s">
        <v>18656</v>
      </c>
      <c r="G1019" s="222" t="s">
        <v>12044</v>
      </c>
      <c r="H1019" s="223" t="s">
        <v>13357</v>
      </c>
      <c r="I1019" s="223" t="s">
        <v>13357</v>
      </c>
      <c r="J1019" s="223" t="s">
        <v>13357</v>
      </c>
      <c r="K1019" s="223" t="s">
        <v>14016</v>
      </c>
      <c r="L1019" s="222" t="s">
        <v>12059</v>
      </c>
      <c r="M1019" s="222" t="s">
        <v>14006</v>
      </c>
      <c r="N1019" s="222" t="s">
        <v>14006</v>
      </c>
      <c r="O1019" s="222" t="s">
        <v>12123</v>
      </c>
      <c r="P1019" s="190" t="s">
        <v>12159</v>
      </c>
      <c r="Q1019" s="190" t="s">
        <v>18729</v>
      </c>
      <c r="R1019" s="190" t="s">
        <v>14477</v>
      </c>
      <c r="S1019" s="190" t="s">
        <v>14006</v>
      </c>
      <c r="T1019" s="190" t="s">
        <v>14006</v>
      </c>
      <c r="U1019" s="190" t="s">
        <v>18730</v>
      </c>
      <c r="V1019" s="190" t="s">
        <v>18731</v>
      </c>
      <c r="W1019" s="190" t="s">
        <v>14006</v>
      </c>
      <c r="X1019" s="190" t="s">
        <v>14020</v>
      </c>
      <c r="Y1019" s="190" t="s">
        <v>14078</v>
      </c>
      <c r="Z1019" s="190" t="s">
        <v>14006</v>
      </c>
      <c r="AA1019" s="190" t="s">
        <v>14043</v>
      </c>
      <c r="AB1019" s="190" t="s">
        <v>17525</v>
      </c>
    </row>
    <row r="1020" spans="1:28" x14ac:dyDescent="0.2">
      <c r="A1020" s="190">
        <v>500</v>
      </c>
      <c r="B1020" s="190">
        <v>3336</v>
      </c>
      <c r="C1020" s="190" t="s">
        <v>15106</v>
      </c>
      <c r="D1020" s="190" t="s">
        <v>15107</v>
      </c>
      <c r="E1020" s="190" t="s">
        <v>13317</v>
      </c>
      <c r="F1020" s="221" t="s">
        <v>18661</v>
      </c>
      <c r="G1020" s="222" t="s">
        <v>12044</v>
      </c>
      <c r="H1020" s="223" t="s">
        <v>18662</v>
      </c>
      <c r="I1020" s="223" t="s">
        <v>18662</v>
      </c>
      <c r="J1020" s="223" t="s">
        <v>18662</v>
      </c>
      <c r="K1020" s="223" t="s">
        <v>14016</v>
      </c>
      <c r="L1020" s="222" t="s">
        <v>12059</v>
      </c>
      <c r="M1020" s="222" t="s">
        <v>14006</v>
      </c>
      <c r="N1020" s="222" t="s">
        <v>14006</v>
      </c>
      <c r="O1020" s="222" t="s">
        <v>12061</v>
      </c>
      <c r="P1020" s="190" t="s">
        <v>12059</v>
      </c>
      <c r="Q1020" s="190" t="s">
        <v>18733</v>
      </c>
      <c r="R1020" s="190" t="s">
        <v>18734</v>
      </c>
      <c r="S1020" s="190" t="s">
        <v>14006</v>
      </c>
      <c r="T1020" s="190" t="s">
        <v>14006</v>
      </c>
      <c r="U1020" s="190" t="s">
        <v>14006</v>
      </c>
      <c r="V1020" s="190" t="s">
        <v>18735</v>
      </c>
      <c r="W1020" s="190" t="s">
        <v>14006</v>
      </c>
      <c r="X1020" s="190" t="s">
        <v>14020</v>
      </c>
      <c r="Y1020" s="190" t="s">
        <v>14006</v>
      </c>
      <c r="Z1020" s="190" t="s">
        <v>14006</v>
      </c>
      <c r="AA1020" s="190" t="s">
        <v>14087</v>
      </c>
      <c r="AB1020" s="190" t="s">
        <v>14960</v>
      </c>
    </row>
    <row r="1021" spans="1:28" x14ac:dyDescent="0.2">
      <c r="A1021" s="190">
        <v>802</v>
      </c>
      <c r="B1021" s="190">
        <v>3337</v>
      </c>
      <c r="C1021" s="190" t="s">
        <v>14635</v>
      </c>
      <c r="D1021" s="190" t="s">
        <v>14636</v>
      </c>
      <c r="E1021" s="190" t="s">
        <v>13317</v>
      </c>
      <c r="F1021" s="221" t="s">
        <v>18668</v>
      </c>
      <c r="G1021" s="222" t="s">
        <v>12044</v>
      </c>
      <c r="H1021" s="223" t="s">
        <v>18669</v>
      </c>
      <c r="I1021" s="223" t="s">
        <v>18669</v>
      </c>
      <c r="J1021" s="223" t="s">
        <v>18669</v>
      </c>
      <c r="K1021" s="223" t="s">
        <v>14016</v>
      </c>
      <c r="L1021" s="222" t="s">
        <v>12059</v>
      </c>
      <c r="M1021" s="222" t="s">
        <v>14006</v>
      </c>
      <c r="N1021" s="222" t="s">
        <v>14006</v>
      </c>
      <c r="O1021" s="222" t="s">
        <v>12123</v>
      </c>
      <c r="P1021" s="190" t="s">
        <v>12059</v>
      </c>
      <c r="Q1021" s="190" t="s">
        <v>18738</v>
      </c>
      <c r="R1021" s="190" t="s">
        <v>18739</v>
      </c>
      <c r="S1021" s="190" t="s">
        <v>18740</v>
      </c>
      <c r="T1021" s="190" t="s">
        <v>14930</v>
      </c>
      <c r="U1021" s="190" t="s">
        <v>14006</v>
      </c>
      <c r="V1021" s="190" t="s">
        <v>18741</v>
      </c>
      <c r="W1021" s="190" t="s">
        <v>14006</v>
      </c>
      <c r="X1021" s="190" t="s">
        <v>14020</v>
      </c>
      <c r="Y1021" s="190" t="s">
        <v>14078</v>
      </c>
      <c r="Z1021" s="190" t="s">
        <v>14006</v>
      </c>
      <c r="AA1021" s="190" t="s">
        <v>14043</v>
      </c>
      <c r="AB1021" s="190" t="s">
        <v>16685</v>
      </c>
    </row>
    <row r="1022" spans="1:28" x14ac:dyDescent="0.2">
      <c r="A1022" s="190">
        <v>803</v>
      </c>
      <c r="B1022" s="190">
        <v>3338</v>
      </c>
      <c r="C1022" s="190" t="s">
        <v>14063</v>
      </c>
      <c r="D1022" s="190" t="s">
        <v>14064</v>
      </c>
      <c r="E1022" s="190" t="s">
        <v>13317</v>
      </c>
      <c r="F1022" s="221" t="s">
        <v>18672</v>
      </c>
      <c r="G1022" s="222" t="s">
        <v>12044</v>
      </c>
      <c r="H1022" s="223" t="s">
        <v>18673</v>
      </c>
      <c r="I1022" s="223" t="s">
        <v>18674</v>
      </c>
      <c r="J1022" s="223" t="s">
        <v>18674</v>
      </c>
      <c r="K1022" s="223" t="s">
        <v>14016</v>
      </c>
      <c r="L1022" s="222" t="s">
        <v>12059</v>
      </c>
      <c r="M1022" s="222" t="s">
        <v>14006</v>
      </c>
      <c r="N1022" s="222" t="s">
        <v>14006</v>
      </c>
      <c r="O1022" s="222" t="s">
        <v>12061</v>
      </c>
      <c r="P1022" s="190" t="s">
        <v>12059</v>
      </c>
      <c r="Q1022" s="190" t="s">
        <v>18744</v>
      </c>
      <c r="R1022" s="190" t="s">
        <v>14106</v>
      </c>
      <c r="S1022" s="190" t="s">
        <v>14168</v>
      </c>
      <c r="T1022" s="190" t="s">
        <v>14600</v>
      </c>
      <c r="U1022" s="190" t="s">
        <v>14006</v>
      </c>
      <c r="V1022" s="190" t="s">
        <v>18745</v>
      </c>
      <c r="W1022" s="190" t="s">
        <v>14006</v>
      </c>
      <c r="X1022" s="190" t="s">
        <v>14020</v>
      </c>
      <c r="Y1022" s="190" t="s">
        <v>14006</v>
      </c>
      <c r="Z1022" s="190" t="s">
        <v>14006</v>
      </c>
      <c r="AA1022" s="190" t="s">
        <v>14254</v>
      </c>
      <c r="AB1022" s="190" t="s">
        <v>14602</v>
      </c>
    </row>
    <row r="1023" spans="1:28" x14ac:dyDescent="0.2">
      <c r="A1023" s="190">
        <v>804</v>
      </c>
      <c r="B1023" s="190">
        <v>3339</v>
      </c>
      <c r="C1023" s="190" t="s">
        <v>14109</v>
      </c>
      <c r="D1023" s="190" t="s">
        <v>14110</v>
      </c>
      <c r="E1023" s="190" t="s">
        <v>13317</v>
      </c>
      <c r="F1023" s="221" t="s">
        <v>18680</v>
      </c>
      <c r="G1023" s="222" t="s">
        <v>12044</v>
      </c>
      <c r="H1023" s="223" t="s">
        <v>13361</v>
      </c>
      <c r="I1023" s="223" t="s">
        <v>13361</v>
      </c>
      <c r="J1023" s="223" t="s">
        <v>13361</v>
      </c>
      <c r="K1023" s="223" t="s">
        <v>14016</v>
      </c>
      <c r="L1023" s="222" t="s">
        <v>12059</v>
      </c>
      <c r="M1023" s="222" t="s">
        <v>14006</v>
      </c>
      <c r="N1023" s="222" t="s">
        <v>14006</v>
      </c>
      <c r="O1023" s="222" t="s">
        <v>12061</v>
      </c>
      <c r="P1023" s="190" t="s">
        <v>12159</v>
      </c>
      <c r="Q1023" s="190" t="s">
        <v>18749</v>
      </c>
      <c r="R1023" s="190" t="s">
        <v>14077</v>
      </c>
      <c r="S1023" s="190" t="s">
        <v>14006</v>
      </c>
      <c r="T1023" s="190" t="s">
        <v>14006</v>
      </c>
      <c r="U1023" s="190" t="s">
        <v>14006</v>
      </c>
      <c r="V1023" s="190" t="s">
        <v>18750</v>
      </c>
      <c r="W1023" s="190" t="s">
        <v>14006</v>
      </c>
      <c r="X1023" s="190" t="s">
        <v>14020</v>
      </c>
      <c r="Y1023" s="190" t="s">
        <v>12059</v>
      </c>
      <c r="Z1023" s="190" t="s">
        <v>14006</v>
      </c>
      <c r="AA1023" s="190" t="s">
        <v>14043</v>
      </c>
      <c r="AB1023" s="190" t="s">
        <v>17525</v>
      </c>
    </row>
    <row r="1024" spans="1:28" x14ac:dyDescent="0.2">
      <c r="A1024" s="190">
        <v>805</v>
      </c>
      <c r="B1024" s="190">
        <v>3340</v>
      </c>
      <c r="C1024" s="190" t="s">
        <v>14109</v>
      </c>
      <c r="D1024" s="190" t="s">
        <v>14110</v>
      </c>
      <c r="E1024" s="190" t="s">
        <v>13317</v>
      </c>
      <c r="F1024" s="221" t="s">
        <v>18489</v>
      </c>
      <c r="G1024" s="222" t="s">
        <v>12044</v>
      </c>
      <c r="H1024" s="223" t="s">
        <v>18684</v>
      </c>
      <c r="I1024" s="223" t="s">
        <v>18685</v>
      </c>
      <c r="J1024" s="223" t="s">
        <v>18685</v>
      </c>
      <c r="K1024" s="223" t="s">
        <v>14239</v>
      </c>
      <c r="L1024" s="222" t="s">
        <v>12059</v>
      </c>
      <c r="M1024" s="222" t="s">
        <v>14006</v>
      </c>
      <c r="N1024" s="222" t="s">
        <v>14006</v>
      </c>
      <c r="O1024" s="222" t="s">
        <v>12123</v>
      </c>
      <c r="P1024" s="190" t="s">
        <v>12059</v>
      </c>
      <c r="Q1024" s="190" t="s">
        <v>18754</v>
      </c>
      <c r="R1024" s="190" t="s">
        <v>18755</v>
      </c>
      <c r="S1024" s="190" t="s">
        <v>18756</v>
      </c>
      <c r="T1024" s="190" t="s">
        <v>15266</v>
      </c>
      <c r="U1024" s="190" t="s">
        <v>18757</v>
      </c>
      <c r="V1024" s="190" t="s">
        <v>18758</v>
      </c>
      <c r="W1024" s="190" t="s">
        <v>14006</v>
      </c>
      <c r="X1024" s="190" t="s">
        <v>14020</v>
      </c>
      <c r="Y1024" s="190" t="s">
        <v>12059</v>
      </c>
      <c r="Z1024" s="190" t="s">
        <v>14006</v>
      </c>
      <c r="AA1024" s="190" t="s">
        <v>14043</v>
      </c>
      <c r="AB1024" s="190" t="s">
        <v>18638</v>
      </c>
    </row>
    <row r="1025" spans="1:28" x14ac:dyDescent="0.2">
      <c r="A1025" s="190">
        <v>806</v>
      </c>
      <c r="B1025" s="190">
        <v>3341</v>
      </c>
      <c r="C1025" s="190" t="s">
        <v>14590</v>
      </c>
      <c r="D1025" s="190" t="s">
        <v>14591</v>
      </c>
      <c r="E1025" s="190" t="s">
        <v>13317</v>
      </c>
      <c r="F1025" s="221" t="s">
        <v>18690</v>
      </c>
      <c r="G1025" s="222" t="s">
        <v>12044</v>
      </c>
      <c r="H1025" s="223" t="s">
        <v>13363</v>
      </c>
      <c r="I1025" s="223" t="s">
        <v>13363</v>
      </c>
      <c r="J1025" s="223" t="s">
        <v>13363</v>
      </c>
      <c r="K1025" s="223" t="s">
        <v>14016</v>
      </c>
      <c r="L1025" s="222" t="s">
        <v>12059</v>
      </c>
      <c r="M1025" s="222" t="s">
        <v>14006</v>
      </c>
      <c r="N1025" s="222" t="s">
        <v>14006</v>
      </c>
      <c r="O1025" s="222" t="s">
        <v>12123</v>
      </c>
      <c r="P1025" s="190" t="s">
        <v>12159</v>
      </c>
      <c r="Q1025" s="190" t="s">
        <v>18761</v>
      </c>
      <c r="R1025" s="190" t="s">
        <v>18762</v>
      </c>
      <c r="S1025" s="190" t="s">
        <v>14338</v>
      </c>
      <c r="T1025" s="190" t="s">
        <v>18763</v>
      </c>
      <c r="U1025" s="190" t="s">
        <v>14006</v>
      </c>
      <c r="V1025" s="190" t="s">
        <v>18764</v>
      </c>
      <c r="W1025" s="190" t="s">
        <v>14006</v>
      </c>
      <c r="X1025" s="190" t="s">
        <v>14020</v>
      </c>
      <c r="Y1025" s="190" t="s">
        <v>12123</v>
      </c>
      <c r="Z1025" s="190" t="s">
        <v>14006</v>
      </c>
      <c r="AA1025" s="190" t="s">
        <v>14021</v>
      </c>
      <c r="AB1025" s="190" t="s">
        <v>15530</v>
      </c>
    </row>
    <row r="1026" spans="1:28" x14ac:dyDescent="0.2">
      <c r="A1026" s="190">
        <v>807</v>
      </c>
      <c r="B1026" s="190">
        <v>3342</v>
      </c>
      <c r="C1026" s="190" t="s">
        <v>16713</v>
      </c>
      <c r="D1026" s="190" t="s">
        <v>16714</v>
      </c>
      <c r="E1026" s="190" t="s">
        <v>13317</v>
      </c>
      <c r="F1026" s="221" t="s">
        <v>18693</v>
      </c>
      <c r="G1026" s="222" t="s">
        <v>12044</v>
      </c>
      <c r="H1026" s="223" t="s">
        <v>13364</v>
      </c>
      <c r="I1026" s="223" t="s">
        <v>13364</v>
      </c>
      <c r="J1026" s="223" t="s">
        <v>13364</v>
      </c>
      <c r="K1026" s="223" t="s">
        <v>14016</v>
      </c>
      <c r="L1026" s="222" t="s">
        <v>12059</v>
      </c>
      <c r="M1026" s="222" t="s">
        <v>14006</v>
      </c>
      <c r="N1026" s="222" t="s">
        <v>14006</v>
      </c>
      <c r="O1026" s="222" t="s">
        <v>12123</v>
      </c>
      <c r="P1026" s="190" t="s">
        <v>12159</v>
      </c>
      <c r="Q1026" s="190" t="s">
        <v>18767</v>
      </c>
      <c r="R1026" s="190" t="s">
        <v>18768</v>
      </c>
      <c r="S1026" s="190" t="s">
        <v>14006</v>
      </c>
      <c r="T1026" s="190" t="s">
        <v>14006</v>
      </c>
      <c r="U1026" s="190" t="s">
        <v>14006</v>
      </c>
      <c r="V1026" s="190" t="s">
        <v>14006</v>
      </c>
      <c r="W1026" s="190" t="s">
        <v>14006</v>
      </c>
      <c r="X1026" s="190" t="s">
        <v>14020</v>
      </c>
      <c r="Y1026" s="190" t="s">
        <v>14006</v>
      </c>
      <c r="Z1026" s="190" t="s">
        <v>14006</v>
      </c>
      <c r="AA1026" s="190" t="s">
        <v>14087</v>
      </c>
      <c r="AB1026" s="190" t="s">
        <v>18769</v>
      </c>
    </row>
    <row r="1027" spans="1:28" x14ac:dyDescent="0.2">
      <c r="A1027" s="190">
        <v>808</v>
      </c>
      <c r="B1027" s="190">
        <v>3343</v>
      </c>
      <c r="C1027" s="190" t="s">
        <v>14142</v>
      </c>
      <c r="D1027" s="190" t="s">
        <v>14143</v>
      </c>
      <c r="E1027" s="190" t="s">
        <v>13317</v>
      </c>
      <c r="F1027" s="221" t="s">
        <v>18697</v>
      </c>
      <c r="G1027" s="222" t="s">
        <v>12044</v>
      </c>
      <c r="H1027" s="223" t="s">
        <v>13365</v>
      </c>
      <c r="I1027" s="223" t="s">
        <v>13365</v>
      </c>
      <c r="J1027" s="223" t="s">
        <v>13365</v>
      </c>
      <c r="K1027" s="223" t="s">
        <v>14016</v>
      </c>
      <c r="L1027" s="222" t="s">
        <v>12059</v>
      </c>
      <c r="M1027" s="222" t="s">
        <v>14006</v>
      </c>
      <c r="N1027" s="222" t="s">
        <v>14006</v>
      </c>
      <c r="O1027" s="222" t="s">
        <v>12123</v>
      </c>
      <c r="P1027" s="190" t="s">
        <v>12159</v>
      </c>
      <c r="Q1027" s="190" t="s">
        <v>18767</v>
      </c>
      <c r="R1027" s="190" t="s">
        <v>18768</v>
      </c>
      <c r="S1027" s="190" t="s">
        <v>14006</v>
      </c>
      <c r="T1027" s="190" t="s">
        <v>14006</v>
      </c>
      <c r="U1027" s="190" t="s">
        <v>14006</v>
      </c>
      <c r="V1027" s="190" t="s">
        <v>18771</v>
      </c>
      <c r="W1027" s="190" t="s">
        <v>14006</v>
      </c>
      <c r="X1027" s="190" t="s">
        <v>14020</v>
      </c>
      <c r="Y1027" s="190" t="s">
        <v>14078</v>
      </c>
      <c r="Z1027" s="190" t="s">
        <v>14006</v>
      </c>
      <c r="AA1027" s="190" t="s">
        <v>14079</v>
      </c>
      <c r="AB1027" s="190" t="s">
        <v>15919</v>
      </c>
    </row>
    <row r="1028" spans="1:28" x14ac:dyDescent="0.2">
      <c r="A1028" s="190">
        <v>809</v>
      </c>
      <c r="B1028" s="190">
        <v>3344</v>
      </c>
      <c r="C1028" s="190" t="s">
        <v>14070</v>
      </c>
      <c r="D1028" s="190" t="s">
        <v>14071</v>
      </c>
      <c r="E1028" s="190" t="s">
        <v>13317</v>
      </c>
      <c r="F1028" s="221" t="s">
        <v>18700</v>
      </c>
      <c r="G1028" s="222" t="s">
        <v>12044</v>
      </c>
      <c r="H1028" s="223" t="s">
        <v>13366</v>
      </c>
      <c r="I1028" s="223" t="s">
        <v>13366</v>
      </c>
      <c r="J1028" s="223" t="s">
        <v>13366</v>
      </c>
      <c r="K1028" s="223" t="s">
        <v>14016</v>
      </c>
      <c r="L1028" s="222" t="s">
        <v>12059</v>
      </c>
      <c r="M1028" s="222" t="s">
        <v>14006</v>
      </c>
      <c r="N1028" s="222" t="s">
        <v>14006</v>
      </c>
      <c r="O1028" s="222" t="s">
        <v>12123</v>
      </c>
      <c r="P1028" s="190" t="s">
        <v>12159</v>
      </c>
      <c r="Q1028" s="190" t="s">
        <v>18773</v>
      </c>
      <c r="R1028" s="190" t="s">
        <v>14077</v>
      </c>
      <c r="S1028" s="190" t="s">
        <v>14006</v>
      </c>
      <c r="T1028" s="190" t="s">
        <v>14006</v>
      </c>
      <c r="U1028" s="190" t="s">
        <v>14006</v>
      </c>
      <c r="V1028" s="190" t="s">
        <v>18774</v>
      </c>
      <c r="W1028" s="190" t="s">
        <v>14006</v>
      </c>
      <c r="X1028" s="190" t="s">
        <v>14020</v>
      </c>
      <c r="Y1028" s="190" t="s">
        <v>13081</v>
      </c>
      <c r="Z1028" s="190" t="s">
        <v>14006</v>
      </c>
      <c r="AA1028" s="190" t="s">
        <v>14799</v>
      </c>
      <c r="AB1028" s="190" t="s">
        <v>18775</v>
      </c>
    </row>
    <row r="1029" spans="1:28" x14ac:dyDescent="0.2">
      <c r="A1029" s="190">
        <v>810</v>
      </c>
      <c r="B1029" s="190">
        <v>3345</v>
      </c>
      <c r="C1029" s="190" t="s">
        <v>14482</v>
      </c>
      <c r="D1029" s="190" t="s">
        <v>14483</v>
      </c>
      <c r="E1029" s="190" t="s">
        <v>13317</v>
      </c>
      <c r="F1029" s="221" t="s">
        <v>18703</v>
      </c>
      <c r="G1029" s="222" t="s">
        <v>12044</v>
      </c>
      <c r="H1029" s="223" t="s">
        <v>13367</v>
      </c>
      <c r="I1029" s="223" t="s">
        <v>13367</v>
      </c>
      <c r="J1029" s="223" t="s">
        <v>13367</v>
      </c>
      <c r="K1029" s="223" t="s">
        <v>14016</v>
      </c>
      <c r="L1029" s="222" t="s">
        <v>12059</v>
      </c>
      <c r="M1029" s="222" t="s">
        <v>14006</v>
      </c>
      <c r="N1029" s="222" t="s">
        <v>14006</v>
      </c>
      <c r="O1029" s="222" t="s">
        <v>12123</v>
      </c>
      <c r="P1029" s="190" t="s">
        <v>12159</v>
      </c>
      <c r="Q1029" s="190" t="s">
        <v>18777</v>
      </c>
      <c r="R1029" s="190" t="s">
        <v>18778</v>
      </c>
      <c r="S1029" s="190" t="s">
        <v>14006</v>
      </c>
      <c r="T1029" s="190" t="s">
        <v>14006</v>
      </c>
      <c r="U1029" s="190" t="s">
        <v>18779</v>
      </c>
      <c r="V1029" s="190" t="s">
        <v>18780</v>
      </c>
      <c r="W1029" s="190" t="s">
        <v>14006</v>
      </c>
      <c r="X1029" s="190" t="s">
        <v>14020</v>
      </c>
      <c r="Y1029" s="190" t="s">
        <v>14006</v>
      </c>
      <c r="Z1029" s="190" t="s">
        <v>14006</v>
      </c>
      <c r="AA1029" s="190" t="s">
        <v>14588</v>
      </c>
      <c r="AB1029" s="190" t="s">
        <v>18781</v>
      </c>
    </row>
    <row r="1030" spans="1:28" x14ac:dyDescent="0.2">
      <c r="A1030" s="190">
        <v>811</v>
      </c>
      <c r="B1030" s="190">
        <v>3346</v>
      </c>
      <c r="C1030" s="190" t="s">
        <v>14925</v>
      </c>
      <c r="D1030" s="190" t="s">
        <v>14926</v>
      </c>
      <c r="E1030" s="190" t="s">
        <v>13317</v>
      </c>
      <c r="F1030" s="221" t="s">
        <v>18705</v>
      </c>
      <c r="G1030" s="222" t="s">
        <v>12044</v>
      </c>
      <c r="H1030" s="223" t="s">
        <v>13368</v>
      </c>
      <c r="I1030" s="223" t="s">
        <v>13368</v>
      </c>
      <c r="J1030" s="223" t="s">
        <v>13368</v>
      </c>
      <c r="K1030" s="223" t="s">
        <v>12043</v>
      </c>
      <c r="L1030" s="222" t="s">
        <v>12059</v>
      </c>
      <c r="M1030" s="222" t="s">
        <v>14006</v>
      </c>
      <c r="N1030" s="222" t="s">
        <v>14006</v>
      </c>
      <c r="O1030" s="222" t="s">
        <v>12123</v>
      </c>
      <c r="P1030" s="190" t="s">
        <v>12059</v>
      </c>
      <c r="Q1030" s="190" t="s">
        <v>18784</v>
      </c>
      <c r="R1030" s="190" t="s">
        <v>14077</v>
      </c>
      <c r="S1030" s="190" t="s">
        <v>14006</v>
      </c>
      <c r="T1030" s="190" t="s">
        <v>14006</v>
      </c>
      <c r="U1030" s="190" t="s">
        <v>14006</v>
      </c>
      <c r="V1030" s="190" t="s">
        <v>14006</v>
      </c>
      <c r="W1030" s="190" t="s">
        <v>14006</v>
      </c>
      <c r="X1030" s="190" t="s">
        <v>14020</v>
      </c>
      <c r="Y1030" s="190" t="s">
        <v>12046</v>
      </c>
      <c r="Z1030" s="190" t="s">
        <v>14006</v>
      </c>
      <c r="AA1030" s="190" t="s">
        <v>14032</v>
      </c>
      <c r="AB1030" s="190" t="s">
        <v>18239</v>
      </c>
    </row>
    <row r="1031" spans="1:28" x14ac:dyDescent="0.2">
      <c r="A1031" s="190">
        <v>812</v>
      </c>
      <c r="B1031" s="190">
        <v>3347</v>
      </c>
      <c r="C1031" s="190" t="s">
        <v>16222</v>
      </c>
      <c r="D1031" s="190" t="s">
        <v>16223</v>
      </c>
      <c r="E1031" s="190" t="s">
        <v>13317</v>
      </c>
      <c r="F1031" s="221" t="s">
        <v>18708</v>
      </c>
      <c r="G1031" s="222" t="s">
        <v>12044</v>
      </c>
      <c r="H1031" s="223" t="s">
        <v>13369</v>
      </c>
      <c r="I1031" s="223" t="s">
        <v>13369</v>
      </c>
      <c r="J1031" s="223" t="s">
        <v>13369</v>
      </c>
      <c r="K1031" s="223" t="s">
        <v>14016</v>
      </c>
      <c r="L1031" s="222" t="s">
        <v>12059</v>
      </c>
      <c r="M1031" s="222" t="s">
        <v>14006</v>
      </c>
      <c r="N1031" s="222" t="s">
        <v>14006</v>
      </c>
      <c r="O1031" s="222" t="s">
        <v>12061</v>
      </c>
      <c r="P1031" s="190" t="s">
        <v>12159</v>
      </c>
      <c r="Q1031" s="190" t="s">
        <v>18786</v>
      </c>
      <c r="R1031" s="190" t="s">
        <v>18787</v>
      </c>
      <c r="S1031" s="190" t="s">
        <v>18788</v>
      </c>
      <c r="T1031" s="190" t="s">
        <v>18789</v>
      </c>
      <c r="U1031" s="190" t="s">
        <v>14006</v>
      </c>
      <c r="V1031" s="190" t="s">
        <v>18790</v>
      </c>
      <c r="W1031" s="190" t="s">
        <v>14006</v>
      </c>
      <c r="X1031" s="190" t="s">
        <v>12079</v>
      </c>
      <c r="Y1031" s="190" t="s">
        <v>14078</v>
      </c>
      <c r="Z1031" s="190" t="s">
        <v>14006</v>
      </c>
      <c r="AA1031" s="190" t="s">
        <v>14043</v>
      </c>
      <c r="AB1031" s="190" t="s">
        <v>15757</v>
      </c>
    </row>
    <row r="1032" spans="1:28" x14ac:dyDescent="0.2">
      <c r="A1032" s="190">
        <v>813</v>
      </c>
      <c r="B1032" s="190">
        <v>3348</v>
      </c>
      <c r="C1032" s="190" t="s">
        <v>14155</v>
      </c>
      <c r="D1032" s="190" t="s">
        <v>14156</v>
      </c>
      <c r="E1032" s="190" t="s">
        <v>13317</v>
      </c>
      <c r="F1032" s="221" t="s">
        <v>18710</v>
      </c>
      <c r="G1032" s="222" t="s">
        <v>12044</v>
      </c>
      <c r="H1032" s="223" t="s">
        <v>13370</v>
      </c>
      <c r="I1032" s="223" t="s">
        <v>13370</v>
      </c>
      <c r="J1032" s="223" t="s">
        <v>13370</v>
      </c>
      <c r="K1032" s="223" t="s">
        <v>14016</v>
      </c>
      <c r="L1032" s="222" t="s">
        <v>12059</v>
      </c>
      <c r="M1032" s="222" t="s">
        <v>14006</v>
      </c>
      <c r="N1032" s="222" t="s">
        <v>14006</v>
      </c>
      <c r="O1032" s="222" t="s">
        <v>12061</v>
      </c>
      <c r="P1032" s="190" t="s">
        <v>12159</v>
      </c>
      <c r="Q1032" s="190" t="s">
        <v>18794</v>
      </c>
      <c r="R1032" s="190" t="s">
        <v>14077</v>
      </c>
      <c r="S1032" s="190" t="s">
        <v>14006</v>
      </c>
      <c r="T1032" s="190" t="s">
        <v>14006</v>
      </c>
      <c r="U1032" s="190" t="s">
        <v>14006</v>
      </c>
      <c r="V1032" s="190" t="s">
        <v>16417</v>
      </c>
      <c r="W1032" s="190" t="s">
        <v>14006</v>
      </c>
      <c r="X1032" s="190" t="s">
        <v>14020</v>
      </c>
      <c r="Y1032" s="190" t="s">
        <v>12123</v>
      </c>
      <c r="Z1032" s="190" t="s">
        <v>14006</v>
      </c>
      <c r="AA1032" s="190" t="s">
        <v>14021</v>
      </c>
      <c r="AB1032" s="190" t="s">
        <v>16085</v>
      </c>
    </row>
    <row r="1033" spans="1:28" x14ac:dyDescent="0.2">
      <c r="A1033" s="190">
        <v>814</v>
      </c>
      <c r="B1033" s="190">
        <v>3349</v>
      </c>
      <c r="C1033" s="190" t="s">
        <v>14053</v>
      </c>
      <c r="D1033" s="190" t="s">
        <v>14054</v>
      </c>
      <c r="E1033" s="190" t="s">
        <v>13317</v>
      </c>
      <c r="F1033" s="221" t="s">
        <v>18713</v>
      </c>
      <c r="G1033" s="222" t="s">
        <v>12044</v>
      </c>
      <c r="H1033" s="223" t="s">
        <v>18714</v>
      </c>
      <c r="I1033" s="223" t="s">
        <v>13371</v>
      </c>
      <c r="J1033" s="223" t="s">
        <v>13371</v>
      </c>
      <c r="K1033" s="223" t="s">
        <v>14016</v>
      </c>
      <c r="L1033" s="222" t="s">
        <v>12059</v>
      </c>
      <c r="M1033" s="222" t="s">
        <v>14006</v>
      </c>
      <c r="N1033" s="222" t="s">
        <v>14006</v>
      </c>
      <c r="O1033" s="222" t="s">
        <v>12123</v>
      </c>
      <c r="P1033" s="190" t="s">
        <v>12159</v>
      </c>
      <c r="Q1033" s="190" t="s">
        <v>18798</v>
      </c>
      <c r="R1033" s="190" t="s">
        <v>14077</v>
      </c>
      <c r="S1033" s="190" t="s">
        <v>18799</v>
      </c>
      <c r="T1033" s="190" t="s">
        <v>16251</v>
      </c>
      <c r="U1033" s="190" t="s">
        <v>14006</v>
      </c>
      <c r="V1033" s="190" t="s">
        <v>14006</v>
      </c>
      <c r="W1033" s="190" t="s">
        <v>14006</v>
      </c>
      <c r="X1033" s="190" t="s">
        <v>14020</v>
      </c>
      <c r="Y1033" s="190" t="s">
        <v>12123</v>
      </c>
      <c r="Z1033" s="190" t="s">
        <v>14006</v>
      </c>
      <c r="AA1033" s="190" t="s">
        <v>14213</v>
      </c>
      <c r="AB1033" s="190" t="s">
        <v>18800</v>
      </c>
    </row>
    <row r="1034" spans="1:28" x14ac:dyDescent="0.2">
      <c r="A1034" s="190">
        <v>815</v>
      </c>
      <c r="B1034" s="190">
        <v>3350</v>
      </c>
      <c r="C1034" s="190" t="s">
        <v>15285</v>
      </c>
      <c r="D1034" s="190" t="s">
        <v>15286</v>
      </c>
      <c r="E1034" s="190" t="s">
        <v>13317</v>
      </c>
      <c r="F1034" s="221" t="s">
        <v>18719</v>
      </c>
      <c r="G1034" s="222" t="s">
        <v>12045</v>
      </c>
      <c r="H1034" s="223" t="s">
        <v>13372</v>
      </c>
      <c r="I1034" s="223" t="s">
        <v>13372</v>
      </c>
      <c r="J1034" s="223" t="s">
        <v>13372</v>
      </c>
      <c r="K1034" s="223" t="s">
        <v>14016</v>
      </c>
      <c r="L1034" s="222" t="s">
        <v>12123</v>
      </c>
      <c r="M1034" s="222" t="s">
        <v>18719</v>
      </c>
      <c r="N1034" s="222" t="s">
        <v>14006</v>
      </c>
      <c r="O1034" s="222" t="s">
        <v>12123</v>
      </c>
      <c r="P1034" s="190" t="s">
        <v>12159</v>
      </c>
      <c r="Q1034" s="190" t="s">
        <v>18804</v>
      </c>
      <c r="R1034" s="190" t="s">
        <v>14077</v>
      </c>
      <c r="S1034" s="190" t="s">
        <v>14298</v>
      </c>
      <c r="T1034" s="190" t="s">
        <v>14299</v>
      </c>
      <c r="U1034" s="190" t="s">
        <v>14006</v>
      </c>
      <c r="V1034" s="190" t="s">
        <v>18805</v>
      </c>
      <c r="W1034" s="190" t="s">
        <v>14006</v>
      </c>
      <c r="X1034" s="190" t="s">
        <v>14020</v>
      </c>
      <c r="Y1034" s="190" t="s">
        <v>14006</v>
      </c>
      <c r="Z1034" s="190" t="s">
        <v>14006</v>
      </c>
      <c r="AA1034" s="190" t="s">
        <v>14021</v>
      </c>
      <c r="AB1034" s="190" t="s">
        <v>14301</v>
      </c>
    </row>
    <row r="1035" spans="1:28" x14ac:dyDescent="0.2">
      <c r="A1035" s="190">
        <v>816</v>
      </c>
      <c r="B1035" s="190">
        <v>3351</v>
      </c>
      <c r="C1035" s="190" t="s">
        <v>15285</v>
      </c>
      <c r="D1035" s="190" t="s">
        <v>15286</v>
      </c>
      <c r="E1035" s="190" t="s">
        <v>13317</v>
      </c>
      <c r="F1035" s="221" t="s">
        <v>18722</v>
      </c>
      <c r="G1035" s="222" t="s">
        <v>12044</v>
      </c>
      <c r="H1035" s="223" t="s">
        <v>13373</v>
      </c>
      <c r="I1035" s="223" t="s">
        <v>13373</v>
      </c>
      <c r="J1035" s="223" t="s">
        <v>13373</v>
      </c>
      <c r="K1035" s="223" t="s">
        <v>14016</v>
      </c>
      <c r="L1035" s="222" t="s">
        <v>12059</v>
      </c>
      <c r="M1035" s="222" t="s">
        <v>14006</v>
      </c>
      <c r="N1035" s="222" t="s">
        <v>14006</v>
      </c>
      <c r="O1035" s="222" t="s">
        <v>12123</v>
      </c>
      <c r="P1035" s="190" t="s">
        <v>12159</v>
      </c>
      <c r="Q1035" s="190" t="s">
        <v>18808</v>
      </c>
      <c r="R1035" s="190" t="s">
        <v>14077</v>
      </c>
      <c r="S1035" s="190" t="s">
        <v>14006</v>
      </c>
      <c r="T1035" s="190" t="s">
        <v>14006</v>
      </c>
      <c r="U1035" s="190" t="s">
        <v>14006</v>
      </c>
      <c r="V1035" s="190" t="s">
        <v>18809</v>
      </c>
      <c r="W1035" s="190" t="s">
        <v>14006</v>
      </c>
      <c r="X1035" s="190" t="s">
        <v>14020</v>
      </c>
      <c r="Y1035" s="190" t="s">
        <v>14006</v>
      </c>
      <c r="Z1035" s="190" t="s">
        <v>14006</v>
      </c>
      <c r="AA1035" s="190" t="s">
        <v>14799</v>
      </c>
      <c r="AB1035" s="190" t="s">
        <v>18810</v>
      </c>
    </row>
    <row r="1036" spans="1:28" x14ac:dyDescent="0.2">
      <c r="A1036" s="190">
        <v>817</v>
      </c>
      <c r="B1036" s="190">
        <v>3352</v>
      </c>
      <c r="C1036" s="190" t="s">
        <v>14710</v>
      </c>
      <c r="D1036" s="190" t="s">
        <v>14711</v>
      </c>
      <c r="E1036" s="190" t="s">
        <v>13317</v>
      </c>
      <c r="F1036" s="221" t="s">
        <v>18725</v>
      </c>
      <c r="G1036" s="222" t="s">
        <v>12044</v>
      </c>
      <c r="H1036" s="223" t="s">
        <v>18726</v>
      </c>
      <c r="I1036" s="223" t="s">
        <v>18727</v>
      </c>
      <c r="J1036" s="223" t="s">
        <v>18728</v>
      </c>
      <c r="K1036" s="223" t="s">
        <v>14016</v>
      </c>
      <c r="L1036" s="222" t="s">
        <v>12059</v>
      </c>
      <c r="M1036" s="222" t="s">
        <v>14006</v>
      </c>
      <c r="N1036" s="222" t="s">
        <v>14006</v>
      </c>
      <c r="O1036" s="222" t="s">
        <v>12123</v>
      </c>
      <c r="P1036" s="190" t="s">
        <v>12159</v>
      </c>
      <c r="Q1036" s="190" t="s">
        <v>14338</v>
      </c>
      <c r="R1036" s="190" t="s">
        <v>18813</v>
      </c>
      <c r="S1036" s="190" t="s">
        <v>14338</v>
      </c>
      <c r="T1036" s="190" t="s">
        <v>18814</v>
      </c>
      <c r="U1036" s="190" t="s">
        <v>14006</v>
      </c>
      <c r="V1036" s="190" t="s">
        <v>18815</v>
      </c>
      <c r="W1036" s="190" t="s">
        <v>14006</v>
      </c>
      <c r="X1036" s="190" t="s">
        <v>14020</v>
      </c>
      <c r="Y1036" s="190" t="s">
        <v>12123</v>
      </c>
      <c r="Z1036" s="190" t="s">
        <v>14006</v>
      </c>
      <c r="AA1036" s="190" t="s">
        <v>14079</v>
      </c>
      <c r="AB1036" s="190" t="s">
        <v>18763</v>
      </c>
    </row>
    <row r="1037" spans="1:28" x14ac:dyDescent="0.2">
      <c r="A1037" s="190">
        <v>818</v>
      </c>
      <c r="B1037" s="190">
        <v>3353</v>
      </c>
      <c r="C1037" s="190" t="s">
        <v>14063</v>
      </c>
      <c r="D1037" s="190" t="s">
        <v>14064</v>
      </c>
      <c r="E1037" s="190" t="s">
        <v>13317</v>
      </c>
      <c r="F1037" s="221" t="s">
        <v>18732</v>
      </c>
      <c r="G1037" s="222" t="s">
        <v>12044</v>
      </c>
      <c r="H1037" s="223" t="s">
        <v>13375</v>
      </c>
      <c r="I1037" s="223" t="s">
        <v>13375</v>
      </c>
      <c r="J1037" s="223" t="s">
        <v>13375</v>
      </c>
      <c r="K1037" s="223" t="s">
        <v>14016</v>
      </c>
      <c r="L1037" s="222" t="s">
        <v>12059</v>
      </c>
      <c r="M1037" s="222" t="s">
        <v>14006</v>
      </c>
      <c r="N1037" s="222" t="s">
        <v>14006</v>
      </c>
      <c r="O1037" s="222" t="s">
        <v>12123</v>
      </c>
      <c r="P1037" s="190" t="s">
        <v>12159</v>
      </c>
      <c r="Q1037" s="190" t="s">
        <v>14338</v>
      </c>
      <c r="R1037" s="190" t="s">
        <v>18818</v>
      </c>
      <c r="S1037" s="190" t="s">
        <v>14338</v>
      </c>
      <c r="T1037" s="190" t="s">
        <v>18814</v>
      </c>
      <c r="U1037" s="190" t="s">
        <v>14006</v>
      </c>
      <c r="V1037" s="190" t="s">
        <v>18819</v>
      </c>
      <c r="W1037" s="190" t="s">
        <v>14006</v>
      </c>
      <c r="X1037" s="190" t="s">
        <v>14020</v>
      </c>
      <c r="Y1037" s="190" t="s">
        <v>12123</v>
      </c>
      <c r="Z1037" s="190" t="s">
        <v>14006</v>
      </c>
      <c r="AA1037" s="190" t="s">
        <v>14079</v>
      </c>
      <c r="AB1037" s="190" t="s">
        <v>18763</v>
      </c>
    </row>
    <row r="1038" spans="1:28" x14ac:dyDescent="0.2">
      <c r="A1038" s="190">
        <v>819</v>
      </c>
      <c r="B1038" s="190">
        <v>3354</v>
      </c>
      <c r="C1038" s="190" t="s">
        <v>14581</v>
      </c>
      <c r="D1038" s="190" t="s">
        <v>14582</v>
      </c>
      <c r="E1038" s="190" t="s">
        <v>13317</v>
      </c>
      <c r="F1038" s="221" t="s">
        <v>18736</v>
      </c>
      <c r="G1038" s="222" t="s">
        <v>12044</v>
      </c>
      <c r="H1038" s="223" t="s">
        <v>18737</v>
      </c>
      <c r="I1038" s="223" t="s">
        <v>13377</v>
      </c>
      <c r="J1038" s="223" t="s">
        <v>13377</v>
      </c>
      <c r="K1038" s="223" t="s">
        <v>14016</v>
      </c>
      <c r="L1038" s="222" t="s">
        <v>12059</v>
      </c>
      <c r="M1038" s="222" t="s">
        <v>14006</v>
      </c>
      <c r="N1038" s="222" t="s">
        <v>14006</v>
      </c>
      <c r="O1038" s="222" t="s">
        <v>12061</v>
      </c>
      <c r="P1038" s="190" t="s">
        <v>12159</v>
      </c>
      <c r="Q1038" s="190" t="s">
        <v>14338</v>
      </c>
      <c r="R1038" s="190" t="s">
        <v>18822</v>
      </c>
      <c r="S1038" s="190" t="s">
        <v>14338</v>
      </c>
      <c r="T1038" s="190" t="s">
        <v>16038</v>
      </c>
      <c r="U1038" s="190" t="s">
        <v>14006</v>
      </c>
      <c r="V1038" s="190" t="s">
        <v>18823</v>
      </c>
      <c r="W1038" s="190" t="s">
        <v>14006</v>
      </c>
      <c r="X1038" s="190" t="s">
        <v>14020</v>
      </c>
      <c r="Y1038" s="190" t="s">
        <v>12123</v>
      </c>
      <c r="Z1038" s="190" t="s">
        <v>14006</v>
      </c>
      <c r="AA1038" s="190" t="s">
        <v>14079</v>
      </c>
      <c r="AB1038" s="190" t="s">
        <v>16038</v>
      </c>
    </row>
    <row r="1039" spans="1:28" x14ac:dyDescent="0.2">
      <c r="A1039" s="190">
        <v>820</v>
      </c>
      <c r="B1039" s="190">
        <v>3355</v>
      </c>
      <c r="C1039" s="190" t="s">
        <v>14229</v>
      </c>
      <c r="D1039" s="190" t="s">
        <v>14230</v>
      </c>
      <c r="E1039" s="190" t="s">
        <v>13317</v>
      </c>
      <c r="F1039" s="221" t="s">
        <v>18742</v>
      </c>
      <c r="G1039" s="222" t="s">
        <v>12044</v>
      </c>
      <c r="H1039" s="223" t="s">
        <v>13379</v>
      </c>
      <c r="I1039" s="223" t="s">
        <v>18743</v>
      </c>
      <c r="J1039" s="223" t="s">
        <v>18743</v>
      </c>
      <c r="K1039" s="223" t="s">
        <v>14016</v>
      </c>
      <c r="L1039" s="222" t="s">
        <v>12059</v>
      </c>
      <c r="M1039" s="222" t="s">
        <v>14006</v>
      </c>
      <c r="N1039" s="222" t="s">
        <v>14006</v>
      </c>
      <c r="O1039" s="222" t="s">
        <v>12061</v>
      </c>
      <c r="P1039" s="190" t="s">
        <v>12159</v>
      </c>
      <c r="Q1039" s="190" t="s">
        <v>18826</v>
      </c>
      <c r="R1039" s="190" t="s">
        <v>18827</v>
      </c>
      <c r="S1039" s="190" t="s">
        <v>14006</v>
      </c>
      <c r="T1039" s="190" t="s">
        <v>14006</v>
      </c>
      <c r="U1039" s="190" t="s">
        <v>14006</v>
      </c>
      <c r="V1039" s="190" t="s">
        <v>18828</v>
      </c>
      <c r="W1039" s="190" t="s">
        <v>14006</v>
      </c>
      <c r="X1039" s="190" t="s">
        <v>14020</v>
      </c>
      <c r="Y1039" s="190" t="s">
        <v>12061</v>
      </c>
      <c r="Z1039" s="190" t="s">
        <v>14006</v>
      </c>
      <c r="AA1039" s="190" t="s">
        <v>14079</v>
      </c>
      <c r="AB1039" s="190" t="s">
        <v>18829</v>
      </c>
    </row>
    <row r="1040" spans="1:28" x14ac:dyDescent="0.2">
      <c r="A1040" s="190">
        <v>821</v>
      </c>
      <c r="B1040" s="190">
        <v>3356</v>
      </c>
      <c r="C1040" s="190" t="s">
        <v>14109</v>
      </c>
      <c r="D1040" s="190" t="s">
        <v>14110</v>
      </c>
      <c r="E1040" s="190" t="s">
        <v>13317</v>
      </c>
      <c r="F1040" s="221" t="s">
        <v>18746</v>
      </c>
      <c r="G1040" s="222" t="s">
        <v>12044</v>
      </c>
      <c r="H1040" s="223" t="s">
        <v>18747</v>
      </c>
      <c r="I1040" s="223" t="s">
        <v>18748</v>
      </c>
      <c r="J1040" s="223" t="s">
        <v>18748</v>
      </c>
      <c r="K1040" s="223" t="s">
        <v>14016</v>
      </c>
      <c r="L1040" s="222" t="s">
        <v>12059</v>
      </c>
      <c r="M1040" s="222" t="s">
        <v>14006</v>
      </c>
      <c r="N1040" s="222" t="s">
        <v>14006</v>
      </c>
      <c r="O1040" s="222" t="s">
        <v>12123</v>
      </c>
      <c r="P1040" s="190" t="s">
        <v>12159</v>
      </c>
      <c r="Q1040" s="190" t="s">
        <v>14338</v>
      </c>
      <c r="R1040" s="190" t="s">
        <v>18827</v>
      </c>
      <c r="S1040" s="190" t="s">
        <v>14338</v>
      </c>
      <c r="T1040" s="190" t="s">
        <v>18763</v>
      </c>
      <c r="U1040" s="190" t="s">
        <v>14006</v>
      </c>
      <c r="V1040" s="190" t="s">
        <v>18832</v>
      </c>
      <c r="W1040" s="190" t="s">
        <v>14006</v>
      </c>
      <c r="X1040" s="190" t="s">
        <v>14020</v>
      </c>
      <c r="Y1040" s="190" t="s">
        <v>12123</v>
      </c>
      <c r="Z1040" s="190" t="s">
        <v>14006</v>
      </c>
      <c r="AA1040" s="190" t="s">
        <v>14079</v>
      </c>
      <c r="AB1040" s="190" t="s">
        <v>18763</v>
      </c>
    </row>
    <row r="1041" spans="1:28" x14ac:dyDescent="0.2">
      <c r="A1041" s="190">
        <v>822</v>
      </c>
      <c r="B1041" s="190">
        <v>3357</v>
      </c>
      <c r="C1041" s="190" t="s">
        <v>15738</v>
      </c>
      <c r="D1041" s="190" t="s">
        <v>15739</v>
      </c>
      <c r="E1041" s="190" t="s">
        <v>13317</v>
      </c>
      <c r="F1041" s="221" t="s">
        <v>18751</v>
      </c>
      <c r="G1041" s="222" t="s">
        <v>12044</v>
      </c>
      <c r="H1041" s="223" t="s">
        <v>18752</v>
      </c>
      <c r="I1041" s="223" t="s">
        <v>18753</v>
      </c>
      <c r="J1041" s="223" t="s">
        <v>18753</v>
      </c>
      <c r="K1041" s="223" t="s">
        <v>14016</v>
      </c>
      <c r="L1041" s="222" t="s">
        <v>12059</v>
      </c>
      <c r="M1041" s="222" t="s">
        <v>14006</v>
      </c>
      <c r="N1041" s="222" t="s">
        <v>14006</v>
      </c>
      <c r="O1041" s="222" t="s">
        <v>12061</v>
      </c>
      <c r="P1041" s="190" t="s">
        <v>13081</v>
      </c>
      <c r="Q1041" s="190" t="s">
        <v>14338</v>
      </c>
      <c r="R1041" s="190" t="s">
        <v>18836</v>
      </c>
      <c r="S1041" s="190" t="s">
        <v>14338</v>
      </c>
      <c r="T1041" s="190" t="s">
        <v>16017</v>
      </c>
      <c r="U1041" s="190" t="s">
        <v>14006</v>
      </c>
      <c r="V1041" s="190" t="s">
        <v>18837</v>
      </c>
      <c r="W1041" s="190" t="s">
        <v>14006</v>
      </c>
      <c r="X1041" s="190" t="s">
        <v>14020</v>
      </c>
      <c r="Y1041" s="190" t="s">
        <v>12123</v>
      </c>
      <c r="Z1041" s="190" t="s">
        <v>14006</v>
      </c>
      <c r="AA1041" s="190" t="s">
        <v>14079</v>
      </c>
      <c r="AB1041" s="190" t="s">
        <v>16017</v>
      </c>
    </row>
    <row r="1042" spans="1:28" x14ac:dyDescent="0.2">
      <c r="A1042" s="190">
        <v>823</v>
      </c>
      <c r="B1042" s="190">
        <v>3358</v>
      </c>
      <c r="C1042" s="190" t="s">
        <v>14063</v>
      </c>
      <c r="D1042" s="190" t="s">
        <v>14064</v>
      </c>
      <c r="E1042" s="190" t="s">
        <v>13317</v>
      </c>
      <c r="F1042" s="221" t="s">
        <v>18759</v>
      </c>
      <c r="G1042" s="222" t="s">
        <v>12044</v>
      </c>
      <c r="H1042" s="223" t="s">
        <v>18760</v>
      </c>
      <c r="I1042" s="223" t="s">
        <v>18760</v>
      </c>
      <c r="J1042" s="223" t="s">
        <v>18760</v>
      </c>
      <c r="K1042" s="223" t="s">
        <v>14016</v>
      </c>
      <c r="L1042" s="222" t="s">
        <v>12059</v>
      </c>
      <c r="M1042" s="222" t="s">
        <v>14006</v>
      </c>
      <c r="N1042" s="222" t="s">
        <v>14006</v>
      </c>
      <c r="O1042" s="222" t="s">
        <v>12061</v>
      </c>
      <c r="P1042" s="190" t="s">
        <v>13081</v>
      </c>
      <c r="Q1042" s="190" t="s">
        <v>14338</v>
      </c>
      <c r="R1042" s="190" t="s">
        <v>18836</v>
      </c>
      <c r="S1042" s="190" t="s">
        <v>14338</v>
      </c>
      <c r="T1042" s="190" t="s">
        <v>18814</v>
      </c>
      <c r="U1042" s="190" t="s">
        <v>14006</v>
      </c>
      <c r="V1042" s="190" t="s">
        <v>18840</v>
      </c>
      <c r="W1042" s="190" t="s">
        <v>14006</v>
      </c>
      <c r="X1042" s="190" t="s">
        <v>14020</v>
      </c>
      <c r="Y1042" s="190" t="s">
        <v>12123</v>
      </c>
      <c r="Z1042" s="190" t="s">
        <v>14006</v>
      </c>
      <c r="AA1042" s="190" t="s">
        <v>14079</v>
      </c>
      <c r="AB1042" s="190" t="s">
        <v>18763</v>
      </c>
    </row>
    <row r="1043" spans="1:28" x14ac:dyDescent="0.2">
      <c r="A1043" s="190">
        <v>501</v>
      </c>
      <c r="B1043" s="190">
        <v>3359</v>
      </c>
      <c r="C1043" s="190" t="s">
        <v>14581</v>
      </c>
      <c r="D1043" s="190" t="s">
        <v>14582</v>
      </c>
      <c r="E1043" s="190" t="s">
        <v>13317</v>
      </c>
      <c r="F1043" s="221" t="s">
        <v>18765</v>
      </c>
      <c r="G1043" s="222" t="s">
        <v>12044</v>
      </c>
      <c r="H1043" s="223" t="s">
        <v>18766</v>
      </c>
      <c r="I1043" s="223" t="s">
        <v>18766</v>
      </c>
      <c r="J1043" s="223" t="s">
        <v>18766</v>
      </c>
      <c r="K1043" s="223" t="s">
        <v>14016</v>
      </c>
      <c r="L1043" s="222" t="s">
        <v>12059</v>
      </c>
      <c r="M1043" s="222" t="s">
        <v>14006</v>
      </c>
      <c r="N1043" s="222" t="s">
        <v>14006</v>
      </c>
      <c r="O1043" s="222" t="s">
        <v>12123</v>
      </c>
      <c r="P1043" s="190" t="s">
        <v>12159</v>
      </c>
      <c r="Q1043" s="190" t="s">
        <v>14338</v>
      </c>
      <c r="R1043" s="190" t="s">
        <v>18843</v>
      </c>
      <c r="S1043" s="190" t="s">
        <v>14338</v>
      </c>
      <c r="T1043" s="190" t="s">
        <v>16038</v>
      </c>
      <c r="U1043" s="190" t="s">
        <v>14006</v>
      </c>
      <c r="V1043" s="190" t="s">
        <v>18844</v>
      </c>
      <c r="W1043" s="190" t="s">
        <v>14006</v>
      </c>
      <c r="X1043" s="190" t="s">
        <v>14020</v>
      </c>
      <c r="Y1043" s="190" t="s">
        <v>12123</v>
      </c>
      <c r="Z1043" s="190" t="s">
        <v>14006</v>
      </c>
      <c r="AA1043" s="190" t="s">
        <v>14079</v>
      </c>
      <c r="AB1043" s="190" t="s">
        <v>16038</v>
      </c>
    </row>
    <row r="1044" spans="1:28" x14ac:dyDescent="0.2">
      <c r="A1044" s="190">
        <v>502</v>
      </c>
      <c r="B1044" s="190">
        <v>3360</v>
      </c>
      <c r="C1044" s="190" t="s">
        <v>14623</v>
      </c>
      <c r="D1044" s="190" t="s">
        <v>14624</v>
      </c>
      <c r="E1044" s="190" t="s">
        <v>13317</v>
      </c>
      <c r="F1044" s="221" t="s">
        <v>18770</v>
      </c>
      <c r="G1044" s="222" t="s">
        <v>12044</v>
      </c>
      <c r="H1044" s="223" t="s">
        <v>13382</v>
      </c>
      <c r="I1044" s="223" t="s">
        <v>13382</v>
      </c>
      <c r="J1044" s="223" t="s">
        <v>13382</v>
      </c>
      <c r="K1044" s="223" t="s">
        <v>14016</v>
      </c>
      <c r="L1044" s="222" t="s">
        <v>12059</v>
      </c>
      <c r="M1044" s="222" t="s">
        <v>14006</v>
      </c>
      <c r="N1044" s="222" t="s">
        <v>14006</v>
      </c>
      <c r="O1044" s="222" t="s">
        <v>12123</v>
      </c>
      <c r="P1044" s="190" t="s">
        <v>13081</v>
      </c>
      <c r="Q1044" s="190" t="s">
        <v>14338</v>
      </c>
      <c r="R1044" s="190" t="s">
        <v>18843</v>
      </c>
      <c r="S1044" s="190" t="s">
        <v>14338</v>
      </c>
      <c r="T1044" s="190" t="s">
        <v>16038</v>
      </c>
      <c r="U1044" s="190" t="s">
        <v>14006</v>
      </c>
      <c r="V1044" s="190" t="s">
        <v>18847</v>
      </c>
      <c r="W1044" s="190" t="s">
        <v>14006</v>
      </c>
      <c r="X1044" s="190" t="s">
        <v>14020</v>
      </c>
      <c r="Y1044" s="190" t="s">
        <v>12123</v>
      </c>
      <c r="Z1044" s="190" t="s">
        <v>14006</v>
      </c>
      <c r="AA1044" s="190" t="s">
        <v>14079</v>
      </c>
      <c r="AB1044" s="190" t="s">
        <v>16038</v>
      </c>
    </row>
    <row r="1045" spans="1:28" x14ac:dyDescent="0.2">
      <c r="A1045" s="190">
        <v>503</v>
      </c>
      <c r="B1045" s="190">
        <v>3361</v>
      </c>
      <c r="C1045" s="190" t="s">
        <v>14177</v>
      </c>
      <c r="D1045" s="190" t="s">
        <v>14178</v>
      </c>
      <c r="E1045" s="190" t="s">
        <v>13317</v>
      </c>
      <c r="F1045" s="221" t="s">
        <v>18772</v>
      </c>
      <c r="G1045" s="222" t="s">
        <v>12044</v>
      </c>
      <c r="H1045" s="223" t="s">
        <v>13383</v>
      </c>
      <c r="I1045" s="223" t="s">
        <v>13383</v>
      </c>
      <c r="J1045" s="223" t="s">
        <v>13383</v>
      </c>
      <c r="K1045" s="223" t="s">
        <v>14016</v>
      </c>
      <c r="L1045" s="222" t="s">
        <v>12059</v>
      </c>
      <c r="M1045" s="222" t="s">
        <v>14006</v>
      </c>
      <c r="N1045" s="222" t="s">
        <v>14006</v>
      </c>
      <c r="O1045" s="222" t="s">
        <v>12123</v>
      </c>
      <c r="P1045" s="190" t="s">
        <v>12159</v>
      </c>
      <c r="Q1045" s="190" t="s">
        <v>14338</v>
      </c>
      <c r="R1045" s="190" t="s">
        <v>18850</v>
      </c>
      <c r="S1045" s="190" t="s">
        <v>14338</v>
      </c>
      <c r="T1045" s="190" t="s">
        <v>15868</v>
      </c>
      <c r="U1045" s="190" t="s">
        <v>14006</v>
      </c>
      <c r="V1045" s="190" t="s">
        <v>18851</v>
      </c>
      <c r="W1045" s="190" t="s">
        <v>14006</v>
      </c>
      <c r="X1045" s="190" t="s">
        <v>14020</v>
      </c>
      <c r="Y1045" s="190" t="s">
        <v>12123</v>
      </c>
      <c r="Z1045" s="190" t="s">
        <v>14006</v>
      </c>
      <c r="AA1045" s="190" t="s">
        <v>14032</v>
      </c>
      <c r="AB1045" s="190" t="s">
        <v>14361</v>
      </c>
    </row>
    <row r="1046" spans="1:28" x14ac:dyDescent="0.2">
      <c r="A1046" s="190">
        <v>504</v>
      </c>
      <c r="B1046" s="190">
        <v>3362</v>
      </c>
      <c r="C1046" s="190" t="s">
        <v>14081</v>
      </c>
      <c r="D1046" s="190" t="s">
        <v>14082</v>
      </c>
      <c r="E1046" s="190" t="s">
        <v>13317</v>
      </c>
      <c r="F1046" s="221" t="s">
        <v>18776</v>
      </c>
      <c r="G1046" s="222" t="s">
        <v>12044</v>
      </c>
      <c r="H1046" s="223" t="s">
        <v>13384</v>
      </c>
      <c r="I1046" s="223" t="s">
        <v>13384</v>
      </c>
      <c r="J1046" s="223" t="s">
        <v>13384</v>
      </c>
      <c r="K1046" s="223" t="s">
        <v>14016</v>
      </c>
      <c r="L1046" s="222" t="s">
        <v>12059</v>
      </c>
      <c r="M1046" s="222" t="s">
        <v>14006</v>
      </c>
      <c r="N1046" s="222" t="s">
        <v>14006</v>
      </c>
      <c r="O1046" s="222" t="s">
        <v>12123</v>
      </c>
      <c r="P1046" s="190" t="s">
        <v>12059</v>
      </c>
      <c r="Q1046" s="190" t="s">
        <v>14338</v>
      </c>
      <c r="R1046" s="190" t="s">
        <v>18854</v>
      </c>
      <c r="S1046" s="190" t="s">
        <v>14006</v>
      </c>
      <c r="T1046" s="190" t="s">
        <v>14006</v>
      </c>
      <c r="U1046" s="190" t="s">
        <v>14006</v>
      </c>
      <c r="V1046" s="190" t="s">
        <v>18855</v>
      </c>
      <c r="W1046" s="190" t="s">
        <v>14006</v>
      </c>
      <c r="X1046" s="190" t="s">
        <v>14020</v>
      </c>
      <c r="Y1046" s="190" t="s">
        <v>12061</v>
      </c>
      <c r="Z1046" s="190" t="s">
        <v>14006</v>
      </c>
      <c r="AA1046" s="190" t="s">
        <v>14032</v>
      </c>
      <c r="AB1046" s="190" t="s">
        <v>18856</v>
      </c>
    </row>
    <row r="1047" spans="1:28" x14ac:dyDescent="0.2">
      <c r="A1047" s="190">
        <v>505</v>
      </c>
      <c r="B1047" s="190">
        <v>3363</v>
      </c>
      <c r="C1047" s="190" t="s">
        <v>15644</v>
      </c>
      <c r="D1047" s="190" t="s">
        <v>15645</v>
      </c>
      <c r="E1047" s="190" t="s">
        <v>13317</v>
      </c>
      <c r="F1047" s="221" t="s">
        <v>18782</v>
      </c>
      <c r="G1047" s="222" t="s">
        <v>12044</v>
      </c>
      <c r="H1047" s="223" t="s">
        <v>18783</v>
      </c>
      <c r="I1047" s="223" t="s">
        <v>18783</v>
      </c>
      <c r="J1047" s="223" t="s">
        <v>18783</v>
      </c>
      <c r="K1047" s="223" t="s">
        <v>14016</v>
      </c>
      <c r="L1047" s="222" t="s">
        <v>12059</v>
      </c>
      <c r="M1047" s="222" t="s">
        <v>14006</v>
      </c>
      <c r="N1047" s="222" t="s">
        <v>14006</v>
      </c>
      <c r="O1047" s="222" t="s">
        <v>12123</v>
      </c>
      <c r="P1047" s="190" t="s">
        <v>12159</v>
      </c>
      <c r="Q1047" s="190" t="s">
        <v>18858</v>
      </c>
      <c r="R1047" s="190" t="s">
        <v>14077</v>
      </c>
      <c r="S1047" s="190" t="s">
        <v>14006</v>
      </c>
      <c r="T1047" s="190" t="s">
        <v>14006</v>
      </c>
      <c r="U1047" s="190" t="s">
        <v>14006</v>
      </c>
      <c r="V1047" s="190" t="s">
        <v>18859</v>
      </c>
      <c r="W1047" s="190" t="s">
        <v>14006</v>
      </c>
      <c r="X1047" s="190" t="s">
        <v>14020</v>
      </c>
      <c r="Y1047" s="190" t="s">
        <v>12046</v>
      </c>
      <c r="Z1047" s="190" t="s">
        <v>14006</v>
      </c>
      <c r="AA1047" s="190" t="s">
        <v>14043</v>
      </c>
      <c r="AB1047" s="190" t="s">
        <v>17525</v>
      </c>
    </row>
    <row r="1048" spans="1:28" x14ac:dyDescent="0.2">
      <c r="A1048" s="190">
        <v>506</v>
      </c>
      <c r="B1048" s="190">
        <v>3364</v>
      </c>
      <c r="C1048" s="190" t="s">
        <v>14063</v>
      </c>
      <c r="D1048" s="190" t="s">
        <v>14064</v>
      </c>
      <c r="E1048" s="190" t="s">
        <v>13317</v>
      </c>
      <c r="F1048" s="221" t="s">
        <v>18785</v>
      </c>
      <c r="G1048" s="222" t="s">
        <v>12044</v>
      </c>
      <c r="H1048" s="223" t="s">
        <v>13387</v>
      </c>
      <c r="I1048" s="223" t="s">
        <v>13387</v>
      </c>
      <c r="J1048" s="223" t="s">
        <v>13387</v>
      </c>
      <c r="K1048" s="223" t="s">
        <v>14016</v>
      </c>
      <c r="L1048" s="222" t="s">
        <v>12059</v>
      </c>
      <c r="M1048" s="222" t="s">
        <v>14006</v>
      </c>
      <c r="N1048" s="222" t="s">
        <v>14006</v>
      </c>
      <c r="O1048" s="222" t="s">
        <v>12061</v>
      </c>
      <c r="P1048" s="190" t="s">
        <v>12059</v>
      </c>
      <c r="Q1048" s="190" t="s">
        <v>18861</v>
      </c>
      <c r="R1048" s="190" t="s">
        <v>18862</v>
      </c>
      <c r="S1048" s="190" t="s">
        <v>14006</v>
      </c>
      <c r="T1048" s="190" t="s">
        <v>14006</v>
      </c>
      <c r="U1048" s="190" t="s">
        <v>14006</v>
      </c>
      <c r="V1048" s="190" t="s">
        <v>18863</v>
      </c>
      <c r="W1048" s="190" t="s">
        <v>14006</v>
      </c>
      <c r="X1048" s="190" t="s">
        <v>12079</v>
      </c>
      <c r="Y1048" s="190" t="s">
        <v>14078</v>
      </c>
      <c r="Z1048" s="190" t="s">
        <v>14006</v>
      </c>
      <c r="AA1048" s="190" t="s">
        <v>14290</v>
      </c>
      <c r="AB1048" s="190" t="s">
        <v>18864</v>
      </c>
    </row>
    <row r="1049" spans="1:28" x14ac:dyDescent="0.2">
      <c r="A1049" s="190">
        <v>507</v>
      </c>
      <c r="B1049" s="190">
        <v>3365</v>
      </c>
      <c r="C1049" s="190" t="s">
        <v>18865</v>
      </c>
      <c r="D1049" s="190" t="s">
        <v>18866</v>
      </c>
      <c r="E1049" s="190" t="s">
        <v>13317</v>
      </c>
      <c r="F1049" s="221" t="s">
        <v>18791</v>
      </c>
      <c r="G1049" s="222" t="s">
        <v>12044</v>
      </c>
      <c r="H1049" s="223" t="s">
        <v>18792</v>
      </c>
      <c r="I1049" s="223" t="s">
        <v>18792</v>
      </c>
      <c r="J1049" s="223" t="s">
        <v>18793</v>
      </c>
      <c r="K1049" s="223" t="s">
        <v>14016</v>
      </c>
      <c r="L1049" s="222" t="s">
        <v>12059</v>
      </c>
      <c r="M1049" s="222" t="s">
        <v>14006</v>
      </c>
      <c r="N1049" s="222" t="s">
        <v>14006</v>
      </c>
      <c r="O1049" s="222" t="s">
        <v>12123</v>
      </c>
      <c r="P1049" s="190" t="s">
        <v>12059</v>
      </c>
      <c r="Q1049" s="190" t="s">
        <v>18870</v>
      </c>
      <c r="R1049" s="190" t="s">
        <v>18871</v>
      </c>
      <c r="S1049" s="190" t="s">
        <v>14006</v>
      </c>
      <c r="T1049" s="190" t="s">
        <v>14006</v>
      </c>
      <c r="U1049" s="190" t="s">
        <v>14006</v>
      </c>
      <c r="V1049" s="190" t="s">
        <v>18872</v>
      </c>
      <c r="W1049" s="190" t="s">
        <v>14006</v>
      </c>
      <c r="X1049" s="190" t="s">
        <v>14020</v>
      </c>
      <c r="Y1049" s="190" t="s">
        <v>12046</v>
      </c>
      <c r="Z1049" s="190" t="s">
        <v>14006</v>
      </c>
      <c r="AA1049" s="190" t="s">
        <v>17104</v>
      </c>
      <c r="AB1049" s="190" t="s">
        <v>18873</v>
      </c>
    </row>
    <row r="1050" spans="1:28" x14ac:dyDescent="0.2">
      <c r="A1050" s="190">
        <v>508</v>
      </c>
      <c r="B1050" s="190">
        <v>3366</v>
      </c>
      <c r="C1050" s="190" t="s">
        <v>14315</v>
      </c>
      <c r="D1050" s="190" t="s">
        <v>14316</v>
      </c>
      <c r="E1050" s="190" t="s">
        <v>13317</v>
      </c>
      <c r="F1050" s="221" t="s">
        <v>18795</v>
      </c>
      <c r="G1050" s="222" t="s">
        <v>12044</v>
      </c>
      <c r="H1050" s="223" t="s">
        <v>18796</v>
      </c>
      <c r="I1050" s="223" t="s">
        <v>18796</v>
      </c>
      <c r="J1050" s="223" t="s">
        <v>18797</v>
      </c>
      <c r="K1050" s="223" t="s">
        <v>14016</v>
      </c>
      <c r="L1050" s="222" t="s">
        <v>12059</v>
      </c>
      <c r="M1050" s="222" t="s">
        <v>14006</v>
      </c>
      <c r="N1050" s="222" t="s">
        <v>14006</v>
      </c>
      <c r="O1050" s="222" t="s">
        <v>12061</v>
      </c>
      <c r="P1050" s="190" t="s">
        <v>12159</v>
      </c>
      <c r="Q1050" s="190" t="s">
        <v>18875</v>
      </c>
      <c r="R1050" s="190" t="s">
        <v>18876</v>
      </c>
      <c r="S1050" s="190" t="s">
        <v>14006</v>
      </c>
      <c r="T1050" s="190" t="s">
        <v>14006</v>
      </c>
      <c r="U1050" s="190" t="s">
        <v>14006</v>
      </c>
      <c r="V1050" s="190" t="s">
        <v>18877</v>
      </c>
      <c r="W1050" s="190" t="s">
        <v>14006</v>
      </c>
      <c r="X1050" s="190" t="s">
        <v>14020</v>
      </c>
      <c r="Y1050" s="190" t="s">
        <v>14078</v>
      </c>
      <c r="Z1050" s="190" t="s">
        <v>14006</v>
      </c>
      <c r="AA1050" s="190" t="s">
        <v>14079</v>
      </c>
      <c r="AB1050" s="190" t="s">
        <v>18878</v>
      </c>
    </row>
    <row r="1051" spans="1:28" x14ac:dyDescent="0.2">
      <c r="A1051" s="190">
        <v>509</v>
      </c>
      <c r="B1051" s="190">
        <v>3367</v>
      </c>
      <c r="C1051" s="190" t="s">
        <v>14163</v>
      </c>
      <c r="D1051" s="190" t="s">
        <v>14164</v>
      </c>
      <c r="E1051" s="190" t="s">
        <v>13317</v>
      </c>
      <c r="F1051" s="221" t="s">
        <v>18801</v>
      </c>
      <c r="G1051" s="222" t="s">
        <v>12044</v>
      </c>
      <c r="H1051" s="223" t="s">
        <v>18802</v>
      </c>
      <c r="I1051" s="223" t="s">
        <v>18803</v>
      </c>
      <c r="J1051" s="223" t="s">
        <v>18803</v>
      </c>
      <c r="K1051" s="223" t="s">
        <v>14016</v>
      </c>
      <c r="L1051" s="222" t="s">
        <v>12059</v>
      </c>
      <c r="M1051" s="222" t="s">
        <v>14006</v>
      </c>
      <c r="N1051" s="222" t="s">
        <v>14006</v>
      </c>
      <c r="O1051" s="222" t="s">
        <v>12061</v>
      </c>
      <c r="P1051" s="190" t="s">
        <v>12159</v>
      </c>
      <c r="Q1051" s="190" t="s">
        <v>18880</v>
      </c>
      <c r="R1051" s="190" t="s">
        <v>18876</v>
      </c>
      <c r="S1051" s="190" t="s">
        <v>14006</v>
      </c>
      <c r="T1051" s="190" t="s">
        <v>14006</v>
      </c>
      <c r="U1051" s="190" t="s">
        <v>14006</v>
      </c>
      <c r="V1051" s="190" t="s">
        <v>18881</v>
      </c>
      <c r="W1051" s="190" t="s">
        <v>14006</v>
      </c>
      <c r="X1051" s="190" t="s">
        <v>14020</v>
      </c>
      <c r="Y1051" s="190" t="s">
        <v>14078</v>
      </c>
      <c r="Z1051" s="190" t="s">
        <v>14006</v>
      </c>
      <c r="AA1051" s="190" t="s">
        <v>14079</v>
      </c>
      <c r="AB1051" s="190" t="s">
        <v>18878</v>
      </c>
    </row>
    <row r="1052" spans="1:28" x14ac:dyDescent="0.2">
      <c r="A1052" s="190">
        <v>510</v>
      </c>
      <c r="B1052" s="190">
        <v>3368</v>
      </c>
      <c r="C1052" s="190" t="s">
        <v>16303</v>
      </c>
      <c r="D1052" s="190" t="s">
        <v>16304</v>
      </c>
      <c r="E1052" s="190" t="s">
        <v>13317</v>
      </c>
      <c r="F1052" s="221" t="s">
        <v>18806</v>
      </c>
      <c r="G1052" s="222" t="s">
        <v>12044</v>
      </c>
      <c r="H1052" s="223" t="s">
        <v>18807</v>
      </c>
      <c r="I1052" s="223" t="s">
        <v>13393</v>
      </c>
      <c r="J1052" s="223" t="s">
        <v>13393</v>
      </c>
      <c r="K1052" s="223" t="s">
        <v>14016</v>
      </c>
      <c r="L1052" s="222" t="s">
        <v>12059</v>
      </c>
      <c r="M1052" s="222" t="s">
        <v>14006</v>
      </c>
      <c r="N1052" s="222" t="s">
        <v>14006</v>
      </c>
      <c r="O1052" s="222" t="s">
        <v>12123</v>
      </c>
      <c r="P1052" s="190" t="s">
        <v>13081</v>
      </c>
      <c r="Q1052" s="190" t="s">
        <v>18884</v>
      </c>
      <c r="R1052" s="190" t="s">
        <v>18885</v>
      </c>
      <c r="S1052" s="190" t="s">
        <v>14006</v>
      </c>
      <c r="T1052" s="190" t="s">
        <v>14006</v>
      </c>
      <c r="U1052" s="190" t="s">
        <v>14006</v>
      </c>
      <c r="V1052" s="190" t="s">
        <v>18886</v>
      </c>
      <c r="W1052" s="190" t="s">
        <v>14006</v>
      </c>
      <c r="X1052" s="190" t="s">
        <v>14020</v>
      </c>
      <c r="Y1052" s="190" t="s">
        <v>14078</v>
      </c>
      <c r="Z1052" s="190" t="s">
        <v>14006</v>
      </c>
      <c r="AA1052" s="190" t="s">
        <v>14043</v>
      </c>
      <c r="AB1052" s="190" t="s">
        <v>14314</v>
      </c>
    </row>
    <row r="1053" spans="1:28" x14ac:dyDescent="0.2">
      <c r="A1053" s="190">
        <v>511</v>
      </c>
      <c r="B1053" s="190">
        <v>3369</v>
      </c>
      <c r="C1053" s="190" t="s">
        <v>14925</v>
      </c>
      <c r="D1053" s="190" t="s">
        <v>14926</v>
      </c>
      <c r="E1053" s="190" t="s">
        <v>13317</v>
      </c>
      <c r="F1053" s="221" t="s">
        <v>18811</v>
      </c>
      <c r="G1053" s="222" t="s">
        <v>12044</v>
      </c>
      <c r="H1053" s="223" t="s">
        <v>18812</v>
      </c>
      <c r="I1053" s="223" t="s">
        <v>18812</v>
      </c>
      <c r="J1053" s="223" t="s">
        <v>18812</v>
      </c>
      <c r="K1053" s="223" t="s">
        <v>14016</v>
      </c>
      <c r="L1053" s="222" t="s">
        <v>12059</v>
      </c>
      <c r="M1053" s="222" t="s">
        <v>14006</v>
      </c>
      <c r="N1053" s="222" t="s">
        <v>14006</v>
      </c>
      <c r="O1053" s="222" t="s">
        <v>12061</v>
      </c>
      <c r="P1053" s="190" t="s">
        <v>12159</v>
      </c>
      <c r="Q1053" s="190" t="s">
        <v>14338</v>
      </c>
      <c r="R1053" s="190" t="s">
        <v>18888</v>
      </c>
      <c r="S1053" s="190" t="s">
        <v>14006</v>
      </c>
      <c r="T1053" s="190" t="s">
        <v>14006</v>
      </c>
      <c r="U1053" s="190" t="s">
        <v>14006</v>
      </c>
      <c r="V1053" s="190" t="s">
        <v>18889</v>
      </c>
      <c r="W1053" s="190" t="s">
        <v>14006</v>
      </c>
      <c r="X1053" s="190" t="s">
        <v>14020</v>
      </c>
      <c r="Y1053" s="190" t="s">
        <v>12061</v>
      </c>
      <c r="Z1053" s="190" t="s">
        <v>14006</v>
      </c>
      <c r="AA1053" s="190" t="s">
        <v>14079</v>
      </c>
      <c r="AB1053" s="190" t="s">
        <v>18890</v>
      </c>
    </row>
    <row r="1054" spans="1:28" x14ac:dyDescent="0.2">
      <c r="A1054" s="190">
        <v>512</v>
      </c>
      <c r="B1054" s="190">
        <v>3370</v>
      </c>
      <c r="C1054" s="190" t="s">
        <v>14081</v>
      </c>
      <c r="D1054" s="190" t="s">
        <v>14082</v>
      </c>
      <c r="E1054" s="190" t="s">
        <v>13317</v>
      </c>
      <c r="F1054" s="221" t="s">
        <v>18816</v>
      </c>
      <c r="G1054" s="222" t="s">
        <v>12044</v>
      </c>
      <c r="H1054" s="223" t="s">
        <v>18817</v>
      </c>
      <c r="I1054" s="223" t="s">
        <v>18817</v>
      </c>
      <c r="J1054" s="223" t="s">
        <v>18817</v>
      </c>
      <c r="K1054" s="223" t="s">
        <v>14016</v>
      </c>
      <c r="L1054" s="222" t="s">
        <v>12059</v>
      </c>
      <c r="M1054" s="222" t="s">
        <v>14006</v>
      </c>
      <c r="N1054" s="222" t="s">
        <v>14006</v>
      </c>
      <c r="O1054" s="222" t="s">
        <v>12061</v>
      </c>
      <c r="P1054" s="190" t="s">
        <v>12059</v>
      </c>
      <c r="Q1054" s="190" t="s">
        <v>18892</v>
      </c>
      <c r="R1054" s="190" t="s">
        <v>18893</v>
      </c>
      <c r="S1054" s="190" t="s">
        <v>14006</v>
      </c>
      <c r="T1054" s="190" t="s">
        <v>14006</v>
      </c>
      <c r="U1054" s="190" t="s">
        <v>14006</v>
      </c>
      <c r="V1054" s="190" t="s">
        <v>18894</v>
      </c>
      <c r="W1054" s="190" t="s">
        <v>14006</v>
      </c>
      <c r="X1054" s="190" t="s">
        <v>12079</v>
      </c>
      <c r="Y1054" s="190" t="s">
        <v>12046</v>
      </c>
      <c r="Z1054" s="190" t="s">
        <v>14006</v>
      </c>
      <c r="AA1054" s="190" t="s">
        <v>14043</v>
      </c>
      <c r="AB1054" s="190" t="s">
        <v>14905</v>
      </c>
    </row>
    <row r="1055" spans="1:28" x14ac:dyDescent="0.2">
      <c r="A1055" s="190">
        <v>513</v>
      </c>
      <c r="B1055" s="190">
        <v>3371</v>
      </c>
      <c r="C1055" s="190" t="s">
        <v>14205</v>
      </c>
      <c r="D1055" s="190" t="s">
        <v>14206</v>
      </c>
      <c r="E1055" s="190" t="s">
        <v>13317</v>
      </c>
      <c r="F1055" s="221" t="s">
        <v>18820</v>
      </c>
      <c r="G1055" s="222" t="s">
        <v>12044</v>
      </c>
      <c r="H1055" s="223" t="s">
        <v>18821</v>
      </c>
      <c r="I1055" s="223" t="s">
        <v>18821</v>
      </c>
      <c r="J1055" s="223" t="s">
        <v>18821</v>
      </c>
      <c r="K1055" s="223" t="s">
        <v>14016</v>
      </c>
      <c r="L1055" s="222" t="s">
        <v>12059</v>
      </c>
      <c r="M1055" s="222" t="s">
        <v>14006</v>
      </c>
      <c r="N1055" s="222" t="s">
        <v>14006</v>
      </c>
      <c r="O1055" s="222" t="s">
        <v>12061</v>
      </c>
      <c r="P1055" s="190" t="s">
        <v>12159</v>
      </c>
      <c r="Q1055" s="190" t="s">
        <v>18897</v>
      </c>
      <c r="R1055" s="190" t="s">
        <v>18898</v>
      </c>
      <c r="S1055" s="190" t="s">
        <v>14006</v>
      </c>
      <c r="T1055" s="190" t="s">
        <v>14006</v>
      </c>
      <c r="U1055" s="190" t="s">
        <v>14006</v>
      </c>
      <c r="V1055" s="190" t="s">
        <v>18899</v>
      </c>
      <c r="W1055" s="190" t="s">
        <v>14006</v>
      </c>
      <c r="X1055" s="190" t="s">
        <v>14020</v>
      </c>
      <c r="Y1055" s="190" t="s">
        <v>12061</v>
      </c>
      <c r="Z1055" s="190" t="s">
        <v>14006</v>
      </c>
      <c r="AA1055" s="190" t="s">
        <v>17104</v>
      </c>
      <c r="AB1055" s="190" t="s">
        <v>18900</v>
      </c>
    </row>
    <row r="1056" spans="1:28" x14ac:dyDescent="0.2">
      <c r="A1056" s="190">
        <v>514</v>
      </c>
      <c r="B1056" s="190">
        <v>3372</v>
      </c>
      <c r="C1056" s="190" t="s">
        <v>14590</v>
      </c>
      <c r="D1056" s="190" t="s">
        <v>14591</v>
      </c>
      <c r="E1056" s="190" t="s">
        <v>13317</v>
      </c>
      <c r="F1056" s="221" t="s">
        <v>18824</v>
      </c>
      <c r="G1056" s="222" t="s">
        <v>12044</v>
      </c>
      <c r="H1056" s="223" t="s">
        <v>18825</v>
      </c>
      <c r="I1056" s="223" t="s">
        <v>13394</v>
      </c>
      <c r="J1056" s="223" t="s">
        <v>13394</v>
      </c>
      <c r="K1056" s="223" t="s">
        <v>14016</v>
      </c>
      <c r="L1056" s="222" t="s">
        <v>12059</v>
      </c>
      <c r="M1056" s="222" t="s">
        <v>14006</v>
      </c>
      <c r="N1056" s="222" t="s">
        <v>14006</v>
      </c>
      <c r="O1056" s="222" t="s">
        <v>12123</v>
      </c>
      <c r="P1056" s="190" t="s">
        <v>12159</v>
      </c>
      <c r="Q1056" s="190" t="s">
        <v>18904</v>
      </c>
      <c r="R1056" s="190" t="s">
        <v>18905</v>
      </c>
      <c r="S1056" s="190" t="s">
        <v>14006</v>
      </c>
      <c r="T1056" s="190" t="s">
        <v>14006</v>
      </c>
      <c r="U1056" s="190" t="s">
        <v>14006</v>
      </c>
      <c r="V1056" s="190" t="s">
        <v>18906</v>
      </c>
      <c r="W1056" s="190" t="s">
        <v>14006</v>
      </c>
      <c r="X1056" s="190" t="s">
        <v>14020</v>
      </c>
      <c r="Y1056" s="190" t="s">
        <v>14078</v>
      </c>
      <c r="Z1056" s="190" t="s">
        <v>14006</v>
      </c>
      <c r="AA1056" s="190" t="s">
        <v>14051</v>
      </c>
      <c r="AB1056" s="190" t="s">
        <v>18907</v>
      </c>
    </row>
    <row r="1057" spans="1:28" x14ac:dyDescent="0.2">
      <c r="A1057" s="190">
        <v>515</v>
      </c>
      <c r="B1057" s="190">
        <v>3373</v>
      </c>
      <c r="C1057" s="190" t="s">
        <v>14710</v>
      </c>
      <c r="D1057" s="190" t="s">
        <v>14711</v>
      </c>
      <c r="E1057" s="190" t="s">
        <v>13317</v>
      </c>
      <c r="F1057" s="221" t="s">
        <v>18830</v>
      </c>
      <c r="G1057" s="222" t="s">
        <v>12044</v>
      </c>
      <c r="H1057" s="223" t="s">
        <v>18831</v>
      </c>
      <c r="I1057" s="223" t="s">
        <v>18831</v>
      </c>
      <c r="J1057" s="223" t="s">
        <v>18831</v>
      </c>
      <c r="K1057" s="223" t="s">
        <v>14016</v>
      </c>
      <c r="L1057" s="222" t="s">
        <v>12059</v>
      </c>
      <c r="M1057" s="222" t="s">
        <v>14006</v>
      </c>
      <c r="N1057" s="222" t="s">
        <v>14006</v>
      </c>
      <c r="O1057" s="222" t="s">
        <v>12061</v>
      </c>
      <c r="P1057" s="190" t="s">
        <v>12159</v>
      </c>
      <c r="Q1057" s="190" t="s">
        <v>18910</v>
      </c>
      <c r="R1057" s="190" t="s">
        <v>14477</v>
      </c>
      <c r="S1057" s="190" t="s">
        <v>14006</v>
      </c>
      <c r="T1057" s="190" t="s">
        <v>14006</v>
      </c>
      <c r="U1057" s="190" t="s">
        <v>14006</v>
      </c>
      <c r="V1057" s="190" t="s">
        <v>18911</v>
      </c>
      <c r="W1057" s="190" t="s">
        <v>14006</v>
      </c>
      <c r="X1057" s="190" t="s">
        <v>14020</v>
      </c>
      <c r="Y1057" s="190" t="s">
        <v>12046</v>
      </c>
      <c r="Z1057" s="190" t="s">
        <v>14006</v>
      </c>
      <c r="AA1057" s="190" t="s">
        <v>14032</v>
      </c>
      <c r="AB1057" s="190" t="s">
        <v>18912</v>
      </c>
    </row>
    <row r="1058" spans="1:28" x14ac:dyDescent="0.2">
      <c r="A1058" s="190">
        <v>516</v>
      </c>
      <c r="B1058" s="190">
        <v>3374</v>
      </c>
      <c r="C1058" s="190" t="s">
        <v>14574</v>
      </c>
      <c r="D1058" s="190" t="s">
        <v>14575</v>
      </c>
      <c r="E1058" s="190" t="s">
        <v>13317</v>
      </c>
      <c r="F1058" s="221" t="s">
        <v>18833</v>
      </c>
      <c r="G1058" s="222" t="s">
        <v>12044</v>
      </c>
      <c r="H1058" s="223" t="s">
        <v>18834</v>
      </c>
      <c r="I1058" s="223" t="s">
        <v>18835</v>
      </c>
      <c r="J1058" s="223" t="s">
        <v>18835</v>
      </c>
      <c r="K1058" s="223" t="s">
        <v>14016</v>
      </c>
      <c r="L1058" s="222" t="s">
        <v>12059</v>
      </c>
      <c r="M1058" s="222" t="s">
        <v>14006</v>
      </c>
      <c r="N1058" s="222" t="s">
        <v>14006</v>
      </c>
      <c r="O1058" s="222" t="s">
        <v>12061</v>
      </c>
      <c r="P1058" s="190" t="s">
        <v>12159</v>
      </c>
      <c r="Q1058" s="190" t="s">
        <v>18917</v>
      </c>
      <c r="R1058" s="190" t="s">
        <v>14477</v>
      </c>
      <c r="S1058" s="190" t="s">
        <v>14006</v>
      </c>
      <c r="T1058" s="190" t="s">
        <v>14006</v>
      </c>
      <c r="U1058" s="190" t="s">
        <v>14006</v>
      </c>
      <c r="V1058" s="190" t="s">
        <v>15278</v>
      </c>
      <c r="W1058" s="190" t="s">
        <v>14006</v>
      </c>
      <c r="X1058" s="190" t="s">
        <v>14020</v>
      </c>
      <c r="Y1058" s="190" t="s">
        <v>12123</v>
      </c>
      <c r="Z1058" s="190" t="s">
        <v>14006</v>
      </c>
      <c r="AA1058" s="190" t="s">
        <v>14043</v>
      </c>
      <c r="AB1058" s="190" t="s">
        <v>17525</v>
      </c>
    </row>
    <row r="1059" spans="1:28" x14ac:dyDescent="0.2">
      <c r="A1059" s="190">
        <v>517</v>
      </c>
      <c r="B1059" s="190">
        <v>3375</v>
      </c>
      <c r="C1059" s="190" t="s">
        <v>14925</v>
      </c>
      <c r="D1059" s="190" t="s">
        <v>14926</v>
      </c>
      <c r="E1059" s="190" t="s">
        <v>13317</v>
      </c>
      <c r="F1059" s="221" t="s">
        <v>18838</v>
      </c>
      <c r="G1059" s="222" t="s">
        <v>12044</v>
      </c>
      <c r="H1059" s="223" t="s">
        <v>18839</v>
      </c>
      <c r="I1059" s="223" t="s">
        <v>18839</v>
      </c>
      <c r="J1059" s="223" t="s">
        <v>18839</v>
      </c>
      <c r="K1059" s="223" t="s">
        <v>14016</v>
      </c>
      <c r="L1059" s="222" t="s">
        <v>12059</v>
      </c>
      <c r="M1059" s="222" t="s">
        <v>14006</v>
      </c>
      <c r="N1059" s="222" t="s">
        <v>14006</v>
      </c>
      <c r="O1059" s="222" t="s">
        <v>12061</v>
      </c>
      <c r="P1059" s="190" t="s">
        <v>12159</v>
      </c>
      <c r="Q1059" s="190" t="s">
        <v>18919</v>
      </c>
      <c r="R1059" s="190" t="s">
        <v>14077</v>
      </c>
      <c r="S1059" s="190" t="s">
        <v>14006</v>
      </c>
      <c r="T1059" s="190" t="s">
        <v>14006</v>
      </c>
      <c r="U1059" s="190" t="s">
        <v>14006</v>
      </c>
      <c r="V1059" s="190" t="s">
        <v>18920</v>
      </c>
      <c r="W1059" s="190" t="s">
        <v>14006</v>
      </c>
      <c r="X1059" s="190" t="s">
        <v>14020</v>
      </c>
      <c r="Y1059" s="190" t="s">
        <v>12046</v>
      </c>
      <c r="Z1059" s="190" t="s">
        <v>14006</v>
      </c>
      <c r="AA1059" s="190" t="s">
        <v>14032</v>
      </c>
      <c r="AB1059" s="190" t="s">
        <v>18921</v>
      </c>
    </row>
    <row r="1060" spans="1:28" x14ac:dyDescent="0.2">
      <c r="A1060" s="190">
        <v>518</v>
      </c>
      <c r="B1060" s="190">
        <v>3376</v>
      </c>
      <c r="C1060" s="190" t="s">
        <v>14391</v>
      </c>
      <c r="D1060" s="190" t="s">
        <v>14392</v>
      </c>
      <c r="E1060" s="190" t="s">
        <v>13317</v>
      </c>
      <c r="F1060" s="221" t="s">
        <v>18841</v>
      </c>
      <c r="G1060" s="222" t="s">
        <v>12044</v>
      </c>
      <c r="H1060" s="223" t="s">
        <v>18842</v>
      </c>
      <c r="I1060" s="223" t="s">
        <v>18842</v>
      </c>
      <c r="J1060" s="223" t="s">
        <v>18842</v>
      </c>
      <c r="K1060" s="223" t="s">
        <v>14016</v>
      </c>
      <c r="L1060" s="222" t="s">
        <v>12059</v>
      </c>
      <c r="M1060" s="222" t="s">
        <v>14006</v>
      </c>
      <c r="N1060" s="222" t="s">
        <v>14006</v>
      </c>
      <c r="O1060" s="222" t="s">
        <v>12061</v>
      </c>
      <c r="P1060" s="190" t="s">
        <v>12159</v>
      </c>
      <c r="Q1060" s="190" t="s">
        <v>18925</v>
      </c>
      <c r="R1060" s="190" t="s">
        <v>14477</v>
      </c>
      <c r="S1060" s="190" t="s">
        <v>14006</v>
      </c>
      <c r="T1060" s="190" t="s">
        <v>14006</v>
      </c>
      <c r="U1060" s="190" t="s">
        <v>14006</v>
      </c>
      <c r="V1060" s="190" t="s">
        <v>18926</v>
      </c>
      <c r="W1060" s="190" t="s">
        <v>14006</v>
      </c>
      <c r="X1060" s="190" t="s">
        <v>14020</v>
      </c>
      <c r="Y1060" s="190" t="s">
        <v>12123</v>
      </c>
      <c r="Z1060" s="190" t="s">
        <v>14006</v>
      </c>
      <c r="AA1060" s="190" t="s">
        <v>14290</v>
      </c>
      <c r="AB1060" s="190" t="s">
        <v>18276</v>
      </c>
    </row>
    <row r="1061" spans="1:28" x14ac:dyDescent="0.2">
      <c r="A1061" s="190">
        <v>519</v>
      </c>
      <c r="B1061" s="190">
        <v>3377</v>
      </c>
      <c r="C1061" s="190" t="s">
        <v>14710</v>
      </c>
      <c r="D1061" s="190" t="s">
        <v>14711</v>
      </c>
      <c r="E1061" s="190" t="s">
        <v>13317</v>
      </c>
      <c r="F1061" s="221" t="s">
        <v>18845</v>
      </c>
      <c r="G1061" s="222" t="s">
        <v>12044</v>
      </c>
      <c r="H1061" s="223" t="s">
        <v>18846</v>
      </c>
      <c r="I1061" s="223" t="s">
        <v>18846</v>
      </c>
      <c r="J1061" s="223" t="s">
        <v>18846</v>
      </c>
      <c r="K1061" s="223" t="s">
        <v>14016</v>
      </c>
      <c r="L1061" s="222" t="s">
        <v>12059</v>
      </c>
      <c r="M1061" s="222" t="s">
        <v>14006</v>
      </c>
      <c r="N1061" s="222" t="s">
        <v>14006</v>
      </c>
      <c r="O1061" s="222" t="s">
        <v>12061</v>
      </c>
      <c r="P1061" s="190" t="s">
        <v>12159</v>
      </c>
      <c r="Q1061" s="190" t="s">
        <v>18928</v>
      </c>
      <c r="R1061" s="190" t="s">
        <v>18755</v>
      </c>
      <c r="S1061" s="190" t="s">
        <v>14006</v>
      </c>
      <c r="T1061" s="190" t="s">
        <v>14006</v>
      </c>
      <c r="U1061" s="190" t="s">
        <v>14006</v>
      </c>
      <c r="V1061" s="190" t="s">
        <v>18911</v>
      </c>
      <c r="W1061" s="190" t="s">
        <v>14006</v>
      </c>
      <c r="X1061" s="190" t="s">
        <v>14020</v>
      </c>
      <c r="Y1061" s="190" t="s">
        <v>12046</v>
      </c>
      <c r="Z1061" s="190" t="s">
        <v>14006</v>
      </c>
      <c r="AA1061" s="190" t="s">
        <v>14799</v>
      </c>
      <c r="AB1061" s="190" t="s">
        <v>18873</v>
      </c>
    </row>
    <row r="1062" spans="1:28" x14ac:dyDescent="0.2">
      <c r="A1062" s="190">
        <v>896</v>
      </c>
      <c r="B1062" s="190">
        <v>3378</v>
      </c>
      <c r="C1062" s="190" t="s">
        <v>14155</v>
      </c>
      <c r="D1062" s="190" t="s">
        <v>14156</v>
      </c>
      <c r="E1062" s="190" t="s">
        <v>13317</v>
      </c>
      <c r="F1062" s="221" t="s">
        <v>18848</v>
      </c>
      <c r="G1062" s="222" t="s">
        <v>12044</v>
      </c>
      <c r="H1062" s="223" t="s">
        <v>18849</v>
      </c>
      <c r="I1062" s="223" t="s">
        <v>18849</v>
      </c>
      <c r="J1062" s="223" t="s">
        <v>18849</v>
      </c>
      <c r="K1062" s="223" t="s">
        <v>14016</v>
      </c>
      <c r="L1062" s="222" t="s">
        <v>12059</v>
      </c>
      <c r="M1062" s="222" t="s">
        <v>14006</v>
      </c>
      <c r="N1062" s="222" t="s">
        <v>14006</v>
      </c>
      <c r="O1062" s="222" t="s">
        <v>12061</v>
      </c>
      <c r="P1062" s="190" t="s">
        <v>12159</v>
      </c>
      <c r="Q1062" s="190" t="s">
        <v>18931</v>
      </c>
      <c r="R1062" s="190" t="s">
        <v>14477</v>
      </c>
      <c r="S1062" s="190" t="s">
        <v>14006</v>
      </c>
      <c r="T1062" s="190" t="s">
        <v>14006</v>
      </c>
      <c r="U1062" s="190" t="s">
        <v>14006</v>
      </c>
      <c r="V1062" s="190" t="s">
        <v>18932</v>
      </c>
      <c r="W1062" s="190" t="s">
        <v>14006</v>
      </c>
      <c r="X1062" s="190" t="s">
        <v>14020</v>
      </c>
      <c r="Y1062" s="190" t="s">
        <v>12123</v>
      </c>
      <c r="Z1062" s="190" t="s">
        <v>14006</v>
      </c>
      <c r="AA1062" s="190" t="s">
        <v>14021</v>
      </c>
      <c r="AB1062" s="190" t="s">
        <v>16085</v>
      </c>
    </row>
    <row r="1063" spans="1:28" x14ac:dyDescent="0.2">
      <c r="A1063" s="190">
        <v>897</v>
      </c>
      <c r="B1063" s="190">
        <v>3379</v>
      </c>
      <c r="C1063" s="190" t="s">
        <v>14419</v>
      </c>
      <c r="D1063" s="190" t="s">
        <v>14420</v>
      </c>
      <c r="E1063" s="190" t="s">
        <v>13317</v>
      </c>
      <c r="F1063" s="221" t="s">
        <v>18852</v>
      </c>
      <c r="G1063" s="222" t="s">
        <v>12044</v>
      </c>
      <c r="H1063" s="223" t="s">
        <v>18853</v>
      </c>
      <c r="I1063" s="223" t="s">
        <v>13395</v>
      </c>
      <c r="J1063" s="223" t="s">
        <v>13395</v>
      </c>
      <c r="K1063" s="223" t="s">
        <v>14016</v>
      </c>
      <c r="L1063" s="222" t="s">
        <v>12059</v>
      </c>
      <c r="M1063" s="222" t="s">
        <v>14006</v>
      </c>
      <c r="N1063" s="222" t="s">
        <v>14006</v>
      </c>
      <c r="O1063" s="222" t="s">
        <v>12123</v>
      </c>
      <c r="P1063" s="190" t="s">
        <v>12159</v>
      </c>
      <c r="Q1063" s="190" t="s">
        <v>18935</v>
      </c>
      <c r="R1063" s="190" t="s">
        <v>14477</v>
      </c>
      <c r="S1063" s="190" t="s">
        <v>14006</v>
      </c>
      <c r="T1063" s="190" t="s">
        <v>14006</v>
      </c>
      <c r="U1063" s="190" t="s">
        <v>14006</v>
      </c>
      <c r="V1063" s="190" t="s">
        <v>18936</v>
      </c>
      <c r="W1063" s="190" t="s">
        <v>14006</v>
      </c>
      <c r="X1063" s="190" t="s">
        <v>14020</v>
      </c>
      <c r="Y1063" s="190" t="s">
        <v>12046</v>
      </c>
      <c r="Z1063" s="190" t="s">
        <v>14006</v>
      </c>
      <c r="AA1063" s="190" t="s">
        <v>17104</v>
      </c>
      <c r="AB1063" s="190" t="s">
        <v>18937</v>
      </c>
    </row>
    <row r="1064" spans="1:28" x14ac:dyDescent="0.2">
      <c r="A1064" s="190">
        <v>898</v>
      </c>
      <c r="B1064" s="190">
        <v>3380</v>
      </c>
      <c r="C1064" s="190" t="s">
        <v>14109</v>
      </c>
      <c r="D1064" s="190" t="s">
        <v>14110</v>
      </c>
      <c r="E1064" s="190" t="s">
        <v>13317</v>
      </c>
      <c r="F1064" s="221" t="s">
        <v>18857</v>
      </c>
      <c r="G1064" s="222" t="s">
        <v>12044</v>
      </c>
      <c r="H1064" s="223" t="s">
        <v>13396</v>
      </c>
      <c r="I1064" s="223" t="s">
        <v>13396</v>
      </c>
      <c r="J1064" s="223" t="s">
        <v>13396</v>
      </c>
      <c r="K1064" s="223" t="s">
        <v>14016</v>
      </c>
      <c r="L1064" s="222" t="s">
        <v>12059</v>
      </c>
      <c r="M1064" s="222" t="s">
        <v>14006</v>
      </c>
      <c r="N1064" s="222" t="s">
        <v>14006</v>
      </c>
      <c r="O1064" s="222" t="s">
        <v>12123</v>
      </c>
      <c r="P1064" s="190" t="s">
        <v>12059</v>
      </c>
      <c r="Q1064" s="190" t="s">
        <v>18939</v>
      </c>
      <c r="R1064" s="190" t="s">
        <v>14477</v>
      </c>
      <c r="S1064" s="190" t="s">
        <v>18940</v>
      </c>
      <c r="T1064" s="190" t="s">
        <v>15972</v>
      </c>
      <c r="U1064" s="190" t="s">
        <v>14006</v>
      </c>
      <c r="V1064" s="190" t="s">
        <v>18941</v>
      </c>
      <c r="W1064" s="190" t="s">
        <v>14006</v>
      </c>
      <c r="X1064" s="190" t="s">
        <v>14020</v>
      </c>
      <c r="Y1064" s="190" t="s">
        <v>12046</v>
      </c>
      <c r="Z1064" s="190" t="s">
        <v>14006</v>
      </c>
      <c r="AA1064" s="190" t="s">
        <v>14021</v>
      </c>
      <c r="AB1064" s="190" t="s">
        <v>18151</v>
      </c>
    </row>
    <row r="1065" spans="1:28" x14ac:dyDescent="0.2">
      <c r="A1065" s="190">
        <v>899</v>
      </c>
      <c r="B1065" s="190">
        <v>3381</v>
      </c>
      <c r="C1065" s="190" t="s">
        <v>14109</v>
      </c>
      <c r="D1065" s="190" t="s">
        <v>14110</v>
      </c>
      <c r="E1065" s="190" t="s">
        <v>13317</v>
      </c>
      <c r="F1065" s="221" t="s">
        <v>18860</v>
      </c>
      <c r="G1065" s="222" t="s">
        <v>12045</v>
      </c>
      <c r="H1065" s="223" t="s">
        <v>13397</v>
      </c>
      <c r="I1065" s="223" t="s">
        <v>13397</v>
      </c>
      <c r="J1065" s="223" t="s">
        <v>13397</v>
      </c>
      <c r="K1065" s="223" t="s">
        <v>14056</v>
      </c>
      <c r="L1065" s="222" t="s">
        <v>12123</v>
      </c>
      <c r="M1065" s="222" t="s">
        <v>14006</v>
      </c>
      <c r="N1065" s="222" t="s">
        <v>14006</v>
      </c>
      <c r="O1065" s="222" t="s">
        <v>12123</v>
      </c>
      <c r="P1065" s="190" t="s">
        <v>12059</v>
      </c>
      <c r="Q1065" s="190" t="s">
        <v>18943</v>
      </c>
      <c r="R1065" s="190" t="s">
        <v>14477</v>
      </c>
      <c r="S1065" s="190" t="s">
        <v>14006</v>
      </c>
      <c r="T1065" s="190" t="s">
        <v>14006</v>
      </c>
      <c r="U1065" s="190" t="s">
        <v>14006</v>
      </c>
      <c r="V1065" s="190" t="s">
        <v>18944</v>
      </c>
      <c r="W1065" s="190" t="s">
        <v>14006</v>
      </c>
      <c r="X1065" s="190" t="s">
        <v>14020</v>
      </c>
      <c r="Y1065" s="190" t="s">
        <v>12046</v>
      </c>
      <c r="Z1065" s="190" t="s">
        <v>14006</v>
      </c>
      <c r="AA1065" s="190" t="s">
        <v>14021</v>
      </c>
      <c r="AB1065" s="190" t="s">
        <v>18151</v>
      </c>
    </row>
    <row r="1066" spans="1:28" x14ac:dyDescent="0.2">
      <c r="A1066" s="190">
        <v>900</v>
      </c>
      <c r="B1066" s="190">
        <v>3382</v>
      </c>
      <c r="C1066" s="190" t="s">
        <v>17365</v>
      </c>
      <c r="D1066" s="190" t="s">
        <v>17366</v>
      </c>
      <c r="E1066" s="190" t="s">
        <v>13317</v>
      </c>
      <c r="F1066" s="221" t="s">
        <v>18867</v>
      </c>
      <c r="G1066" s="222" t="s">
        <v>12044</v>
      </c>
      <c r="H1066" s="223" t="s">
        <v>18868</v>
      </c>
      <c r="I1066" s="223" t="s">
        <v>18869</v>
      </c>
      <c r="J1066" s="223" t="s">
        <v>18869</v>
      </c>
      <c r="K1066" s="223" t="s">
        <v>14016</v>
      </c>
      <c r="L1066" s="222" t="s">
        <v>12059</v>
      </c>
      <c r="M1066" s="222" t="s">
        <v>14006</v>
      </c>
      <c r="N1066" s="222" t="s">
        <v>14006</v>
      </c>
      <c r="O1066" s="222" t="s">
        <v>12123</v>
      </c>
      <c r="P1066" s="190" t="s">
        <v>12159</v>
      </c>
      <c r="Q1066" s="190" t="s">
        <v>18947</v>
      </c>
      <c r="R1066" s="190" t="s">
        <v>18900</v>
      </c>
      <c r="S1066" s="190" t="s">
        <v>14338</v>
      </c>
      <c r="T1066" s="190" t="s">
        <v>15868</v>
      </c>
      <c r="U1066" s="190" t="s">
        <v>14006</v>
      </c>
      <c r="V1066" s="190" t="s">
        <v>18948</v>
      </c>
      <c r="W1066" s="190" t="s">
        <v>14006</v>
      </c>
      <c r="X1066" s="190" t="s">
        <v>14020</v>
      </c>
      <c r="Y1066" s="190" t="s">
        <v>12123</v>
      </c>
      <c r="Z1066" s="190" t="s">
        <v>14006</v>
      </c>
      <c r="AA1066" s="190" t="s">
        <v>14079</v>
      </c>
      <c r="AB1066" s="190" t="s">
        <v>15868</v>
      </c>
    </row>
    <row r="1067" spans="1:28" x14ac:dyDescent="0.2">
      <c r="A1067" s="190">
        <v>901</v>
      </c>
      <c r="B1067" s="190">
        <v>3383</v>
      </c>
      <c r="C1067" s="190" t="s">
        <v>14027</v>
      </c>
      <c r="D1067" s="190" t="s">
        <v>14028</v>
      </c>
      <c r="E1067" s="190" t="s">
        <v>13317</v>
      </c>
      <c r="F1067" s="221" t="s">
        <v>18874</v>
      </c>
      <c r="G1067" s="222" t="s">
        <v>12044</v>
      </c>
      <c r="H1067" s="223" t="s">
        <v>13399</v>
      </c>
      <c r="I1067" s="223" t="s">
        <v>13399</v>
      </c>
      <c r="J1067" s="223" t="s">
        <v>13399</v>
      </c>
      <c r="K1067" s="223" t="s">
        <v>14016</v>
      </c>
      <c r="L1067" s="222" t="s">
        <v>12059</v>
      </c>
      <c r="M1067" s="222" t="s">
        <v>14006</v>
      </c>
      <c r="N1067" s="222" t="s">
        <v>14006</v>
      </c>
      <c r="O1067" s="222" t="s">
        <v>12123</v>
      </c>
      <c r="P1067" s="190" t="s">
        <v>12159</v>
      </c>
      <c r="Q1067" s="190" t="s">
        <v>18950</v>
      </c>
      <c r="R1067" s="190" t="s">
        <v>14477</v>
      </c>
      <c r="S1067" s="190" t="s">
        <v>14006</v>
      </c>
      <c r="T1067" s="190" t="s">
        <v>14006</v>
      </c>
      <c r="U1067" s="190" t="s">
        <v>14006</v>
      </c>
      <c r="V1067" s="190" t="s">
        <v>14006</v>
      </c>
      <c r="W1067" s="190" t="s">
        <v>14006</v>
      </c>
      <c r="X1067" s="190" t="s">
        <v>14020</v>
      </c>
      <c r="Y1067" s="190" t="s">
        <v>14006</v>
      </c>
      <c r="Z1067" s="190" t="s">
        <v>14006</v>
      </c>
      <c r="AA1067" s="190" t="s">
        <v>14653</v>
      </c>
      <c r="AB1067" s="190" t="s">
        <v>14033</v>
      </c>
    </row>
    <row r="1068" spans="1:28" x14ac:dyDescent="0.2">
      <c r="A1068" s="190">
        <v>902</v>
      </c>
      <c r="B1068" s="190">
        <v>3384</v>
      </c>
      <c r="C1068" s="190" t="s">
        <v>14142</v>
      </c>
      <c r="D1068" s="190" t="s">
        <v>14143</v>
      </c>
      <c r="E1068" s="190" t="s">
        <v>13317</v>
      </c>
      <c r="F1068" s="221" t="s">
        <v>18879</v>
      </c>
      <c r="G1068" s="222" t="s">
        <v>12044</v>
      </c>
      <c r="H1068" s="223" t="s">
        <v>13400</v>
      </c>
      <c r="I1068" s="223" t="s">
        <v>13400</v>
      </c>
      <c r="J1068" s="223" t="s">
        <v>13400</v>
      </c>
      <c r="K1068" s="223" t="s">
        <v>14016</v>
      </c>
      <c r="L1068" s="222" t="s">
        <v>12059</v>
      </c>
      <c r="M1068" s="222" t="s">
        <v>14006</v>
      </c>
      <c r="N1068" s="222" t="s">
        <v>14006</v>
      </c>
      <c r="O1068" s="222" t="s">
        <v>12123</v>
      </c>
      <c r="P1068" s="190" t="s">
        <v>12059</v>
      </c>
      <c r="Q1068" s="190" t="s">
        <v>18952</v>
      </c>
      <c r="R1068" s="190" t="s">
        <v>14077</v>
      </c>
      <c r="S1068" s="190" t="s">
        <v>14006</v>
      </c>
      <c r="T1068" s="190" t="s">
        <v>14006</v>
      </c>
      <c r="U1068" s="190" t="s">
        <v>14006</v>
      </c>
      <c r="V1068" s="190" t="s">
        <v>18809</v>
      </c>
      <c r="W1068" s="190" t="s">
        <v>14006</v>
      </c>
      <c r="X1068" s="190" t="s">
        <v>14020</v>
      </c>
      <c r="Y1068" s="190" t="s">
        <v>14006</v>
      </c>
      <c r="Z1068" s="190" t="s">
        <v>14006</v>
      </c>
      <c r="AA1068" s="190" t="s">
        <v>14799</v>
      </c>
      <c r="AB1068" s="190" t="s">
        <v>18953</v>
      </c>
    </row>
    <row r="1069" spans="1:28" x14ac:dyDescent="0.2">
      <c r="A1069" s="190">
        <v>903</v>
      </c>
      <c r="B1069" s="190">
        <v>3385</v>
      </c>
      <c r="C1069" s="190" t="s">
        <v>16989</v>
      </c>
      <c r="D1069" s="190" t="s">
        <v>16990</v>
      </c>
      <c r="E1069" s="190" t="s">
        <v>13317</v>
      </c>
      <c r="F1069" s="221" t="s">
        <v>18882</v>
      </c>
      <c r="G1069" s="222" t="s">
        <v>12044</v>
      </c>
      <c r="H1069" s="223" t="s">
        <v>13401</v>
      </c>
      <c r="I1069" s="223" t="s">
        <v>13401</v>
      </c>
      <c r="J1069" s="223" t="s">
        <v>13401</v>
      </c>
      <c r="K1069" s="223" t="s">
        <v>18883</v>
      </c>
      <c r="L1069" s="222" t="s">
        <v>12059</v>
      </c>
      <c r="M1069" s="222" t="s">
        <v>14006</v>
      </c>
      <c r="N1069" s="222" t="s">
        <v>14006</v>
      </c>
      <c r="O1069" s="222" t="s">
        <v>12123</v>
      </c>
      <c r="P1069" s="190" t="s">
        <v>12059</v>
      </c>
      <c r="Q1069" s="190" t="s">
        <v>18955</v>
      </c>
      <c r="R1069" s="190" t="s">
        <v>15726</v>
      </c>
      <c r="S1069" s="190" t="s">
        <v>18956</v>
      </c>
      <c r="T1069" s="190" t="s">
        <v>16251</v>
      </c>
      <c r="U1069" s="190" t="s">
        <v>14006</v>
      </c>
      <c r="V1069" s="190" t="s">
        <v>14006</v>
      </c>
      <c r="W1069" s="190" t="s">
        <v>14006</v>
      </c>
      <c r="X1069" s="190" t="s">
        <v>14020</v>
      </c>
      <c r="Y1069" s="190" t="s">
        <v>14078</v>
      </c>
      <c r="Z1069" s="190" t="s">
        <v>14006</v>
      </c>
      <c r="AA1069" s="190" t="s">
        <v>14079</v>
      </c>
      <c r="AB1069" s="190" t="s">
        <v>18957</v>
      </c>
    </row>
    <row r="1070" spans="1:28" x14ac:dyDescent="0.2">
      <c r="A1070" s="190">
        <v>904</v>
      </c>
      <c r="B1070" s="190">
        <v>3386</v>
      </c>
      <c r="C1070" s="190" t="s">
        <v>14034</v>
      </c>
      <c r="D1070" s="190" t="s">
        <v>14035</v>
      </c>
      <c r="E1070" s="190" t="s">
        <v>13317</v>
      </c>
      <c r="F1070" s="221" t="s">
        <v>18887</v>
      </c>
      <c r="G1070" s="222" t="s">
        <v>12044</v>
      </c>
      <c r="H1070" s="223" t="s">
        <v>13402</v>
      </c>
      <c r="I1070" s="223" t="s">
        <v>13402</v>
      </c>
      <c r="J1070" s="223" t="s">
        <v>13402</v>
      </c>
      <c r="K1070" s="223" t="s">
        <v>14016</v>
      </c>
      <c r="L1070" s="222" t="s">
        <v>12059</v>
      </c>
      <c r="M1070" s="222" t="s">
        <v>14006</v>
      </c>
      <c r="N1070" s="222" t="s">
        <v>14006</v>
      </c>
      <c r="O1070" s="222" t="s">
        <v>12123</v>
      </c>
      <c r="P1070" s="190" t="s">
        <v>12159</v>
      </c>
      <c r="Q1070" s="190" t="s">
        <v>18960</v>
      </c>
      <c r="R1070" s="190" t="s">
        <v>15726</v>
      </c>
      <c r="S1070" s="190" t="s">
        <v>14006</v>
      </c>
      <c r="T1070" s="190" t="s">
        <v>14006</v>
      </c>
      <c r="U1070" s="190" t="s">
        <v>14006</v>
      </c>
      <c r="V1070" s="190" t="s">
        <v>18961</v>
      </c>
      <c r="W1070" s="190" t="s">
        <v>14006</v>
      </c>
      <c r="X1070" s="190" t="s">
        <v>14020</v>
      </c>
      <c r="Y1070" s="190" t="s">
        <v>14078</v>
      </c>
      <c r="Z1070" s="190" t="s">
        <v>14006</v>
      </c>
      <c r="AA1070" s="190" t="s">
        <v>14079</v>
      </c>
      <c r="AB1070" s="190" t="s">
        <v>18962</v>
      </c>
    </row>
    <row r="1071" spans="1:28" x14ac:dyDescent="0.2">
      <c r="A1071" s="190">
        <v>905</v>
      </c>
      <c r="B1071" s="190">
        <v>3387</v>
      </c>
      <c r="C1071" s="190" t="s">
        <v>18963</v>
      </c>
      <c r="D1071" s="190" t="s">
        <v>16696</v>
      </c>
      <c r="E1071" s="190" t="s">
        <v>13317</v>
      </c>
      <c r="F1071" s="221" t="s">
        <v>18891</v>
      </c>
      <c r="G1071" s="222" t="s">
        <v>12045</v>
      </c>
      <c r="H1071" s="223" t="s">
        <v>13403</v>
      </c>
      <c r="I1071" s="223" t="s">
        <v>13403</v>
      </c>
      <c r="J1071" s="223" t="s">
        <v>13403</v>
      </c>
      <c r="K1071" s="223" t="s">
        <v>14016</v>
      </c>
      <c r="L1071" s="222" t="s">
        <v>12123</v>
      </c>
      <c r="M1071" s="222" t="s">
        <v>14006</v>
      </c>
      <c r="N1071" s="222" t="s">
        <v>14006</v>
      </c>
      <c r="O1071" s="222" t="s">
        <v>12123</v>
      </c>
      <c r="P1071" s="190" t="s">
        <v>12059</v>
      </c>
      <c r="Q1071" s="190" t="s">
        <v>18965</v>
      </c>
      <c r="R1071" s="190" t="s">
        <v>18966</v>
      </c>
      <c r="S1071" s="190" t="s">
        <v>14006</v>
      </c>
      <c r="T1071" s="190" t="s">
        <v>14006</v>
      </c>
      <c r="U1071" s="190" t="s">
        <v>14006</v>
      </c>
      <c r="V1071" s="190" t="s">
        <v>18967</v>
      </c>
      <c r="W1071" s="190" t="s">
        <v>14006</v>
      </c>
      <c r="X1071" s="190" t="s">
        <v>14020</v>
      </c>
      <c r="Y1071" s="190" t="s">
        <v>14006</v>
      </c>
      <c r="Z1071" s="190" t="s">
        <v>14006</v>
      </c>
      <c r="AA1071" s="190" t="s">
        <v>14799</v>
      </c>
      <c r="AB1071" s="190" t="s">
        <v>18968</v>
      </c>
    </row>
    <row r="1072" spans="1:28" x14ac:dyDescent="0.2">
      <c r="A1072" s="190">
        <v>906</v>
      </c>
      <c r="B1072" s="190">
        <v>3388</v>
      </c>
      <c r="C1072" s="190" t="s">
        <v>14063</v>
      </c>
      <c r="D1072" s="190" t="s">
        <v>14064</v>
      </c>
      <c r="E1072" s="190" t="s">
        <v>13317</v>
      </c>
      <c r="F1072" s="221" t="s">
        <v>18895</v>
      </c>
      <c r="G1072" s="222" t="s">
        <v>12044</v>
      </c>
      <c r="H1072" s="223" t="s">
        <v>18896</v>
      </c>
      <c r="I1072" s="223" t="s">
        <v>13404</v>
      </c>
      <c r="J1072" s="223" t="s">
        <v>13404</v>
      </c>
      <c r="K1072" s="223" t="s">
        <v>14016</v>
      </c>
      <c r="L1072" s="222" t="s">
        <v>12059</v>
      </c>
      <c r="M1072" s="222" t="s">
        <v>14006</v>
      </c>
      <c r="N1072" s="222" t="s">
        <v>14006</v>
      </c>
      <c r="O1072" s="222" t="s">
        <v>12123</v>
      </c>
      <c r="P1072" s="190" t="s">
        <v>12059</v>
      </c>
      <c r="Q1072" s="190" t="s">
        <v>18971</v>
      </c>
      <c r="R1072" s="190" t="s">
        <v>15726</v>
      </c>
      <c r="S1072" s="190" t="s">
        <v>14006</v>
      </c>
      <c r="T1072" s="190" t="s">
        <v>14006</v>
      </c>
      <c r="U1072" s="190" t="s">
        <v>14006</v>
      </c>
      <c r="V1072" s="190" t="s">
        <v>18972</v>
      </c>
      <c r="W1072" s="190" t="s">
        <v>14006</v>
      </c>
      <c r="X1072" s="190" t="s">
        <v>14020</v>
      </c>
      <c r="Y1072" s="190" t="s">
        <v>14006</v>
      </c>
      <c r="Z1072" s="190" t="s">
        <v>14006</v>
      </c>
      <c r="AA1072" s="190" t="s">
        <v>14043</v>
      </c>
      <c r="AB1072" s="190" t="s">
        <v>17525</v>
      </c>
    </row>
    <row r="1073" spans="1:28" x14ac:dyDescent="0.2">
      <c r="A1073" s="190">
        <v>907</v>
      </c>
      <c r="B1073" s="190">
        <v>3389</v>
      </c>
      <c r="C1073" s="190" t="s">
        <v>14027</v>
      </c>
      <c r="D1073" s="190" t="s">
        <v>14028</v>
      </c>
      <c r="E1073" s="190" t="s">
        <v>13317</v>
      </c>
      <c r="F1073" s="221" t="s">
        <v>18901</v>
      </c>
      <c r="G1073" s="222" t="s">
        <v>12044</v>
      </c>
      <c r="H1073" s="223" t="s">
        <v>18902</v>
      </c>
      <c r="I1073" s="223" t="s">
        <v>18903</v>
      </c>
      <c r="J1073" s="223" t="s">
        <v>18903</v>
      </c>
      <c r="K1073" s="223" t="s">
        <v>14016</v>
      </c>
      <c r="L1073" s="222" t="s">
        <v>12059</v>
      </c>
      <c r="M1073" s="222" t="s">
        <v>14006</v>
      </c>
      <c r="N1073" s="222" t="s">
        <v>14006</v>
      </c>
      <c r="O1073" s="222" t="s">
        <v>12123</v>
      </c>
      <c r="P1073" s="190" t="s">
        <v>12059</v>
      </c>
      <c r="Q1073" s="190" t="s">
        <v>18974</v>
      </c>
      <c r="R1073" s="190" t="s">
        <v>15726</v>
      </c>
      <c r="S1073" s="190" t="s">
        <v>14006</v>
      </c>
      <c r="T1073" s="190" t="s">
        <v>14006</v>
      </c>
      <c r="U1073" s="190" t="s">
        <v>14006</v>
      </c>
      <c r="V1073" s="190" t="s">
        <v>14006</v>
      </c>
      <c r="W1073" s="190" t="s">
        <v>14006</v>
      </c>
      <c r="X1073" s="190" t="s">
        <v>14020</v>
      </c>
      <c r="Y1073" s="190" t="s">
        <v>14006</v>
      </c>
      <c r="Z1073" s="190" t="s">
        <v>14006</v>
      </c>
      <c r="AA1073" s="190" t="s">
        <v>14653</v>
      </c>
      <c r="AB1073" s="190" t="s">
        <v>14033</v>
      </c>
    </row>
    <row r="1074" spans="1:28" x14ac:dyDescent="0.2">
      <c r="A1074" s="190">
        <v>908</v>
      </c>
      <c r="B1074" s="190">
        <v>3390</v>
      </c>
      <c r="C1074" s="190" t="s">
        <v>14027</v>
      </c>
      <c r="D1074" s="190" t="s">
        <v>14028</v>
      </c>
      <c r="E1074" s="190" t="s">
        <v>13317</v>
      </c>
      <c r="F1074" s="221" t="s">
        <v>18908</v>
      </c>
      <c r="G1074" s="222" t="s">
        <v>12044</v>
      </c>
      <c r="H1074" s="223" t="s">
        <v>18909</v>
      </c>
      <c r="I1074" s="223" t="s">
        <v>13406</v>
      </c>
      <c r="J1074" s="223" t="s">
        <v>13406</v>
      </c>
      <c r="K1074" s="223" t="s">
        <v>14016</v>
      </c>
      <c r="L1074" s="222" t="s">
        <v>12059</v>
      </c>
      <c r="M1074" s="222" t="s">
        <v>14006</v>
      </c>
      <c r="N1074" s="222" t="s">
        <v>14006</v>
      </c>
      <c r="O1074" s="222" t="s">
        <v>12123</v>
      </c>
      <c r="P1074" s="190" t="s">
        <v>12159</v>
      </c>
      <c r="Q1074" s="190" t="s">
        <v>18976</v>
      </c>
      <c r="R1074" s="190" t="s">
        <v>14359</v>
      </c>
      <c r="S1074" s="190" t="s">
        <v>14006</v>
      </c>
      <c r="T1074" s="190" t="s">
        <v>14006</v>
      </c>
      <c r="U1074" s="190" t="s">
        <v>14006</v>
      </c>
      <c r="V1074" s="190" t="s">
        <v>14006</v>
      </c>
      <c r="W1074" s="190" t="s">
        <v>14006</v>
      </c>
      <c r="X1074" s="190" t="s">
        <v>14020</v>
      </c>
      <c r="Y1074" s="190" t="s">
        <v>14006</v>
      </c>
      <c r="Z1074" s="190" t="s">
        <v>14006</v>
      </c>
      <c r="AA1074" s="190" t="s">
        <v>14653</v>
      </c>
      <c r="AB1074" s="190" t="s">
        <v>14033</v>
      </c>
    </row>
    <row r="1075" spans="1:28" x14ac:dyDescent="0.2">
      <c r="A1075" s="190">
        <v>909</v>
      </c>
      <c r="B1075" s="190">
        <v>3391</v>
      </c>
      <c r="C1075" s="190" t="s">
        <v>14699</v>
      </c>
      <c r="D1075" s="190" t="s">
        <v>14700</v>
      </c>
      <c r="E1075" s="190" t="s">
        <v>13317</v>
      </c>
      <c r="F1075" s="221" t="s">
        <v>18913</v>
      </c>
      <c r="G1075" s="222" t="s">
        <v>12044</v>
      </c>
      <c r="H1075" s="223" t="s">
        <v>18914</v>
      </c>
      <c r="I1075" s="223" t="s">
        <v>18915</v>
      </c>
      <c r="J1075" s="223" t="s">
        <v>18916</v>
      </c>
      <c r="K1075" s="223" t="s">
        <v>14016</v>
      </c>
      <c r="L1075" s="222" t="s">
        <v>12059</v>
      </c>
      <c r="M1075" s="222" t="s">
        <v>14006</v>
      </c>
      <c r="N1075" s="222" t="s">
        <v>14006</v>
      </c>
      <c r="O1075" s="222" t="s">
        <v>12123</v>
      </c>
      <c r="P1075" s="190" t="s">
        <v>12059</v>
      </c>
      <c r="Q1075" s="190" t="s">
        <v>18979</v>
      </c>
      <c r="R1075" s="190" t="s">
        <v>18980</v>
      </c>
      <c r="S1075" s="190" t="s">
        <v>14006</v>
      </c>
      <c r="T1075" s="190" t="s">
        <v>14006</v>
      </c>
      <c r="U1075" s="190" t="s">
        <v>14006</v>
      </c>
      <c r="V1075" s="190" t="s">
        <v>18981</v>
      </c>
      <c r="W1075" s="190" t="s">
        <v>14006</v>
      </c>
      <c r="X1075" s="190" t="s">
        <v>14020</v>
      </c>
      <c r="Y1075" s="190" t="s">
        <v>14006</v>
      </c>
      <c r="Z1075" s="190" t="s">
        <v>14006</v>
      </c>
      <c r="AA1075" s="190" t="s">
        <v>14371</v>
      </c>
      <c r="AB1075" s="190" t="s">
        <v>18982</v>
      </c>
    </row>
    <row r="1076" spans="1:28" x14ac:dyDescent="0.2">
      <c r="A1076" s="190">
        <v>910</v>
      </c>
      <c r="B1076" s="190">
        <v>3392</v>
      </c>
      <c r="C1076" s="190" t="s">
        <v>17106</v>
      </c>
      <c r="D1076" s="190" t="s">
        <v>16478</v>
      </c>
      <c r="E1076" s="190" t="s">
        <v>13317</v>
      </c>
      <c r="F1076" s="221" t="s">
        <v>18918</v>
      </c>
      <c r="G1076" s="222" t="s">
        <v>12044</v>
      </c>
      <c r="H1076" s="223" t="s">
        <v>13408</v>
      </c>
      <c r="I1076" s="223" t="s">
        <v>13408</v>
      </c>
      <c r="J1076" s="223" t="s">
        <v>13408</v>
      </c>
      <c r="K1076" s="223" t="s">
        <v>14016</v>
      </c>
      <c r="L1076" s="222" t="s">
        <v>12059</v>
      </c>
      <c r="M1076" s="222" t="s">
        <v>14006</v>
      </c>
      <c r="N1076" s="222" t="s">
        <v>14006</v>
      </c>
      <c r="O1076" s="222" t="s">
        <v>12123</v>
      </c>
      <c r="P1076" s="190" t="s">
        <v>12159</v>
      </c>
      <c r="Q1076" s="190" t="s">
        <v>18984</v>
      </c>
      <c r="R1076" s="190" t="s">
        <v>18985</v>
      </c>
      <c r="S1076" s="190" t="s">
        <v>14006</v>
      </c>
      <c r="T1076" s="190" t="s">
        <v>14006</v>
      </c>
      <c r="U1076" s="190" t="s">
        <v>14006</v>
      </c>
      <c r="V1076" s="190" t="s">
        <v>18986</v>
      </c>
      <c r="W1076" s="190" t="s">
        <v>14006</v>
      </c>
      <c r="X1076" s="190" t="s">
        <v>14020</v>
      </c>
      <c r="Y1076" s="190" t="s">
        <v>12123</v>
      </c>
      <c r="Z1076" s="190" t="s">
        <v>14006</v>
      </c>
      <c r="AA1076" s="190" t="s">
        <v>14021</v>
      </c>
      <c r="AB1076" s="190" t="s">
        <v>14022</v>
      </c>
    </row>
    <row r="1077" spans="1:28" x14ac:dyDescent="0.2">
      <c r="A1077" s="190">
        <v>911</v>
      </c>
      <c r="B1077" s="190">
        <v>3393</v>
      </c>
      <c r="C1077" s="190" t="s">
        <v>14070</v>
      </c>
      <c r="D1077" s="190" t="s">
        <v>14071</v>
      </c>
      <c r="E1077" s="190" t="s">
        <v>13317</v>
      </c>
      <c r="F1077" s="221" t="s">
        <v>18922</v>
      </c>
      <c r="G1077" s="222" t="s">
        <v>12044</v>
      </c>
      <c r="H1077" s="223" t="s">
        <v>18923</v>
      </c>
      <c r="I1077" s="223" t="s">
        <v>18924</v>
      </c>
      <c r="J1077" s="223" t="s">
        <v>18924</v>
      </c>
      <c r="K1077" s="223" t="s">
        <v>14016</v>
      </c>
      <c r="L1077" s="222" t="s">
        <v>12059</v>
      </c>
      <c r="M1077" s="222" t="s">
        <v>14006</v>
      </c>
      <c r="N1077" s="222" t="s">
        <v>14006</v>
      </c>
      <c r="O1077" s="222" t="s">
        <v>12123</v>
      </c>
      <c r="P1077" s="190" t="s">
        <v>12159</v>
      </c>
      <c r="Q1077" s="190" t="s">
        <v>18989</v>
      </c>
      <c r="R1077" s="190" t="s">
        <v>17821</v>
      </c>
      <c r="S1077" s="190" t="s">
        <v>14006</v>
      </c>
      <c r="T1077" s="190" t="s">
        <v>14006</v>
      </c>
      <c r="U1077" s="190" t="s">
        <v>14006</v>
      </c>
      <c r="V1077" s="190" t="s">
        <v>14006</v>
      </c>
      <c r="W1077" s="190" t="s">
        <v>14006</v>
      </c>
      <c r="X1077" s="190" t="s">
        <v>14020</v>
      </c>
      <c r="Y1077" s="190" t="s">
        <v>12046</v>
      </c>
      <c r="Z1077" s="190" t="s">
        <v>14006</v>
      </c>
      <c r="AA1077" s="190" t="s">
        <v>14021</v>
      </c>
      <c r="AB1077" s="190" t="s">
        <v>18990</v>
      </c>
    </row>
    <row r="1078" spans="1:28" x14ac:dyDescent="0.2">
      <c r="A1078" s="190">
        <v>912</v>
      </c>
      <c r="B1078" s="190">
        <v>3394</v>
      </c>
      <c r="C1078" s="190" t="s">
        <v>14063</v>
      </c>
      <c r="D1078" s="190" t="s">
        <v>14064</v>
      </c>
      <c r="E1078" s="190" t="s">
        <v>13317</v>
      </c>
      <c r="F1078" s="221" t="s">
        <v>18927</v>
      </c>
      <c r="G1078" s="222" t="s">
        <v>12044</v>
      </c>
      <c r="H1078" s="223" t="s">
        <v>13410</v>
      </c>
      <c r="I1078" s="223" t="s">
        <v>13410</v>
      </c>
      <c r="J1078" s="223" t="s">
        <v>13410</v>
      </c>
      <c r="K1078" s="223" t="s">
        <v>14016</v>
      </c>
      <c r="L1078" s="222" t="s">
        <v>12059</v>
      </c>
      <c r="M1078" s="222" t="s">
        <v>14006</v>
      </c>
      <c r="N1078" s="222" t="s">
        <v>14006</v>
      </c>
      <c r="O1078" s="222" t="s">
        <v>12123</v>
      </c>
      <c r="P1078" s="190" t="s">
        <v>13081</v>
      </c>
      <c r="Q1078" s="190" t="s">
        <v>18992</v>
      </c>
      <c r="R1078" s="190" t="s">
        <v>14359</v>
      </c>
      <c r="S1078" s="190" t="s">
        <v>14006</v>
      </c>
      <c r="T1078" s="190" t="s">
        <v>14006</v>
      </c>
      <c r="U1078" s="190" t="s">
        <v>14006</v>
      </c>
      <c r="V1078" s="190" t="s">
        <v>18993</v>
      </c>
      <c r="W1078" s="190" t="s">
        <v>14006</v>
      </c>
      <c r="X1078" s="190" t="s">
        <v>14020</v>
      </c>
      <c r="Y1078" s="190" t="s">
        <v>14006</v>
      </c>
      <c r="Z1078" s="190" t="s">
        <v>14006</v>
      </c>
      <c r="AA1078" s="190" t="s">
        <v>14043</v>
      </c>
      <c r="AB1078" s="190" t="s">
        <v>18994</v>
      </c>
    </row>
    <row r="1079" spans="1:28" x14ac:dyDescent="0.2">
      <c r="A1079" s="190">
        <v>913</v>
      </c>
      <c r="B1079" s="190">
        <v>3395</v>
      </c>
      <c r="C1079" s="190" t="s">
        <v>14081</v>
      </c>
      <c r="D1079" s="190" t="s">
        <v>14082</v>
      </c>
      <c r="E1079" s="190" t="s">
        <v>13317</v>
      </c>
      <c r="F1079" s="221" t="s">
        <v>18929</v>
      </c>
      <c r="G1079" s="222" t="s">
        <v>12044</v>
      </c>
      <c r="H1079" s="223" t="s">
        <v>18930</v>
      </c>
      <c r="I1079" s="223" t="s">
        <v>18930</v>
      </c>
      <c r="J1079" s="223" t="s">
        <v>18930</v>
      </c>
      <c r="K1079" s="223" t="s">
        <v>14016</v>
      </c>
      <c r="L1079" s="222" t="s">
        <v>12059</v>
      </c>
      <c r="M1079" s="222" t="s">
        <v>14006</v>
      </c>
      <c r="N1079" s="222" t="s">
        <v>14006</v>
      </c>
      <c r="O1079" s="222" t="s">
        <v>12123</v>
      </c>
      <c r="P1079" s="190" t="s">
        <v>12059</v>
      </c>
      <c r="Q1079" s="190" t="s">
        <v>18996</v>
      </c>
      <c r="R1079" s="190" t="s">
        <v>18997</v>
      </c>
      <c r="S1079" s="190" t="s">
        <v>14006</v>
      </c>
      <c r="T1079" s="190" t="s">
        <v>14006</v>
      </c>
      <c r="U1079" s="190" t="s">
        <v>14006</v>
      </c>
      <c r="V1079" s="190" t="s">
        <v>18998</v>
      </c>
      <c r="W1079" s="190" t="s">
        <v>14006</v>
      </c>
      <c r="X1079" s="190" t="s">
        <v>14020</v>
      </c>
      <c r="Y1079" s="190" t="s">
        <v>14006</v>
      </c>
      <c r="Z1079" s="190" t="s">
        <v>14006</v>
      </c>
      <c r="AA1079" s="190" t="s">
        <v>14799</v>
      </c>
      <c r="AB1079" s="190" t="s">
        <v>18999</v>
      </c>
    </row>
    <row r="1080" spans="1:28" x14ac:dyDescent="0.2">
      <c r="A1080" s="190">
        <v>914</v>
      </c>
      <c r="B1080" s="190">
        <v>3396</v>
      </c>
      <c r="C1080" s="190" t="s">
        <v>14081</v>
      </c>
      <c r="D1080" s="190" t="s">
        <v>14082</v>
      </c>
      <c r="E1080" s="190" t="s">
        <v>13317</v>
      </c>
      <c r="F1080" s="221" t="s">
        <v>18933</v>
      </c>
      <c r="G1080" s="222" t="s">
        <v>12044</v>
      </c>
      <c r="H1080" s="223" t="s">
        <v>18934</v>
      </c>
      <c r="I1080" s="223" t="s">
        <v>13411</v>
      </c>
      <c r="J1080" s="223" t="s">
        <v>13411</v>
      </c>
      <c r="K1080" s="223" t="s">
        <v>14016</v>
      </c>
      <c r="L1080" s="222" t="s">
        <v>12059</v>
      </c>
      <c r="M1080" s="222" t="s">
        <v>14006</v>
      </c>
      <c r="N1080" s="222" t="s">
        <v>14006</v>
      </c>
      <c r="O1080" s="222" t="s">
        <v>12123</v>
      </c>
      <c r="P1080" s="190" t="s">
        <v>12059</v>
      </c>
      <c r="Q1080" s="190" t="s">
        <v>19001</v>
      </c>
      <c r="R1080" s="190" t="s">
        <v>17821</v>
      </c>
      <c r="S1080" s="190" t="s">
        <v>14006</v>
      </c>
      <c r="T1080" s="190" t="s">
        <v>14006</v>
      </c>
      <c r="U1080" s="190" t="s">
        <v>14006</v>
      </c>
      <c r="V1080" s="190" t="s">
        <v>19002</v>
      </c>
      <c r="W1080" s="190" t="s">
        <v>14006</v>
      </c>
      <c r="X1080" s="190" t="s">
        <v>14020</v>
      </c>
      <c r="Y1080" s="190" t="s">
        <v>14078</v>
      </c>
      <c r="Z1080" s="190" t="s">
        <v>14006</v>
      </c>
      <c r="AA1080" s="190" t="s">
        <v>19003</v>
      </c>
      <c r="AB1080" s="190" t="s">
        <v>19004</v>
      </c>
    </row>
    <row r="1081" spans="1:28" x14ac:dyDescent="0.2">
      <c r="A1081" s="190">
        <v>915</v>
      </c>
      <c r="B1081" s="190">
        <v>3497</v>
      </c>
      <c r="C1081" s="190" t="s">
        <v>14081</v>
      </c>
      <c r="D1081" s="190" t="s">
        <v>14082</v>
      </c>
      <c r="E1081" s="190" t="s">
        <v>13317</v>
      </c>
      <c r="F1081" s="221" t="s">
        <v>18938</v>
      </c>
      <c r="G1081" s="222" t="s">
        <v>12044</v>
      </c>
      <c r="H1081" s="223" t="s">
        <v>13412</v>
      </c>
      <c r="I1081" s="223" t="s">
        <v>13412</v>
      </c>
      <c r="J1081" s="223" t="s">
        <v>13412</v>
      </c>
      <c r="K1081" s="223" t="s">
        <v>14016</v>
      </c>
      <c r="L1081" s="222" t="s">
        <v>12059</v>
      </c>
      <c r="M1081" s="222" t="s">
        <v>14006</v>
      </c>
      <c r="N1081" s="222" t="s">
        <v>14006</v>
      </c>
      <c r="O1081" s="222" t="s">
        <v>12123</v>
      </c>
      <c r="P1081" s="190" t="s">
        <v>12059</v>
      </c>
      <c r="Q1081" s="190" t="s">
        <v>19007</v>
      </c>
      <c r="R1081" s="190" t="s">
        <v>17821</v>
      </c>
      <c r="S1081" s="190" t="s">
        <v>14006</v>
      </c>
      <c r="T1081" s="190" t="s">
        <v>14006</v>
      </c>
      <c r="U1081" s="190" t="s">
        <v>14006</v>
      </c>
      <c r="V1081" s="190" t="s">
        <v>19008</v>
      </c>
      <c r="W1081" s="190" t="s">
        <v>14006</v>
      </c>
      <c r="X1081" s="190" t="s">
        <v>14020</v>
      </c>
      <c r="Y1081" s="190" t="s">
        <v>14078</v>
      </c>
      <c r="Z1081" s="190" t="s">
        <v>14006</v>
      </c>
      <c r="AA1081" s="190" t="s">
        <v>14799</v>
      </c>
      <c r="AB1081" s="190" t="s">
        <v>19009</v>
      </c>
    </row>
    <row r="1082" spans="1:28" x14ac:dyDescent="0.2">
      <c r="A1082" s="190">
        <v>916</v>
      </c>
      <c r="B1082" s="190">
        <v>3498</v>
      </c>
      <c r="C1082" s="190" t="s">
        <v>14323</v>
      </c>
      <c r="D1082" s="190" t="s">
        <v>14324</v>
      </c>
      <c r="E1082" s="190" t="s">
        <v>13317</v>
      </c>
      <c r="F1082" s="221" t="s">
        <v>18942</v>
      </c>
      <c r="G1082" s="222" t="s">
        <v>12044</v>
      </c>
      <c r="H1082" s="223" t="s">
        <v>13413</v>
      </c>
      <c r="I1082" s="223" t="s">
        <v>13413</v>
      </c>
      <c r="J1082" s="223" t="s">
        <v>13413</v>
      </c>
      <c r="K1082" s="223" t="s">
        <v>14016</v>
      </c>
      <c r="L1082" s="222" t="s">
        <v>12059</v>
      </c>
      <c r="M1082" s="222" t="s">
        <v>14006</v>
      </c>
      <c r="N1082" s="222" t="s">
        <v>14006</v>
      </c>
      <c r="O1082" s="222" t="s">
        <v>12123</v>
      </c>
      <c r="P1082" s="190" t="s">
        <v>12159</v>
      </c>
      <c r="Q1082" s="190" t="s">
        <v>19012</v>
      </c>
      <c r="R1082" s="190" t="s">
        <v>14612</v>
      </c>
      <c r="S1082" s="190" t="s">
        <v>14006</v>
      </c>
      <c r="T1082" s="190" t="s">
        <v>14006</v>
      </c>
      <c r="U1082" s="190" t="s">
        <v>14006</v>
      </c>
      <c r="V1082" s="190" t="s">
        <v>14006</v>
      </c>
      <c r="W1082" s="190" t="s">
        <v>14006</v>
      </c>
      <c r="X1082" s="190" t="s">
        <v>14020</v>
      </c>
      <c r="Y1082" s="190" t="s">
        <v>14006</v>
      </c>
      <c r="Z1082" s="190" t="s">
        <v>14006</v>
      </c>
      <c r="AA1082" s="190" t="s">
        <v>14371</v>
      </c>
      <c r="AB1082" s="190" t="s">
        <v>19013</v>
      </c>
    </row>
    <row r="1083" spans="1:28" x14ac:dyDescent="0.2">
      <c r="A1083" s="190">
        <v>917</v>
      </c>
      <c r="B1083" s="190">
        <v>3499</v>
      </c>
      <c r="C1083" s="190" t="s">
        <v>16303</v>
      </c>
      <c r="D1083" s="190" t="s">
        <v>16304</v>
      </c>
      <c r="E1083" s="190" t="s">
        <v>13317</v>
      </c>
      <c r="F1083" s="221" t="s">
        <v>18945</v>
      </c>
      <c r="G1083" s="222" t="s">
        <v>12044</v>
      </c>
      <c r="H1083" s="223" t="s">
        <v>18946</v>
      </c>
      <c r="I1083" s="223" t="s">
        <v>18946</v>
      </c>
      <c r="J1083" s="223" t="s">
        <v>18946</v>
      </c>
      <c r="K1083" s="223" t="s">
        <v>14016</v>
      </c>
      <c r="L1083" s="222" t="s">
        <v>12059</v>
      </c>
      <c r="M1083" s="222" t="s">
        <v>14006</v>
      </c>
      <c r="N1083" s="222" t="s">
        <v>14006</v>
      </c>
      <c r="O1083" s="222" t="s">
        <v>12061</v>
      </c>
      <c r="P1083" s="190" t="s">
        <v>12059</v>
      </c>
      <c r="Q1083" s="190" t="s">
        <v>19018</v>
      </c>
      <c r="R1083" s="190" t="s">
        <v>18531</v>
      </c>
      <c r="S1083" s="190" t="s">
        <v>14006</v>
      </c>
      <c r="T1083" s="190" t="s">
        <v>14006</v>
      </c>
      <c r="U1083" s="190" t="s">
        <v>14006</v>
      </c>
      <c r="V1083" s="190" t="s">
        <v>14006</v>
      </c>
      <c r="W1083" s="190" t="s">
        <v>14006</v>
      </c>
      <c r="X1083" s="190" t="s">
        <v>14020</v>
      </c>
      <c r="Y1083" s="190" t="s">
        <v>13081</v>
      </c>
      <c r="Z1083" s="190" t="s">
        <v>14006</v>
      </c>
      <c r="AA1083" s="190" t="s">
        <v>14043</v>
      </c>
      <c r="AB1083" s="190" t="s">
        <v>14314</v>
      </c>
    </row>
    <row r="1084" spans="1:28" x14ac:dyDescent="0.2">
      <c r="A1084" s="190">
        <v>918</v>
      </c>
      <c r="B1084" s="190">
        <v>3500</v>
      </c>
      <c r="C1084" s="190" t="s">
        <v>14013</v>
      </c>
      <c r="D1084" s="190" t="s">
        <v>14014</v>
      </c>
      <c r="E1084" s="190" t="s">
        <v>13317</v>
      </c>
      <c r="F1084" s="221" t="s">
        <v>18949</v>
      </c>
      <c r="G1084" s="222" t="s">
        <v>12044</v>
      </c>
      <c r="H1084" s="223" t="s">
        <v>13414</v>
      </c>
      <c r="I1084" s="223" t="s">
        <v>13414</v>
      </c>
      <c r="J1084" s="223" t="s">
        <v>13414</v>
      </c>
      <c r="K1084" s="223" t="s">
        <v>14016</v>
      </c>
      <c r="L1084" s="222" t="s">
        <v>12059</v>
      </c>
      <c r="M1084" s="222" t="s">
        <v>14006</v>
      </c>
      <c r="N1084" s="222" t="s">
        <v>14006</v>
      </c>
      <c r="O1084" s="222" t="s">
        <v>12123</v>
      </c>
      <c r="P1084" s="190" t="s">
        <v>12159</v>
      </c>
      <c r="Q1084" s="190" t="s">
        <v>19020</v>
      </c>
      <c r="R1084" s="190" t="s">
        <v>14477</v>
      </c>
      <c r="S1084" s="190" t="s">
        <v>14006</v>
      </c>
      <c r="T1084" s="190" t="s">
        <v>14006</v>
      </c>
      <c r="U1084" s="190" t="s">
        <v>14006</v>
      </c>
      <c r="V1084" s="190" t="s">
        <v>14019</v>
      </c>
      <c r="W1084" s="190" t="s">
        <v>14006</v>
      </c>
      <c r="X1084" s="190" t="s">
        <v>14020</v>
      </c>
      <c r="Y1084" s="190" t="s">
        <v>12123</v>
      </c>
      <c r="Z1084" s="190" t="s">
        <v>14006</v>
      </c>
      <c r="AA1084" s="190" t="s">
        <v>14021</v>
      </c>
      <c r="AB1084" s="190" t="s">
        <v>14668</v>
      </c>
    </row>
    <row r="1085" spans="1:28" x14ac:dyDescent="0.2">
      <c r="A1085" s="190">
        <v>919</v>
      </c>
      <c r="B1085" s="190">
        <v>3502</v>
      </c>
      <c r="C1085" s="190" t="s">
        <v>18026</v>
      </c>
      <c r="D1085" s="190" t="s">
        <v>18027</v>
      </c>
      <c r="E1085" s="190" t="s">
        <v>13317</v>
      </c>
      <c r="F1085" s="221" t="s">
        <v>18951</v>
      </c>
      <c r="G1085" s="222" t="s">
        <v>12044</v>
      </c>
      <c r="H1085" s="223" t="s">
        <v>13415</v>
      </c>
      <c r="I1085" s="223" t="s">
        <v>13415</v>
      </c>
      <c r="J1085" s="223" t="s">
        <v>13415</v>
      </c>
      <c r="K1085" s="223" t="s">
        <v>14016</v>
      </c>
      <c r="L1085" s="222" t="s">
        <v>12059</v>
      </c>
      <c r="M1085" s="222" t="s">
        <v>14006</v>
      </c>
      <c r="N1085" s="222" t="s">
        <v>14006</v>
      </c>
      <c r="O1085" s="222" t="s">
        <v>12123</v>
      </c>
      <c r="P1085" s="190" t="s">
        <v>12059</v>
      </c>
      <c r="Q1085" s="190" t="s">
        <v>19022</v>
      </c>
      <c r="R1085" s="190" t="s">
        <v>19023</v>
      </c>
      <c r="S1085" s="190" t="s">
        <v>14298</v>
      </c>
      <c r="T1085" s="190" t="s">
        <v>14299</v>
      </c>
      <c r="U1085" s="190" t="s">
        <v>14006</v>
      </c>
      <c r="V1085" s="190" t="s">
        <v>19024</v>
      </c>
      <c r="W1085" s="190" t="s">
        <v>14006</v>
      </c>
      <c r="X1085" s="190" t="s">
        <v>14020</v>
      </c>
      <c r="Y1085" s="190" t="s">
        <v>14006</v>
      </c>
      <c r="Z1085" s="190" t="s">
        <v>14006</v>
      </c>
      <c r="AA1085" s="190" t="s">
        <v>14021</v>
      </c>
      <c r="AB1085" s="190" t="s">
        <v>14301</v>
      </c>
    </row>
    <row r="1086" spans="1:28" x14ac:dyDescent="0.2">
      <c r="A1086" s="190">
        <v>920</v>
      </c>
      <c r="B1086" s="190">
        <v>3503</v>
      </c>
      <c r="C1086" s="190" t="s">
        <v>14256</v>
      </c>
      <c r="D1086" s="190" t="s">
        <v>14257</v>
      </c>
      <c r="E1086" s="190" t="s">
        <v>13317</v>
      </c>
      <c r="F1086" s="221" t="s">
        <v>18954</v>
      </c>
      <c r="G1086" s="222" t="s">
        <v>12044</v>
      </c>
      <c r="H1086" s="223" t="s">
        <v>13417</v>
      </c>
      <c r="I1086" s="223" t="s">
        <v>13417</v>
      </c>
      <c r="J1086" s="223" t="s">
        <v>13417</v>
      </c>
      <c r="K1086" s="223" t="s">
        <v>14016</v>
      </c>
      <c r="L1086" s="222" t="s">
        <v>12059</v>
      </c>
      <c r="M1086" s="222" t="s">
        <v>14006</v>
      </c>
      <c r="N1086" s="222" t="s">
        <v>14006</v>
      </c>
      <c r="O1086" s="222" t="s">
        <v>12061</v>
      </c>
      <c r="P1086" s="190" t="s">
        <v>12059</v>
      </c>
      <c r="Q1086" s="190" t="s">
        <v>19026</v>
      </c>
      <c r="R1086" s="190" t="s">
        <v>19027</v>
      </c>
      <c r="S1086" s="190" t="s">
        <v>14006</v>
      </c>
      <c r="T1086" s="190" t="s">
        <v>14006</v>
      </c>
      <c r="U1086" s="190" t="s">
        <v>14006</v>
      </c>
      <c r="V1086" s="190" t="s">
        <v>19028</v>
      </c>
      <c r="W1086" s="190" t="s">
        <v>14006</v>
      </c>
      <c r="X1086" s="190" t="s">
        <v>14020</v>
      </c>
      <c r="Y1086" s="190" t="s">
        <v>14006</v>
      </c>
      <c r="Z1086" s="190" t="s">
        <v>14020</v>
      </c>
      <c r="AA1086" s="190" t="s">
        <v>14799</v>
      </c>
      <c r="AB1086" s="190" t="s">
        <v>19029</v>
      </c>
    </row>
    <row r="1087" spans="1:28" x14ac:dyDescent="0.2">
      <c r="A1087" s="190">
        <v>921</v>
      </c>
      <c r="B1087" s="190">
        <v>3506</v>
      </c>
      <c r="C1087" s="190" t="s">
        <v>14879</v>
      </c>
      <c r="D1087" s="190" t="s">
        <v>14880</v>
      </c>
      <c r="E1087" s="190" t="s">
        <v>13317</v>
      </c>
      <c r="F1087" s="221" t="s">
        <v>18958</v>
      </c>
      <c r="G1087" s="222" t="s">
        <v>12044</v>
      </c>
      <c r="H1087" s="223" t="s">
        <v>13418</v>
      </c>
      <c r="I1087" s="223" t="s">
        <v>18959</v>
      </c>
      <c r="J1087" s="223" t="s">
        <v>18959</v>
      </c>
      <c r="K1087" s="223" t="s">
        <v>14016</v>
      </c>
      <c r="L1087" s="222" t="s">
        <v>12059</v>
      </c>
      <c r="M1087" s="222" t="s">
        <v>14006</v>
      </c>
      <c r="N1087" s="222" t="s">
        <v>14006</v>
      </c>
      <c r="O1087" s="222" t="s">
        <v>12123</v>
      </c>
      <c r="P1087" s="190" t="s">
        <v>12059</v>
      </c>
      <c r="Q1087" s="190" t="s">
        <v>19031</v>
      </c>
      <c r="R1087" s="190" t="s">
        <v>17821</v>
      </c>
      <c r="S1087" s="190" t="s">
        <v>14006</v>
      </c>
      <c r="T1087" s="190" t="s">
        <v>14006</v>
      </c>
      <c r="U1087" s="190" t="s">
        <v>14006</v>
      </c>
      <c r="V1087" s="190" t="s">
        <v>19032</v>
      </c>
      <c r="W1087" s="190" t="s">
        <v>14006</v>
      </c>
      <c r="X1087" s="190" t="s">
        <v>14020</v>
      </c>
      <c r="Y1087" s="190" t="s">
        <v>14078</v>
      </c>
      <c r="Z1087" s="190" t="s">
        <v>14006</v>
      </c>
      <c r="AA1087" s="190" t="s">
        <v>14079</v>
      </c>
      <c r="AB1087" s="190" t="s">
        <v>19033</v>
      </c>
    </row>
    <row r="1088" spans="1:28" x14ac:dyDescent="0.2">
      <c r="A1088" s="190">
        <v>520</v>
      </c>
      <c r="B1088" s="190">
        <v>3509</v>
      </c>
      <c r="C1088" s="190" t="s">
        <v>17106</v>
      </c>
      <c r="D1088" s="190" t="s">
        <v>16478</v>
      </c>
      <c r="E1088" s="190" t="s">
        <v>13317</v>
      </c>
      <c r="F1088" s="221" t="s">
        <v>18964</v>
      </c>
      <c r="G1088" s="222" t="s">
        <v>12044</v>
      </c>
      <c r="H1088" s="223" t="s">
        <v>13419</v>
      </c>
      <c r="I1088" s="223" t="s">
        <v>13419</v>
      </c>
      <c r="J1088" s="223" t="s">
        <v>13419</v>
      </c>
      <c r="K1088" s="223" t="s">
        <v>14016</v>
      </c>
      <c r="L1088" s="222" t="s">
        <v>12059</v>
      </c>
      <c r="M1088" s="222" t="s">
        <v>14006</v>
      </c>
      <c r="N1088" s="222" t="s">
        <v>14006</v>
      </c>
      <c r="O1088" s="222" t="s">
        <v>12123</v>
      </c>
      <c r="P1088" s="190" t="s">
        <v>12059</v>
      </c>
      <c r="Q1088" s="190" t="s">
        <v>19035</v>
      </c>
      <c r="R1088" s="190" t="s">
        <v>15946</v>
      </c>
      <c r="S1088" s="190" t="s">
        <v>14006</v>
      </c>
      <c r="T1088" s="190" t="s">
        <v>14006</v>
      </c>
      <c r="U1088" s="190" t="s">
        <v>14006</v>
      </c>
      <c r="V1088" s="190" t="s">
        <v>19036</v>
      </c>
      <c r="W1088" s="190" t="s">
        <v>14006</v>
      </c>
      <c r="X1088" s="190" t="s">
        <v>14020</v>
      </c>
      <c r="Y1088" s="190" t="s">
        <v>12123</v>
      </c>
      <c r="Z1088" s="190" t="s">
        <v>14006</v>
      </c>
      <c r="AA1088" s="190" t="s">
        <v>14021</v>
      </c>
      <c r="AB1088" s="190" t="s">
        <v>14022</v>
      </c>
    </row>
    <row r="1089" spans="1:28" x14ac:dyDescent="0.2">
      <c r="A1089" s="190">
        <v>521</v>
      </c>
      <c r="B1089" s="190">
        <v>3511</v>
      </c>
      <c r="C1089" s="190" t="s">
        <v>14063</v>
      </c>
      <c r="D1089" s="190" t="s">
        <v>14064</v>
      </c>
      <c r="E1089" s="190" t="s">
        <v>13317</v>
      </c>
      <c r="F1089" s="221" t="s">
        <v>18969</v>
      </c>
      <c r="G1089" s="222" t="s">
        <v>12044</v>
      </c>
      <c r="H1089" s="223" t="s">
        <v>18970</v>
      </c>
      <c r="I1089" s="223" t="s">
        <v>18970</v>
      </c>
      <c r="J1089" s="223" t="s">
        <v>18970</v>
      </c>
      <c r="K1089" s="223" t="s">
        <v>14016</v>
      </c>
      <c r="L1089" s="222" t="s">
        <v>12059</v>
      </c>
      <c r="M1089" s="222" t="s">
        <v>14006</v>
      </c>
      <c r="N1089" s="222" t="s">
        <v>14006</v>
      </c>
      <c r="O1089" s="222" t="s">
        <v>12123</v>
      </c>
      <c r="P1089" s="190" t="s">
        <v>12059</v>
      </c>
      <c r="Q1089" s="190" t="s">
        <v>19039</v>
      </c>
      <c r="R1089" s="190" t="s">
        <v>19040</v>
      </c>
      <c r="S1089" s="190" t="s">
        <v>14006</v>
      </c>
      <c r="T1089" s="190" t="s">
        <v>14006</v>
      </c>
      <c r="U1089" s="190" t="s">
        <v>14006</v>
      </c>
      <c r="V1089" s="190" t="s">
        <v>14006</v>
      </c>
      <c r="W1089" s="190" t="s">
        <v>14006</v>
      </c>
      <c r="X1089" s="190" t="s">
        <v>14020</v>
      </c>
      <c r="Y1089" s="190" t="s">
        <v>14006</v>
      </c>
      <c r="Z1089" s="190" t="s">
        <v>14006</v>
      </c>
      <c r="AA1089" s="190" t="s">
        <v>14799</v>
      </c>
      <c r="AB1089" s="190" t="s">
        <v>19041</v>
      </c>
    </row>
    <row r="1090" spans="1:28" x14ac:dyDescent="0.2">
      <c r="A1090" s="190">
        <v>522</v>
      </c>
      <c r="B1090" s="190">
        <v>3512</v>
      </c>
      <c r="C1090" s="190" t="s">
        <v>14063</v>
      </c>
      <c r="D1090" s="190" t="s">
        <v>14064</v>
      </c>
      <c r="E1090" s="190" t="s">
        <v>13317</v>
      </c>
      <c r="F1090" s="221" t="s">
        <v>18973</v>
      </c>
      <c r="G1090" s="222" t="s">
        <v>12044</v>
      </c>
      <c r="H1090" s="223" t="s">
        <v>13420</v>
      </c>
      <c r="I1090" s="223" t="s">
        <v>13420</v>
      </c>
      <c r="J1090" s="223" t="s">
        <v>13420</v>
      </c>
      <c r="K1090" s="223" t="s">
        <v>14016</v>
      </c>
      <c r="L1090" s="222" t="s">
        <v>12059</v>
      </c>
      <c r="M1090" s="222" t="s">
        <v>14006</v>
      </c>
      <c r="N1090" s="222" t="s">
        <v>14006</v>
      </c>
      <c r="O1090" s="222" t="s">
        <v>12123</v>
      </c>
      <c r="P1090" s="190" t="s">
        <v>12059</v>
      </c>
      <c r="Q1090" s="190" t="s">
        <v>19043</v>
      </c>
      <c r="R1090" s="190" t="s">
        <v>19040</v>
      </c>
      <c r="S1090" s="190" t="s">
        <v>14006</v>
      </c>
      <c r="T1090" s="190" t="s">
        <v>14006</v>
      </c>
      <c r="U1090" s="190" t="s">
        <v>14006</v>
      </c>
      <c r="V1090" s="190" t="s">
        <v>14006</v>
      </c>
      <c r="W1090" s="190" t="s">
        <v>14006</v>
      </c>
      <c r="X1090" s="190" t="s">
        <v>14020</v>
      </c>
      <c r="Y1090" s="190" t="s">
        <v>14006</v>
      </c>
      <c r="Z1090" s="190" t="s">
        <v>14006</v>
      </c>
      <c r="AA1090" s="190" t="s">
        <v>14799</v>
      </c>
      <c r="AB1090" s="190" t="s">
        <v>19041</v>
      </c>
    </row>
    <row r="1091" spans="1:28" x14ac:dyDescent="0.2">
      <c r="A1091" s="190">
        <v>523</v>
      </c>
      <c r="B1091" s="190">
        <v>3521</v>
      </c>
      <c r="C1091" s="190" t="s">
        <v>14027</v>
      </c>
      <c r="D1091" s="190" t="s">
        <v>14028</v>
      </c>
      <c r="E1091" s="190" t="s">
        <v>13317</v>
      </c>
      <c r="F1091" s="221" t="s">
        <v>18975</v>
      </c>
      <c r="G1091" s="222" t="s">
        <v>12044</v>
      </c>
      <c r="H1091" s="223" t="s">
        <v>13421</v>
      </c>
      <c r="I1091" s="223" t="s">
        <v>13421</v>
      </c>
      <c r="J1091" s="223" t="s">
        <v>13421</v>
      </c>
      <c r="K1091" s="223" t="s">
        <v>14016</v>
      </c>
      <c r="L1091" s="222" t="s">
        <v>12059</v>
      </c>
      <c r="M1091" s="222" t="s">
        <v>14006</v>
      </c>
      <c r="N1091" s="222" t="s">
        <v>14006</v>
      </c>
      <c r="O1091" s="222" t="s">
        <v>12123</v>
      </c>
      <c r="P1091" s="190" t="s">
        <v>12159</v>
      </c>
      <c r="Q1091" s="190" t="s">
        <v>19047</v>
      </c>
      <c r="R1091" s="190" t="s">
        <v>19048</v>
      </c>
      <c r="S1091" s="190" t="s">
        <v>14006</v>
      </c>
      <c r="T1091" s="190" t="s">
        <v>14006</v>
      </c>
      <c r="U1091" s="190" t="s">
        <v>14006</v>
      </c>
      <c r="V1091" s="190" t="s">
        <v>14006</v>
      </c>
      <c r="W1091" s="190" t="s">
        <v>14006</v>
      </c>
      <c r="X1091" s="190" t="s">
        <v>14020</v>
      </c>
      <c r="Y1091" s="190" t="s">
        <v>14078</v>
      </c>
      <c r="Z1091" s="190" t="s">
        <v>14006</v>
      </c>
      <c r="AA1091" s="190" t="s">
        <v>14043</v>
      </c>
      <c r="AB1091" s="190" t="s">
        <v>17525</v>
      </c>
    </row>
    <row r="1092" spans="1:28" x14ac:dyDescent="0.2">
      <c r="A1092" s="190">
        <v>524</v>
      </c>
      <c r="B1092" s="190">
        <v>3522</v>
      </c>
      <c r="C1092" s="190" t="s">
        <v>14063</v>
      </c>
      <c r="D1092" s="190" t="s">
        <v>14064</v>
      </c>
      <c r="E1092" s="190" t="s">
        <v>13317</v>
      </c>
      <c r="F1092" s="221" t="s">
        <v>18977</v>
      </c>
      <c r="G1092" s="222" t="s">
        <v>12044</v>
      </c>
      <c r="H1092" s="223" t="s">
        <v>18978</v>
      </c>
      <c r="I1092" s="223" t="s">
        <v>13422</v>
      </c>
      <c r="J1092" s="223" t="s">
        <v>13422</v>
      </c>
      <c r="K1092" s="223" t="s">
        <v>14016</v>
      </c>
      <c r="L1092" s="222" t="s">
        <v>12059</v>
      </c>
      <c r="M1092" s="222" t="s">
        <v>14006</v>
      </c>
      <c r="N1092" s="222" t="s">
        <v>14006</v>
      </c>
      <c r="O1092" s="222" t="s">
        <v>12123</v>
      </c>
      <c r="P1092" s="190" t="s">
        <v>12159</v>
      </c>
      <c r="Q1092" s="190" t="s">
        <v>19052</v>
      </c>
      <c r="R1092" s="190" t="s">
        <v>19053</v>
      </c>
      <c r="S1092" s="190" t="s">
        <v>14006</v>
      </c>
      <c r="T1092" s="190" t="s">
        <v>14006</v>
      </c>
      <c r="U1092" s="190" t="s">
        <v>14006</v>
      </c>
      <c r="V1092" s="190" t="s">
        <v>19054</v>
      </c>
      <c r="W1092" s="190" t="s">
        <v>14006</v>
      </c>
      <c r="X1092" s="190" t="s">
        <v>14020</v>
      </c>
      <c r="Y1092" s="190" t="s">
        <v>14078</v>
      </c>
      <c r="Z1092" s="190" t="s">
        <v>14006</v>
      </c>
      <c r="AA1092" s="190" t="s">
        <v>14021</v>
      </c>
      <c r="AB1092" s="190" t="s">
        <v>19055</v>
      </c>
    </row>
    <row r="1093" spans="1:28" x14ac:dyDescent="0.2">
      <c r="A1093" s="190">
        <v>525</v>
      </c>
      <c r="B1093" s="190">
        <v>3397</v>
      </c>
      <c r="C1093" s="190" t="s">
        <v>14315</v>
      </c>
      <c r="D1093" s="190" t="s">
        <v>14316</v>
      </c>
      <c r="E1093" s="190" t="s">
        <v>13317</v>
      </c>
      <c r="F1093" s="221" t="s">
        <v>18983</v>
      </c>
      <c r="G1093" s="222" t="s">
        <v>12044</v>
      </c>
      <c r="H1093" s="223" t="s">
        <v>13423</v>
      </c>
      <c r="I1093" s="223" t="s">
        <v>13423</v>
      </c>
      <c r="J1093" s="223" t="s">
        <v>13423</v>
      </c>
      <c r="K1093" s="223" t="s">
        <v>14016</v>
      </c>
      <c r="L1093" s="222" t="s">
        <v>12059</v>
      </c>
      <c r="M1093" s="222" t="s">
        <v>14006</v>
      </c>
      <c r="N1093" s="222" t="s">
        <v>14006</v>
      </c>
      <c r="O1093" s="222" t="s">
        <v>12123</v>
      </c>
      <c r="P1093" s="190" t="s">
        <v>12059</v>
      </c>
      <c r="Q1093" s="190" t="s">
        <v>19058</v>
      </c>
      <c r="R1093" s="190" t="s">
        <v>19059</v>
      </c>
      <c r="S1093" s="190" t="s">
        <v>14006</v>
      </c>
      <c r="T1093" s="190" t="s">
        <v>14006</v>
      </c>
      <c r="U1093" s="190" t="s">
        <v>14006</v>
      </c>
      <c r="V1093" s="190" t="s">
        <v>19060</v>
      </c>
      <c r="W1093" s="190" t="s">
        <v>14006</v>
      </c>
      <c r="X1093" s="190" t="s">
        <v>12079</v>
      </c>
      <c r="Y1093" s="190" t="s">
        <v>14006</v>
      </c>
      <c r="Z1093" s="190" t="s">
        <v>14006</v>
      </c>
      <c r="AA1093" s="190" t="s">
        <v>14051</v>
      </c>
      <c r="AB1093" s="190" t="s">
        <v>16452</v>
      </c>
    </row>
    <row r="1094" spans="1:28" x14ac:dyDescent="0.2">
      <c r="A1094" s="190">
        <v>526</v>
      </c>
      <c r="B1094" s="190">
        <v>3524</v>
      </c>
      <c r="C1094" s="190" t="s">
        <v>14643</v>
      </c>
      <c r="D1094" s="190" t="s">
        <v>14644</v>
      </c>
      <c r="E1094" s="190" t="s">
        <v>13317</v>
      </c>
      <c r="F1094" s="221" t="s">
        <v>18987</v>
      </c>
      <c r="G1094" s="222" t="s">
        <v>12044</v>
      </c>
      <c r="H1094" s="223" t="s">
        <v>18988</v>
      </c>
      <c r="I1094" s="223" t="s">
        <v>13424</v>
      </c>
      <c r="J1094" s="223" t="s">
        <v>13424</v>
      </c>
      <c r="K1094" s="223" t="s">
        <v>14016</v>
      </c>
      <c r="L1094" s="222" t="s">
        <v>12056</v>
      </c>
      <c r="M1094" s="222" t="s">
        <v>14006</v>
      </c>
      <c r="N1094" s="222" t="s">
        <v>14006</v>
      </c>
      <c r="O1094" s="222" t="s">
        <v>12123</v>
      </c>
      <c r="P1094" s="190" t="s">
        <v>12159</v>
      </c>
      <c r="Q1094" s="190" t="s">
        <v>19064</v>
      </c>
      <c r="R1094" s="190" t="s">
        <v>15946</v>
      </c>
      <c r="S1094" s="190" t="s">
        <v>14006</v>
      </c>
      <c r="T1094" s="190" t="s">
        <v>14006</v>
      </c>
      <c r="U1094" s="190" t="s">
        <v>14006</v>
      </c>
      <c r="V1094" s="190" t="s">
        <v>14006</v>
      </c>
      <c r="W1094" s="190" t="s">
        <v>14006</v>
      </c>
      <c r="X1094" s="190" t="s">
        <v>14020</v>
      </c>
      <c r="Y1094" s="190" t="s">
        <v>14006</v>
      </c>
      <c r="Z1094" s="190" t="s">
        <v>14006</v>
      </c>
      <c r="AA1094" s="190" t="s">
        <v>14043</v>
      </c>
      <c r="AB1094" s="190" t="s">
        <v>19065</v>
      </c>
    </row>
    <row r="1095" spans="1:28" x14ac:dyDescent="0.2">
      <c r="A1095" s="190">
        <v>527</v>
      </c>
      <c r="B1095" s="190">
        <v>3525</v>
      </c>
      <c r="C1095" s="190" t="s">
        <v>14229</v>
      </c>
      <c r="D1095" s="190" t="s">
        <v>14230</v>
      </c>
      <c r="E1095" s="190" t="s">
        <v>13317</v>
      </c>
      <c r="F1095" s="221" t="s">
        <v>18991</v>
      </c>
      <c r="G1095" s="222" t="s">
        <v>12044</v>
      </c>
      <c r="H1095" s="223" t="s">
        <v>13425</v>
      </c>
      <c r="I1095" s="223" t="s">
        <v>13425</v>
      </c>
      <c r="J1095" s="223" t="s">
        <v>13425</v>
      </c>
      <c r="K1095" s="223" t="s">
        <v>14016</v>
      </c>
      <c r="L1095" s="222" t="s">
        <v>12059</v>
      </c>
      <c r="M1095" s="222" t="s">
        <v>14006</v>
      </c>
      <c r="N1095" s="222" t="s">
        <v>14006</v>
      </c>
      <c r="O1095" s="222" t="s">
        <v>12123</v>
      </c>
      <c r="P1095" s="190" t="s">
        <v>12159</v>
      </c>
      <c r="Q1095" s="190" t="s">
        <v>19068</v>
      </c>
      <c r="R1095" s="190" t="s">
        <v>15946</v>
      </c>
      <c r="S1095" s="190" t="s">
        <v>14006</v>
      </c>
      <c r="T1095" s="190" t="s">
        <v>14006</v>
      </c>
      <c r="U1095" s="190" t="s">
        <v>14006</v>
      </c>
      <c r="V1095" s="190" t="s">
        <v>14006</v>
      </c>
      <c r="W1095" s="190" t="s">
        <v>14006</v>
      </c>
      <c r="X1095" s="190" t="s">
        <v>14020</v>
      </c>
      <c r="Y1095" s="190" t="s">
        <v>14006</v>
      </c>
      <c r="Z1095" s="190" t="s">
        <v>14006</v>
      </c>
      <c r="AA1095" s="190" t="s">
        <v>14799</v>
      </c>
      <c r="AB1095" s="190" t="s">
        <v>19069</v>
      </c>
    </row>
    <row r="1096" spans="1:28" x14ac:dyDescent="0.2">
      <c r="A1096" s="190">
        <v>528</v>
      </c>
      <c r="B1096" s="190">
        <v>3526</v>
      </c>
      <c r="C1096" s="190" t="s">
        <v>15139</v>
      </c>
      <c r="D1096" s="190" t="s">
        <v>15140</v>
      </c>
      <c r="E1096" s="190" t="s">
        <v>13317</v>
      </c>
      <c r="F1096" s="221" t="s">
        <v>18995</v>
      </c>
      <c r="G1096" s="222" t="s">
        <v>12044</v>
      </c>
      <c r="H1096" s="223" t="s">
        <v>13426</v>
      </c>
      <c r="I1096" s="223" t="s">
        <v>13426</v>
      </c>
      <c r="J1096" s="223" t="s">
        <v>13426</v>
      </c>
      <c r="K1096" s="223" t="s">
        <v>14016</v>
      </c>
      <c r="L1096" s="222" t="s">
        <v>12059</v>
      </c>
      <c r="M1096" s="222" t="s">
        <v>14006</v>
      </c>
      <c r="N1096" s="222" t="s">
        <v>14006</v>
      </c>
      <c r="O1096" s="222" t="s">
        <v>12123</v>
      </c>
      <c r="P1096" s="190" t="s">
        <v>12159</v>
      </c>
      <c r="Q1096" s="190" t="s">
        <v>19071</v>
      </c>
      <c r="R1096" s="190" t="s">
        <v>15946</v>
      </c>
      <c r="S1096" s="190" t="s">
        <v>14006</v>
      </c>
      <c r="T1096" s="190" t="s">
        <v>14006</v>
      </c>
      <c r="U1096" s="190" t="s">
        <v>14006</v>
      </c>
      <c r="V1096" s="190" t="s">
        <v>14006</v>
      </c>
      <c r="W1096" s="190" t="s">
        <v>14006</v>
      </c>
      <c r="X1096" s="190" t="s">
        <v>14020</v>
      </c>
      <c r="Y1096" s="190" t="s">
        <v>14006</v>
      </c>
      <c r="Z1096" s="190" t="s">
        <v>14006</v>
      </c>
      <c r="AA1096" s="190" t="s">
        <v>14799</v>
      </c>
      <c r="AB1096" s="190" t="s">
        <v>19072</v>
      </c>
    </row>
    <row r="1097" spans="1:28" x14ac:dyDescent="0.2">
      <c r="A1097" s="190">
        <v>529</v>
      </c>
      <c r="B1097" s="190">
        <v>3528</v>
      </c>
      <c r="C1097" s="190" t="s">
        <v>15139</v>
      </c>
      <c r="D1097" s="190" t="s">
        <v>15140</v>
      </c>
      <c r="E1097" s="190" t="s">
        <v>13317</v>
      </c>
      <c r="F1097" s="221" t="s">
        <v>19000</v>
      </c>
      <c r="G1097" s="222" t="s">
        <v>12044</v>
      </c>
      <c r="H1097" s="223" t="s">
        <v>13427</v>
      </c>
      <c r="I1097" s="223" t="s">
        <v>13427</v>
      </c>
      <c r="J1097" s="223" t="s">
        <v>13427</v>
      </c>
      <c r="K1097" s="223" t="s">
        <v>14016</v>
      </c>
      <c r="L1097" s="222" t="s">
        <v>12059</v>
      </c>
      <c r="M1097" s="222" t="s">
        <v>14006</v>
      </c>
      <c r="N1097" s="222" t="s">
        <v>14006</v>
      </c>
      <c r="O1097" s="222" t="s">
        <v>12123</v>
      </c>
      <c r="P1097" s="190" t="s">
        <v>12059</v>
      </c>
      <c r="Q1097" s="190" t="s">
        <v>19074</v>
      </c>
      <c r="R1097" s="190" t="s">
        <v>19075</v>
      </c>
      <c r="S1097" s="190" t="s">
        <v>14006</v>
      </c>
      <c r="T1097" s="190" t="s">
        <v>14006</v>
      </c>
      <c r="U1097" s="190" t="s">
        <v>14006</v>
      </c>
      <c r="V1097" s="190" t="s">
        <v>14006</v>
      </c>
      <c r="W1097" s="190" t="s">
        <v>14006</v>
      </c>
      <c r="X1097" s="190" t="s">
        <v>14020</v>
      </c>
      <c r="Y1097" s="190" t="s">
        <v>12123</v>
      </c>
      <c r="Z1097" s="190" t="s">
        <v>14006</v>
      </c>
      <c r="AA1097" s="190" t="s">
        <v>14043</v>
      </c>
      <c r="AB1097" s="190" t="s">
        <v>14905</v>
      </c>
    </row>
    <row r="1098" spans="1:28" x14ac:dyDescent="0.2">
      <c r="A1098" s="190">
        <v>530</v>
      </c>
      <c r="B1098" s="190">
        <v>3529</v>
      </c>
      <c r="C1098" s="190" t="s">
        <v>15139</v>
      </c>
      <c r="D1098" s="190" t="s">
        <v>15140</v>
      </c>
      <c r="E1098" s="190" t="s">
        <v>13317</v>
      </c>
      <c r="F1098" s="221" t="s">
        <v>19005</v>
      </c>
      <c r="G1098" s="222" t="s">
        <v>12044</v>
      </c>
      <c r="H1098" s="223" t="s">
        <v>13428</v>
      </c>
      <c r="I1098" s="223" t="s">
        <v>13428</v>
      </c>
      <c r="J1098" s="223" t="s">
        <v>13428</v>
      </c>
      <c r="K1098" s="223" t="s">
        <v>14016</v>
      </c>
      <c r="L1098" s="222" t="s">
        <v>12059</v>
      </c>
      <c r="M1098" s="222" t="s">
        <v>19006</v>
      </c>
      <c r="N1098" s="222" t="s">
        <v>14006</v>
      </c>
      <c r="O1098" s="222" t="s">
        <v>12123</v>
      </c>
      <c r="P1098" s="190" t="s">
        <v>12059</v>
      </c>
      <c r="Q1098" s="190" t="s">
        <v>19079</v>
      </c>
      <c r="R1098" s="190" t="s">
        <v>19080</v>
      </c>
      <c r="S1098" s="190" t="s">
        <v>14338</v>
      </c>
      <c r="T1098" s="190" t="s">
        <v>18538</v>
      </c>
      <c r="U1098" s="190" t="s">
        <v>14006</v>
      </c>
      <c r="V1098" s="190" t="s">
        <v>14006</v>
      </c>
      <c r="W1098" s="190" t="s">
        <v>14006</v>
      </c>
      <c r="X1098" s="190" t="s">
        <v>14020</v>
      </c>
      <c r="Y1098" s="190" t="s">
        <v>12123</v>
      </c>
      <c r="Z1098" s="190" t="s">
        <v>14006</v>
      </c>
      <c r="AA1098" s="190" t="s">
        <v>14079</v>
      </c>
      <c r="AB1098" s="190" t="s">
        <v>19081</v>
      </c>
    </row>
    <row r="1099" spans="1:28" x14ac:dyDescent="0.2">
      <c r="A1099" s="190">
        <v>531</v>
      </c>
      <c r="B1099" s="190">
        <v>3530</v>
      </c>
      <c r="C1099" s="190" t="s">
        <v>15438</v>
      </c>
      <c r="D1099" s="190" t="s">
        <v>15439</v>
      </c>
      <c r="E1099" s="190" t="s">
        <v>13317</v>
      </c>
      <c r="F1099" s="221" t="s">
        <v>19010</v>
      </c>
      <c r="G1099" s="222" t="s">
        <v>12044</v>
      </c>
      <c r="H1099" s="223" t="s">
        <v>19011</v>
      </c>
      <c r="I1099" s="223" t="s">
        <v>13429</v>
      </c>
      <c r="J1099" s="223" t="s">
        <v>13429</v>
      </c>
      <c r="K1099" s="223" t="s">
        <v>14016</v>
      </c>
      <c r="L1099" s="222" t="s">
        <v>12059</v>
      </c>
      <c r="M1099" s="222" t="s">
        <v>14006</v>
      </c>
      <c r="N1099" s="222" t="s">
        <v>14006</v>
      </c>
      <c r="O1099" s="222" t="s">
        <v>12123</v>
      </c>
      <c r="P1099" s="190" t="s">
        <v>12059</v>
      </c>
      <c r="Q1099" s="190" t="s">
        <v>19079</v>
      </c>
      <c r="R1099" s="190" t="s">
        <v>19080</v>
      </c>
      <c r="S1099" s="190" t="s">
        <v>14338</v>
      </c>
      <c r="T1099" s="190" t="s">
        <v>18538</v>
      </c>
      <c r="U1099" s="190" t="s">
        <v>14006</v>
      </c>
      <c r="V1099" s="190" t="s">
        <v>14006</v>
      </c>
      <c r="W1099" s="190" t="s">
        <v>14006</v>
      </c>
      <c r="X1099" s="190" t="s">
        <v>14020</v>
      </c>
      <c r="Y1099" s="190" t="s">
        <v>12123</v>
      </c>
      <c r="Z1099" s="190" t="s">
        <v>14006</v>
      </c>
      <c r="AA1099" s="190" t="s">
        <v>14079</v>
      </c>
      <c r="AB1099" s="190" t="s">
        <v>19081</v>
      </c>
    </row>
    <row r="1100" spans="1:28" x14ac:dyDescent="0.2">
      <c r="A1100" s="190">
        <v>532</v>
      </c>
      <c r="B1100" s="190">
        <v>3531</v>
      </c>
      <c r="C1100" s="190" t="s">
        <v>14256</v>
      </c>
      <c r="D1100" s="190" t="s">
        <v>14257</v>
      </c>
      <c r="E1100" s="190" t="s">
        <v>13317</v>
      </c>
      <c r="F1100" s="221" t="s">
        <v>19014</v>
      </c>
      <c r="G1100" s="222" t="s">
        <v>12044</v>
      </c>
      <c r="H1100" s="223" t="s">
        <v>19015</v>
      </c>
      <c r="I1100" s="223" t="s">
        <v>19016</v>
      </c>
      <c r="J1100" s="223" t="s">
        <v>19017</v>
      </c>
      <c r="K1100" s="223" t="s">
        <v>18883</v>
      </c>
      <c r="L1100" s="222" t="s">
        <v>12059</v>
      </c>
      <c r="M1100" s="222" t="s">
        <v>14006</v>
      </c>
      <c r="N1100" s="222" t="s">
        <v>14006</v>
      </c>
      <c r="O1100" s="222" t="s">
        <v>12123</v>
      </c>
      <c r="P1100" s="190" t="s">
        <v>13081</v>
      </c>
      <c r="Q1100" s="190" t="s">
        <v>19086</v>
      </c>
      <c r="R1100" s="190" t="s">
        <v>14659</v>
      </c>
      <c r="S1100" s="190" t="s">
        <v>14006</v>
      </c>
      <c r="T1100" s="190" t="s">
        <v>14006</v>
      </c>
      <c r="U1100" s="190" t="s">
        <v>14006</v>
      </c>
      <c r="V1100" s="190" t="s">
        <v>14006</v>
      </c>
      <c r="W1100" s="190" t="s">
        <v>14006</v>
      </c>
      <c r="X1100" s="190" t="s">
        <v>14020</v>
      </c>
      <c r="Y1100" s="190" t="s">
        <v>14078</v>
      </c>
      <c r="Z1100" s="190" t="s">
        <v>14006</v>
      </c>
      <c r="AA1100" s="190" t="s">
        <v>14389</v>
      </c>
      <c r="AB1100" s="190" t="s">
        <v>14390</v>
      </c>
    </row>
    <row r="1101" spans="1:28" x14ac:dyDescent="0.2">
      <c r="A1101" s="190">
        <v>533</v>
      </c>
      <c r="B1101" s="190">
        <v>3535</v>
      </c>
      <c r="C1101" s="190" t="s">
        <v>14155</v>
      </c>
      <c r="D1101" s="190" t="s">
        <v>14156</v>
      </c>
      <c r="E1101" s="190" t="s">
        <v>13317</v>
      </c>
      <c r="F1101" s="221" t="s">
        <v>19019</v>
      </c>
      <c r="G1101" s="222" t="s">
        <v>12044</v>
      </c>
      <c r="H1101" s="223" t="s">
        <v>13431</v>
      </c>
      <c r="I1101" s="223" t="s">
        <v>13431</v>
      </c>
      <c r="J1101" s="223" t="s">
        <v>13431</v>
      </c>
      <c r="K1101" s="223" t="s">
        <v>14016</v>
      </c>
      <c r="L1101" s="222" t="s">
        <v>12059</v>
      </c>
      <c r="M1101" s="222" t="s">
        <v>14006</v>
      </c>
      <c r="N1101" s="222" t="s">
        <v>14006</v>
      </c>
      <c r="O1101" s="222" t="s">
        <v>12123</v>
      </c>
      <c r="P1101" s="190" t="s">
        <v>12159</v>
      </c>
      <c r="Q1101" s="190" t="s">
        <v>19088</v>
      </c>
      <c r="R1101" s="190" t="s">
        <v>15972</v>
      </c>
      <c r="S1101" s="190" t="s">
        <v>14006</v>
      </c>
      <c r="T1101" s="190" t="s">
        <v>14006</v>
      </c>
      <c r="U1101" s="190" t="s">
        <v>14006</v>
      </c>
      <c r="V1101" s="190" t="s">
        <v>14006</v>
      </c>
      <c r="W1101" s="190" t="s">
        <v>14006</v>
      </c>
      <c r="X1101" s="190" t="s">
        <v>14020</v>
      </c>
      <c r="Y1101" s="190" t="s">
        <v>14006</v>
      </c>
      <c r="Z1101" s="190" t="s">
        <v>14006</v>
      </c>
      <c r="AA1101" s="190" t="s">
        <v>14799</v>
      </c>
      <c r="AB1101" s="190" t="s">
        <v>19089</v>
      </c>
    </row>
    <row r="1102" spans="1:28" x14ac:dyDescent="0.2">
      <c r="A1102" s="190">
        <v>534</v>
      </c>
      <c r="B1102" s="190">
        <v>3537</v>
      </c>
      <c r="C1102" s="190" t="s">
        <v>14205</v>
      </c>
      <c r="D1102" s="190" t="s">
        <v>14206</v>
      </c>
      <c r="E1102" s="190" t="s">
        <v>13317</v>
      </c>
      <c r="F1102" s="221" t="s">
        <v>19021</v>
      </c>
      <c r="G1102" s="222" t="s">
        <v>12044</v>
      </c>
      <c r="H1102" s="223" t="s">
        <v>13433</v>
      </c>
      <c r="I1102" s="223" t="s">
        <v>13433</v>
      </c>
      <c r="J1102" s="223" t="s">
        <v>13433</v>
      </c>
      <c r="K1102" s="223" t="s">
        <v>14016</v>
      </c>
      <c r="L1102" s="222" t="s">
        <v>12059</v>
      </c>
      <c r="M1102" s="222" t="s">
        <v>14006</v>
      </c>
      <c r="N1102" s="222" t="s">
        <v>14006</v>
      </c>
      <c r="O1102" s="222" t="s">
        <v>12061</v>
      </c>
      <c r="P1102" s="190" t="s">
        <v>12159</v>
      </c>
      <c r="Q1102" s="190" t="s">
        <v>19094</v>
      </c>
      <c r="R1102" s="190" t="s">
        <v>18957</v>
      </c>
      <c r="S1102" s="190" t="s">
        <v>14006</v>
      </c>
      <c r="T1102" s="190" t="s">
        <v>14006</v>
      </c>
      <c r="U1102" s="190" t="s">
        <v>14006</v>
      </c>
      <c r="V1102" s="190" t="s">
        <v>14006</v>
      </c>
      <c r="W1102" s="190" t="s">
        <v>14006</v>
      </c>
      <c r="X1102" s="190" t="s">
        <v>14020</v>
      </c>
      <c r="Y1102" s="190" t="s">
        <v>14006</v>
      </c>
      <c r="Z1102" s="190" t="s">
        <v>14006</v>
      </c>
      <c r="AA1102" s="190" t="s">
        <v>14043</v>
      </c>
      <c r="AB1102" s="190" t="s">
        <v>19065</v>
      </c>
    </row>
    <row r="1103" spans="1:28" x14ac:dyDescent="0.2">
      <c r="A1103" s="190">
        <v>535</v>
      </c>
      <c r="B1103" s="190">
        <v>3545</v>
      </c>
      <c r="C1103" s="190" t="s">
        <v>14027</v>
      </c>
      <c r="D1103" s="190" t="s">
        <v>14028</v>
      </c>
      <c r="E1103" s="190" t="s">
        <v>13317</v>
      </c>
      <c r="F1103" s="221" t="s">
        <v>19025</v>
      </c>
      <c r="G1103" s="222" t="s">
        <v>12044</v>
      </c>
      <c r="H1103" s="223" t="s">
        <v>13434</v>
      </c>
      <c r="I1103" s="223" t="s">
        <v>13434</v>
      </c>
      <c r="J1103" s="223" t="s">
        <v>13434</v>
      </c>
      <c r="K1103" s="223" t="s">
        <v>14016</v>
      </c>
      <c r="L1103" s="222" t="s">
        <v>12059</v>
      </c>
      <c r="M1103" s="222" t="s">
        <v>14006</v>
      </c>
      <c r="N1103" s="222" t="s">
        <v>14006</v>
      </c>
      <c r="O1103" s="222" t="s">
        <v>12123</v>
      </c>
      <c r="P1103" s="190" t="s">
        <v>12159</v>
      </c>
      <c r="Q1103" s="190" t="s">
        <v>19096</v>
      </c>
      <c r="R1103" s="190" t="s">
        <v>15972</v>
      </c>
      <c r="S1103" s="190" t="s">
        <v>14006</v>
      </c>
      <c r="T1103" s="190" t="s">
        <v>14006</v>
      </c>
      <c r="U1103" s="190" t="s">
        <v>14006</v>
      </c>
      <c r="V1103" s="190" t="s">
        <v>19097</v>
      </c>
      <c r="W1103" s="190" t="s">
        <v>14006</v>
      </c>
      <c r="X1103" s="190" t="s">
        <v>14020</v>
      </c>
      <c r="Y1103" s="190" t="s">
        <v>14078</v>
      </c>
      <c r="Z1103" s="190" t="s">
        <v>14006</v>
      </c>
      <c r="AA1103" s="190" t="s">
        <v>14021</v>
      </c>
      <c r="AB1103" s="190" t="s">
        <v>14827</v>
      </c>
    </row>
    <row r="1104" spans="1:28" x14ac:dyDescent="0.2">
      <c r="A1104" s="190">
        <v>536</v>
      </c>
      <c r="B1104" s="190">
        <v>3547</v>
      </c>
      <c r="C1104" s="190" t="s">
        <v>14027</v>
      </c>
      <c r="D1104" s="190" t="s">
        <v>14028</v>
      </c>
      <c r="E1104" s="190" t="s">
        <v>13317</v>
      </c>
      <c r="F1104" s="221" t="s">
        <v>19030</v>
      </c>
      <c r="G1104" s="222" t="s">
        <v>12044</v>
      </c>
      <c r="H1104" s="223" t="s">
        <v>13435</v>
      </c>
      <c r="I1104" s="223" t="s">
        <v>13435</v>
      </c>
      <c r="J1104" s="223" t="s">
        <v>13435</v>
      </c>
      <c r="K1104" s="223" t="s">
        <v>14016</v>
      </c>
      <c r="L1104" s="222" t="s">
        <v>12059</v>
      </c>
      <c r="M1104" s="222" t="s">
        <v>14006</v>
      </c>
      <c r="N1104" s="222" t="s">
        <v>14006</v>
      </c>
      <c r="O1104" s="222" t="s">
        <v>12123</v>
      </c>
      <c r="P1104" s="190" t="s">
        <v>12159</v>
      </c>
      <c r="Q1104" s="190" t="s">
        <v>19099</v>
      </c>
      <c r="R1104" s="190" t="s">
        <v>19100</v>
      </c>
      <c r="S1104" s="190" t="s">
        <v>14006</v>
      </c>
      <c r="T1104" s="190" t="s">
        <v>14006</v>
      </c>
      <c r="U1104" s="190" t="s">
        <v>14006</v>
      </c>
      <c r="V1104" s="190" t="s">
        <v>14006</v>
      </c>
      <c r="W1104" s="190" t="s">
        <v>14006</v>
      </c>
      <c r="X1104" s="190" t="s">
        <v>14020</v>
      </c>
      <c r="Y1104" s="190" t="s">
        <v>12123</v>
      </c>
      <c r="Z1104" s="190" t="s">
        <v>14006</v>
      </c>
      <c r="AA1104" s="190" t="s">
        <v>14799</v>
      </c>
      <c r="AB1104" s="190" t="s">
        <v>19101</v>
      </c>
    </row>
    <row r="1105" spans="1:28" x14ac:dyDescent="0.2">
      <c r="A1105" s="190">
        <v>537</v>
      </c>
      <c r="B1105" s="190">
        <v>3561</v>
      </c>
      <c r="C1105" s="190" t="s">
        <v>14142</v>
      </c>
      <c r="D1105" s="190" t="s">
        <v>14143</v>
      </c>
      <c r="E1105" s="190" t="s">
        <v>13317</v>
      </c>
      <c r="F1105" s="221" t="s">
        <v>19034</v>
      </c>
      <c r="G1105" s="222" t="s">
        <v>12044</v>
      </c>
      <c r="H1105" s="223" t="s">
        <v>13436</v>
      </c>
      <c r="I1105" s="223" t="s">
        <v>13436</v>
      </c>
      <c r="J1105" s="223" t="s">
        <v>13436</v>
      </c>
      <c r="K1105" s="223" t="s">
        <v>14016</v>
      </c>
      <c r="L1105" s="222" t="s">
        <v>12059</v>
      </c>
      <c r="M1105" s="222" t="s">
        <v>14006</v>
      </c>
      <c r="N1105" s="222" t="s">
        <v>14006</v>
      </c>
      <c r="O1105" s="222" t="s">
        <v>12123</v>
      </c>
      <c r="P1105" s="190" t="s">
        <v>12159</v>
      </c>
      <c r="Q1105" s="190" t="s">
        <v>19105</v>
      </c>
      <c r="R1105" s="190" t="s">
        <v>15972</v>
      </c>
      <c r="S1105" s="190" t="s">
        <v>14006</v>
      </c>
      <c r="T1105" s="190" t="s">
        <v>14006</v>
      </c>
      <c r="U1105" s="190" t="s">
        <v>14006</v>
      </c>
      <c r="V1105" s="190" t="s">
        <v>14006</v>
      </c>
      <c r="W1105" s="190" t="s">
        <v>14006</v>
      </c>
      <c r="X1105" s="190" t="s">
        <v>14020</v>
      </c>
      <c r="Y1105" s="190" t="s">
        <v>14006</v>
      </c>
      <c r="Z1105" s="190" t="s">
        <v>14006</v>
      </c>
      <c r="AA1105" s="190" t="s">
        <v>14043</v>
      </c>
      <c r="AB1105" s="190" t="s">
        <v>19065</v>
      </c>
    </row>
    <row r="1106" spans="1:28" x14ac:dyDescent="0.2">
      <c r="A1106" s="190">
        <v>538</v>
      </c>
      <c r="B1106" s="190">
        <v>3565</v>
      </c>
      <c r="C1106" s="190" t="s">
        <v>14063</v>
      </c>
      <c r="D1106" s="190" t="s">
        <v>14064</v>
      </c>
      <c r="E1106" s="190" t="s">
        <v>13317</v>
      </c>
      <c r="F1106" s="221" t="s">
        <v>19037</v>
      </c>
      <c r="G1106" s="222" t="s">
        <v>12044</v>
      </c>
      <c r="H1106" s="223" t="s">
        <v>19038</v>
      </c>
      <c r="I1106" s="223" t="s">
        <v>13437</v>
      </c>
      <c r="J1106" s="223" t="s">
        <v>13437</v>
      </c>
      <c r="K1106" s="223" t="s">
        <v>14016</v>
      </c>
      <c r="L1106" s="222" t="s">
        <v>12059</v>
      </c>
      <c r="M1106" s="222" t="s">
        <v>14006</v>
      </c>
      <c r="N1106" s="222" t="s">
        <v>14006</v>
      </c>
      <c r="O1106" s="222" t="s">
        <v>12123</v>
      </c>
      <c r="P1106" s="190" t="s">
        <v>12159</v>
      </c>
      <c r="Q1106" s="190" t="s">
        <v>19108</v>
      </c>
      <c r="R1106" s="190" t="s">
        <v>14659</v>
      </c>
      <c r="S1106" s="190" t="s">
        <v>14006</v>
      </c>
      <c r="T1106" s="190" t="s">
        <v>14006</v>
      </c>
      <c r="U1106" s="190" t="s">
        <v>14006</v>
      </c>
      <c r="V1106" s="190" t="s">
        <v>19109</v>
      </c>
      <c r="W1106" s="190" t="s">
        <v>14006</v>
      </c>
      <c r="X1106" s="190" t="s">
        <v>14020</v>
      </c>
      <c r="Y1106" s="190" t="s">
        <v>12123</v>
      </c>
      <c r="Z1106" s="190" t="s">
        <v>14006</v>
      </c>
      <c r="AA1106" s="190" t="s">
        <v>14043</v>
      </c>
      <c r="AB1106" s="190" t="s">
        <v>19065</v>
      </c>
    </row>
    <row r="1107" spans="1:28" x14ac:dyDescent="0.2">
      <c r="A1107" s="190">
        <v>539</v>
      </c>
      <c r="B1107" s="190">
        <v>3566</v>
      </c>
      <c r="C1107" s="190" t="s">
        <v>14027</v>
      </c>
      <c r="D1107" s="190" t="s">
        <v>14028</v>
      </c>
      <c r="E1107" s="190" t="s">
        <v>13317</v>
      </c>
      <c r="F1107" s="221" t="s">
        <v>19042</v>
      </c>
      <c r="G1107" s="222" t="s">
        <v>12044</v>
      </c>
      <c r="H1107" s="223" t="s">
        <v>13438</v>
      </c>
      <c r="I1107" s="223" t="s">
        <v>13438</v>
      </c>
      <c r="J1107" s="223" t="s">
        <v>13438</v>
      </c>
      <c r="K1107" s="223" t="s">
        <v>14016</v>
      </c>
      <c r="L1107" s="222" t="s">
        <v>12059</v>
      </c>
      <c r="M1107" s="222" t="s">
        <v>14006</v>
      </c>
      <c r="N1107" s="222" t="s">
        <v>14006</v>
      </c>
      <c r="O1107" s="222" t="s">
        <v>12123</v>
      </c>
      <c r="P1107" s="190" t="s">
        <v>12159</v>
      </c>
      <c r="Q1107" s="190" t="s">
        <v>19111</v>
      </c>
      <c r="R1107" s="190" t="s">
        <v>14659</v>
      </c>
      <c r="S1107" s="190" t="s">
        <v>14006</v>
      </c>
      <c r="T1107" s="190" t="s">
        <v>14006</v>
      </c>
      <c r="U1107" s="190" t="s">
        <v>14006</v>
      </c>
      <c r="V1107" s="190" t="s">
        <v>14006</v>
      </c>
      <c r="W1107" s="190" t="s">
        <v>14006</v>
      </c>
      <c r="X1107" s="190" t="s">
        <v>14020</v>
      </c>
      <c r="Y1107" s="190" t="s">
        <v>14078</v>
      </c>
      <c r="Z1107" s="190" t="s">
        <v>14006</v>
      </c>
      <c r="AA1107" s="190" t="s">
        <v>14021</v>
      </c>
      <c r="AB1107" s="190" t="s">
        <v>19112</v>
      </c>
    </row>
    <row r="1108" spans="1:28" x14ac:dyDescent="0.2">
      <c r="A1108" s="190">
        <v>540</v>
      </c>
      <c r="B1108" s="190">
        <v>3583</v>
      </c>
      <c r="C1108" s="190" t="s">
        <v>17244</v>
      </c>
      <c r="D1108" s="190" t="s">
        <v>17245</v>
      </c>
      <c r="E1108" s="190" t="s">
        <v>13317</v>
      </c>
      <c r="F1108" s="221" t="s">
        <v>19044</v>
      </c>
      <c r="G1108" s="222" t="s">
        <v>12044</v>
      </c>
      <c r="H1108" s="223" t="s">
        <v>19045</v>
      </c>
      <c r="I1108" s="223" t="s">
        <v>19046</v>
      </c>
      <c r="J1108" s="223" t="s">
        <v>19046</v>
      </c>
      <c r="K1108" s="223" t="s">
        <v>14016</v>
      </c>
      <c r="L1108" s="222" t="s">
        <v>12059</v>
      </c>
      <c r="M1108" s="222" t="s">
        <v>14006</v>
      </c>
      <c r="N1108" s="222" t="s">
        <v>14006</v>
      </c>
      <c r="O1108" s="222" t="s">
        <v>12123</v>
      </c>
      <c r="P1108" s="190" t="s">
        <v>12059</v>
      </c>
      <c r="Q1108" s="190" t="s">
        <v>19114</v>
      </c>
      <c r="R1108" s="190" t="s">
        <v>14659</v>
      </c>
      <c r="S1108" s="190" t="s">
        <v>14298</v>
      </c>
      <c r="T1108" s="190" t="s">
        <v>19115</v>
      </c>
      <c r="U1108" s="190" t="s">
        <v>14006</v>
      </c>
      <c r="V1108" s="190" t="s">
        <v>14006</v>
      </c>
      <c r="W1108" s="190" t="s">
        <v>14006</v>
      </c>
      <c r="X1108" s="190" t="s">
        <v>14020</v>
      </c>
      <c r="Y1108" s="190" t="s">
        <v>12123</v>
      </c>
      <c r="Z1108" s="190" t="s">
        <v>14006</v>
      </c>
      <c r="AA1108" s="190" t="s">
        <v>14021</v>
      </c>
      <c r="AB1108" s="190" t="s">
        <v>16757</v>
      </c>
    </row>
    <row r="1109" spans="1:28" x14ac:dyDescent="0.2">
      <c r="A1109" s="190">
        <v>541</v>
      </c>
      <c r="B1109" s="190">
        <v>3584</v>
      </c>
      <c r="C1109" s="190" t="s">
        <v>14256</v>
      </c>
      <c r="D1109" s="190" t="s">
        <v>14257</v>
      </c>
      <c r="E1109" s="190" t="s">
        <v>13317</v>
      </c>
      <c r="F1109" s="221" t="s">
        <v>19049</v>
      </c>
      <c r="G1109" s="222" t="s">
        <v>12044</v>
      </c>
      <c r="H1109" s="223" t="s">
        <v>19050</v>
      </c>
      <c r="I1109" s="223" t="s">
        <v>19051</v>
      </c>
      <c r="J1109" s="223" t="s">
        <v>19051</v>
      </c>
      <c r="K1109" s="223" t="s">
        <v>14016</v>
      </c>
      <c r="L1109" s="222" t="s">
        <v>12059</v>
      </c>
      <c r="M1109" s="222" t="s">
        <v>14006</v>
      </c>
      <c r="N1109" s="222" t="s">
        <v>14006</v>
      </c>
      <c r="O1109" s="222" t="s">
        <v>12123</v>
      </c>
      <c r="P1109" s="190" t="s">
        <v>12059</v>
      </c>
      <c r="Q1109" s="190" t="s">
        <v>19117</v>
      </c>
      <c r="R1109" s="190" t="s">
        <v>14659</v>
      </c>
      <c r="S1109" s="190" t="s">
        <v>19118</v>
      </c>
      <c r="T1109" s="190" t="s">
        <v>19119</v>
      </c>
      <c r="U1109" s="190" t="s">
        <v>14006</v>
      </c>
      <c r="V1109" s="190" t="s">
        <v>14006</v>
      </c>
      <c r="W1109" s="190" t="s">
        <v>14006</v>
      </c>
      <c r="X1109" s="190" t="s">
        <v>14020</v>
      </c>
      <c r="Y1109" s="190" t="s">
        <v>14078</v>
      </c>
      <c r="Z1109" s="190" t="s">
        <v>14006</v>
      </c>
      <c r="AA1109" s="190" t="s">
        <v>14254</v>
      </c>
      <c r="AB1109" s="190" t="s">
        <v>19120</v>
      </c>
    </row>
    <row r="1110" spans="1:28" x14ac:dyDescent="0.2">
      <c r="A1110" s="190">
        <v>542</v>
      </c>
      <c r="B1110" s="190">
        <v>3585</v>
      </c>
      <c r="C1110" s="190" t="s">
        <v>14205</v>
      </c>
      <c r="D1110" s="190" t="s">
        <v>14206</v>
      </c>
      <c r="E1110" s="190" t="s">
        <v>13317</v>
      </c>
      <c r="F1110" s="221" t="s">
        <v>15462</v>
      </c>
      <c r="G1110" s="222" t="s">
        <v>12045</v>
      </c>
      <c r="H1110" s="223" t="s">
        <v>19056</v>
      </c>
      <c r="I1110" s="223" t="s">
        <v>19057</v>
      </c>
      <c r="J1110" s="223" t="s">
        <v>19057</v>
      </c>
      <c r="K1110" s="223" t="s">
        <v>14310</v>
      </c>
      <c r="L1110" s="222" t="s">
        <v>12078</v>
      </c>
      <c r="M1110" s="222" t="s">
        <v>14006</v>
      </c>
      <c r="N1110" s="222" t="s">
        <v>14006</v>
      </c>
      <c r="O1110" s="222" t="s">
        <v>12123</v>
      </c>
      <c r="P1110" s="190" t="s">
        <v>12159</v>
      </c>
      <c r="Q1110" s="190" t="s">
        <v>19124</v>
      </c>
      <c r="R1110" s="190" t="s">
        <v>18555</v>
      </c>
      <c r="S1110" s="190" t="s">
        <v>14006</v>
      </c>
      <c r="T1110" s="190" t="s">
        <v>14006</v>
      </c>
      <c r="U1110" s="190" t="s">
        <v>14006</v>
      </c>
      <c r="V1110" s="190" t="s">
        <v>14006</v>
      </c>
      <c r="W1110" s="190" t="s">
        <v>14006</v>
      </c>
      <c r="X1110" s="190" t="s">
        <v>14020</v>
      </c>
      <c r="Y1110" s="190" t="s">
        <v>14078</v>
      </c>
      <c r="Z1110" s="190" t="s">
        <v>14006</v>
      </c>
      <c r="AA1110" s="190" t="s">
        <v>14043</v>
      </c>
      <c r="AB1110" s="190" t="s">
        <v>19065</v>
      </c>
    </row>
    <row r="1111" spans="1:28" x14ac:dyDescent="0.2">
      <c r="A1111" s="190">
        <v>543</v>
      </c>
      <c r="B1111" s="190">
        <v>3589</v>
      </c>
      <c r="C1111" s="190" t="s">
        <v>15285</v>
      </c>
      <c r="D1111" s="190" t="s">
        <v>15286</v>
      </c>
      <c r="E1111" s="190" t="s">
        <v>13317</v>
      </c>
      <c r="F1111" s="221" t="s">
        <v>19061</v>
      </c>
      <c r="G1111" s="222" t="s">
        <v>12044</v>
      </c>
      <c r="H1111" s="223" t="s">
        <v>19062</v>
      </c>
      <c r="I1111" s="223" t="s">
        <v>19063</v>
      </c>
      <c r="J1111" s="223" t="s">
        <v>19063</v>
      </c>
      <c r="K1111" s="223" t="s">
        <v>14016</v>
      </c>
      <c r="L1111" s="222" t="s">
        <v>12059</v>
      </c>
      <c r="M1111" s="222" t="s">
        <v>14006</v>
      </c>
      <c r="N1111" s="222" t="s">
        <v>14006</v>
      </c>
      <c r="O1111" s="222" t="s">
        <v>12123</v>
      </c>
      <c r="P1111" s="190" t="s">
        <v>12059</v>
      </c>
      <c r="Q1111" s="190" t="s">
        <v>19126</v>
      </c>
      <c r="R1111" s="190" t="s">
        <v>18555</v>
      </c>
      <c r="S1111" s="190" t="s">
        <v>14168</v>
      </c>
      <c r="T1111" s="190" t="s">
        <v>15812</v>
      </c>
      <c r="U1111" s="190" t="s">
        <v>14006</v>
      </c>
      <c r="V1111" s="190" t="s">
        <v>14006</v>
      </c>
      <c r="W1111" s="190" t="s">
        <v>14006</v>
      </c>
      <c r="X1111" s="190" t="s">
        <v>14020</v>
      </c>
      <c r="Y1111" s="190" t="s">
        <v>12123</v>
      </c>
      <c r="Z1111" s="190" t="s">
        <v>14006</v>
      </c>
      <c r="AA1111" s="190" t="s">
        <v>14043</v>
      </c>
      <c r="AB1111" s="190" t="s">
        <v>15812</v>
      </c>
    </row>
    <row r="1112" spans="1:28" x14ac:dyDescent="0.2">
      <c r="A1112" s="190">
        <v>1032</v>
      </c>
      <c r="B1112" s="190">
        <v>3590</v>
      </c>
      <c r="C1112" s="190" t="s">
        <v>14419</v>
      </c>
      <c r="D1112" s="190" t="s">
        <v>14420</v>
      </c>
      <c r="E1112" s="190" t="s">
        <v>13317</v>
      </c>
      <c r="F1112" s="221" t="s">
        <v>19066</v>
      </c>
      <c r="G1112" s="222" t="s">
        <v>12044</v>
      </c>
      <c r="H1112" s="223" t="s">
        <v>13443</v>
      </c>
      <c r="I1112" s="223" t="s">
        <v>19067</v>
      </c>
      <c r="J1112" s="223" t="s">
        <v>19067</v>
      </c>
      <c r="K1112" s="223" t="s">
        <v>14016</v>
      </c>
      <c r="L1112" s="222" t="s">
        <v>12059</v>
      </c>
      <c r="M1112" s="222" t="s">
        <v>14006</v>
      </c>
      <c r="N1112" s="222" t="s">
        <v>14006</v>
      </c>
      <c r="O1112" s="222" t="s">
        <v>12123</v>
      </c>
      <c r="P1112" s="190" t="s">
        <v>12159</v>
      </c>
      <c r="Q1112" s="190" t="s">
        <v>19128</v>
      </c>
      <c r="R1112" s="190" t="s">
        <v>18555</v>
      </c>
      <c r="S1112" s="190" t="s">
        <v>14006</v>
      </c>
      <c r="T1112" s="190" t="s">
        <v>14006</v>
      </c>
      <c r="U1112" s="190" t="s">
        <v>14006</v>
      </c>
      <c r="V1112" s="190" t="s">
        <v>14006</v>
      </c>
      <c r="W1112" s="190" t="s">
        <v>14006</v>
      </c>
      <c r="X1112" s="190" t="s">
        <v>14020</v>
      </c>
      <c r="Y1112" s="190" t="s">
        <v>14006</v>
      </c>
      <c r="Z1112" s="190" t="s">
        <v>14006</v>
      </c>
      <c r="AA1112" s="190" t="s">
        <v>14660</v>
      </c>
      <c r="AB1112" s="190" t="s">
        <v>19129</v>
      </c>
    </row>
    <row r="1113" spans="1:28" x14ac:dyDescent="0.2">
      <c r="A1113" s="190">
        <v>1033</v>
      </c>
      <c r="B1113" s="190">
        <v>3591</v>
      </c>
      <c r="C1113" s="190" t="s">
        <v>14590</v>
      </c>
      <c r="D1113" s="190" t="s">
        <v>14591</v>
      </c>
      <c r="E1113" s="190" t="s">
        <v>13317</v>
      </c>
      <c r="F1113" s="221" t="s">
        <v>19070</v>
      </c>
      <c r="G1113" s="222" t="s">
        <v>12044</v>
      </c>
      <c r="H1113" s="223" t="s">
        <v>13444</v>
      </c>
      <c r="I1113" s="223" t="s">
        <v>13444</v>
      </c>
      <c r="J1113" s="223" t="s">
        <v>13444</v>
      </c>
      <c r="K1113" s="223" t="s">
        <v>14016</v>
      </c>
      <c r="L1113" s="222" t="s">
        <v>12059</v>
      </c>
      <c r="M1113" s="222" t="s">
        <v>14006</v>
      </c>
      <c r="N1113" s="222" t="s">
        <v>14006</v>
      </c>
      <c r="O1113" s="222" t="s">
        <v>12123</v>
      </c>
      <c r="P1113" s="190" t="s">
        <v>12159</v>
      </c>
      <c r="Q1113" s="190" t="s">
        <v>19133</v>
      </c>
      <c r="R1113" s="190" t="s">
        <v>18555</v>
      </c>
      <c r="S1113" s="190" t="s">
        <v>14006</v>
      </c>
      <c r="T1113" s="190" t="s">
        <v>14006</v>
      </c>
      <c r="U1113" s="190" t="s">
        <v>14006</v>
      </c>
      <c r="V1113" s="190" t="s">
        <v>14006</v>
      </c>
      <c r="W1113" s="190" t="s">
        <v>14006</v>
      </c>
      <c r="X1113" s="190" t="s">
        <v>14020</v>
      </c>
      <c r="Y1113" s="190" t="s">
        <v>14006</v>
      </c>
      <c r="Z1113" s="190" t="s">
        <v>14006</v>
      </c>
      <c r="AA1113" s="190" t="s">
        <v>14043</v>
      </c>
      <c r="AB1113" s="190" t="s">
        <v>19065</v>
      </c>
    </row>
    <row r="1114" spans="1:28" x14ac:dyDescent="0.2">
      <c r="A1114" s="190">
        <v>1034</v>
      </c>
      <c r="B1114" s="190">
        <v>3595</v>
      </c>
      <c r="C1114" s="190" t="s">
        <v>14109</v>
      </c>
      <c r="D1114" s="190" t="s">
        <v>14110</v>
      </c>
      <c r="E1114" s="190" t="s">
        <v>13317</v>
      </c>
      <c r="F1114" s="221" t="s">
        <v>19073</v>
      </c>
      <c r="G1114" s="222" t="s">
        <v>12045</v>
      </c>
      <c r="H1114" s="223" t="s">
        <v>13445</v>
      </c>
      <c r="I1114" s="223" t="s">
        <v>13445</v>
      </c>
      <c r="J1114" s="223" t="s">
        <v>13445</v>
      </c>
      <c r="K1114" s="223" t="s">
        <v>14016</v>
      </c>
      <c r="L1114" s="222" t="s">
        <v>12123</v>
      </c>
      <c r="M1114" s="222" t="s">
        <v>14006</v>
      </c>
      <c r="N1114" s="222" t="s">
        <v>14006</v>
      </c>
      <c r="O1114" s="222" t="s">
        <v>12123</v>
      </c>
      <c r="P1114" s="190" t="s">
        <v>12159</v>
      </c>
      <c r="Q1114" s="190" t="s">
        <v>19135</v>
      </c>
      <c r="R1114" s="190" t="s">
        <v>16340</v>
      </c>
      <c r="S1114" s="190" t="s">
        <v>14006</v>
      </c>
      <c r="T1114" s="190" t="s">
        <v>14006</v>
      </c>
      <c r="U1114" s="190" t="s">
        <v>14006</v>
      </c>
      <c r="V1114" s="190" t="s">
        <v>14006</v>
      </c>
      <c r="W1114" s="190" t="s">
        <v>14006</v>
      </c>
      <c r="X1114" s="190" t="s">
        <v>14020</v>
      </c>
      <c r="Y1114" s="190" t="s">
        <v>14078</v>
      </c>
      <c r="Z1114" s="190" t="s">
        <v>14006</v>
      </c>
      <c r="AA1114" s="190" t="s">
        <v>14660</v>
      </c>
      <c r="AB1114" s="190" t="s">
        <v>19136</v>
      </c>
    </row>
    <row r="1115" spans="1:28" x14ac:dyDescent="0.2">
      <c r="A1115" s="190">
        <v>1035</v>
      </c>
      <c r="B1115" s="190">
        <v>3597</v>
      </c>
      <c r="C1115" s="190" t="s">
        <v>14155</v>
      </c>
      <c r="D1115" s="190" t="s">
        <v>14156</v>
      </c>
      <c r="E1115" s="190" t="s">
        <v>13317</v>
      </c>
      <c r="F1115" s="221" t="s">
        <v>19076</v>
      </c>
      <c r="G1115" s="222" t="s">
        <v>12044</v>
      </c>
      <c r="H1115" s="223" t="s">
        <v>19077</v>
      </c>
      <c r="I1115" s="223" t="s">
        <v>19078</v>
      </c>
      <c r="J1115" s="223" t="s">
        <v>19078</v>
      </c>
      <c r="K1115" s="223" t="s">
        <v>14016</v>
      </c>
      <c r="L1115" s="222" t="s">
        <v>12059</v>
      </c>
      <c r="M1115" s="222" t="s">
        <v>14006</v>
      </c>
      <c r="N1115" s="222" t="s">
        <v>14006</v>
      </c>
      <c r="O1115" s="222" t="s">
        <v>12061</v>
      </c>
      <c r="P1115" s="190" t="s">
        <v>12159</v>
      </c>
      <c r="Q1115" s="190" t="s">
        <v>19140</v>
      </c>
      <c r="R1115" s="190" t="s">
        <v>18555</v>
      </c>
      <c r="S1115" s="190" t="s">
        <v>14006</v>
      </c>
      <c r="T1115" s="190" t="s">
        <v>14006</v>
      </c>
      <c r="U1115" s="190" t="s">
        <v>14006</v>
      </c>
      <c r="V1115" s="190" t="s">
        <v>19141</v>
      </c>
      <c r="W1115" s="190" t="s">
        <v>14006</v>
      </c>
      <c r="X1115" s="190" t="s">
        <v>14020</v>
      </c>
      <c r="Y1115" s="190" t="s">
        <v>14078</v>
      </c>
      <c r="Z1115" s="190" t="s">
        <v>14006</v>
      </c>
      <c r="AA1115" s="190" t="s">
        <v>15273</v>
      </c>
      <c r="AB1115" s="190" t="s">
        <v>19142</v>
      </c>
    </row>
    <row r="1116" spans="1:28" x14ac:dyDescent="0.2">
      <c r="A1116" s="190">
        <v>1036</v>
      </c>
      <c r="B1116" s="190">
        <v>3604</v>
      </c>
      <c r="C1116" s="190" t="s">
        <v>15909</v>
      </c>
      <c r="D1116" s="190" t="s">
        <v>15910</v>
      </c>
      <c r="E1116" s="190" t="s">
        <v>13317</v>
      </c>
      <c r="F1116" s="221" t="s">
        <v>19082</v>
      </c>
      <c r="G1116" s="222" t="s">
        <v>12044</v>
      </c>
      <c r="H1116" s="223" t="s">
        <v>19083</v>
      </c>
      <c r="I1116" s="223" t="s">
        <v>19084</v>
      </c>
      <c r="J1116" s="223" t="s">
        <v>19084</v>
      </c>
      <c r="K1116" s="223" t="s">
        <v>14016</v>
      </c>
      <c r="L1116" s="222" t="s">
        <v>12059</v>
      </c>
      <c r="M1116" s="222" t="s">
        <v>14006</v>
      </c>
      <c r="N1116" s="222" t="s">
        <v>14006</v>
      </c>
      <c r="O1116" s="222" t="s">
        <v>12061</v>
      </c>
      <c r="P1116" s="190" t="s">
        <v>12159</v>
      </c>
      <c r="Q1116" s="190" t="s">
        <v>19144</v>
      </c>
      <c r="R1116" s="190" t="s">
        <v>16340</v>
      </c>
      <c r="S1116" s="190" t="s">
        <v>14006</v>
      </c>
      <c r="T1116" s="190" t="s">
        <v>14006</v>
      </c>
      <c r="U1116" s="190" t="s">
        <v>14006</v>
      </c>
      <c r="V1116" s="190" t="s">
        <v>14006</v>
      </c>
      <c r="W1116" s="190" t="s">
        <v>14006</v>
      </c>
      <c r="X1116" s="190" t="s">
        <v>14020</v>
      </c>
      <c r="Y1116" s="190" t="s">
        <v>14078</v>
      </c>
      <c r="Z1116" s="190" t="s">
        <v>14006</v>
      </c>
      <c r="AA1116" s="190" t="s">
        <v>14660</v>
      </c>
      <c r="AB1116" s="190" t="s">
        <v>19136</v>
      </c>
    </row>
    <row r="1117" spans="1:28" x14ac:dyDescent="0.2">
      <c r="A1117" s="190">
        <v>1037</v>
      </c>
      <c r="B1117" s="190">
        <v>3605</v>
      </c>
      <c r="C1117" s="190" t="s">
        <v>14034</v>
      </c>
      <c r="D1117" s="190" t="s">
        <v>14035</v>
      </c>
      <c r="E1117" s="190" t="s">
        <v>13317</v>
      </c>
      <c r="F1117" s="221" t="s">
        <v>19085</v>
      </c>
      <c r="G1117" s="222" t="s">
        <v>12044</v>
      </c>
      <c r="H1117" s="223" t="s">
        <v>13446</v>
      </c>
      <c r="I1117" s="223" t="s">
        <v>13446</v>
      </c>
      <c r="J1117" s="223" t="s">
        <v>13446</v>
      </c>
      <c r="K1117" s="223" t="s">
        <v>18883</v>
      </c>
      <c r="L1117" s="222" t="s">
        <v>12059</v>
      </c>
      <c r="M1117" s="222" t="s">
        <v>14006</v>
      </c>
      <c r="N1117" s="222" t="s">
        <v>14006</v>
      </c>
      <c r="O1117" s="222" t="s">
        <v>12123</v>
      </c>
      <c r="P1117" s="190" t="s">
        <v>13081</v>
      </c>
      <c r="Q1117" s="190" t="s">
        <v>19148</v>
      </c>
      <c r="R1117" s="190" t="s">
        <v>19149</v>
      </c>
      <c r="S1117" s="190" t="s">
        <v>19150</v>
      </c>
      <c r="T1117" s="190" t="s">
        <v>19151</v>
      </c>
      <c r="U1117" s="190" t="s">
        <v>14006</v>
      </c>
      <c r="V1117" s="190" t="s">
        <v>14006</v>
      </c>
      <c r="W1117" s="190" t="s">
        <v>14006</v>
      </c>
      <c r="X1117" s="190" t="s">
        <v>14020</v>
      </c>
      <c r="Y1117" s="190" t="s">
        <v>14006</v>
      </c>
      <c r="Z1117" s="190" t="s">
        <v>14006</v>
      </c>
      <c r="AA1117" s="190" t="s">
        <v>14021</v>
      </c>
      <c r="AB1117" s="190" t="s">
        <v>19152</v>
      </c>
    </row>
    <row r="1118" spans="1:28" x14ac:dyDescent="0.2">
      <c r="A1118" s="190">
        <v>1038</v>
      </c>
      <c r="B1118" s="190">
        <v>3607</v>
      </c>
      <c r="C1118" s="190" t="s">
        <v>14323</v>
      </c>
      <c r="D1118" s="190" t="s">
        <v>14324</v>
      </c>
      <c r="E1118" s="190" t="s">
        <v>13317</v>
      </c>
      <c r="F1118" s="221" t="s">
        <v>19087</v>
      </c>
      <c r="G1118" s="222" t="s">
        <v>12044</v>
      </c>
      <c r="H1118" s="223" t="s">
        <v>13447</v>
      </c>
      <c r="I1118" s="223" t="s">
        <v>13447</v>
      </c>
      <c r="J1118" s="223" t="s">
        <v>13447</v>
      </c>
      <c r="K1118" s="223" t="s">
        <v>14016</v>
      </c>
      <c r="L1118" s="222" t="s">
        <v>12059</v>
      </c>
      <c r="M1118" s="222" t="s">
        <v>14006</v>
      </c>
      <c r="N1118" s="222" t="s">
        <v>14006</v>
      </c>
      <c r="O1118" s="222" t="s">
        <v>12123</v>
      </c>
      <c r="Q1118" s="190" t="s">
        <v>19148</v>
      </c>
      <c r="R1118" s="190" t="s">
        <v>19154</v>
      </c>
      <c r="S1118" s="190" t="s">
        <v>19150</v>
      </c>
      <c r="T1118" s="190" t="s">
        <v>19151</v>
      </c>
      <c r="U1118" s="190" t="s">
        <v>14006</v>
      </c>
      <c r="V1118" s="190" t="s">
        <v>14006</v>
      </c>
      <c r="W1118" s="190" t="s">
        <v>14006</v>
      </c>
      <c r="X1118" s="190" t="s">
        <v>14020</v>
      </c>
      <c r="Y1118" s="190" t="s">
        <v>14006</v>
      </c>
      <c r="Z1118" s="190" t="s">
        <v>14006</v>
      </c>
      <c r="AA1118" s="190" t="s">
        <v>14021</v>
      </c>
      <c r="AB1118" s="190" t="s">
        <v>19152</v>
      </c>
    </row>
    <row r="1119" spans="1:28" x14ac:dyDescent="0.2">
      <c r="A1119" s="190">
        <v>1039</v>
      </c>
      <c r="B1119" s="190">
        <v>3608</v>
      </c>
      <c r="C1119" s="190" t="s">
        <v>14323</v>
      </c>
      <c r="D1119" s="190" t="s">
        <v>14324</v>
      </c>
      <c r="E1119" s="190" t="s">
        <v>13317</v>
      </c>
      <c r="F1119" s="221" t="s">
        <v>19090</v>
      </c>
      <c r="G1119" s="222" t="s">
        <v>12044</v>
      </c>
      <c r="H1119" s="223" t="s">
        <v>19091</v>
      </c>
      <c r="I1119" s="223" t="s">
        <v>19092</v>
      </c>
      <c r="J1119" s="223" t="s">
        <v>19093</v>
      </c>
      <c r="K1119" s="223" t="s">
        <v>14016</v>
      </c>
      <c r="L1119" s="222" t="s">
        <v>12059</v>
      </c>
      <c r="M1119" s="222" t="s">
        <v>14006</v>
      </c>
      <c r="N1119" s="222" t="s">
        <v>14006</v>
      </c>
      <c r="O1119" s="222" t="s">
        <v>12123</v>
      </c>
      <c r="Q1119" s="190" t="s">
        <v>19148</v>
      </c>
      <c r="R1119" s="190" t="s">
        <v>19154</v>
      </c>
      <c r="S1119" s="190" t="s">
        <v>19150</v>
      </c>
      <c r="T1119" s="190" t="s">
        <v>19151</v>
      </c>
      <c r="U1119" s="190" t="s">
        <v>14006</v>
      </c>
      <c r="V1119" s="190" t="s">
        <v>14006</v>
      </c>
      <c r="W1119" s="190" t="s">
        <v>14006</v>
      </c>
      <c r="X1119" s="190" t="s">
        <v>14020</v>
      </c>
      <c r="Y1119" s="190" t="s">
        <v>14006</v>
      </c>
      <c r="Z1119" s="190" t="s">
        <v>14006</v>
      </c>
      <c r="AA1119" s="190" t="s">
        <v>14021</v>
      </c>
      <c r="AB1119" s="190" t="s">
        <v>19152</v>
      </c>
    </row>
    <row r="1120" spans="1:28" x14ac:dyDescent="0.2">
      <c r="A1120" s="190">
        <v>1040</v>
      </c>
      <c r="B1120" s="190">
        <v>3609</v>
      </c>
      <c r="C1120" s="190" t="s">
        <v>14323</v>
      </c>
      <c r="D1120" s="190" t="s">
        <v>14324</v>
      </c>
      <c r="E1120" s="190" t="s">
        <v>13317</v>
      </c>
      <c r="F1120" s="221" t="s">
        <v>19095</v>
      </c>
      <c r="G1120" s="222" t="s">
        <v>12044</v>
      </c>
      <c r="H1120" s="223" t="s">
        <v>13449</v>
      </c>
      <c r="I1120" s="223" t="s">
        <v>13449</v>
      </c>
      <c r="J1120" s="223" t="s">
        <v>13449</v>
      </c>
      <c r="K1120" s="223" t="s">
        <v>14016</v>
      </c>
      <c r="L1120" s="222" t="s">
        <v>12059</v>
      </c>
      <c r="M1120" s="222" t="s">
        <v>14006</v>
      </c>
      <c r="N1120" s="222" t="s">
        <v>14006</v>
      </c>
      <c r="O1120" s="222" t="s">
        <v>12123</v>
      </c>
      <c r="Q1120" s="190" t="s">
        <v>19148</v>
      </c>
      <c r="R1120" s="190" t="s">
        <v>19154</v>
      </c>
      <c r="S1120" s="190" t="s">
        <v>19150</v>
      </c>
      <c r="T1120" s="190" t="s">
        <v>19151</v>
      </c>
      <c r="U1120" s="190" t="s">
        <v>14006</v>
      </c>
      <c r="V1120" s="190" t="s">
        <v>14006</v>
      </c>
      <c r="W1120" s="190" t="s">
        <v>14006</v>
      </c>
      <c r="X1120" s="190" t="s">
        <v>14020</v>
      </c>
      <c r="Y1120" s="190" t="s">
        <v>14006</v>
      </c>
      <c r="Z1120" s="190" t="s">
        <v>14006</v>
      </c>
      <c r="AA1120" s="190" t="s">
        <v>14021</v>
      </c>
      <c r="AB1120" s="190" t="s">
        <v>19152</v>
      </c>
    </row>
    <row r="1121" spans="1:28" x14ac:dyDescent="0.2">
      <c r="A1121" s="190">
        <v>1041</v>
      </c>
      <c r="B1121" s="190">
        <v>3610</v>
      </c>
      <c r="C1121" s="190" t="s">
        <v>14323</v>
      </c>
      <c r="D1121" s="190" t="s">
        <v>14324</v>
      </c>
      <c r="E1121" s="190" t="s">
        <v>13317</v>
      </c>
      <c r="F1121" s="221" t="s">
        <v>19098</v>
      </c>
      <c r="G1121" s="222" t="s">
        <v>12044</v>
      </c>
      <c r="H1121" s="223" t="s">
        <v>13450</v>
      </c>
      <c r="I1121" s="223" t="s">
        <v>13450</v>
      </c>
      <c r="J1121" s="223" t="s">
        <v>13450</v>
      </c>
      <c r="K1121" s="223" t="s">
        <v>14016</v>
      </c>
      <c r="L1121" s="222" t="s">
        <v>12059</v>
      </c>
      <c r="M1121" s="222" t="s">
        <v>14006</v>
      </c>
      <c r="N1121" s="222" t="s">
        <v>14006</v>
      </c>
      <c r="O1121" s="222" t="s">
        <v>12123</v>
      </c>
      <c r="Q1121" s="190" t="s">
        <v>19148</v>
      </c>
      <c r="R1121" s="190" t="s">
        <v>19154</v>
      </c>
      <c r="S1121" s="190" t="s">
        <v>19150</v>
      </c>
      <c r="T1121" s="190" t="s">
        <v>19151</v>
      </c>
      <c r="U1121" s="190" t="s">
        <v>14006</v>
      </c>
      <c r="V1121" s="190" t="s">
        <v>14006</v>
      </c>
      <c r="W1121" s="190" t="s">
        <v>14006</v>
      </c>
      <c r="X1121" s="190" t="s">
        <v>14020</v>
      </c>
      <c r="Y1121" s="190" t="s">
        <v>14006</v>
      </c>
      <c r="Z1121" s="190" t="s">
        <v>14006</v>
      </c>
      <c r="AA1121" s="190" t="s">
        <v>14021</v>
      </c>
      <c r="AB1121" s="190" t="s">
        <v>19152</v>
      </c>
    </row>
    <row r="1122" spans="1:28" x14ac:dyDescent="0.2">
      <c r="A1122" s="190">
        <v>1042</v>
      </c>
      <c r="B1122" s="190">
        <v>3611</v>
      </c>
      <c r="C1122" s="190" t="s">
        <v>14323</v>
      </c>
      <c r="D1122" s="190" t="s">
        <v>14324</v>
      </c>
      <c r="E1122" s="190" t="s">
        <v>13317</v>
      </c>
      <c r="F1122" s="221" t="s">
        <v>19102</v>
      </c>
      <c r="G1122" s="222" t="s">
        <v>12044</v>
      </c>
      <c r="H1122" s="223" t="s">
        <v>19103</v>
      </c>
      <c r="I1122" s="223" t="s">
        <v>19104</v>
      </c>
      <c r="J1122" s="223" t="s">
        <v>19104</v>
      </c>
      <c r="K1122" s="223" t="s">
        <v>14016</v>
      </c>
      <c r="L1122" s="222" t="s">
        <v>12059</v>
      </c>
      <c r="M1122" s="222" t="s">
        <v>14006</v>
      </c>
      <c r="N1122" s="222" t="s">
        <v>14006</v>
      </c>
      <c r="O1122" s="222" t="s">
        <v>12123</v>
      </c>
      <c r="Q1122" s="190" t="s">
        <v>19148</v>
      </c>
      <c r="R1122" s="190" t="s">
        <v>19154</v>
      </c>
      <c r="S1122" s="190" t="s">
        <v>19150</v>
      </c>
      <c r="T1122" s="190" t="s">
        <v>19151</v>
      </c>
      <c r="U1122" s="190" t="s">
        <v>14006</v>
      </c>
      <c r="V1122" s="190" t="s">
        <v>14006</v>
      </c>
      <c r="W1122" s="190" t="s">
        <v>14006</v>
      </c>
      <c r="X1122" s="190" t="s">
        <v>14020</v>
      </c>
      <c r="Y1122" s="190" t="s">
        <v>14006</v>
      </c>
      <c r="Z1122" s="190" t="s">
        <v>14006</v>
      </c>
      <c r="AA1122" s="190" t="s">
        <v>14021</v>
      </c>
      <c r="AB1122" s="190" t="s">
        <v>19152</v>
      </c>
    </row>
    <row r="1123" spans="1:28" x14ac:dyDescent="0.2">
      <c r="A1123" s="190">
        <v>1043</v>
      </c>
      <c r="B1123" s="190">
        <v>3612</v>
      </c>
      <c r="C1123" s="190" t="s">
        <v>14643</v>
      </c>
      <c r="D1123" s="190" t="s">
        <v>14644</v>
      </c>
      <c r="E1123" s="190" t="s">
        <v>13317</v>
      </c>
      <c r="F1123" s="221" t="s">
        <v>19106</v>
      </c>
      <c r="G1123" s="222" t="s">
        <v>12044</v>
      </c>
      <c r="H1123" s="223" t="s">
        <v>19107</v>
      </c>
      <c r="I1123" s="223" t="s">
        <v>13452</v>
      </c>
      <c r="J1123" s="223" t="s">
        <v>13452</v>
      </c>
      <c r="K1123" s="223" t="s">
        <v>14016</v>
      </c>
      <c r="L1123" s="222" t="s">
        <v>12059</v>
      </c>
      <c r="M1123" s="222" t="s">
        <v>14006</v>
      </c>
      <c r="N1123" s="222" t="s">
        <v>14006</v>
      </c>
      <c r="O1123" s="222" t="s">
        <v>12123</v>
      </c>
      <c r="P1123" s="190" t="s">
        <v>12159</v>
      </c>
      <c r="Q1123" s="190" t="s">
        <v>19164</v>
      </c>
      <c r="R1123" s="190" t="s">
        <v>18555</v>
      </c>
      <c r="S1123" s="190" t="s">
        <v>14006</v>
      </c>
      <c r="T1123" s="190" t="s">
        <v>14006</v>
      </c>
      <c r="U1123" s="190" t="s">
        <v>14006</v>
      </c>
      <c r="V1123" s="190" t="s">
        <v>14006</v>
      </c>
      <c r="W1123" s="190" t="s">
        <v>14006</v>
      </c>
      <c r="X1123" s="190" t="s">
        <v>14020</v>
      </c>
      <c r="Y1123" s="190" t="s">
        <v>14006</v>
      </c>
      <c r="Z1123" s="190" t="s">
        <v>14006</v>
      </c>
      <c r="AA1123" s="190" t="s">
        <v>14660</v>
      </c>
      <c r="AB1123" s="190" t="s">
        <v>19165</v>
      </c>
    </row>
    <row r="1124" spans="1:28" x14ac:dyDescent="0.2">
      <c r="A1124" s="190">
        <v>1044</v>
      </c>
      <c r="B1124" s="190">
        <v>3613</v>
      </c>
      <c r="C1124" s="190" t="s">
        <v>14081</v>
      </c>
      <c r="D1124" s="190" t="s">
        <v>14082</v>
      </c>
      <c r="E1124" s="190" t="s">
        <v>13317</v>
      </c>
      <c r="F1124" s="221" t="s">
        <v>19110</v>
      </c>
      <c r="G1124" s="222" t="s">
        <v>12044</v>
      </c>
      <c r="H1124" s="223" t="s">
        <v>13453</v>
      </c>
      <c r="I1124" s="223" t="s">
        <v>13453</v>
      </c>
      <c r="J1124" s="223" t="s">
        <v>13453</v>
      </c>
      <c r="K1124" s="223" t="s">
        <v>14016</v>
      </c>
      <c r="L1124" s="222" t="s">
        <v>12059</v>
      </c>
      <c r="M1124" s="222" t="s">
        <v>14006</v>
      </c>
      <c r="N1124" s="222" t="s">
        <v>14006</v>
      </c>
      <c r="O1124" s="222" t="s">
        <v>12123</v>
      </c>
      <c r="P1124" s="190" t="s">
        <v>12159</v>
      </c>
      <c r="Q1124" s="190" t="s">
        <v>19168</v>
      </c>
      <c r="R1124" s="190" t="s">
        <v>15529</v>
      </c>
      <c r="S1124" s="190" t="s">
        <v>14006</v>
      </c>
      <c r="T1124" s="190" t="s">
        <v>14006</v>
      </c>
      <c r="U1124" s="190" t="s">
        <v>14006</v>
      </c>
      <c r="V1124" s="190" t="s">
        <v>19169</v>
      </c>
      <c r="W1124" s="190" t="s">
        <v>14006</v>
      </c>
      <c r="X1124" s="190" t="s">
        <v>14020</v>
      </c>
      <c r="Y1124" s="190" t="s">
        <v>12123</v>
      </c>
      <c r="Z1124" s="190" t="s">
        <v>14006</v>
      </c>
      <c r="AA1124" s="190" t="s">
        <v>14021</v>
      </c>
      <c r="AB1124" s="190" t="s">
        <v>19170</v>
      </c>
    </row>
    <row r="1125" spans="1:28" x14ac:dyDescent="0.2">
      <c r="A1125" s="190">
        <v>1045</v>
      </c>
      <c r="B1125" s="190">
        <v>3614</v>
      </c>
      <c r="C1125" s="190" t="s">
        <v>14081</v>
      </c>
      <c r="D1125" s="190" t="s">
        <v>14082</v>
      </c>
      <c r="E1125" s="190" t="s">
        <v>13317</v>
      </c>
      <c r="F1125" s="221" t="s">
        <v>19113</v>
      </c>
      <c r="G1125" s="222" t="s">
        <v>12044</v>
      </c>
      <c r="H1125" s="223" t="s">
        <v>13454</v>
      </c>
      <c r="I1125" s="223" t="s">
        <v>13454</v>
      </c>
      <c r="J1125" s="223" t="s">
        <v>13454</v>
      </c>
      <c r="K1125" s="223" t="s">
        <v>14016</v>
      </c>
      <c r="L1125" s="222" t="s">
        <v>12059</v>
      </c>
      <c r="M1125" s="222" t="s">
        <v>14006</v>
      </c>
      <c r="N1125" s="222" t="s">
        <v>14006</v>
      </c>
      <c r="O1125" s="222" t="s">
        <v>12061</v>
      </c>
      <c r="P1125" s="190" t="s">
        <v>12059</v>
      </c>
      <c r="Q1125" s="190" t="s">
        <v>19172</v>
      </c>
      <c r="R1125" s="190" t="s">
        <v>15529</v>
      </c>
      <c r="S1125" s="190" t="s">
        <v>14006</v>
      </c>
      <c r="T1125" s="190" t="s">
        <v>14006</v>
      </c>
      <c r="U1125" s="190" t="s">
        <v>14006</v>
      </c>
      <c r="V1125" s="190" t="s">
        <v>19169</v>
      </c>
      <c r="W1125" s="190" t="s">
        <v>14006</v>
      </c>
      <c r="X1125" s="190" t="s">
        <v>14020</v>
      </c>
      <c r="Y1125" s="190" t="s">
        <v>12123</v>
      </c>
      <c r="Z1125" s="190" t="s">
        <v>14006</v>
      </c>
      <c r="AA1125" s="190" t="s">
        <v>14021</v>
      </c>
      <c r="AB1125" s="190" t="s">
        <v>19170</v>
      </c>
    </row>
    <row r="1126" spans="1:28" x14ac:dyDescent="0.2">
      <c r="A1126" s="190">
        <v>1046</v>
      </c>
      <c r="B1126" s="190">
        <v>3615</v>
      </c>
      <c r="C1126" s="190" t="s">
        <v>18240</v>
      </c>
      <c r="D1126" s="190" t="s">
        <v>18241</v>
      </c>
      <c r="E1126" s="190" t="s">
        <v>13317</v>
      </c>
      <c r="F1126" s="221" t="s">
        <v>19116</v>
      </c>
      <c r="G1126" s="222" t="s">
        <v>12044</v>
      </c>
      <c r="H1126" s="223" t="s">
        <v>13456</v>
      </c>
      <c r="I1126" s="223" t="s">
        <v>13456</v>
      </c>
      <c r="J1126" s="223" t="s">
        <v>13456</v>
      </c>
      <c r="K1126" s="223" t="s">
        <v>14016</v>
      </c>
      <c r="L1126" s="222" t="s">
        <v>12059</v>
      </c>
      <c r="M1126" s="222" t="s">
        <v>14006</v>
      </c>
      <c r="N1126" s="222" t="s">
        <v>14006</v>
      </c>
      <c r="O1126" s="222" t="s">
        <v>12061</v>
      </c>
      <c r="P1126" s="190" t="s">
        <v>12059</v>
      </c>
      <c r="Q1126" s="190" t="s">
        <v>19175</v>
      </c>
      <c r="R1126" s="190" t="s">
        <v>16340</v>
      </c>
      <c r="S1126" s="190" t="s">
        <v>14006</v>
      </c>
      <c r="T1126" s="190" t="s">
        <v>14006</v>
      </c>
      <c r="U1126" s="190" t="s">
        <v>14006</v>
      </c>
      <c r="V1126" s="190" t="s">
        <v>18245</v>
      </c>
      <c r="W1126" s="190" t="s">
        <v>14006</v>
      </c>
      <c r="X1126" s="190" t="s">
        <v>14020</v>
      </c>
      <c r="Y1126" s="190" t="s">
        <v>14006</v>
      </c>
      <c r="Z1126" s="190" t="s">
        <v>14006</v>
      </c>
      <c r="AA1126" s="190" t="s">
        <v>14043</v>
      </c>
      <c r="AB1126" s="190" t="s">
        <v>15757</v>
      </c>
    </row>
    <row r="1127" spans="1:28" x14ac:dyDescent="0.2">
      <c r="A1127" s="190">
        <v>1047</v>
      </c>
      <c r="B1127" s="190">
        <v>3620</v>
      </c>
      <c r="C1127" s="190" t="s">
        <v>14163</v>
      </c>
      <c r="D1127" s="190" t="s">
        <v>14164</v>
      </c>
      <c r="E1127" s="190" t="s">
        <v>13317</v>
      </c>
      <c r="F1127" s="221" t="s">
        <v>19121</v>
      </c>
      <c r="G1127" s="222" t="s">
        <v>12044</v>
      </c>
      <c r="H1127" s="223" t="s">
        <v>19122</v>
      </c>
      <c r="I1127" s="223" t="s">
        <v>19123</v>
      </c>
      <c r="J1127" s="223" t="s">
        <v>19123</v>
      </c>
      <c r="K1127" s="223" t="s">
        <v>14016</v>
      </c>
      <c r="L1127" s="222" t="s">
        <v>12059</v>
      </c>
      <c r="M1127" s="222" t="s">
        <v>14006</v>
      </c>
      <c r="N1127" s="222" t="s">
        <v>14006</v>
      </c>
      <c r="O1127" s="222" t="s">
        <v>12123</v>
      </c>
      <c r="P1127" s="190" t="s">
        <v>12159</v>
      </c>
      <c r="Q1127" s="190" t="s">
        <v>19178</v>
      </c>
      <c r="R1127" s="190" t="s">
        <v>15529</v>
      </c>
      <c r="S1127" s="190" t="s">
        <v>14006</v>
      </c>
      <c r="T1127" s="190" t="s">
        <v>14006</v>
      </c>
      <c r="U1127" s="190" t="s">
        <v>14006</v>
      </c>
      <c r="V1127" s="190" t="s">
        <v>14006</v>
      </c>
      <c r="W1127" s="190" t="s">
        <v>14006</v>
      </c>
      <c r="X1127" s="190" t="s">
        <v>14020</v>
      </c>
      <c r="Y1127" s="190" t="s">
        <v>14006</v>
      </c>
      <c r="Z1127" s="190" t="s">
        <v>14006</v>
      </c>
      <c r="AA1127" s="190" t="s">
        <v>14254</v>
      </c>
      <c r="AB1127" s="190" t="s">
        <v>19179</v>
      </c>
    </row>
    <row r="1128" spans="1:28" x14ac:dyDescent="0.2">
      <c r="A1128" s="190">
        <v>1048</v>
      </c>
      <c r="B1128" s="190">
        <v>3622</v>
      </c>
      <c r="C1128" s="190" t="s">
        <v>14925</v>
      </c>
      <c r="D1128" s="190" t="s">
        <v>14926</v>
      </c>
      <c r="E1128" s="190" t="s">
        <v>13317</v>
      </c>
      <c r="F1128" s="221" t="s">
        <v>19125</v>
      </c>
      <c r="G1128" s="222" t="s">
        <v>12044</v>
      </c>
      <c r="H1128" s="223" t="s">
        <v>13459</v>
      </c>
      <c r="I1128" s="223" t="s">
        <v>13459</v>
      </c>
      <c r="J1128" s="223" t="s">
        <v>13459</v>
      </c>
      <c r="K1128" s="223" t="s">
        <v>14016</v>
      </c>
      <c r="L1128" s="222" t="s">
        <v>12059</v>
      </c>
      <c r="M1128" s="222" t="s">
        <v>14006</v>
      </c>
      <c r="N1128" s="222" t="s">
        <v>14006</v>
      </c>
      <c r="O1128" s="222" t="s">
        <v>12061</v>
      </c>
      <c r="P1128" s="190" t="s">
        <v>12059</v>
      </c>
      <c r="Q1128" s="190" t="s">
        <v>19182</v>
      </c>
      <c r="R1128" s="190" t="s">
        <v>15529</v>
      </c>
      <c r="S1128" s="190" t="s">
        <v>14006</v>
      </c>
      <c r="T1128" s="190" t="s">
        <v>14006</v>
      </c>
      <c r="U1128" s="190" t="s">
        <v>14006</v>
      </c>
      <c r="V1128" s="190" t="s">
        <v>14006</v>
      </c>
      <c r="W1128" s="190" t="s">
        <v>14006</v>
      </c>
      <c r="X1128" s="190" t="s">
        <v>14020</v>
      </c>
      <c r="Y1128" s="190" t="s">
        <v>14006</v>
      </c>
      <c r="Z1128" s="190" t="s">
        <v>14006</v>
      </c>
      <c r="AA1128" s="190" t="s">
        <v>14660</v>
      </c>
      <c r="AB1128" s="190" t="s">
        <v>19183</v>
      </c>
    </row>
    <row r="1129" spans="1:28" x14ac:dyDescent="0.2">
      <c r="A1129" s="190">
        <v>1049</v>
      </c>
      <c r="B1129" s="190">
        <v>3623</v>
      </c>
      <c r="C1129" s="190" t="s">
        <v>14081</v>
      </c>
      <c r="D1129" s="190" t="s">
        <v>14082</v>
      </c>
      <c r="E1129" s="190" t="s">
        <v>13317</v>
      </c>
      <c r="F1129" s="221" t="s">
        <v>19127</v>
      </c>
      <c r="G1129" s="222" t="s">
        <v>12044</v>
      </c>
      <c r="H1129" s="223" t="s">
        <v>13460</v>
      </c>
      <c r="I1129" s="223" t="s">
        <v>13460</v>
      </c>
      <c r="J1129" s="223" t="s">
        <v>13460</v>
      </c>
      <c r="K1129" s="223" t="s">
        <v>14016</v>
      </c>
      <c r="L1129" s="222" t="s">
        <v>12059</v>
      </c>
      <c r="M1129" s="222" t="s">
        <v>14006</v>
      </c>
      <c r="N1129" s="222" t="s">
        <v>14006</v>
      </c>
      <c r="O1129" s="222" t="s">
        <v>12123</v>
      </c>
      <c r="P1129" s="190" t="s">
        <v>12159</v>
      </c>
      <c r="Q1129" s="190" t="s">
        <v>19185</v>
      </c>
      <c r="R1129" s="190" t="s">
        <v>15529</v>
      </c>
      <c r="S1129" s="190" t="s">
        <v>14006</v>
      </c>
      <c r="T1129" s="190" t="s">
        <v>14006</v>
      </c>
      <c r="U1129" s="190" t="s">
        <v>14006</v>
      </c>
      <c r="V1129" s="190" t="s">
        <v>14006</v>
      </c>
      <c r="W1129" s="190" t="s">
        <v>14006</v>
      </c>
      <c r="X1129" s="190" t="s">
        <v>14020</v>
      </c>
      <c r="Y1129" s="190" t="s">
        <v>14006</v>
      </c>
      <c r="Z1129" s="190" t="s">
        <v>14006</v>
      </c>
      <c r="AA1129" s="190" t="s">
        <v>14660</v>
      </c>
      <c r="AB1129" s="190" t="s">
        <v>19186</v>
      </c>
    </row>
    <row r="1130" spans="1:28" x14ac:dyDescent="0.2">
      <c r="A1130" s="190">
        <v>1050</v>
      </c>
      <c r="B1130" s="190">
        <v>3624</v>
      </c>
      <c r="C1130" s="190" t="s">
        <v>15106</v>
      </c>
      <c r="D1130" s="190" t="s">
        <v>15107</v>
      </c>
      <c r="E1130" s="190" t="s">
        <v>13317</v>
      </c>
      <c r="F1130" s="221" t="s">
        <v>19130</v>
      </c>
      <c r="G1130" s="222" t="s">
        <v>12044</v>
      </c>
      <c r="H1130" s="223" t="s">
        <v>19131</v>
      </c>
      <c r="I1130" s="223" t="s">
        <v>19132</v>
      </c>
      <c r="J1130" s="223" t="s">
        <v>19132</v>
      </c>
      <c r="K1130" s="223" t="s">
        <v>14016</v>
      </c>
      <c r="L1130" s="222" t="s">
        <v>12059</v>
      </c>
      <c r="M1130" s="222" t="s">
        <v>14006</v>
      </c>
      <c r="N1130" s="222" t="s">
        <v>14006</v>
      </c>
      <c r="O1130" s="222" t="s">
        <v>12123</v>
      </c>
      <c r="P1130" s="190" t="s">
        <v>12159</v>
      </c>
      <c r="Q1130" s="190" t="s">
        <v>19189</v>
      </c>
      <c r="R1130" s="190" t="s">
        <v>15529</v>
      </c>
      <c r="S1130" s="190" t="s">
        <v>14006</v>
      </c>
      <c r="T1130" s="190" t="s">
        <v>14006</v>
      </c>
      <c r="U1130" s="190" t="s">
        <v>14006</v>
      </c>
      <c r="V1130" s="190" t="s">
        <v>14006</v>
      </c>
      <c r="W1130" s="190" t="s">
        <v>14006</v>
      </c>
      <c r="X1130" s="190" t="s">
        <v>14020</v>
      </c>
      <c r="Y1130" s="190" t="s">
        <v>14006</v>
      </c>
      <c r="Z1130" s="190" t="s">
        <v>14006</v>
      </c>
      <c r="AA1130" s="190" t="s">
        <v>14653</v>
      </c>
      <c r="AB1130" s="190" t="s">
        <v>16252</v>
      </c>
    </row>
    <row r="1131" spans="1:28" x14ac:dyDescent="0.2">
      <c r="A1131" s="190">
        <v>1051</v>
      </c>
      <c r="B1131" s="190">
        <v>3635</v>
      </c>
      <c r="C1131" s="190" t="s">
        <v>14925</v>
      </c>
      <c r="D1131" s="190" t="s">
        <v>14926</v>
      </c>
      <c r="E1131" s="190" t="s">
        <v>13317</v>
      </c>
      <c r="F1131" s="221" t="s">
        <v>19134</v>
      </c>
      <c r="G1131" s="222" t="s">
        <v>12044</v>
      </c>
      <c r="H1131" s="223" t="s">
        <v>13462</v>
      </c>
      <c r="I1131" s="223" t="s">
        <v>13462</v>
      </c>
      <c r="J1131" s="223" t="s">
        <v>13462</v>
      </c>
      <c r="K1131" s="223" t="s">
        <v>14016</v>
      </c>
      <c r="L1131" s="222" t="s">
        <v>12059</v>
      </c>
      <c r="M1131" s="222" t="s">
        <v>14006</v>
      </c>
      <c r="N1131" s="222" t="s">
        <v>14006</v>
      </c>
      <c r="O1131" s="222" t="s">
        <v>12123</v>
      </c>
      <c r="P1131" s="190" t="s">
        <v>12059</v>
      </c>
      <c r="Q1131" s="190" t="s">
        <v>19193</v>
      </c>
      <c r="R1131" s="190" t="s">
        <v>15529</v>
      </c>
      <c r="S1131" s="190" t="s">
        <v>14006</v>
      </c>
      <c r="T1131" s="190" t="s">
        <v>14006</v>
      </c>
      <c r="U1131" s="190" t="s">
        <v>14006</v>
      </c>
      <c r="V1131" s="190" t="s">
        <v>14006</v>
      </c>
      <c r="W1131" s="190" t="s">
        <v>14006</v>
      </c>
      <c r="X1131" s="190" t="s">
        <v>14020</v>
      </c>
      <c r="Y1131" s="190" t="s">
        <v>14006</v>
      </c>
      <c r="Z1131" s="190" t="s">
        <v>14006</v>
      </c>
      <c r="AA1131" s="190" t="s">
        <v>14660</v>
      </c>
      <c r="AB1131" s="190" t="s">
        <v>19194</v>
      </c>
    </row>
    <row r="1132" spans="1:28" x14ac:dyDescent="0.2">
      <c r="A1132" s="190">
        <v>1052</v>
      </c>
      <c r="B1132" s="190">
        <v>3625</v>
      </c>
      <c r="C1132" s="190" t="s">
        <v>14279</v>
      </c>
      <c r="D1132" s="190" t="s">
        <v>14280</v>
      </c>
      <c r="E1132" s="190" t="s">
        <v>13317</v>
      </c>
      <c r="F1132" s="221" t="s">
        <v>19137</v>
      </c>
      <c r="G1132" s="222" t="s">
        <v>12044</v>
      </c>
      <c r="H1132" s="223" t="s">
        <v>21170</v>
      </c>
      <c r="I1132" s="223" t="s">
        <v>19138</v>
      </c>
      <c r="J1132" s="223" t="s">
        <v>19139</v>
      </c>
      <c r="K1132" s="223" t="s">
        <v>14016</v>
      </c>
      <c r="L1132" s="222" t="s">
        <v>12059</v>
      </c>
      <c r="M1132" s="222" t="s">
        <v>14006</v>
      </c>
      <c r="N1132" s="222" t="s">
        <v>14006</v>
      </c>
      <c r="O1132" s="222" t="s">
        <v>12123</v>
      </c>
      <c r="P1132" s="190" t="s">
        <v>12159</v>
      </c>
      <c r="Q1132" s="190" t="s">
        <v>19196</v>
      </c>
      <c r="R1132" s="190" t="s">
        <v>15972</v>
      </c>
      <c r="S1132" s="190" t="s">
        <v>14006</v>
      </c>
      <c r="T1132" s="190" t="s">
        <v>14006</v>
      </c>
      <c r="U1132" s="190" t="s">
        <v>14006</v>
      </c>
      <c r="V1132" s="190" t="s">
        <v>14006</v>
      </c>
      <c r="W1132" s="190" t="s">
        <v>14006</v>
      </c>
      <c r="X1132" s="190" t="s">
        <v>14020</v>
      </c>
      <c r="Y1132" s="190" t="s">
        <v>14006</v>
      </c>
      <c r="Z1132" s="190" t="s">
        <v>14006</v>
      </c>
      <c r="AA1132" s="190" t="s">
        <v>14660</v>
      </c>
      <c r="AB1132" s="190" t="s">
        <v>19183</v>
      </c>
    </row>
    <row r="1133" spans="1:28" x14ac:dyDescent="0.2">
      <c r="A1133" s="190">
        <v>1053</v>
      </c>
      <c r="B1133" s="190">
        <v>3626</v>
      </c>
      <c r="C1133" s="190" t="s">
        <v>14155</v>
      </c>
      <c r="D1133" s="190" t="s">
        <v>14156</v>
      </c>
      <c r="E1133" s="190" t="s">
        <v>13317</v>
      </c>
      <c r="F1133" s="221" t="s">
        <v>19143</v>
      </c>
      <c r="G1133" s="222" t="s">
        <v>12044</v>
      </c>
      <c r="H1133" s="223" t="s">
        <v>13463</v>
      </c>
      <c r="I1133" s="223" t="s">
        <v>13463</v>
      </c>
      <c r="J1133" s="223" t="s">
        <v>13463</v>
      </c>
      <c r="K1133" s="223" t="s">
        <v>14016</v>
      </c>
      <c r="L1133" s="222" t="s">
        <v>12059</v>
      </c>
      <c r="M1133" s="222" t="s">
        <v>14006</v>
      </c>
      <c r="N1133" s="222" t="s">
        <v>14006</v>
      </c>
      <c r="O1133" s="222" t="s">
        <v>12123</v>
      </c>
      <c r="P1133" s="190" t="s">
        <v>12159</v>
      </c>
      <c r="Q1133" s="190" t="s">
        <v>19199</v>
      </c>
      <c r="R1133" s="190" t="s">
        <v>15529</v>
      </c>
      <c r="S1133" s="190" t="s">
        <v>14006</v>
      </c>
      <c r="T1133" s="190" t="s">
        <v>14006</v>
      </c>
      <c r="U1133" s="190" t="s">
        <v>14006</v>
      </c>
      <c r="V1133" s="190" t="s">
        <v>16417</v>
      </c>
      <c r="W1133" s="190" t="s">
        <v>14006</v>
      </c>
      <c r="X1133" s="190" t="s">
        <v>14020</v>
      </c>
      <c r="Y1133" s="190" t="s">
        <v>12123</v>
      </c>
      <c r="Z1133" s="190" t="s">
        <v>14006</v>
      </c>
      <c r="AA1133" s="190" t="s">
        <v>14021</v>
      </c>
      <c r="AB1133" s="190" t="s">
        <v>16085</v>
      </c>
    </row>
    <row r="1134" spans="1:28" x14ac:dyDescent="0.2">
      <c r="A1134" s="190">
        <v>1054</v>
      </c>
      <c r="B1134" s="190">
        <v>3628</v>
      </c>
      <c r="C1134" s="190" t="s">
        <v>14323</v>
      </c>
      <c r="D1134" s="190" t="s">
        <v>14324</v>
      </c>
      <c r="E1134" s="190" t="s">
        <v>13317</v>
      </c>
      <c r="F1134" s="221" t="s">
        <v>19145</v>
      </c>
      <c r="G1134" s="222" t="s">
        <v>12044</v>
      </c>
      <c r="H1134" s="223" t="s">
        <v>19146</v>
      </c>
      <c r="I1134" s="223" t="s">
        <v>19147</v>
      </c>
      <c r="J1134" s="223" t="s">
        <v>19147</v>
      </c>
      <c r="K1134" s="223" t="s">
        <v>14016</v>
      </c>
      <c r="L1134" s="222" t="s">
        <v>12059</v>
      </c>
      <c r="M1134" s="222" t="s">
        <v>14006</v>
      </c>
      <c r="N1134" s="222" t="s">
        <v>14006</v>
      </c>
      <c r="O1134" s="222" t="s">
        <v>12061</v>
      </c>
      <c r="P1134" s="190" t="s">
        <v>12159</v>
      </c>
      <c r="Q1134" s="190" t="s">
        <v>19202</v>
      </c>
      <c r="R1134" s="190" t="s">
        <v>19203</v>
      </c>
      <c r="S1134" s="190" t="s">
        <v>14006</v>
      </c>
      <c r="T1134" s="190" t="s">
        <v>14006</v>
      </c>
      <c r="U1134" s="190" t="s">
        <v>14006</v>
      </c>
      <c r="V1134" s="190" t="s">
        <v>14006</v>
      </c>
      <c r="W1134" s="190" t="s">
        <v>14006</v>
      </c>
      <c r="X1134" s="190" t="s">
        <v>14020</v>
      </c>
      <c r="Y1134" s="190" t="s">
        <v>14078</v>
      </c>
      <c r="Z1134" s="190" t="s">
        <v>14006</v>
      </c>
      <c r="AA1134" s="190" t="s">
        <v>14021</v>
      </c>
      <c r="AB1134" s="190" t="s">
        <v>19204</v>
      </c>
    </row>
    <row r="1135" spans="1:28" x14ac:dyDescent="0.2">
      <c r="A1135" s="190">
        <v>1055</v>
      </c>
      <c r="B1135" s="190">
        <v>3627</v>
      </c>
      <c r="C1135" s="190" t="s">
        <v>14155</v>
      </c>
      <c r="D1135" s="190" t="s">
        <v>14156</v>
      </c>
      <c r="E1135" s="190" t="s">
        <v>13317</v>
      </c>
      <c r="F1135" s="221" t="s">
        <v>15544</v>
      </c>
      <c r="G1135" s="222" t="s">
        <v>12044</v>
      </c>
      <c r="H1135" s="223" t="s">
        <v>19153</v>
      </c>
      <c r="I1135" s="223" t="s">
        <v>19153</v>
      </c>
      <c r="J1135" s="223" t="s">
        <v>19153</v>
      </c>
      <c r="K1135" s="223" t="s">
        <v>14016</v>
      </c>
      <c r="L1135" s="222" t="s">
        <v>12059</v>
      </c>
      <c r="M1135" s="222" t="s">
        <v>14006</v>
      </c>
      <c r="N1135" s="222" t="s">
        <v>14006</v>
      </c>
      <c r="O1135" s="222" t="s">
        <v>12061</v>
      </c>
      <c r="P1135" s="190" t="s">
        <v>12159</v>
      </c>
      <c r="Q1135" s="190" t="s">
        <v>19207</v>
      </c>
      <c r="R1135" s="190" t="s">
        <v>15529</v>
      </c>
      <c r="S1135" s="190" t="s">
        <v>14006</v>
      </c>
      <c r="T1135" s="190" t="s">
        <v>14006</v>
      </c>
      <c r="U1135" s="190" t="s">
        <v>14006</v>
      </c>
      <c r="V1135" s="190" t="s">
        <v>16417</v>
      </c>
      <c r="W1135" s="190" t="s">
        <v>14006</v>
      </c>
      <c r="X1135" s="190" t="s">
        <v>14020</v>
      </c>
      <c r="Y1135" s="190" t="s">
        <v>12123</v>
      </c>
      <c r="Z1135" s="190" t="s">
        <v>14006</v>
      </c>
      <c r="AA1135" s="190" t="s">
        <v>14021</v>
      </c>
      <c r="AB1135" s="190" t="s">
        <v>16085</v>
      </c>
    </row>
    <row r="1136" spans="1:28" x14ac:dyDescent="0.2">
      <c r="A1136" s="190">
        <v>1056</v>
      </c>
      <c r="B1136" s="190">
        <v>3629</v>
      </c>
      <c r="C1136" s="190" t="s">
        <v>14279</v>
      </c>
      <c r="D1136" s="190" t="s">
        <v>14280</v>
      </c>
      <c r="E1136" s="190" t="s">
        <v>13317</v>
      </c>
      <c r="F1136" s="221" t="s">
        <v>19155</v>
      </c>
      <c r="G1136" s="222" t="s">
        <v>12044</v>
      </c>
      <c r="H1136" s="223" t="s">
        <v>19156</v>
      </c>
      <c r="I1136" s="223" t="s">
        <v>19156</v>
      </c>
      <c r="J1136" s="223" t="s">
        <v>19156</v>
      </c>
      <c r="K1136" s="223" t="s">
        <v>14016</v>
      </c>
      <c r="L1136" s="222" t="s">
        <v>12059</v>
      </c>
      <c r="M1136" s="222" t="s">
        <v>14006</v>
      </c>
      <c r="N1136" s="222" t="s">
        <v>14006</v>
      </c>
      <c r="O1136" s="222" t="s">
        <v>12061</v>
      </c>
      <c r="Q1136" s="190" t="s">
        <v>19210</v>
      </c>
      <c r="R1136" s="190" t="s">
        <v>19211</v>
      </c>
      <c r="S1136" s="190" t="s">
        <v>14006</v>
      </c>
      <c r="T1136" s="190" t="s">
        <v>14006</v>
      </c>
      <c r="U1136" s="190" t="s">
        <v>14006</v>
      </c>
      <c r="V1136" s="190" t="s">
        <v>14006</v>
      </c>
      <c r="W1136" s="190" t="s">
        <v>14006</v>
      </c>
      <c r="X1136" s="190" t="s">
        <v>14020</v>
      </c>
      <c r="Y1136" s="190" t="s">
        <v>14006</v>
      </c>
      <c r="Z1136" s="190" t="s">
        <v>14006</v>
      </c>
      <c r="AA1136" s="190" t="s">
        <v>15273</v>
      </c>
      <c r="AB1136" s="190" t="s">
        <v>19212</v>
      </c>
    </row>
    <row r="1137" spans="1:28" x14ac:dyDescent="0.2">
      <c r="A1137" s="190">
        <v>1057</v>
      </c>
      <c r="B1137" s="190">
        <v>3630</v>
      </c>
      <c r="C1137" s="190" t="s">
        <v>14013</v>
      </c>
      <c r="D1137" s="190" t="s">
        <v>14014</v>
      </c>
      <c r="E1137" s="190" t="s">
        <v>13317</v>
      </c>
      <c r="F1137" s="221" t="s">
        <v>19157</v>
      </c>
      <c r="G1137" s="222" t="s">
        <v>12044</v>
      </c>
      <c r="H1137" s="223" t="s">
        <v>19158</v>
      </c>
      <c r="I1137" s="223" t="s">
        <v>19158</v>
      </c>
      <c r="J1137" s="223" t="s">
        <v>19158</v>
      </c>
      <c r="K1137" s="223" t="s">
        <v>14016</v>
      </c>
      <c r="L1137" s="222" t="s">
        <v>12059</v>
      </c>
      <c r="M1137" s="222" t="s">
        <v>14006</v>
      </c>
      <c r="N1137" s="222" t="s">
        <v>14006</v>
      </c>
      <c r="O1137" s="222" t="s">
        <v>12061</v>
      </c>
      <c r="P1137" s="190" t="s">
        <v>12159</v>
      </c>
      <c r="Q1137" s="190" t="s">
        <v>19216</v>
      </c>
      <c r="R1137" s="190" t="s">
        <v>15529</v>
      </c>
      <c r="S1137" s="190" t="s">
        <v>14006</v>
      </c>
      <c r="T1137" s="190" t="s">
        <v>14006</v>
      </c>
      <c r="U1137" s="190" t="s">
        <v>14006</v>
      </c>
      <c r="V1137" s="190" t="s">
        <v>14019</v>
      </c>
      <c r="W1137" s="190" t="s">
        <v>14006</v>
      </c>
      <c r="X1137" s="190" t="s">
        <v>14020</v>
      </c>
      <c r="Y1137" s="190" t="s">
        <v>12123</v>
      </c>
      <c r="Z1137" s="190" t="s">
        <v>14006</v>
      </c>
      <c r="AA1137" s="190" t="s">
        <v>14021</v>
      </c>
      <c r="AB1137" s="190" t="s">
        <v>14668</v>
      </c>
    </row>
    <row r="1138" spans="1:28" x14ac:dyDescent="0.2">
      <c r="A1138" s="190">
        <v>1058</v>
      </c>
      <c r="B1138" s="190">
        <v>3631</v>
      </c>
      <c r="C1138" s="190" t="s">
        <v>14163</v>
      </c>
      <c r="D1138" s="190" t="s">
        <v>14164</v>
      </c>
      <c r="E1138" s="190" t="s">
        <v>13317</v>
      </c>
      <c r="F1138" s="221" t="s">
        <v>19159</v>
      </c>
      <c r="G1138" s="222" t="s">
        <v>12044</v>
      </c>
      <c r="H1138" s="223" t="s">
        <v>19160</v>
      </c>
      <c r="I1138" s="223" t="s">
        <v>19160</v>
      </c>
      <c r="J1138" s="223" t="s">
        <v>19160</v>
      </c>
      <c r="K1138" s="223" t="s">
        <v>14016</v>
      </c>
      <c r="L1138" s="222" t="s">
        <v>12059</v>
      </c>
      <c r="M1138" s="222" t="s">
        <v>14006</v>
      </c>
      <c r="N1138" s="222" t="s">
        <v>14006</v>
      </c>
      <c r="O1138" s="222" t="s">
        <v>12061</v>
      </c>
      <c r="P1138" s="190" t="s">
        <v>12159</v>
      </c>
      <c r="Q1138" s="190" t="s">
        <v>19220</v>
      </c>
      <c r="R1138" s="190" t="s">
        <v>15529</v>
      </c>
      <c r="S1138" s="190" t="s">
        <v>14006</v>
      </c>
      <c r="T1138" s="190" t="s">
        <v>14006</v>
      </c>
      <c r="U1138" s="190" t="s">
        <v>14006</v>
      </c>
      <c r="V1138" s="190" t="s">
        <v>14006</v>
      </c>
      <c r="W1138" s="190" t="s">
        <v>14006</v>
      </c>
      <c r="X1138" s="190" t="s">
        <v>14020</v>
      </c>
      <c r="Y1138" s="190" t="s">
        <v>14006</v>
      </c>
      <c r="Z1138" s="190" t="s">
        <v>14006</v>
      </c>
      <c r="AA1138" s="190" t="s">
        <v>14051</v>
      </c>
      <c r="AB1138" s="190" t="s">
        <v>19221</v>
      </c>
    </row>
    <row r="1139" spans="1:28" x14ac:dyDescent="0.2">
      <c r="A1139" s="190">
        <v>544</v>
      </c>
      <c r="B1139" s="190">
        <v>3632</v>
      </c>
      <c r="C1139" s="190" t="s">
        <v>19222</v>
      </c>
      <c r="D1139" s="190" t="s">
        <v>19223</v>
      </c>
      <c r="E1139" s="190" t="s">
        <v>13317</v>
      </c>
      <c r="F1139" s="221" t="s">
        <v>19161</v>
      </c>
      <c r="G1139" s="222" t="s">
        <v>12044</v>
      </c>
      <c r="H1139" s="223" t="s">
        <v>19162</v>
      </c>
      <c r="I1139" s="223" t="s">
        <v>19162</v>
      </c>
      <c r="J1139" s="223" t="s">
        <v>19162</v>
      </c>
      <c r="K1139" s="223" t="s">
        <v>14016</v>
      </c>
      <c r="L1139" s="222" t="s">
        <v>12059</v>
      </c>
      <c r="M1139" s="222" t="s">
        <v>14006</v>
      </c>
      <c r="N1139" s="222" t="s">
        <v>14006</v>
      </c>
      <c r="O1139" s="222" t="s">
        <v>12061</v>
      </c>
      <c r="P1139" s="190" t="s">
        <v>12059</v>
      </c>
      <c r="Q1139" s="190" t="s">
        <v>19210</v>
      </c>
      <c r="R1139" s="190" t="s">
        <v>19227</v>
      </c>
      <c r="S1139" s="190" t="s">
        <v>19150</v>
      </c>
      <c r="T1139" s="190" t="s">
        <v>14988</v>
      </c>
      <c r="U1139" s="190" t="s">
        <v>14006</v>
      </c>
      <c r="V1139" s="190" t="s">
        <v>14006</v>
      </c>
      <c r="W1139" s="190" t="s">
        <v>14006</v>
      </c>
      <c r="X1139" s="190" t="s">
        <v>14020</v>
      </c>
      <c r="Y1139" s="190" t="s">
        <v>14006</v>
      </c>
      <c r="Z1139" s="190" t="s">
        <v>14006</v>
      </c>
      <c r="AA1139" s="190" t="s">
        <v>14043</v>
      </c>
      <c r="AB1139" s="190" t="s">
        <v>14988</v>
      </c>
    </row>
    <row r="1140" spans="1:28" x14ac:dyDescent="0.2">
      <c r="A1140" s="190">
        <v>545</v>
      </c>
      <c r="B1140" s="190">
        <v>3634</v>
      </c>
      <c r="C1140" s="190" t="s">
        <v>14163</v>
      </c>
      <c r="D1140" s="190" t="s">
        <v>14164</v>
      </c>
      <c r="E1140" s="190" t="s">
        <v>13317</v>
      </c>
      <c r="F1140" s="221" t="s">
        <v>19163</v>
      </c>
      <c r="G1140" s="222" t="s">
        <v>12044</v>
      </c>
      <c r="H1140" s="223" t="s">
        <v>13464</v>
      </c>
      <c r="I1140" s="223" t="s">
        <v>13464</v>
      </c>
      <c r="J1140" s="223" t="s">
        <v>13464</v>
      </c>
      <c r="K1140" s="223" t="s">
        <v>14016</v>
      </c>
      <c r="L1140" s="222" t="s">
        <v>12059</v>
      </c>
      <c r="M1140" s="222" t="s">
        <v>14006</v>
      </c>
      <c r="N1140" s="222" t="s">
        <v>14006</v>
      </c>
      <c r="O1140" s="222" t="s">
        <v>12123</v>
      </c>
      <c r="P1140" s="190" t="s">
        <v>12159</v>
      </c>
      <c r="Q1140" s="190" t="s">
        <v>19230</v>
      </c>
      <c r="R1140" s="190" t="s">
        <v>15529</v>
      </c>
      <c r="S1140" s="190" t="s">
        <v>14006</v>
      </c>
      <c r="T1140" s="190" t="s">
        <v>14006</v>
      </c>
      <c r="U1140" s="190" t="s">
        <v>14006</v>
      </c>
      <c r="V1140" s="190" t="s">
        <v>14006</v>
      </c>
      <c r="W1140" s="190" t="s">
        <v>14006</v>
      </c>
      <c r="X1140" s="190" t="s">
        <v>14020</v>
      </c>
      <c r="Y1140" s="190" t="s">
        <v>14006</v>
      </c>
      <c r="Z1140" s="190" t="s">
        <v>14006</v>
      </c>
      <c r="AA1140" s="190" t="s">
        <v>14021</v>
      </c>
      <c r="AB1140" s="190" t="s">
        <v>19112</v>
      </c>
    </row>
    <row r="1141" spans="1:28" x14ac:dyDescent="0.2">
      <c r="A1141" s="190">
        <v>546</v>
      </c>
      <c r="B1141" s="190">
        <v>3636</v>
      </c>
      <c r="C1141" s="190" t="s">
        <v>16814</v>
      </c>
      <c r="D1141" s="190" t="s">
        <v>16815</v>
      </c>
      <c r="E1141" s="190" t="s">
        <v>13317</v>
      </c>
      <c r="F1141" s="221" t="s">
        <v>19166</v>
      </c>
      <c r="G1141" s="222" t="s">
        <v>12044</v>
      </c>
      <c r="H1141" s="223" t="s">
        <v>19167</v>
      </c>
      <c r="I1141" s="223" t="s">
        <v>13465</v>
      </c>
      <c r="J1141" s="223" t="s">
        <v>13465</v>
      </c>
      <c r="K1141" s="223" t="s">
        <v>14016</v>
      </c>
      <c r="L1141" s="222" t="s">
        <v>12059</v>
      </c>
      <c r="M1141" s="222" t="s">
        <v>14006</v>
      </c>
      <c r="N1141" s="222" t="s">
        <v>14006</v>
      </c>
      <c r="O1141" s="222" t="s">
        <v>12123</v>
      </c>
      <c r="P1141" s="190" t="s">
        <v>12059</v>
      </c>
      <c r="Q1141" s="190" t="s">
        <v>19233</v>
      </c>
      <c r="R1141" s="190" t="s">
        <v>17988</v>
      </c>
      <c r="S1141" s="190" t="s">
        <v>14006</v>
      </c>
      <c r="T1141" s="190" t="s">
        <v>14006</v>
      </c>
      <c r="U1141" s="190" t="s">
        <v>14006</v>
      </c>
      <c r="V1141" s="190" t="s">
        <v>19234</v>
      </c>
      <c r="W1141" s="190" t="s">
        <v>14006</v>
      </c>
      <c r="X1141" s="190" t="s">
        <v>14020</v>
      </c>
      <c r="Y1141" s="190" t="s">
        <v>14078</v>
      </c>
      <c r="Z1141" s="190" t="s">
        <v>14006</v>
      </c>
      <c r="AA1141" s="190" t="s">
        <v>14043</v>
      </c>
      <c r="AB1141" s="190" t="s">
        <v>19065</v>
      </c>
    </row>
    <row r="1142" spans="1:28" x14ac:dyDescent="0.2">
      <c r="A1142" s="190">
        <v>547</v>
      </c>
      <c r="B1142" s="190">
        <v>3637</v>
      </c>
      <c r="C1142" s="190" t="s">
        <v>18026</v>
      </c>
      <c r="D1142" s="190" t="s">
        <v>18027</v>
      </c>
      <c r="E1142" s="190" t="s">
        <v>13317</v>
      </c>
      <c r="F1142" s="221" t="s">
        <v>19171</v>
      </c>
      <c r="G1142" s="222" t="s">
        <v>12044</v>
      </c>
      <c r="H1142" s="223" t="s">
        <v>13466</v>
      </c>
      <c r="I1142" s="223" t="s">
        <v>13466</v>
      </c>
      <c r="J1142" s="223" t="s">
        <v>13466</v>
      </c>
      <c r="K1142" s="223" t="s">
        <v>14016</v>
      </c>
      <c r="L1142" s="222" t="s">
        <v>12059</v>
      </c>
      <c r="M1142" s="222" t="s">
        <v>14006</v>
      </c>
      <c r="N1142" s="222" t="s">
        <v>14006</v>
      </c>
      <c r="O1142" s="222" t="s">
        <v>12123</v>
      </c>
      <c r="P1142" s="190" t="s">
        <v>12059</v>
      </c>
      <c r="Q1142" s="190" t="s">
        <v>19237</v>
      </c>
      <c r="R1142" s="190" t="s">
        <v>18604</v>
      </c>
      <c r="S1142" s="190" t="s">
        <v>14006</v>
      </c>
      <c r="T1142" s="190" t="s">
        <v>14006</v>
      </c>
      <c r="U1142" s="190" t="s">
        <v>14006</v>
      </c>
      <c r="V1142" s="190" t="s">
        <v>14006</v>
      </c>
      <c r="W1142" s="190" t="s">
        <v>14006</v>
      </c>
      <c r="X1142" s="190" t="s">
        <v>14020</v>
      </c>
      <c r="Y1142" s="190" t="s">
        <v>14078</v>
      </c>
      <c r="Z1142" s="190" t="s">
        <v>14006</v>
      </c>
      <c r="AA1142" s="190" t="s">
        <v>14043</v>
      </c>
      <c r="AB1142" s="190" t="s">
        <v>14905</v>
      </c>
    </row>
    <row r="1143" spans="1:28" x14ac:dyDescent="0.2">
      <c r="A1143" s="190">
        <v>548</v>
      </c>
      <c r="B1143" s="190">
        <v>3640</v>
      </c>
      <c r="C1143" s="190" t="s">
        <v>14109</v>
      </c>
      <c r="D1143" s="190" t="s">
        <v>14110</v>
      </c>
      <c r="E1143" s="190" t="s">
        <v>13317</v>
      </c>
      <c r="F1143" s="221" t="s">
        <v>19173</v>
      </c>
      <c r="G1143" s="222" t="s">
        <v>12044</v>
      </c>
      <c r="H1143" s="223" t="s">
        <v>19174</v>
      </c>
      <c r="I1143" s="223" t="s">
        <v>13467</v>
      </c>
      <c r="J1143" s="223" t="s">
        <v>13467</v>
      </c>
      <c r="K1143" s="223" t="s">
        <v>14016</v>
      </c>
      <c r="L1143" s="222" t="s">
        <v>12059</v>
      </c>
      <c r="M1143" s="222" t="s">
        <v>14006</v>
      </c>
      <c r="N1143" s="222" t="s">
        <v>14006</v>
      </c>
      <c r="O1143" s="222" t="s">
        <v>12123</v>
      </c>
      <c r="P1143" s="190" t="s">
        <v>12159</v>
      </c>
      <c r="Q1143" s="190" t="s">
        <v>19240</v>
      </c>
      <c r="R1143" s="190" t="s">
        <v>18604</v>
      </c>
      <c r="S1143" s="190" t="s">
        <v>14006</v>
      </c>
      <c r="T1143" s="190" t="s">
        <v>14006</v>
      </c>
      <c r="U1143" s="190" t="s">
        <v>14006</v>
      </c>
      <c r="V1143" s="190" t="s">
        <v>14006</v>
      </c>
      <c r="W1143" s="190" t="s">
        <v>14006</v>
      </c>
      <c r="X1143" s="190" t="s">
        <v>14020</v>
      </c>
      <c r="Y1143" s="190" t="s">
        <v>14078</v>
      </c>
      <c r="Z1143" s="190" t="s">
        <v>14006</v>
      </c>
      <c r="AA1143" s="190" t="s">
        <v>14660</v>
      </c>
      <c r="AB1143" s="190" t="s">
        <v>19241</v>
      </c>
    </row>
    <row r="1144" spans="1:28" x14ac:dyDescent="0.2">
      <c r="A1144" s="190">
        <v>549</v>
      </c>
      <c r="B1144" s="190">
        <v>3642</v>
      </c>
      <c r="C1144" s="190" t="s">
        <v>14027</v>
      </c>
      <c r="D1144" s="190" t="s">
        <v>14028</v>
      </c>
      <c r="E1144" s="190" t="s">
        <v>13317</v>
      </c>
      <c r="F1144" s="221" t="s">
        <v>19176</v>
      </c>
      <c r="G1144" s="222" t="s">
        <v>12044</v>
      </c>
      <c r="H1144" s="223" t="s">
        <v>13468</v>
      </c>
      <c r="I1144" s="223" t="s">
        <v>19177</v>
      </c>
      <c r="J1144" s="223" t="s">
        <v>19177</v>
      </c>
      <c r="K1144" s="223" t="s">
        <v>14016</v>
      </c>
      <c r="L1144" s="222" t="s">
        <v>12059</v>
      </c>
      <c r="M1144" s="222" t="s">
        <v>14006</v>
      </c>
      <c r="N1144" s="222" t="s">
        <v>14006</v>
      </c>
      <c r="O1144" s="222" t="s">
        <v>12123</v>
      </c>
      <c r="P1144" s="190" t="s">
        <v>12059</v>
      </c>
      <c r="Q1144" s="190" t="s">
        <v>19245</v>
      </c>
      <c r="R1144" s="190" t="s">
        <v>15529</v>
      </c>
      <c r="S1144" s="190" t="s">
        <v>14006</v>
      </c>
      <c r="T1144" s="190" t="s">
        <v>14006</v>
      </c>
      <c r="U1144" s="190" t="s">
        <v>14006</v>
      </c>
      <c r="V1144" s="190" t="s">
        <v>19246</v>
      </c>
      <c r="W1144" s="190" t="s">
        <v>14006</v>
      </c>
      <c r="X1144" s="190" t="s">
        <v>14020</v>
      </c>
      <c r="Y1144" s="190" t="s">
        <v>12061</v>
      </c>
      <c r="Z1144" s="190" t="s">
        <v>14006</v>
      </c>
      <c r="AA1144" s="190" t="s">
        <v>14021</v>
      </c>
      <c r="AB1144" s="190" t="s">
        <v>19247</v>
      </c>
    </row>
    <row r="1145" spans="1:28" x14ac:dyDescent="0.2">
      <c r="A1145" s="190">
        <v>550</v>
      </c>
      <c r="B1145" s="190">
        <v>3643</v>
      </c>
      <c r="C1145" s="190" t="s">
        <v>14109</v>
      </c>
      <c r="D1145" s="190" t="s">
        <v>14110</v>
      </c>
      <c r="E1145" s="190" t="s">
        <v>13317</v>
      </c>
      <c r="F1145" s="221" t="s">
        <v>19180</v>
      </c>
      <c r="G1145" s="222" t="s">
        <v>12044</v>
      </c>
      <c r="H1145" s="223" t="s">
        <v>19181</v>
      </c>
      <c r="I1145" s="223" t="s">
        <v>13469</v>
      </c>
      <c r="J1145" s="223" t="s">
        <v>13469</v>
      </c>
      <c r="K1145" s="223" t="s">
        <v>14016</v>
      </c>
      <c r="L1145" s="222" t="s">
        <v>12059</v>
      </c>
      <c r="M1145" s="222" t="s">
        <v>14006</v>
      </c>
      <c r="N1145" s="222" t="s">
        <v>14006</v>
      </c>
      <c r="O1145" s="222" t="s">
        <v>12123</v>
      </c>
      <c r="P1145" s="190" t="s">
        <v>12159</v>
      </c>
      <c r="Q1145" s="190" t="s">
        <v>19249</v>
      </c>
      <c r="R1145" s="190" t="s">
        <v>19250</v>
      </c>
      <c r="S1145" s="190" t="s">
        <v>14006</v>
      </c>
      <c r="T1145" s="190" t="s">
        <v>14006</v>
      </c>
      <c r="U1145" s="190" t="s">
        <v>14006</v>
      </c>
      <c r="V1145" s="190" t="s">
        <v>14006</v>
      </c>
      <c r="W1145" s="190" t="s">
        <v>14006</v>
      </c>
      <c r="X1145" s="190" t="s">
        <v>14020</v>
      </c>
      <c r="Y1145" s="190" t="s">
        <v>12046</v>
      </c>
      <c r="Z1145" s="190" t="s">
        <v>14006</v>
      </c>
      <c r="AA1145" s="190" t="s">
        <v>14021</v>
      </c>
      <c r="AB1145" s="190" t="s">
        <v>18151</v>
      </c>
    </row>
    <row r="1146" spans="1:28" x14ac:dyDescent="0.2">
      <c r="A1146" s="190">
        <v>551</v>
      </c>
      <c r="B1146" s="190">
        <v>3645</v>
      </c>
      <c r="C1146" s="190" t="s">
        <v>16489</v>
      </c>
      <c r="D1146" s="190" t="s">
        <v>16490</v>
      </c>
      <c r="E1146" s="190" t="s">
        <v>13317</v>
      </c>
      <c r="F1146" s="221" t="s">
        <v>19184</v>
      </c>
      <c r="G1146" s="222" t="s">
        <v>12044</v>
      </c>
      <c r="H1146" s="223" t="s">
        <v>13470</v>
      </c>
      <c r="I1146" s="223" t="s">
        <v>13470</v>
      </c>
      <c r="J1146" s="223" t="s">
        <v>13470</v>
      </c>
      <c r="K1146" s="223" t="s">
        <v>14016</v>
      </c>
      <c r="L1146" s="222" t="s">
        <v>12059</v>
      </c>
      <c r="M1146" s="222" t="s">
        <v>14006</v>
      </c>
      <c r="N1146" s="222" t="s">
        <v>14006</v>
      </c>
      <c r="O1146" s="222" t="s">
        <v>12123</v>
      </c>
      <c r="P1146" s="190" t="s">
        <v>12159</v>
      </c>
      <c r="Q1146" s="190" t="s">
        <v>19252</v>
      </c>
      <c r="R1146" s="190" t="s">
        <v>19250</v>
      </c>
      <c r="S1146" s="190" t="s">
        <v>14006</v>
      </c>
      <c r="T1146" s="190" t="s">
        <v>14006</v>
      </c>
      <c r="U1146" s="190" t="s">
        <v>14006</v>
      </c>
      <c r="V1146" s="190" t="s">
        <v>19253</v>
      </c>
      <c r="W1146" s="190" t="s">
        <v>14006</v>
      </c>
      <c r="X1146" s="190" t="s">
        <v>14020</v>
      </c>
      <c r="Y1146" s="190" t="s">
        <v>12123</v>
      </c>
      <c r="Z1146" s="190" t="s">
        <v>14006</v>
      </c>
      <c r="AA1146" s="190" t="s">
        <v>14021</v>
      </c>
      <c r="AB1146" s="190" t="s">
        <v>16496</v>
      </c>
    </row>
    <row r="1147" spans="1:28" x14ac:dyDescent="0.2">
      <c r="A1147" s="190">
        <v>552</v>
      </c>
      <c r="B1147" s="190">
        <v>3646</v>
      </c>
      <c r="C1147" s="190" t="s">
        <v>14034</v>
      </c>
      <c r="D1147" s="190" t="s">
        <v>14035</v>
      </c>
      <c r="E1147" s="190" t="s">
        <v>13317</v>
      </c>
      <c r="F1147" s="221" t="s">
        <v>19187</v>
      </c>
      <c r="G1147" s="222" t="s">
        <v>12044</v>
      </c>
      <c r="H1147" s="223" t="s">
        <v>19188</v>
      </c>
      <c r="I1147" s="223" t="s">
        <v>13471</v>
      </c>
      <c r="J1147" s="223" t="s">
        <v>13471</v>
      </c>
      <c r="K1147" s="223" t="s">
        <v>14016</v>
      </c>
      <c r="L1147" s="222" t="s">
        <v>12059</v>
      </c>
      <c r="M1147" s="222" t="s">
        <v>14006</v>
      </c>
      <c r="N1147" s="222" t="s">
        <v>14006</v>
      </c>
      <c r="O1147" s="222" t="s">
        <v>12123</v>
      </c>
      <c r="P1147" s="190" t="s">
        <v>13081</v>
      </c>
      <c r="Q1147" s="190" t="s">
        <v>19256</v>
      </c>
      <c r="R1147" s="190" t="s">
        <v>19257</v>
      </c>
      <c r="S1147" s="190" t="s">
        <v>19150</v>
      </c>
      <c r="T1147" s="190" t="s">
        <v>14677</v>
      </c>
      <c r="U1147" s="190" t="s">
        <v>14006</v>
      </c>
      <c r="V1147" s="190" t="s">
        <v>14006</v>
      </c>
      <c r="W1147" s="190" t="s">
        <v>14006</v>
      </c>
      <c r="X1147" s="190" t="s">
        <v>14020</v>
      </c>
      <c r="Y1147" s="190" t="s">
        <v>14078</v>
      </c>
      <c r="Z1147" s="190" t="s">
        <v>14006</v>
      </c>
      <c r="AA1147" s="190" t="s">
        <v>14043</v>
      </c>
      <c r="AB1147" s="190" t="s">
        <v>14988</v>
      </c>
    </row>
    <row r="1148" spans="1:28" x14ac:dyDescent="0.2">
      <c r="A1148" s="190">
        <v>553</v>
      </c>
      <c r="B1148" s="190">
        <v>3647</v>
      </c>
      <c r="C1148" s="190" t="s">
        <v>14027</v>
      </c>
      <c r="D1148" s="190" t="s">
        <v>14028</v>
      </c>
      <c r="E1148" s="190" t="s">
        <v>13317</v>
      </c>
      <c r="F1148" s="221" t="s">
        <v>19190</v>
      </c>
      <c r="G1148" s="222" t="s">
        <v>12044</v>
      </c>
      <c r="H1148" s="223" t="s">
        <v>19191</v>
      </c>
      <c r="I1148" s="223" t="s">
        <v>19192</v>
      </c>
      <c r="J1148" s="223" t="s">
        <v>19192</v>
      </c>
      <c r="K1148" s="223" t="s">
        <v>14016</v>
      </c>
      <c r="L1148" s="222" t="s">
        <v>12059</v>
      </c>
      <c r="M1148" s="222" t="s">
        <v>14006</v>
      </c>
      <c r="N1148" s="222" t="s">
        <v>14006</v>
      </c>
      <c r="O1148" s="222" t="s">
        <v>12123</v>
      </c>
      <c r="P1148" s="190" t="s">
        <v>12159</v>
      </c>
      <c r="Q1148" s="190" t="s">
        <v>19259</v>
      </c>
      <c r="R1148" s="190" t="s">
        <v>19250</v>
      </c>
      <c r="S1148" s="190" t="s">
        <v>14006</v>
      </c>
      <c r="T1148" s="190" t="s">
        <v>14006</v>
      </c>
      <c r="U1148" s="190" t="s">
        <v>14006</v>
      </c>
      <c r="V1148" s="190" t="s">
        <v>19260</v>
      </c>
      <c r="W1148" s="190" t="s">
        <v>14006</v>
      </c>
      <c r="X1148" s="190" t="s">
        <v>14020</v>
      </c>
      <c r="Y1148" s="190" t="s">
        <v>14078</v>
      </c>
      <c r="Z1148" s="190" t="s">
        <v>14006</v>
      </c>
      <c r="AA1148" s="190" t="s">
        <v>14660</v>
      </c>
      <c r="AB1148" s="190" t="s">
        <v>19261</v>
      </c>
    </row>
    <row r="1149" spans="1:28" x14ac:dyDescent="0.2">
      <c r="A1149" s="190">
        <v>554</v>
      </c>
      <c r="B1149" s="190">
        <v>3648</v>
      </c>
      <c r="C1149" s="190" t="s">
        <v>14063</v>
      </c>
      <c r="D1149" s="190" t="s">
        <v>14064</v>
      </c>
      <c r="E1149" s="190" t="s">
        <v>13317</v>
      </c>
      <c r="F1149" s="221" t="s">
        <v>19195</v>
      </c>
      <c r="G1149" s="222" t="s">
        <v>12044</v>
      </c>
      <c r="H1149" s="223" t="s">
        <v>13473</v>
      </c>
      <c r="I1149" s="223" t="s">
        <v>13473</v>
      </c>
      <c r="J1149" s="223" t="s">
        <v>13473</v>
      </c>
      <c r="K1149" s="223" t="s">
        <v>14016</v>
      </c>
      <c r="L1149" s="222" t="s">
        <v>12059</v>
      </c>
      <c r="M1149" s="222" t="s">
        <v>14006</v>
      </c>
      <c r="N1149" s="222" t="s">
        <v>14006</v>
      </c>
      <c r="O1149" s="222" t="s">
        <v>12123</v>
      </c>
      <c r="P1149" s="190" t="s">
        <v>13081</v>
      </c>
      <c r="Q1149" s="190" t="s">
        <v>19265</v>
      </c>
      <c r="R1149" s="190" t="s">
        <v>15266</v>
      </c>
      <c r="S1149" s="190" t="s">
        <v>14006</v>
      </c>
      <c r="T1149" s="190" t="s">
        <v>14006</v>
      </c>
      <c r="U1149" s="190" t="s">
        <v>14006</v>
      </c>
      <c r="V1149" s="190" t="s">
        <v>19266</v>
      </c>
      <c r="W1149" s="190" t="s">
        <v>14006</v>
      </c>
      <c r="X1149" s="190" t="s">
        <v>14020</v>
      </c>
      <c r="Y1149" s="190" t="s">
        <v>14078</v>
      </c>
      <c r="Z1149" s="190" t="s">
        <v>14006</v>
      </c>
      <c r="AA1149" s="190" t="s">
        <v>14043</v>
      </c>
      <c r="AB1149" s="190" t="s">
        <v>19065</v>
      </c>
    </row>
    <row r="1150" spans="1:28" x14ac:dyDescent="0.2">
      <c r="A1150" s="190">
        <v>555</v>
      </c>
      <c r="B1150" s="190">
        <v>3649</v>
      </c>
      <c r="C1150" s="190" t="s">
        <v>14027</v>
      </c>
      <c r="D1150" s="190" t="s">
        <v>14028</v>
      </c>
      <c r="E1150" s="190" t="s">
        <v>13317</v>
      </c>
      <c r="F1150" s="221" t="s">
        <v>19197</v>
      </c>
      <c r="G1150" s="222" t="s">
        <v>12044</v>
      </c>
      <c r="H1150" s="223" t="s">
        <v>19198</v>
      </c>
      <c r="I1150" s="223" t="s">
        <v>13474</v>
      </c>
      <c r="J1150" s="223" t="s">
        <v>13474</v>
      </c>
      <c r="K1150" s="223" t="s">
        <v>14016</v>
      </c>
      <c r="L1150" s="222" t="s">
        <v>12059</v>
      </c>
      <c r="M1150" s="222" t="s">
        <v>14006</v>
      </c>
      <c r="N1150" s="222" t="s">
        <v>14006</v>
      </c>
      <c r="O1150" s="222" t="s">
        <v>12123</v>
      </c>
      <c r="P1150" s="190" t="s">
        <v>12159</v>
      </c>
      <c r="Q1150" s="190" t="s">
        <v>19268</v>
      </c>
      <c r="R1150" s="190" t="s">
        <v>15266</v>
      </c>
      <c r="S1150" s="190" t="s">
        <v>14006</v>
      </c>
      <c r="T1150" s="190" t="s">
        <v>14006</v>
      </c>
      <c r="U1150" s="190" t="s">
        <v>14006</v>
      </c>
      <c r="V1150" s="190" t="s">
        <v>19269</v>
      </c>
      <c r="W1150" s="190" t="s">
        <v>14006</v>
      </c>
      <c r="X1150" s="190" t="s">
        <v>14020</v>
      </c>
      <c r="Y1150" s="190" t="s">
        <v>14078</v>
      </c>
      <c r="Z1150" s="190" t="s">
        <v>14006</v>
      </c>
      <c r="AA1150" s="190" t="s">
        <v>14660</v>
      </c>
      <c r="AB1150" s="190" t="s">
        <v>19261</v>
      </c>
    </row>
    <row r="1151" spans="1:28" x14ac:dyDescent="0.2">
      <c r="A1151" s="190">
        <v>556</v>
      </c>
      <c r="B1151" s="190">
        <v>3650</v>
      </c>
      <c r="C1151" s="190" t="s">
        <v>14063</v>
      </c>
      <c r="D1151" s="190" t="s">
        <v>14064</v>
      </c>
      <c r="E1151" s="190" t="s">
        <v>13317</v>
      </c>
      <c r="F1151" s="221" t="s">
        <v>19200</v>
      </c>
      <c r="G1151" s="222" t="s">
        <v>12044</v>
      </c>
      <c r="H1151" s="223" t="s">
        <v>19201</v>
      </c>
      <c r="I1151" s="223" t="s">
        <v>13475</v>
      </c>
      <c r="J1151" s="223" t="s">
        <v>13475</v>
      </c>
      <c r="K1151" s="223" t="s">
        <v>14016</v>
      </c>
      <c r="L1151" s="222" t="s">
        <v>12059</v>
      </c>
      <c r="M1151" s="222" t="s">
        <v>14006</v>
      </c>
      <c r="N1151" s="222" t="s">
        <v>14006</v>
      </c>
      <c r="O1151" s="222" t="s">
        <v>12123</v>
      </c>
      <c r="P1151" s="190" t="s">
        <v>12159</v>
      </c>
      <c r="Q1151" s="190" t="s">
        <v>19271</v>
      </c>
      <c r="R1151" s="190" t="s">
        <v>15266</v>
      </c>
      <c r="S1151" s="190" t="s">
        <v>14006</v>
      </c>
      <c r="T1151" s="190" t="s">
        <v>14006</v>
      </c>
      <c r="U1151" s="190" t="s">
        <v>14006</v>
      </c>
      <c r="V1151" s="190" t="s">
        <v>19272</v>
      </c>
      <c r="W1151" s="190" t="s">
        <v>14006</v>
      </c>
      <c r="X1151" s="190" t="s">
        <v>14020</v>
      </c>
      <c r="Y1151" s="190" t="s">
        <v>14078</v>
      </c>
      <c r="Z1151" s="190" t="s">
        <v>14006</v>
      </c>
      <c r="AA1151" s="190" t="s">
        <v>14660</v>
      </c>
      <c r="AB1151" s="190" t="s">
        <v>15542</v>
      </c>
    </row>
    <row r="1152" spans="1:28" x14ac:dyDescent="0.2">
      <c r="A1152" s="190">
        <v>557</v>
      </c>
      <c r="B1152" s="190">
        <v>3651</v>
      </c>
      <c r="C1152" s="190" t="s">
        <v>14468</v>
      </c>
      <c r="D1152" s="190" t="s">
        <v>14469</v>
      </c>
      <c r="E1152" s="190" t="s">
        <v>13317</v>
      </c>
      <c r="F1152" s="221" t="s">
        <v>19205</v>
      </c>
      <c r="G1152" s="222" t="s">
        <v>12044</v>
      </c>
      <c r="H1152" s="223" t="s">
        <v>19206</v>
      </c>
      <c r="I1152" s="223" t="s">
        <v>13476</v>
      </c>
      <c r="J1152" s="223" t="s">
        <v>13476</v>
      </c>
      <c r="K1152" s="223" t="s">
        <v>14016</v>
      </c>
      <c r="L1152" s="222" t="s">
        <v>12059</v>
      </c>
      <c r="M1152" s="222" t="s">
        <v>14006</v>
      </c>
      <c r="N1152" s="222" t="s">
        <v>14006</v>
      </c>
      <c r="O1152" s="222" t="s">
        <v>12123</v>
      </c>
      <c r="P1152" s="190" t="s">
        <v>12059</v>
      </c>
      <c r="Q1152" s="190" t="s">
        <v>19274</v>
      </c>
      <c r="R1152" s="190" t="s">
        <v>15266</v>
      </c>
      <c r="S1152" s="190" t="s">
        <v>14006</v>
      </c>
      <c r="T1152" s="190" t="s">
        <v>14006</v>
      </c>
      <c r="U1152" s="190" t="s">
        <v>14006</v>
      </c>
      <c r="V1152" s="190" t="s">
        <v>19275</v>
      </c>
      <c r="W1152" s="190" t="s">
        <v>14006</v>
      </c>
      <c r="X1152" s="190" t="s">
        <v>14020</v>
      </c>
      <c r="Y1152" s="190" t="s">
        <v>14078</v>
      </c>
      <c r="Z1152" s="190" t="s">
        <v>14006</v>
      </c>
      <c r="AA1152" s="190" t="s">
        <v>14043</v>
      </c>
      <c r="AB1152" s="190" t="s">
        <v>15757</v>
      </c>
    </row>
    <row r="1153" spans="1:28" x14ac:dyDescent="0.2">
      <c r="A1153" s="190">
        <v>558</v>
      </c>
      <c r="B1153" s="190">
        <v>3655</v>
      </c>
      <c r="C1153" s="190" t="s">
        <v>14163</v>
      </c>
      <c r="D1153" s="190" t="s">
        <v>14164</v>
      </c>
      <c r="E1153" s="190" t="s">
        <v>13317</v>
      </c>
      <c r="F1153" s="221" t="s">
        <v>19208</v>
      </c>
      <c r="G1153" s="222" t="s">
        <v>12044</v>
      </c>
      <c r="H1153" s="223" t="s">
        <v>19209</v>
      </c>
      <c r="I1153" s="223" t="s">
        <v>19209</v>
      </c>
      <c r="J1153" s="223" t="s">
        <v>19209</v>
      </c>
      <c r="K1153" s="223" t="s">
        <v>14016</v>
      </c>
      <c r="L1153" s="222" t="s">
        <v>12059</v>
      </c>
      <c r="M1153" s="222" t="s">
        <v>14006</v>
      </c>
      <c r="N1153" s="222" t="s">
        <v>14006</v>
      </c>
      <c r="O1153" s="222" t="s">
        <v>12078</v>
      </c>
      <c r="P1153" s="190" t="s">
        <v>12159</v>
      </c>
      <c r="Q1153" s="190" t="s">
        <v>19277</v>
      </c>
      <c r="R1153" s="190" t="s">
        <v>19278</v>
      </c>
      <c r="S1153" s="190" t="s">
        <v>14006</v>
      </c>
      <c r="T1153" s="190" t="s">
        <v>14006</v>
      </c>
      <c r="U1153" s="190" t="s">
        <v>14006</v>
      </c>
      <c r="V1153" s="190" t="s">
        <v>19279</v>
      </c>
      <c r="W1153" s="190" t="s">
        <v>14006</v>
      </c>
      <c r="X1153" s="190" t="s">
        <v>14020</v>
      </c>
      <c r="Y1153" s="190" t="s">
        <v>14078</v>
      </c>
      <c r="Z1153" s="190" t="s">
        <v>14006</v>
      </c>
      <c r="AA1153" s="190" t="s">
        <v>14660</v>
      </c>
      <c r="AB1153" s="190" t="s">
        <v>19280</v>
      </c>
    </row>
    <row r="1154" spans="1:28" x14ac:dyDescent="0.2">
      <c r="A1154" s="190">
        <v>559</v>
      </c>
      <c r="B1154" s="190">
        <v>3656</v>
      </c>
      <c r="C1154" s="190" t="s">
        <v>19281</v>
      </c>
      <c r="D1154" s="190" t="s">
        <v>19282</v>
      </c>
      <c r="E1154" s="190" t="s">
        <v>13317</v>
      </c>
      <c r="F1154" s="221" t="s">
        <v>19213</v>
      </c>
      <c r="G1154" s="222" t="s">
        <v>12044</v>
      </c>
      <c r="H1154" s="223" t="s">
        <v>19214</v>
      </c>
      <c r="I1154" s="223" t="s">
        <v>19215</v>
      </c>
      <c r="J1154" s="223" t="s">
        <v>19215</v>
      </c>
      <c r="K1154" s="223" t="s">
        <v>14016</v>
      </c>
      <c r="L1154" s="222" t="s">
        <v>12059</v>
      </c>
      <c r="M1154" s="222" t="s">
        <v>14006</v>
      </c>
      <c r="N1154" s="222" t="s">
        <v>14006</v>
      </c>
      <c r="O1154" s="222" t="s">
        <v>12123</v>
      </c>
      <c r="Q1154" s="190" t="s">
        <v>19285</v>
      </c>
      <c r="R1154" s="190" t="s">
        <v>19261</v>
      </c>
      <c r="S1154" s="190" t="s">
        <v>14006</v>
      </c>
      <c r="T1154" s="190" t="s">
        <v>14006</v>
      </c>
      <c r="U1154" s="190" t="s">
        <v>14006</v>
      </c>
      <c r="V1154" s="190" t="s">
        <v>19286</v>
      </c>
      <c r="W1154" s="190" t="s">
        <v>14006</v>
      </c>
      <c r="X1154" s="190" t="s">
        <v>14020</v>
      </c>
      <c r="Y1154" s="190" t="s">
        <v>14006</v>
      </c>
      <c r="Z1154" s="190" t="s">
        <v>14006</v>
      </c>
      <c r="AA1154" s="190" t="s">
        <v>14254</v>
      </c>
      <c r="AB1154" s="190" t="s">
        <v>19287</v>
      </c>
    </row>
    <row r="1155" spans="1:28" x14ac:dyDescent="0.2">
      <c r="A1155" s="190">
        <v>560</v>
      </c>
      <c r="B1155" s="190">
        <v>3661</v>
      </c>
      <c r="C1155" s="190" t="s">
        <v>16453</v>
      </c>
      <c r="D1155" s="190" t="s">
        <v>16454</v>
      </c>
      <c r="E1155" s="190" t="s">
        <v>13317</v>
      </c>
      <c r="F1155" s="221" t="s">
        <v>19217</v>
      </c>
      <c r="G1155" s="222" t="s">
        <v>12044</v>
      </c>
      <c r="H1155" s="223" t="s">
        <v>19218</v>
      </c>
      <c r="I1155" s="223" t="s">
        <v>19219</v>
      </c>
      <c r="J1155" s="223" t="s">
        <v>19219</v>
      </c>
      <c r="K1155" s="223" t="s">
        <v>14016</v>
      </c>
      <c r="L1155" s="222" t="s">
        <v>12059</v>
      </c>
      <c r="M1155" s="222" t="s">
        <v>14006</v>
      </c>
      <c r="N1155" s="222" t="s">
        <v>14006</v>
      </c>
      <c r="O1155" s="222" t="s">
        <v>12123</v>
      </c>
      <c r="P1155" s="190" t="s">
        <v>12059</v>
      </c>
      <c r="Q1155" s="190" t="s">
        <v>19290</v>
      </c>
      <c r="R1155" s="190" t="s">
        <v>15529</v>
      </c>
      <c r="S1155" s="190" t="s">
        <v>14242</v>
      </c>
      <c r="T1155" s="190" t="s">
        <v>19291</v>
      </c>
      <c r="U1155" s="190" t="s">
        <v>14006</v>
      </c>
      <c r="V1155" s="190" t="s">
        <v>19292</v>
      </c>
      <c r="W1155" s="190" t="s">
        <v>14006</v>
      </c>
      <c r="X1155" s="190" t="s">
        <v>12079</v>
      </c>
      <c r="Y1155" s="190" t="s">
        <v>12123</v>
      </c>
      <c r="Z1155" s="190" t="s">
        <v>14006</v>
      </c>
      <c r="AA1155" s="190" t="s">
        <v>15144</v>
      </c>
      <c r="AB1155" s="190" t="s">
        <v>14738</v>
      </c>
    </row>
    <row r="1156" spans="1:28" x14ac:dyDescent="0.2">
      <c r="A1156" s="190">
        <v>561</v>
      </c>
      <c r="B1156" s="190">
        <v>3662</v>
      </c>
      <c r="C1156" s="190" t="s">
        <v>19293</v>
      </c>
      <c r="D1156" s="190" t="s">
        <v>16583</v>
      </c>
      <c r="E1156" s="190" t="s">
        <v>13317</v>
      </c>
      <c r="F1156" s="221" t="s">
        <v>19224</v>
      </c>
      <c r="G1156" s="222" t="s">
        <v>12044</v>
      </c>
      <c r="H1156" s="223" t="s">
        <v>19225</v>
      </c>
      <c r="I1156" s="223" t="s">
        <v>19226</v>
      </c>
      <c r="J1156" s="223" t="s">
        <v>19226</v>
      </c>
      <c r="K1156" s="223" t="s">
        <v>14016</v>
      </c>
      <c r="L1156" s="222" t="s">
        <v>12059</v>
      </c>
      <c r="M1156" s="222" t="s">
        <v>14006</v>
      </c>
      <c r="N1156" s="222" t="s">
        <v>14006</v>
      </c>
      <c r="O1156" s="222" t="s">
        <v>12061</v>
      </c>
      <c r="P1156" s="190" t="s">
        <v>12159</v>
      </c>
      <c r="Q1156" s="190" t="s">
        <v>19297</v>
      </c>
      <c r="R1156" s="190" t="s">
        <v>15266</v>
      </c>
      <c r="S1156" s="190" t="s">
        <v>14006</v>
      </c>
      <c r="T1156" s="190" t="s">
        <v>14006</v>
      </c>
      <c r="U1156" s="190" t="s">
        <v>14006</v>
      </c>
      <c r="V1156" s="190" t="s">
        <v>19298</v>
      </c>
      <c r="W1156" s="190" t="s">
        <v>14006</v>
      </c>
      <c r="X1156" s="190" t="s">
        <v>14020</v>
      </c>
      <c r="Y1156" s="190" t="s">
        <v>14078</v>
      </c>
      <c r="Z1156" s="190" t="s">
        <v>14006</v>
      </c>
      <c r="AA1156" s="190" t="s">
        <v>14043</v>
      </c>
      <c r="AB1156" s="190" t="s">
        <v>19065</v>
      </c>
    </row>
    <row r="1157" spans="1:28" x14ac:dyDescent="0.2">
      <c r="A1157" s="190">
        <v>562</v>
      </c>
      <c r="B1157" s="190">
        <v>3663</v>
      </c>
      <c r="C1157" s="190" t="s">
        <v>15139</v>
      </c>
      <c r="D1157" s="190" t="s">
        <v>15140</v>
      </c>
      <c r="E1157" s="190" t="s">
        <v>13317</v>
      </c>
      <c r="F1157" s="221" t="s">
        <v>19228</v>
      </c>
      <c r="G1157" s="222" t="s">
        <v>12044</v>
      </c>
      <c r="H1157" s="223" t="s">
        <v>21171</v>
      </c>
      <c r="I1157" s="223" t="s">
        <v>19229</v>
      </c>
      <c r="J1157" s="223" t="s">
        <v>19229</v>
      </c>
      <c r="K1157" s="223" t="s">
        <v>14310</v>
      </c>
      <c r="L1157" s="222" t="s">
        <v>12059</v>
      </c>
      <c r="M1157" s="222" t="s">
        <v>14006</v>
      </c>
      <c r="N1157" s="222" t="s">
        <v>14006</v>
      </c>
      <c r="O1157" s="222" t="s">
        <v>12123</v>
      </c>
      <c r="P1157" s="190" t="s">
        <v>12159</v>
      </c>
      <c r="Q1157" s="190" t="s">
        <v>19302</v>
      </c>
      <c r="R1157" s="190" t="s">
        <v>19303</v>
      </c>
      <c r="S1157" s="190" t="s">
        <v>14006</v>
      </c>
      <c r="T1157" s="190" t="s">
        <v>14006</v>
      </c>
      <c r="U1157" s="190" t="s">
        <v>14006</v>
      </c>
      <c r="V1157" s="190" t="s">
        <v>19304</v>
      </c>
      <c r="W1157" s="190" t="s">
        <v>14006</v>
      </c>
      <c r="X1157" s="190" t="s">
        <v>14020</v>
      </c>
      <c r="Y1157" s="190" t="s">
        <v>14078</v>
      </c>
      <c r="Z1157" s="190" t="s">
        <v>14006</v>
      </c>
      <c r="AA1157" s="190" t="s">
        <v>14653</v>
      </c>
      <c r="AB1157" s="190" t="s">
        <v>15081</v>
      </c>
    </row>
    <row r="1158" spans="1:28" x14ac:dyDescent="0.2">
      <c r="A1158" s="190">
        <v>563</v>
      </c>
      <c r="B1158" s="190">
        <v>3665</v>
      </c>
      <c r="C1158" s="190" t="s">
        <v>14581</v>
      </c>
      <c r="D1158" s="190" t="s">
        <v>14582</v>
      </c>
      <c r="E1158" s="190" t="s">
        <v>13317</v>
      </c>
      <c r="F1158" s="221" t="s">
        <v>19231</v>
      </c>
      <c r="G1158" s="222" t="s">
        <v>12044</v>
      </c>
      <c r="H1158" s="223" t="s">
        <v>19232</v>
      </c>
      <c r="I1158" s="223" t="s">
        <v>13479</v>
      </c>
      <c r="J1158" s="223" t="s">
        <v>13479</v>
      </c>
      <c r="K1158" s="223" t="s">
        <v>14016</v>
      </c>
      <c r="L1158" s="222" t="s">
        <v>12059</v>
      </c>
      <c r="M1158" s="222" t="s">
        <v>14006</v>
      </c>
      <c r="N1158" s="222" t="s">
        <v>14006</v>
      </c>
      <c r="O1158" s="222" t="s">
        <v>12123</v>
      </c>
      <c r="P1158" s="190" t="s">
        <v>12159</v>
      </c>
      <c r="Q1158" s="190" t="s">
        <v>19306</v>
      </c>
      <c r="R1158" s="190" t="s">
        <v>19307</v>
      </c>
      <c r="S1158" s="190" t="s">
        <v>14006</v>
      </c>
      <c r="T1158" s="190" t="s">
        <v>14006</v>
      </c>
      <c r="U1158" s="190" t="s">
        <v>14006</v>
      </c>
      <c r="V1158" s="190" t="s">
        <v>19308</v>
      </c>
      <c r="W1158" s="190" t="s">
        <v>14006</v>
      </c>
      <c r="X1158" s="190" t="s">
        <v>14020</v>
      </c>
      <c r="Y1158" s="190" t="s">
        <v>12123</v>
      </c>
      <c r="Z1158" s="190" t="s">
        <v>14006</v>
      </c>
      <c r="AA1158" s="190" t="s">
        <v>14254</v>
      </c>
      <c r="AB1158" s="190" t="s">
        <v>19309</v>
      </c>
    </row>
    <row r="1159" spans="1:28" x14ac:dyDescent="0.2">
      <c r="A1159" s="190">
        <v>564</v>
      </c>
      <c r="B1159" s="190">
        <v>3666</v>
      </c>
      <c r="C1159" s="190" t="s">
        <v>14205</v>
      </c>
      <c r="D1159" s="190" t="s">
        <v>14206</v>
      </c>
      <c r="E1159" s="190" t="s">
        <v>13317</v>
      </c>
      <c r="F1159" s="221" t="s">
        <v>19235</v>
      </c>
      <c r="G1159" s="222" t="s">
        <v>12044</v>
      </c>
      <c r="H1159" s="223" t="s">
        <v>13480</v>
      </c>
      <c r="I1159" s="223" t="s">
        <v>19236</v>
      </c>
      <c r="J1159" s="223" t="s">
        <v>19236</v>
      </c>
      <c r="K1159" s="223" t="s">
        <v>14016</v>
      </c>
      <c r="L1159" s="222" t="s">
        <v>12108</v>
      </c>
      <c r="M1159" s="222" t="s">
        <v>14006</v>
      </c>
      <c r="N1159" s="222" t="s">
        <v>14006</v>
      </c>
      <c r="O1159" s="222" t="s">
        <v>12123</v>
      </c>
      <c r="Q1159" s="190" t="s">
        <v>19313</v>
      </c>
      <c r="R1159" s="190" t="s">
        <v>19314</v>
      </c>
      <c r="S1159" s="190" t="s">
        <v>14006</v>
      </c>
      <c r="T1159" s="190" t="s">
        <v>14006</v>
      </c>
      <c r="U1159" s="190" t="s">
        <v>14006</v>
      </c>
      <c r="V1159" s="190" t="s">
        <v>19315</v>
      </c>
      <c r="W1159" s="190" t="s">
        <v>14006</v>
      </c>
      <c r="X1159" s="190" t="s">
        <v>14020</v>
      </c>
      <c r="Y1159" s="190" t="s">
        <v>12123</v>
      </c>
      <c r="Z1159" s="190" t="s">
        <v>14006</v>
      </c>
      <c r="AA1159" s="190" t="s">
        <v>14254</v>
      </c>
      <c r="AB1159" s="190" t="s">
        <v>19316</v>
      </c>
    </row>
    <row r="1160" spans="1:28" x14ac:dyDescent="0.2">
      <c r="A1160" s="190">
        <v>565</v>
      </c>
      <c r="B1160" s="190">
        <v>3670</v>
      </c>
      <c r="C1160" s="190" t="s">
        <v>14063</v>
      </c>
      <c r="D1160" s="190" t="s">
        <v>14064</v>
      </c>
      <c r="E1160" s="190" t="s">
        <v>13317</v>
      </c>
      <c r="F1160" s="221" t="s">
        <v>19238</v>
      </c>
      <c r="G1160" s="222" t="s">
        <v>12044</v>
      </c>
      <c r="H1160" s="223" t="s">
        <v>19239</v>
      </c>
      <c r="I1160" s="223" t="s">
        <v>13481</v>
      </c>
      <c r="J1160" s="223" t="s">
        <v>13481</v>
      </c>
      <c r="K1160" s="223" t="s">
        <v>14016</v>
      </c>
      <c r="L1160" s="222" t="s">
        <v>12059</v>
      </c>
      <c r="M1160" s="222" t="s">
        <v>14006</v>
      </c>
      <c r="N1160" s="222" t="s">
        <v>14006</v>
      </c>
      <c r="O1160" s="222" t="s">
        <v>12123</v>
      </c>
      <c r="P1160" s="190" t="s">
        <v>12059</v>
      </c>
      <c r="Q1160" s="190" t="s">
        <v>19320</v>
      </c>
      <c r="R1160" s="190" t="s">
        <v>19278</v>
      </c>
      <c r="S1160" s="190" t="s">
        <v>14006</v>
      </c>
      <c r="T1160" s="190" t="s">
        <v>14006</v>
      </c>
      <c r="U1160" s="190" t="s">
        <v>14006</v>
      </c>
      <c r="V1160" s="190" t="s">
        <v>19321</v>
      </c>
      <c r="W1160" s="190" t="s">
        <v>14006</v>
      </c>
      <c r="X1160" s="190" t="s">
        <v>14020</v>
      </c>
      <c r="Y1160" s="190" t="s">
        <v>14078</v>
      </c>
      <c r="Z1160" s="190" t="s">
        <v>14006</v>
      </c>
      <c r="AA1160" s="190" t="s">
        <v>14043</v>
      </c>
      <c r="AB1160" s="190" t="s">
        <v>19065</v>
      </c>
    </row>
    <row r="1161" spans="1:28" x14ac:dyDescent="0.2">
      <c r="A1161" s="190">
        <v>566</v>
      </c>
      <c r="B1161" s="190">
        <v>3672</v>
      </c>
      <c r="C1161" s="190" t="s">
        <v>14063</v>
      </c>
      <c r="D1161" s="190" t="s">
        <v>14064</v>
      </c>
      <c r="E1161" s="190" t="s">
        <v>13317</v>
      </c>
      <c r="F1161" s="221" t="s">
        <v>19242</v>
      </c>
      <c r="G1161" s="222" t="s">
        <v>12044</v>
      </c>
      <c r="H1161" s="223" t="s">
        <v>19243</v>
      </c>
      <c r="I1161" s="223" t="s">
        <v>19244</v>
      </c>
      <c r="J1161" s="223" t="s">
        <v>19244</v>
      </c>
      <c r="K1161" s="223" t="s">
        <v>14016</v>
      </c>
      <c r="L1161" s="222" t="s">
        <v>12059</v>
      </c>
      <c r="M1161" s="222" t="s">
        <v>14006</v>
      </c>
      <c r="N1161" s="222" t="s">
        <v>14006</v>
      </c>
      <c r="O1161" s="222" t="s">
        <v>12123</v>
      </c>
      <c r="P1161" s="190" t="s">
        <v>12059</v>
      </c>
      <c r="Q1161" s="190" t="s">
        <v>19325</v>
      </c>
      <c r="R1161" s="190" t="s">
        <v>16903</v>
      </c>
      <c r="S1161" s="190" t="s">
        <v>14006</v>
      </c>
      <c r="T1161" s="190" t="s">
        <v>14006</v>
      </c>
      <c r="U1161" s="190" t="s">
        <v>14006</v>
      </c>
      <c r="V1161" s="190" t="s">
        <v>19326</v>
      </c>
      <c r="W1161" s="190" t="s">
        <v>14006</v>
      </c>
      <c r="X1161" s="190" t="s">
        <v>14020</v>
      </c>
      <c r="Y1161" s="190" t="s">
        <v>14078</v>
      </c>
      <c r="Z1161" s="190" t="s">
        <v>14006</v>
      </c>
      <c r="AA1161" s="190" t="s">
        <v>14290</v>
      </c>
      <c r="AB1161" s="190" t="s">
        <v>15692</v>
      </c>
    </row>
    <row r="1162" spans="1:28" x14ac:dyDescent="0.2">
      <c r="A1162" s="190">
        <v>567</v>
      </c>
      <c r="B1162" s="190">
        <v>3674</v>
      </c>
      <c r="C1162" s="190" t="s">
        <v>17244</v>
      </c>
      <c r="D1162" s="190" t="s">
        <v>17245</v>
      </c>
      <c r="E1162" s="190" t="s">
        <v>13317</v>
      </c>
      <c r="F1162" s="221" t="s">
        <v>19248</v>
      </c>
      <c r="G1162" s="222" t="s">
        <v>12044</v>
      </c>
      <c r="H1162" s="223" t="s">
        <v>13483</v>
      </c>
      <c r="I1162" s="223" t="s">
        <v>13483</v>
      </c>
      <c r="J1162" s="223" t="s">
        <v>13483</v>
      </c>
      <c r="K1162" s="223" t="s">
        <v>14016</v>
      </c>
      <c r="L1162" s="222" t="s">
        <v>12059</v>
      </c>
      <c r="M1162" s="222" t="s">
        <v>14006</v>
      </c>
      <c r="N1162" s="222" t="s">
        <v>14006</v>
      </c>
      <c r="O1162" s="222" t="s">
        <v>12123</v>
      </c>
      <c r="P1162" s="190" t="s">
        <v>12059</v>
      </c>
      <c r="Q1162" s="190" t="s">
        <v>19328</v>
      </c>
      <c r="R1162" s="190" t="s">
        <v>19278</v>
      </c>
      <c r="S1162" s="190" t="s">
        <v>14168</v>
      </c>
      <c r="T1162" s="190" t="s">
        <v>15812</v>
      </c>
      <c r="U1162" s="190" t="s">
        <v>14006</v>
      </c>
      <c r="V1162" s="190" t="s">
        <v>19329</v>
      </c>
      <c r="W1162" s="190" t="s">
        <v>14006</v>
      </c>
      <c r="X1162" s="190" t="s">
        <v>14020</v>
      </c>
      <c r="Y1162" s="190" t="s">
        <v>12123</v>
      </c>
      <c r="Z1162" s="190" t="s">
        <v>14006</v>
      </c>
      <c r="AA1162" s="190" t="s">
        <v>14043</v>
      </c>
      <c r="AB1162" s="190" t="s">
        <v>15812</v>
      </c>
    </row>
    <row r="1163" spans="1:28" x14ac:dyDescent="0.2">
      <c r="A1163" s="190">
        <v>568</v>
      </c>
      <c r="B1163" s="190">
        <v>3675</v>
      </c>
      <c r="C1163" s="190" t="s">
        <v>14197</v>
      </c>
      <c r="D1163" s="190" t="s">
        <v>14198</v>
      </c>
      <c r="E1163" s="190" t="s">
        <v>13317</v>
      </c>
      <c r="F1163" s="221" t="s">
        <v>19251</v>
      </c>
      <c r="G1163" s="222" t="s">
        <v>12044</v>
      </c>
      <c r="H1163" s="223" t="s">
        <v>13484</v>
      </c>
      <c r="I1163" s="223" t="s">
        <v>13484</v>
      </c>
      <c r="J1163" s="223" t="s">
        <v>13484</v>
      </c>
      <c r="K1163" s="223" t="s">
        <v>14016</v>
      </c>
      <c r="L1163" s="222" t="s">
        <v>12059</v>
      </c>
      <c r="M1163" s="222" t="s">
        <v>14006</v>
      </c>
      <c r="N1163" s="222" t="s">
        <v>14006</v>
      </c>
      <c r="O1163" s="222" t="s">
        <v>12123</v>
      </c>
      <c r="P1163" s="190" t="s">
        <v>12159</v>
      </c>
      <c r="Q1163" s="190" t="s">
        <v>19331</v>
      </c>
      <c r="R1163" s="190" t="s">
        <v>19332</v>
      </c>
      <c r="S1163" s="190" t="s">
        <v>14006</v>
      </c>
      <c r="T1163" s="190" t="s">
        <v>14006</v>
      </c>
      <c r="U1163" s="190" t="s">
        <v>14006</v>
      </c>
      <c r="V1163" s="190" t="s">
        <v>14203</v>
      </c>
      <c r="W1163" s="190" t="s">
        <v>14006</v>
      </c>
      <c r="X1163" s="190" t="s">
        <v>14020</v>
      </c>
      <c r="Y1163" s="190" t="s">
        <v>12123</v>
      </c>
      <c r="Z1163" s="190" t="s">
        <v>14006</v>
      </c>
      <c r="AA1163" s="190" t="s">
        <v>14021</v>
      </c>
      <c r="AB1163" s="190" t="s">
        <v>14204</v>
      </c>
    </row>
    <row r="1164" spans="1:28" x14ac:dyDescent="0.2">
      <c r="A1164" s="190">
        <v>569</v>
      </c>
      <c r="B1164" s="190">
        <v>3678</v>
      </c>
      <c r="C1164" s="190" t="s">
        <v>15835</v>
      </c>
      <c r="D1164" s="190" t="s">
        <v>15836</v>
      </c>
      <c r="E1164" s="190" t="s">
        <v>13317</v>
      </c>
      <c r="F1164" s="221" t="s">
        <v>19254</v>
      </c>
      <c r="G1164" s="222" t="s">
        <v>12044</v>
      </c>
      <c r="H1164" s="223" t="s">
        <v>19255</v>
      </c>
      <c r="I1164" s="223" t="s">
        <v>19255</v>
      </c>
      <c r="J1164" s="223" t="s">
        <v>19255</v>
      </c>
      <c r="K1164" s="223" t="s">
        <v>14016</v>
      </c>
      <c r="L1164" s="222" t="s">
        <v>12056</v>
      </c>
      <c r="M1164" s="222" t="s">
        <v>14006</v>
      </c>
      <c r="N1164" s="222" t="s">
        <v>14006</v>
      </c>
      <c r="O1164" s="222" t="s">
        <v>12061</v>
      </c>
      <c r="P1164" s="190" t="s">
        <v>13081</v>
      </c>
      <c r="Q1164" s="190" t="s">
        <v>19334</v>
      </c>
      <c r="R1164" s="190" t="s">
        <v>19335</v>
      </c>
      <c r="S1164" s="190" t="s">
        <v>14006</v>
      </c>
      <c r="T1164" s="190" t="s">
        <v>14006</v>
      </c>
      <c r="U1164" s="190" t="s">
        <v>14006</v>
      </c>
      <c r="V1164" s="190" t="s">
        <v>19336</v>
      </c>
      <c r="W1164" s="190" t="s">
        <v>19337</v>
      </c>
      <c r="X1164" s="190" t="s">
        <v>14020</v>
      </c>
      <c r="Y1164" s="190" t="s">
        <v>12123</v>
      </c>
      <c r="Z1164" s="190" t="s">
        <v>14006</v>
      </c>
      <c r="AA1164" s="190" t="s">
        <v>14254</v>
      </c>
      <c r="AB1164" s="190" t="s">
        <v>17789</v>
      </c>
    </row>
    <row r="1165" spans="1:28" x14ac:dyDescent="0.2">
      <c r="A1165" s="190">
        <v>1225</v>
      </c>
      <c r="B1165" s="190">
        <v>3679</v>
      </c>
      <c r="C1165" s="190" t="s">
        <v>14063</v>
      </c>
      <c r="D1165" s="190" t="s">
        <v>14064</v>
      </c>
      <c r="E1165" s="190" t="s">
        <v>13317</v>
      </c>
      <c r="F1165" s="221" t="s">
        <v>19258</v>
      </c>
      <c r="G1165" s="222" t="s">
        <v>12044</v>
      </c>
      <c r="H1165" s="223" t="s">
        <v>13485</v>
      </c>
      <c r="I1165" s="223" t="s">
        <v>13485</v>
      </c>
      <c r="J1165" s="223" t="s">
        <v>13485</v>
      </c>
      <c r="K1165" s="223" t="s">
        <v>14016</v>
      </c>
      <c r="L1165" s="222" t="s">
        <v>12059</v>
      </c>
      <c r="M1165" s="222" t="s">
        <v>14006</v>
      </c>
      <c r="N1165" s="222" t="s">
        <v>14006</v>
      </c>
      <c r="O1165" s="222" t="s">
        <v>12123</v>
      </c>
      <c r="P1165" s="190" t="s">
        <v>12159</v>
      </c>
      <c r="Q1165" s="190" t="s">
        <v>19341</v>
      </c>
      <c r="R1165" s="190" t="s">
        <v>19278</v>
      </c>
      <c r="S1165" s="190" t="s">
        <v>14006</v>
      </c>
      <c r="T1165" s="190" t="s">
        <v>14006</v>
      </c>
      <c r="U1165" s="190" t="s">
        <v>14006</v>
      </c>
      <c r="V1165" s="190" t="s">
        <v>19342</v>
      </c>
      <c r="W1165" s="190" t="s">
        <v>14006</v>
      </c>
      <c r="X1165" s="190" t="s">
        <v>14020</v>
      </c>
      <c r="Y1165" s="190" t="s">
        <v>14078</v>
      </c>
      <c r="Z1165" s="190" t="s">
        <v>14006</v>
      </c>
      <c r="AA1165" s="190" t="s">
        <v>14660</v>
      </c>
      <c r="AB1165" s="190" t="s">
        <v>16228</v>
      </c>
    </row>
    <row r="1166" spans="1:28" x14ac:dyDescent="0.2">
      <c r="A1166" s="190">
        <v>1226</v>
      </c>
      <c r="B1166" s="190">
        <v>3682</v>
      </c>
      <c r="C1166" s="190" t="s">
        <v>14063</v>
      </c>
      <c r="D1166" s="190" t="s">
        <v>14064</v>
      </c>
      <c r="E1166" s="190" t="s">
        <v>13317</v>
      </c>
      <c r="F1166" s="221" t="s">
        <v>19262</v>
      </c>
      <c r="G1166" s="222" t="s">
        <v>12044</v>
      </c>
      <c r="H1166" s="223" t="s">
        <v>19263</v>
      </c>
      <c r="I1166" s="223" t="s">
        <v>19264</v>
      </c>
      <c r="J1166" s="223" t="s">
        <v>19264</v>
      </c>
      <c r="K1166" s="223" t="s">
        <v>14016</v>
      </c>
      <c r="L1166" s="222" t="s">
        <v>12059</v>
      </c>
      <c r="M1166" s="222" t="s">
        <v>14006</v>
      </c>
      <c r="N1166" s="222" t="s">
        <v>14006</v>
      </c>
      <c r="O1166" s="222" t="s">
        <v>12123</v>
      </c>
      <c r="P1166" s="190" t="s">
        <v>12059</v>
      </c>
      <c r="Q1166" s="190" t="s">
        <v>18541</v>
      </c>
      <c r="R1166" s="190" t="s">
        <v>19345</v>
      </c>
      <c r="S1166" s="190" t="s">
        <v>14006</v>
      </c>
      <c r="T1166" s="190" t="s">
        <v>14006</v>
      </c>
      <c r="U1166" s="190" t="s">
        <v>14006</v>
      </c>
      <c r="V1166" s="190" t="s">
        <v>19346</v>
      </c>
      <c r="W1166" s="190" t="s">
        <v>14006</v>
      </c>
      <c r="X1166" s="190" t="s">
        <v>14020</v>
      </c>
      <c r="Y1166" s="190" t="s">
        <v>14006</v>
      </c>
      <c r="Z1166" s="190" t="s">
        <v>14006</v>
      </c>
      <c r="AA1166" s="190" t="s">
        <v>14254</v>
      </c>
      <c r="AB1166" s="190" t="s">
        <v>19347</v>
      </c>
    </row>
    <row r="1167" spans="1:28" x14ac:dyDescent="0.2">
      <c r="A1167" s="190">
        <v>1227</v>
      </c>
      <c r="B1167" s="190">
        <v>3685</v>
      </c>
      <c r="C1167" s="190" t="s">
        <v>19348</v>
      </c>
      <c r="D1167" s="190" t="s">
        <v>19349</v>
      </c>
      <c r="E1167" s="190" t="s">
        <v>13317</v>
      </c>
      <c r="F1167" s="221" t="s">
        <v>19267</v>
      </c>
      <c r="G1167" s="222" t="s">
        <v>12044</v>
      </c>
      <c r="H1167" s="223" t="s">
        <v>13487</v>
      </c>
      <c r="I1167" s="223" t="s">
        <v>13487</v>
      </c>
      <c r="J1167" s="223" t="s">
        <v>13487</v>
      </c>
      <c r="K1167" s="223" t="s">
        <v>14016</v>
      </c>
      <c r="L1167" s="222" t="s">
        <v>12059</v>
      </c>
      <c r="M1167" s="222" t="s">
        <v>14006</v>
      </c>
      <c r="N1167" s="222" t="s">
        <v>14006</v>
      </c>
      <c r="O1167" s="222" t="s">
        <v>12123</v>
      </c>
      <c r="P1167" s="190" t="s">
        <v>12059</v>
      </c>
      <c r="Q1167" s="190" t="s">
        <v>19352</v>
      </c>
      <c r="R1167" s="190" t="s">
        <v>16903</v>
      </c>
      <c r="S1167" s="190" t="s">
        <v>14006</v>
      </c>
      <c r="T1167" s="190" t="s">
        <v>14006</v>
      </c>
      <c r="U1167" s="190" t="s">
        <v>14006</v>
      </c>
      <c r="V1167" s="190" t="s">
        <v>19298</v>
      </c>
      <c r="W1167" s="190" t="s">
        <v>14006</v>
      </c>
      <c r="X1167" s="190" t="s">
        <v>14020</v>
      </c>
      <c r="Y1167" s="190" t="s">
        <v>14078</v>
      </c>
      <c r="Z1167" s="190" t="s">
        <v>14006</v>
      </c>
      <c r="AA1167" s="190" t="s">
        <v>15144</v>
      </c>
      <c r="AB1167" s="190" t="s">
        <v>19353</v>
      </c>
    </row>
    <row r="1168" spans="1:28" x14ac:dyDescent="0.2">
      <c r="A1168" s="190">
        <v>1228</v>
      </c>
      <c r="B1168" s="190">
        <v>3686</v>
      </c>
      <c r="C1168" s="190" t="s">
        <v>15835</v>
      </c>
      <c r="D1168" s="190" t="s">
        <v>15836</v>
      </c>
      <c r="E1168" s="190" t="s">
        <v>13317</v>
      </c>
      <c r="F1168" s="221" t="s">
        <v>19270</v>
      </c>
      <c r="G1168" s="222" t="s">
        <v>12044</v>
      </c>
      <c r="H1168" s="223" t="s">
        <v>13488</v>
      </c>
      <c r="I1168" s="223" t="s">
        <v>13488</v>
      </c>
      <c r="J1168" s="223" t="s">
        <v>13488</v>
      </c>
      <c r="K1168" s="223" t="s">
        <v>14016</v>
      </c>
      <c r="L1168" s="222" t="s">
        <v>12059</v>
      </c>
      <c r="M1168" s="222" t="s">
        <v>14006</v>
      </c>
      <c r="N1168" s="222" t="s">
        <v>14006</v>
      </c>
      <c r="O1168" s="222" t="s">
        <v>12123</v>
      </c>
      <c r="P1168" s="190" t="s">
        <v>12059</v>
      </c>
      <c r="Q1168" s="190" t="s">
        <v>19356</v>
      </c>
      <c r="R1168" s="190" t="s">
        <v>19335</v>
      </c>
      <c r="S1168" s="190" t="s">
        <v>14006</v>
      </c>
      <c r="T1168" s="190" t="s">
        <v>14006</v>
      </c>
      <c r="U1168" s="190" t="s">
        <v>14006</v>
      </c>
      <c r="V1168" s="190" t="s">
        <v>19337</v>
      </c>
      <c r="W1168" s="190" t="s">
        <v>14006</v>
      </c>
      <c r="X1168" s="190" t="s">
        <v>14020</v>
      </c>
      <c r="Y1168" s="190" t="s">
        <v>14078</v>
      </c>
      <c r="Z1168" s="190" t="s">
        <v>14006</v>
      </c>
      <c r="AA1168" s="190" t="s">
        <v>14051</v>
      </c>
      <c r="AB1168" s="190" t="s">
        <v>19357</v>
      </c>
    </row>
    <row r="1169" spans="1:28" x14ac:dyDescent="0.2">
      <c r="A1169" s="190">
        <v>1229</v>
      </c>
      <c r="B1169" s="190">
        <v>3687</v>
      </c>
      <c r="C1169" s="190" t="s">
        <v>15835</v>
      </c>
      <c r="D1169" s="190" t="s">
        <v>15836</v>
      </c>
      <c r="E1169" s="190" t="s">
        <v>13317</v>
      </c>
      <c r="F1169" s="221" t="s">
        <v>19273</v>
      </c>
      <c r="G1169" s="222" t="s">
        <v>12044</v>
      </c>
      <c r="H1169" s="223" t="s">
        <v>13489</v>
      </c>
      <c r="I1169" s="223" t="s">
        <v>13489</v>
      </c>
      <c r="J1169" s="223" t="s">
        <v>13489</v>
      </c>
      <c r="K1169" s="223" t="s">
        <v>14016</v>
      </c>
      <c r="L1169" s="222" t="s">
        <v>12059</v>
      </c>
      <c r="M1169" s="222" t="s">
        <v>14006</v>
      </c>
      <c r="N1169" s="222" t="s">
        <v>14006</v>
      </c>
      <c r="O1169" s="222" t="s">
        <v>12123</v>
      </c>
      <c r="P1169" s="190" t="s">
        <v>12059</v>
      </c>
      <c r="Q1169" s="190" t="s">
        <v>19361</v>
      </c>
      <c r="R1169" s="190" t="s">
        <v>19335</v>
      </c>
      <c r="S1169" s="190" t="s">
        <v>14006</v>
      </c>
      <c r="T1169" s="190" t="s">
        <v>14006</v>
      </c>
      <c r="U1169" s="190" t="s">
        <v>14006</v>
      </c>
      <c r="V1169" s="190" t="s">
        <v>19337</v>
      </c>
      <c r="W1169" s="190" t="s">
        <v>14006</v>
      </c>
      <c r="X1169" s="190" t="s">
        <v>14020</v>
      </c>
      <c r="Y1169" s="190" t="s">
        <v>14078</v>
      </c>
      <c r="Z1169" s="190" t="s">
        <v>14006</v>
      </c>
      <c r="AA1169" s="190" t="s">
        <v>14051</v>
      </c>
      <c r="AB1169" s="190" t="s">
        <v>19357</v>
      </c>
    </row>
    <row r="1170" spans="1:28" x14ac:dyDescent="0.2">
      <c r="A1170" s="190">
        <v>1230</v>
      </c>
      <c r="B1170" s="190">
        <v>3688</v>
      </c>
      <c r="C1170" s="190" t="s">
        <v>15835</v>
      </c>
      <c r="D1170" s="190" t="s">
        <v>15836</v>
      </c>
      <c r="E1170" s="190" t="s">
        <v>13317</v>
      </c>
      <c r="F1170" s="221" t="s">
        <v>19276</v>
      </c>
      <c r="G1170" s="222" t="s">
        <v>12044</v>
      </c>
      <c r="H1170" s="223" t="s">
        <v>13490</v>
      </c>
      <c r="I1170" s="223" t="s">
        <v>13490</v>
      </c>
      <c r="J1170" s="223" t="s">
        <v>13490</v>
      </c>
      <c r="K1170" s="223" t="s">
        <v>14016</v>
      </c>
      <c r="L1170" s="222" t="s">
        <v>12059</v>
      </c>
      <c r="M1170" s="222" t="s">
        <v>14006</v>
      </c>
      <c r="N1170" s="222" t="s">
        <v>14006</v>
      </c>
      <c r="O1170" s="222" t="s">
        <v>12123</v>
      </c>
      <c r="P1170" s="190" t="s">
        <v>12059</v>
      </c>
      <c r="Q1170" s="190" t="s">
        <v>19365</v>
      </c>
      <c r="R1170" s="190" t="s">
        <v>19335</v>
      </c>
      <c r="S1170" s="190" t="s">
        <v>14006</v>
      </c>
      <c r="T1170" s="190" t="s">
        <v>14006</v>
      </c>
      <c r="U1170" s="190" t="s">
        <v>14006</v>
      </c>
      <c r="V1170" s="190" t="s">
        <v>19337</v>
      </c>
      <c r="W1170" s="190" t="s">
        <v>14006</v>
      </c>
      <c r="X1170" s="190" t="s">
        <v>14020</v>
      </c>
      <c r="Y1170" s="190" t="s">
        <v>14078</v>
      </c>
      <c r="Z1170" s="190" t="s">
        <v>14006</v>
      </c>
      <c r="AA1170" s="190" t="s">
        <v>14660</v>
      </c>
      <c r="AB1170" s="190" t="s">
        <v>15974</v>
      </c>
    </row>
    <row r="1171" spans="1:28" x14ac:dyDescent="0.2">
      <c r="A1171" s="190">
        <v>1231</v>
      </c>
      <c r="B1171" s="190">
        <v>3689</v>
      </c>
      <c r="C1171" s="190" t="s">
        <v>15835</v>
      </c>
      <c r="D1171" s="190" t="s">
        <v>15836</v>
      </c>
      <c r="E1171" s="190" t="s">
        <v>13317</v>
      </c>
      <c r="F1171" s="221" t="s">
        <v>19283</v>
      </c>
      <c r="G1171" s="222" t="s">
        <v>12044</v>
      </c>
      <c r="H1171" s="223" t="s">
        <v>19284</v>
      </c>
      <c r="I1171" s="223" t="s">
        <v>19284</v>
      </c>
      <c r="J1171" s="223" t="s">
        <v>19284</v>
      </c>
      <c r="K1171" s="223" t="s">
        <v>14016</v>
      </c>
      <c r="L1171" s="222" t="s">
        <v>12059</v>
      </c>
      <c r="M1171" s="222" t="s">
        <v>14006</v>
      </c>
      <c r="N1171" s="222" t="s">
        <v>14006</v>
      </c>
      <c r="O1171" s="222" t="s">
        <v>13081</v>
      </c>
      <c r="P1171" s="190" t="s">
        <v>12059</v>
      </c>
      <c r="Q1171" s="190" t="s">
        <v>19361</v>
      </c>
      <c r="R1171" s="190" t="s">
        <v>19335</v>
      </c>
      <c r="S1171" s="190" t="s">
        <v>14006</v>
      </c>
      <c r="T1171" s="190" t="s">
        <v>14006</v>
      </c>
      <c r="U1171" s="190" t="s">
        <v>14006</v>
      </c>
      <c r="V1171" s="190" t="s">
        <v>19337</v>
      </c>
      <c r="W1171" s="190" t="s">
        <v>14006</v>
      </c>
      <c r="X1171" s="190" t="s">
        <v>14020</v>
      </c>
      <c r="Y1171" s="190" t="s">
        <v>14078</v>
      </c>
      <c r="Z1171" s="190" t="s">
        <v>14006</v>
      </c>
      <c r="AA1171" s="190" t="s">
        <v>14660</v>
      </c>
      <c r="AB1171" s="190" t="s">
        <v>15974</v>
      </c>
    </row>
    <row r="1172" spans="1:28" x14ac:dyDescent="0.2">
      <c r="A1172" s="190">
        <v>1232</v>
      </c>
      <c r="B1172" s="190">
        <v>3690</v>
      </c>
      <c r="C1172" s="190" t="s">
        <v>15835</v>
      </c>
      <c r="D1172" s="190" t="s">
        <v>15836</v>
      </c>
      <c r="E1172" s="190" t="s">
        <v>13317</v>
      </c>
      <c r="F1172" s="221" t="s">
        <v>19288</v>
      </c>
      <c r="G1172" s="222" t="s">
        <v>12044</v>
      </c>
      <c r="H1172" s="223" t="s">
        <v>13491</v>
      </c>
      <c r="I1172" s="223" t="s">
        <v>19289</v>
      </c>
      <c r="J1172" s="223" t="s">
        <v>19289</v>
      </c>
      <c r="K1172" s="223" t="s">
        <v>14016</v>
      </c>
      <c r="L1172" s="222" t="s">
        <v>12059</v>
      </c>
      <c r="M1172" s="222" t="s">
        <v>14006</v>
      </c>
      <c r="N1172" s="222" t="s">
        <v>14006</v>
      </c>
      <c r="O1172" s="222" t="s">
        <v>12061</v>
      </c>
      <c r="P1172" s="190" t="s">
        <v>12059</v>
      </c>
      <c r="Q1172" s="190" t="s">
        <v>19361</v>
      </c>
      <c r="R1172" s="190" t="s">
        <v>19335</v>
      </c>
      <c r="S1172" s="190" t="s">
        <v>14006</v>
      </c>
      <c r="T1172" s="190" t="s">
        <v>14006</v>
      </c>
      <c r="U1172" s="190" t="s">
        <v>14006</v>
      </c>
      <c r="V1172" s="190" t="s">
        <v>19337</v>
      </c>
      <c r="W1172" s="190" t="s">
        <v>14006</v>
      </c>
      <c r="X1172" s="190" t="s">
        <v>14020</v>
      </c>
      <c r="Y1172" s="190" t="s">
        <v>14078</v>
      </c>
      <c r="Z1172" s="190" t="s">
        <v>14006</v>
      </c>
      <c r="AA1172" s="190" t="s">
        <v>14051</v>
      </c>
      <c r="AB1172" s="190" t="s">
        <v>19357</v>
      </c>
    </row>
    <row r="1173" spans="1:28" x14ac:dyDescent="0.2">
      <c r="A1173" s="190">
        <v>1233</v>
      </c>
      <c r="B1173" s="190">
        <v>3691</v>
      </c>
      <c r="C1173" s="190" t="s">
        <v>15835</v>
      </c>
      <c r="D1173" s="190" t="s">
        <v>15836</v>
      </c>
      <c r="E1173" s="190" t="s">
        <v>13317</v>
      </c>
      <c r="F1173" s="221" t="s">
        <v>19294</v>
      </c>
      <c r="G1173" s="222" t="s">
        <v>12044</v>
      </c>
      <c r="H1173" s="223" t="s">
        <v>19295</v>
      </c>
      <c r="I1173" s="223" t="s">
        <v>19296</v>
      </c>
      <c r="J1173" s="223" t="s">
        <v>19296</v>
      </c>
      <c r="K1173" s="223" t="s">
        <v>14016</v>
      </c>
      <c r="L1173" s="222" t="s">
        <v>12059</v>
      </c>
      <c r="M1173" s="222" t="s">
        <v>14006</v>
      </c>
      <c r="N1173" s="222" t="s">
        <v>14006</v>
      </c>
      <c r="O1173" s="222" t="s">
        <v>12123</v>
      </c>
      <c r="P1173" s="190" t="s">
        <v>12059</v>
      </c>
      <c r="Q1173" s="190" t="s">
        <v>19361</v>
      </c>
      <c r="R1173" s="190" t="s">
        <v>19335</v>
      </c>
      <c r="S1173" s="190" t="s">
        <v>14006</v>
      </c>
      <c r="T1173" s="190" t="s">
        <v>14006</v>
      </c>
      <c r="U1173" s="190" t="s">
        <v>14006</v>
      </c>
      <c r="V1173" s="190" t="s">
        <v>19337</v>
      </c>
      <c r="W1173" s="190" t="s">
        <v>14006</v>
      </c>
      <c r="X1173" s="190" t="s">
        <v>14020</v>
      </c>
      <c r="Y1173" s="190" t="s">
        <v>14078</v>
      </c>
      <c r="Z1173" s="190" t="s">
        <v>14006</v>
      </c>
      <c r="AA1173" s="190" t="s">
        <v>14660</v>
      </c>
      <c r="AB1173" s="190" t="s">
        <v>15974</v>
      </c>
    </row>
    <row r="1174" spans="1:28" x14ac:dyDescent="0.2">
      <c r="A1174" s="190">
        <v>1234</v>
      </c>
      <c r="B1174" s="190">
        <v>3692</v>
      </c>
      <c r="C1174" s="190" t="s">
        <v>15835</v>
      </c>
      <c r="D1174" s="190" t="s">
        <v>15836</v>
      </c>
      <c r="E1174" s="190" t="s">
        <v>13317</v>
      </c>
      <c r="F1174" s="221" t="s">
        <v>19299</v>
      </c>
      <c r="G1174" s="222" t="s">
        <v>12044</v>
      </c>
      <c r="H1174" s="223" t="s">
        <v>19300</v>
      </c>
      <c r="I1174" s="223" t="s">
        <v>19301</v>
      </c>
      <c r="J1174" s="223" t="s">
        <v>19301</v>
      </c>
      <c r="K1174" s="223" t="s">
        <v>14016</v>
      </c>
      <c r="L1174" s="222" t="s">
        <v>12059</v>
      </c>
      <c r="M1174" s="222" t="s">
        <v>14006</v>
      </c>
      <c r="N1174" s="222" t="s">
        <v>14006</v>
      </c>
      <c r="O1174" s="222" t="s">
        <v>12123</v>
      </c>
      <c r="P1174" s="190" t="s">
        <v>12059</v>
      </c>
      <c r="Q1174" s="190" t="s">
        <v>19361</v>
      </c>
      <c r="R1174" s="190" t="s">
        <v>19335</v>
      </c>
      <c r="S1174" s="190" t="s">
        <v>14006</v>
      </c>
      <c r="T1174" s="190" t="s">
        <v>14006</v>
      </c>
      <c r="U1174" s="190" t="s">
        <v>14006</v>
      </c>
      <c r="V1174" s="190" t="s">
        <v>19337</v>
      </c>
      <c r="W1174" s="190" t="s">
        <v>14006</v>
      </c>
      <c r="X1174" s="190" t="s">
        <v>14020</v>
      </c>
      <c r="Y1174" s="190" t="s">
        <v>14078</v>
      </c>
      <c r="Z1174" s="190" t="s">
        <v>14006</v>
      </c>
      <c r="AA1174" s="190" t="s">
        <v>14660</v>
      </c>
      <c r="AB1174" s="190" t="s">
        <v>15974</v>
      </c>
    </row>
    <row r="1175" spans="1:28" x14ac:dyDescent="0.2">
      <c r="A1175" s="190">
        <v>1235</v>
      </c>
      <c r="B1175" s="190">
        <v>3693</v>
      </c>
      <c r="C1175" s="190" t="s">
        <v>15835</v>
      </c>
      <c r="D1175" s="190" t="s">
        <v>15836</v>
      </c>
      <c r="E1175" s="190" t="s">
        <v>13317</v>
      </c>
      <c r="F1175" s="221" t="s">
        <v>19305</v>
      </c>
      <c r="G1175" s="222" t="s">
        <v>12044</v>
      </c>
      <c r="H1175" s="223" t="s">
        <v>13494</v>
      </c>
      <c r="I1175" s="223" t="s">
        <v>13494</v>
      </c>
      <c r="J1175" s="223" t="s">
        <v>13494</v>
      </c>
      <c r="K1175" s="223" t="s">
        <v>14016</v>
      </c>
      <c r="L1175" s="222" t="s">
        <v>12059</v>
      </c>
      <c r="M1175" s="222" t="s">
        <v>14006</v>
      </c>
      <c r="N1175" s="222" t="s">
        <v>14006</v>
      </c>
      <c r="O1175" s="222" t="s">
        <v>12123</v>
      </c>
      <c r="P1175" s="190" t="s">
        <v>12059</v>
      </c>
      <c r="Q1175" s="190" t="s">
        <v>19361</v>
      </c>
      <c r="R1175" s="190" t="s">
        <v>19335</v>
      </c>
      <c r="S1175" s="190" t="s">
        <v>14006</v>
      </c>
      <c r="T1175" s="190" t="s">
        <v>14006</v>
      </c>
      <c r="U1175" s="190" t="s">
        <v>14006</v>
      </c>
      <c r="V1175" s="190" t="s">
        <v>19337</v>
      </c>
      <c r="W1175" s="190" t="s">
        <v>14006</v>
      </c>
      <c r="X1175" s="190" t="s">
        <v>14020</v>
      </c>
      <c r="Y1175" s="190" t="s">
        <v>14078</v>
      </c>
      <c r="Z1175" s="190" t="s">
        <v>14006</v>
      </c>
      <c r="AA1175" s="190" t="s">
        <v>14660</v>
      </c>
      <c r="AB1175" s="190" t="s">
        <v>15974</v>
      </c>
    </row>
    <row r="1176" spans="1:28" x14ac:dyDescent="0.2">
      <c r="A1176" s="190">
        <v>1236</v>
      </c>
      <c r="B1176" s="190">
        <v>3695</v>
      </c>
      <c r="C1176" s="190" t="s">
        <v>15835</v>
      </c>
      <c r="D1176" s="190" t="s">
        <v>15836</v>
      </c>
      <c r="E1176" s="190" t="s">
        <v>13317</v>
      </c>
      <c r="F1176" s="221" t="s">
        <v>19310</v>
      </c>
      <c r="G1176" s="222" t="s">
        <v>12044</v>
      </c>
      <c r="H1176" s="223" t="s">
        <v>19311</v>
      </c>
      <c r="I1176" s="223" t="s">
        <v>19312</v>
      </c>
      <c r="J1176" s="223" t="s">
        <v>19312</v>
      </c>
      <c r="K1176" s="223" t="s">
        <v>14016</v>
      </c>
      <c r="L1176" s="222" t="s">
        <v>12059</v>
      </c>
      <c r="M1176" s="222" t="s">
        <v>14006</v>
      </c>
      <c r="N1176" s="222" t="s">
        <v>14006</v>
      </c>
      <c r="O1176" s="222" t="s">
        <v>13081</v>
      </c>
      <c r="P1176" s="190" t="s">
        <v>12059</v>
      </c>
      <c r="Q1176" s="190" t="s">
        <v>19381</v>
      </c>
      <c r="R1176" s="190" t="s">
        <v>19335</v>
      </c>
      <c r="S1176" s="190" t="s">
        <v>14006</v>
      </c>
      <c r="T1176" s="190" t="s">
        <v>14006</v>
      </c>
      <c r="U1176" s="190" t="s">
        <v>14006</v>
      </c>
      <c r="V1176" s="190" t="s">
        <v>14006</v>
      </c>
      <c r="W1176" s="190" t="s">
        <v>14006</v>
      </c>
      <c r="X1176" s="190" t="s">
        <v>14020</v>
      </c>
      <c r="Y1176" s="190" t="s">
        <v>12123</v>
      </c>
      <c r="Z1176" s="190" t="s">
        <v>14006</v>
      </c>
      <c r="AA1176" s="190" t="s">
        <v>14051</v>
      </c>
      <c r="AB1176" s="190" t="s">
        <v>19357</v>
      </c>
    </row>
    <row r="1177" spans="1:28" x14ac:dyDescent="0.2">
      <c r="A1177" s="190">
        <v>1237</v>
      </c>
      <c r="B1177" s="190">
        <v>3696</v>
      </c>
      <c r="C1177" s="190" t="s">
        <v>15835</v>
      </c>
      <c r="D1177" s="190" t="s">
        <v>15836</v>
      </c>
      <c r="E1177" s="190" t="s">
        <v>13317</v>
      </c>
      <c r="F1177" s="221" t="s">
        <v>19317</v>
      </c>
      <c r="G1177" s="222" t="s">
        <v>12044</v>
      </c>
      <c r="H1177" s="223" t="s">
        <v>19318</v>
      </c>
      <c r="I1177" s="223" t="s">
        <v>19319</v>
      </c>
      <c r="J1177" s="223" t="s">
        <v>19319</v>
      </c>
      <c r="K1177" s="223" t="s">
        <v>14016</v>
      </c>
      <c r="L1177" s="222" t="s">
        <v>12059</v>
      </c>
      <c r="M1177" s="222" t="s">
        <v>14006</v>
      </c>
      <c r="N1177" s="222" t="s">
        <v>14006</v>
      </c>
      <c r="O1177" s="222" t="s">
        <v>12123</v>
      </c>
      <c r="P1177" s="190" t="s">
        <v>12059</v>
      </c>
      <c r="Q1177" s="190" t="s">
        <v>19381</v>
      </c>
      <c r="R1177" s="190" t="s">
        <v>19335</v>
      </c>
      <c r="S1177" s="190" t="s">
        <v>14006</v>
      </c>
      <c r="T1177" s="190" t="s">
        <v>14006</v>
      </c>
      <c r="U1177" s="190" t="s">
        <v>14006</v>
      </c>
      <c r="V1177" s="190" t="s">
        <v>14006</v>
      </c>
      <c r="W1177" s="190" t="s">
        <v>14006</v>
      </c>
      <c r="X1177" s="190" t="s">
        <v>14020</v>
      </c>
      <c r="Y1177" s="190" t="s">
        <v>14078</v>
      </c>
      <c r="Z1177" s="190" t="s">
        <v>14006</v>
      </c>
      <c r="AA1177" s="190" t="s">
        <v>14051</v>
      </c>
      <c r="AB1177" s="190" t="s">
        <v>19357</v>
      </c>
    </row>
    <row r="1178" spans="1:28" x14ac:dyDescent="0.2">
      <c r="A1178" s="190">
        <v>1238</v>
      </c>
      <c r="B1178" s="190">
        <v>3697</v>
      </c>
      <c r="C1178" s="190" t="s">
        <v>15835</v>
      </c>
      <c r="D1178" s="190" t="s">
        <v>15836</v>
      </c>
      <c r="E1178" s="190" t="s">
        <v>13317</v>
      </c>
      <c r="F1178" s="221" t="s">
        <v>19322</v>
      </c>
      <c r="G1178" s="222" t="s">
        <v>12044</v>
      </c>
      <c r="H1178" s="223" t="s">
        <v>19323</v>
      </c>
      <c r="I1178" s="223" t="s">
        <v>19324</v>
      </c>
      <c r="J1178" s="223" t="s">
        <v>19324</v>
      </c>
      <c r="K1178" s="223" t="s">
        <v>14016</v>
      </c>
      <c r="L1178" s="222" t="s">
        <v>12059</v>
      </c>
      <c r="M1178" s="222" t="s">
        <v>14006</v>
      </c>
      <c r="N1178" s="222" t="s">
        <v>14006</v>
      </c>
      <c r="O1178" s="222" t="s">
        <v>12123</v>
      </c>
      <c r="P1178" s="190" t="s">
        <v>12059</v>
      </c>
      <c r="Q1178" s="190" t="s">
        <v>19381</v>
      </c>
      <c r="R1178" s="190" t="s">
        <v>19335</v>
      </c>
      <c r="S1178" s="190" t="s">
        <v>14006</v>
      </c>
      <c r="T1178" s="190" t="s">
        <v>14006</v>
      </c>
      <c r="U1178" s="190" t="s">
        <v>14006</v>
      </c>
      <c r="V1178" s="190" t="s">
        <v>14006</v>
      </c>
      <c r="W1178" s="190" t="s">
        <v>14006</v>
      </c>
      <c r="X1178" s="190" t="s">
        <v>14020</v>
      </c>
      <c r="Y1178" s="190" t="s">
        <v>14078</v>
      </c>
      <c r="Z1178" s="190" t="s">
        <v>14006</v>
      </c>
      <c r="AA1178" s="190" t="s">
        <v>14051</v>
      </c>
      <c r="AB1178" s="190" t="s">
        <v>19357</v>
      </c>
    </row>
    <row r="1179" spans="1:28" x14ac:dyDescent="0.2">
      <c r="A1179" s="190">
        <v>1239</v>
      </c>
      <c r="B1179" s="190">
        <v>3698</v>
      </c>
      <c r="C1179" s="190" t="s">
        <v>15835</v>
      </c>
      <c r="D1179" s="190" t="s">
        <v>15836</v>
      </c>
      <c r="E1179" s="190" t="s">
        <v>13317</v>
      </c>
      <c r="F1179" s="221" t="s">
        <v>19327</v>
      </c>
      <c r="G1179" s="222" t="s">
        <v>12044</v>
      </c>
      <c r="H1179" s="223" t="s">
        <v>13498</v>
      </c>
      <c r="I1179" s="223" t="s">
        <v>13498</v>
      </c>
      <c r="J1179" s="223" t="s">
        <v>13498</v>
      </c>
      <c r="K1179" s="223" t="s">
        <v>12043</v>
      </c>
      <c r="L1179" s="222" t="s">
        <v>12059</v>
      </c>
      <c r="M1179" s="222" t="s">
        <v>14006</v>
      </c>
      <c r="N1179" s="222" t="s">
        <v>14006</v>
      </c>
      <c r="O1179" s="222" t="s">
        <v>12061</v>
      </c>
      <c r="P1179" s="190" t="s">
        <v>12059</v>
      </c>
      <c r="Q1179" s="190" t="s">
        <v>19381</v>
      </c>
      <c r="R1179" s="190" t="s">
        <v>19335</v>
      </c>
      <c r="S1179" s="190" t="s">
        <v>14006</v>
      </c>
      <c r="T1179" s="190" t="s">
        <v>14006</v>
      </c>
      <c r="U1179" s="190" t="s">
        <v>14006</v>
      </c>
      <c r="V1179" s="190" t="s">
        <v>14006</v>
      </c>
      <c r="W1179" s="190" t="s">
        <v>14006</v>
      </c>
      <c r="X1179" s="190" t="s">
        <v>14020</v>
      </c>
      <c r="Y1179" s="190" t="s">
        <v>14078</v>
      </c>
      <c r="Z1179" s="190" t="s">
        <v>14006</v>
      </c>
      <c r="AA1179" s="190" t="s">
        <v>14660</v>
      </c>
      <c r="AB1179" s="190" t="s">
        <v>15974</v>
      </c>
    </row>
    <row r="1180" spans="1:28" x14ac:dyDescent="0.2">
      <c r="A1180" s="190">
        <v>1240</v>
      </c>
      <c r="B1180" s="190">
        <v>3699</v>
      </c>
      <c r="C1180" s="190" t="s">
        <v>15835</v>
      </c>
      <c r="D1180" s="190" t="s">
        <v>15836</v>
      </c>
      <c r="E1180" s="190" t="s">
        <v>13317</v>
      </c>
      <c r="F1180" s="221" t="s">
        <v>19330</v>
      </c>
      <c r="G1180" s="222" t="s">
        <v>12044</v>
      </c>
      <c r="H1180" s="223" t="s">
        <v>13499</v>
      </c>
      <c r="I1180" s="223" t="s">
        <v>13499</v>
      </c>
      <c r="J1180" s="223" t="s">
        <v>13499</v>
      </c>
      <c r="K1180" s="223" t="s">
        <v>14016</v>
      </c>
      <c r="L1180" s="222" t="s">
        <v>12059</v>
      </c>
      <c r="M1180" s="222" t="s">
        <v>14006</v>
      </c>
      <c r="N1180" s="222" t="s">
        <v>14006</v>
      </c>
      <c r="O1180" s="222" t="s">
        <v>12123</v>
      </c>
      <c r="P1180" s="190" t="s">
        <v>12059</v>
      </c>
      <c r="Q1180" s="190" t="s">
        <v>19381</v>
      </c>
      <c r="R1180" s="190" t="s">
        <v>19335</v>
      </c>
      <c r="S1180" s="190" t="s">
        <v>14006</v>
      </c>
      <c r="T1180" s="190" t="s">
        <v>14006</v>
      </c>
      <c r="U1180" s="190" t="s">
        <v>14006</v>
      </c>
      <c r="V1180" s="190" t="s">
        <v>14006</v>
      </c>
      <c r="W1180" s="190" t="s">
        <v>14006</v>
      </c>
      <c r="X1180" s="190" t="s">
        <v>14020</v>
      </c>
      <c r="Y1180" s="190" t="s">
        <v>14078</v>
      </c>
      <c r="Z1180" s="190" t="s">
        <v>14006</v>
      </c>
      <c r="AA1180" s="190" t="s">
        <v>14051</v>
      </c>
      <c r="AB1180" s="190" t="s">
        <v>19357</v>
      </c>
    </row>
    <row r="1181" spans="1:28" x14ac:dyDescent="0.2">
      <c r="A1181" s="190">
        <v>1241</v>
      </c>
      <c r="B1181" s="190">
        <v>3700</v>
      </c>
      <c r="C1181" s="190" t="s">
        <v>15835</v>
      </c>
      <c r="D1181" s="190" t="s">
        <v>15836</v>
      </c>
      <c r="E1181" s="190" t="s">
        <v>13317</v>
      </c>
      <c r="F1181" s="221" t="s">
        <v>19333</v>
      </c>
      <c r="G1181" s="222" t="s">
        <v>12044</v>
      </c>
      <c r="H1181" s="223" t="s">
        <v>13500</v>
      </c>
      <c r="I1181" s="223" t="s">
        <v>13500</v>
      </c>
      <c r="J1181" s="223" t="s">
        <v>13500</v>
      </c>
      <c r="K1181" s="223" t="s">
        <v>14016</v>
      </c>
      <c r="L1181" s="222" t="s">
        <v>12059</v>
      </c>
      <c r="M1181" s="222" t="s">
        <v>14006</v>
      </c>
      <c r="N1181" s="222" t="s">
        <v>14006</v>
      </c>
      <c r="O1181" s="222" t="s">
        <v>12123</v>
      </c>
      <c r="P1181" s="190" t="s">
        <v>12059</v>
      </c>
      <c r="Q1181" s="190" t="s">
        <v>19381</v>
      </c>
      <c r="R1181" s="190" t="s">
        <v>19335</v>
      </c>
      <c r="S1181" s="190" t="s">
        <v>14006</v>
      </c>
      <c r="T1181" s="190" t="s">
        <v>14006</v>
      </c>
      <c r="U1181" s="190" t="s">
        <v>14006</v>
      </c>
      <c r="V1181" s="190" t="s">
        <v>14006</v>
      </c>
      <c r="W1181" s="190" t="s">
        <v>14006</v>
      </c>
      <c r="X1181" s="190" t="s">
        <v>14020</v>
      </c>
      <c r="Y1181" s="190" t="s">
        <v>14078</v>
      </c>
      <c r="Z1181" s="190" t="s">
        <v>14006</v>
      </c>
      <c r="AA1181" s="190" t="s">
        <v>14043</v>
      </c>
      <c r="AB1181" s="190" t="s">
        <v>19065</v>
      </c>
    </row>
    <row r="1182" spans="1:28" x14ac:dyDescent="0.2">
      <c r="A1182" s="190">
        <v>1242</v>
      </c>
      <c r="B1182" s="190">
        <v>3701</v>
      </c>
      <c r="C1182" s="190" t="s">
        <v>15835</v>
      </c>
      <c r="D1182" s="190" t="s">
        <v>15836</v>
      </c>
      <c r="E1182" s="190" t="s">
        <v>13317</v>
      </c>
      <c r="F1182" s="221" t="s">
        <v>19338</v>
      </c>
      <c r="G1182" s="222" t="s">
        <v>12044</v>
      </c>
      <c r="H1182" s="223" t="s">
        <v>19339</v>
      </c>
      <c r="I1182" s="223" t="s">
        <v>19340</v>
      </c>
      <c r="J1182" s="223" t="s">
        <v>19340</v>
      </c>
      <c r="K1182" s="223" t="s">
        <v>14016</v>
      </c>
      <c r="L1182" s="222" t="s">
        <v>12059</v>
      </c>
      <c r="M1182" s="222" t="s">
        <v>14006</v>
      </c>
      <c r="N1182" s="222" t="s">
        <v>14006</v>
      </c>
      <c r="O1182" s="222" t="s">
        <v>12123</v>
      </c>
      <c r="P1182" s="190" t="s">
        <v>12059</v>
      </c>
      <c r="Q1182" s="190" t="s">
        <v>19381</v>
      </c>
      <c r="R1182" s="190" t="s">
        <v>19335</v>
      </c>
      <c r="S1182" s="190" t="s">
        <v>14006</v>
      </c>
      <c r="T1182" s="190" t="s">
        <v>14006</v>
      </c>
      <c r="U1182" s="190" t="s">
        <v>14006</v>
      </c>
      <c r="V1182" s="190" t="s">
        <v>14006</v>
      </c>
      <c r="W1182" s="190" t="s">
        <v>14006</v>
      </c>
      <c r="X1182" s="190" t="s">
        <v>14020</v>
      </c>
      <c r="Y1182" s="190" t="s">
        <v>14078</v>
      </c>
      <c r="Z1182" s="190" t="s">
        <v>14006</v>
      </c>
      <c r="AA1182" s="190" t="s">
        <v>14660</v>
      </c>
      <c r="AB1182" s="190" t="s">
        <v>15974</v>
      </c>
    </row>
    <row r="1183" spans="1:28" x14ac:dyDescent="0.2">
      <c r="A1183" s="190">
        <v>1243</v>
      </c>
      <c r="B1183" s="190">
        <v>3702</v>
      </c>
      <c r="C1183" s="190" t="s">
        <v>15835</v>
      </c>
      <c r="D1183" s="190" t="s">
        <v>15836</v>
      </c>
      <c r="E1183" s="190" t="s">
        <v>13317</v>
      </c>
      <c r="F1183" s="221" t="s">
        <v>19343</v>
      </c>
      <c r="G1183" s="222" t="s">
        <v>12044</v>
      </c>
      <c r="H1183" s="223" t="s">
        <v>19344</v>
      </c>
      <c r="I1183" s="223" t="s">
        <v>19344</v>
      </c>
      <c r="J1183" s="223" t="s">
        <v>19344</v>
      </c>
      <c r="K1183" s="223" t="s">
        <v>14016</v>
      </c>
      <c r="L1183" s="222" t="s">
        <v>12059</v>
      </c>
      <c r="M1183" s="222" t="s">
        <v>14006</v>
      </c>
      <c r="N1183" s="222" t="s">
        <v>14006</v>
      </c>
      <c r="O1183" s="222" t="s">
        <v>12078</v>
      </c>
      <c r="P1183" s="190" t="s">
        <v>12059</v>
      </c>
      <c r="Q1183" s="190" t="s">
        <v>19405</v>
      </c>
      <c r="R1183" s="190" t="s">
        <v>19335</v>
      </c>
      <c r="S1183" s="190" t="s">
        <v>14006</v>
      </c>
      <c r="T1183" s="190" t="s">
        <v>14006</v>
      </c>
      <c r="U1183" s="190" t="s">
        <v>14006</v>
      </c>
      <c r="V1183" s="190" t="s">
        <v>14006</v>
      </c>
      <c r="W1183" s="190" t="s">
        <v>14006</v>
      </c>
      <c r="X1183" s="190" t="s">
        <v>14020</v>
      </c>
      <c r="Y1183" s="190" t="s">
        <v>14078</v>
      </c>
      <c r="Z1183" s="190" t="s">
        <v>14006</v>
      </c>
      <c r="AA1183" s="190" t="s">
        <v>14051</v>
      </c>
      <c r="AB1183" s="190" t="s">
        <v>19357</v>
      </c>
    </row>
    <row r="1184" spans="1:28" x14ac:dyDescent="0.2">
      <c r="A1184" s="190">
        <v>1244</v>
      </c>
      <c r="B1184" s="190">
        <v>3703</v>
      </c>
      <c r="C1184" s="190" t="s">
        <v>15835</v>
      </c>
      <c r="D1184" s="190" t="s">
        <v>15836</v>
      </c>
      <c r="E1184" s="190" t="s">
        <v>13317</v>
      </c>
      <c r="F1184" s="221" t="s">
        <v>19350</v>
      </c>
      <c r="G1184" s="222" t="s">
        <v>12045</v>
      </c>
      <c r="H1184" s="223" t="s">
        <v>19351</v>
      </c>
      <c r="I1184" s="223" t="s">
        <v>13502</v>
      </c>
      <c r="J1184" s="223" t="s">
        <v>13502</v>
      </c>
      <c r="K1184" s="223" t="s">
        <v>14056</v>
      </c>
      <c r="L1184" s="222" t="s">
        <v>12123</v>
      </c>
      <c r="M1184" s="222" t="s">
        <v>14006</v>
      </c>
      <c r="N1184" s="222" t="s">
        <v>14006</v>
      </c>
      <c r="O1184" s="222" t="s">
        <v>12123</v>
      </c>
      <c r="P1184" s="190" t="s">
        <v>12059</v>
      </c>
      <c r="Q1184" s="190" t="s">
        <v>19381</v>
      </c>
      <c r="R1184" s="190" t="s">
        <v>19335</v>
      </c>
      <c r="S1184" s="190" t="s">
        <v>14006</v>
      </c>
      <c r="T1184" s="190" t="s">
        <v>14006</v>
      </c>
      <c r="U1184" s="190" t="s">
        <v>14006</v>
      </c>
      <c r="V1184" s="190" t="s">
        <v>14006</v>
      </c>
      <c r="W1184" s="190" t="s">
        <v>14006</v>
      </c>
      <c r="X1184" s="190" t="s">
        <v>14020</v>
      </c>
      <c r="Y1184" s="190" t="s">
        <v>14078</v>
      </c>
      <c r="Z1184" s="190" t="s">
        <v>14006</v>
      </c>
      <c r="AA1184" s="190" t="s">
        <v>14051</v>
      </c>
      <c r="AB1184" s="190" t="s">
        <v>19357</v>
      </c>
    </row>
    <row r="1185" spans="1:28" x14ac:dyDescent="0.2">
      <c r="A1185" s="190">
        <v>1245</v>
      </c>
      <c r="B1185" s="190">
        <v>3704</v>
      </c>
      <c r="C1185" s="190" t="s">
        <v>15835</v>
      </c>
      <c r="D1185" s="190" t="s">
        <v>15836</v>
      </c>
      <c r="E1185" s="190" t="s">
        <v>13317</v>
      </c>
      <c r="F1185" s="221" t="s">
        <v>19354</v>
      </c>
      <c r="G1185" s="222" t="s">
        <v>12044</v>
      </c>
      <c r="H1185" s="223" t="s">
        <v>19355</v>
      </c>
      <c r="I1185" s="223" t="s">
        <v>13503</v>
      </c>
      <c r="J1185" s="223" t="s">
        <v>13503</v>
      </c>
      <c r="K1185" s="223" t="s">
        <v>14016</v>
      </c>
      <c r="L1185" s="222" t="s">
        <v>12059</v>
      </c>
      <c r="M1185" s="222" t="s">
        <v>14006</v>
      </c>
      <c r="N1185" s="222" t="s">
        <v>14006</v>
      </c>
      <c r="O1185" s="222" t="s">
        <v>12123</v>
      </c>
      <c r="P1185" s="190" t="s">
        <v>12059</v>
      </c>
      <c r="Q1185" s="190" t="s">
        <v>19412</v>
      </c>
      <c r="R1185" s="190" t="s">
        <v>19335</v>
      </c>
      <c r="S1185" s="190" t="s">
        <v>14006</v>
      </c>
      <c r="T1185" s="190" t="s">
        <v>14006</v>
      </c>
      <c r="U1185" s="190" t="s">
        <v>14006</v>
      </c>
      <c r="V1185" s="190" t="s">
        <v>14006</v>
      </c>
      <c r="W1185" s="190" t="s">
        <v>14006</v>
      </c>
      <c r="X1185" s="190" t="s">
        <v>14020</v>
      </c>
      <c r="Y1185" s="190" t="s">
        <v>14078</v>
      </c>
      <c r="Z1185" s="190" t="s">
        <v>14006</v>
      </c>
      <c r="AA1185" s="190" t="s">
        <v>14051</v>
      </c>
      <c r="AB1185" s="190" t="s">
        <v>19357</v>
      </c>
    </row>
    <row r="1186" spans="1:28" x14ac:dyDescent="0.2">
      <c r="A1186" s="190">
        <v>1246</v>
      </c>
      <c r="B1186" s="190">
        <v>3705</v>
      </c>
      <c r="C1186" s="190" t="s">
        <v>15835</v>
      </c>
      <c r="D1186" s="190" t="s">
        <v>15836</v>
      </c>
      <c r="E1186" s="190" t="s">
        <v>13317</v>
      </c>
      <c r="F1186" s="221" t="s">
        <v>19358</v>
      </c>
      <c r="G1186" s="222" t="s">
        <v>12044</v>
      </c>
      <c r="H1186" s="223" t="s">
        <v>19359</v>
      </c>
      <c r="I1186" s="223" t="s">
        <v>19360</v>
      </c>
      <c r="J1186" s="223" t="s">
        <v>19360</v>
      </c>
      <c r="K1186" s="223" t="s">
        <v>14016</v>
      </c>
      <c r="L1186" s="222" t="s">
        <v>12059</v>
      </c>
      <c r="M1186" s="222" t="s">
        <v>14006</v>
      </c>
      <c r="N1186" s="222" t="s">
        <v>14006</v>
      </c>
      <c r="O1186" s="222" t="s">
        <v>12123</v>
      </c>
      <c r="P1186" s="190" t="s">
        <v>12059</v>
      </c>
      <c r="Q1186" s="190" t="s">
        <v>19412</v>
      </c>
      <c r="R1186" s="190" t="s">
        <v>19335</v>
      </c>
      <c r="S1186" s="190" t="s">
        <v>14006</v>
      </c>
      <c r="T1186" s="190" t="s">
        <v>14006</v>
      </c>
      <c r="U1186" s="190" t="s">
        <v>14006</v>
      </c>
      <c r="V1186" s="190" t="s">
        <v>14006</v>
      </c>
      <c r="W1186" s="190" t="s">
        <v>14006</v>
      </c>
      <c r="X1186" s="190" t="s">
        <v>14020</v>
      </c>
      <c r="Y1186" s="190" t="s">
        <v>14078</v>
      </c>
      <c r="Z1186" s="190" t="s">
        <v>14006</v>
      </c>
      <c r="AA1186" s="190" t="s">
        <v>14051</v>
      </c>
      <c r="AB1186" s="190" t="s">
        <v>19357</v>
      </c>
    </row>
    <row r="1187" spans="1:28" x14ac:dyDescent="0.2">
      <c r="A1187" s="190">
        <v>1247</v>
      </c>
      <c r="B1187" s="190">
        <v>3706</v>
      </c>
      <c r="C1187" s="190" t="s">
        <v>14574</v>
      </c>
      <c r="D1187" s="190" t="s">
        <v>14575</v>
      </c>
      <c r="E1187" s="190" t="s">
        <v>13317</v>
      </c>
      <c r="F1187" s="221" t="s">
        <v>19362</v>
      </c>
      <c r="G1187" s="222" t="s">
        <v>12044</v>
      </c>
      <c r="H1187" s="223" t="s">
        <v>19363</v>
      </c>
      <c r="I1187" s="223" t="s">
        <v>19364</v>
      </c>
      <c r="J1187" s="223" t="s">
        <v>19364</v>
      </c>
      <c r="K1187" s="223" t="s">
        <v>14016</v>
      </c>
      <c r="L1187" s="222" t="s">
        <v>12059</v>
      </c>
      <c r="M1187" s="222" t="s">
        <v>14006</v>
      </c>
      <c r="N1187" s="222" t="s">
        <v>14006</v>
      </c>
      <c r="O1187" s="222" t="s">
        <v>12123</v>
      </c>
      <c r="P1187" s="190" t="s">
        <v>12159</v>
      </c>
      <c r="Q1187" s="190" t="s">
        <v>19419</v>
      </c>
      <c r="R1187" s="190" t="s">
        <v>16903</v>
      </c>
      <c r="S1187" s="190" t="s">
        <v>14006</v>
      </c>
      <c r="T1187" s="190" t="s">
        <v>14006</v>
      </c>
      <c r="U1187" s="190" t="s">
        <v>14006</v>
      </c>
      <c r="V1187" s="190" t="s">
        <v>19420</v>
      </c>
      <c r="W1187" s="190" t="s">
        <v>14006</v>
      </c>
      <c r="X1187" s="190" t="s">
        <v>14020</v>
      </c>
      <c r="Y1187" s="190" t="s">
        <v>12123</v>
      </c>
      <c r="Z1187" s="190" t="s">
        <v>14006</v>
      </c>
      <c r="AA1187" s="190" t="s">
        <v>14021</v>
      </c>
      <c r="AB1187" s="190" t="s">
        <v>14580</v>
      </c>
    </row>
    <row r="1188" spans="1:28" x14ac:dyDescent="0.2">
      <c r="A1188" s="190">
        <v>1248</v>
      </c>
      <c r="B1188" s="190">
        <v>3707</v>
      </c>
      <c r="C1188" s="190" t="s">
        <v>14574</v>
      </c>
      <c r="D1188" s="190" t="s">
        <v>14575</v>
      </c>
      <c r="E1188" s="190" t="s">
        <v>13317</v>
      </c>
      <c r="F1188" s="221" t="s">
        <v>19366</v>
      </c>
      <c r="G1188" s="222" t="s">
        <v>12044</v>
      </c>
      <c r="H1188" s="223" t="s">
        <v>19367</v>
      </c>
      <c r="I1188" s="223" t="s">
        <v>13506</v>
      </c>
      <c r="J1188" s="223" t="s">
        <v>13506</v>
      </c>
      <c r="K1188" s="223" t="s">
        <v>14016</v>
      </c>
      <c r="L1188" s="222" t="s">
        <v>12059</v>
      </c>
      <c r="M1188" s="222" t="s">
        <v>14006</v>
      </c>
      <c r="N1188" s="222" t="s">
        <v>14006</v>
      </c>
      <c r="O1188" s="222" t="s">
        <v>12123</v>
      </c>
      <c r="P1188" s="190" t="s">
        <v>12059</v>
      </c>
      <c r="Q1188" s="190" t="s">
        <v>19419</v>
      </c>
      <c r="R1188" s="190" t="s">
        <v>16903</v>
      </c>
      <c r="S1188" s="190" t="s">
        <v>14006</v>
      </c>
      <c r="T1188" s="190" t="s">
        <v>14006</v>
      </c>
      <c r="U1188" s="190" t="s">
        <v>14006</v>
      </c>
      <c r="V1188" s="190" t="s">
        <v>19420</v>
      </c>
      <c r="W1188" s="190" t="s">
        <v>14006</v>
      </c>
      <c r="X1188" s="190" t="s">
        <v>14020</v>
      </c>
      <c r="Y1188" s="190" t="s">
        <v>12123</v>
      </c>
      <c r="Z1188" s="190" t="s">
        <v>14006</v>
      </c>
      <c r="AA1188" s="190" t="s">
        <v>14021</v>
      </c>
      <c r="AB1188" s="190" t="s">
        <v>14580</v>
      </c>
    </row>
    <row r="1189" spans="1:28" x14ac:dyDescent="0.2">
      <c r="A1189" s="190">
        <v>570</v>
      </c>
      <c r="B1189" s="190">
        <v>3708</v>
      </c>
      <c r="C1189" s="190" t="s">
        <v>15835</v>
      </c>
      <c r="D1189" s="190" t="s">
        <v>15836</v>
      </c>
      <c r="E1189" s="190" t="s">
        <v>13317</v>
      </c>
      <c r="F1189" s="221" t="s">
        <v>19368</v>
      </c>
      <c r="G1189" s="222" t="s">
        <v>12044</v>
      </c>
      <c r="H1189" s="223" t="s">
        <v>19369</v>
      </c>
      <c r="I1189" s="223" t="s">
        <v>19370</v>
      </c>
      <c r="J1189" s="223" t="s">
        <v>19370</v>
      </c>
      <c r="K1189" s="223" t="s">
        <v>14016</v>
      </c>
      <c r="L1189" s="222" t="s">
        <v>12059</v>
      </c>
      <c r="M1189" s="222" t="s">
        <v>14006</v>
      </c>
      <c r="N1189" s="222" t="s">
        <v>14006</v>
      </c>
      <c r="O1189" s="222" t="s">
        <v>12123</v>
      </c>
      <c r="P1189" s="190" t="s">
        <v>12059</v>
      </c>
      <c r="Q1189" s="190" t="s">
        <v>19426</v>
      </c>
      <c r="R1189" s="190" t="s">
        <v>19427</v>
      </c>
      <c r="S1189" s="190" t="s">
        <v>14006</v>
      </c>
      <c r="T1189" s="190" t="s">
        <v>14006</v>
      </c>
      <c r="U1189" s="190" t="s">
        <v>14006</v>
      </c>
      <c r="V1189" s="190" t="s">
        <v>19234</v>
      </c>
      <c r="W1189" s="190" t="s">
        <v>14006</v>
      </c>
      <c r="X1189" s="190" t="s">
        <v>14020</v>
      </c>
      <c r="Y1189" s="190" t="s">
        <v>14078</v>
      </c>
      <c r="Z1189" s="190" t="s">
        <v>14006</v>
      </c>
      <c r="AA1189" s="190" t="s">
        <v>14051</v>
      </c>
      <c r="AB1189" s="190" t="s">
        <v>19357</v>
      </c>
    </row>
    <row r="1190" spans="1:28" x14ac:dyDescent="0.2">
      <c r="A1190" s="190">
        <v>571</v>
      </c>
      <c r="B1190" s="190">
        <v>3709</v>
      </c>
      <c r="C1190" s="190" t="s">
        <v>15835</v>
      </c>
      <c r="D1190" s="190" t="s">
        <v>15836</v>
      </c>
      <c r="E1190" s="190" t="s">
        <v>13317</v>
      </c>
      <c r="F1190" s="221" t="s">
        <v>19371</v>
      </c>
      <c r="G1190" s="222" t="s">
        <v>12044</v>
      </c>
      <c r="H1190" s="223" t="s">
        <v>19372</v>
      </c>
      <c r="I1190" s="223" t="s">
        <v>13508</v>
      </c>
      <c r="J1190" s="223" t="s">
        <v>13508</v>
      </c>
      <c r="K1190" s="223" t="s">
        <v>14016</v>
      </c>
      <c r="L1190" s="222" t="s">
        <v>12059</v>
      </c>
      <c r="M1190" s="222" t="s">
        <v>14006</v>
      </c>
      <c r="N1190" s="222" t="s">
        <v>14006</v>
      </c>
      <c r="O1190" s="222" t="s">
        <v>12123</v>
      </c>
      <c r="P1190" s="190" t="s">
        <v>12059</v>
      </c>
      <c r="Q1190" s="190" t="s">
        <v>19431</v>
      </c>
      <c r="R1190" s="190" t="s">
        <v>19427</v>
      </c>
      <c r="S1190" s="190" t="s">
        <v>14006</v>
      </c>
      <c r="T1190" s="190" t="s">
        <v>14006</v>
      </c>
      <c r="U1190" s="190" t="s">
        <v>14006</v>
      </c>
      <c r="V1190" s="190" t="s">
        <v>19234</v>
      </c>
      <c r="W1190" s="190" t="s">
        <v>14006</v>
      </c>
      <c r="X1190" s="190" t="s">
        <v>14020</v>
      </c>
      <c r="Y1190" s="190" t="s">
        <v>14078</v>
      </c>
      <c r="Z1190" s="190" t="s">
        <v>14006</v>
      </c>
      <c r="AA1190" s="190" t="s">
        <v>14051</v>
      </c>
      <c r="AB1190" s="190" t="s">
        <v>19357</v>
      </c>
    </row>
    <row r="1191" spans="1:28" x14ac:dyDescent="0.2">
      <c r="A1191" s="190">
        <v>572</v>
      </c>
      <c r="B1191" s="190">
        <v>3710</v>
      </c>
      <c r="C1191" s="190" t="s">
        <v>15835</v>
      </c>
      <c r="D1191" s="190" t="s">
        <v>15836</v>
      </c>
      <c r="E1191" s="190" t="s">
        <v>13317</v>
      </c>
      <c r="F1191" s="221" t="s">
        <v>19373</v>
      </c>
      <c r="G1191" s="222" t="s">
        <v>12044</v>
      </c>
      <c r="H1191" s="223" t="s">
        <v>19374</v>
      </c>
      <c r="I1191" s="223" t="s">
        <v>19375</v>
      </c>
      <c r="J1191" s="223" t="s">
        <v>19375</v>
      </c>
      <c r="K1191" s="223" t="s">
        <v>14016</v>
      </c>
      <c r="L1191" s="222" t="s">
        <v>12059</v>
      </c>
      <c r="M1191" s="222" t="s">
        <v>14006</v>
      </c>
      <c r="N1191" s="222" t="s">
        <v>14006</v>
      </c>
      <c r="O1191" s="222" t="s">
        <v>12123</v>
      </c>
      <c r="P1191" s="190" t="s">
        <v>12059</v>
      </c>
      <c r="Q1191" s="190" t="s">
        <v>19431</v>
      </c>
      <c r="R1191" s="190" t="s">
        <v>19427</v>
      </c>
      <c r="S1191" s="190" t="s">
        <v>14006</v>
      </c>
      <c r="T1191" s="190" t="s">
        <v>14006</v>
      </c>
      <c r="U1191" s="190" t="s">
        <v>14006</v>
      </c>
      <c r="V1191" s="190" t="s">
        <v>19234</v>
      </c>
      <c r="W1191" s="190" t="s">
        <v>14006</v>
      </c>
      <c r="X1191" s="190" t="s">
        <v>14020</v>
      </c>
      <c r="Y1191" s="190" t="s">
        <v>14078</v>
      </c>
      <c r="Z1191" s="190" t="s">
        <v>14006</v>
      </c>
      <c r="AA1191" s="190" t="s">
        <v>14051</v>
      </c>
      <c r="AB1191" s="190" t="s">
        <v>19357</v>
      </c>
    </row>
    <row r="1192" spans="1:28" x14ac:dyDescent="0.2">
      <c r="A1192" s="190">
        <v>573</v>
      </c>
      <c r="B1192" s="190">
        <v>3711</v>
      </c>
      <c r="C1192" s="190" t="s">
        <v>15738</v>
      </c>
      <c r="D1192" s="190" t="s">
        <v>15739</v>
      </c>
      <c r="E1192" s="190" t="s">
        <v>13317</v>
      </c>
      <c r="F1192" s="221" t="s">
        <v>19376</v>
      </c>
      <c r="G1192" s="222" t="s">
        <v>12044</v>
      </c>
      <c r="H1192" s="223" t="s">
        <v>19377</v>
      </c>
      <c r="I1192" s="223" t="s">
        <v>13510</v>
      </c>
      <c r="J1192" s="223" t="s">
        <v>13510</v>
      </c>
      <c r="K1192" s="223" t="s">
        <v>14016</v>
      </c>
      <c r="L1192" s="222" t="s">
        <v>12059</v>
      </c>
      <c r="M1192" s="222" t="s">
        <v>14006</v>
      </c>
      <c r="N1192" s="222" t="s">
        <v>14006</v>
      </c>
      <c r="O1192" s="222" t="s">
        <v>12123</v>
      </c>
      <c r="P1192" s="190" t="s">
        <v>12059</v>
      </c>
      <c r="Q1192" s="190" t="s">
        <v>19438</v>
      </c>
      <c r="R1192" s="190" t="s">
        <v>19427</v>
      </c>
      <c r="S1192" s="190" t="s">
        <v>14006</v>
      </c>
      <c r="T1192" s="190" t="s">
        <v>14006</v>
      </c>
      <c r="U1192" s="190" t="s">
        <v>14006</v>
      </c>
      <c r="V1192" s="190" t="s">
        <v>19234</v>
      </c>
      <c r="W1192" s="190" t="s">
        <v>14006</v>
      </c>
      <c r="X1192" s="190" t="s">
        <v>14020</v>
      </c>
      <c r="Y1192" s="190" t="s">
        <v>14078</v>
      </c>
      <c r="Z1192" s="190" t="s">
        <v>14006</v>
      </c>
      <c r="AA1192" s="190" t="s">
        <v>14051</v>
      </c>
      <c r="AB1192" s="190" t="s">
        <v>19439</v>
      </c>
    </row>
    <row r="1193" spans="1:28" x14ac:dyDescent="0.2">
      <c r="A1193" s="190">
        <v>574</v>
      </c>
      <c r="B1193" s="190">
        <v>3712</v>
      </c>
      <c r="C1193" s="190" t="s">
        <v>14063</v>
      </c>
      <c r="D1193" s="190" t="s">
        <v>14064</v>
      </c>
      <c r="E1193" s="190" t="s">
        <v>13317</v>
      </c>
      <c r="F1193" s="221" t="s">
        <v>19378</v>
      </c>
      <c r="G1193" s="222" t="s">
        <v>12044</v>
      </c>
      <c r="H1193" s="223" t="s">
        <v>19379</v>
      </c>
      <c r="I1193" s="223" t="s">
        <v>19380</v>
      </c>
      <c r="J1193" s="223" t="s">
        <v>19380</v>
      </c>
      <c r="K1193" s="223" t="s">
        <v>14016</v>
      </c>
      <c r="L1193" s="222" t="s">
        <v>12059</v>
      </c>
      <c r="M1193" s="222" t="s">
        <v>14006</v>
      </c>
      <c r="N1193" s="222" t="s">
        <v>14006</v>
      </c>
      <c r="O1193" s="222" t="s">
        <v>12123</v>
      </c>
      <c r="P1193" s="190" t="s">
        <v>12159</v>
      </c>
      <c r="Q1193" s="190" t="s">
        <v>19444</v>
      </c>
      <c r="R1193" s="190" t="s">
        <v>19445</v>
      </c>
      <c r="S1193" s="190" t="s">
        <v>14006</v>
      </c>
      <c r="T1193" s="190" t="s">
        <v>14006</v>
      </c>
      <c r="U1193" s="190" t="s">
        <v>14006</v>
      </c>
      <c r="V1193" s="190" t="s">
        <v>19446</v>
      </c>
      <c r="W1193" s="190" t="s">
        <v>14006</v>
      </c>
      <c r="X1193" s="190" t="s">
        <v>14020</v>
      </c>
      <c r="Y1193" s="190" t="s">
        <v>14078</v>
      </c>
      <c r="Z1193" s="190" t="s">
        <v>14006</v>
      </c>
      <c r="AA1193" s="190" t="s">
        <v>19447</v>
      </c>
      <c r="AB1193" s="190" t="s">
        <v>19448</v>
      </c>
    </row>
    <row r="1194" spans="1:28" x14ac:dyDescent="0.2">
      <c r="A1194" s="190">
        <v>575</v>
      </c>
      <c r="B1194" s="190">
        <v>3713</v>
      </c>
      <c r="C1194" s="190" t="s">
        <v>14574</v>
      </c>
      <c r="D1194" s="190" t="s">
        <v>14575</v>
      </c>
      <c r="E1194" s="190" t="s">
        <v>13317</v>
      </c>
      <c r="F1194" s="221" t="s">
        <v>19382</v>
      </c>
      <c r="G1194" s="222" t="s">
        <v>12044</v>
      </c>
      <c r="H1194" s="223" t="s">
        <v>19383</v>
      </c>
      <c r="I1194" s="223" t="s">
        <v>19384</v>
      </c>
      <c r="J1194" s="223" t="s">
        <v>19384</v>
      </c>
      <c r="K1194" s="223" t="s">
        <v>14016</v>
      </c>
      <c r="L1194" s="222" t="s">
        <v>12059</v>
      </c>
      <c r="M1194" s="222" t="s">
        <v>14006</v>
      </c>
      <c r="N1194" s="222" t="s">
        <v>14006</v>
      </c>
      <c r="O1194" s="222" t="s">
        <v>12123</v>
      </c>
      <c r="P1194" s="190" t="s">
        <v>12159</v>
      </c>
      <c r="Q1194" s="190" t="s">
        <v>19452</v>
      </c>
      <c r="R1194" s="190" t="s">
        <v>15186</v>
      </c>
      <c r="S1194" s="190" t="s">
        <v>14006</v>
      </c>
      <c r="T1194" s="190" t="s">
        <v>14006</v>
      </c>
      <c r="U1194" s="190" t="s">
        <v>14006</v>
      </c>
      <c r="V1194" s="190" t="s">
        <v>19420</v>
      </c>
      <c r="W1194" s="190" t="s">
        <v>14006</v>
      </c>
      <c r="X1194" s="190" t="s">
        <v>14020</v>
      </c>
      <c r="Y1194" s="190" t="s">
        <v>12123</v>
      </c>
      <c r="Z1194" s="190" t="s">
        <v>14006</v>
      </c>
      <c r="AA1194" s="190" t="s">
        <v>14021</v>
      </c>
      <c r="AB1194" s="190" t="s">
        <v>14580</v>
      </c>
    </row>
    <row r="1195" spans="1:28" x14ac:dyDescent="0.2">
      <c r="A1195" s="190">
        <v>576</v>
      </c>
      <c r="B1195" s="190">
        <v>3714</v>
      </c>
      <c r="C1195" s="190" t="s">
        <v>14574</v>
      </c>
      <c r="D1195" s="190" t="s">
        <v>14575</v>
      </c>
      <c r="E1195" s="190" t="s">
        <v>13317</v>
      </c>
      <c r="F1195" s="221" t="s">
        <v>19385</v>
      </c>
      <c r="G1195" s="222" t="s">
        <v>12044</v>
      </c>
      <c r="H1195" s="223" t="s">
        <v>19386</v>
      </c>
      <c r="I1195" s="223" t="s">
        <v>19387</v>
      </c>
      <c r="J1195" s="223" t="s">
        <v>19387</v>
      </c>
      <c r="K1195" s="223" t="s">
        <v>14016</v>
      </c>
      <c r="L1195" s="222" t="s">
        <v>12059</v>
      </c>
      <c r="M1195" s="222" t="s">
        <v>14006</v>
      </c>
      <c r="N1195" s="222" t="s">
        <v>14006</v>
      </c>
      <c r="O1195" s="222" t="s">
        <v>12123</v>
      </c>
      <c r="P1195" s="190" t="s">
        <v>12059</v>
      </c>
      <c r="Q1195" s="190" t="s">
        <v>19457</v>
      </c>
      <c r="R1195" s="190" t="s">
        <v>15186</v>
      </c>
      <c r="S1195" s="190" t="s">
        <v>14006</v>
      </c>
      <c r="T1195" s="190" t="s">
        <v>14006</v>
      </c>
      <c r="U1195" s="190" t="s">
        <v>14006</v>
      </c>
      <c r="V1195" s="190" t="s">
        <v>19420</v>
      </c>
      <c r="W1195" s="190" t="s">
        <v>14006</v>
      </c>
      <c r="X1195" s="190" t="s">
        <v>14020</v>
      </c>
      <c r="Y1195" s="190" t="s">
        <v>12123</v>
      </c>
      <c r="Z1195" s="190" t="s">
        <v>14006</v>
      </c>
      <c r="AA1195" s="190" t="s">
        <v>14021</v>
      </c>
      <c r="AB1195" s="190" t="s">
        <v>14580</v>
      </c>
    </row>
    <row r="1196" spans="1:28" x14ac:dyDescent="0.2">
      <c r="A1196" s="190">
        <v>577</v>
      </c>
      <c r="B1196" s="190">
        <v>3715</v>
      </c>
      <c r="C1196" s="190" t="s">
        <v>14109</v>
      </c>
      <c r="D1196" s="190" t="s">
        <v>14110</v>
      </c>
      <c r="E1196" s="190" t="s">
        <v>13317</v>
      </c>
      <c r="F1196" s="221" t="s">
        <v>19388</v>
      </c>
      <c r="G1196" s="222" t="s">
        <v>12044</v>
      </c>
      <c r="H1196" s="223" t="s">
        <v>19389</v>
      </c>
      <c r="I1196" s="223" t="s">
        <v>19390</v>
      </c>
      <c r="J1196" s="223" t="s">
        <v>19390</v>
      </c>
      <c r="K1196" s="223" t="s">
        <v>14016</v>
      </c>
      <c r="L1196" s="222" t="s">
        <v>12059</v>
      </c>
      <c r="M1196" s="222" t="s">
        <v>14006</v>
      </c>
      <c r="N1196" s="222" t="s">
        <v>14006</v>
      </c>
      <c r="O1196" s="222" t="s">
        <v>12123</v>
      </c>
      <c r="P1196" s="190" t="s">
        <v>12159</v>
      </c>
      <c r="Q1196" s="190" t="s">
        <v>19459</v>
      </c>
      <c r="R1196" s="190" t="s">
        <v>15186</v>
      </c>
      <c r="S1196" s="190" t="s">
        <v>19460</v>
      </c>
      <c r="T1196" s="190" t="s">
        <v>15900</v>
      </c>
      <c r="U1196" s="190" t="s">
        <v>14006</v>
      </c>
      <c r="V1196" s="190" t="s">
        <v>19461</v>
      </c>
      <c r="W1196" s="190" t="s">
        <v>14006</v>
      </c>
      <c r="X1196" s="190" t="s">
        <v>14020</v>
      </c>
      <c r="Y1196" s="190" t="s">
        <v>14078</v>
      </c>
      <c r="Z1196" s="190" t="s">
        <v>14006</v>
      </c>
      <c r="AA1196" s="190" t="s">
        <v>14290</v>
      </c>
      <c r="AB1196" s="190" t="s">
        <v>15902</v>
      </c>
    </row>
    <row r="1197" spans="1:28" x14ac:dyDescent="0.2">
      <c r="A1197" s="190">
        <v>578</v>
      </c>
      <c r="B1197" s="190">
        <v>3716</v>
      </c>
      <c r="C1197" s="190" t="s">
        <v>14205</v>
      </c>
      <c r="D1197" s="190" t="s">
        <v>14206</v>
      </c>
      <c r="E1197" s="190" t="s">
        <v>13317</v>
      </c>
      <c r="F1197" s="221" t="s">
        <v>19391</v>
      </c>
      <c r="G1197" s="222" t="s">
        <v>12044</v>
      </c>
      <c r="H1197" s="223" t="s">
        <v>19392</v>
      </c>
      <c r="I1197" s="223" t="s">
        <v>19393</v>
      </c>
      <c r="J1197" s="223" t="s">
        <v>19393</v>
      </c>
      <c r="K1197" s="223" t="s">
        <v>14016</v>
      </c>
      <c r="L1197" s="222" t="s">
        <v>12059</v>
      </c>
      <c r="M1197" s="222" t="s">
        <v>14006</v>
      </c>
      <c r="N1197" s="222" t="s">
        <v>14006</v>
      </c>
      <c r="O1197" s="222" t="s">
        <v>12123</v>
      </c>
      <c r="P1197" s="190" t="s">
        <v>12059</v>
      </c>
      <c r="Q1197" s="190" t="s">
        <v>19465</v>
      </c>
      <c r="R1197" s="190" t="s">
        <v>15186</v>
      </c>
      <c r="S1197" s="190" t="s">
        <v>14006</v>
      </c>
      <c r="T1197" s="190" t="s">
        <v>14006</v>
      </c>
      <c r="U1197" s="190" t="s">
        <v>14006</v>
      </c>
      <c r="V1197" s="190" t="s">
        <v>19466</v>
      </c>
      <c r="W1197" s="190" t="s">
        <v>14006</v>
      </c>
      <c r="X1197" s="190" t="s">
        <v>14020</v>
      </c>
      <c r="Y1197" s="190" t="s">
        <v>12046</v>
      </c>
      <c r="Z1197" s="190" t="s">
        <v>14006</v>
      </c>
      <c r="AA1197" s="190" t="s">
        <v>14021</v>
      </c>
      <c r="AB1197" s="190" t="s">
        <v>19467</v>
      </c>
    </row>
    <row r="1198" spans="1:28" x14ac:dyDescent="0.2">
      <c r="A1198" s="190">
        <v>579</v>
      </c>
      <c r="B1198" s="190">
        <v>3720</v>
      </c>
      <c r="C1198" s="190" t="s">
        <v>17244</v>
      </c>
      <c r="D1198" s="190" t="s">
        <v>17245</v>
      </c>
      <c r="E1198" s="190" t="s">
        <v>13317</v>
      </c>
      <c r="F1198" s="221" t="s">
        <v>19394</v>
      </c>
      <c r="G1198" s="222" t="s">
        <v>12044</v>
      </c>
      <c r="H1198" s="223" t="s">
        <v>19395</v>
      </c>
      <c r="I1198" s="223" t="s">
        <v>19396</v>
      </c>
      <c r="J1198" s="223" t="s">
        <v>19397</v>
      </c>
      <c r="K1198" s="223" t="s">
        <v>14016</v>
      </c>
      <c r="L1198" s="222" t="s">
        <v>12059</v>
      </c>
      <c r="M1198" s="222" t="s">
        <v>14006</v>
      </c>
      <c r="N1198" s="222" t="s">
        <v>14006</v>
      </c>
      <c r="O1198" s="222" t="s">
        <v>12123</v>
      </c>
      <c r="Q1198" s="190" t="s">
        <v>19470</v>
      </c>
      <c r="R1198" s="190" t="s">
        <v>15186</v>
      </c>
      <c r="S1198" s="190" t="s">
        <v>19471</v>
      </c>
      <c r="T1198" s="190" t="s">
        <v>19472</v>
      </c>
      <c r="U1198" s="190" t="s">
        <v>14006</v>
      </c>
      <c r="V1198" s="190" t="s">
        <v>19473</v>
      </c>
      <c r="W1198" s="190" t="s">
        <v>14006</v>
      </c>
      <c r="X1198" s="190" t="s">
        <v>14020</v>
      </c>
      <c r="Y1198" s="190" t="s">
        <v>12123</v>
      </c>
      <c r="Z1198" s="190" t="s">
        <v>14006</v>
      </c>
      <c r="AA1198" s="190" t="s">
        <v>14254</v>
      </c>
      <c r="AB1198" s="190" t="s">
        <v>19474</v>
      </c>
    </row>
    <row r="1199" spans="1:28" x14ac:dyDescent="0.2">
      <c r="A1199" s="190">
        <v>580</v>
      </c>
      <c r="B1199" s="190">
        <v>3721</v>
      </c>
      <c r="C1199" s="190" t="s">
        <v>14197</v>
      </c>
      <c r="D1199" s="190" t="s">
        <v>14198</v>
      </c>
      <c r="E1199" s="190" t="s">
        <v>13317</v>
      </c>
      <c r="F1199" s="221" t="s">
        <v>19398</v>
      </c>
      <c r="G1199" s="222" t="s">
        <v>12044</v>
      </c>
      <c r="H1199" s="223" t="s">
        <v>19399</v>
      </c>
      <c r="I1199" s="223" t="s">
        <v>19400</v>
      </c>
      <c r="J1199" s="223" t="s">
        <v>19400</v>
      </c>
      <c r="K1199" s="223" t="s">
        <v>14016</v>
      </c>
      <c r="L1199" s="222" t="s">
        <v>12059</v>
      </c>
      <c r="M1199" s="222" t="s">
        <v>14006</v>
      </c>
      <c r="N1199" s="222" t="s">
        <v>14006</v>
      </c>
      <c r="O1199" s="222" t="s">
        <v>12123</v>
      </c>
      <c r="P1199" s="190" t="s">
        <v>12059</v>
      </c>
      <c r="Q1199" s="190" t="s">
        <v>19476</v>
      </c>
      <c r="R1199" s="190" t="s">
        <v>19477</v>
      </c>
      <c r="S1199" s="190" t="s">
        <v>14006</v>
      </c>
      <c r="T1199" s="190" t="s">
        <v>14006</v>
      </c>
      <c r="U1199" s="190" t="s">
        <v>14006</v>
      </c>
      <c r="V1199" s="190" t="s">
        <v>19478</v>
      </c>
      <c r="W1199" s="190" t="s">
        <v>14006</v>
      </c>
      <c r="X1199" s="190" t="s">
        <v>14020</v>
      </c>
      <c r="Y1199" s="190" t="s">
        <v>12123</v>
      </c>
      <c r="Z1199" s="190" t="s">
        <v>14006</v>
      </c>
      <c r="AA1199" s="190" t="s">
        <v>14021</v>
      </c>
      <c r="AB1199" s="190" t="s">
        <v>14204</v>
      </c>
    </row>
    <row r="1200" spans="1:28" x14ac:dyDescent="0.2">
      <c r="A1200" s="190">
        <v>581</v>
      </c>
      <c r="B1200" s="190">
        <v>3722</v>
      </c>
      <c r="C1200" s="190" t="s">
        <v>15835</v>
      </c>
      <c r="D1200" s="190" t="s">
        <v>15836</v>
      </c>
      <c r="E1200" s="190" t="s">
        <v>13317</v>
      </c>
      <c r="F1200" s="221" t="s">
        <v>19401</v>
      </c>
      <c r="G1200" s="222" t="s">
        <v>12044</v>
      </c>
      <c r="H1200" s="223" t="s">
        <v>19402</v>
      </c>
      <c r="I1200" s="223" t="s">
        <v>19403</v>
      </c>
      <c r="J1200" s="223" t="s">
        <v>19404</v>
      </c>
      <c r="K1200" s="223" t="s">
        <v>14016</v>
      </c>
      <c r="L1200" s="222" t="s">
        <v>12059</v>
      </c>
      <c r="M1200" s="222" t="s">
        <v>14006</v>
      </c>
      <c r="N1200" s="222" t="s">
        <v>14006</v>
      </c>
      <c r="O1200" s="222" t="s">
        <v>12123</v>
      </c>
      <c r="P1200" s="190" t="s">
        <v>12059</v>
      </c>
      <c r="Q1200" s="190" t="s">
        <v>18541</v>
      </c>
      <c r="R1200" s="190" t="s">
        <v>19481</v>
      </c>
      <c r="S1200" s="190" t="s">
        <v>14006</v>
      </c>
      <c r="T1200" s="190" t="s">
        <v>14006</v>
      </c>
      <c r="U1200" s="190" t="s">
        <v>14006</v>
      </c>
      <c r="V1200" s="190" t="s">
        <v>19482</v>
      </c>
      <c r="W1200" s="190" t="s">
        <v>14006</v>
      </c>
      <c r="X1200" s="190" t="s">
        <v>14020</v>
      </c>
      <c r="Y1200" s="190" t="s">
        <v>14078</v>
      </c>
      <c r="Z1200" s="190" t="s">
        <v>14006</v>
      </c>
      <c r="AA1200" s="190" t="s">
        <v>15144</v>
      </c>
      <c r="AB1200" s="190" t="s">
        <v>19481</v>
      </c>
    </row>
    <row r="1201" spans="1:28" x14ac:dyDescent="0.2">
      <c r="A1201" s="190">
        <v>582</v>
      </c>
      <c r="B1201" s="190">
        <v>3723</v>
      </c>
      <c r="C1201" s="190" t="s">
        <v>19293</v>
      </c>
      <c r="D1201" s="190" t="s">
        <v>16583</v>
      </c>
      <c r="E1201" s="190" t="s">
        <v>13317</v>
      </c>
      <c r="F1201" s="221" t="s">
        <v>19406</v>
      </c>
      <c r="G1201" s="222" t="s">
        <v>12044</v>
      </c>
      <c r="H1201" s="223" t="s">
        <v>19407</v>
      </c>
      <c r="I1201" s="223" t="s">
        <v>19408</v>
      </c>
      <c r="J1201" s="223" t="s">
        <v>19408</v>
      </c>
      <c r="K1201" s="223" t="s">
        <v>14016</v>
      </c>
      <c r="L1201" s="222" t="s">
        <v>12059</v>
      </c>
      <c r="M1201" s="222" t="s">
        <v>14006</v>
      </c>
      <c r="N1201" s="222" t="s">
        <v>14006</v>
      </c>
      <c r="O1201" s="222" t="s">
        <v>12123</v>
      </c>
      <c r="P1201" s="190" t="s">
        <v>12159</v>
      </c>
      <c r="Q1201" s="190" t="s">
        <v>19484</v>
      </c>
      <c r="R1201" s="190" t="s">
        <v>19485</v>
      </c>
      <c r="S1201" s="190" t="s">
        <v>14006</v>
      </c>
      <c r="T1201" s="190" t="s">
        <v>14006</v>
      </c>
      <c r="U1201" s="190" t="s">
        <v>14006</v>
      </c>
      <c r="V1201" s="190" t="s">
        <v>19486</v>
      </c>
      <c r="W1201" s="190" t="s">
        <v>14006</v>
      </c>
      <c r="X1201" s="190" t="s">
        <v>14020</v>
      </c>
      <c r="Y1201" s="190" t="s">
        <v>14078</v>
      </c>
      <c r="Z1201" s="190" t="s">
        <v>14006</v>
      </c>
      <c r="AA1201" s="190" t="s">
        <v>16689</v>
      </c>
      <c r="AB1201" s="190" t="s">
        <v>16905</v>
      </c>
    </row>
    <row r="1202" spans="1:28" x14ac:dyDescent="0.2">
      <c r="A1202" s="190">
        <v>583</v>
      </c>
      <c r="B1202" s="190">
        <v>3724</v>
      </c>
      <c r="C1202" s="190" t="s">
        <v>14315</v>
      </c>
      <c r="D1202" s="190" t="s">
        <v>14316</v>
      </c>
      <c r="E1202" s="190" t="s">
        <v>13317</v>
      </c>
      <c r="F1202" s="221" t="s">
        <v>19409</v>
      </c>
      <c r="G1202" s="222" t="s">
        <v>12044</v>
      </c>
      <c r="H1202" s="223" t="s">
        <v>19410</v>
      </c>
      <c r="I1202" s="223" t="s">
        <v>19411</v>
      </c>
      <c r="J1202" s="223" t="s">
        <v>19411</v>
      </c>
      <c r="K1202" s="223" t="s">
        <v>14016</v>
      </c>
      <c r="L1202" s="222" t="s">
        <v>12059</v>
      </c>
      <c r="M1202" s="222" t="s">
        <v>14006</v>
      </c>
      <c r="N1202" s="222" t="s">
        <v>14006</v>
      </c>
      <c r="O1202" s="222" t="s">
        <v>12123</v>
      </c>
      <c r="P1202" s="190" t="s">
        <v>12059</v>
      </c>
      <c r="Q1202" s="190" t="s">
        <v>19488</v>
      </c>
      <c r="R1202" s="190" t="s">
        <v>14930</v>
      </c>
      <c r="S1202" s="190" t="s">
        <v>14006</v>
      </c>
      <c r="T1202" s="190" t="s">
        <v>14006</v>
      </c>
      <c r="U1202" s="190" t="s">
        <v>14006</v>
      </c>
      <c r="V1202" s="190" t="s">
        <v>19489</v>
      </c>
      <c r="W1202" s="190" t="s">
        <v>14006</v>
      </c>
      <c r="X1202" s="190" t="s">
        <v>14020</v>
      </c>
      <c r="Y1202" s="190" t="s">
        <v>14078</v>
      </c>
      <c r="Z1202" s="190" t="s">
        <v>14006</v>
      </c>
      <c r="AA1202" s="190" t="s">
        <v>19447</v>
      </c>
      <c r="AB1202" s="190" t="s">
        <v>19490</v>
      </c>
    </row>
    <row r="1203" spans="1:28" x14ac:dyDescent="0.2">
      <c r="A1203" s="190">
        <v>584</v>
      </c>
      <c r="B1203" s="190">
        <v>3725</v>
      </c>
      <c r="C1203" s="190" t="s">
        <v>14205</v>
      </c>
      <c r="D1203" s="190" t="s">
        <v>14206</v>
      </c>
      <c r="E1203" s="190" t="s">
        <v>13317</v>
      </c>
      <c r="F1203" s="221" t="s">
        <v>19413</v>
      </c>
      <c r="G1203" s="222" t="s">
        <v>12044</v>
      </c>
      <c r="H1203" s="223" t="s">
        <v>19414</v>
      </c>
      <c r="I1203" s="223" t="s">
        <v>19415</v>
      </c>
      <c r="J1203" s="223" t="s">
        <v>19415</v>
      </c>
      <c r="K1203" s="223" t="s">
        <v>14016</v>
      </c>
      <c r="L1203" s="222" t="s">
        <v>12059</v>
      </c>
      <c r="M1203" s="222" t="s">
        <v>14006</v>
      </c>
      <c r="N1203" s="222" t="s">
        <v>14006</v>
      </c>
      <c r="O1203" s="222" t="s">
        <v>12123</v>
      </c>
      <c r="P1203" s="190" t="s">
        <v>12159</v>
      </c>
      <c r="Q1203" s="190" t="s">
        <v>19492</v>
      </c>
      <c r="R1203" s="190" t="s">
        <v>14930</v>
      </c>
      <c r="S1203" s="190" t="s">
        <v>14006</v>
      </c>
      <c r="T1203" s="190" t="s">
        <v>14006</v>
      </c>
      <c r="U1203" s="190" t="s">
        <v>14006</v>
      </c>
      <c r="V1203" s="190" t="s">
        <v>19493</v>
      </c>
      <c r="W1203" s="190" t="s">
        <v>14006</v>
      </c>
      <c r="X1203" s="190" t="s">
        <v>14020</v>
      </c>
      <c r="Y1203" s="190" t="s">
        <v>14078</v>
      </c>
      <c r="Z1203" s="190" t="s">
        <v>14006</v>
      </c>
      <c r="AA1203" s="190" t="s">
        <v>14254</v>
      </c>
      <c r="AB1203" s="190" t="s">
        <v>19494</v>
      </c>
    </row>
    <row r="1204" spans="1:28" x14ac:dyDescent="0.2">
      <c r="A1204" s="190">
        <v>585</v>
      </c>
      <c r="B1204" s="190">
        <v>3726</v>
      </c>
      <c r="C1204" s="190" t="s">
        <v>15050</v>
      </c>
      <c r="D1204" s="190" t="s">
        <v>15051</v>
      </c>
      <c r="E1204" s="190" t="s">
        <v>13317</v>
      </c>
      <c r="F1204" s="221" t="s">
        <v>19416</v>
      </c>
      <c r="G1204" s="222" t="s">
        <v>12044</v>
      </c>
      <c r="H1204" s="223" t="s">
        <v>19417</v>
      </c>
      <c r="I1204" s="223" t="s">
        <v>19418</v>
      </c>
      <c r="J1204" s="223" t="s">
        <v>19418</v>
      </c>
      <c r="K1204" s="223" t="s">
        <v>14016</v>
      </c>
      <c r="L1204" s="222" t="s">
        <v>12059</v>
      </c>
      <c r="M1204" s="222" t="s">
        <v>14006</v>
      </c>
      <c r="N1204" s="222" t="s">
        <v>14006</v>
      </c>
      <c r="O1204" s="222" t="s">
        <v>12123</v>
      </c>
      <c r="P1204" s="190" t="s">
        <v>13081</v>
      </c>
      <c r="Q1204" s="190" t="s">
        <v>19497</v>
      </c>
      <c r="R1204" s="190" t="s">
        <v>19120</v>
      </c>
      <c r="S1204" s="190" t="s">
        <v>14006</v>
      </c>
      <c r="T1204" s="190" t="s">
        <v>14006</v>
      </c>
      <c r="U1204" s="190" t="s">
        <v>14006</v>
      </c>
      <c r="V1204" s="190" t="s">
        <v>19498</v>
      </c>
      <c r="W1204" s="190" t="s">
        <v>14006</v>
      </c>
      <c r="X1204" s="190" t="s">
        <v>14020</v>
      </c>
      <c r="Y1204" s="190" t="s">
        <v>14078</v>
      </c>
      <c r="Z1204" s="190" t="s">
        <v>14006</v>
      </c>
      <c r="AA1204" s="190" t="s">
        <v>14043</v>
      </c>
      <c r="AB1204" s="190" t="s">
        <v>19065</v>
      </c>
    </row>
    <row r="1205" spans="1:28" x14ac:dyDescent="0.2">
      <c r="A1205" s="190">
        <v>586</v>
      </c>
      <c r="B1205" s="190">
        <v>3727</v>
      </c>
      <c r="C1205" s="190" t="s">
        <v>14063</v>
      </c>
      <c r="D1205" s="190" t="s">
        <v>14064</v>
      </c>
      <c r="E1205" s="190" t="s">
        <v>13317</v>
      </c>
      <c r="F1205" s="221" t="s">
        <v>19421</v>
      </c>
      <c r="G1205" s="222" t="s">
        <v>12044</v>
      </c>
      <c r="H1205" s="223" t="s">
        <v>19422</v>
      </c>
      <c r="I1205" s="223" t="s">
        <v>19423</v>
      </c>
      <c r="J1205" s="223" t="s">
        <v>19423</v>
      </c>
      <c r="K1205" s="223" t="s">
        <v>14016</v>
      </c>
      <c r="L1205" s="222" t="s">
        <v>12059</v>
      </c>
      <c r="M1205" s="222" t="s">
        <v>14006</v>
      </c>
      <c r="N1205" s="222" t="s">
        <v>14006</v>
      </c>
      <c r="O1205" s="222" t="s">
        <v>12123</v>
      </c>
      <c r="P1205" s="190" t="s">
        <v>12159</v>
      </c>
      <c r="Q1205" s="190" t="s">
        <v>19500</v>
      </c>
      <c r="R1205" s="190" t="s">
        <v>19501</v>
      </c>
      <c r="S1205" s="190" t="s">
        <v>14006</v>
      </c>
      <c r="T1205" s="190" t="s">
        <v>14006</v>
      </c>
      <c r="U1205" s="190" t="s">
        <v>14006</v>
      </c>
      <c r="V1205" s="190" t="s">
        <v>19502</v>
      </c>
      <c r="W1205" s="190" t="s">
        <v>14006</v>
      </c>
      <c r="X1205" s="190" t="s">
        <v>14020</v>
      </c>
      <c r="Y1205" s="190" t="s">
        <v>14078</v>
      </c>
      <c r="Z1205" s="190" t="s">
        <v>14006</v>
      </c>
      <c r="AA1205" s="190" t="s">
        <v>14021</v>
      </c>
      <c r="AB1205" s="190" t="s">
        <v>16734</v>
      </c>
    </row>
    <row r="1206" spans="1:28" x14ac:dyDescent="0.2">
      <c r="A1206" s="190">
        <v>587</v>
      </c>
      <c r="B1206" s="190">
        <v>3728</v>
      </c>
      <c r="C1206" s="190" t="s">
        <v>15835</v>
      </c>
      <c r="D1206" s="190" t="s">
        <v>15836</v>
      </c>
      <c r="E1206" s="190" t="s">
        <v>13317</v>
      </c>
      <c r="F1206" s="221" t="s">
        <v>19424</v>
      </c>
      <c r="G1206" s="222" t="s">
        <v>12044</v>
      </c>
      <c r="H1206" s="223" t="s">
        <v>19425</v>
      </c>
      <c r="I1206" s="223" t="s">
        <v>13523</v>
      </c>
      <c r="J1206" s="223" t="s">
        <v>13523</v>
      </c>
      <c r="K1206" s="223" t="s">
        <v>14016</v>
      </c>
      <c r="L1206" s="222" t="s">
        <v>12059</v>
      </c>
      <c r="M1206" s="222" t="s">
        <v>14006</v>
      </c>
      <c r="N1206" s="222" t="s">
        <v>14006</v>
      </c>
      <c r="O1206" s="222" t="s">
        <v>12123</v>
      </c>
      <c r="P1206" s="190" t="s">
        <v>12059</v>
      </c>
      <c r="Q1206" s="190" t="s">
        <v>19504</v>
      </c>
      <c r="R1206" s="190" t="s">
        <v>14930</v>
      </c>
      <c r="S1206" s="190" t="s">
        <v>14006</v>
      </c>
      <c r="T1206" s="190" t="s">
        <v>14006</v>
      </c>
      <c r="U1206" s="190" t="s">
        <v>14006</v>
      </c>
      <c r="V1206" s="190" t="s">
        <v>19482</v>
      </c>
      <c r="W1206" s="190" t="s">
        <v>14006</v>
      </c>
      <c r="X1206" s="190" t="s">
        <v>14020</v>
      </c>
      <c r="Y1206" s="190" t="s">
        <v>14078</v>
      </c>
      <c r="Z1206" s="190" t="s">
        <v>14006</v>
      </c>
      <c r="AA1206" s="190" t="s">
        <v>14254</v>
      </c>
      <c r="AB1206" s="190" t="s">
        <v>19505</v>
      </c>
    </row>
    <row r="1207" spans="1:28" x14ac:dyDescent="0.2">
      <c r="A1207" s="190">
        <v>588</v>
      </c>
      <c r="B1207" s="190">
        <v>3732</v>
      </c>
      <c r="C1207" s="190" t="s">
        <v>15835</v>
      </c>
      <c r="D1207" s="190" t="s">
        <v>15836</v>
      </c>
      <c r="E1207" s="190" t="s">
        <v>13317</v>
      </c>
      <c r="F1207" s="221" t="s">
        <v>19428</v>
      </c>
      <c r="G1207" s="222" t="s">
        <v>12044</v>
      </c>
      <c r="H1207" s="223" t="s">
        <v>19429</v>
      </c>
      <c r="I1207" s="223" t="s">
        <v>19430</v>
      </c>
      <c r="J1207" s="223" t="s">
        <v>19430</v>
      </c>
      <c r="K1207" s="223" t="s">
        <v>14016</v>
      </c>
      <c r="L1207" s="222" t="s">
        <v>12059</v>
      </c>
      <c r="M1207" s="222" t="s">
        <v>14006</v>
      </c>
      <c r="N1207" s="222" t="s">
        <v>14006</v>
      </c>
      <c r="O1207" s="222" t="s">
        <v>12123</v>
      </c>
      <c r="P1207" s="190" t="s">
        <v>12059</v>
      </c>
      <c r="Q1207" s="190" t="s">
        <v>19508</v>
      </c>
      <c r="R1207" s="190" t="s">
        <v>19509</v>
      </c>
      <c r="S1207" s="190" t="s">
        <v>14006</v>
      </c>
      <c r="T1207" s="190" t="s">
        <v>14006</v>
      </c>
      <c r="U1207" s="190" t="s">
        <v>14006</v>
      </c>
      <c r="V1207" s="190" t="s">
        <v>19510</v>
      </c>
      <c r="W1207" s="190" t="s">
        <v>14006</v>
      </c>
      <c r="X1207" s="190" t="s">
        <v>14020</v>
      </c>
      <c r="Y1207" s="190" t="s">
        <v>14078</v>
      </c>
      <c r="Z1207" s="190" t="s">
        <v>14006</v>
      </c>
      <c r="AA1207" s="190" t="s">
        <v>14254</v>
      </c>
      <c r="AB1207" s="190" t="s">
        <v>19494</v>
      </c>
    </row>
    <row r="1208" spans="1:28" x14ac:dyDescent="0.2">
      <c r="A1208" s="190">
        <v>589</v>
      </c>
      <c r="B1208" s="190">
        <v>3729</v>
      </c>
      <c r="C1208" s="190" t="s">
        <v>15835</v>
      </c>
      <c r="D1208" s="190" t="s">
        <v>15836</v>
      </c>
      <c r="E1208" s="190" t="s">
        <v>13317</v>
      </c>
      <c r="F1208" s="221" t="s">
        <v>19432</v>
      </c>
      <c r="G1208" s="222" t="s">
        <v>12044</v>
      </c>
      <c r="H1208" s="223" t="s">
        <v>19433</v>
      </c>
      <c r="I1208" s="223" t="s">
        <v>19434</v>
      </c>
      <c r="J1208" s="223" t="s">
        <v>19434</v>
      </c>
      <c r="K1208" s="223" t="s">
        <v>14016</v>
      </c>
      <c r="L1208" s="222" t="s">
        <v>12059</v>
      </c>
      <c r="M1208" s="222" t="s">
        <v>14006</v>
      </c>
      <c r="N1208" s="222" t="s">
        <v>14006</v>
      </c>
      <c r="O1208" s="222" t="s">
        <v>12123</v>
      </c>
      <c r="P1208" s="190" t="s">
        <v>12059</v>
      </c>
      <c r="Q1208" s="190" t="s">
        <v>19513</v>
      </c>
      <c r="R1208" s="190" t="s">
        <v>14930</v>
      </c>
      <c r="S1208" s="190" t="s">
        <v>14006</v>
      </c>
      <c r="T1208" s="190" t="s">
        <v>14006</v>
      </c>
      <c r="U1208" s="190" t="s">
        <v>14006</v>
      </c>
      <c r="V1208" s="190" t="s">
        <v>19482</v>
      </c>
      <c r="W1208" s="190" t="s">
        <v>14006</v>
      </c>
      <c r="X1208" s="190" t="s">
        <v>14020</v>
      </c>
      <c r="Y1208" s="190" t="s">
        <v>14078</v>
      </c>
      <c r="Z1208" s="190" t="s">
        <v>14006</v>
      </c>
      <c r="AA1208" s="190" t="s">
        <v>14254</v>
      </c>
      <c r="AB1208" s="190" t="s">
        <v>19494</v>
      </c>
    </row>
    <row r="1209" spans="1:28" x14ac:dyDescent="0.2">
      <c r="A1209" s="190">
        <v>590</v>
      </c>
      <c r="B1209" s="190">
        <v>3730</v>
      </c>
      <c r="C1209" s="190" t="s">
        <v>15835</v>
      </c>
      <c r="D1209" s="190" t="s">
        <v>15836</v>
      </c>
      <c r="E1209" s="190" t="s">
        <v>13317</v>
      </c>
      <c r="F1209" s="221" t="s">
        <v>19435</v>
      </c>
      <c r="G1209" s="222" t="s">
        <v>12044</v>
      </c>
      <c r="H1209" s="223" t="s">
        <v>19436</v>
      </c>
      <c r="I1209" s="223" t="s">
        <v>19437</v>
      </c>
      <c r="J1209" s="223" t="s">
        <v>19437</v>
      </c>
      <c r="K1209" s="223" t="s">
        <v>14016</v>
      </c>
      <c r="L1209" s="222" t="s">
        <v>12059</v>
      </c>
      <c r="M1209" s="222" t="s">
        <v>14006</v>
      </c>
      <c r="N1209" s="222" t="s">
        <v>14006</v>
      </c>
      <c r="O1209" s="222" t="s">
        <v>12123</v>
      </c>
      <c r="P1209" s="190" t="s">
        <v>12059</v>
      </c>
      <c r="Q1209" s="190" t="s">
        <v>19513</v>
      </c>
      <c r="R1209" s="190" t="s">
        <v>14930</v>
      </c>
      <c r="S1209" s="190" t="s">
        <v>14006</v>
      </c>
      <c r="T1209" s="190" t="s">
        <v>14006</v>
      </c>
      <c r="U1209" s="190" t="s">
        <v>14006</v>
      </c>
      <c r="V1209" s="190" t="s">
        <v>19482</v>
      </c>
      <c r="W1209" s="190" t="s">
        <v>14006</v>
      </c>
      <c r="X1209" s="190" t="s">
        <v>14020</v>
      </c>
      <c r="Y1209" s="190" t="s">
        <v>14078</v>
      </c>
      <c r="Z1209" s="190" t="s">
        <v>14006</v>
      </c>
      <c r="AA1209" s="190" t="s">
        <v>14051</v>
      </c>
      <c r="AB1209" s="190" t="s">
        <v>19516</v>
      </c>
    </row>
    <row r="1210" spans="1:28" x14ac:dyDescent="0.2">
      <c r="A1210" s="190">
        <v>591</v>
      </c>
      <c r="B1210" s="190">
        <v>3731</v>
      </c>
      <c r="C1210" s="190" t="s">
        <v>15835</v>
      </c>
      <c r="D1210" s="190" t="s">
        <v>15836</v>
      </c>
      <c r="E1210" s="190" t="s">
        <v>13317</v>
      </c>
      <c r="F1210" s="221" t="s">
        <v>19440</v>
      </c>
      <c r="G1210" s="222" t="s">
        <v>12044</v>
      </c>
      <c r="H1210" s="223" t="s">
        <v>19441</v>
      </c>
      <c r="I1210" s="223" t="s">
        <v>19442</v>
      </c>
      <c r="J1210" s="223" t="s">
        <v>19443</v>
      </c>
      <c r="K1210" s="223" t="s">
        <v>14016</v>
      </c>
      <c r="L1210" s="222" t="s">
        <v>12059</v>
      </c>
      <c r="M1210" s="222" t="s">
        <v>14006</v>
      </c>
      <c r="N1210" s="222" t="s">
        <v>14006</v>
      </c>
      <c r="O1210" s="222" t="s">
        <v>12123</v>
      </c>
      <c r="P1210" s="190" t="s">
        <v>12059</v>
      </c>
      <c r="Q1210" s="190" t="s">
        <v>19519</v>
      </c>
      <c r="R1210" s="190" t="s">
        <v>19509</v>
      </c>
      <c r="S1210" s="190" t="s">
        <v>14006</v>
      </c>
      <c r="T1210" s="190" t="s">
        <v>14006</v>
      </c>
      <c r="U1210" s="190" t="s">
        <v>14006</v>
      </c>
      <c r="V1210" s="190" t="s">
        <v>19482</v>
      </c>
      <c r="W1210" s="190" t="s">
        <v>14006</v>
      </c>
      <c r="X1210" s="190" t="s">
        <v>14020</v>
      </c>
      <c r="Y1210" s="190" t="s">
        <v>14078</v>
      </c>
      <c r="Z1210" s="190" t="s">
        <v>14006</v>
      </c>
      <c r="AA1210" s="190" t="s">
        <v>14254</v>
      </c>
      <c r="AB1210" s="190" t="s">
        <v>19494</v>
      </c>
    </row>
    <row r="1211" spans="1:28" x14ac:dyDescent="0.2">
      <c r="A1211" s="190">
        <v>592</v>
      </c>
      <c r="B1211" s="190">
        <v>3733</v>
      </c>
      <c r="C1211" s="190" t="s">
        <v>15835</v>
      </c>
      <c r="D1211" s="190" t="s">
        <v>15836</v>
      </c>
      <c r="E1211" s="190" t="s">
        <v>13317</v>
      </c>
      <c r="F1211" s="221" t="s">
        <v>19449</v>
      </c>
      <c r="G1211" s="222" t="s">
        <v>12044</v>
      </c>
      <c r="H1211" s="223" t="s">
        <v>19450</v>
      </c>
      <c r="I1211" s="223" t="s">
        <v>19451</v>
      </c>
      <c r="J1211" s="223" t="s">
        <v>19451</v>
      </c>
      <c r="K1211" s="223" t="s">
        <v>14016</v>
      </c>
      <c r="L1211" s="222" t="s">
        <v>12059</v>
      </c>
      <c r="M1211" s="222" t="s">
        <v>14006</v>
      </c>
      <c r="N1211" s="222" t="s">
        <v>14006</v>
      </c>
      <c r="O1211" s="222" t="s">
        <v>12123</v>
      </c>
      <c r="P1211" s="190" t="s">
        <v>12059</v>
      </c>
      <c r="Q1211" s="190" t="s">
        <v>19513</v>
      </c>
      <c r="R1211" s="190" t="s">
        <v>14930</v>
      </c>
      <c r="S1211" s="190" t="s">
        <v>14006</v>
      </c>
      <c r="T1211" s="190" t="s">
        <v>14006</v>
      </c>
      <c r="U1211" s="190" t="s">
        <v>14006</v>
      </c>
      <c r="V1211" s="190" t="s">
        <v>19482</v>
      </c>
      <c r="W1211" s="190" t="s">
        <v>14006</v>
      </c>
      <c r="X1211" s="190" t="s">
        <v>14020</v>
      </c>
      <c r="Y1211" s="190" t="s">
        <v>14078</v>
      </c>
      <c r="Z1211" s="190" t="s">
        <v>14006</v>
      </c>
      <c r="AA1211" s="190" t="s">
        <v>14254</v>
      </c>
      <c r="AB1211" s="190" t="s">
        <v>19494</v>
      </c>
    </row>
    <row r="1212" spans="1:28" x14ac:dyDescent="0.2">
      <c r="A1212" s="190">
        <v>593</v>
      </c>
      <c r="B1212" s="190">
        <v>3734</v>
      </c>
      <c r="C1212" s="190" t="s">
        <v>15835</v>
      </c>
      <c r="D1212" s="190" t="s">
        <v>15836</v>
      </c>
      <c r="E1212" s="190" t="s">
        <v>13317</v>
      </c>
      <c r="F1212" s="221" t="s">
        <v>19453</v>
      </c>
      <c r="G1212" s="222" t="s">
        <v>12044</v>
      </c>
      <c r="H1212" s="223" t="s">
        <v>19454</v>
      </c>
      <c r="I1212" s="223" t="s">
        <v>19455</v>
      </c>
      <c r="J1212" s="223" t="s">
        <v>19456</v>
      </c>
      <c r="K1212" s="223" t="s">
        <v>14016</v>
      </c>
      <c r="L1212" s="222" t="s">
        <v>12059</v>
      </c>
      <c r="M1212" s="222" t="s">
        <v>14006</v>
      </c>
      <c r="N1212" s="222" t="s">
        <v>14006</v>
      </c>
      <c r="O1212" s="222" t="s">
        <v>12123</v>
      </c>
      <c r="P1212" s="190" t="s">
        <v>12059</v>
      </c>
      <c r="Q1212" s="190" t="s">
        <v>19519</v>
      </c>
      <c r="R1212" s="190" t="s">
        <v>14930</v>
      </c>
      <c r="S1212" s="190" t="s">
        <v>14006</v>
      </c>
      <c r="T1212" s="190" t="s">
        <v>14006</v>
      </c>
      <c r="U1212" s="190" t="s">
        <v>14006</v>
      </c>
      <c r="V1212" s="190" t="s">
        <v>19510</v>
      </c>
      <c r="W1212" s="190" t="s">
        <v>14006</v>
      </c>
      <c r="X1212" s="190" t="s">
        <v>14020</v>
      </c>
      <c r="Y1212" s="190" t="s">
        <v>14078</v>
      </c>
      <c r="Z1212" s="190" t="s">
        <v>14006</v>
      </c>
      <c r="AA1212" s="190" t="s">
        <v>14254</v>
      </c>
      <c r="AB1212" s="190" t="s">
        <v>19494</v>
      </c>
    </row>
    <row r="1213" spans="1:28" x14ac:dyDescent="0.2">
      <c r="A1213" s="190">
        <v>594</v>
      </c>
      <c r="B1213" s="190">
        <v>3736</v>
      </c>
      <c r="C1213" s="190" t="s">
        <v>15835</v>
      </c>
      <c r="D1213" s="190" t="s">
        <v>15836</v>
      </c>
      <c r="E1213" s="190" t="s">
        <v>13317</v>
      </c>
      <c r="F1213" s="221" t="s">
        <v>19458</v>
      </c>
      <c r="G1213" s="222" t="s">
        <v>12044</v>
      </c>
      <c r="H1213" s="223" t="s">
        <v>13529</v>
      </c>
      <c r="I1213" s="223" t="s">
        <v>13529</v>
      </c>
      <c r="J1213" s="223" t="s">
        <v>13529</v>
      </c>
      <c r="K1213" s="223" t="s">
        <v>14016</v>
      </c>
      <c r="L1213" s="222" t="s">
        <v>12059</v>
      </c>
      <c r="M1213" s="222" t="s">
        <v>14006</v>
      </c>
      <c r="N1213" s="222" t="s">
        <v>14006</v>
      </c>
      <c r="O1213" s="222" t="s">
        <v>12061</v>
      </c>
      <c r="P1213" s="190" t="s">
        <v>12059</v>
      </c>
      <c r="Q1213" s="190" t="s">
        <v>19526</v>
      </c>
      <c r="R1213" s="190" t="s">
        <v>14930</v>
      </c>
      <c r="S1213" s="190" t="s">
        <v>14006</v>
      </c>
      <c r="T1213" s="190" t="s">
        <v>14006</v>
      </c>
      <c r="U1213" s="190" t="s">
        <v>14006</v>
      </c>
      <c r="V1213" s="190" t="s">
        <v>19510</v>
      </c>
      <c r="W1213" s="190" t="s">
        <v>14006</v>
      </c>
      <c r="X1213" s="190" t="s">
        <v>14020</v>
      </c>
      <c r="Y1213" s="190" t="s">
        <v>14078</v>
      </c>
      <c r="Z1213" s="190" t="s">
        <v>14006</v>
      </c>
      <c r="AA1213" s="190" t="s">
        <v>14051</v>
      </c>
      <c r="AB1213" s="190" t="s">
        <v>19516</v>
      </c>
    </row>
    <row r="1214" spans="1:28" x14ac:dyDescent="0.2">
      <c r="A1214" s="190">
        <v>595</v>
      </c>
      <c r="B1214" s="190">
        <v>3738</v>
      </c>
      <c r="C1214" s="190" t="s">
        <v>15835</v>
      </c>
      <c r="D1214" s="190" t="s">
        <v>15836</v>
      </c>
      <c r="E1214" s="190" t="s">
        <v>13317</v>
      </c>
      <c r="F1214" s="221" t="s">
        <v>19462</v>
      </c>
      <c r="G1214" s="222" t="s">
        <v>12044</v>
      </c>
      <c r="H1214" s="223" t="s">
        <v>19463</v>
      </c>
      <c r="I1214" s="223" t="s">
        <v>19464</v>
      </c>
      <c r="J1214" s="223" t="s">
        <v>19464</v>
      </c>
      <c r="K1214" s="223" t="s">
        <v>14016</v>
      </c>
      <c r="L1214" s="222" t="s">
        <v>12059</v>
      </c>
      <c r="M1214" s="222" t="s">
        <v>14006</v>
      </c>
      <c r="N1214" s="222" t="s">
        <v>14006</v>
      </c>
      <c r="O1214" s="222" t="s">
        <v>12123</v>
      </c>
      <c r="P1214" s="190" t="s">
        <v>12059</v>
      </c>
      <c r="Q1214" s="190" t="s">
        <v>19526</v>
      </c>
      <c r="R1214" s="190" t="s">
        <v>14930</v>
      </c>
      <c r="S1214" s="190" t="s">
        <v>14006</v>
      </c>
      <c r="T1214" s="190" t="s">
        <v>14006</v>
      </c>
      <c r="U1214" s="190" t="s">
        <v>14006</v>
      </c>
      <c r="V1214" s="190" t="s">
        <v>19510</v>
      </c>
      <c r="W1214" s="190" t="s">
        <v>14006</v>
      </c>
      <c r="X1214" s="190" t="s">
        <v>14020</v>
      </c>
      <c r="Y1214" s="190" t="s">
        <v>14078</v>
      </c>
      <c r="Z1214" s="190" t="s">
        <v>14006</v>
      </c>
      <c r="AA1214" s="190" t="s">
        <v>14051</v>
      </c>
      <c r="AB1214" s="190" t="s">
        <v>19516</v>
      </c>
    </row>
    <row r="1215" spans="1:28" x14ac:dyDescent="0.2">
      <c r="A1215" s="190">
        <v>596</v>
      </c>
      <c r="B1215" s="190">
        <v>3739</v>
      </c>
      <c r="C1215" s="190" t="s">
        <v>15835</v>
      </c>
      <c r="D1215" s="190" t="s">
        <v>15836</v>
      </c>
      <c r="E1215" s="190" t="s">
        <v>13317</v>
      </c>
      <c r="F1215" s="221" t="s">
        <v>19468</v>
      </c>
      <c r="G1215" s="222" t="s">
        <v>12044</v>
      </c>
      <c r="H1215" s="223" t="s">
        <v>19469</v>
      </c>
      <c r="I1215" s="223" t="s">
        <v>19469</v>
      </c>
      <c r="J1215" s="223" t="s">
        <v>19469</v>
      </c>
      <c r="K1215" s="223" t="s">
        <v>14016</v>
      </c>
      <c r="L1215" s="222" t="s">
        <v>12059</v>
      </c>
      <c r="M1215" s="222" t="s">
        <v>14006</v>
      </c>
      <c r="N1215" s="222" t="s">
        <v>14006</v>
      </c>
      <c r="O1215" s="222" t="s">
        <v>12061</v>
      </c>
      <c r="P1215" s="190" t="s">
        <v>12059</v>
      </c>
      <c r="Q1215" s="190" t="s">
        <v>19532</v>
      </c>
      <c r="R1215" s="190" t="s">
        <v>14930</v>
      </c>
      <c r="S1215" s="190" t="s">
        <v>14006</v>
      </c>
      <c r="T1215" s="190" t="s">
        <v>14006</v>
      </c>
      <c r="U1215" s="190" t="s">
        <v>14006</v>
      </c>
      <c r="V1215" s="190" t="s">
        <v>19510</v>
      </c>
      <c r="W1215" s="190" t="s">
        <v>14006</v>
      </c>
      <c r="X1215" s="190" t="s">
        <v>14020</v>
      </c>
      <c r="Y1215" s="190" t="s">
        <v>14078</v>
      </c>
      <c r="Z1215" s="190" t="s">
        <v>14006</v>
      </c>
      <c r="AA1215" s="190" t="s">
        <v>14051</v>
      </c>
      <c r="AB1215" s="190" t="s">
        <v>19516</v>
      </c>
    </row>
    <row r="1216" spans="1:28" x14ac:dyDescent="0.2">
      <c r="A1216" s="190">
        <v>597</v>
      </c>
      <c r="B1216" s="190">
        <v>3740</v>
      </c>
      <c r="C1216" s="190" t="s">
        <v>15835</v>
      </c>
      <c r="D1216" s="190" t="s">
        <v>15836</v>
      </c>
      <c r="E1216" s="190" t="s">
        <v>13317</v>
      </c>
      <c r="F1216" s="221" t="s">
        <v>19475</v>
      </c>
      <c r="G1216" s="222" t="s">
        <v>12044</v>
      </c>
      <c r="H1216" s="223" t="s">
        <v>13531</v>
      </c>
      <c r="I1216" s="223" t="s">
        <v>13531</v>
      </c>
      <c r="J1216" s="223" t="s">
        <v>13531</v>
      </c>
      <c r="K1216" s="223" t="s">
        <v>12043</v>
      </c>
      <c r="L1216" s="222" t="s">
        <v>12056</v>
      </c>
      <c r="M1216" s="222" t="s">
        <v>14006</v>
      </c>
      <c r="N1216" s="222" t="s">
        <v>14006</v>
      </c>
      <c r="O1216" s="222" t="s">
        <v>12123</v>
      </c>
      <c r="P1216" s="190" t="s">
        <v>12059</v>
      </c>
      <c r="Q1216" s="190" t="s">
        <v>19536</v>
      </c>
      <c r="R1216" s="190" t="s">
        <v>14930</v>
      </c>
      <c r="S1216" s="190" t="s">
        <v>14006</v>
      </c>
      <c r="T1216" s="190" t="s">
        <v>14006</v>
      </c>
      <c r="U1216" s="190" t="s">
        <v>14006</v>
      </c>
      <c r="V1216" s="190" t="s">
        <v>19510</v>
      </c>
      <c r="W1216" s="190" t="s">
        <v>14006</v>
      </c>
      <c r="X1216" s="190" t="s">
        <v>14020</v>
      </c>
      <c r="Y1216" s="190" t="s">
        <v>14078</v>
      </c>
      <c r="Z1216" s="190" t="s">
        <v>14006</v>
      </c>
      <c r="AA1216" s="190" t="s">
        <v>14043</v>
      </c>
      <c r="AB1216" s="190" t="s">
        <v>19065</v>
      </c>
    </row>
    <row r="1217" spans="1:28" x14ac:dyDescent="0.2">
      <c r="A1217" s="190">
        <v>598</v>
      </c>
      <c r="B1217" s="190">
        <v>3741</v>
      </c>
      <c r="C1217" s="190" t="s">
        <v>15835</v>
      </c>
      <c r="D1217" s="190" t="s">
        <v>15836</v>
      </c>
      <c r="E1217" s="190" t="s">
        <v>13317</v>
      </c>
      <c r="F1217" s="221" t="s">
        <v>19479</v>
      </c>
      <c r="G1217" s="222" t="s">
        <v>12044</v>
      </c>
      <c r="H1217" s="223" t="s">
        <v>19480</v>
      </c>
      <c r="I1217" s="223" t="s">
        <v>19480</v>
      </c>
      <c r="J1217" s="223" t="s">
        <v>19480</v>
      </c>
      <c r="K1217" s="223" t="s">
        <v>14016</v>
      </c>
      <c r="L1217" s="222" t="s">
        <v>12059</v>
      </c>
      <c r="M1217" s="222" t="s">
        <v>14006</v>
      </c>
      <c r="N1217" s="222" t="s">
        <v>14006</v>
      </c>
      <c r="O1217" s="222" t="s">
        <v>12078</v>
      </c>
      <c r="P1217" s="190" t="s">
        <v>12059</v>
      </c>
      <c r="Q1217" s="190" t="s">
        <v>19536</v>
      </c>
      <c r="R1217" s="190" t="s">
        <v>14930</v>
      </c>
      <c r="S1217" s="190" t="s">
        <v>14006</v>
      </c>
      <c r="T1217" s="190" t="s">
        <v>14006</v>
      </c>
      <c r="U1217" s="190" t="s">
        <v>14006</v>
      </c>
      <c r="V1217" s="190" t="s">
        <v>19510</v>
      </c>
      <c r="W1217" s="190" t="s">
        <v>14006</v>
      </c>
      <c r="X1217" s="190" t="s">
        <v>14020</v>
      </c>
      <c r="Y1217" s="190" t="s">
        <v>14078</v>
      </c>
      <c r="Z1217" s="190" t="s">
        <v>14006</v>
      </c>
      <c r="AA1217" s="190" t="s">
        <v>14254</v>
      </c>
      <c r="AB1217" s="190" t="s">
        <v>19494</v>
      </c>
    </row>
    <row r="1218" spans="1:28" x14ac:dyDescent="0.2">
      <c r="A1218" s="190">
        <v>599</v>
      </c>
      <c r="B1218" s="190">
        <v>3735</v>
      </c>
      <c r="C1218" s="190" t="s">
        <v>15835</v>
      </c>
      <c r="D1218" s="190" t="s">
        <v>15836</v>
      </c>
      <c r="E1218" s="190" t="s">
        <v>13317</v>
      </c>
      <c r="F1218" s="221" t="s">
        <v>19483</v>
      </c>
      <c r="G1218" s="222" t="s">
        <v>12044</v>
      </c>
      <c r="H1218" s="223" t="s">
        <v>13532</v>
      </c>
      <c r="I1218" s="223" t="s">
        <v>13532</v>
      </c>
      <c r="J1218" s="223" t="s">
        <v>13532</v>
      </c>
      <c r="K1218" s="223" t="s">
        <v>14016</v>
      </c>
      <c r="L1218" s="222" t="s">
        <v>12059</v>
      </c>
      <c r="M1218" s="222" t="s">
        <v>14006</v>
      </c>
      <c r="N1218" s="222" t="s">
        <v>14006</v>
      </c>
      <c r="O1218" s="222" t="s">
        <v>12123</v>
      </c>
      <c r="P1218" s="190" t="s">
        <v>12059</v>
      </c>
      <c r="Q1218" s="190" t="s">
        <v>19542</v>
      </c>
      <c r="R1218" s="190" t="s">
        <v>14930</v>
      </c>
      <c r="S1218" s="190" t="s">
        <v>14006</v>
      </c>
      <c r="T1218" s="190" t="s">
        <v>14006</v>
      </c>
      <c r="U1218" s="190" t="s">
        <v>14006</v>
      </c>
      <c r="V1218" s="190" t="s">
        <v>19482</v>
      </c>
      <c r="W1218" s="190" t="s">
        <v>14006</v>
      </c>
      <c r="X1218" s="190" t="s">
        <v>14020</v>
      </c>
      <c r="Y1218" s="190" t="s">
        <v>14078</v>
      </c>
      <c r="Z1218" s="190" t="s">
        <v>14006</v>
      </c>
      <c r="AA1218" s="190" t="s">
        <v>14254</v>
      </c>
      <c r="AB1218" s="190" t="s">
        <v>19494</v>
      </c>
    </row>
    <row r="1219" spans="1:28" x14ac:dyDescent="0.2">
      <c r="A1219" s="190">
        <v>600</v>
      </c>
      <c r="B1219" s="190">
        <v>3742</v>
      </c>
      <c r="C1219" s="190" t="s">
        <v>15835</v>
      </c>
      <c r="D1219" s="190" t="s">
        <v>15836</v>
      </c>
      <c r="E1219" s="190" t="s">
        <v>13317</v>
      </c>
      <c r="F1219" s="221" t="s">
        <v>14435</v>
      </c>
      <c r="G1219" s="222" t="s">
        <v>12044</v>
      </c>
      <c r="H1219" s="223" t="s">
        <v>21172</v>
      </c>
      <c r="I1219" s="223" t="s">
        <v>19487</v>
      </c>
      <c r="J1219" s="223" t="s">
        <v>19487</v>
      </c>
      <c r="K1219" s="223" t="s">
        <v>14016</v>
      </c>
      <c r="L1219" s="222" t="s">
        <v>12059</v>
      </c>
      <c r="M1219" s="222" t="s">
        <v>14006</v>
      </c>
      <c r="N1219" s="222" t="s">
        <v>14006</v>
      </c>
      <c r="O1219" s="222" t="s">
        <v>12123</v>
      </c>
      <c r="P1219" s="190" t="s">
        <v>12059</v>
      </c>
      <c r="Q1219" s="190" t="s">
        <v>19542</v>
      </c>
      <c r="R1219" s="190" t="s">
        <v>14930</v>
      </c>
      <c r="S1219" s="190" t="s">
        <v>14006</v>
      </c>
      <c r="T1219" s="190" t="s">
        <v>14006</v>
      </c>
      <c r="U1219" s="190" t="s">
        <v>14006</v>
      </c>
      <c r="V1219" s="190" t="s">
        <v>19482</v>
      </c>
      <c r="W1219" s="190" t="s">
        <v>14006</v>
      </c>
      <c r="X1219" s="190" t="s">
        <v>14020</v>
      </c>
      <c r="Y1219" s="190" t="s">
        <v>14078</v>
      </c>
      <c r="Z1219" s="190" t="s">
        <v>14006</v>
      </c>
      <c r="AA1219" s="190" t="s">
        <v>14051</v>
      </c>
      <c r="AB1219" s="190" t="s">
        <v>19516</v>
      </c>
    </row>
    <row r="1220" spans="1:28" x14ac:dyDescent="0.2">
      <c r="A1220" s="190">
        <v>601</v>
      </c>
      <c r="B1220" s="190">
        <v>3746</v>
      </c>
      <c r="C1220" s="190" t="s">
        <v>14419</v>
      </c>
      <c r="D1220" s="190" t="s">
        <v>14420</v>
      </c>
      <c r="E1220" s="190" t="s">
        <v>13317</v>
      </c>
      <c r="F1220" s="221" t="s">
        <v>19491</v>
      </c>
      <c r="G1220" s="222" t="s">
        <v>12044</v>
      </c>
      <c r="H1220" s="223" t="s">
        <v>13534</v>
      </c>
      <c r="I1220" s="223" t="s">
        <v>13534</v>
      </c>
      <c r="J1220" s="223" t="s">
        <v>13534</v>
      </c>
      <c r="K1220" s="223" t="s">
        <v>14016</v>
      </c>
      <c r="L1220" s="222" t="s">
        <v>12059</v>
      </c>
      <c r="M1220" s="222" t="s">
        <v>14006</v>
      </c>
      <c r="N1220" s="222" t="s">
        <v>14006</v>
      </c>
      <c r="O1220" s="222" t="s">
        <v>12123</v>
      </c>
      <c r="P1220" s="190" t="s">
        <v>12159</v>
      </c>
      <c r="Q1220" s="190" t="s">
        <v>19547</v>
      </c>
      <c r="R1220" s="190" t="s">
        <v>14930</v>
      </c>
      <c r="S1220" s="190" t="s">
        <v>14006</v>
      </c>
      <c r="T1220" s="190" t="s">
        <v>14006</v>
      </c>
      <c r="U1220" s="190" t="s">
        <v>14006</v>
      </c>
      <c r="V1220" s="190" t="s">
        <v>19548</v>
      </c>
      <c r="W1220" s="190" t="s">
        <v>14006</v>
      </c>
      <c r="X1220" s="190" t="s">
        <v>14020</v>
      </c>
      <c r="Y1220" s="190" t="s">
        <v>14078</v>
      </c>
      <c r="Z1220" s="190" t="s">
        <v>14006</v>
      </c>
      <c r="AA1220" s="190" t="s">
        <v>14043</v>
      </c>
      <c r="AB1220" s="190" t="s">
        <v>19505</v>
      </c>
    </row>
    <row r="1221" spans="1:28" x14ac:dyDescent="0.2">
      <c r="A1221" s="190">
        <v>602</v>
      </c>
      <c r="B1221" s="190">
        <v>3748</v>
      </c>
      <c r="C1221" s="190" t="s">
        <v>15835</v>
      </c>
      <c r="D1221" s="190" t="s">
        <v>15836</v>
      </c>
      <c r="E1221" s="190" t="s">
        <v>13317</v>
      </c>
      <c r="F1221" s="221" t="s">
        <v>19495</v>
      </c>
      <c r="G1221" s="222" t="s">
        <v>12044</v>
      </c>
      <c r="H1221" s="223" t="s">
        <v>19496</v>
      </c>
      <c r="I1221" s="223" t="s">
        <v>13535</v>
      </c>
      <c r="J1221" s="223" t="s">
        <v>13535</v>
      </c>
      <c r="K1221" s="223" t="s">
        <v>14016</v>
      </c>
      <c r="L1221" s="222" t="s">
        <v>12059</v>
      </c>
      <c r="M1221" s="222" t="s">
        <v>14006</v>
      </c>
      <c r="N1221" s="222" t="s">
        <v>14006</v>
      </c>
      <c r="O1221" s="222" t="s">
        <v>12123</v>
      </c>
      <c r="P1221" s="190" t="s">
        <v>12059</v>
      </c>
      <c r="Q1221" s="190" t="s">
        <v>19504</v>
      </c>
      <c r="R1221" s="190" t="s">
        <v>14930</v>
      </c>
      <c r="S1221" s="190" t="s">
        <v>14006</v>
      </c>
      <c r="T1221" s="190" t="s">
        <v>14006</v>
      </c>
      <c r="U1221" s="190" t="s">
        <v>14006</v>
      </c>
      <c r="V1221" s="190" t="s">
        <v>19482</v>
      </c>
      <c r="W1221" s="190" t="s">
        <v>14006</v>
      </c>
      <c r="X1221" s="190" t="s">
        <v>14020</v>
      </c>
      <c r="Y1221" s="190" t="s">
        <v>14078</v>
      </c>
      <c r="Z1221" s="190" t="s">
        <v>14006</v>
      </c>
      <c r="AA1221" s="190" t="s">
        <v>14043</v>
      </c>
      <c r="AB1221" s="190" t="s">
        <v>19065</v>
      </c>
    </row>
    <row r="1222" spans="1:28" x14ac:dyDescent="0.2">
      <c r="A1222" s="190">
        <v>603</v>
      </c>
      <c r="B1222" s="190">
        <v>3749</v>
      </c>
      <c r="C1222" s="190" t="s">
        <v>15835</v>
      </c>
      <c r="D1222" s="190" t="s">
        <v>15836</v>
      </c>
      <c r="E1222" s="190" t="s">
        <v>13317</v>
      </c>
      <c r="F1222" s="221" t="s">
        <v>19499</v>
      </c>
      <c r="G1222" s="222" t="s">
        <v>12044</v>
      </c>
      <c r="H1222" s="223" t="s">
        <v>13536</v>
      </c>
      <c r="I1222" s="223" t="s">
        <v>13536</v>
      </c>
      <c r="J1222" s="223" t="s">
        <v>13536</v>
      </c>
      <c r="K1222" s="223" t="s">
        <v>14016</v>
      </c>
      <c r="L1222" s="222" t="s">
        <v>12059</v>
      </c>
      <c r="M1222" s="222" t="s">
        <v>14006</v>
      </c>
      <c r="N1222" s="222" t="s">
        <v>14006</v>
      </c>
      <c r="O1222" s="222" t="s">
        <v>12123</v>
      </c>
      <c r="P1222" s="190" t="s">
        <v>12059</v>
      </c>
      <c r="Q1222" s="190" t="s">
        <v>19554</v>
      </c>
      <c r="R1222" s="190" t="s">
        <v>19555</v>
      </c>
      <c r="S1222" s="190" t="s">
        <v>14006</v>
      </c>
      <c r="T1222" s="190" t="s">
        <v>14006</v>
      </c>
      <c r="U1222" s="190" t="s">
        <v>14006</v>
      </c>
      <c r="V1222" s="190" t="s">
        <v>19482</v>
      </c>
      <c r="W1222" s="190" t="s">
        <v>14006</v>
      </c>
      <c r="X1222" s="190" t="s">
        <v>14020</v>
      </c>
      <c r="Y1222" s="190" t="s">
        <v>14078</v>
      </c>
      <c r="Z1222" s="190" t="s">
        <v>14006</v>
      </c>
      <c r="AA1222" s="190" t="s">
        <v>14051</v>
      </c>
      <c r="AB1222" s="190" t="s">
        <v>19516</v>
      </c>
    </row>
    <row r="1223" spans="1:28" x14ac:dyDescent="0.2">
      <c r="A1223" s="190">
        <v>604</v>
      </c>
      <c r="B1223" s="190">
        <v>3750</v>
      </c>
      <c r="C1223" s="190" t="s">
        <v>15835</v>
      </c>
      <c r="D1223" s="190" t="s">
        <v>15836</v>
      </c>
      <c r="E1223" s="190" t="s">
        <v>13317</v>
      </c>
      <c r="F1223" s="221" t="s">
        <v>19503</v>
      </c>
      <c r="G1223" s="222" t="s">
        <v>12044</v>
      </c>
      <c r="H1223" s="223" t="s">
        <v>13537</v>
      </c>
      <c r="I1223" s="223" t="s">
        <v>13537</v>
      </c>
      <c r="J1223" s="223" t="s">
        <v>13537</v>
      </c>
      <c r="K1223" s="223" t="s">
        <v>14016</v>
      </c>
      <c r="L1223" s="222" t="s">
        <v>12059</v>
      </c>
      <c r="M1223" s="222" t="s">
        <v>14006</v>
      </c>
      <c r="N1223" s="222" t="s">
        <v>14006</v>
      </c>
      <c r="O1223" s="222" t="s">
        <v>12123</v>
      </c>
      <c r="P1223" s="190" t="s">
        <v>12059</v>
      </c>
      <c r="Q1223" s="190" t="s">
        <v>19560</v>
      </c>
      <c r="R1223" s="190" t="s">
        <v>14930</v>
      </c>
      <c r="S1223" s="190" t="s">
        <v>14006</v>
      </c>
      <c r="T1223" s="190" t="s">
        <v>14006</v>
      </c>
      <c r="U1223" s="190" t="s">
        <v>14006</v>
      </c>
      <c r="V1223" s="190" t="s">
        <v>19482</v>
      </c>
      <c r="W1223" s="190" t="s">
        <v>14006</v>
      </c>
      <c r="X1223" s="190" t="s">
        <v>14020</v>
      </c>
      <c r="Y1223" s="190" t="s">
        <v>14078</v>
      </c>
      <c r="Z1223" s="190" t="s">
        <v>14006</v>
      </c>
      <c r="AA1223" s="190" t="s">
        <v>14660</v>
      </c>
      <c r="AB1223" s="190" t="s">
        <v>14052</v>
      </c>
    </row>
    <row r="1224" spans="1:28" x14ac:dyDescent="0.2">
      <c r="A1224" s="190">
        <v>605</v>
      </c>
      <c r="B1224" s="190">
        <v>3751</v>
      </c>
      <c r="C1224" s="190" t="s">
        <v>15835</v>
      </c>
      <c r="D1224" s="190" t="s">
        <v>15836</v>
      </c>
      <c r="E1224" s="190" t="s">
        <v>13317</v>
      </c>
      <c r="F1224" s="221" t="s">
        <v>19506</v>
      </c>
      <c r="G1224" s="222" t="s">
        <v>12044</v>
      </c>
      <c r="H1224" s="223" t="s">
        <v>13538</v>
      </c>
      <c r="I1224" s="223" t="s">
        <v>19507</v>
      </c>
      <c r="J1224" s="223" t="s">
        <v>19507</v>
      </c>
      <c r="K1224" s="223" t="s">
        <v>14016</v>
      </c>
      <c r="L1224" s="222" t="s">
        <v>12059</v>
      </c>
      <c r="M1224" s="222" t="s">
        <v>14006</v>
      </c>
      <c r="N1224" s="222" t="s">
        <v>14006</v>
      </c>
      <c r="O1224" s="222" t="s">
        <v>12123</v>
      </c>
      <c r="P1224" s="190" t="s">
        <v>12059</v>
      </c>
      <c r="Q1224" s="190" t="s">
        <v>19554</v>
      </c>
      <c r="R1224" s="190" t="s">
        <v>14930</v>
      </c>
      <c r="S1224" s="190" t="s">
        <v>14006</v>
      </c>
      <c r="T1224" s="190" t="s">
        <v>14006</v>
      </c>
      <c r="U1224" s="190" t="s">
        <v>14006</v>
      </c>
      <c r="V1224" s="190" t="s">
        <v>19482</v>
      </c>
      <c r="W1224" s="190" t="s">
        <v>14006</v>
      </c>
      <c r="X1224" s="190" t="s">
        <v>14020</v>
      </c>
      <c r="Y1224" s="190" t="s">
        <v>14078</v>
      </c>
      <c r="Z1224" s="190" t="s">
        <v>14006</v>
      </c>
      <c r="AA1224" s="190" t="s">
        <v>14043</v>
      </c>
      <c r="AB1224" s="190" t="s">
        <v>19065</v>
      </c>
    </row>
    <row r="1225" spans="1:28" x14ac:dyDescent="0.2">
      <c r="A1225" s="190">
        <v>606</v>
      </c>
      <c r="B1225" s="190">
        <v>3752</v>
      </c>
      <c r="C1225" s="190" t="s">
        <v>15835</v>
      </c>
      <c r="D1225" s="190" t="s">
        <v>15836</v>
      </c>
      <c r="E1225" s="190" t="s">
        <v>13317</v>
      </c>
      <c r="F1225" s="221" t="s">
        <v>19511</v>
      </c>
      <c r="G1225" s="222" t="s">
        <v>12044</v>
      </c>
      <c r="H1225" s="223" t="s">
        <v>13539</v>
      </c>
      <c r="I1225" s="223" t="s">
        <v>19512</v>
      </c>
      <c r="J1225" s="223" t="s">
        <v>19512</v>
      </c>
      <c r="K1225" s="223" t="s">
        <v>14016</v>
      </c>
      <c r="L1225" s="222" t="s">
        <v>12059</v>
      </c>
      <c r="M1225" s="222" t="s">
        <v>14006</v>
      </c>
      <c r="N1225" s="222" t="s">
        <v>14006</v>
      </c>
      <c r="O1225" s="222" t="s">
        <v>12123</v>
      </c>
      <c r="P1225" s="190" t="s">
        <v>12059</v>
      </c>
      <c r="Q1225" s="190" t="s">
        <v>19554</v>
      </c>
      <c r="R1225" s="190" t="s">
        <v>14930</v>
      </c>
      <c r="S1225" s="190" t="s">
        <v>14006</v>
      </c>
      <c r="T1225" s="190" t="s">
        <v>14006</v>
      </c>
      <c r="U1225" s="190" t="s">
        <v>14006</v>
      </c>
      <c r="V1225" s="190" t="s">
        <v>19482</v>
      </c>
      <c r="W1225" s="190" t="s">
        <v>14006</v>
      </c>
      <c r="X1225" s="190" t="s">
        <v>14020</v>
      </c>
      <c r="Y1225" s="190" t="s">
        <v>14078</v>
      </c>
      <c r="Z1225" s="190" t="s">
        <v>14006</v>
      </c>
      <c r="AA1225" s="190" t="s">
        <v>14051</v>
      </c>
      <c r="AB1225" s="190" t="s">
        <v>19516</v>
      </c>
    </row>
    <row r="1226" spans="1:28" x14ac:dyDescent="0.2">
      <c r="A1226" s="190">
        <v>607</v>
      </c>
      <c r="B1226" s="190">
        <v>3753</v>
      </c>
      <c r="C1226" s="190" t="s">
        <v>15835</v>
      </c>
      <c r="D1226" s="190" t="s">
        <v>15836</v>
      </c>
      <c r="E1226" s="190" t="s">
        <v>13317</v>
      </c>
      <c r="F1226" s="221" t="s">
        <v>19514</v>
      </c>
      <c r="G1226" s="222" t="s">
        <v>12044</v>
      </c>
      <c r="H1226" s="223" t="s">
        <v>21173</v>
      </c>
      <c r="I1226" s="223" t="s">
        <v>19515</v>
      </c>
      <c r="J1226" s="223" t="s">
        <v>19515</v>
      </c>
      <c r="K1226" s="223" t="s">
        <v>14016</v>
      </c>
      <c r="L1226" s="222" t="s">
        <v>12059</v>
      </c>
      <c r="M1226" s="222" t="s">
        <v>14006</v>
      </c>
      <c r="N1226" s="222" t="s">
        <v>14006</v>
      </c>
      <c r="O1226" s="222" t="s">
        <v>12123</v>
      </c>
      <c r="P1226" s="190" t="s">
        <v>12059</v>
      </c>
      <c r="Q1226" s="190" t="s">
        <v>19554</v>
      </c>
      <c r="R1226" s="190" t="s">
        <v>14930</v>
      </c>
      <c r="S1226" s="190" t="s">
        <v>14006</v>
      </c>
      <c r="T1226" s="190" t="s">
        <v>14006</v>
      </c>
      <c r="U1226" s="190" t="s">
        <v>14006</v>
      </c>
      <c r="V1226" s="190" t="s">
        <v>19482</v>
      </c>
      <c r="W1226" s="190" t="s">
        <v>14006</v>
      </c>
      <c r="X1226" s="190" t="s">
        <v>14020</v>
      </c>
      <c r="Y1226" s="190" t="s">
        <v>14078</v>
      </c>
      <c r="Z1226" s="190" t="s">
        <v>14006</v>
      </c>
      <c r="AA1226" s="190" t="s">
        <v>14051</v>
      </c>
      <c r="AB1226" s="190" t="s">
        <v>19516</v>
      </c>
    </row>
    <row r="1227" spans="1:28" x14ac:dyDescent="0.2">
      <c r="A1227" s="190">
        <v>608</v>
      </c>
      <c r="B1227" s="190">
        <v>3754</v>
      </c>
      <c r="C1227" s="190" t="s">
        <v>15835</v>
      </c>
      <c r="D1227" s="190" t="s">
        <v>15836</v>
      </c>
      <c r="E1227" s="190" t="s">
        <v>13317</v>
      </c>
      <c r="F1227" s="221" t="s">
        <v>19517</v>
      </c>
      <c r="G1227" s="222" t="s">
        <v>12044</v>
      </c>
      <c r="H1227" s="223" t="s">
        <v>13541</v>
      </c>
      <c r="I1227" s="223" t="s">
        <v>19518</v>
      </c>
      <c r="J1227" s="223" t="s">
        <v>19518</v>
      </c>
      <c r="K1227" s="223" t="s">
        <v>14016</v>
      </c>
      <c r="L1227" s="222" t="s">
        <v>12059</v>
      </c>
      <c r="M1227" s="222" t="s">
        <v>14006</v>
      </c>
      <c r="N1227" s="222" t="s">
        <v>14006</v>
      </c>
      <c r="O1227" s="222" t="s">
        <v>12123</v>
      </c>
      <c r="P1227" s="190" t="s">
        <v>12059</v>
      </c>
      <c r="Q1227" s="190" t="s">
        <v>19574</v>
      </c>
      <c r="R1227" s="190" t="s">
        <v>14930</v>
      </c>
      <c r="S1227" s="190" t="s">
        <v>14006</v>
      </c>
      <c r="T1227" s="190" t="s">
        <v>14006</v>
      </c>
      <c r="U1227" s="190" t="s">
        <v>14006</v>
      </c>
      <c r="V1227" s="190" t="s">
        <v>19482</v>
      </c>
      <c r="W1227" s="190" t="s">
        <v>14006</v>
      </c>
      <c r="X1227" s="190" t="s">
        <v>14020</v>
      </c>
      <c r="Y1227" s="190" t="s">
        <v>14078</v>
      </c>
      <c r="Z1227" s="190" t="s">
        <v>14006</v>
      </c>
      <c r="AA1227" s="190" t="s">
        <v>14051</v>
      </c>
      <c r="AB1227" s="190" t="s">
        <v>19516</v>
      </c>
    </row>
    <row r="1228" spans="1:28" x14ac:dyDescent="0.2">
      <c r="A1228" s="190">
        <v>609</v>
      </c>
      <c r="B1228" s="190">
        <v>3755</v>
      </c>
      <c r="C1228" s="190" t="s">
        <v>15835</v>
      </c>
      <c r="D1228" s="190" t="s">
        <v>15836</v>
      </c>
      <c r="E1228" s="190" t="s">
        <v>13317</v>
      </c>
      <c r="F1228" s="221" t="s">
        <v>19520</v>
      </c>
      <c r="G1228" s="222" t="s">
        <v>12044</v>
      </c>
      <c r="H1228" s="223" t="s">
        <v>21174</v>
      </c>
      <c r="I1228" s="223" t="s">
        <v>19521</v>
      </c>
      <c r="J1228" s="223" t="s">
        <v>19521</v>
      </c>
      <c r="K1228" s="223" t="s">
        <v>14016</v>
      </c>
      <c r="L1228" s="222" t="s">
        <v>12059</v>
      </c>
      <c r="M1228" s="222" t="s">
        <v>14006</v>
      </c>
      <c r="N1228" s="222" t="s">
        <v>14006</v>
      </c>
      <c r="O1228" s="222" t="s">
        <v>12123</v>
      </c>
      <c r="P1228" s="190" t="s">
        <v>12059</v>
      </c>
      <c r="Q1228" s="190" t="s">
        <v>19574</v>
      </c>
      <c r="R1228" s="190" t="s">
        <v>14930</v>
      </c>
      <c r="S1228" s="190" t="s">
        <v>14006</v>
      </c>
      <c r="T1228" s="190" t="s">
        <v>14006</v>
      </c>
      <c r="U1228" s="190" t="s">
        <v>14006</v>
      </c>
      <c r="V1228" s="190" t="s">
        <v>19482</v>
      </c>
      <c r="W1228" s="190" t="s">
        <v>14006</v>
      </c>
      <c r="X1228" s="190" t="s">
        <v>14020</v>
      </c>
      <c r="Y1228" s="190" t="s">
        <v>14078</v>
      </c>
      <c r="Z1228" s="190" t="s">
        <v>14006</v>
      </c>
      <c r="AA1228" s="190" t="s">
        <v>14051</v>
      </c>
      <c r="AB1228" s="190" t="s">
        <v>19516</v>
      </c>
    </row>
    <row r="1229" spans="1:28" x14ac:dyDescent="0.2">
      <c r="A1229" s="190">
        <v>610</v>
      </c>
      <c r="B1229" s="190">
        <v>3747</v>
      </c>
      <c r="C1229" s="190" t="s">
        <v>14419</v>
      </c>
      <c r="D1229" s="190" t="s">
        <v>14420</v>
      </c>
      <c r="E1229" s="190" t="s">
        <v>13317</v>
      </c>
      <c r="F1229" s="221" t="s">
        <v>19522</v>
      </c>
      <c r="G1229" s="222" t="s">
        <v>12044</v>
      </c>
      <c r="H1229" s="223" t="s">
        <v>21175</v>
      </c>
      <c r="I1229" s="223" t="s">
        <v>19523</v>
      </c>
      <c r="J1229" s="223" t="s">
        <v>19523</v>
      </c>
      <c r="K1229" s="223" t="s">
        <v>14016</v>
      </c>
      <c r="L1229" s="222" t="s">
        <v>12059</v>
      </c>
      <c r="M1229" s="222" t="s">
        <v>14006</v>
      </c>
      <c r="N1229" s="222" t="s">
        <v>14006</v>
      </c>
      <c r="O1229" s="222" t="s">
        <v>12123</v>
      </c>
      <c r="P1229" s="190" t="s">
        <v>12159</v>
      </c>
      <c r="Q1229" s="190" t="s">
        <v>19579</v>
      </c>
      <c r="R1229" s="190" t="s">
        <v>14930</v>
      </c>
      <c r="S1229" s="190" t="s">
        <v>14006</v>
      </c>
      <c r="T1229" s="190" t="s">
        <v>14006</v>
      </c>
      <c r="U1229" s="190" t="s">
        <v>14006</v>
      </c>
      <c r="V1229" s="190" t="s">
        <v>19580</v>
      </c>
      <c r="W1229" s="190" t="s">
        <v>14006</v>
      </c>
      <c r="X1229" s="190" t="s">
        <v>14020</v>
      </c>
      <c r="Y1229" s="190" t="s">
        <v>14078</v>
      </c>
      <c r="Z1229" s="190" t="s">
        <v>14006</v>
      </c>
      <c r="AA1229" s="190" t="s">
        <v>14051</v>
      </c>
      <c r="AB1229" s="190" t="s">
        <v>16690</v>
      </c>
    </row>
    <row r="1230" spans="1:28" x14ac:dyDescent="0.2">
      <c r="A1230" s="190">
        <v>611</v>
      </c>
      <c r="B1230" s="190">
        <v>3756</v>
      </c>
      <c r="C1230" s="190" t="s">
        <v>14034</v>
      </c>
      <c r="D1230" s="190" t="s">
        <v>14035</v>
      </c>
      <c r="E1230" s="190" t="s">
        <v>13317</v>
      </c>
      <c r="F1230" s="221" t="s">
        <v>19524</v>
      </c>
      <c r="G1230" s="222" t="s">
        <v>12044</v>
      </c>
      <c r="H1230" s="223" t="s">
        <v>13544</v>
      </c>
      <c r="I1230" s="223" t="s">
        <v>19525</v>
      </c>
      <c r="J1230" s="223" t="s">
        <v>19525</v>
      </c>
      <c r="K1230" s="223" t="s">
        <v>14016</v>
      </c>
      <c r="L1230" s="222" t="s">
        <v>12059</v>
      </c>
      <c r="M1230" s="222" t="s">
        <v>14006</v>
      </c>
      <c r="N1230" s="222" t="s">
        <v>14006</v>
      </c>
      <c r="O1230" s="222" t="s">
        <v>12123</v>
      </c>
      <c r="P1230" s="190" t="s">
        <v>12159</v>
      </c>
      <c r="Q1230" s="190" t="s">
        <v>19583</v>
      </c>
      <c r="R1230" s="190" t="s">
        <v>14930</v>
      </c>
      <c r="S1230" s="190" t="s">
        <v>14006</v>
      </c>
      <c r="T1230" s="190" t="s">
        <v>14006</v>
      </c>
      <c r="U1230" s="190" t="s">
        <v>14006</v>
      </c>
      <c r="V1230" s="190" t="s">
        <v>19584</v>
      </c>
      <c r="W1230" s="190" t="s">
        <v>14006</v>
      </c>
      <c r="X1230" s="190" t="s">
        <v>14020</v>
      </c>
      <c r="Y1230" s="190" t="s">
        <v>14078</v>
      </c>
      <c r="Z1230" s="190" t="s">
        <v>14006</v>
      </c>
      <c r="AA1230" s="190" t="s">
        <v>14660</v>
      </c>
      <c r="AB1230" s="190" t="s">
        <v>14069</v>
      </c>
    </row>
    <row r="1231" spans="1:28" x14ac:dyDescent="0.2">
      <c r="A1231" s="190">
        <v>612</v>
      </c>
      <c r="B1231" s="190">
        <v>3759</v>
      </c>
      <c r="C1231" s="190" t="s">
        <v>15835</v>
      </c>
      <c r="D1231" s="190" t="s">
        <v>15836</v>
      </c>
      <c r="E1231" s="190" t="s">
        <v>13317</v>
      </c>
      <c r="F1231" s="221" t="s">
        <v>19527</v>
      </c>
      <c r="G1231" s="222" t="s">
        <v>12044</v>
      </c>
      <c r="H1231" s="223" t="s">
        <v>21176</v>
      </c>
      <c r="I1231" s="223" t="s">
        <v>19528</v>
      </c>
      <c r="J1231" s="223" t="s">
        <v>19529</v>
      </c>
      <c r="K1231" s="223" t="s">
        <v>14016</v>
      </c>
      <c r="L1231" s="222" t="s">
        <v>12059</v>
      </c>
      <c r="M1231" s="222" t="s">
        <v>14006</v>
      </c>
      <c r="N1231" s="222" t="s">
        <v>14006</v>
      </c>
      <c r="O1231" s="222" t="s">
        <v>12123</v>
      </c>
      <c r="P1231" s="190" t="s">
        <v>12059</v>
      </c>
      <c r="Q1231" s="190" t="s">
        <v>19588</v>
      </c>
      <c r="R1231" s="190" t="s">
        <v>14930</v>
      </c>
      <c r="S1231" s="190" t="s">
        <v>14006</v>
      </c>
      <c r="T1231" s="190" t="s">
        <v>14006</v>
      </c>
      <c r="U1231" s="190" t="s">
        <v>14006</v>
      </c>
      <c r="V1231" s="190" t="s">
        <v>19589</v>
      </c>
      <c r="W1231" s="190" t="s">
        <v>14006</v>
      </c>
      <c r="X1231" s="190" t="s">
        <v>14020</v>
      </c>
      <c r="Y1231" s="190" t="s">
        <v>14078</v>
      </c>
      <c r="Z1231" s="190" t="s">
        <v>14006</v>
      </c>
      <c r="AA1231" s="190" t="s">
        <v>14043</v>
      </c>
      <c r="AB1231" s="190" t="s">
        <v>19065</v>
      </c>
    </row>
    <row r="1232" spans="1:28" x14ac:dyDescent="0.2">
      <c r="A1232" s="190">
        <v>613</v>
      </c>
      <c r="B1232" s="190">
        <v>3758</v>
      </c>
      <c r="C1232" s="190" t="s">
        <v>14081</v>
      </c>
      <c r="D1232" s="190" t="s">
        <v>14082</v>
      </c>
      <c r="E1232" s="190" t="s">
        <v>13317</v>
      </c>
      <c r="F1232" s="221" t="s">
        <v>19530</v>
      </c>
      <c r="G1232" s="222" t="s">
        <v>12044</v>
      </c>
      <c r="H1232" s="223" t="s">
        <v>13546</v>
      </c>
      <c r="I1232" s="223" t="s">
        <v>19531</v>
      </c>
      <c r="J1232" s="223" t="s">
        <v>19531</v>
      </c>
      <c r="K1232" s="223" t="s">
        <v>14016</v>
      </c>
      <c r="L1232" s="222" t="s">
        <v>12059</v>
      </c>
      <c r="M1232" s="222" t="s">
        <v>14006</v>
      </c>
      <c r="N1232" s="222" t="s">
        <v>14006</v>
      </c>
      <c r="O1232" s="222" t="s">
        <v>12123</v>
      </c>
      <c r="P1232" s="190" t="s">
        <v>12159</v>
      </c>
      <c r="Q1232" s="190" t="s">
        <v>19591</v>
      </c>
      <c r="R1232" s="190" t="s">
        <v>19592</v>
      </c>
      <c r="S1232" s="190" t="s">
        <v>14006</v>
      </c>
      <c r="T1232" s="190" t="s">
        <v>14006</v>
      </c>
      <c r="U1232" s="190" t="s">
        <v>14006</v>
      </c>
      <c r="V1232" s="190" t="s">
        <v>16315</v>
      </c>
      <c r="W1232" s="190" t="s">
        <v>14006</v>
      </c>
      <c r="X1232" s="190" t="s">
        <v>14020</v>
      </c>
      <c r="Y1232" s="190" t="s">
        <v>14078</v>
      </c>
      <c r="Z1232" s="190" t="s">
        <v>14006</v>
      </c>
      <c r="AA1232" s="190" t="s">
        <v>16689</v>
      </c>
      <c r="AB1232" s="190" t="s">
        <v>19593</v>
      </c>
    </row>
    <row r="1233" spans="1:28" x14ac:dyDescent="0.2">
      <c r="A1233" s="190">
        <v>614</v>
      </c>
      <c r="B1233" s="190">
        <v>3761</v>
      </c>
      <c r="C1233" s="190" t="s">
        <v>15139</v>
      </c>
      <c r="D1233" s="190" t="s">
        <v>15140</v>
      </c>
      <c r="E1233" s="190" t="s">
        <v>13317</v>
      </c>
      <c r="F1233" s="221" t="s">
        <v>19533</v>
      </c>
      <c r="G1233" s="222" t="s">
        <v>12044</v>
      </c>
      <c r="H1233" s="223" t="s">
        <v>21177</v>
      </c>
      <c r="I1233" s="223" t="s">
        <v>19534</v>
      </c>
      <c r="J1233" s="223" t="s">
        <v>19535</v>
      </c>
      <c r="K1233" s="223" t="s">
        <v>14016</v>
      </c>
      <c r="L1233" s="222" t="s">
        <v>12059</v>
      </c>
      <c r="M1233" s="222" t="s">
        <v>14006</v>
      </c>
      <c r="N1233" s="222" t="s">
        <v>14006</v>
      </c>
      <c r="O1233" s="222" t="s">
        <v>12123</v>
      </c>
      <c r="P1233" s="190" t="s">
        <v>12159</v>
      </c>
      <c r="Q1233" s="190" t="s">
        <v>19596</v>
      </c>
      <c r="R1233" s="190" t="s">
        <v>19597</v>
      </c>
      <c r="S1233" s="190" t="s">
        <v>14006</v>
      </c>
      <c r="T1233" s="190" t="s">
        <v>14006</v>
      </c>
      <c r="U1233" s="190" t="s">
        <v>14006</v>
      </c>
      <c r="V1233" s="190" t="s">
        <v>19598</v>
      </c>
      <c r="W1233" s="190" t="s">
        <v>14006</v>
      </c>
      <c r="X1233" s="190" t="s">
        <v>14020</v>
      </c>
      <c r="Y1233" s="190" t="s">
        <v>14078</v>
      </c>
      <c r="Z1233" s="190" t="s">
        <v>14006</v>
      </c>
      <c r="AA1233" s="190" t="s">
        <v>16689</v>
      </c>
      <c r="AB1233" s="190" t="s">
        <v>15763</v>
      </c>
    </row>
    <row r="1234" spans="1:28" x14ac:dyDescent="0.2">
      <c r="A1234" s="190">
        <v>615</v>
      </c>
      <c r="B1234" s="190">
        <v>3762</v>
      </c>
      <c r="C1234" s="190" t="s">
        <v>14109</v>
      </c>
      <c r="D1234" s="190" t="s">
        <v>14110</v>
      </c>
      <c r="E1234" s="190" t="s">
        <v>13317</v>
      </c>
      <c r="F1234" s="221" t="s">
        <v>19537</v>
      </c>
      <c r="G1234" s="222" t="s">
        <v>12044</v>
      </c>
      <c r="H1234" s="223" t="s">
        <v>13548</v>
      </c>
      <c r="I1234" s="223" t="s">
        <v>19538</v>
      </c>
      <c r="J1234" s="223" t="s">
        <v>19538</v>
      </c>
      <c r="K1234" s="223" t="s">
        <v>14016</v>
      </c>
      <c r="L1234" s="222" t="s">
        <v>12059</v>
      </c>
      <c r="M1234" s="222" t="s">
        <v>14006</v>
      </c>
      <c r="N1234" s="222" t="s">
        <v>14006</v>
      </c>
      <c r="O1234" s="222" t="s">
        <v>12123</v>
      </c>
      <c r="P1234" s="190" t="s">
        <v>12159</v>
      </c>
      <c r="Q1234" s="190" t="s">
        <v>19600</v>
      </c>
      <c r="R1234" s="190" t="s">
        <v>19601</v>
      </c>
      <c r="S1234" s="190" t="s">
        <v>19602</v>
      </c>
      <c r="T1234" s="190" t="s">
        <v>15900</v>
      </c>
      <c r="U1234" s="190" t="s">
        <v>14006</v>
      </c>
      <c r="V1234" s="190" t="s">
        <v>19603</v>
      </c>
      <c r="W1234" s="190" t="s">
        <v>14006</v>
      </c>
      <c r="X1234" s="190" t="s">
        <v>14020</v>
      </c>
      <c r="Y1234" s="190" t="s">
        <v>14078</v>
      </c>
      <c r="Z1234" s="190" t="s">
        <v>14006</v>
      </c>
      <c r="AA1234" s="190" t="s">
        <v>14290</v>
      </c>
      <c r="AB1234" s="190" t="s">
        <v>15902</v>
      </c>
    </row>
    <row r="1235" spans="1:28" x14ac:dyDescent="0.2">
      <c r="A1235" s="190">
        <v>616</v>
      </c>
      <c r="B1235" s="190">
        <v>3766</v>
      </c>
      <c r="C1235" s="190" t="s">
        <v>14279</v>
      </c>
      <c r="D1235" s="190" t="s">
        <v>14280</v>
      </c>
      <c r="E1235" s="190" t="s">
        <v>13317</v>
      </c>
      <c r="F1235" s="221" t="s">
        <v>19539</v>
      </c>
      <c r="G1235" s="222" t="s">
        <v>12044</v>
      </c>
      <c r="H1235" s="223" t="s">
        <v>19540</v>
      </c>
      <c r="I1235" s="223" t="s">
        <v>19541</v>
      </c>
      <c r="J1235" s="223" t="s">
        <v>19541</v>
      </c>
      <c r="K1235" s="223" t="s">
        <v>14016</v>
      </c>
      <c r="L1235" s="222" t="s">
        <v>12059</v>
      </c>
      <c r="M1235" s="222" t="s">
        <v>14006</v>
      </c>
      <c r="N1235" s="222" t="s">
        <v>14006</v>
      </c>
      <c r="O1235" s="222" t="s">
        <v>12123</v>
      </c>
      <c r="P1235" s="190" t="s">
        <v>12159</v>
      </c>
      <c r="Q1235" s="190" t="s">
        <v>19605</v>
      </c>
      <c r="R1235" s="190" t="s">
        <v>19477</v>
      </c>
      <c r="S1235" s="190" t="s">
        <v>14006</v>
      </c>
      <c r="T1235" s="190" t="s">
        <v>14006</v>
      </c>
      <c r="U1235" s="190" t="s">
        <v>14006</v>
      </c>
      <c r="V1235" s="190" t="s">
        <v>19606</v>
      </c>
      <c r="W1235" s="190" t="s">
        <v>14006</v>
      </c>
      <c r="X1235" s="190" t="s">
        <v>14020</v>
      </c>
      <c r="Y1235" s="190" t="s">
        <v>14078</v>
      </c>
      <c r="Z1235" s="190" t="s">
        <v>14006</v>
      </c>
      <c r="AA1235" s="190" t="s">
        <v>16689</v>
      </c>
      <c r="AB1235" s="190" t="s">
        <v>19607</v>
      </c>
    </row>
    <row r="1236" spans="1:28" x14ac:dyDescent="0.2">
      <c r="A1236" s="190">
        <v>617</v>
      </c>
      <c r="B1236" s="190">
        <v>3768</v>
      </c>
      <c r="C1236" s="190" t="s">
        <v>15285</v>
      </c>
      <c r="D1236" s="190" t="s">
        <v>15286</v>
      </c>
      <c r="E1236" s="190" t="s">
        <v>13317</v>
      </c>
      <c r="F1236" s="221" t="s">
        <v>19543</v>
      </c>
      <c r="G1236" s="222" t="s">
        <v>12044</v>
      </c>
      <c r="H1236" s="223" t="s">
        <v>19544</v>
      </c>
      <c r="I1236" s="223" t="s">
        <v>19545</v>
      </c>
      <c r="J1236" s="223" t="s">
        <v>19545</v>
      </c>
      <c r="K1236" s="223" t="s">
        <v>14016</v>
      </c>
      <c r="L1236" s="222" t="s">
        <v>12059</v>
      </c>
      <c r="M1236" s="222" t="s">
        <v>14006</v>
      </c>
      <c r="N1236" s="222" t="s">
        <v>14006</v>
      </c>
      <c r="O1236" s="222" t="s">
        <v>12123</v>
      </c>
      <c r="P1236" s="190" t="s">
        <v>12159</v>
      </c>
      <c r="Q1236" s="190" t="s">
        <v>19611</v>
      </c>
      <c r="R1236" s="190" t="s">
        <v>19477</v>
      </c>
      <c r="S1236" s="190" t="s">
        <v>14006</v>
      </c>
      <c r="T1236" s="190" t="s">
        <v>14006</v>
      </c>
      <c r="U1236" s="190" t="s">
        <v>14006</v>
      </c>
      <c r="V1236" s="190" t="s">
        <v>19612</v>
      </c>
      <c r="W1236" s="190" t="s">
        <v>14006</v>
      </c>
      <c r="X1236" s="190" t="s">
        <v>14020</v>
      </c>
      <c r="Y1236" s="190" t="s">
        <v>14078</v>
      </c>
      <c r="Z1236" s="190" t="s">
        <v>14006</v>
      </c>
      <c r="AA1236" s="190" t="s">
        <v>14660</v>
      </c>
      <c r="AB1236" s="190" t="s">
        <v>14052</v>
      </c>
    </row>
    <row r="1237" spans="1:28" x14ac:dyDescent="0.2">
      <c r="A1237" s="190">
        <v>618</v>
      </c>
      <c r="B1237" s="190">
        <v>3770</v>
      </c>
      <c r="C1237" s="190" t="s">
        <v>14013</v>
      </c>
      <c r="D1237" s="190" t="s">
        <v>14014</v>
      </c>
      <c r="E1237" s="190" t="s">
        <v>13317</v>
      </c>
      <c r="F1237" s="221" t="s">
        <v>19546</v>
      </c>
      <c r="G1237" s="222" t="s">
        <v>12044</v>
      </c>
      <c r="H1237" s="223" t="s">
        <v>13551</v>
      </c>
      <c r="I1237" s="223" t="s">
        <v>13551</v>
      </c>
      <c r="J1237" s="223" t="s">
        <v>13551</v>
      </c>
      <c r="K1237" s="223" t="s">
        <v>14016</v>
      </c>
      <c r="L1237" s="222" t="s">
        <v>12059</v>
      </c>
      <c r="M1237" s="222" t="s">
        <v>14006</v>
      </c>
      <c r="N1237" s="222" t="s">
        <v>14006</v>
      </c>
      <c r="O1237" s="222" t="s">
        <v>12123</v>
      </c>
      <c r="P1237" s="190" t="s">
        <v>12159</v>
      </c>
      <c r="Q1237" s="190" t="s">
        <v>19615</v>
      </c>
      <c r="R1237" s="190" t="s">
        <v>19616</v>
      </c>
      <c r="S1237" s="190" t="s">
        <v>14006</v>
      </c>
      <c r="T1237" s="190" t="s">
        <v>14006</v>
      </c>
      <c r="U1237" s="190" t="s">
        <v>14006</v>
      </c>
      <c r="V1237" s="190" t="s">
        <v>19617</v>
      </c>
      <c r="W1237" s="190" t="s">
        <v>14006</v>
      </c>
      <c r="X1237" s="190" t="s">
        <v>14020</v>
      </c>
      <c r="Y1237" s="190" t="s">
        <v>14078</v>
      </c>
      <c r="Z1237" s="190" t="s">
        <v>14006</v>
      </c>
      <c r="AA1237" s="190" t="s">
        <v>14043</v>
      </c>
      <c r="AB1237" s="190" t="s">
        <v>19065</v>
      </c>
    </row>
    <row r="1238" spans="1:28" x14ac:dyDescent="0.2">
      <c r="A1238" s="190">
        <v>619</v>
      </c>
      <c r="B1238" s="190">
        <v>3774</v>
      </c>
      <c r="C1238" s="190" t="s">
        <v>19618</v>
      </c>
      <c r="D1238" s="190" t="s">
        <v>19619</v>
      </c>
      <c r="E1238" s="190" t="s">
        <v>13317</v>
      </c>
      <c r="F1238" s="221" t="s">
        <v>19549</v>
      </c>
      <c r="G1238" s="222" t="s">
        <v>12044</v>
      </c>
      <c r="H1238" s="223" t="s">
        <v>13552</v>
      </c>
      <c r="I1238" s="223" t="s">
        <v>19550</v>
      </c>
      <c r="J1238" s="223" t="s">
        <v>19550</v>
      </c>
      <c r="K1238" s="223" t="s">
        <v>14016</v>
      </c>
      <c r="L1238" s="222" t="s">
        <v>12059</v>
      </c>
      <c r="M1238" s="222" t="s">
        <v>14006</v>
      </c>
      <c r="N1238" s="222" t="s">
        <v>14006</v>
      </c>
      <c r="O1238" s="222" t="s">
        <v>12123</v>
      </c>
      <c r="P1238" s="190" t="s">
        <v>12059</v>
      </c>
      <c r="Q1238" s="190" t="s">
        <v>19623</v>
      </c>
      <c r="R1238" s="190" t="s">
        <v>19477</v>
      </c>
      <c r="S1238" s="190" t="s">
        <v>14006</v>
      </c>
      <c r="T1238" s="190" t="s">
        <v>14006</v>
      </c>
      <c r="U1238" s="190" t="s">
        <v>14006</v>
      </c>
      <c r="V1238" s="190" t="s">
        <v>19624</v>
      </c>
      <c r="W1238" s="190" t="s">
        <v>14006</v>
      </c>
      <c r="X1238" s="190" t="s">
        <v>14020</v>
      </c>
      <c r="Y1238" s="190" t="s">
        <v>14078</v>
      </c>
      <c r="Z1238" s="190" t="s">
        <v>14006</v>
      </c>
      <c r="AA1238" s="190" t="s">
        <v>14043</v>
      </c>
      <c r="AB1238" s="190" t="s">
        <v>19065</v>
      </c>
    </row>
    <row r="1239" spans="1:28" x14ac:dyDescent="0.2">
      <c r="A1239" s="190">
        <v>620</v>
      </c>
      <c r="B1239" s="190">
        <v>3775</v>
      </c>
      <c r="C1239" s="190" t="s">
        <v>17626</v>
      </c>
      <c r="D1239" s="190" t="s">
        <v>17627</v>
      </c>
      <c r="E1239" s="190" t="s">
        <v>13317</v>
      </c>
      <c r="F1239" s="221" t="s">
        <v>19551</v>
      </c>
      <c r="G1239" s="222" t="s">
        <v>12044</v>
      </c>
      <c r="H1239" s="223" t="s">
        <v>21178</v>
      </c>
      <c r="I1239" s="223" t="s">
        <v>19552</v>
      </c>
      <c r="J1239" s="223" t="s">
        <v>19553</v>
      </c>
      <c r="K1239" s="223" t="s">
        <v>14016</v>
      </c>
      <c r="L1239" s="222" t="s">
        <v>12059</v>
      </c>
      <c r="M1239" s="222" t="s">
        <v>14006</v>
      </c>
      <c r="N1239" s="222" t="s">
        <v>14006</v>
      </c>
      <c r="O1239" s="222" t="s">
        <v>12123</v>
      </c>
      <c r="P1239" s="190" t="s">
        <v>12159</v>
      </c>
      <c r="Q1239" s="190" t="s">
        <v>19626</v>
      </c>
      <c r="R1239" s="190" t="s">
        <v>19627</v>
      </c>
      <c r="S1239" s="190" t="s">
        <v>14006</v>
      </c>
      <c r="T1239" s="190" t="s">
        <v>14006</v>
      </c>
      <c r="U1239" s="190" t="s">
        <v>14006</v>
      </c>
      <c r="V1239" s="190" t="s">
        <v>19628</v>
      </c>
      <c r="W1239" s="190" t="s">
        <v>14006</v>
      </c>
      <c r="X1239" s="190" t="s">
        <v>14020</v>
      </c>
      <c r="Y1239" s="190" t="s">
        <v>14078</v>
      </c>
      <c r="Z1239" s="190" t="s">
        <v>14006</v>
      </c>
      <c r="AA1239" s="190" t="s">
        <v>14021</v>
      </c>
      <c r="AB1239" s="190" t="s">
        <v>19629</v>
      </c>
    </row>
    <row r="1240" spans="1:28" x14ac:dyDescent="0.2">
      <c r="A1240" s="190">
        <v>621</v>
      </c>
      <c r="B1240" s="190">
        <v>3776</v>
      </c>
      <c r="C1240" s="190" t="s">
        <v>15738</v>
      </c>
      <c r="D1240" s="190" t="s">
        <v>15739</v>
      </c>
      <c r="E1240" s="190" t="s">
        <v>13317</v>
      </c>
      <c r="F1240" s="221" t="s">
        <v>19556</v>
      </c>
      <c r="G1240" s="222" t="s">
        <v>12044</v>
      </c>
      <c r="H1240" s="223" t="s">
        <v>19557</v>
      </c>
      <c r="I1240" s="223" t="s">
        <v>19558</v>
      </c>
      <c r="J1240" s="223" t="s">
        <v>19559</v>
      </c>
      <c r="K1240" s="223" t="s">
        <v>14016</v>
      </c>
      <c r="L1240" s="222" t="s">
        <v>12059</v>
      </c>
      <c r="M1240" s="222" t="s">
        <v>14006</v>
      </c>
      <c r="N1240" s="222" t="s">
        <v>14006</v>
      </c>
      <c r="O1240" s="222" t="s">
        <v>12123</v>
      </c>
      <c r="P1240" s="190" t="s">
        <v>12059</v>
      </c>
      <c r="Q1240" s="190" t="s">
        <v>19632</v>
      </c>
      <c r="R1240" s="190" t="s">
        <v>19633</v>
      </c>
      <c r="S1240" s="190" t="s">
        <v>14006</v>
      </c>
      <c r="T1240" s="190" t="s">
        <v>14006</v>
      </c>
      <c r="U1240" s="190" t="s">
        <v>14006</v>
      </c>
      <c r="V1240" s="190" t="s">
        <v>19634</v>
      </c>
      <c r="W1240" s="190" t="s">
        <v>14006</v>
      </c>
      <c r="X1240" s="190" t="s">
        <v>14020</v>
      </c>
      <c r="Y1240" s="190" t="s">
        <v>14078</v>
      </c>
      <c r="Z1240" s="190" t="s">
        <v>14006</v>
      </c>
      <c r="AA1240" s="190" t="s">
        <v>15273</v>
      </c>
      <c r="AB1240" s="190" t="s">
        <v>19635</v>
      </c>
    </row>
    <row r="1241" spans="1:28" x14ac:dyDescent="0.2">
      <c r="A1241" s="190">
        <v>622</v>
      </c>
      <c r="B1241" s="190">
        <v>3777</v>
      </c>
      <c r="C1241" s="190" t="s">
        <v>15738</v>
      </c>
      <c r="D1241" s="190" t="s">
        <v>15739</v>
      </c>
      <c r="E1241" s="190" t="s">
        <v>13317</v>
      </c>
      <c r="F1241" s="221" t="s">
        <v>19561</v>
      </c>
      <c r="G1241" s="222" t="s">
        <v>12044</v>
      </c>
      <c r="H1241" s="223" t="s">
        <v>19562</v>
      </c>
      <c r="I1241" s="223" t="s">
        <v>19563</v>
      </c>
      <c r="J1241" s="223" t="s">
        <v>19564</v>
      </c>
      <c r="K1241" s="223" t="s">
        <v>14016</v>
      </c>
      <c r="L1241" s="222" t="s">
        <v>12059</v>
      </c>
      <c r="M1241" s="222" t="s">
        <v>14006</v>
      </c>
      <c r="N1241" s="222" t="s">
        <v>14006</v>
      </c>
      <c r="O1241" s="222" t="s">
        <v>12123</v>
      </c>
      <c r="P1241" s="190" t="s">
        <v>12059</v>
      </c>
      <c r="Q1241" s="190" t="s">
        <v>19639</v>
      </c>
      <c r="R1241" s="190" t="s">
        <v>19633</v>
      </c>
      <c r="S1241" s="190" t="s">
        <v>14006</v>
      </c>
      <c r="T1241" s="190" t="s">
        <v>14006</v>
      </c>
      <c r="U1241" s="190" t="s">
        <v>14006</v>
      </c>
      <c r="V1241" s="190" t="s">
        <v>19640</v>
      </c>
      <c r="W1241" s="190" t="s">
        <v>14006</v>
      </c>
      <c r="X1241" s="190" t="s">
        <v>14020</v>
      </c>
      <c r="Y1241" s="190" t="s">
        <v>14078</v>
      </c>
      <c r="Z1241" s="190" t="s">
        <v>14006</v>
      </c>
      <c r="AA1241" s="190" t="s">
        <v>14043</v>
      </c>
      <c r="AB1241" s="190" t="s">
        <v>19065</v>
      </c>
    </row>
    <row r="1242" spans="1:28" x14ac:dyDescent="0.2">
      <c r="A1242" s="190">
        <v>623</v>
      </c>
      <c r="B1242" s="190">
        <v>3779</v>
      </c>
      <c r="C1242" s="190" t="s">
        <v>14256</v>
      </c>
      <c r="D1242" s="190" t="s">
        <v>14257</v>
      </c>
      <c r="E1242" s="190" t="s">
        <v>13317</v>
      </c>
      <c r="F1242" s="221" t="s">
        <v>19565</v>
      </c>
      <c r="G1242" s="222" t="s">
        <v>12044</v>
      </c>
      <c r="H1242" s="223" t="s">
        <v>21179</v>
      </c>
      <c r="I1242" s="223" t="s">
        <v>19566</v>
      </c>
      <c r="J1242" s="223" t="s">
        <v>19567</v>
      </c>
      <c r="K1242" s="223" t="s">
        <v>14016</v>
      </c>
      <c r="L1242" s="222" t="s">
        <v>12059</v>
      </c>
      <c r="M1242" s="222" t="s">
        <v>14006</v>
      </c>
      <c r="N1242" s="222" t="s">
        <v>14006</v>
      </c>
      <c r="O1242" s="222" t="s">
        <v>12123</v>
      </c>
      <c r="P1242" s="190" t="s">
        <v>12059</v>
      </c>
      <c r="Q1242" s="190" t="s">
        <v>19644</v>
      </c>
      <c r="R1242" s="190" t="s">
        <v>19633</v>
      </c>
      <c r="S1242" s="190" t="s">
        <v>14006</v>
      </c>
      <c r="T1242" s="190" t="s">
        <v>14006</v>
      </c>
      <c r="U1242" s="190" t="s">
        <v>14006</v>
      </c>
      <c r="V1242" s="190" t="s">
        <v>19645</v>
      </c>
      <c r="W1242" s="190" t="s">
        <v>14006</v>
      </c>
      <c r="X1242" s="190" t="s">
        <v>14020</v>
      </c>
      <c r="Y1242" s="190" t="s">
        <v>14078</v>
      </c>
      <c r="Z1242" s="190" t="s">
        <v>14006</v>
      </c>
      <c r="AA1242" s="190" t="s">
        <v>14389</v>
      </c>
      <c r="AB1242" s="190" t="s">
        <v>19646</v>
      </c>
    </row>
    <row r="1243" spans="1:28" x14ac:dyDescent="0.2">
      <c r="A1243" s="190">
        <v>624</v>
      </c>
      <c r="B1243" s="190">
        <v>3780</v>
      </c>
      <c r="C1243" s="190" t="s">
        <v>14391</v>
      </c>
      <c r="D1243" s="190" t="s">
        <v>14392</v>
      </c>
      <c r="E1243" s="190" t="s">
        <v>13317</v>
      </c>
      <c r="F1243" s="221" t="s">
        <v>19568</v>
      </c>
      <c r="G1243" s="222" t="s">
        <v>12044</v>
      </c>
      <c r="H1243" s="223" t="s">
        <v>21180</v>
      </c>
      <c r="I1243" s="223" t="s">
        <v>19569</v>
      </c>
      <c r="J1243" s="223" t="s">
        <v>19570</v>
      </c>
      <c r="K1243" s="223" t="s">
        <v>14016</v>
      </c>
      <c r="L1243" s="222" t="s">
        <v>12059</v>
      </c>
      <c r="M1243" s="222" t="s">
        <v>14006</v>
      </c>
      <c r="N1243" s="222" t="s">
        <v>14006</v>
      </c>
      <c r="O1243" s="222" t="s">
        <v>12123</v>
      </c>
      <c r="P1243" s="190" t="s">
        <v>12159</v>
      </c>
      <c r="Q1243" s="190" t="s">
        <v>19649</v>
      </c>
      <c r="R1243" s="190" t="s">
        <v>19650</v>
      </c>
      <c r="S1243" s="190" t="s">
        <v>14006</v>
      </c>
      <c r="T1243" s="190" t="s">
        <v>14006</v>
      </c>
      <c r="U1243" s="190" t="s">
        <v>14006</v>
      </c>
      <c r="V1243" s="190" t="s">
        <v>18375</v>
      </c>
      <c r="W1243" s="190" t="s">
        <v>14006</v>
      </c>
      <c r="X1243" s="190" t="s">
        <v>14020</v>
      </c>
      <c r="Y1243" s="190" t="s">
        <v>12123</v>
      </c>
      <c r="Z1243" s="190" t="s">
        <v>14006</v>
      </c>
      <c r="AA1243" s="190" t="s">
        <v>14290</v>
      </c>
      <c r="AB1243" s="190" t="s">
        <v>18276</v>
      </c>
    </row>
    <row r="1244" spans="1:28" x14ac:dyDescent="0.2">
      <c r="A1244" s="190">
        <v>625</v>
      </c>
      <c r="B1244" s="190">
        <v>3783</v>
      </c>
      <c r="C1244" s="190" t="s">
        <v>14155</v>
      </c>
      <c r="D1244" s="190" t="s">
        <v>14156</v>
      </c>
      <c r="E1244" s="190" t="s">
        <v>13317</v>
      </c>
      <c r="F1244" s="221" t="s">
        <v>19571</v>
      </c>
      <c r="G1244" s="222" t="s">
        <v>12044</v>
      </c>
      <c r="H1244" s="223" t="s">
        <v>21181</v>
      </c>
      <c r="I1244" s="223" t="s">
        <v>19572</v>
      </c>
      <c r="J1244" s="223" t="s">
        <v>19573</v>
      </c>
      <c r="K1244" s="223" t="s">
        <v>14016</v>
      </c>
      <c r="L1244" s="222" t="s">
        <v>12059</v>
      </c>
      <c r="M1244" s="222" t="s">
        <v>14006</v>
      </c>
      <c r="N1244" s="222" t="s">
        <v>14006</v>
      </c>
      <c r="O1244" s="222" t="s">
        <v>12123</v>
      </c>
      <c r="P1244" s="190" t="s">
        <v>12159</v>
      </c>
      <c r="Q1244" s="190" t="s">
        <v>19652</v>
      </c>
      <c r="R1244" s="190" t="s">
        <v>16755</v>
      </c>
      <c r="S1244" s="190" t="s">
        <v>14006</v>
      </c>
      <c r="T1244" s="190" t="s">
        <v>14006</v>
      </c>
      <c r="U1244" s="190" t="s">
        <v>14006</v>
      </c>
      <c r="V1244" s="190" t="s">
        <v>16417</v>
      </c>
      <c r="W1244" s="190" t="s">
        <v>14006</v>
      </c>
      <c r="X1244" s="190" t="s">
        <v>14020</v>
      </c>
      <c r="Y1244" s="190" t="s">
        <v>12123</v>
      </c>
      <c r="Z1244" s="190" t="s">
        <v>14006</v>
      </c>
      <c r="AA1244" s="190" t="s">
        <v>14021</v>
      </c>
      <c r="AB1244" s="190" t="s">
        <v>16085</v>
      </c>
    </row>
    <row r="1245" spans="1:28" x14ac:dyDescent="0.2">
      <c r="A1245" s="190">
        <v>626</v>
      </c>
      <c r="B1245" s="190">
        <v>3784</v>
      </c>
      <c r="C1245" s="190" t="s">
        <v>17106</v>
      </c>
      <c r="D1245" s="190" t="s">
        <v>16478</v>
      </c>
      <c r="E1245" s="190" t="s">
        <v>13317</v>
      </c>
      <c r="F1245" s="221" t="s">
        <v>19575</v>
      </c>
      <c r="G1245" s="222" t="s">
        <v>12044</v>
      </c>
      <c r="H1245" s="223" t="s">
        <v>21182</v>
      </c>
      <c r="I1245" s="223" t="s">
        <v>19576</v>
      </c>
      <c r="J1245" s="223" t="s">
        <v>19576</v>
      </c>
      <c r="K1245" s="223" t="s">
        <v>14016</v>
      </c>
      <c r="L1245" s="222" t="s">
        <v>12059</v>
      </c>
      <c r="M1245" s="222" t="s">
        <v>14006</v>
      </c>
      <c r="N1245" s="222" t="s">
        <v>14006</v>
      </c>
      <c r="O1245" s="222" t="s">
        <v>12123</v>
      </c>
      <c r="P1245" s="190" t="s">
        <v>12159</v>
      </c>
      <c r="Q1245" s="190" t="s">
        <v>19654</v>
      </c>
      <c r="R1245" s="190" t="s">
        <v>16755</v>
      </c>
      <c r="S1245" s="190" t="s">
        <v>14006</v>
      </c>
      <c r="T1245" s="190" t="s">
        <v>14006</v>
      </c>
      <c r="U1245" s="190" t="s">
        <v>14006</v>
      </c>
      <c r="V1245" s="190" t="s">
        <v>19655</v>
      </c>
      <c r="W1245" s="190" t="s">
        <v>14006</v>
      </c>
      <c r="X1245" s="190" t="s">
        <v>14020</v>
      </c>
      <c r="Y1245" s="190" t="s">
        <v>14078</v>
      </c>
      <c r="Z1245" s="190" t="s">
        <v>14006</v>
      </c>
      <c r="AA1245" s="190" t="s">
        <v>14389</v>
      </c>
      <c r="AB1245" s="190" t="s">
        <v>19656</v>
      </c>
    </row>
    <row r="1246" spans="1:28" x14ac:dyDescent="0.2">
      <c r="A1246" s="190">
        <v>627</v>
      </c>
      <c r="B1246" s="190">
        <v>3785</v>
      </c>
      <c r="C1246" s="190" t="s">
        <v>15285</v>
      </c>
      <c r="D1246" s="190" t="s">
        <v>15286</v>
      </c>
      <c r="E1246" s="190" t="s">
        <v>13317</v>
      </c>
      <c r="F1246" s="221" t="s">
        <v>19577</v>
      </c>
      <c r="G1246" s="222" t="s">
        <v>12044</v>
      </c>
      <c r="H1246" s="223" t="s">
        <v>19578</v>
      </c>
      <c r="I1246" s="223" t="s">
        <v>19578</v>
      </c>
      <c r="J1246" s="223" t="s">
        <v>19578</v>
      </c>
      <c r="K1246" s="223" t="s">
        <v>14016</v>
      </c>
      <c r="L1246" s="222" t="s">
        <v>12059</v>
      </c>
      <c r="M1246" s="222" t="s">
        <v>14006</v>
      </c>
      <c r="N1246" s="222" t="s">
        <v>14006</v>
      </c>
      <c r="O1246" s="222" t="s">
        <v>12123</v>
      </c>
      <c r="P1246" s="190" t="s">
        <v>12159</v>
      </c>
      <c r="Q1246" s="190" t="s">
        <v>19658</v>
      </c>
      <c r="R1246" s="190" t="s">
        <v>19659</v>
      </c>
      <c r="S1246" s="190" t="s">
        <v>14006</v>
      </c>
      <c r="T1246" s="190" t="s">
        <v>14006</v>
      </c>
      <c r="U1246" s="190" t="s">
        <v>14006</v>
      </c>
      <c r="V1246" s="190" t="s">
        <v>19612</v>
      </c>
      <c r="W1246" s="190" t="s">
        <v>14006</v>
      </c>
      <c r="X1246" s="190" t="s">
        <v>14020</v>
      </c>
      <c r="Y1246" s="190" t="s">
        <v>14078</v>
      </c>
      <c r="Z1246" s="190" t="s">
        <v>14006</v>
      </c>
      <c r="AA1246" s="190" t="s">
        <v>14389</v>
      </c>
      <c r="AB1246" s="190" t="s">
        <v>19656</v>
      </c>
    </row>
    <row r="1247" spans="1:28" x14ac:dyDescent="0.2">
      <c r="A1247" s="190">
        <v>628</v>
      </c>
      <c r="B1247" s="190">
        <v>3789</v>
      </c>
      <c r="C1247" s="190" t="s">
        <v>14635</v>
      </c>
      <c r="D1247" s="190" t="s">
        <v>14636</v>
      </c>
      <c r="E1247" s="190" t="s">
        <v>13317</v>
      </c>
      <c r="F1247" s="221" t="s">
        <v>19581</v>
      </c>
      <c r="G1247" s="222" t="s">
        <v>12044</v>
      </c>
      <c r="H1247" s="223" t="s">
        <v>21183</v>
      </c>
      <c r="I1247" s="223" t="s">
        <v>19582</v>
      </c>
      <c r="J1247" s="223" t="s">
        <v>19582</v>
      </c>
      <c r="K1247" s="223" t="s">
        <v>14016</v>
      </c>
      <c r="L1247" s="222" t="s">
        <v>12059</v>
      </c>
      <c r="M1247" s="222" t="s">
        <v>14006</v>
      </c>
      <c r="N1247" s="222" t="s">
        <v>14006</v>
      </c>
      <c r="O1247" s="222" t="s">
        <v>12123</v>
      </c>
      <c r="P1247" s="190" t="s">
        <v>12159</v>
      </c>
      <c r="Q1247" s="190" t="s">
        <v>19661</v>
      </c>
      <c r="R1247" s="190" t="s">
        <v>16755</v>
      </c>
      <c r="S1247" s="190" t="s">
        <v>14006</v>
      </c>
      <c r="T1247" s="190" t="s">
        <v>14006</v>
      </c>
      <c r="U1247" s="190" t="s">
        <v>14006</v>
      </c>
      <c r="V1247" s="190" t="s">
        <v>19662</v>
      </c>
      <c r="W1247" s="190" t="s">
        <v>14006</v>
      </c>
      <c r="X1247" s="190" t="s">
        <v>14020</v>
      </c>
      <c r="Y1247" s="190" t="s">
        <v>14078</v>
      </c>
      <c r="Z1247" s="190" t="s">
        <v>14006</v>
      </c>
      <c r="AA1247" s="190" t="s">
        <v>15144</v>
      </c>
      <c r="AB1247" s="190" t="s">
        <v>19663</v>
      </c>
    </row>
    <row r="1248" spans="1:28" x14ac:dyDescent="0.2">
      <c r="A1248" s="190">
        <v>629</v>
      </c>
      <c r="B1248" s="190">
        <v>3790</v>
      </c>
      <c r="C1248" s="190" t="s">
        <v>15106</v>
      </c>
      <c r="D1248" s="190" t="s">
        <v>15107</v>
      </c>
      <c r="E1248" s="190" t="s">
        <v>13317</v>
      </c>
      <c r="F1248" s="221" t="s">
        <v>19585</v>
      </c>
      <c r="G1248" s="222" t="s">
        <v>12044</v>
      </c>
      <c r="H1248" s="223" t="s">
        <v>19586</v>
      </c>
      <c r="I1248" s="223" t="s">
        <v>19587</v>
      </c>
      <c r="J1248" s="223" t="s">
        <v>19587</v>
      </c>
      <c r="K1248" s="223" t="s">
        <v>14016</v>
      </c>
      <c r="L1248" s="222" t="s">
        <v>12059</v>
      </c>
      <c r="M1248" s="222" t="s">
        <v>14006</v>
      </c>
      <c r="N1248" s="222" t="s">
        <v>14006</v>
      </c>
      <c r="O1248" s="222" t="s">
        <v>12123</v>
      </c>
      <c r="P1248" s="190" t="s">
        <v>12159</v>
      </c>
      <c r="Q1248" s="190" t="s">
        <v>19666</v>
      </c>
      <c r="R1248" s="190" t="s">
        <v>16755</v>
      </c>
      <c r="S1248" s="190" t="s">
        <v>14006</v>
      </c>
      <c r="T1248" s="190" t="s">
        <v>14006</v>
      </c>
      <c r="U1248" s="190" t="s">
        <v>14006</v>
      </c>
      <c r="V1248" s="190" t="s">
        <v>19667</v>
      </c>
      <c r="W1248" s="190" t="s">
        <v>14006</v>
      </c>
      <c r="X1248" s="190" t="s">
        <v>14020</v>
      </c>
      <c r="Y1248" s="190" t="s">
        <v>14078</v>
      </c>
      <c r="Z1248" s="190" t="s">
        <v>14006</v>
      </c>
      <c r="AA1248" s="190" t="s">
        <v>14051</v>
      </c>
      <c r="AB1248" s="190" t="s">
        <v>19668</v>
      </c>
    </row>
    <row r="1249" spans="1:28" x14ac:dyDescent="0.2">
      <c r="A1249" s="190">
        <v>630</v>
      </c>
      <c r="B1249" s="190">
        <v>3791</v>
      </c>
      <c r="C1249" s="190" t="s">
        <v>14574</v>
      </c>
      <c r="D1249" s="190" t="s">
        <v>14575</v>
      </c>
      <c r="E1249" s="190" t="s">
        <v>13317</v>
      </c>
      <c r="F1249" s="221" t="s">
        <v>19590</v>
      </c>
      <c r="G1249" s="222" t="s">
        <v>12044</v>
      </c>
      <c r="H1249" s="223" t="s">
        <v>13562</v>
      </c>
      <c r="I1249" s="223" t="s">
        <v>13562</v>
      </c>
      <c r="J1249" s="223" t="s">
        <v>13562</v>
      </c>
      <c r="K1249" s="223" t="s">
        <v>14016</v>
      </c>
      <c r="L1249" s="222" t="s">
        <v>12059</v>
      </c>
      <c r="M1249" s="222" t="s">
        <v>14006</v>
      </c>
      <c r="N1249" s="222" t="s">
        <v>14006</v>
      </c>
      <c r="O1249" s="222" t="s">
        <v>12123</v>
      </c>
      <c r="P1249" s="190" t="s">
        <v>13081</v>
      </c>
      <c r="Q1249" s="190" t="s">
        <v>19670</v>
      </c>
      <c r="R1249" s="190" t="s">
        <v>16755</v>
      </c>
      <c r="S1249" s="190" t="s">
        <v>14006</v>
      </c>
      <c r="T1249" s="190" t="s">
        <v>14006</v>
      </c>
      <c r="U1249" s="190" t="s">
        <v>14006</v>
      </c>
      <c r="V1249" s="190" t="s">
        <v>19671</v>
      </c>
      <c r="W1249" s="190" t="s">
        <v>14006</v>
      </c>
      <c r="X1249" s="190" t="s">
        <v>14020</v>
      </c>
      <c r="Y1249" s="190" t="s">
        <v>14078</v>
      </c>
      <c r="Z1249" s="190" t="s">
        <v>14006</v>
      </c>
      <c r="AA1249" s="190" t="s">
        <v>19672</v>
      </c>
      <c r="AB1249" s="190" t="s">
        <v>19673</v>
      </c>
    </row>
    <row r="1250" spans="1:28" x14ac:dyDescent="0.2">
      <c r="A1250" s="190">
        <v>631</v>
      </c>
      <c r="B1250" s="190">
        <v>3792</v>
      </c>
      <c r="C1250" s="190" t="s">
        <v>14574</v>
      </c>
      <c r="D1250" s="190" t="s">
        <v>14575</v>
      </c>
      <c r="E1250" s="190" t="s">
        <v>13317</v>
      </c>
      <c r="F1250" s="221" t="s">
        <v>19594</v>
      </c>
      <c r="G1250" s="222" t="s">
        <v>12044</v>
      </c>
      <c r="H1250" s="223" t="s">
        <v>21184</v>
      </c>
      <c r="I1250" s="223" t="s">
        <v>19595</v>
      </c>
      <c r="J1250" s="223" t="s">
        <v>19595</v>
      </c>
      <c r="K1250" s="223" t="s">
        <v>14016</v>
      </c>
      <c r="L1250" s="222" t="s">
        <v>12059</v>
      </c>
      <c r="M1250" s="222" t="s">
        <v>14006</v>
      </c>
      <c r="N1250" s="222" t="s">
        <v>14006</v>
      </c>
      <c r="O1250" s="222" t="s">
        <v>12123</v>
      </c>
      <c r="P1250" s="190" t="s">
        <v>12059</v>
      </c>
      <c r="Q1250" s="190" t="s">
        <v>19677</v>
      </c>
      <c r="R1250" s="190" t="s">
        <v>16755</v>
      </c>
      <c r="S1250" s="190" t="s">
        <v>14006</v>
      </c>
      <c r="T1250" s="190" t="s">
        <v>14006</v>
      </c>
      <c r="U1250" s="190" t="s">
        <v>14006</v>
      </c>
      <c r="V1250" s="190" t="s">
        <v>19671</v>
      </c>
      <c r="W1250" s="190" t="s">
        <v>14006</v>
      </c>
      <c r="X1250" s="190" t="s">
        <v>14020</v>
      </c>
      <c r="Y1250" s="190" t="s">
        <v>14078</v>
      </c>
      <c r="Z1250" s="190" t="s">
        <v>14006</v>
      </c>
      <c r="AA1250" s="190" t="s">
        <v>14043</v>
      </c>
      <c r="AB1250" s="190" t="s">
        <v>19065</v>
      </c>
    </row>
    <row r="1251" spans="1:28" x14ac:dyDescent="0.2">
      <c r="A1251" s="190">
        <v>632</v>
      </c>
      <c r="B1251" s="190">
        <v>3793</v>
      </c>
      <c r="C1251" s="190" t="s">
        <v>17244</v>
      </c>
      <c r="D1251" s="190" t="s">
        <v>17245</v>
      </c>
      <c r="E1251" s="190" t="s">
        <v>13317</v>
      </c>
      <c r="F1251" s="221" t="s">
        <v>19599</v>
      </c>
      <c r="G1251" s="222" t="s">
        <v>12044</v>
      </c>
      <c r="H1251" s="223" t="s">
        <v>13564</v>
      </c>
      <c r="I1251" s="223" t="s">
        <v>13564</v>
      </c>
      <c r="J1251" s="223" t="s">
        <v>13564</v>
      </c>
      <c r="K1251" s="223" t="s">
        <v>14016</v>
      </c>
      <c r="L1251" s="222" t="s">
        <v>12059</v>
      </c>
      <c r="M1251" s="222" t="s">
        <v>14006</v>
      </c>
      <c r="N1251" s="222" t="s">
        <v>14006</v>
      </c>
      <c r="O1251" s="222" t="s">
        <v>12061</v>
      </c>
      <c r="P1251" s="190" t="s">
        <v>12059</v>
      </c>
      <c r="Q1251" s="190" t="s">
        <v>19679</v>
      </c>
      <c r="R1251" s="190" t="s">
        <v>16755</v>
      </c>
      <c r="S1251" s="190" t="s">
        <v>14006</v>
      </c>
      <c r="T1251" s="190" t="s">
        <v>14006</v>
      </c>
      <c r="U1251" s="190" t="s">
        <v>14006</v>
      </c>
      <c r="V1251" s="190" t="s">
        <v>19680</v>
      </c>
      <c r="W1251" s="190" t="s">
        <v>14006</v>
      </c>
      <c r="X1251" s="190" t="s">
        <v>14020</v>
      </c>
      <c r="Y1251" s="190" t="s">
        <v>12046</v>
      </c>
      <c r="Z1251" s="190" t="s">
        <v>14006</v>
      </c>
      <c r="AA1251" s="190" t="s">
        <v>14021</v>
      </c>
      <c r="AB1251" s="190" t="s">
        <v>19681</v>
      </c>
    </row>
    <row r="1252" spans="1:28" x14ac:dyDescent="0.2">
      <c r="A1252" s="190">
        <v>633</v>
      </c>
      <c r="B1252" s="190">
        <v>3800</v>
      </c>
      <c r="C1252" s="190" t="s">
        <v>14142</v>
      </c>
      <c r="D1252" s="190" t="s">
        <v>14143</v>
      </c>
      <c r="E1252" s="190" t="s">
        <v>13317</v>
      </c>
      <c r="F1252" s="221" t="s">
        <v>19604</v>
      </c>
      <c r="G1252" s="222" t="s">
        <v>12044</v>
      </c>
      <c r="H1252" s="223" t="s">
        <v>13565</v>
      </c>
      <c r="I1252" s="223" t="s">
        <v>13565</v>
      </c>
      <c r="J1252" s="223" t="s">
        <v>13565</v>
      </c>
      <c r="K1252" s="223" t="s">
        <v>14016</v>
      </c>
      <c r="L1252" s="222" t="s">
        <v>12059</v>
      </c>
      <c r="M1252" s="222" t="s">
        <v>14006</v>
      </c>
      <c r="N1252" s="222" t="s">
        <v>14006</v>
      </c>
      <c r="O1252" s="222" t="s">
        <v>12123</v>
      </c>
      <c r="P1252" s="190" t="s">
        <v>12159</v>
      </c>
      <c r="Q1252" s="190" t="s">
        <v>19684</v>
      </c>
      <c r="R1252" s="190" t="s">
        <v>15757</v>
      </c>
      <c r="S1252" s="190" t="s">
        <v>14006</v>
      </c>
      <c r="T1252" s="190" t="s">
        <v>14006</v>
      </c>
      <c r="U1252" s="190" t="s">
        <v>14006</v>
      </c>
      <c r="V1252" s="190" t="s">
        <v>19685</v>
      </c>
      <c r="W1252" s="190" t="s">
        <v>14006</v>
      </c>
      <c r="X1252" s="190" t="s">
        <v>14020</v>
      </c>
      <c r="Y1252" s="190" t="s">
        <v>14078</v>
      </c>
      <c r="Z1252" s="190" t="s">
        <v>14006</v>
      </c>
      <c r="AA1252" s="190" t="s">
        <v>14021</v>
      </c>
      <c r="AB1252" s="190" t="s">
        <v>19686</v>
      </c>
    </row>
    <row r="1253" spans="1:28" x14ac:dyDescent="0.2">
      <c r="A1253" s="190">
        <v>634</v>
      </c>
      <c r="B1253" s="190">
        <v>3803</v>
      </c>
      <c r="C1253" s="190" t="s">
        <v>14034</v>
      </c>
      <c r="D1253" s="190" t="s">
        <v>14035</v>
      </c>
      <c r="E1253" s="190" t="s">
        <v>13317</v>
      </c>
      <c r="F1253" s="221" t="s">
        <v>19608</v>
      </c>
      <c r="G1253" s="222" t="s">
        <v>12044</v>
      </c>
      <c r="H1253" s="223" t="s">
        <v>19609</v>
      </c>
      <c r="I1253" s="223" t="s">
        <v>19610</v>
      </c>
      <c r="J1253" s="223" t="s">
        <v>19610</v>
      </c>
      <c r="K1253" s="223" t="s">
        <v>14016</v>
      </c>
      <c r="L1253" s="222" t="s">
        <v>12059</v>
      </c>
      <c r="M1253" s="222" t="s">
        <v>14006</v>
      </c>
      <c r="N1253" s="222" t="s">
        <v>14006</v>
      </c>
      <c r="O1253" s="222" t="s">
        <v>12123</v>
      </c>
      <c r="P1253" s="190" t="s">
        <v>12159</v>
      </c>
      <c r="Q1253" s="190" t="s">
        <v>19690</v>
      </c>
      <c r="R1253" s="190" t="s">
        <v>19691</v>
      </c>
      <c r="S1253" s="190" t="s">
        <v>14006</v>
      </c>
      <c r="T1253" s="190" t="s">
        <v>14006</v>
      </c>
      <c r="U1253" s="190" t="s">
        <v>14006</v>
      </c>
      <c r="V1253" s="190" t="s">
        <v>19692</v>
      </c>
      <c r="W1253" s="190" t="s">
        <v>14006</v>
      </c>
      <c r="X1253" s="190" t="s">
        <v>14020</v>
      </c>
      <c r="Y1253" s="190" t="s">
        <v>14078</v>
      </c>
      <c r="Z1253" s="190" t="s">
        <v>14006</v>
      </c>
      <c r="AA1253" s="190" t="s">
        <v>14389</v>
      </c>
      <c r="AB1253" s="190" t="s">
        <v>19693</v>
      </c>
    </row>
    <row r="1254" spans="1:28" x14ac:dyDescent="0.2">
      <c r="A1254" s="190">
        <v>635</v>
      </c>
      <c r="B1254" s="190">
        <v>3804</v>
      </c>
      <c r="C1254" s="190" t="s">
        <v>14163</v>
      </c>
      <c r="D1254" s="190" t="s">
        <v>14164</v>
      </c>
      <c r="E1254" s="190" t="s">
        <v>13317</v>
      </c>
      <c r="F1254" s="221" t="s">
        <v>19613</v>
      </c>
      <c r="G1254" s="222" t="s">
        <v>12044</v>
      </c>
      <c r="H1254" s="223" t="s">
        <v>19614</v>
      </c>
      <c r="I1254" s="223" t="s">
        <v>13566</v>
      </c>
      <c r="J1254" s="223" t="s">
        <v>13566</v>
      </c>
      <c r="K1254" s="223" t="s">
        <v>14016</v>
      </c>
      <c r="L1254" s="222" t="s">
        <v>12059</v>
      </c>
      <c r="M1254" s="222" t="s">
        <v>14006</v>
      </c>
      <c r="N1254" s="222" t="s">
        <v>14006</v>
      </c>
      <c r="O1254" s="222" t="s">
        <v>12123</v>
      </c>
      <c r="P1254" s="190" t="s">
        <v>12159</v>
      </c>
      <c r="Q1254" s="190" t="s">
        <v>19697</v>
      </c>
      <c r="R1254" s="190" t="s">
        <v>14320</v>
      </c>
      <c r="S1254" s="190" t="s">
        <v>14006</v>
      </c>
      <c r="T1254" s="190" t="s">
        <v>14006</v>
      </c>
      <c r="U1254" s="190" t="s">
        <v>14006</v>
      </c>
      <c r="V1254" s="190" t="s">
        <v>19698</v>
      </c>
      <c r="W1254" s="190" t="s">
        <v>14006</v>
      </c>
      <c r="X1254" s="190" t="s">
        <v>14020</v>
      </c>
      <c r="Y1254" s="190" t="s">
        <v>14078</v>
      </c>
      <c r="Z1254" s="190" t="s">
        <v>14006</v>
      </c>
      <c r="AA1254" s="190" t="s">
        <v>14389</v>
      </c>
      <c r="AB1254" s="190" t="s">
        <v>19693</v>
      </c>
    </row>
    <row r="1255" spans="1:28" x14ac:dyDescent="0.2">
      <c r="A1255" s="190">
        <v>636</v>
      </c>
      <c r="B1255" s="190">
        <v>3805</v>
      </c>
      <c r="C1255" s="190" t="s">
        <v>18158</v>
      </c>
      <c r="D1255" s="190" t="s">
        <v>18159</v>
      </c>
      <c r="E1255" s="190" t="s">
        <v>13317</v>
      </c>
      <c r="F1255" s="221" t="s">
        <v>19620</v>
      </c>
      <c r="G1255" s="222" t="s">
        <v>12044</v>
      </c>
      <c r="H1255" s="223" t="s">
        <v>19621</v>
      </c>
      <c r="I1255" s="223" t="s">
        <v>19622</v>
      </c>
      <c r="J1255" s="223" t="s">
        <v>19622</v>
      </c>
      <c r="K1255" s="223" t="s">
        <v>14016</v>
      </c>
      <c r="L1255" s="222" t="s">
        <v>12059</v>
      </c>
      <c r="M1255" s="222" t="s">
        <v>14006</v>
      </c>
      <c r="N1255" s="222" t="s">
        <v>14006</v>
      </c>
      <c r="O1255" s="222" t="s">
        <v>12123</v>
      </c>
      <c r="P1255" s="190" t="s">
        <v>12159</v>
      </c>
      <c r="Q1255" s="190" t="s">
        <v>19700</v>
      </c>
      <c r="R1255" s="190" t="s">
        <v>16755</v>
      </c>
      <c r="S1255" s="190" t="s">
        <v>14006</v>
      </c>
      <c r="T1255" s="190" t="s">
        <v>14006</v>
      </c>
      <c r="U1255" s="190" t="s">
        <v>14006</v>
      </c>
      <c r="V1255" s="190" t="s">
        <v>19701</v>
      </c>
      <c r="W1255" s="190" t="s">
        <v>14006</v>
      </c>
      <c r="X1255" s="190" t="s">
        <v>14020</v>
      </c>
      <c r="Y1255" s="190" t="s">
        <v>14078</v>
      </c>
      <c r="Z1255" s="190" t="s">
        <v>14006</v>
      </c>
      <c r="AA1255" s="190" t="s">
        <v>14389</v>
      </c>
      <c r="AB1255" s="190" t="s">
        <v>19702</v>
      </c>
    </row>
    <row r="1256" spans="1:28" x14ac:dyDescent="0.2">
      <c r="A1256" s="190">
        <v>637</v>
      </c>
      <c r="B1256" s="190">
        <v>3806</v>
      </c>
      <c r="C1256" s="190" t="s">
        <v>14163</v>
      </c>
      <c r="D1256" s="190" t="s">
        <v>14164</v>
      </c>
      <c r="E1256" s="190" t="s">
        <v>13317</v>
      </c>
      <c r="F1256" s="221" t="s">
        <v>19625</v>
      </c>
      <c r="G1256" s="222" t="s">
        <v>12044</v>
      </c>
      <c r="H1256" s="223" t="s">
        <v>13568</v>
      </c>
      <c r="I1256" s="223" t="s">
        <v>13568</v>
      </c>
      <c r="J1256" s="223" t="s">
        <v>13568</v>
      </c>
      <c r="K1256" s="223" t="s">
        <v>14016</v>
      </c>
      <c r="L1256" s="222" t="s">
        <v>12059</v>
      </c>
      <c r="M1256" s="222" t="s">
        <v>14006</v>
      </c>
      <c r="N1256" s="222" t="s">
        <v>14006</v>
      </c>
      <c r="O1256" s="222" t="s">
        <v>12123</v>
      </c>
      <c r="P1256" s="190" t="s">
        <v>12159</v>
      </c>
      <c r="Q1256" s="190" t="s">
        <v>19704</v>
      </c>
      <c r="R1256" s="190" t="s">
        <v>19693</v>
      </c>
      <c r="S1256" s="190" t="s">
        <v>14006</v>
      </c>
      <c r="T1256" s="190" t="s">
        <v>14006</v>
      </c>
      <c r="U1256" s="190" t="s">
        <v>14006</v>
      </c>
      <c r="V1256" s="190" t="s">
        <v>19671</v>
      </c>
      <c r="W1256" s="190" t="s">
        <v>14006</v>
      </c>
      <c r="X1256" s="190" t="s">
        <v>14020</v>
      </c>
      <c r="Y1256" s="190" t="s">
        <v>14078</v>
      </c>
      <c r="Z1256" s="190" t="s">
        <v>14006</v>
      </c>
      <c r="AA1256" s="190" t="s">
        <v>14389</v>
      </c>
      <c r="AB1256" s="190" t="s">
        <v>19705</v>
      </c>
    </row>
    <row r="1257" spans="1:28" x14ac:dyDescent="0.2">
      <c r="A1257" s="190">
        <v>638</v>
      </c>
      <c r="B1257" s="190">
        <v>3808</v>
      </c>
      <c r="C1257" s="190" t="s">
        <v>14323</v>
      </c>
      <c r="D1257" s="190" t="s">
        <v>14324</v>
      </c>
      <c r="E1257" s="190" t="s">
        <v>13317</v>
      </c>
      <c r="F1257" s="221" t="s">
        <v>19630</v>
      </c>
      <c r="G1257" s="222" t="s">
        <v>12044</v>
      </c>
      <c r="H1257" s="223" t="s">
        <v>19631</v>
      </c>
      <c r="I1257" s="223" t="s">
        <v>13569</v>
      </c>
      <c r="J1257" s="223" t="s">
        <v>13569</v>
      </c>
      <c r="K1257" s="223" t="s">
        <v>14016</v>
      </c>
      <c r="L1257" s="222" t="s">
        <v>12059</v>
      </c>
      <c r="M1257" s="222" t="s">
        <v>14006</v>
      </c>
      <c r="N1257" s="222" t="s">
        <v>14006</v>
      </c>
      <c r="O1257" s="222" t="s">
        <v>12123</v>
      </c>
      <c r="P1257" s="190" t="s">
        <v>12159</v>
      </c>
      <c r="Q1257" s="190" t="s">
        <v>19707</v>
      </c>
      <c r="R1257" s="190" t="s">
        <v>19708</v>
      </c>
      <c r="S1257" s="190" t="s">
        <v>14006</v>
      </c>
      <c r="T1257" s="190" t="s">
        <v>14006</v>
      </c>
      <c r="U1257" s="190" t="s">
        <v>14006</v>
      </c>
      <c r="V1257" s="190" t="s">
        <v>19709</v>
      </c>
      <c r="W1257" s="190" t="s">
        <v>14006</v>
      </c>
      <c r="X1257" s="190" t="s">
        <v>14020</v>
      </c>
      <c r="Y1257" s="190" t="s">
        <v>14078</v>
      </c>
      <c r="Z1257" s="190" t="s">
        <v>14006</v>
      </c>
      <c r="AA1257" s="190" t="s">
        <v>14389</v>
      </c>
      <c r="AB1257" s="190" t="s">
        <v>19710</v>
      </c>
    </row>
    <row r="1258" spans="1:28" x14ac:dyDescent="0.2">
      <c r="A1258" s="190">
        <v>639</v>
      </c>
      <c r="B1258" s="190">
        <v>3809</v>
      </c>
      <c r="C1258" s="190" t="s">
        <v>14142</v>
      </c>
      <c r="D1258" s="190" t="s">
        <v>14143</v>
      </c>
      <c r="E1258" s="190" t="s">
        <v>13317</v>
      </c>
      <c r="F1258" s="221" t="s">
        <v>19636</v>
      </c>
      <c r="G1258" s="222" t="s">
        <v>12044</v>
      </c>
      <c r="H1258" s="223" t="s">
        <v>19637</v>
      </c>
      <c r="I1258" s="223" t="s">
        <v>19638</v>
      </c>
      <c r="J1258" s="223" t="s">
        <v>19638</v>
      </c>
      <c r="K1258" s="223" t="s">
        <v>14016</v>
      </c>
      <c r="L1258" s="222" t="s">
        <v>12059</v>
      </c>
      <c r="M1258" s="222" t="s">
        <v>14006</v>
      </c>
      <c r="N1258" s="222" t="s">
        <v>14006</v>
      </c>
      <c r="O1258" s="222" t="s">
        <v>12123</v>
      </c>
      <c r="P1258" s="190" t="s">
        <v>12159</v>
      </c>
      <c r="Q1258" s="190" t="s">
        <v>19707</v>
      </c>
      <c r="R1258" s="190" t="s">
        <v>19708</v>
      </c>
      <c r="S1258" s="190" t="s">
        <v>14006</v>
      </c>
      <c r="T1258" s="190" t="s">
        <v>14006</v>
      </c>
      <c r="U1258" s="190" t="s">
        <v>14006</v>
      </c>
      <c r="V1258" s="190" t="s">
        <v>19712</v>
      </c>
      <c r="W1258" s="190" t="s">
        <v>14006</v>
      </c>
      <c r="X1258" s="190" t="s">
        <v>14020</v>
      </c>
      <c r="Y1258" s="190" t="s">
        <v>12123</v>
      </c>
      <c r="Z1258" s="190" t="s">
        <v>14006</v>
      </c>
      <c r="AA1258" s="190" t="s">
        <v>14021</v>
      </c>
      <c r="AB1258" s="190" t="s">
        <v>19713</v>
      </c>
    </row>
    <row r="1259" spans="1:28" x14ac:dyDescent="0.2">
      <c r="A1259" s="190">
        <v>640</v>
      </c>
      <c r="B1259" s="190">
        <v>3810</v>
      </c>
      <c r="C1259" s="190" t="s">
        <v>14574</v>
      </c>
      <c r="D1259" s="190" t="s">
        <v>14575</v>
      </c>
      <c r="E1259" s="190" t="s">
        <v>13317</v>
      </c>
      <c r="F1259" s="221" t="s">
        <v>19641</v>
      </c>
      <c r="G1259" s="222" t="s">
        <v>12044</v>
      </c>
      <c r="H1259" s="223" t="s">
        <v>19642</v>
      </c>
      <c r="I1259" s="223" t="s">
        <v>19643</v>
      </c>
      <c r="J1259" s="223" t="s">
        <v>19643</v>
      </c>
      <c r="K1259" s="223" t="s">
        <v>18883</v>
      </c>
      <c r="L1259" s="222" t="s">
        <v>12059</v>
      </c>
      <c r="M1259" s="222" t="s">
        <v>14006</v>
      </c>
      <c r="N1259" s="222" t="s">
        <v>14006</v>
      </c>
      <c r="O1259" s="222" t="s">
        <v>12123</v>
      </c>
      <c r="P1259" s="190" t="s">
        <v>12159</v>
      </c>
      <c r="Q1259" s="190" t="s">
        <v>19715</v>
      </c>
      <c r="R1259" s="190" t="s">
        <v>19708</v>
      </c>
      <c r="S1259" s="190" t="s">
        <v>14006</v>
      </c>
      <c r="T1259" s="190" t="s">
        <v>14006</v>
      </c>
      <c r="U1259" s="190" t="s">
        <v>14006</v>
      </c>
      <c r="V1259" s="190" t="s">
        <v>19671</v>
      </c>
      <c r="W1259" s="190" t="s">
        <v>14006</v>
      </c>
      <c r="X1259" s="190" t="s">
        <v>14020</v>
      </c>
      <c r="Y1259" s="190" t="s">
        <v>14078</v>
      </c>
      <c r="Z1259" s="190" t="s">
        <v>14006</v>
      </c>
      <c r="AA1259" s="190" t="s">
        <v>14389</v>
      </c>
      <c r="AB1259" s="190" t="s">
        <v>19716</v>
      </c>
    </row>
    <row r="1260" spans="1:28" x14ac:dyDescent="0.2">
      <c r="A1260" s="190">
        <v>641</v>
      </c>
      <c r="B1260" s="190">
        <v>3811</v>
      </c>
      <c r="C1260" s="190" t="s">
        <v>14136</v>
      </c>
      <c r="D1260" s="190" t="s">
        <v>14137</v>
      </c>
      <c r="E1260" s="190" t="s">
        <v>13317</v>
      </c>
      <c r="F1260" s="221" t="s">
        <v>19647</v>
      </c>
      <c r="G1260" s="222" t="s">
        <v>12044</v>
      </c>
      <c r="H1260" s="223" t="s">
        <v>19648</v>
      </c>
      <c r="I1260" s="223" t="s">
        <v>13819</v>
      </c>
      <c r="J1260" s="223" t="s">
        <v>13819</v>
      </c>
      <c r="K1260" s="223" t="s">
        <v>14016</v>
      </c>
      <c r="L1260" s="222" t="s">
        <v>12059</v>
      </c>
      <c r="M1260" s="222" t="s">
        <v>14006</v>
      </c>
      <c r="N1260" s="222" t="s">
        <v>14006</v>
      </c>
      <c r="O1260" s="222" t="s">
        <v>12123</v>
      </c>
      <c r="P1260" s="190" t="s">
        <v>12159</v>
      </c>
      <c r="Q1260" s="190" t="s">
        <v>19720</v>
      </c>
      <c r="R1260" s="190" t="s">
        <v>19721</v>
      </c>
      <c r="S1260" s="190" t="s">
        <v>14006</v>
      </c>
      <c r="T1260" s="190" t="s">
        <v>14006</v>
      </c>
      <c r="U1260" s="190" t="s">
        <v>14006</v>
      </c>
      <c r="V1260" s="190" t="s">
        <v>19722</v>
      </c>
      <c r="W1260" s="190" t="s">
        <v>14006</v>
      </c>
      <c r="X1260" s="190" t="s">
        <v>14020</v>
      </c>
      <c r="Y1260" s="190" t="s">
        <v>14078</v>
      </c>
      <c r="Z1260" s="190" t="s">
        <v>14006</v>
      </c>
      <c r="AA1260" s="190" t="s">
        <v>14389</v>
      </c>
      <c r="AB1260" s="190" t="s">
        <v>19723</v>
      </c>
    </row>
    <row r="1261" spans="1:28" x14ac:dyDescent="0.2">
      <c r="A1261" s="190">
        <v>642</v>
      </c>
      <c r="B1261" s="190">
        <v>3816</v>
      </c>
      <c r="C1261" s="190" t="s">
        <v>14590</v>
      </c>
      <c r="D1261" s="190" t="s">
        <v>14591</v>
      </c>
      <c r="E1261" s="190" t="s">
        <v>13317</v>
      </c>
      <c r="F1261" s="221" t="s">
        <v>19651</v>
      </c>
      <c r="G1261" s="222" t="s">
        <v>12044</v>
      </c>
      <c r="H1261" s="223" t="s">
        <v>13572</v>
      </c>
      <c r="I1261" s="223" t="s">
        <v>13572</v>
      </c>
      <c r="J1261" s="223" t="s">
        <v>13572</v>
      </c>
      <c r="K1261" s="223" t="s">
        <v>14016</v>
      </c>
      <c r="L1261" s="222" t="s">
        <v>12059</v>
      </c>
      <c r="M1261" s="222" t="s">
        <v>14006</v>
      </c>
      <c r="N1261" s="222" t="s">
        <v>14006</v>
      </c>
      <c r="O1261" s="222" t="s">
        <v>12123</v>
      </c>
      <c r="P1261" s="190" t="s">
        <v>12059</v>
      </c>
      <c r="Q1261" s="190" t="s">
        <v>19726</v>
      </c>
      <c r="R1261" s="190" t="s">
        <v>19727</v>
      </c>
      <c r="S1261" s="190" t="s">
        <v>14006</v>
      </c>
      <c r="T1261" s="190" t="s">
        <v>14006</v>
      </c>
      <c r="U1261" s="190" t="s">
        <v>14006</v>
      </c>
      <c r="V1261" s="190" t="s">
        <v>19728</v>
      </c>
      <c r="W1261" s="190" t="s">
        <v>14006</v>
      </c>
      <c r="X1261" s="190" t="s">
        <v>14020</v>
      </c>
      <c r="Y1261" s="190" t="s">
        <v>12123</v>
      </c>
      <c r="Z1261" s="190" t="s">
        <v>14006</v>
      </c>
      <c r="AA1261" s="190" t="s">
        <v>14021</v>
      </c>
      <c r="AB1261" s="190" t="s">
        <v>14044</v>
      </c>
    </row>
    <row r="1262" spans="1:28" x14ac:dyDescent="0.2">
      <c r="A1262" s="190">
        <v>643</v>
      </c>
      <c r="B1262" s="190">
        <v>3817</v>
      </c>
      <c r="C1262" s="190" t="s">
        <v>14391</v>
      </c>
      <c r="D1262" s="190" t="s">
        <v>14392</v>
      </c>
      <c r="E1262" s="190" t="s">
        <v>13317</v>
      </c>
      <c r="F1262" s="221" t="s">
        <v>19653</v>
      </c>
      <c r="G1262" s="222" t="s">
        <v>12044</v>
      </c>
      <c r="H1262" s="223" t="s">
        <v>13573</v>
      </c>
      <c r="I1262" s="223" t="s">
        <v>13573</v>
      </c>
      <c r="J1262" s="223" t="s">
        <v>13573</v>
      </c>
      <c r="K1262" s="223" t="s">
        <v>14016</v>
      </c>
      <c r="L1262" s="222" t="s">
        <v>12059</v>
      </c>
      <c r="M1262" s="222" t="s">
        <v>14006</v>
      </c>
      <c r="N1262" s="222" t="s">
        <v>14006</v>
      </c>
      <c r="O1262" s="222" t="s">
        <v>12123</v>
      </c>
      <c r="P1262" s="190" t="s">
        <v>12159</v>
      </c>
      <c r="Q1262" s="190" t="s">
        <v>19732</v>
      </c>
      <c r="R1262" s="190" t="s">
        <v>19733</v>
      </c>
      <c r="S1262" s="190" t="s">
        <v>14006</v>
      </c>
      <c r="T1262" s="190" t="s">
        <v>14006</v>
      </c>
      <c r="U1262" s="190" t="s">
        <v>14006</v>
      </c>
      <c r="V1262" s="190" t="s">
        <v>18375</v>
      </c>
      <c r="W1262" s="190" t="s">
        <v>14006</v>
      </c>
      <c r="X1262" s="190" t="s">
        <v>14020</v>
      </c>
      <c r="Y1262" s="190" t="s">
        <v>12123</v>
      </c>
      <c r="Z1262" s="190" t="s">
        <v>14006</v>
      </c>
      <c r="AA1262" s="190" t="s">
        <v>14290</v>
      </c>
      <c r="AB1262" s="190" t="s">
        <v>18276</v>
      </c>
    </row>
    <row r="1263" spans="1:28" x14ac:dyDescent="0.2">
      <c r="A1263" s="190">
        <v>644</v>
      </c>
      <c r="B1263" s="190">
        <v>3819</v>
      </c>
      <c r="C1263" s="190" t="s">
        <v>14279</v>
      </c>
      <c r="D1263" s="190" t="s">
        <v>14280</v>
      </c>
      <c r="E1263" s="190" t="s">
        <v>13317</v>
      </c>
      <c r="F1263" s="221" t="s">
        <v>19657</v>
      </c>
      <c r="G1263" s="222" t="s">
        <v>12044</v>
      </c>
      <c r="H1263" s="223" t="s">
        <v>13574</v>
      </c>
      <c r="I1263" s="223" t="s">
        <v>13574</v>
      </c>
      <c r="J1263" s="223" t="s">
        <v>13574</v>
      </c>
      <c r="K1263" s="223" t="s">
        <v>14016</v>
      </c>
      <c r="L1263" s="222" t="s">
        <v>12059</v>
      </c>
      <c r="M1263" s="222" t="s">
        <v>14006</v>
      </c>
      <c r="N1263" s="222" t="s">
        <v>14006</v>
      </c>
      <c r="O1263" s="222" t="s">
        <v>12123</v>
      </c>
      <c r="Q1263" s="190" t="s">
        <v>19736</v>
      </c>
      <c r="R1263" s="190" t="s">
        <v>19737</v>
      </c>
      <c r="S1263" s="190" t="s">
        <v>15089</v>
      </c>
      <c r="T1263" s="190" t="s">
        <v>19738</v>
      </c>
      <c r="U1263" s="190" t="s">
        <v>14006</v>
      </c>
      <c r="V1263" s="190" t="s">
        <v>19739</v>
      </c>
      <c r="W1263" s="190" t="s">
        <v>14006</v>
      </c>
      <c r="X1263" s="190" t="s">
        <v>14020</v>
      </c>
      <c r="Y1263" s="190" t="s">
        <v>12046</v>
      </c>
      <c r="Z1263" s="190" t="s">
        <v>14006</v>
      </c>
      <c r="AA1263" s="190" t="s">
        <v>14021</v>
      </c>
      <c r="AB1263" s="190" t="s">
        <v>19740</v>
      </c>
    </row>
    <row r="1264" spans="1:28" x14ac:dyDescent="0.2">
      <c r="A1264" s="190">
        <v>645</v>
      </c>
      <c r="B1264" s="190">
        <v>3822</v>
      </c>
      <c r="C1264" s="190" t="s">
        <v>14142</v>
      </c>
      <c r="D1264" s="190" t="s">
        <v>14143</v>
      </c>
      <c r="E1264" s="190" t="s">
        <v>13317</v>
      </c>
      <c r="F1264" s="221" t="s">
        <v>19660</v>
      </c>
      <c r="G1264" s="222" t="s">
        <v>12044</v>
      </c>
      <c r="H1264" s="223" t="s">
        <v>13575</v>
      </c>
      <c r="I1264" s="223" t="s">
        <v>13575</v>
      </c>
      <c r="J1264" s="223" t="s">
        <v>13575</v>
      </c>
      <c r="K1264" s="223" t="s">
        <v>14016</v>
      </c>
      <c r="L1264" s="222" t="s">
        <v>12059</v>
      </c>
      <c r="M1264" s="222" t="s">
        <v>14006</v>
      </c>
      <c r="N1264" s="222" t="s">
        <v>14006</v>
      </c>
      <c r="O1264" s="222" t="s">
        <v>12123</v>
      </c>
      <c r="P1264" s="190" t="s">
        <v>12159</v>
      </c>
      <c r="Q1264" s="190" t="s">
        <v>19743</v>
      </c>
      <c r="R1264" s="190" t="s">
        <v>19744</v>
      </c>
      <c r="S1264" s="190" t="s">
        <v>14006</v>
      </c>
      <c r="T1264" s="190" t="s">
        <v>14006</v>
      </c>
      <c r="U1264" s="190" t="s">
        <v>14006</v>
      </c>
      <c r="V1264" s="190" t="s">
        <v>19745</v>
      </c>
      <c r="W1264" s="190" t="s">
        <v>14006</v>
      </c>
      <c r="X1264" s="190" t="s">
        <v>12079</v>
      </c>
      <c r="Y1264" s="190" t="s">
        <v>14078</v>
      </c>
      <c r="Z1264" s="190" t="s">
        <v>14006</v>
      </c>
      <c r="AA1264" s="190" t="s">
        <v>14451</v>
      </c>
      <c r="AB1264" s="190" t="s">
        <v>19746</v>
      </c>
    </row>
    <row r="1265" spans="1:28" x14ac:dyDescent="0.2">
      <c r="A1265" s="190">
        <v>646</v>
      </c>
      <c r="B1265" s="190">
        <v>3824</v>
      </c>
      <c r="C1265" s="190" t="s">
        <v>15784</v>
      </c>
      <c r="D1265" s="190" t="s">
        <v>15785</v>
      </c>
      <c r="E1265" s="190" t="s">
        <v>13317</v>
      </c>
      <c r="F1265" s="221" t="s">
        <v>19664</v>
      </c>
      <c r="G1265" s="222" t="s">
        <v>12044</v>
      </c>
      <c r="H1265" s="223" t="s">
        <v>19665</v>
      </c>
      <c r="I1265" s="223" t="s">
        <v>13576</v>
      </c>
      <c r="J1265" s="223" t="s">
        <v>13576</v>
      </c>
      <c r="K1265" s="223" t="s">
        <v>14016</v>
      </c>
      <c r="L1265" s="222" t="s">
        <v>12059</v>
      </c>
      <c r="M1265" s="222" t="s">
        <v>14006</v>
      </c>
      <c r="N1265" s="222" t="s">
        <v>14006</v>
      </c>
      <c r="O1265" s="222" t="s">
        <v>12123</v>
      </c>
      <c r="P1265" s="190" t="s">
        <v>12059</v>
      </c>
      <c r="Q1265" s="190" t="s">
        <v>19748</v>
      </c>
      <c r="R1265" s="190" t="s">
        <v>19749</v>
      </c>
      <c r="S1265" s="190" t="s">
        <v>14006</v>
      </c>
      <c r="T1265" s="190" t="s">
        <v>14006</v>
      </c>
      <c r="U1265" s="190" t="s">
        <v>14006</v>
      </c>
      <c r="V1265" s="190" t="s">
        <v>14006</v>
      </c>
      <c r="W1265" s="190" t="s">
        <v>14006</v>
      </c>
      <c r="X1265" s="190" t="s">
        <v>14020</v>
      </c>
      <c r="Y1265" s="190" t="s">
        <v>14078</v>
      </c>
      <c r="Z1265" s="190" t="s">
        <v>14006</v>
      </c>
      <c r="AA1265" s="190" t="s">
        <v>14389</v>
      </c>
      <c r="AB1265" s="190" t="s">
        <v>19750</v>
      </c>
    </row>
    <row r="1266" spans="1:28" x14ac:dyDescent="0.2">
      <c r="A1266" s="190">
        <v>647</v>
      </c>
      <c r="B1266" s="190">
        <v>3825</v>
      </c>
      <c r="C1266" s="190" t="s">
        <v>15738</v>
      </c>
      <c r="D1266" s="190" t="s">
        <v>15739</v>
      </c>
      <c r="E1266" s="190" t="s">
        <v>13317</v>
      </c>
      <c r="F1266" s="221" t="s">
        <v>19669</v>
      </c>
      <c r="G1266" s="222" t="s">
        <v>12044</v>
      </c>
      <c r="H1266" s="223" t="s">
        <v>13577</v>
      </c>
      <c r="I1266" s="223" t="s">
        <v>13577</v>
      </c>
      <c r="J1266" s="223" t="s">
        <v>13577</v>
      </c>
      <c r="K1266" s="223" t="s">
        <v>14016</v>
      </c>
      <c r="L1266" s="222" t="s">
        <v>12059</v>
      </c>
      <c r="M1266" s="222" t="s">
        <v>14006</v>
      </c>
      <c r="N1266" s="222" t="s">
        <v>14006</v>
      </c>
      <c r="O1266" s="222" t="s">
        <v>12123</v>
      </c>
      <c r="P1266" s="190" t="s">
        <v>12059</v>
      </c>
      <c r="Q1266" s="190" t="s">
        <v>19753</v>
      </c>
      <c r="R1266" s="190" t="s">
        <v>15860</v>
      </c>
      <c r="S1266" s="190" t="s">
        <v>14006</v>
      </c>
      <c r="T1266" s="190" t="s">
        <v>14006</v>
      </c>
      <c r="U1266" s="190" t="s">
        <v>14006</v>
      </c>
      <c r="V1266" s="190" t="s">
        <v>14006</v>
      </c>
      <c r="W1266" s="190" t="s">
        <v>14006</v>
      </c>
      <c r="X1266" s="190" t="s">
        <v>14020</v>
      </c>
      <c r="Y1266" s="190" t="s">
        <v>14078</v>
      </c>
      <c r="Z1266" s="190" t="s">
        <v>14006</v>
      </c>
      <c r="AA1266" s="190" t="s">
        <v>14389</v>
      </c>
      <c r="AB1266" s="190" t="s">
        <v>14891</v>
      </c>
    </row>
    <row r="1267" spans="1:28" x14ac:dyDescent="0.2">
      <c r="A1267" s="190">
        <v>648</v>
      </c>
      <c r="B1267" s="190">
        <v>3826</v>
      </c>
      <c r="C1267" s="190" t="s">
        <v>15738</v>
      </c>
      <c r="D1267" s="190" t="s">
        <v>15739</v>
      </c>
      <c r="E1267" s="190" t="s">
        <v>13317</v>
      </c>
      <c r="F1267" s="221" t="s">
        <v>19674</v>
      </c>
      <c r="G1267" s="222" t="s">
        <v>12044</v>
      </c>
      <c r="H1267" s="223" t="s">
        <v>19675</v>
      </c>
      <c r="I1267" s="223" t="s">
        <v>19676</v>
      </c>
      <c r="J1267" s="223" t="s">
        <v>19676</v>
      </c>
      <c r="K1267" s="223" t="s">
        <v>14016</v>
      </c>
      <c r="L1267" s="222" t="s">
        <v>12059</v>
      </c>
      <c r="M1267" s="222" t="s">
        <v>14006</v>
      </c>
      <c r="N1267" s="222" t="s">
        <v>14006</v>
      </c>
      <c r="O1267" s="222" t="s">
        <v>12123</v>
      </c>
      <c r="P1267" s="190" t="s">
        <v>12059</v>
      </c>
      <c r="Q1267" s="190" t="s">
        <v>19756</v>
      </c>
      <c r="R1267" s="190" t="s">
        <v>15860</v>
      </c>
      <c r="S1267" s="190" t="s">
        <v>14006</v>
      </c>
      <c r="T1267" s="190" t="s">
        <v>14006</v>
      </c>
      <c r="U1267" s="190" t="s">
        <v>14006</v>
      </c>
      <c r="V1267" s="190" t="s">
        <v>14006</v>
      </c>
      <c r="W1267" s="190" t="s">
        <v>14006</v>
      </c>
      <c r="X1267" s="190" t="s">
        <v>14020</v>
      </c>
      <c r="Y1267" s="190" t="s">
        <v>14078</v>
      </c>
      <c r="Z1267" s="190" t="s">
        <v>14006</v>
      </c>
      <c r="AA1267" s="190" t="s">
        <v>14389</v>
      </c>
      <c r="AB1267" s="190" t="s">
        <v>14891</v>
      </c>
    </row>
    <row r="1268" spans="1:28" x14ac:dyDescent="0.2">
      <c r="A1268" s="190">
        <v>649</v>
      </c>
      <c r="B1268" s="190">
        <v>3827</v>
      </c>
      <c r="C1268" s="190" t="s">
        <v>15738</v>
      </c>
      <c r="D1268" s="190" t="s">
        <v>15739</v>
      </c>
      <c r="E1268" s="190" t="s">
        <v>13317</v>
      </c>
      <c r="F1268" s="221" t="s">
        <v>19678</v>
      </c>
      <c r="G1268" s="222" t="s">
        <v>12044</v>
      </c>
      <c r="H1268" s="223" t="s">
        <v>13578</v>
      </c>
      <c r="I1268" s="223" t="s">
        <v>13578</v>
      </c>
      <c r="J1268" s="223" t="s">
        <v>13578</v>
      </c>
      <c r="K1268" s="223" t="s">
        <v>12043</v>
      </c>
      <c r="L1268" s="222" t="s">
        <v>12059</v>
      </c>
      <c r="M1268" s="222" t="s">
        <v>14006</v>
      </c>
      <c r="N1268" s="222" t="s">
        <v>14006</v>
      </c>
      <c r="O1268" s="222" t="s">
        <v>12123</v>
      </c>
      <c r="P1268" s="190" t="s">
        <v>12059</v>
      </c>
      <c r="Q1268" s="190" t="s">
        <v>19760</v>
      </c>
      <c r="R1268" s="190" t="s">
        <v>15860</v>
      </c>
      <c r="S1268" s="190" t="s">
        <v>14006</v>
      </c>
      <c r="T1268" s="190" t="s">
        <v>14006</v>
      </c>
      <c r="U1268" s="190" t="s">
        <v>14006</v>
      </c>
      <c r="V1268" s="190" t="s">
        <v>14006</v>
      </c>
      <c r="W1268" s="190" t="s">
        <v>14006</v>
      </c>
      <c r="X1268" s="190" t="s">
        <v>14020</v>
      </c>
      <c r="Y1268" s="190" t="s">
        <v>14078</v>
      </c>
      <c r="Z1268" s="190" t="s">
        <v>14006</v>
      </c>
      <c r="AA1268" s="190" t="s">
        <v>14389</v>
      </c>
      <c r="AB1268" s="190" t="s">
        <v>14891</v>
      </c>
    </row>
    <row r="1269" spans="1:28" x14ac:dyDescent="0.2">
      <c r="A1269" s="190">
        <v>650</v>
      </c>
      <c r="B1269" s="190">
        <v>3828</v>
      </c>
      <c r="C1269" s="190" t="s">
        <v>15738</v>
      </c>
      <c r="D1269" s="190" t="s">
        <v>15739</v>
      </c>
      <c r="E1269" s="190" t="s">
        <v>13317</v>
      </c>
      <c r="F1269" s="221" t="s">
        <v>19682</v>
      </c>
      <c r="G1269" s="222" t="s">
        <v>12044</v>
      </c>
      <c r="H1269" s="223" t="s">
        <v>13822</v>
      </c>
      <c r="I1269" s="223" t="s">
        <v>19683</v>
      </c>
      <c r="J1269" s="223" t="s">
        <v>19683</v>
      </c>
      <c r="K1269" s="223" t="s">
        <v>14016</v>
      </c>
      <c r="L1269" s="222" t="s">
        <v>12059</v>
      </c>
      <c r="M1269" s="222" t="s">
        <v>14006</v>
      </c>
      <c r="N1269" s="222" t="s">
        <v>14006</v>
      </c>
      <c r="O1269" s="222" t="s">
        <v>12123</v>
      </c>
      <c r="P1269" s="190" t="s">
        <v>12059</v>
      </c>
      <c r="Q1269" s="190" t="s">
        <v>19764</v>
      </c>
      <c r="R1269" s="190" t="s">
        <v>15860</v>
      </c>
      <c r="S1269" s="190" t="s">
        <v>14006</v>
      </c>
      <c r="T1269" s="190" t="s">
        <v>14006</v>
      </c>
      <c r="U1269" s="190" t="s">
        <v>14006</v>
      </c>
      <c r="V1269" s="190" t="s">
        <v>14006</v>
      </c>
      <c r="W1269" s="190" t="s">
        <v>14006</v>
      </c>
      <c r="X1269" s="190" t="s">
        <v>14020</v>
      </c>
      <c r="Y1269" s="190" t="s">
        <v>14078</v>
      </c>
      <c r="Z1269" s="190" t="s">
        <v>14006</v>
      </c>
      <c r="AA1269" s="190" t="s">
        <v>14389</v>
      </c>
      <c r="AB1269" s="190" t="s">
        <v>19765</v>
      </c>
    </row>
    <row r="1270" spans="1:28" x14ac:dyDescent="0.2">
      <c r="A1270" s="190">
        <v>651</v>
      </c>
      <c r="B1270" s="190">
        <v>3829</v>
      </c>
      <c r="C1270" s="190" t="s">
        <v>15738</v>
      </c>
      <c r="D1270" s="190" t="s">
        <v>15739</v>
      </c>
      <c r="E1270" s="190" t="s">
        <v>13317</v>
      </c>
      <c r="F1270" s="221" t="s">
        <v>19687</v>
      </c>
      <c r="G1270" s="222" t="s">
        <v>12044</v>
      </c>
      <c r="H1270" s="223" t="s">
        <v>19688</v>
      </c>
      <c r="I1270" s="223" t="s">
        <v>19689</v>
      </c>
      <c r="J1270" s="223" t="s">
        <v>19689</v>
      </c>
      <c r="K1270" s="223" t="s">
        <v>14016</v>
      </c>
      <c r="L1270" s="222" t="s">
        <v>12059</v>
      </c>
      <c r="M1270" s="222" t="s">
        <v>14006</v>
      </c>
      <c r="N1270" s="222" t="s">
        <v>14006</v>
      </c>
      <c r="O1270" s="222" t="s">
        <v>12123</v>
      </c>
      <c r="P1270" s="190" t="s">
        <v>12059</v>
      </c>
      <c r="Q1270" s="190" t="s">
        <v>19767</v>
      </c>
      <c r="R1270" s="190" t="s">
        <v>15860</v>
      </c>
      <c r="S1270" s="190" t="s">
        <v>14006</v>
      </c>
      <c r="T1270" s="190" t="s">
        <v>14006</v>
      </c>
      <c r="U1270" s="190" t="s">
        <v>14006</v>
      </c>
      <c r="V1270" s="190" t="s">
        <v>14006</v>
      </c>
      <c r="W1270" s="190" t="s">
        <v>14006</v>
      </c>
      <c r="X1270" s="190" t="s">
        <v>14020</v>
      </c>
      <c r="Y1270" s="190" t="s">
        <v>14078</v>
      </c>
      <c r="Z1270" s="190" t="s">
        <v>14006</v>
      </c>
      <c r="AA1270" s="190" t="s">
        <v>14389</v>
      </c>
      <c r="AB1270" s="190" t="s">
        <v>19765</v>
      </c>
    </row>
    <row r="1271" spans="1:28" x14ac:dyDescent="0.2">
      <c r="A1271" s="190">
        <v>652</v>
      </c>
      <c r="B1271" s="190">
        <v>3830</v>
      </c>
      <c r="C1271" s="190" t="s">
        <v>15738</v>
      </c>
      <c r="D1271" s="190" t="s">
        <v>15739</v>
      </c>
      <c r="E1271" s="190" t="s">
        <v>13317</v>
      </c>
      <c r="F1271" s="221" t="s">
        <v>19694</v>
      </c>
      <c r="G1271" s="222" t="s">
        <v>12044</v>
      </c>
      <c r="H1271" s="223" t="s">
        <v>19695</v>
      </c>
      <c r="I1271" s="223" t="s">
        <v>19696</v>
      </c>
      <c r="J1271" s="223" t="s">
        <v>19696</v>
      </c>
      <c r="K1271" s="223" t="s">
        <v>14016</v>
      </c>
      <c r="L1271" s="222" t="s">
        <v>12059</v>
      </c>
      <c r="M1271" s="222" t="s">
        <v>14006</v>
      </c>
      <c r="N1271" s="222" t="s">
        <v>14006</v>
      </c>
      <c r="O1271" s="222" t="s">
        <v>12123</v>
      </c>
      <c r="P1271" s="190" t="s">
        <v>12059</v>
      </c>
      <c r="Q1271" s="190" t="s">
        <v>19769</v>
      </c>
      <c r="R1271" s="190" t="s">
        <v>15860</v>
      </c>
      <c r="S1271" s="190" t="s">
        <v>14006</v>
      </c>
      <c r="T1271" s="190" t="s">
        <v>14006</v>
      </c>
      <c r="U1271" s="190" t="s">
        <v>14006</v>
      </c>
      <c r="V1271" s="190" t="s">
        <v>14006</v>
      </c>
      <c r="W1271" s="190" t="s">
        <v>14006</v>
      </c>
      <c r="X1271" s="190" t="s">
        <v>14020</v>
      </c>
      <c r="Y1271" s="190" t="s">
        <v>14078</v>
      </c>
      <c r="Z1271" s="190" t="s">
        <v>14006</v>
      </c>
      <c r="AA1271" s="190" t="s">
        <v>14389</v>
      </c>
      <c r="AB1271" s="190" t="s">
        <v>19765</v>
      </c>
    </row>
    <row r="1272" spans="1:28" x14ac:dyDescent="0.2">
      <c r="A1272" s="190">
        <v>653</v>
      </c>
      <c r="B1272" s="190">
        <v>3831</v>
      </c>
      <c r="C1272" s="190" t="s">
        <v>15738</v>
      </c>
      <c r="D1272" s="190" t="s">
        <v>15739</v>
      </c>
      <c r="E1272" s="190" t="s">
        <v>13317</v>
      </c>
      <c r="F1272" s="221" t="s">
        <v>19699</v>
      </c>
      <c r="G1272" s="222" t="s">
        <v>12044</v>
      </c>
      <c r="H1272" s="223" t="s">
        <v>13825</v>
      </c>
      <c r="I1272" s="223" t="s">
        <v>13825</v>
      </c>
      <c r="J1272" s="223" t="s">
        <v>13825</v>
      </c>
      <c r="K1272" s="223" t="s">
        <v>14016</v>
      </c>
      <c r="L1272" s="222" t="s">
        <v>12059</v>
      </c>
      <c r="M1272" s="222" t="s">
        <v>14006</v>
      </c>
      <c r="N1272" s="222" t="s">
        <v>14006</v>
      </c>
      <c r="O1272" s="222" t="s">
        <v>12123</v>
      </c>
      <c r="P1272" s="190" t="s">
        <v>12059</v>
      </c>
      <c r="Q1272" s="190" t="s">
        <v>19772</v>
      </c>
      <c r="R1272" s="190" t="s">
        <v>15860</v>
      </c>
      <c r="S1272" s="190" t="s">
        <v>14006</v>
      </c>
      <c r="T1272" s="190" t="s">
        <v>14006</v>
      </c>
      <c r="U1272" s="190" t="s">
        <v>14006</v>
      </c>
      <c r="V1272" s="190" t="s">
        <v>14006</v>
      </c>
      <c r="W1272" s="190" t="s">
        <v>14006</v>
      </c>
      <c r="X1272" s="190" t="s">
        <v>14020</v>
      </c>
      <c r="Y1272" s="190" t="s">
        <v>14078</v>
      </c>
      <c r="Z1272" s="190" t="s">
        <v>14006</v>
      </c>
      <c r="AA1272" s="190" t="s">
        <v>14389</v>
      </c>
      <c r="AB1272" s="190" t="s">
        <v>19765</v>
      </c>
    </row>
    <row r="1273" spans="1:28" x14ac:dyDescent="0.2">
      <c r="A1273" s="190">
        <v>654</v>
      </c>
      <c r="B1273" s="190">
        <v>3832</v>
      </c>
      <c r="C1273" s="190" t="s">
        <v>15738</v>
      </c>
      <c r="D1273" s="190" t="s">
        <v>15739</v>
      </c>
      <c r="E1273" s="190" t="s">
        <v>13317</v>
      </c>
      <c r="F1273" s="221" t="s">
        <v>19703</v>
      </c>
      <c r="G1273" s="222" t="s">
        <v>12044</v>
      </c>
      <c r="H1273" s="223" t="s">
        <v>13826</v>
      </c>
      <c r="I1273" s="223" t="s">
        <v>13826</v>
      </c>
      <c r="J1273" s="223" t="s">
        <v>13826</v>
      </c>
      <c r="K1273" s="223" t="s">
        <v>14016</v>
      </c>
      <c r="L1273" s="222" t="s">
        <v>12059</v>
      </c>
      <c r="M1273" s="222" t="s">
        <v>14006</v>
      </c>
      <c r="N1273" s="222" t="s">
        <v>14006</v>
      </c>
      <c r="O1273" s="222" t="s">
        <v>12123</v>
      </c>
      <c r="P1273" s="190" t="s">
        <v>12059</v>
      </c>
      <c r="Q1273" s="190" t="s">
        <v>19775</v>
      </c>
      <c r="R1273" s="190" t="s">
        <v>15860</v>
      </c>
      <c r="S1273" s="190" t="s">
        <v>14006</v>
      </c>
      <c r="T1273" s="190" t="s">
        <v>14006</v>
      </c>
      <c r="U1273" s="190" t="s">
        <v>14006</v>
      </c>
      <c r="V1273" s="190" t="s">
        <v>14006</v>
      </c>
      <c r="W1273" s="190" t="s">
        <v>14006</v>
      </c>
      <c r="X1273" s="190" t="s">
        <v>14020</v>
      </c>
      <c r="Y1273" s="190" t="s">
        <v>14078</v>
      </c>
      <c r="Z1273" s="190" t="s">
        <v>14006</v>
      </c>
      <c r="AA1273" s="190" t="s">
        <v>14389</v>
      </c>
      <c r="AB1273" s="190" t="s">
        <v>19765</v>
      </c>
    </row>
    <row r="1274" spans="1:28" x14ac:dyDescent="0.2">
      <c r="A1274" s="190">
        <v>655</v>
      </c>
      <c r="B1274" s="190">
        <v>3833</v>
      </c>
      <c r="C1274" s="190" t="s">
        <v>15738</v>
      </c>
      <c r="D1274" s="190" t="s">
        <v>15739</v>
      </c>
      <c r="E1274" s="190" t="s">
        <v>13317</v>
      </c>
      <c r="F1274" s="221" t="s">
        <v>19706</v>
      </c>
      <c r="G1274" s="222" t="s">
        <v>12044</v>
      </c>
      <c r="H1274" s="223" t="s">
        <v>13827</v>
      </c>
      <c r="I1274" s="223" t="s">
        <v>13827</v>
      </c>
      <c r="J1274" s="223" t="s">
        <v>13827</v>
      </c>
      <c r="K1274" s="223" t="s">
        <v>14016</v>
      </c>
      <c r="L1274" s="222" t="s">
        <v>12059</v>
      </c>
      <c r="M1274" s="222" t="s">
        <v>14006</v>
      </c>
      <c r="N1274" s="222" t="s">
        <v>14006</v>
      </c>
      <c r="O1274" s="222" t="s">
        <v>12123</v>
      </c>
      <c r="P1274" s="190" t="s">
        <v>12059</v>
      </c>
      <c r="Q1274" s="190" t="s">
        <v>19779</v>
      </c>
      <c r="R1274" s="190" t="s">
        <v>15860</v>
      </c>
      <c r="S1274" s="190" t="s">
        <v>14006</v>
      </c>
      <c r="T1274" s="190" t="s">
        <v>14006</v>
      </c>
      <c r="U1274" s="190" t="s">
        <v>14006</v>
      </c>
      <c r="V1274" s="190" t="s">
        <v>14006</v>
      </c>
      <c r="W1274" s="190" t="s">
        <v>14006</v>
      </c>
      <c r="X1274" s="190" t="s">
        <v>14020</v>
      </c>
      <c r="Y1274" s="190" t="s">
        <v>14078</v>
      </c>
      <c r="Z1274" s="190" t="s">
        <v>14006</v>
      </c>
      <c r="AA1274" s="190" t="s">
        <v>14389</v>
      </c>
      <c r="AB1274" s="190" t="s">
        <v>15020</v>
      </c>
    </row>
    <row r="1275" spans="1:28" x14ac:dyDescent="0.2">
      <c r="A1275" s="190">
        <v>656</v>
      </c>
      <c r="B1275" s="190">
        <v>3834</v>
      </c>
      <c r="C1275" s="190" t="s">
        <v>15738</v>
      </c>
      <c r="D1275" s="190" t="s">
        <v>15739</v>
      </c>
      <c r="E1275" s="190" t="s">
        <v>13317</v>
      </c>
      <c r="F1275" s="221" t="s">
        <v>19711</v>
      </c>
      <c r="G1275" s="222" t="s">
        <v>12044</v>
      </c>
      <c r="H1275" s="223" t="s">
        <v>13828</v>
      </c>
      <c r="I1275" s="223" t="s">
        <v>13828</v>
      </c>
      <c r="J1275" s="223" t="s">
        <v>13828</v>
      </c>
      <c r="K1275" s="223" t="s">
        <v>14016</v>
      </c>
      <c r="L1275" s="222" t="s">
        <v>12059</v>
      </c>
      <c r="M1275" s="222" t="s">
        <v>14006</v>
      </c>
      <c r="N1275" s="222" t="s">
        <v>14006</v>
      </c>
      <c r="O1275" s="222" t="s">
        <v>12123</v>
      </c>
      <c r="P1275" s="190" t="s">
        <v>12059</v>
      </c>
      <c r="Q1275" s="190" t="s">
        <v>19782</v>
      </c>
      <c r="R1275" s="190" t="s">
        <v>15860</v>
      </c>
      <c r="S1275" s="190" t="s">
        <v>14006</v>
      </c>
      <c r="T1275" s="190" t="s">
        <v>14006</v>
      </c>
      <c r="U1275" s="190" t="s">
        <v>14006</v>
      </c>
      <c r="V1275" s="190" t="s">
        <v>14006</v>
      </c>
      <c r="W1275" s="190" t="s">
        <v>14006</v>
      </c>
      <c r="X1275" s="190" t="s">
        <v>14020</v>
      </c>
      <c r="Y1275" s="190" t="s">
        <v>14078</v>
      </c>
      <c r="Z1275" s="190" t="s">
        <v>14006</v>
      </c>
      <c r="AA1275" s="190" t="s">
        <v>14021</v>
      </c>
      <c r="AB1275" s="190" t="s">
        <v>19713</v>
      </c>
    </row>
    <row r="1276" spans="1:28" x14ac:dyDescent="0.2">
      <c r="A1276" s="190">
        <v>657</v>
      </c>
      <c r="B1276" s="190">
        <v>3835</v>
      </c>
      <c r="C1276" s="190" t="s">
        <v>15738</v>
      </c>
      <c r="D1276" s="190" t="s">
        <v>15739</v>
      </c>
      <c r="E1276" s="190" t="s">
        <v>13317</v>
      </c>
      <c r="F1276" s="221" t="s">
        <v>19714</v>
      </c>
      <c r="G1276" s="222" t="s">
        <v>12044</v>
      </c>
      <c r="H1276" s="223" t="s">
        <v>13829</v>
      </c>
      <c r="I1276" s="223" t="s">
        <v>13829</v>
      </c>
      <c r="J1276" s="223" t="s">
        <v>13829</v>
      </c>
      <c r="K1276" s="223" t="s">
        <v>14016</v>
      </c>
      <c r="L1276" s="222" t="s">
        <v>12059</v>
      </c>
      <c r="M1276" s="222" t="s">
        <v>14006</v>
      </c>
      <c r="N1276" s="222" t="s">
        <v>14006</v>
      </c>
      <c r="O1276" s="222" t="s">
        <v>12123</v>
      </c>
      <c r="P1276" s="190" t="s">
        <v>12059</v>
      </c>
      <c r="Q1276" s="190" t="s">
        <v>19785</v>
      </c>
      <c r="R1276" s="190" t="s">
        <v>15860</v>
      </c>
      <c r="S1276" s="190" t="s">
        <v>14006</v>
      </c>
      <c r="T1276" s="190" t="s">
        <v>14006</v>
      </c>
      <c r="U1276" s="190" t="s">
        <v>14006</v>
      </c>
      <c r="V1276" s="190" t="s">
        <v>14006</v>
      </c>
      <c r="W1276" s="190" t="s">
        <v>14006</v>
      </c>
      <c r="X1276" s="190" t="s">
        <v>14020</v>
      </c>
      <c r="Y1276" s="190" t="s">
        <v>14078</v>
      </c>
      <c r="Z1276" s="190" t="s">
        <v>14006</v>
      </c>
      <c r="AA1276" s="190" t="s">
        <v>14021</v>
      </c>
      <c r="AB1276" s="190" t="s">
        <v>19713</v>
      </c>
    </row>
    <row r="1277" spans="1:28" x14ac:dyDescent="0.2">
      <c r="A1277" s="190">
        <v>658</v>
      </c>
      <c r="B1277" s="190">
        <v>3836</v>
      </c>
      <c r="C1277" s="190" t="s">
        <v>14081</v>
      </c>
      <c r="D1277" s="190" t="s">
        <v>14082</v>
      </c>
      <c r="E1277" s="190" t="s">
        <v>13317</v>
      </c>
      <c r="F1277" s="221" t="s">
        <v>19717</v>
      </c>
      <c r="G1277" s="222" t="s">
        <v>12044</v>
      </c>
      <c r="H1277" s="223" t="s">
        <v>19718</v>
      </c>
      <c r="I1277" s="223" t="s">
        <v>19719</v>
      </c>
      <c r="J1277" s="223" t="s">
        <v>19719</v>
      </c>
      <c r="K1277" s="223" t="s">
        <v>14016</v>
      </c>
      <c r="L1277" s="222" t="s">
        <v>12059</v>
      </c>
      <c r="M1277" s="222" t="s">
        <v>14006</v>
      </c>
      <c r="N1277" s="222" t="s">
        <v>14006</v>
      </c>
      <c r="O1277" s="222" t="s">
        <v>12123</v>
      </c>
      <c r="P1277" s="190" t="s">
        <v>12159</v>
      </c>
      <c r="Q1277" s="190" t="s">
        <v>19788</v>
      </c>
      <c r="R1277" s="190" t="s">
        <v>19789</v>
      </c>
      <c r="S1277" s="190" t="s">
        <v>14006</v>
      </c>
      <c r="T1277" s="190" t="s">
        <v>14006</v>
      </c>
      <c r="U1277" s="190" t="s">
        <v>14006</v>
      </c>
      <c r="V1277" s="190" t="s">
        <v>14006</v>
      </c>
      <c r="W1277" s="190" t="s">
        <v>14006</v>
      </c>
      <c r="X1277" s="190" t="s">
        <v>14020</v>
      </c>
      <c r="Y1277" s="190" t="s">
        <v>14078</v>
      </c>
      <c r="Z1277" s="190" t="s">
        <v>14006</v>
      </c>
      <c r="AA1277" s="190" t="s">
        <v>14389</v>
      </c>
      <c r="AB1277" s="190" t="s">
        <v>19790</v>
      </c>
    </row>
    <row r="1278" spans="1:28" x14ac:dyDescent="0.2">
      <c r="A1278" s="190">
        <v>659</v>
      </c>
      <c r="B1278" s="190">
        <v>3837</v>
      </c>
      <c r="C1278" s="190" t="s">
        <v>14982</v>
      </c>
      <c r="D1278" s="190" t="s">
        <v>14983</v>
      </c>
      <c r="E1278" s="190" t="s">
        <v>13317</v>
      </c>
      <c r="F1278" s="221" t="s">
        <v>19724</v>
      </c>
      <c r="G1278" s="222" t="s">
        <v>12044</v>
      </c>
      <c r="H1278" s="223" t="s">
        <v>19725</v>
      </c>
      <c r="I1278" s="223" t="s">
        <v>13831</v>
      </c>
      <c r="J1278" s="223" t="s">
        <v>13831</v>
      </c>
      <c r="K1278" s="223" t="s">
        <v>14016</v>
      </c>
      <c r="L1278" s="222" t="s">
        <v>12059</v>
      </c>
      <c r="M1278" s="222" t="s">
        <v>14006</v>
      </c>
      <c r="N1278" s="222" t="s">
        <v>14006</v>
      </c>
      <c r="O1278" s="222" t="s">
        <v>12123</v>
      </c>
      <c r="P1278" s="190" t="s">
        <v>12059</v>
      </c>
      <c r="Q1278" s="190" t="s">
        <v>19793</v>
      </c>
      <c r="R1278" s="190" t="s">
        <v>19794</v>
      </c>
      <c r="S1278" s="190" t="s">
        <v>14006</v>
      </c>
      <c r="T1278" s="190" t="s">
        <v>14006</v>
      </c>
      <c r="U1278" s="190" t="s">
        <v>14006</v>
      </c>
      <c r="V1278" s="190" t="s">
        <v>14006</v>
      </c>
      <c r="W1278" s="190" t="s">
        <v>14006</v>
      </c>
      <c r="X1278" s="190" t="s">
        <v>14020</v>
      </c>
      <c r="Y1278" s="190" t="s">
        <v>14078</v>
      </c>
      <c r="Z1278" s="190" t="s">
        <v>14006</v>
      </c>
      <c r="AA1278" s="190" t="s">
        <v>14389</v>
      </c>
      <c r="AB1278" s="190" t="s">
        <v>14891</v>
      </c>
    </row>
    <row r="1279" spans="1:28" x14ac:dyDescent="0.2">
      <c r="A1279" s="190">
        <v>660</v>
      </c>
      <c r="B1279" s="190">
        <v>3838</v>
      </c>
      <c r="C1279" s="190" t="s">
        <v>14982</v>
      </c>
      <c r="D1279" s="190" t="s">
        <v>14983</v>
      </c>
      <c r="E1279" s="190" t="s">
        <v>13317</v>
      </c>
      <c r="F1279" s="221" t="s">
        <v>19729</v>
      </c>
      <c r="G1279" s="222" t="s">
        <v>12044</v>
      </c>
      <c r="H1279" s="223" t="s">
        <v>19730</v>
      </c>
      <c r="I1279" s="223" t="s">
        <v>19731</v>
      </c>
      <c r="J1279" s="223" t="s">
        <v>19731</v>
      </c>
      <c r="K1279" s="223" t="s">
        <v>14016</v>
      </c>
      <c r="L1279" s="222" t="s">
        <v>12059</v>
      </c>
      <c r="M1279" s="222" t="s">
        <v>14006</v>
      </c>
      <c r="N1279" s="222" t="s">
        <v>14006</v>
      </c>
      <c r="O1279" s="222" t="s">
        <v>12123</v>
      </c>
      <c r="P1279" s="190" t="s">
        <v>12059</v>
      </c>
      <c r="Q1279" s="190" t="s">
        <v>19796</v>
      </c>
      <c r="R1279" s="190" t="s">
        <v>15020</v>
      </c>
      <c r="S1279" s="190" t="s">
        <v>14006</v>
      </c>
      <c r="T1279" s="190" t="s">
        <v>14006</v>
      </c>
      <c r="U1279" s="190" t="s">
        <v>14006</v>
      </c>
      <c r="V1279" s="190" t="s">
        <v>14006</v>
      </c>
      <c r="W1279" s="190" t="s">
        <v>14006</v>
      </c>
      <c r="X1279" s="190" t="s">
        <v>14020</v>
      </c>
      <c r="Y1279" s="190" t="s">
        <v>14078</v>
      </c>
      <c r="Z1279" s="190" t="s">
        <v>14006</v>
      </c>
      <c r="AA1279" s="190" t="s">
        <v>14389</v>
      </c>
      <c r="AB1279" s="190" t="s">
        <v>14891</v>
      </c>
    </row>
    <row r="1280" spans="1:28" x14ac:dyDescent="0.2">
      <c r="A1280" s="190">
        <v>661</v>
      </c>
      <c r="B1280" s="190">
        <v>3839</v>
      </c>
      <c r="C1280" s="190" t="s">
        <v>14155</v>
      </c>
      <c r="D1280" s="190" t="s">
        <v>14156</v>
      </c>
      <c r="E1280" s="190" t="s">
        <v>13317</v>
      </c>
      <c r="F1280" s="221" t="s">
        <v>19734</v>
      </c>
      <c r="G1280" s="222" t="s">
        <v>12044</v>
      </c>
      <c r="H1280" s="223" t="s">
        <v>19735</v>
      </c>
      <c r="I1280" s="223" t="s">
        <v>14442</v>
      </c>
      <c r="J1280" s="223" t="s">
        <v>14442</v>
      </c>
      <c r="K1280" s="223" t="s">
        <v>14016</v>
      </c>
      <c r="L1280" s="222" t="s">
        <v>12059</v>
      </c>
      <c r="M1280" s="222" t="s">
        <v>14006</v>
      </c>
      <c r="N1280" s="222" t="s">
        <v>14006</v>
      </c>
      <c r="O1280" s="222" t="s">
        <v>12061</v>
      </c>
      <c r="P1280" s="190" t="s">
        <v>12159</v>
      </c>
      <c r="Q1280" s="190" t="s">
        <v>19798</v>
      </c>
      <c r="R1280" s="190" t="s">
        <v>15020</v>
      </c>
      <c r="S1280" s="190" t="s">
        <v>14006</v>
      </c>
      <c r="T1280" s="190" t="s">
        <v>14006</v>
      </c>
      <c r="U1280" s="190" t="s">
        <v>14006</v>
      </c>
      <c r="V1280" s="190" t="s">
        <v>19799</v>
      </c>
      <c r="W1280" s="190" t="s">
        <v>14006</v>
      </c>
      <c r="X1280" s="190" t="s">
        <v>14020</v>
      </c>
      <c r="Y1280" s="190" t="s">
        <v>12059</v>
      </c>
      <c r="Z1280" s="190" t="s">
        <v>14006</v>
      </c>
      <c r="AA1280" s="190" t="s">
        <v>14290</v>
      </c>
      <c r="AB1280" s="190" t="s">
        <v>19800</v>
      </c>
    </row>
    <row r="1281" spans="1:28" x14ac:dyDescent="0.2">
      <c r="A1281" s="190">
        <v>662</v>
      </c>
      <c r="B1281" s="190">
        <v>3840</v>
      </c>
      <c r="C1281" s="190" t="s">
        <v>14155</v>
      </c>
      <c r="D1281" s="190" t="s">
        <v>14156</v>
      </c>
      <c r="E1281" s="190" t="s">
        <v>13317</v>
      </c>
      <c r="F1281" s="221" t="s">
        <v>19741</v>
      </c>
      <c r="G1281" s="222" t="s">
        <v>12044</v>
      </c>
      <c r="H1281" s="223" t="s">
        <v>19742</v>
      </c>
      <c r="I1281" s="223" t="s">
        <v>13833</v>
      </c>
      <c r="J1281" s="223" t="s">
        <v>13833</v>
      </c>
      <c r="K1281" s="223" t="s">
        <v>14016</v>
      </c>
      <c r="L1281" s="222" t="s">
        <v>12059</v>
      </c>
      <c r="M1281" s="222" t="s">
        <v>14006</v>
      </c>
      <c r="N1281" s="222" t="s">
        <v>14006</v>
      </c>
      <c r="O1281" s="222" t="s">
        <v>12123</v>
      </c>
      <c r="P1281" s="190" t="s">
        <v>12159</v>
      </c>
      <c r="Q1281" s="190" t="s">
        <v>19803</v>
      </c>
      <c r="R1281" s="190" t="s">
        <v>19804</v>
      </c>
      <c r="S1281" s="190" t="s">
        <v>14288</v>
      </c>
      <c r="T1281" s="190" t="s">
        <v>19805</v>
      </c>
      <c r="U1281" s="190" t="s">
        <v>14006</v>
      </c>
      <c r="V1281" s="190" t="s">
        <v>19806</v>
      </c>
      <c r="W1281" s="190" t="s">
        <v>14006</v>
      </c>
      <c r="X1281" s="190" t="s">
        <v>14020</v>
      </c>
      <c r="Y1281" s="190" t="s">
        <v>14078</v>
      </c>
      <c r="Z1281" s="190" t="s">
        <v>14006</v>
      </c>
      <c r="AA1281" s="190" t="s">
        <v>14021</v>
      </c>
      <c r="AB1281" s="190" t="s">
        <v>17391</v>
      </c>
    </row>
    <row r="1282" spans="1:28" x14ac:dyDescent="0.2">
      <c r="A1282" s="190">
        <v>663</v>
      </c>
      <c r="B1282" s="190">
        <v>3843</v>
      </c>
      <c r="C1282" s="190" t="s">
        <v>14256</v>
      </c>
      <c r="D1282" s="190" t="s">
        <v>14257</v>
      </c>
      <c r="E1282" s="190" t="s">
        <v>13317</v>
      </c>
      <c r="F1282" s="221" t="s">
        <v>19747</v>
      </c>
      <c r="G1282" s="222" t="s">
        <v>12044</v>
      </c>
      <c r="H1282" s="223" t="s">
        <v>13879</v>
      </c>
      <c r="I1282" s="223" t="s">
        <v>13879</v>
      </c>
      <c r="J1282" s="223" t="s">
        <v>13879</v>
      </c>
      <c r="K1282" s="223" t="s">
        <v>12043</v>
      </c>
      <c r="L1282" s="222" t="s">
        <v>12059</v>
      </c>
      <c r="M1282" s="222" t="s">
        <v>14006</v>
      </c>
      <c r="N1282" s="222" t="s">
        <v>14006</v>
      </c>
      <c r="O1282" s="222" t="s">
        <v>12123</v>
      </c>
      <c r="P1282" s="190" t="s">
        <v>13081</v>
      </c>
      <c r="Q1282" s="190" t="s">
        <v>19811</v>
      </c>
      <c r="R1282" s="190" t="s">
        <v>19812</v>
      </c>
      <c r="S1282" s="190" t="s">
        <v>14006</v>
      </c>
      <c r="T1282" s="190" t="s">
        <v>14006</v>
      </c>
      <c r="U1282" s="190" t="s">
        <v>14006</v>
      </c>
      <c r="V1282" s="190" t="s">
        <v>14006</v>
      </c>
      <c r="W1282" s="190" t="s">
        <v>14006</v>
      </c>
      <c r="X1282" s="190" t="s">
        <v>14020</v>
      </c>
      <c r="Y1282" s="190" t="s">
        <v>14078</v>
      </c>
      <c r="Z1282" s="190" t="s">
        <v>14006</v>
      </c>
      <c r="AA1282" s="190" t="s">
        <v>14290</v>
      </c>
      <c r="AB1282" s="190" t="s">
        <v>19813</v>
      </c>
    </row>
    <row r="1283" spans="1:28" x14ac:dyDescent="0.2">
      <c r="A1283" s="190">
        <v>664</v>
      </c>
      <c r="B1283" s="190">
        <v>3844</v>
      </c>
      <c r="C1283" s="190" t="s">
        <v>14256</v>
      </c>
      <c r="D1283" s="190" t="s">
        <v>14257</v>
      </c>
      <c r="E1283" s="190" t="s">
        <v>13317</v>
      </c>
      <c r="F1283" s="221" t="s">
        <v>19751</v>
      </c>
      <c r="G1283" s="222" t="s">
        <v>12044</v>
      </c>
      <c r="H1283" s="223" t="s">
        <v>13880</v>
      </c>
      <c r="I1283" s="223" t="s">
        <v>19752</v>
      </c>
      <c r="J1283" s="223" t="s">
        <v>19752</v>
      </c>
      <c r="K1283" s="223" t="s">
        <v>14016</v>
      </c>
      <c r="L1283" s="222" t="s">
        <v>12059</v>
      </c>
      <c r="M1283" s="222" t="s">
        <v>14006</v>
      </c>
      <c r="N1283" s="222" t="s">
        <v>14006</v>
      </c>
      <c r="O1283" s="222" t="s">
        <v>12123</v>
      </c>
      <c r="P1283" s="190" t="s">
        <v>13081</v>
      </c>
      <c r="Q1283" s="190" t="s">
        <v>19816</v>
      </c>
      <c r="R1283" s="190" t="s">
        <v>19812</v>
      </c>
      <c r="S1283" s="190" t="s">
        <v>14006</v>
      </c>
      <c r="T1283" s="190" t="s">
        <v>14006</v>
      </c>
      <c r="U1283" s="190" t="s">
        <v>14006</v>
      </c>
      <c r="V1283" s="190" t="s">
        <v>14006</v>
      </c>
      <c r="W1283" s="190" t="s">
        <v>14006</v>
      </c>
      <c r="X1283" s="190" t="s">
        <v>14020</v>
      </c>
      <c r="Y1283" s="190" t="s">
        <v>14078</v>
      </c>
      <c r="Z1283" s="190" t="s">
        <v>14006</v>
      </c>
      <c r="AA1283" s="190" t="s">
        <v>14290</v>
      </c>
      <c r="AB1283" s="190" t="s">
        <v>19813</v>
      </c>
    </row>
    <row r="1284" spans="1:28" x14ac:dyDescent="0.2">
      <c r="A1284" s="190">
        <v>665</v>
      </c>
      <c r="B1284" s="190">
        <v>3847</v>
      </c>
      <c r="C1284" s="190" t="s">
        <v>14013</v>
      </c>
      <c r="D1284" s="190" t="s">
        <v>14014</v>
      </c>
      <c r="E1284" s="190" t="s">
        <v>13317</v>
      </c>
      <c r="F1284" s="221" t="s">
        <v>19754</v>
      </c>
      <c r="G1284" s="222" t="s">
        <v>12044</v>
      </c>
      <c r="H1284" s="223" t="s">
        <v>13881</v>
      </c>
      <c r="I1284" s="223" t="s">
        <v>19755</v>
      </c>
      <c r="J1284" s="223" t="s">
        <v>19755</v>
      </c>
      <c r="K1284" s="223" t="s">
        <v>14016</v>
      </c>
      <c r="L1284" s="222" t="s">
        <v>12059</v>
      </c>
      <c r="M1284" s="222" t="s">
        <v>14006</v>
      </c>
      <c r="N1284" s="222" t="s">
        <v>14006</v>
      </c>
      <c r="O1284" s="222" t="s">
        <v>12123</v>
      </c>
      <c r="P1284" s="190" t="s">
        <v>12059</v>
      </c>
      <c r="Q1284" s="190" t="s">
        <v>19819</v>
      </c>
      <c r="R1284" s="190" t="s">
        <v>19820</v>
      </c>
      <c r="S1284" s="190" t="s">
        <v>14006</v>
      </c>
      <c r="T1284" s="190" t="s">
        <v>14006</v>
      </c>
      <c r="U1284" s="190" t="s">
        <v>14006</v>
      </c>
      <c r="V1284" s="190" t="s">
        <v>19821</v>
      </c>
      <c r="W1284" s="190" t="s">
        <v>14006</v>
      </c>
      <c r="X1284" s="190" t="s">
        <v>14020</v>
      </c>
      <c r="Y1284" s="190" t="s">
        <v>14078</v>
      </c>
      <c r="Z1284" s="190" t="s">
        <v>14006</v>
      </c>
      <c r="AA1284" s="190" t="s">
        <v>14290</v>
      </c>
      <c r="AB1284" s="190" t="s">
        <v>19822</v>
      </c>
    </row>
    <row r="1285" spans="1:28" x14ac:dyDescent="0.2">
      <c r="A1285" s="190">
        <v>1511</v>
      </c>
      <c r="B1285" s="190">
        <v>3850</v>
      </c>
      <c r="C1285" s="190" t="s">
        <v>14063</v>
      </c>
      <c r="D1285" s="190" t="s">
        <v>14064</v>
      </c>
      <c r="E1285" s="190" t="s">
        <v>13317</v>
      </c>
      <c r="F1285" s="221" t="s">
        <v>19757</v>
      </c>
      <c r="G1285" s="222" t="s">
        <v>12044</v>
      </c>
      <c r="H1285" s="223" t="s">
        <v>21185</v>
      </c>
      <c r="I1285" s="223" t="s">
        <v>19758</v>
      </c>
      <c r="J1285" s="223" t="s">
        <v>19759</v>
      </c>
      <c r="K1285" s="223" t="s">
        <v>14016</v>
      </c>
      <c r="L1285" s="222" t="s">
        <v>12059</v>
      </c>
      <c r="M1285" s="222" t="s">
        <v>14006</v>
      </c>
      <c r="N1285" s="222" t="s">
        <v>14006</v>
      </c>
      <c r="O1285" s="222" t="s">
        <v>12123</v>
      </c>
      <c r="P1285" s="190" t="s">
        <v>13081</v>
      </c>
      <c r="Q1285" s="190" t="s">
        <v>19825</v>
      </c>
      <c r="R1285" s="190" t="s">
        <v>19826</v>
      </c>
      <c r="S1285" s="190" t="s">
        <v>14006</v>
      </c>
      <c r="T1285" s="190" t="s">
        <v>14006</v>
      </c>
      <c r="U1285" s="190" t="s">
        <v>14006</v>
      </c>
      <c r="V1285" s="190" t="s">
        <v>14006</v>
      </c>
      <c r="W1285" s="190" t="s">
        <v>14006</v>
      </c>
      <c r="X1285" s="190" t="s">
        <v>14020</v>
      </c>
      <c r="Y1285" s="190" t="s">
        <v>12061</v>
      </c>
      <c r="Z1285" s="190" t="s">
        <v>14006</v>
      </c>
      <c r="AA1285" s="190" t="s">
        <v>18583</v>
      </c>
      <c r="AB1285" s="190" t="s">
        <v>19827</v>
      </c>
    </row>
    <row r="1286" spans="1:28" x14ac:dyDescent="0.2">
      <c r="A1286" s="190">
        <v>1512</v>
      </c>
      <c r="B1286" s="190">
        <v>3851</v>
      </c>
      <c r="C1286" s="190" t="s">
        <v>14155</v>
      </c>
      <c r="D1286" s="190" t="s">
        <v>14156</v>
      </c>
      <c r="E1286" s="190" t="s">
        <v>13317</v>
      </c>
      <c r="F1286" s="221" t="s">
        <v>19761</v>
      </c>
      <c r="G1286" s="222" t="s">
        <v>12044</v>
      </c>
      <c r="H1286" s="223" t="s">
        <v>21186</v>
      </c>
      <c r="I1286" s="223" t="s">
        <v>19762</v>
      </c>
      <c r="J1286" s="223" t="s">
        <v>19763</v>
      </c>
      <c r="K1286" s="223" t="s">
        <v>14016</v>
      </c>
      <c r="L1286" s="222" t="s">
        <v>12059</v>
      </c>
      <c r="M1286" s="222" t="s">
        <v>14006</v>
      </c>
      <c r="N1286" s="222" t="s">
        <v>14006</v>
      </c>
      <c r="O1286" s="222" t="s">
        <v>12123</v>
      </c>
      <c r="P1286" s="190" t="s">
        <v>12159</v>
      </c>
      <c r="Q1286" s="190" t="s">
        <v>19830</v>
      </c>
      <c r="R1286" s="190" t="s">
        <v>15186</v>
      </c>
      <c r="S1286" s="190" t="s">
        <v>14006</v>
      </c>
      <c r="T1286" s="190" t="s">
        <v>14006</v>
      </c>
      <c r="U1286" s="190" t="s">
        <v>14006</v>
      </c>
      <c r="V1286" s="190" t="s">
        <v>14006</v>
      </c>
      <c r="W1286" s="190" t="s">
        <v>14006</v>
      </c>
      <c r="X1286" s="190" t="s">
        <v>12079</v>
      </c>
      <c r="Y1286" s="190" t="s">
        <v>14078</v>
      </c>
      <c r="Z1286" s="190" t="s">
        <v>14006</v>
      </c>
      <c r="AA1286" s="190" t="s">
        <v>14290</v>
      </c>
      <c r="AB1286" s="190" t="s">
        <v>19831</v>
      </c>
    </row>
    <row r="1287" spans="1:28" x14ac:dyDescent="0.2">
      <c r="A1287" s="190">
        <v>1513</v>
      </c>
      <c r="B1287" s="190">
        <v>3852</v>
      </c>
      <c r="C1287" s="190" t="s">
        <v>14155</v>
      </c>
      <c r="D1287" s="190" t="s">
        <v>14156</v>
      </c>
      <c r="E1287" s="190" t="s">
        <v>13317</v>
      </c>
      <c r="F1287" s="221" t="s">
        <v>19766</v>
      </c>
      <c r="G1287" s="222" t="s">
        <v>12044</v>
      </c>
      <c r="H1287" s="223" t="s">
        <v>21187</v>
      </c>
      <c r="I1287" s="223" t="s">
        <v>13884</v>
      </c>
      <c r="J1287" s="223" t="s">
        <v>13884</v>
      </c>
      <c r="K1287" s="223" t="s">
        <v>14016</v>
      </c>
      <c r="L1287" s="222" t="s">
        <v>12059</v>
      </c>
      <c r="M1287" s="222" t="s">
        <v>14006</v>
      </c>
      <c r="N1287" s="222" t="s">
        <v>14006</v>
      </c>
      <c r="O1287" s="222" t="s">
        <v>12123</v>
      </c>
      <c r="P1287" s="190" t="s">
        <v>12159</v>
      </c>
      <c r="Q1287" s="190" t="s">
        <v>19833</v>
      </c>
      <c r="R1287" s="190" t="s">
        <v>15186</v>
      </c>
      <c r="S1287" s="190" t="s">
        <v>14006</v>
      </c>
      <c r="T1287" s="190" t="s">
        <v>14006</v>
      </c>
      <c r="U1287" s="190" t="s">
        <v>14006</v>
      </c>
      <c r="V1287" s="190" t="s">
        <v>14006</v>
      </c>
      <c r="W1287" s="190" t="s">
        <v>14006</v>
      </c>
      <c r="X1287" s="190" t="s">
        <v>12079</v>
      </c>
      <c r="Y1287" s="190" t="s">
        <v>14078</v>
      </c>
      <c r="Z1287" s="190" t="s">
        <v>14006</v>
      </c>
      <c r="AA1287" s="190" t="s">
        <v>14290</v>
      </c>
      <c r="AB1287" s="190" t="s">
        <v>16870</v>
      </c>
    </row>
    <row r="1288" spans="1:28" x14ac:dyDescent="0.2">
      <c r="A1288" s="190">
        <v>1514</v>
      </c>
      <c r="B1288" s="190">
        <v>3853</v>
      </c>
      <c r="C1288" s="190" t="s">
        <v>14315</v>
      </c>
      <c r="D1288" s="190" t="s">
        <v>14316</v>
      </c>
      <c r="E1288" s="190" t="s">
        <v>13317</v>
      </c>
      <c r="F1288" s="221" t="s">
        <v>19768</v>
      </c>
      <c r="G1288" s="222" t="s">
        <v>12044</v>
      </c>
      <c r="H1288" s="223" t="s">
        <v>21188</v>
      </c>
      <c r="I1288" s="223" t="s">
        <v>13885</v>
      </c>
      <c r="J1288" s="223" t="s">
        <v>13885</v>
      </c>
      <c r="K1288" s="223" t="s">
        <v>14016</v>
      </c>
      <c r="L1288" s="222" t="s">
        <v>12059</v>
      </c>
      <c r="M1288" s="222" t="s">
        <v>14006</v>
      </c>
      <c r="N1288" s="222" t="s">
        <v>14006</v>
      </c>
      <c r="O1288" s="222" t="s">
        <v>12123</v>
      </c>
      <c r="P1288" s="190" t="s">
        <v>12059</v>
      </c>
      <c r="Q1288" s="190" t="s">
        <v>19835</v>
      </c>
      <c r="R1288" s="190" t="s">
        <v>14852</v>
      </c>
      <c r="S1288" s="190" t="s">
        <v>14006</v>
      </c>
      <c r="T1288" s="190" t="s">
        <v>14006</v>
      </c>
      <c r="U1288" s="190" t="s">
        <v>14006</v>
      </c>
      <c r="V1288" s="190" t="s">
        <v>14006</v>
      </c>
      <c r="W1288" s="190" t="s">
        <v>14006</v>
      </c>
      <c r="X1288" s="190" t="s">
        <v>14020</v>
      </c>
      <c r="Y1288" s="190" t="s">
        <v>14078</v>
      </c>
      <c r="Z1288" s="190" t="s">
        <v>14006</v>
      </c>
      <c r="AA1288" s="190" t="s">
        <v>16834</v>
      </c>
      <c r="AB1288" s="190" t="s">
        <v>19836</v>
      </c>
    </row>
    <row r="1289" spans="1:28" x14ac:dyDescent="0.2">
      <c r="A1289" s="190">
        <v>1515</v>
      </c>
      <c r="B1289" s="190">
        <v>3854</v>
      </c>
      <c r="C1289" s="190" t="s">
        <v>14081</v>
      </c>
      <c r="D1289" s="190" t="s">
        <v>14082</v>
      </c>
      <c r="E1289" s="190" t="s">
        <v>13317</v>
      </c>
      <c r="F1289" s="221" t="s">
        <v>19770</v>
      </c>
      <c r="G1289" s="222" t="s">
        <v>12044</v>
      </c>
      <c r="H1289" s="223" t="s">
        <v>13886</v>
      </c>
      <c r="I1289" s="223" t="s">
        <v>19771</v>
      </c>
      <c r="J1289" s="223" t="s">
        <v>19771</v>
      </c>
      <c r="K1289" s="223" t="s">
        <v>14016</v>
      </c>
      <c r="L1289" s="222" t="s">
        <v>12059</v>
      </c>
      <c r="M1289" s="222" t="s">
        <v>14006</v>
      </c>
      <c r="N1289" s="222" t="s">
        <v>14006</v>
      </c>
      <c r="O1289" s="222" t="s">
        <v>12123</v>
      </c>
      <c r="P1289" s="190" t="s">
        <v>12159</v>
      </c>
      <c r="Q1289" s="190" t="s">
        <v>19839</v>
      </c>
      <c r="R1289" s="190" t="s">
        <v>15900</v>
      </c>
      <c r="S1289" s="190" t="s">
        <v>14006</v>
      </c>
      <c r="T1289" s="190" t="s">
        <v>14006</v>
      </c>
      <c r="U1289" s="190" t="s">
        <v>14006</v>
      </c>
      <c r="V1289" s="190" t="s">
        <v>14006</v>
      </c>
      <c r="W1289" s="190" t="s">
        <v>14006</v>
      </c>
      <c r="X1289" s="190" t="s">
        <v>14020</v>
      </c>
      <c r="Y1289" s="190" t="s">
        <v>14078</v>
      </c>
      <c r="Z1289" s="190" t="s">
        <v>14006</v>
      </c>
      <c r="AA1289" s="190" t="s">
        <v>14290</v>
      </c>
      <c r="AB1289" s="190" t="s">
        <v>19840</v>
      </c>
    </row>
    <row r="1290" spans="1:28" x14ac:dyDescent="0.2">
      <c r="A1290" s="190">
        <v>1517</v>
      </c>
      <c r="B1290" s="190">
        <v>3856</v>
      </c>
      <c r="C1290" s="190" t="s">
        <v>14013</v>
      </c>
      <c r="D1290" s="190" t="s">
        <v>14014</v>
      </c>
      <c r="E1290" s="190" t="s">
        <v>13317</v>
      </c>
      <c r="F1290" s="221" t="s">
        <v>19773</v>
      </c>
      <c r="G1290" s="222" t="s">
        <v>12044</v>
      </c>
      <c r="H1290" s="223" t="s">
        <v>13887</v>
      </c>
      <c r="I1290" s="223" t="s">
        <v>19774</v>
      </c>
      <c r="J1290" s="223" t="s">
        <v>19774</v>
      </c>
      <c r="K1290" s="223" t="s">
        <v>14016</v>
      </c>
      <c r="L1290" s="222" t="s">
        <v>12059</v>
      </c>
      <c r="M1290" s="222" t="s">
        <v>14006</v>
      </c>
      <c r="N1290" s="222" t="s">
        <v>14006</v>
      </c>
      <c r="O1290" s="222" t="s">
        <v>12123</v>
      </c>
      <c r="P1290" s="190" t="s">
        <v>12059</v>
      </c>
      <c r="Q1290" s="190" t="s">
        <v>18541</v>
      </c>
      <c r="R1290" s="190" t="s">
        <v>15173</v>
      </c>
      <c r="S1290" s="190" t="s">
        <v>14006</v>
      </c>
      <c r="T1290" s="190" t="s">
        <v>14006</v>
      </c>
      <c r="U1290" s="190" t="s">
        <v>14006</v>
      </c>
      <c r="V1290" s="190" t="s">
        <v>14006</v>
      </c>
      <c r="W1290" s="190" t="s">
        <v>14006</v>
      </c>
      <c r="X1290" s="190" t="s">
        <v>14020</v>
      </c>
      <c r="Y1290" s="190" t="s">
        <v>12123</v>
      </c>
      <c r="Z1290" s="190" t="s">
        <v>14006</v>
      </c>
      <c r="AA1290" s="190" t="s">
        <v>16834</v>
      </c>
      <c r="AB1290" s="190" t="s">
        <v>19844</v>
      </c>
    </row>
    <row r="1291" spans="1:28" x14ac:dyDescent="0.2">
      <c r="A1291" s="190">
        <v>1520</v>
      </c>
      <c r="B1291" s="190">
        <v>3859</v>
      </c>
      <c r="C1291" s="190" t="s">
        <v>14229</v>
      </c>
      <c r="D1291" s="190" t="s">
        <v>14230</v>
      </c>
      <c r="E1291" s="190" t="s">
        <v>13317</v>
      </c>
      <c r="F1291" s="221" t="s">
        <v>19776</v>
      </c>
      <c r="G1291" s="222" t="s">
        <v>12044</v>
      </c>
      <c r="H1291" s="223" t="s">
        <v>21189</v>
      </c>
      <c r="I1291" s="223" t="s">
        <v>19777</v>
      </c>
      <c r="J1291" s="223" t="s">
        <v>19778</v>
      </c>
      <c r="K1291" s="223" t="s">
        <v>14016</v>
      </c>
      <c r="L1291" s="222" t="s">
        <v>12059</v>
      </c>
      <c r="M1291" s="222" t="s">
        <v>14006</v>
      </c>
      <c r="N1291" s="222" t="s">
        <v>14006</v>
      </c>
      <c r="O1291" s="222" t="s">
        <v>12123</v>
      </c>
      <c r="P1291" s="190" t="s">
        <v>12059</v>
      </c>
      <c r="Q1291" s="190" t="s">
        <v>19847</v>
      </c>
      <c r="R1291" s="190" t="s">
        <v>19848</v>
      </c>
      <c r="S1291" s="190" t="s">
        <v>14006</v>
      </c>
      <c r="T1291" s="190" t="s">
        <v>14006</v>
      </c>
      <c r="U1291" s="190" t="s">
        <v>14006</v>
      </c>
      <c r="V1291" s="190" t="s">
        <v>14006</v>
      </c>
      <c r="W1291" s="190" t="s">
        <v>14006</v>
      </c>
      <c r="X1291" s="190" t="s">
        <v>14020</v>
      </c>
      <c r="Y1291" s="190" t="s">
        <v>14006</v>
      </c>
      <c r="Z1291" s="190" t="s">
        <v>14006</v>
      </c>
      <c r="AA1291" s="190" t="s">
        <v>16834</v>
      </c>
      <c r="AB1291" s="190" t="s">
        <v>19849</v>
      </c>
    </row>
    <row r="1292" spans="1:28" x14ac:dyDescent="0.2">
      <c r="A1292" s="190">
        <v>1524</v>
      </c>
      <c r="B1292" s="190">
        <v>3863</v>
      </c>
      <c r="C1292" s="190" t="s">
        <v>14081</v>
      </c>
      <c r="D1292" s="190" t="s">
        <v>14082</v>
      </c>
      <c r="E1292" s="190" t="s">
        <v>13317</v>
      </c>
      <c r="F1292" s="221" t="s">
        <v>19780</v>
      </c>
      <c r="G1292" s="222" t="s">
        <v>12044</v>
      </c>
      <c r="H1292" s="223" t="s">
        <v>13889</v>
      </c>
      <c r="I1292" s="223" t="s">
        <v>19781</v>
      </c>
      <c r="J1292" s="223" t="s">
        <v>19781</v>
      </c>
      <c r="K1292" s="223" t="s">
        <v>14016</v>
      </c>
      <c r="L1292" s="222" t="s">
        <v>12059</v>
      </c>
      <c r="M1292" s="222" t="s">
        <v>14006</v>
      </c>
      <c r="N1292" s="222" t="s">
        <v>14006</v>
      </c>
      <c r="O1292" s="222" t="s">
        <v>12123</v>
      </c>
      <c r="P1292" s="190" t="s">
        <v>12159</v>
      </c>
      <c r="Q1292" s="190" t="s">
        <v>19852</v>
      </c>
      <c r="R1292" s="190" t="s">
        <v>19853</v>
      </c>
      <c r="S1292" s="190" t="s">
        <v>14006</v>
      </c>
      <c r="T1292" s="190" t="s">
        <v>14006</v>
      </c>
      <c r="U1292" s="190" t="s">
        <v>14006</v>
      </c>
      <c r="V1292" s="190" t="s">
        <v>19854</v>
      </c>
      <c r="W1292" s="190" t="s">
        <v>14006</v>
      </c>
      <c r="X1292" s="190" t="s">
        <v>14020</v>
      </c>
      <c r="Y1292" s="190" t="s">
        <v>14078</v>
      </c>
      <c r="Z1292" s="190" t="s">
        <v>14006</v>
      </c>
      <c r="AA1292" s="190" t="s">
        <v>14290</v>
      </c>
      <c r="AB1292" s="190" t="s">
        <v>19855</v>
      </c>
    </row>
    <row r="1293" spans="1:28" x14ac:dyDescent="0.2">
      <c r="A1293" s="190">
        <v>1528</v>
      </c>
      <c r="B1293" s="190">
        <v>3867</v>
      </c>
      <c r="C1293" s="190" t="s">
        <v>14070</v>
      </c>
      <c r="D1293" s="190" t="s">
        <v>14071</v>
      </c>
      <c r="E1293" s="190" t="s">
        <v>13317</v>
      </c>
      <c r="F1293" s="221" t="s">
        <v>19783</v>
      </c>
      <c r="G1293" s="222" t="s">
        <v>12044</v>
      </c>
      <c r="H1293" s="223" t="s">
        <v>21190</v>
      </c>
      <c r="I1293" s="223" t="s">
        <v>19784</v>
      </c>
      <c r="J1293" s="223" t="s">
        <v>19784</v>
      </c>
      <c r="K1293" s="223" t="s">
        <v>14016</v>
      </c>
      <c r="L1293" s="222" t="s">
        <v>12059</v>
      </c>
      <c r="M1293" s="222" t="s">
        <v>14006</v>
      </c>
      <c r="N1293" s="222" t="s">
        <v>14006</v>
      </c>
      <c r="O1293" s="222" t="s">
        <v>12123</v>
      </c>
      <c r="P1293" s="190" t="s">
        <v>13081</v>
      </c>
      <c r="Q1293" s="190" t="s">
        <v>19857</v>
      </c>
      <c r="R1293" s="190" t="s">
        <v>19858</v>
      </c>
      <c r="S1293" s="190" t="s">
        <v>14006</v>
      </c>
      <c r="T1293" s="190" t="s">
        <v>14006</v>
      </c>
      <c r="U1293" s="190" t="s">
        <v>14006</v>
      </c>
      <c r="V1293" s="190" t="s">
        <v>14006</v>
      </c>
      <c r="W1293" s="190" t="s">
        <v>14006</v>
      </c>
      <c r="X1293" s="190" t="s">
        <v>14020</v>
      </c>
      <c r="Y1293" s="190" t="s">
        <v>14078</v>
      </c>
      <c r="Z1293" s="190" t="s">
        <v>14006</v>
      </c>
      <c r="AA1293" s="190" t="s">
        <v>16834</v>
      </c>
      <c r="AB1293" s="190" t="s">
        <v>19859</v>
      </c>
    </row>
    <row r="1294" spans="1:28" x14ac:dyDescent="0.2">
      <c r="A1294" s="190">
        <v>1529</v>
      </c>
      <c r="B1294" s="190">
        <v>3868</v>
      </c>
      <c r="C1294" s="190" t="s">
        <v>14590</v>
      </c>
      <c r="D1294" s="190" t="s">
        <v>14591</v>
      </c>
      <c r="E1294" s="190" t="s">
        <v>13317</v>
      </c>
      <c r="F1294" s="221" t="s">
        <v>19786</v>
      </c>
      <c r="G1294" s="222" t="s">
        <v>12044</v>
      </c>
      <c r="H1294" s="223" t="s">
        <v>19787</v>
      </c>
      <c r="I1294" s="223" t="s">
        <v>13891</v>
      </c>
      <c r="J1294" s="223" t="s">
        <v>13891</v>
      </c>
      <c r="K1294" s="223" t="s">
        <v>14016</v>
      </c>
      <c r="L1294" s="222" t="s">
        <v>12059</v>
      </c>
      <c r="M1294" s="222" t="s">
        <v>14006</v>
      </c>
      <c r="N1294" s="222" t="s">
        <v>14006</v>
      </c>
      <c r="O1294" s="222" t="s">
        <v>12123</v>
      </c>
      <c r="P1294" s="190" t="s">
        <v>12159</v>
      </c>
      <c r="Q1294" s="190" t="s">
        <v>19862</v>
      </c>
      <c r="R1294" s="190" t="s">
        <v>18612</v>
      </c>
      <c r="S1294" s="190" t="s">
        <v>14006</v>
      </c>
      <c r="T1294" s="190" t="s">
        <v>14006</v>
      </c>
      <c r="U1294" s="190" t="s">
        <v>14006</v>
      </c>
      <c r="V1294" s="190" t="s">
        <v>14006</v>
      </c>
      <c r="W1294" s="190" t="s">
        <v>14006</v>
      </c>
      <c r="X1294" s="190" t="s">
        <v>14020</v>
      </c>
      <c r="Y1294" s="190" t="s">
        <v>14078</v>
      </c>
      <c r="Z1294" s="190" t="s">
        <v>14006</v>
      </c>
      <c r="AA1294" s="190" t="s">
        <v>14290</v>
      </c>
      <c r="AB1294" s="190" t="s">
        <v>19863</v>
      </c>
    </row>
    <row r="1295" spans="1:28" x14ac:dyDescent="0.2">
      <c r="A1295" s="190">
        <v>1531</v>
      </c>
      <c r="B1295" s="190">
        <v>3870</v>
      </c>
      <c r="C1295" s="190" t="s">
        <v>14081</v>
      </c>
      <c r="D1295" s="190" t="s">
        <v>14082</v>
      </c>
      <c r="E1295" s="190" t="s">
        <v>13317</v>
      </c>
      <c r="F1295" s="221" t="s">
        <v>19791</v>
      </c>
      <c r="G1295" s="222" t="s">
        <v>12044</v>
      </c>
      <c r="H1295" s="223" t="s">
        <v>19792</v>
      </c>
      <c r="I1295" s="223" t="s">
        <v>13892</v>
      </c>
      <c r="J1295" s="223" t="s">
        <v>13892</v>
      </c>
      <c r="K1295" s="223" t="s">
        <v>12043</v>
      </c>
      <c r="L1295" s="222" t="s">
        <v>12059</v>
      </c>
      <c r="M1295" s="222" t="s">
        <v>14006</v>
      </c>
      <c r="N1295" s="222" t="s">
        <v>14006</v>
      </c>
      <c r="O1295" s="222" t="s">
        <v>12123</v>
      </c>
      <c r="P1295" s="190" t="s">
        <v>12159</v>
      </c>
      <c r="Q1295" s="190" t="s">
        <v>19866</v>
      </c>
      <c r="R1295" s="190" t="s">
        <v>19853</v>
      </c>
      <c r="S1295" s="190" t="s">
        <v>14006</v>
      </c>
      <c r="T1295" s="190" t="s">
        <v>14006</v>
      </c>
      <c r="U1295" s="190" t="s">
        <v>14006</v>
      </c>
      <c r="V1295" s="190" t="s">
        <v>19867</v>
      </c>
      <c r="W1295" s="190" t="s">
        <v>14006</v>
      </c>
      <c r="X1295" s="190" t="s">
        <v>14020</v>
      </c>
      <c r="Y1295" s="190" t="s">
        <v>13081</v>
      </c>
      <c r="Z1295" s="190" t="s">
        <v>14006</v>
      </c>
      <c r="AA1295" s="190" t="s">
        <v>16834</v>
      </c>
      <c r="AB1295" s="190" t="s">
        <v>19868</v>
      </c>
    </row>
    <row r="1296" spans="1:28" x14ac:dyDescent="0.2">
      <c r="A1296" s="190">
        <v>1532</v>
      </c>
      <c r="B1296" s="190">
        <v>3871</v>
      </c>
      <c r="C1296" s="190" t="s">
        <v>14063</v>
      </c>
      <c r="D1296" s="190" t="s">
        <v>14064</v>
      </c>
      <c r="E1296" s="190" t="s">
        <v>13317</v>
      </c>
      <c r="F1296" s="221" t="s">
        <v>19795</v>
      </c>
      <c r="G1296" s="222" t="s">
        <v>12044</v>
      </c>
      <c r="H1296" s="223" t="s">
        <v>13893</v>
      </c>
      <c r="I1296" s="223" t="s">
        <v>13893</v>
      </c>
      <c r="J1296" s="223" t="s">
        <v>13893</v>
      </c>
      <c r="K1296" s="223" t="s">
        <v>12043</v>
      </c>
      <c r="L1296" s="222" t="s">
        <v>12059</v>
      </c>
      <c r="M1296" s="222" t="s">
        <v>14006</v>
      </c>
      <c r="N1296" s="222" t="s">
        <v>14006</v>
      </c>
      <c r="O1296" s="222" t="s">
        <v>12123</v>
      </c>
      <c r="P1296" s="190" t="s">
        <v>12059</v>
      </c>
      <c r="Q1296" s="190" t="s">
        <v>19872</v>
      </c>
      <c r="R1296" s="190" t="s">
        <v>19853</v>
      </c>
      <c r="S1296" s="190" t="s">
        <v>14006</v>
      </c>
      <c r="T1296" s="190" t="s">
        <v>14006</v>
      </c>
      <c r="U1296" s="190" t="s">
        <v>14006</v>
      </c>
      <c r="V1296" s="190" t="s">
        <v>14006</v>
      </c>
      <c r="W1296" s="190" t="s">
        <v>14006</v>
      </c>
      <c r="X1296" s="190" t="s">
        <v>14020</v>
      </c>
      <c r="Y1296" s="190" t="s">
        <v>13081</v>
      </c>
      <c r="Z1296" s="190" t="s">
        <v>14006</v>
      </c>
      <c r="AA1296" s="190" t="s">
        <v>16834</v>
      </c>
      <c r="AB1296" s="190" t="s">
        <v>19873</v>
      </c>
    </row>
    <row r="1297" spans="1:28" x14ac:dyDescent="0.2">
      <c r="A1297" s="190">
        <v>1533</v>
      </c>
      <c r="B1297" s="190">
        <v>3872</v>
      </c>
      <c r="C1297" s="190" t="s">
        <v>14063</v>
      </c>
      <c r="D1297" s="190" t="s">
        <v>14064</v>
      </c>
      <c r="E1297" s="190" t="s">
        <v>13317</v>
      </c>
      <c r="F1297" s="221" t="s">
        <v>19797</v>
      </c>
      <c r="G1297" s="222" t="s">
        <v>12044</v>
      </c>
      <c r="H1297" s="223" t="s">
        <v>13930</v>
      </c>
      <c r="I1297" s="223" t="s">
        <v>13930</v>
      </c>
      <c r="J1297" s="223" t="s">
        <v>13930</v>
      </c>
      <c r="K1297" s="223" t="s">
        <v>14016</v>
      </c>
      <c r="L1297" s="222" t="s">
        <v>12059</v>
      </c>
      <c r="M1297" s="222" t="s">
        <v>14006</v>
      </c>
      <c r="N1297" s="222" t="s">
        <v>14006</v>
      </c>
      <c r="O1297" s="222" t="s">
        <v>12123</v>
      </c>
      <c r="P1297" s="190" t="s">
        <v>12059</v>
      </c>
      <c r="Q1297" s="190" t="s">
        <v>19875</v>
      </c>
      <c r="R1297" s="190" t="s">
        <v>19853</v>
      </c>
      <c r="S1297" s="190" t="s">
        <v>14006</v>
      </c>
      <c r="T1297" s="190" t="s">
        <v>14006</v>
      </c>
      <c r="U1297" s="190" t="s">
        <v>14006</v>
      </c>
      <c r="V1297" s="190" t="s">
        <v>14006</v>
      </c>
      <c r="W1297" s="190" t="s">
        <v>14006</v>
      </c>
      <c r="X1297" s="190" t="s">
        <v>14020</v>
      </c>
      <c r="Y1297" s="190" t="s">
        <v>13081</v>
      </c>
      <c r="Z1297" s="190" t="s">
        <v>14006</v>
      </c>
      <c r="AA1297" s="190" t="s">
        <v>16834</v>
      </c>
      <c r="AB1297" s="190" t="s">
        <v>19873</v>
      </c>
    </row>
    <row r="1298" spans="1:28" x14ac:dyDescent="0.2">
      <c r="A1298" s="190">
        <v>1534</v>
      </c>
      <c r="B1298" s="190">
        <v>3873</v>
      </c>
      <c r="C1298" s="190" t="s">
        <v>14063</v>
      </c>
      <c r="D1298" s="190" t="s">
        <v>14064</v>
      </c>
      <c r="E1298" s="190" t="s">
        <v>13317</v>
      </c>
      <c r="F1298" s="221" t="s">
        <v>19801</v>
      </c>
      <c r="G1298" s="222" t="s">
        <v>12044</v>
      </c>
      <c r="H1298" s="223" t="s">
        <v>19802</v>
      </c>
      <c r="I1298" s="223" t="s">
        <v>19802</v>
      </c>
      <c r="J1298" s="223" t="s">
        <v>19802</v>
      </c>
      <c r="K1298" s="223" t="s">
        <v>14016</v>
      </c>
      <c r="L1298" s="222" t="s">
        <v>12059</v>
      </c>
      <c r="M1298" s="222" t="s">
        <v>14006</v>
      </c>
      <c r="N1298" s="222" t="s">
        <v>14006</v>
      </c>
      <c r="O1298" s="222" t="s">
        <v>12061</v>
      </c>
      <c r="P1298" s="190" t="s">
        <v>12059</v>
      </c>
      <c r="Q1298" s="190" t="s">
        <v>19880</v>
      </c>
      <c r="R1298" s="190" t="s">
        <v>19853</v>
      </c>
      <c r="S1298" s="190" t="s">
        <v>14006</v>
      </c>
      <c r="T1298" s="190" t="s">
        <v>14006</v>
      </c>
      <c r="U1298" s="190" t="s">
        <v>14006</v>
      </c>
      <c r="V1298" s="190" t="s">
        <v>14006</v>
      </c>
      <c r="W1298" s="190" t="s">
        <v>14006</v>
      </c>
      <c r="X1298" s="190" t="s">
        <v>14020</v>
      </c>
      <c r="Y1298" s="190" t="s">
        <v>13081</v>
      </c>
      <c r="Z1298" s="190" t="s">
        <v>14006</v>
      </c>
      <c r="AA1298" s="190" t="s">
        <v>16834</v>
      </c>
      <c r="AB1298" s="190" t="s">
        <v>19873</v>
      </c>
    </row>
    <row r="1299" spans="1:28" x14ac:dyDescent="0.2">
      <c r="A1299" s="190">
        <v>1535</v>
      </c>
      <c r="B1299" s="190">
        <v>3874</v>
      </c>
      <c r="C1299" s="190" t="s">
        <v>14063</v>
      </c>
      <c r="D1299" s="190" t="s">
        <v>14064</v>
      </c>
      <c r="E1299" s="190" t="s">
        <v>13317</v>
      </c>
      <c r="F1299" s="221" t="s">
        <v>19807</v>
      </c>
      <c r="G1299" s="222" t="s">
        <v>12044</v>
      </c>
      <c r="H1299" s="223" t="s">
        <v>19808</v>
      </c>
      <c r="I1299" s="223" t="s">
        <v>19809</v>
      </c>
      <c r="J1299" s="223" t="s">
        <v>19810</v>
      </c>
      <c r="K1299" s="223" t="s">
        <v>14016</v>
      </c>
      <c r="L1299" s="222" t="s">
        <v>12108</v>
      </c>
      <c r="M1299" s="222" t="s">
        <v>14006</v>
      </c>
      <c r="N1299" s="222" t="s">
        <v>14006</v>
      </c>
      <c r="O1299" s="222" t="s">
        <v>12123</v>
      </c>
      <c r="P1299" s="190" t="s">
        <v>12059</v>
      </c>
      <c r="Q1299" s="190" t="s">
        <v>19880</v>
      </c>
      <c r="R1299" s="190" t="s">
        <v>19853</v>
      </c>
      <c r="S1299" s="190" t="s">
        <v>14006</v>
      </c>
      <c r="T1299" s="190" t="s">
        <v>14006</v>
      </c>
      <c r="U1299" s="190" t="s">
        <v>14006</v>
      </c>
      <c r="V1299" s="190" t="s">
        <v>14006</v>
      </c>
      <c r="W1299" s="190" t="s">
        <v>14006</v>
      </c>
      <c r="X1299" s="190" t="s">
        <v>14020</v>
      </c>
      <c r="Y1299" s="190" t="s">
        <v>13081</v>
      </c>
      <c r="Z1299" s="190" t="s">
        <v>14006</v>
      </c>
      <c r="AA1299" s="190" t="s">
        <v>16834</v>
      </c>
      <c r="AB1299" s="190" t="s">
        <v>19873</v>
      </c>
    </row>
    <row r="1300" spans="1:28" x14ac:dyDescent="0.2">
      <c r="A1300" s="190">
        <v>1536</v>
      </c>
      <c r="B1300" s="190">
        <v>3875</v>
      </c>
      <c r="C1300" s="190" t="s">
        <v>14063</v>
      </c>
      <c r="D1300" s="190" t="s">
        <v>14064</v>
      </c>
      <c r="E1300" s="190" t="s">
        <v>13317</v>
      </c>
      <c r="F1300" s="221" t="s">
        <v>19814</v>
      </c>
      <c r="G1300" s="222" t="s">
        <v>12044</v>
      </c>
      <c r="H1300" s="223" t="s">
        <v>21191</v>
      </c>
      <c r="I1300" s="223" t="s">
        <v>13932</v>
      </c>
      <c r="J1300" s="223" t="s">
        <v>19815</v>
      </c>
      <c r="K1300" s="223" t="s">
        <v>14016</v>
      </c>
      <c r="L1300" s="222" t="s">
        <v>12108</v>
      </c>
      <c r="M1300" s="222" t="s">
        <v>14006</v>
      </c>
      <c r="N1300" s="222" t="s">
        <v>14006</v>
      </c>
      <c r="O1300" s="222" t="s">
        <v>12123</v>
      </c>
      <c r="P1300" s="190" t="s">
        <v>12059</v>
      </c>
      <c r="Q1300" s="190" t="s">
        <v>19880</v>
      </c>
      <c r="R1300" s="190" t="s">
        <v>19853</v>
      </c>
      <c r="S1300" s="190" t="s">
        <v>14006</v>
      </c>
      <c r="T1300" s="190" t="s">
        <v>14006</v>
      </c>
      <c r="U1300" s="190" t="s">
        <v>14006</v>
      </c>
      <c r="V1300" s="190" t="s">
        <v>14006</v>
      </c>
      <c r="W1300" s="190" t="s">
        <v>14006</v>
      </c>
      <c r="X1300" s="190" t="s">
        <v>14020</v>
      </c>
      <c r="Y1300" s="190" t="s">
        <v>13081</v>
      </c>
      <c r="Z1300" s="190" t="s">
        <v>14006</v>
      </c>
      <c r="AA1300" s="190" t="s">
        <v>16834</v>
      </c>
      <c r="AB1300" s="190" t="s">
        <v>19873</v>
      </c>
    </row>
    <row r="1301" spans="1:28" x14ac:dyDescent="0.2">
      <c r="A1301" s="190">
        <v>1537</v>
      </c>
      <c r="B1301" s="190">
        <v>3876</v>
      </c>
      <c r="C1301" s="190" t="s">
        <v>14063</v>
      </c>
      <c r="D1301" s="190" t="s">
        <v>14064</v>
      </c>
      <c r="E1301" s="190" t="s">
        <v>13317</v>
      </c>
      <c r="F1301" s="221" t="s">
        <v>19817</v>
      </c>
      <c r="G1301" s="222" t="s">
        <v>12044</v>
      </c>
      <c r="H1301" s="223" t="s">
        <v>19818</v>
      </c>
      <c r="I1301" s="223" t="s">
        <v>13933</v>
      </c>
      <c r="J1301" s="223" t="s">
        <v>13933</v>
      </c>
      <c r="K1301" s="223" t="s">
        <v>12043</v>
      </c>
      <c r="L1301" s="222" t="s">
        <v>12059</v>
      </c>
      <c r="M1301" s="222" t="s">
        <v>14006</v>
      </c>
      <c r="N1301" s="222" t="s">
        <v>14006</v>
      </c>
      <c r="O1301" s="222" t="s">
        <v>12123</v>
      </c>
      <c r="P1301" s="190" t="s">
        <v>12059</v>
      </c>
      <c r="Q1301" s="190" t="s">
        <v>19880</v>
      </c>
      <c r="R1301" s="190" t="s">
        <v>19853</v>
      </c>
      <c r="S1301" s="190" t="s">
        <v>14006</v>
      </c>
      <c r="T1301" s="190" t="s">
        <v>14006</v>
      </c>
      <c r="U1301" s="190" t="s">
        <v>14006</v>
      </c>
      <c r="V1301" s="190" t="s">
        <v>14006</v>
      </c>
      <c r="W1301" s="190" t="s">
        <v>14006</v>
      </c>
      <c r="X1301" s="190" t="s">
        <v>14020</v>
      </c>
      <c r="Y1301" s="190" t="s">
        <v>13081</v>
      </c>
      <c r="Z1301" s="190" t="s">
        <v>14006</v>
      </c>
      <c r="AA1301" s="190" t="s">
        <v>16834</v>
      </c>
      <c r="AB1301" s="190" t="s">
        <v>19873</v>
      </c>
    </row>
    <row r="1302" spans="1:28" x14ac:dyDescent="0.2">
      <c r="A1302" s="190">
        <v>1538</v>
      </c>
      <c r="B1302" s="190">
        <v>3877</v>
      </c>
      <c r="C1302" s="190" t="s">
        <v>14063</v>
      </c>
      <c r="D1302" s="190" t="s">
        <v>14064</v>
      </c>
      <c r="E1302" s="190" t="s">
        <v>13317</v>
      </c>
      <c r="F1302" s="221" t="s">
        <v>19823</v>
      </c>
      <c r="G1302" s="222" t="s">
        <v>12044</v>
      </c>
      <c r="H1302" s="223" t="s">
        <v>19824</v>
      </c>
      <c r="I1302" s="223" t="s">
        <v>13897</v>
      </c>
      <c r="J1302" s="223" t="s">
        <v>13897</v>
      </c>
      <c r="K1302" s="223" t="s">
        <v>14016</v>
      </c>
      <c r="L1302" s="222" t="s">
        <v>12059</v>
      </c>
      <c r="M1302" s="222" t="s">
        <v>14006</v>
      </c>
      <c r="N1302" s="222" t="s">
        <v>14006</v>
      </c>
      <c r="O1302" s="222" t="s">
        <v>12123</v>
      </c>
      <c r="P1302" s="190" t="s">
        <v>12059</v>
      </c>
      <c r="Q1302" s="190" t="s">
        <v>19880</v>
      </c>
      <c r="R1302" s="190" t="s">
        <v>19853</v>
      </c>
      <c r="S1302" s="190" t="s">
        <v>14006</v>
      </c>
      <c r="T1302" s="190" t="s">
        <v>14006</v>
      </c>
      <c r="U1302" s="190" t="s">
        <v>14006</v>
      </c>
      <c r="V1302" s="190" t="s">
        <v>14006</v>
      </c>
      <c r="W1302" s="190" t="s">
        <v>14006</v>
      </c>
      <c r="X1302" s="190" t="s">
        <v>14020</v>
      </c>
      <c r="Y1302" s="190" t="s">
        <v>13081</v>
      </c>
      <c r="Z1302" s="190" t="s">
        <v>14006</v>
      </c>
      <c r="AA1302" s="190" t="s">
        <v>16834</v>
      </c>
      <c r="AB1302" s="190" t="s">
        <v>19873</v>
      </c>
    </row>
    <row r="1303" spans="1:28" x14ac:dyDescent="0.2">
      <c r="A1303" s="190">
        <v>1542</v>
      </c>
      <c r="B1303" s="190">
        <v>3881</v>
      </c>
      <c r="C1303" s="190" t="s">
        <v>14063</v>
      </c>
      <c r="D1303" s="190" t="s">
        <v>14064</v>
      </c>
      <c r="E1303" s="190" t="s">
        <v>13317</v>
      </c>
      <c r="F1303" s="221" t="s">
        <v>19828</v>
      </c>
      <c r="G1303" s="222" t="s">
        <v>12044</v>
      </c>
      <c r="H1303" s="223" t="s">
        <v>19829</v>
      </c>
      <c r="I1303" s="223" t="s">
        <v>19829</v>
      </c>
      <c r="J1303" s="223" t="s">
        <v>19829</v>
      </c>
      <c r="K1303" s="223" t="s">
        <v>14016</v>
      </c>
      <c r="L1303" s="222" t="s">
        <v>12059</v>
      </c>
      <c r="M1303" s="222" t="s">
        <v>14006</v>
      </c>
      <c r="N1303" s="222" t="s">
        <v>14006</v>
      </c>
      <c r="O1303" s="222" t="s">
        <v>12123</v>
      </c>
      <c r="P1303" s="190" t="s">
        <v>12059</v>
      </c>
      <c r="Q1303" s="190" t="s">
        <v>19899</v>
      </c>
      <c r="R1303" s="190" t="s">
        <v>19900</v>
      </c>
      <c r="S1303" s="190" t="s">
        <v>14006</v>
      </c>
      <c r="T1303" s="190" t="s">
        <v>14006</v>
      </c>
      <c r="U1303" s="190" t="s">
        <v>14006</v>
      </c>
      <c r="V1303" s="190" t="s">
        <v>19901</v>
      </c>
      <c r="W1303" s="190" t="s">
        <v>14006</v>
      </c>
      <c r="X1303" s="190" t="s">
        <v>14020</v>
      </c>
      <c r="Y1303" s="190" t="s">
        <v>14078</v>
      </c>
      <c r="Z1303" s="190" t="s">
        <v>14006</v>
      </c>
      <c r="AA1303" s="190" t="s">
        <v>19902</v>
      </c>
      <c r="AB1303" s="190" t="s">
        <v>19903</v>
      </c>
    </row>
    <row r="1304" spans="1:28" x14ac:dyDescent="0.2">
      <c r="A1304" s="190">
        <v>1547</v>
      </c>
      <c r="B1304" s="190">
        <v>3886</v>
      </c>
      <c r="C1304" s="190" t="s">
        <v>15050</v>
      </c>
      <c r="D1304" s="190" t="s">
        <v>15051</v>
      </c>
      <c r="E1304" s="190" t="s">
        <v>13317</v>
      </c>
      <c r="F1304" s="221" t="s">
        <v>19832</v>
      </c>
      <c r="G1304" s="222" t="s">
        <v>12044</v>
      </c>
      <c r="H1304" s="223" t="s">
        <v>13899</v>
      </c>
      <c r="I1304" s="223" t="s">
        <v>13899</v>
      </c>
      <c r="J1304" s="223" t="s">
        <v>13899</v>
      </c>
      <c r="K1304" s="223" t="s">
        <v>14016</v>
      </c>
      <c r="L1304" s="222" t="s">
        <v>12059</v>
      </c>
      <c r="M1304" s="222" t="s">
        <v>14006</v>
      </c>
      <c r="N1304" s="222" t="s">
        <v>14006</v>
      </c>
      <c r="O1304" s="222" t="s">
        <v>12123</v>
      </c>
      <c r="P1304" s="190" t="s">
        <v>12159</v>
      </c>
      <c r="Q1304" s="190" t="s">
        <v>19907</v>
      </c>
      <c r="R1304" s="190" t="s">
        <v>15237</v>
      </c>
      <c r="S1304" s="190" t="s">
        <v>14006</v>
      </c>
      <c r="T1304" s="190" t="s">
        <v>14006</v>
      </c>
      <c r="U1304" s="190" t="s">
        <v>14006</v>
      </c>
      <c r="V1304" s="190" t="s">
        <v>14006</v>
      </c>
      <c r="W1304" s="190" t="s">
        <v>14006</v>
      </c>
      <c r="X1304" s="190" t="s">
        <v>14020</v>
      </c>
      <c r="Y1304" s="190" t="s">
        <v>14078</v>
      </c>
      <c r="Z1304" s="190" t="s">
        <v>14006</v>
      </c>
      <c r="AA1304" s="190" t="s">
        <v>16834</v>
      </c>
      <c r="AB1304" s="190" t="s">
        <v>19908</v>
      </c>
    </row>
    <row r="1305" spans="1:28" x14ac:dyDescent="0.2">
      <c r="A1305" s="190">
        <v>1548</v>
      </c>
      <c r="B1305" s="190">
        <v>3887</v>
      </c>
      <c r="C1305" s="190" t="s">
        <v>14490</v>
      </c>
      <c r="D1305" s="190" t="s">
        <v>14491</v>
      </c>
      <c r="E1305" s="190" t="s">
        <v>13317</v>
      </c>
      <c r="F1305" s="221" t="s">
        <v>19834</v>
      </c>
      <c r="G1305" s="222" t="s">
        <v>12044</v>
      </c>
      <c r="H1305" s="223" t="s">
        <v>13900</v>
      </c>
      <c r="I1305" s="223" t="s">
        <v>13900</v>
      </c>
      <c r="J1305" s="223" t="s">
        <v>13900</v>
      </c>
      <c r="K1305" s="223" t="s">
        <v>14016</v>
      </c>
      <c r="L1305" s="222" t="s">
        <v>12059</v>
      </c>
      <c r="M1305" s="222" t="s">
        <v>14006</v>
      </c>
      <c r="N1305" s="222" t="s">
        <v>14006</v>
      </c>
      <c r="O1305" s="222" t="s">
        <v>12123</v>
      </c>
      <c r="P1305" s="190" t="s">
        <v>12059</v>
      </c>
      <c r="Q1305" s="190" t="s">
        <v>19912</v>
      </c>
      <c r="R1305" s="190" t="s">
        <v>19913</v>
      </c>
      <c r="S1305" s="190" t="s">
        <v>14006</v>
      </c>
      <c r="T1305" s="190" t="s">
        <v>14006</v>
      </c>
      <c r="U1305" s="190" t="s">
        <v>14006</v>
      </c>
      <c r="V1305" s="190" t="s">
        <v>14006</v>
      </c>
      <c r="W1305" s="190" t="s">
        <v>14006</v>
      </c>
      <c r="X1305" s="190" t="s">
        <v>14020</v>
      </c>
      <c r="Y1305" s="190" t="s">
        <v>14078</v>
      </c>
      <c r="Z1305" s="190" t="s">
        <v>14006</v>
      </c>
      <c r="AA1305" s="190" t="s">
        <v>19902</v>
      </c>
      <c r="AB1305" s="190" t="s">
        <v>19914</v>
      </c>
    </row>
    <row r="1306" spans="1:28" x14ac:dyDescent="0.2">
      <c r="A1306" s="190">
        <v>1549</v>
      </c>
      <c r="B1306" s="190">
        <v>3888</v>
      </c>
      <c r="C1306" s="190" t="s">
        <v>14391</v>
      </c>
      <c r="D1306" s="190" t="s">
        <v>14392</v>
      </c>
      <c r="E1306" s="190" t="s">
        <v>13317</v>
      </c>
      <c r="F1306" s="221" t="s">
        <v>19837</v>
      </c>
      <c r="G1306" s="222" t="s">
        <v>12044</v>
      </c>
      <c r="H1306" s="223" t="s">
        <v>19838</v>
      </c>
      <c r="I1306" s="223" t="s">
        <v>13934</v>
      </c>
      <c r="J1306" s="223" t="s">
        <v>13934</v>
      </c>
      <c r="K1306" s="223" t="s">
        <v>14016</v>
      </c>
      <c r="L1306" s="222" t="s">
        <v>12059</v>
      </c>
      <c r="M1306" s="222" t="s">
        <v>14006</v>
      </c>
      <c r="N1306" s="222" t="s">
        <v>14006</v>
      </c>
      <c r="O1306" s="222" t="s">
        <v>12123</v>
      </c>
      <c r="P1306" s="190" t="s">
        <v>13081</v>
      </c>
      <c r="Q1306" s="190" t="s">
        <v>19917</v>
      </c>
      <c r="R1306" s="190" t="s">
        <v>19918</v>
      </c>
      <c r="S1306" s="190" t="s">
        <v>14006</v>
      </c>
      <c r="T1306" s="190" t="s">
        <v>14006</v>
      </c>
      <c r="U1306" s="190" t="s">
        <v>14006</v>
      </c>
      <c r="V1306" s="190" t="s">
        <v>14006</v>
      </c>
      <c r="W1306" s="190" t="s">
        <v>14006</v>
      </c>
      <c r="X1306" s="190" t="s">
        <v>14020</v>
      </c>
      <c r="Y1306" s="190" t="s">
        <v>14078</v>
      </c>
      <c r="Z1306" s="190" t="s">
        <v>14006</v>
      </c>
      <c r="AA1306" s="190" t="s">
        <v>16834</v>
      </c>
      <c r="AB1306" s="190" t="s">
        <v>19919</v>
      </c>
    </row>
    <row r="1307" spans="1:28" x14ac:dyDescent="0.2">
      <c r="A1307" s="190">
        <v>1553</v>
      </c>
      <c r="B1307" s="190">
        <v>3892</v>
      </c>
      <c r="C1307" s="190" t="s">
        <v>14155</v>
      </c>
      <c r="D1307" s="190" t="s">
        <v>14156</v>
      </c>
      <c r="E1307" s="190" t="s">
        <v>13317</v>
      </c>
      <c r="F1307" s="221" t="s">
        <v>19841</v>
      </c>
      <c r="G1307" s="222" t="s">
        <v>12044</v>
      </c>
      <c r="H1307" s="223" t="s">
        <v>19842</v>
      </c>
      <c r="I1307" s="223" t="s">
        <v>19843</v>
      </c>
      <c r="J1307" s="223" t="s">
        <v>19843</v>
      </c>
      <c r="K1307" s="223" t="s">
        <v>14016</v>
      </c>
      <c r="L1307" s="222" t="s">
        <v>12059</v>
      </c>
      <c r="M1307" s="222" t="s">
        <v>14006</v>
      </c>
      <c r="N1307" s="222" t="s">
        <v>14006</v>
      </c>
      <c r="O1307" s="222" t="s">
        <v>12078</v>
      </c>
      <c r="P1307" s="190" t="s">
        <v>12159</v>
      </c>
      <c r="Q1307" s="190" t="s">
        <v>19922</v>
      </c>
      <c r="R1307" s="190" t="s">
        <v>19923</v>
      </c>
      <c r="S1307" s="190" t="s">
        <v>14006</v>
      </c>
      <c r="T1307" s="190" t="s">
        <v>14006</v>
      </c>
      <c r="U1307" s="190" t="s">
        <v>14006</v>
      </c>
      <c r="V1307" s="190" t="s">
        <v>14006</v>
      </c>
      <c r="W1307" s="190" t="s">
        <v>14006</v>
      </c>
      <c r="X1307" s="190" t="s">
        <v>14020</v>
      </c>
      <c r="Y1307" s="190" t="s">
        <v>14078</v>
      </c>
      <c r="Z1307" s="190" t="s">
        <v>14006</v>
      </c>
      <c r="AA1307" s="190" t="s">
        <v>16834</v>
      </c>
      <c r="AB1307" s="190" t="s">
        <v>19924</v>
      </c>
    </row>
    <row r="1308" spans="1:28" x14ac:dyDescent="0.2">
      <c r="A1308" s="190">
        <v>1554</v>
      </c>
      <c r="B1308" s="190">
        <v>3893</v>
      </c>
      <c r="C1308" s="190" t="s">
        <v>14279</v>
      </c>
      <c r="D1308" s="190" t="s">
        <v>14280</v>
      </c>
      <c r="E1308" s="190" t="s">
        <v>13317</v>
      </c>
      <c r="F1308" s="221" t="s">
        <v>19845</v>
      </c>
      <c r="G1308" s="222" t="s">
        <v>12044</v>
      </c>
      <c r="H1308" s="223" t="s">
        <v>19846</v>
      </c>
      <c r="I1308" s="223" t="s">
        <v>13935</v>
      </c>
      <c r="J1308" s="223" t="s">
        <v>13935</v>
      </c>
      <c r="K1308" s="223" t="s">
        <v>14016</v>
      </c>
      <c r="L1308" s="222" t="s">
        <v>12059</v>
      </c>
      <c r="M1308" s="222" t="s">
        <v>14006</v>
      </c>
      <c r="N1308" s="222" t="s">
        <v>14006</v>
      </c>
      <c r="O1308" s="222" t="s">
        <v>12123</v>
      </c>
      <c r="P1308" s="190" t="s">
        <v>12159</v>
      </c>
      <c r="Q1308" s="190" t="s">
        <v>19927</v>
      </c>
      <c r="R1308" s="190" t="s">
        <v>19928</v>
      </c>
      <c r="S1308" s="190" t="s">
        <v>14006</v>
      </c>
      <c r="T1308" s="190" t="s">
        <v>14006</v>
      </c>
      <c r="U1308" s="190" t="s">
        <v>14006</v>
      </c>
      <c r="V1308" s="190" t="s">
        <v>14006</v>
      </c>
      <c r="W1308" s="190" t="s">
        <v>14006</v>
      </c>
      <c r="X1308" s="190" t="s">
        <v>14020</v>
      </c>
      <c r="Y1308" s="190" t="s">
        <v>14078</v>
      </c>
      <c r="Z1308" s="190" t="s">
        <v>14006</v>
      </c>
      <c r="AA1308" s="190" t="s">
        <v>15273</v>
      </c>
      <c r="AB1308" s="190" t="s">
        <v>19929</v>
      </c>
    </row>
    <row r="1309" spans="1:28" x14ac:dyDescent="0.2">
      <c r="A1309" s="190">
        <v>1555</v>
      </c>
      <c r="B1309" s="190">
        <v>3894</v>
      </c>
      <c r="C1309" s="190" t="s">
        <v>14581</v>
      </c>
      <c r="D1309" s="190" t="s">
        <v>14582</v>
      </c>
      <c r="E1309" s="190" t="s">
        <v>13317</v>
      </c>
      <c r="F1309" s="221" t="s">
        <v>19850</v>
      </c>
      <c r="G1309" s="222" t="s">
        <v>12044</v>
      </c>
      <c r="H1309" s="223" t="s">
        <v>19851</v>
      </c>
      <c r="I1309" s="223" t="s">
        <v>13936</v>
      </c>
      <c r="J1309" s="223" t="s">
        <v>13936</v>
      </c>
      <c r="K1309" s="223" t="s">
        <v>14016</v>
      </c>
      <c r="L1309" s="222" t="s">
        <v>12059</v>
      </c>
      <c r="M1309" s="222" t="s">
        <v>14006</v>
      </c>
      <c r="N1309" s="222" t="s">
        <v>14006</v>
      </c>
      <c r="O1309" s="222" t="s">
        <v>12123</v>
      </c>
      <c r="P1309" s="190" t="s">
        <v>12059</v>
      </c>
      <c r="Q1309" s="190" t="s">
        <v>19932</v>
      </c>
      <c r="R1309" s="190" t="s">
        <v>19933</v>
      </c>
      <c r="S1309" s="190" t="s">
        <v>14006</v>
      </c>
      <c r="T1309" s="190" t="s">
        <v>14006</v>
      </c>
      <c r="U1309" s="190" t="s">
        <v>14006</v>
      </c>
      <c r="V1309" s="190" t="s">
        <v>19934</v>
      </c>
      <c r="W1309" s="190" t="s">
        <v>14006</v>
      </c>
      <c r="X1309" s="190" t="s">
        <v>14020</v>
      </c>
      <c r="Y1309" s="190" t="s">
        <v>14078</v>
      </c>
      <c r="Z1309" s="190" t="s">
        <v>14006</v>
      </c>
      <c r="AA1309" s="190" t="s">
        <v>16834</v>
      </c>
      <c r="AB1309" s="190" t="s">
        <v>16835</v>
      </c>
    </row>
    <row r="1310" spans="1:28" x14ac:dyDescent="0.2">
      <c r="A1310" s="190">
        <v>1559</v>
      </c>
      <c r="B1310" s="190">
        <v>3898</v>
      </c>
      <c r="C1310" s="190" t="s">
        <v>14027</v>
      </c>
      <c r="D1310" s="190" t="s">
        <v>14028</v>
      </c>
      <c r="E1310" s="190" t="s">
        <v>13317</v>
      </c>
      <c r="F1310" s="221" t="s">
        <v>19856</v>
      </c>
      <c r="G1310" s="222" t="s">
        <v>12044</v>
      </c>
      <c r="H1310" s="223" t="s">
        <v>13937</v>
      </c>
      <c r="I1310" s="223" t="s">
        <v>13937</v>
      </c>
      <c r="J1310" s="223" t="s">
        <v>13937</v>
      </c>
      <c r="K1310" s="223" t="s">
        <v>14016</v>
      </c>
      <c r="L1310" s="222" t="s">
        <v>12059</v>
      </c>
      <c r="M1310" s="222" t="s">
        <v>14006</v>
      </c>
      <c r="N1310" s="222" t="s">
        <v>14006</v>
      </c>
      <c r="O1310" s="222" t="s">
        <v>12123</v>
      </c>
      <c r="P1310" s="190" t="s">
        <v>12059</v>
      </c>
      <c r="Q1310" s="190" t="s">
        <v>19938</v>
      </c>
      <c r="R1310" s="190" t="s">
        <v>19853</v>
      </c>
      <c r="S1310" s="190" t="s">
        <v>14006</v>
      </c>
      <c r="T1310" s="190" t="s">
        <v>14006</v>
      </c>
      <c r="U1310" s="190" t="s">
        <v>14006</v>
      </c>
      <c r="V1310" s="190" t="s">
        <v>19939</v>
      </c>
      <c r="W1310" s="190" t="s">
        <v>14006</v>
      </c>
      <c r="X1310" s="190" t="s">
        <v>14020</v>
      </c>
      <c r="Y1310" s="190" t="s">
        <v>12123</v>
      </c>
      <c r="Z1310" s="190" t="s">
        <v>14006</v>
      </c>
      <c r="AA1310" s="190" t="s">
        <v>14290</v>
      </c>
      <c r="AB1310" s="190" t="s">
        <v>19940</v>
      </c>
    </row>
    <row r="1311" spans="1:28" x14ac:dyDescent="0.2">
      <c r="A1311" s="190">
        <v>1560</v>
      </c>
      <c r="B1311" s="190">
        <v>3899</v>
      </c>
      <c r="C1311" s="190" t="s">
        <v>14391</v>
      </c>
      <c r="D1311" s="190" t="s">
        <v>14392</v>
      </c>
      <c r="E1311" s="190" t="s">
        <v>13317</v>
      </c>
      <c r="F1311" s="221" t="s">
        <v>19860</v>
      </c>
      <c r="G1311" s="222" t="s">
        <v>12044</v>
      </c>
      <c r="H1311" s="223" t="s">
        <v>19861</v>
      </c>
      <c r="I1311" s="223" t="s">
        <v>13938</v>
      </c>
      <c r="J1311" s="223" t="s">
        <v>13938</v>
      </c>
      <c r="K1311" s="223" t="s">
        <v>14016</v>
      </c>
      <c r="L1311" s="222" t="s">
        <v>12059</v>
      </c>
      <c r="M1311" s="222" t="s">
        <v>14006</v>
      </c>
      <c r="N1311" s="222" t="s">
        <v>14006</v>
      </c>
      <c r="O1311" s="222" t="s">
        <v>12123</v>
      </c>
      <c r="P1311" s="190" t="s">
        <v>12059</v>
      </c>
      <c r="Q1311" s="190" t="s">
        <v>19938</v>
      </c>
      <c r="R1311" s="190" t="s">
        <v>19853</v>
      </c>
      <c r="S1311" s="190" t="s">
        <v>14006</v>
      </c>
      <c r="T1311" s="190" t="s">
        <v>14006</v>
      </c>
      <c r="U1311" s="190" t="s">
        <v>14006</v>
      </c>
      <c r="V1311" s="190" t="s">
        <v>19939</v>
      </c>
      <c r="W1311" s="190" t="s">
        <v>14006</v>
      </c>
      <c r="X1311" s="190" t="s">
        <v>14020</v>
      </c>
      <c r="Y1311" s="190" t="s">
        <v>12123</v>
      </c>
      <c r="Z1311" s="190" t="s">
        <v>14006</v>
      </c>
      <c r="AA1311" s="190" t="s">
        <v>14290</v>
      </c>
      <c r="AB1311" s="190" t="s">
        <v>19940</v>
      </c>
    </row>
    <row r="1312" spans="1:28" x14ac:dyDescent="0.2">
      <c r="A1312" s="190">
        <v>1561</v>
      </c>
      <c r="B1312" s="190">
        <v>3900</v>
      </c>
      <c r="C1312" s="190" t="s">
        <v>14081</v>
      </c>
      <c r="D1312" s="190" t="s">
        <v>14082</v>
      </c>
      <c r="E1312" s="190" t="s">
        <v>13317</v>
      </c>
      <c r="F1312" s="221" t="s">
        <v>19864</v>
      </c>
      <c r="G1312" s="222" t="s">
        <v>12044</v>
      </c>
      <c r="H1312" s="223" t="s">
        <v>19865</v>
      </c>
      <c r="I1312" s="223" t="s">
        <v>13939</v>
      </c>
      <c r="J1312" s="223" t="s">
        <v>13939</v>
      </c>
      <c r="K1312" s="223" t="s">
        <v>12043</v>
      </c>
      <c r="L1312" s="222" t="s">
        <v>12059</v>
      </c>
      <c r="M1312" s="222" t="s">
        <v>14006</v>
      </c>
      <c r="N1312" s="222" t="s">
        <v>14006</v>
      </c>
      <c r="O1312" s="222" t="s">
        <v>12123</v>
      </c>
      <c r="P1312" s="190" t="s">
        <v>12059</v>
      </c>
      <c r="Q1312" s="190" t="s">
        <v>19938</v>
      </c>
      <c r="R1312" s="190" t="s">
        <v>19853</v>
      </c>
      <c r="S1312" s="190" t="s">
        <v>14006</v>
      </c>
      <c r="T1312" s="190" t="s">
        <v>14006</v>
      </c>
      <c r="U1312" s="190" t="s">
        <v>14006</v>
      </c>
      <c r="V1312" s="190" t="s">
        <v>19939</v>
      </c>
      <c r="W1312" s="190" t="s">
        <v>14006</v>
      </c>
      <c r="X1312" s="190" t="s">
        <v>14020</v>
      </c>
      <c r="Y1312" s="190" t="s">
        <v>12123</v>
      </c>
      <c r="Z1312" s="190" t="s">
        <v>14006</v>
      </c>
      <c r="AA1312" s="190" t="s">
        <v>14290</v>
      </c>
      <c r="AB1312" s="190" t="s">
        <v>19940</v>
      </c>
    </row>
    <row r="1313" spans="1:28" x14ac:dyDescent="0.2">
      <c r="A1313" s="190">
        <v>1562</v>
      </c>
      <c r="B1313" s="190">
        <v>3901</v>
      </c>
      <c r="C1313" s="190" t="s">
        <v>14197</v>
      </c>
      <c r="D1313" s="190" t="s">
        <v>14198</v>
      </c>
      <c r="E1313" s="190" t="s">
        <v>13317</v>
      </c>
      <c r="F1313" s="221" t="s">
        <v>19869</v>
      </c>
      <c r="G1313" s="222" t="s">
        <v>12044</v>
      </c>
      <c r="H1313" s="223" t="s">
        <v>19870</v>
      </c>
      <c r="I1313" s="223" t="s">
        <v>19871</v>
      </c>
      <c r="J1313" s="223" t="s">
        <v>19871</v>
      </c>
      <c r="K1313" s="223" t="s">
        <v>14016</v>
      </c>
      <c r="L1313" s="222" t="s">
        <v>12059</v>
      </c>
      <c r="M1313" s="222" t="s">
        <v>14006</v>
      </c>
      <c r="N1313" s="222" t="s">
        <v>14006</v>
      </c>
      <c r="O1313" s="222" t="s">
        <v>12123</v>
      </c>
      <c r="P1313" s="190" t="s">
        <v>12059</v>
      </c>
      <c r="Q1313" s="190" t="s">
        <v>19938</v>
      </c>
      <c r="R1313" s="190" t="s">
        <v>19853</v>
      </c>
      <c r="S1313" s="190" t="s">
        <v>14006</v>
      </c>
      <c r="T1313" s="190" t="s">
        <v>14006</v>
      </c>
      <c r="U1313" s="190" t="s">
        <v>14006</v>
      </c>
      <c r="V1313" s="190" t="s">
        <v>19950</v>
      </c>
      <c r="W1313" s="190" t="s">
        <v>14006</v>
      </c>
      <c r="X1313" s="190" t="s">
        <v>14020</v>
      </c>
      <c r="Y1313" s="190" t="s">
        <v>12123</v>
      </c>
      <c r="Z1313" s="190" t="s">
        <v>14006</v>
      </c>
      <c r="AA1313" s="190" t="s">
        <v>14290</v>
      </c>
      <c r="AB1313" s="190" t="s">
        <v>19940</v>
      </c>
    </row>
    <row r="1314" spans="1:28" x14ac:dyDescent="0.2">
      <c r="A1314" s="190">
        <v>1563</v>
      </c>
      <c r="B1314" s="190">
        <v>3902</v>
      </c>
      <c r="C1314" s="190" t="s">
        <v>14027</v>
      </c>
      <c r="D1314" s="190" t="s">
        <v>14028</v>
      </c>
      <c r="E1314" s="190" t="s">
        <v>13317</v>
      </c>
      <c r="F1314" s="221" t="s">
        <v>19874</v>
      </c>
      <c r="G1314" s="222" t="s">
        <v>12044</v>
      </c>
      <c r="H1314" s="223" t="s">
        <v>13942</v>
      </c>
      <c r="I1314" s="223" t="s">
        <v>13942</v>
      </c>
      <c r="J1314" s="223" t="s">
        <v>13942</v>
      </c>
      <c r="K1314" s="223" t="s">
        <v>14016</v>
      </c>
      <c r="L1314" s="222" t="s">
        <v>12059</v>
      </c>
      <c r="M1314" s="222" t="s">
        <v>14006</v>
      </c>
      <c r="N1314" s="222" t="s">
        <v>14006</v>
      </c>
      <c r="O1314" s="222" t="s">
        <v>12123</v>
      </c>
      <c r="P1314" s="190" t="s">
        <v>12059</v>
      </c>
      <c r="Q1314" s="190" t="s">
        <v>19954</v>
      </c>
      <c r="R1314" s="190" t="s">
        <v>19853</v>
      </c>
      <c r="S1314" s="190" t="s">
        <v>14006</v>
      </c>
      <c r="T1314" s="190" t="s">
        <v>14006</v>
      </c>
      <c r="U1314" s="190" t="s">
        <v>14006</v>
      </c>
      <c r="V1314" s="190" t="s">
        <v>19950</v>
      </c>
      <c r="W1314" s="190" t="s">
        <v>14006</v>
      </c>
      <c r="X1314" s="190" t="s">
        <v>14020</v>
      </c>
      <c r="Y1314" s="190" t="s">
        <v>12123</v>
      </c>
      <c r="Z1314" s="190" t="s">
        <v>14006</v>
      </c>
      <c r="AA1314" s="190" t="s">
        <v>14290</v>
      </c>
      <c r="AB1314" s="190" t="s">
        <v>19940</v>
      </c>
    </row>
    <row r="1315" spans="1:28" x14ac:dyDescent="0.2">
      <c r="A1315" s="190">
        <v>1564</v>
      </c>
      <c r="B1315" s="190">
        <v>3903</v>
      </c>
      <c r="C1315" s="190" t="s">
        <v>14063</v>
      </c>
      <c r="D1315" s="190" t="s">
        <v>14064</v>
      </c>
      <c r="E1315" s="190" t="s">
        <v>13317</v>
      </c>
      <c r="F1315" s="221" t="s">
        <v>19876</v>
      </c>
      <c r="G1315" s="222" t="s">
        <v>12044</v>
      </c>
      <c r="H1315" s="223" t="s">
        <v>19877</v>
      </c>
      <c r="I1315" s="223" t="s">
        <v>19878</v>
      </c>
      <c r="J1315" s="223" t="s">
        <v>19879</v>
      </c>
      <c r="K1315" s="223" t="s">
        <v>14016</v>
      </c>
      <c r="L1315" s="222" t="s">
        <v>12059</v>
      </c>
      <c r="M1315" s="222" t="s">
        <v>14006</v>
      </c>
      <c r="N1315" s="222" t="s">
        <v>14006</v>
      </c>
      <c r="O1315" s="222" t="s">
        <v>12123</v>
      </c>
      <c r="P1315" s="190" t="s">
        <v>12159</v>
      </c>
      <c r="Q1315" s="190" t="s">
        <v>19958</v>
      </c>
      <c r="R1315" s="190" t="s">
        <v>19959</v>
      </c>
      <c r="S1315" s="190" t="s">
        <v>14006</v>
      </c>
      <c r="T1315" s="190" t="s">
        <v>14006</v>
      </c>
      <c r="U1315" s="190" t="s">
        <v>14006</v>
      </c>
      <c r="V1315" s="190" t="s">
        <v>14006</v>
      </c>
      <c r="W1315" s="190" t="s">
        <v>14006</v>
      </c>
      <c r="X1315" s="190" t="s">
        <v>14020</v>
      </c>
      <c r="Y1315" s="190" t="s">
        <v>14078</v>
      </c>
      <c r="Z1315" s="190" t="s">
        <v>14006</v>
      </c>
      <c r="AA1315" s="190" t="s">
        <v>16834</v>
      </c>
      <c r="AB1315" s="190" t="s">
        <v>19919</v>
      </c>
    </row>
    <row r="1316" spans="1:28" x14ac:dyDescent="0.2">
      <c r="A1316" s="190">
        <v>1568</v>
      </c>
      <c r="B1316" s="190">
        <v>3907</v>
      </c>
      <c r="C1316" s="190" t="s">
        <v>14163</v>
      </c>
      <c r="D1316" s="190" t="s">
        <v>14164</v>
      </c>
      <c r="E1316" s="190" t="s">
        <v>13317</v>
      </c>
      <c r="F1316" s="221" t="s">
        <v>19881</v>
      </c>
      <c r="G1316" s="222" t="s">
        <v>12044</v>
      </c>
      <c r="H1316" s="223" t="s">
        <v>19882</v>
      </c>
      <c r="I1316" s="223" t="s">
        <v>19883</v>
      </c>
      <c r="J1316" s="223" t="s">
        <v>19884</v>
      </c>
      <c r="K1316" s="223" t="s">
        <v>14016</v>
      </c>
      <c r="L1316" s="222" t="s">
        <v>12059</v>
      </c>
      <c r="M1316" s="222" t="s">
        <v>14006</v>
      </c>
      <c r="N1316" s="222" t="s">
        <v>14006</v>
      </c>
      <c r="O1316" s="222" t="s">
        <v>12123</v>
      </c>
      <c r="P1316" s="190" t="s">
        <v>12159</v>
      </c>
      <c r="Q1316" s="190" t="s">
        <v>19963</v>
      </c>
      <c r="R1316" s="190" t="s">
        <v>19964</v>
      </c>
      <c r="S1316" s="190" t="s">
        <v>14006</v>
      </c>
      <c r="T1316" s="190" t="s">
        <v>14006</v>
      </c>
      <c r="U1316" s="190" t="s">
        <v>14006</v>
      </c>
      <c r="V1316" s="190" t="s">
        <v>14006</v>
      </c>
      <c r="W1316" s="190" t="s">
        <v>14006</v>
      </c>
      <c r="X1316" s="190" t="s">
        <v>14020</v>
      </c>
      <c r="Y1316" s="190" t="s">
        <v>14006</v>
      </c>
      <c r="Z1316" s="190" t="s">
        <v>14006</v>
      </c>
      <c r="AA1316" s="190" t="s">
        <v>14290</v>
      </c>
      <c r="AB1316" s="190" t="s">
        <v>19964</v>
      </c>
    </row>
    <row r="1317" spans="1:28" x14ac:dyDescent="0.2">
      <c r="A1317" s="190">
        <v>1569</v>
      </c>
      <c r="B1317" s="190">
        <v>3908</v>
      </c>
      <c r="C1317" s="190" t="s">
        <v>15835</v>
      </c>
      <c r="D1317" s="190" t="s">
        <v>15836</v>
      </c>
      <c r="E1317" s="190" t="s">
        <v>13317</v>
      </c>
      <c r="F1317" s="221" t="s">
        <v>19885</v>
      </c>
      <c r="G1317" s="222" t="s">
        <v>12044</v>
      </c>
      <c r="H1317" s="223" t="s">
        <v>19886</v>
      </c>
      <c r="I1317" s="223" t="s">
        <v>19887</v>
      </c>
      <c r="J1317" s="223" t="s">
        <v>19888</v>
      </c>
      <c r="K1317" s="223" t="s">
        <v>14016</v>
      </c>
      <c r="L1317" s="222" t="s">
        <v>12059</v>
      </c>
      <c r="M1317" s="222" t="s">
        <v>14006</v>
      </c>
      <c r="N1317" s="222" t="s">
        <v>14006</v>
      </c>
      <c r="O1317" s="222" t="s">
        <v>12123</v>
      </c>
      <c r="P1317" s="190" t="s">
        <v>12059</v>
      </c>
      <c r="Q1317" s="190" t="s">
        <v>19968</v>
      </c>
      <c r="R1317" s="190" t="s">
        <v>14930</v>
      </c>
      <c r="S1317" s="190" t="s">
        <v>14006</v>
      </c>
      <c r="T1317" s="190" t="s">
        <v>14006</v>
      </c>
      <c r="U1317" s="190" t="s">
        <v>14006</v>
      </c>
      <c r="V1317" s="190" t="s">
        <v>14006</v>
      </c>
      <c r="W1317" s="190" t="s">
        <v>14006</v>
      </c>
      <c r="X1317" s="190" t="s">
        <v>14020</v>
      </c>
      <c r="Y1317" s="190" t="s">
        <v>14078</v>
      </c>
      <c r="Z1317" s="190" t="s">
        <v>14006</v>
      </c>
      <c r="AA1317" s="190" t="s">
        <v>16834</v>
      </c>
      <c r="AB1317" s="190" t="s">
        <v>19969</v>
      </c>
    </row>
    <row r="1318" spans="1:28" x14ac:dyDescent="0.2">
      <c r="F1318" s="221" t="s">
        <v>19889</v>
      </c>
      <c r="G1318" s="222" t="s">
        <v>12044</v>
      </c>
      <c r="H1318" s="223" t="s">
        <v>19890</v>
      </c>
      <c r="I1318" s="223" t="s">
        <v>19891</v>
      </c>
      <c r="J1318" s="223" t="s">
        <v>19892</v>
      </c>
      <c r="K1318" s="223" t="s">
        <v>14016</v>
      </c>
      <c r="L1318" s="222" t="s">
        <v>12059</v>
      </c>
      <c r="M1318" s="222" t="s">
        <v>14006</v>
      </c>
      <c r="N1318" s="222" t="s">
        <v>14006</v>
      </c>
      <c r="O1318" s="222" t="s">
        <v>12123</v>
      </c>
    </row>
    <row r="1319" spans="1:28" x14ac:dyDescent="0.2">
      <c r="F1319" s="221" t="s">
        <v>19893</v>
      </c>
      <c r="G1319" s="222" t="s">
        <v>12044</v>
      </c>
      <c r="H1319" s="223" t="s">
        <v>19894</v>
      </c>
      <c r="I1319" s="223" t="s">
        <v>19895</v>
      </c>
      <c r="J1319" s="223" t="s">
        <v>19896</v>
      </c>
      <c r="K1319" s="223" t="s">
        <v>14016</v>
      </c>
      <c r="L1319" s="222" t="s">
        <v>12059</v>
      </c>
      <c r="M1319" s="222" t="s">
        <v>14006</v>
      </c>
      <c r="N1319" s="222" t="s">
        <v>14006</v>
      </c>
      <c r="O1319" s="222" t="s">
        <v>12123</v>
      </c>
    </row>
    <row r="1320" spans="1:28" x14ac:dyDescent="0.2">
      <c r="F1320" s="221" t="s">
        <v>19897</v>
      </c>
      <c r="G1320" s="222" t="s">
        <v>12044</v>
      </c>
      <c r="H1320" s="223" t="s">
        <v>19898</v>
      </c>
      <c r="I1320" s="223" t="s">
        <v>13951</v>
      </c>
      <c r="J1320" s="223" t="s">
        <v>13951</v>
      </c>
      <c r="K1320" s="223" t="s">
        <v>14016</v>
      </c>
      <c r="L1320" s="222" t="s">
        <v>12059</v>
      </c>
      <c r="M1320" s="222" t="s">
        <v>14006</v>
      </c>
      <c r="N1320" s="222" t="s">
        <v>14006</v>
      </c>
      <c r="O1320" s="222" t="s">
        <v>12123</v>
      </c>
    </row>
    <row r="1321" spans="1:28" x14ac:dyDescent="0.2">
      <c r="F1321" s="221" t="s">
        <v>19904</v>
      </c>
      <c r="G1321" s="222" t="s">
        <v>12044</v>
      </c>
      <c r="H1321" s="223" t="s">
        <v>19905</v>
      </c>
      <c r="I1321" s="223" t="s">
        <v>19906</v>
      </c>
      <c r="J1321" s="223" t="s">
        <v>19906</v>
      </c>
      <c r="K1321" s="223" t="s">
        <v>12043</v>
      </c>
      <c r="L1321" s="222" t="s">
        <v>12059</v>
      </c>
      <c r="M1321" s="222" t="s">
        <v>14006</v>
      </c>
      <c r="N1321" s="222" t="s">
        <v>14006</v>
      </c>
      <c r="O1321" s="222" t="s">
        <v>12123</v>
      </c>
    </row>
    <row r="1322" spans="1:28" x14ac:dyDescent="0.2">
      <c r="A1322" s="190">
        <v>666</v>
      </c>
      <c r="B1322" s="190">
        <v>3737</v>
      </c>
      <c r="C1322" s="190" t="s">
        <v>15835</v>
      </c>
      <c r="D1322" s="190" t="s">
        <v>15836</v>
      </c>
      <c r="E1322" s="190" t="s">
        <v>13317</v>
      </c>
      <c r="F1322" s="221" t="s">
        <v>19909</v>
      </c>
      <c r="G1322" s="222" t="s">
        <v>12044</v>
      </c>
      <c r="H1322" s="223" t="s">
        <v>19910</v>
      </c>
      <c r="I1322" s="223" t="s">
        <v>19911</v>
      </c>
      <c r="J1322" s="223" t="s">
        <v>19911</v>
      </c>
      <c r="K1322" s="223" t="s">
        <v>14239</v>
      </c>
      <c r="L1322" s="222" t="s">
        <v>12059</v>
      </c>
      <c r="M1322" s="222" t="s">
        <v>14006</v>
      </c>
      <c r="N1322" s="222" t="s">
        <v>14006</v>
      </c>
      <c r="O1322" s="222" t="s">
        <v>12123</v>
      </c>
      <c r="Q1322" s="190" t="s">
        <v>19971</v>
      </c>
      <c r="R1322" s="190" t="s">
        <v>19972</v>
      </c>
      <c r="S1322" s="190" t="s">
        <v>14006</v>
      </c>
      <c r="T1322" s="190" t="s">
        <v>14006</v>
      </c>
      <c r="U1322" s="190" t="s">
        <v>14006</v>
      </c>
      <c r="V1322" s="190" t="s">
        <v>14006</v>
      </c>
      <c r="W1322" s="190" t="s">
        <v>14006</v>
      </c>
      <c r="X1322" s="190" t="s">
        <v>18607</v>
      </c>
      <c r="Y1322" s="190" t="s">
        <v>12123</v>
      </c>
      <c r="Z1322" s="190" t="s">
        <v>14006</v>
      </c>
      <c r="AA1322" s="190" t="s">
        <v>15273</v>
      </c>
      <c r="AB1322" s="190" t="s">
        <v>19212</v>
      </c>
    </row>
    <row r="1323" spans="1:28" x14ac:dyDescent="0.2">
      <c r="A1323" s="190">
        <v>667</v>
      </c>
      <c r="B1323" s="190">
        <v>3399</v>
      </c>
      <c r="C1323" s="190" t="s">
        <v>14129</v>
      </c>
      <c r="D1323" s="190" t="s">
        <v>14130</v>
      </c>
      <c r="E1323" s="190" t="s">
        <v>13317</v>
      </c>
      <c r="F1323" s="221" t="s">
        <v>19915</v>
      </c>
      <c r="G1323" s="222" t="s">
        <v>12044</v>
      </c>
      <c r="H1323" s="223" t="s">
        <v>19916</v>
      </c>
      <c r="I1323" s="223" t="s">
        <v>19916</v>
      </c>
      <c r="J1323" s="223" t="s">
        <v>19916</v>
      </c>
      <c r="K1323" s="223" t="s">
        <v>14016</v>
      </c>
      <c r="L1323" s="222" t="s">
        <v>12059</v>
      </c>
      <c r="M1323" s="222" t="s">
        <v>14006</v>
      </c>
      <c r="N1323" s="222" t="s">
        <v>14006</v>
      </c>
      <c r="O1323" s="222" t="s">
        <v>12123</v>
      </c>
      <c r="P1323" s="190" t="s">
        <v>12059</v>
      </c>
      <c r="Q1323" s="190" t="s">
        <v>19976</v>
      </c>
      <c r="R1323" s="190" t="s">
        <v>19977</v>
      </c>
      <c r="S1323" s="190" t="s">
        <v>14006</v>
      </c>
      <c r="T1323" s="190" t="s">
        <v>14006</v>
      </c>
      <c r="U1323" s="190" t="s">
        <v>14006</v>
      </c>
      <c r="V1323" s="190" t="s">
        <v>19978</v>
      </c>
      <c r="W1323" s="190" t="s">
        <v>14006</v>
      </c>
      <c r="X1323" s="190" t="s">
        <v>12079</v>
      </c>
      <c r="Y1323" s="190" t="s">
        <v>14006</v>
      </c>
      <c r="Z1323" s="190" t="s">
        <v>14006</v>
      </c>
      <c r="AA1323" s="190" t="s">
        <v>14043</v>
      </c>
      <c r="AB1323" s="190" t="s">
        <v>19065</v>
      </c>
    </row>
    <row r="1324" spans="1:28" x14ac:dyDescent="0.2">
      <c r="A1324" s="190">
        <v>851</v>
      </c>
      <c r="B1324" s="190">
        <v>3400</v>
      </c>
      <c r="C1324" s="190" t="s">
        <v>14315</v>
      </c>
      <c r="D1324" s="190" t="s">
        <v>14316</v>
      </c>
      <c r="E1324" s="190" t="s">
        <v>13317</v>
      </c>
      <c r="F1324" s="221" t="s">
        <v>19920</v>
      </c>
      <c r="G1324" s="222" t="s">
        <v>12044</v>
      </c>
      <c r="H1324" s="223" t="s">
        <v>21192</v>
      </c>
      <c r="I1324" s="223" t="s">
        <v>19921</v>
      </c>
      <c r="J1324" s="223" t="s">
        <v>19921</v>
      </c>
      <c r="K1324" s="223" t="s">
        <v>14016</v>
      </c>
      <c r="L1324" s="222" t="s">
        <v>12059</v>
      </c>
      <c r="M1324" s="222" t="s">
        <v>14006</v>
      </c>
      <c r="N1324" s="222" t="s">
        <v>14006</v>
      </c>
      <c r="O1324" s="222" t="s">
        <v>12123</v>
      </c>
      <c r="P1324" s="190" t="s">
        <v>12059</v>
      </c>
      <c r="Q1324" s="190" t="s">
        <v>19983</v>
      </c>
      <c r="R1324" s="190" t="s">
        <v>19977</v>
      </c>
      <c r="S1324" s="190" t="s">
        <v>14006</v>
      </c>
      <c r="T1324" s="190" t="s">
        <v>14006</v>
      </c>
      <c r="U1324" s="190" t="s">
        <v>14006</v>
      </c>
      <c r="V1324" s="190" t="s">
        <v>19984</v>
      </c>
      <c r="W1324" s="190" t="s">
        <v>14006</v>
      </c>
      <c r="X1324" s="190" t="s">
        <v>12079</v>
      </c>
      <c r="Y1324" s="190" t="s">
        <v>14006</v>
      </c>
      <c r="Z1324" s="190" t="s">
        <v>14006</v>
      </c>
      <c r="AA1324" s="190" t="s">
        <v>14043</v>
      </c>
      <c r="AB1324" s="190" t="s">
        <v>19065</v>
      </c>
    </row>
    <row r="1325" spans="1:28" x14ac:dyDescent="0.2">
      <c r="A1325" s="190">
        <v>852</v>
      </c>
      <c r="B1325" s="190">
        <v>3401</v>
      </c>
      <c r="C1325" s="190" t="s">
        <v>14315</v>
      </c>
      <c r="D1325" s="190" t="s">
        <v>14316</v>
      </c>
      <c r="E1325" s="190" t="s">
        <v>13317</v>
      </c>
      <c r="F1325" s="221" t="s">
        <v>19925</v>
      </c>
      <c r="G1325" s="222" t="s">
        <v>12044</v>
      </c>
      <c r="H1325" s="223" t="s">
        <v>19926</v>
      </c>
      <c r="I1325" s="223" t="s">
        <v>19926</v>
      </c>
      <c r="J1325" s="223" t="s">
        <v>19926</v>
      </c>
      <c r="K1325" s="223" t="s">
        <v>14016</v>
      </c>
      <c r="L1325" s="222" t="s">
        <v>12059</v>
      </c>
      <c r="M1325" s="222" t="s">
        <v>14006</v>
      </c>
      <c r="N1325" s="222" t="s">
        <v>14006</v>
      </c>
      <c r="O1325" s="222" t="s">
        <v>12123</v>
      </c>
      <c r="P1325" s="190" t="s">
        <v>12059</v>
      </c>
      <c r="Q1325" s="190" t="s">
        <v>19986</v>
      </c>
      <c r="R1325" s="190" t="s">
        <v>19977</v>
      </c>
      <c r="S1325" s="190" t="s">
        <v>14006</v>
      </c>
      <c r="T1325" s="190" t="s">
        <v>14006</v>
      </c>
      <c r="U1325" s="190" t="s">
        <v>14006</v>
      </c>
      <c r="V1325" s="190" t="s">
        <v>19987</v>
      </c>
      <c r="W1325" s="190" t="s">
        <v>14006</v>
      </c>
      <c r="X1325" s="190" t="s">
        <v>12079</v>
      </c>
      <c r="Y1325" s="190" t="s">
        <v>14006</v>
      </c>
      <c r="Z1325" s="190" t="s">
        <v>14006</v>
      </c>
      <c r="AA1325" s="190" t="s">
        <v>14043</v>
      </c>
      <c r="AB1325" s="190" t="s">
        <v>19065</v>
      </c>
    </row>
    <row r="1326" spans="1:28" x14ac:dyDescent="0.2">
      <c r="A1326" s="190">
        <v>853</v>
      </c>
      <c r="B1326" s="190">
        <v>3402</v>
      </c>
      <c r="C1326" s="190" t="s">
        <v>14315</v>
      </c>
      <c r="D1326" s="190" t="s">
        <v>14316</v>
      </c>
      <c r="E1326" s="190" t="s">
        <v>13317</v>
      </c>
      <c r="F1326" s="221" t="s">
        <v>19930</v>
      </c>
      <c r="G1326" s="222" t="s">
        <v>12045</v>
      </c>
      <c r="H1326" s="223" t="s">
        <v>19931</v>
      </c>
      <c r="I1326" s="223" t="s">
        <v>19931</v>
      </c>
      <c r="J1326" s="223" t="s">
        <v>19931</v>
      </c>
      <c r="K1326" s="223" t="s">
        <v>14016</v>
      </c>
      <c r="L1326" s="222" t="s">
        <v>12123</v>
      </c>
      <c r="M1326" s="222" t="s">
        <v>14006</v>
      </c>
      <c r="N1326" s="222" t="s">
        <v>14006</v>
      </c>
      <c r="O1326" s="222" t="s">
        <v>12123</v>
      </c>
      <c r="P1326" s="190" t="s">
        <v>12059</v>
      </c>
      <c r="Q1326" s="190" t="s">
        <v>19989</v>
      </c>
      <c r="R1326" s="190" t="s">
        <v>19977</v>
      </c>
      <c r="S1326" s="190" t="s">
        <v>14006</v>
      </c>
      <c r="T1326" s="190" t="s">
        <v>14006</v>
      </c>
      <c r="U1326" s="190" t="s">
        <v>14006</v>
      </c>
      <c r="V1326" s="190" t="s">
        <v>19990</v>
      </c>
      <c r="W1326" s="190" t="s">
        <v>14006</v>
      </c>
      <c r="X1326" s="190" t="s">
        <v>12079</v>
      </c>
      <c r="Y1326" s="190" t="s">
        <v>14006</v>
      </c>
      <c r="Z1326" s="190" t="s">
        <v>14006</v>
      </c>
      <c r="AA1326" s="190" t="s">
        <v>14043</v>
      </c>
      <c r="AB1326" s="190" t="s">
        <v>19065</v>
      </c>
    </row>
    <row r="1327" spans="1:28" x14ac:dyDescent="0.2">
      <c r="A1327" s="190">
        <v>854</v>
      </c>
      <c r="B1327" s="190">
        <v>3403</v>
      </c>
      <c r="C1327" s="190" t="s">
        <v>14315</v>
      </c>
      <c r="D1327" s="190" t="s">
        <v>14316</v>
      </c>
      <c r="E1327" s="190" t="s">
        <v>13317</v>
      </c>
      <c r="F1327" s="221" t="s">
        <v>19935</v>
      </c>
      <c r="G1327" s="222" t="s">
        <v>12044</v>
      </c>
      <c r="H1327" s="223" t="s">
        <v>21193</v>
      </c>
      <c r="I1327" s="223" t="s">
        <v>19936</v>
      </c>
      <c r="J1327" s="223" t="s">
        <v>19937</v>
      </c>
      <c r="K1327" s="223" t="s">
        <v>14016</v>
      </c>
      <c r="L1327" s="222" t="s">
        <v>12059</v>
      </c>
      <c r="M1327" s="222" t="s">
        <v>14006</v>
      </c>
      <c r="N1327" s="222" t="s">
        <v>14006</v>
      </c>
      <c r="O1327" s="222" t="s">
        <v>12123</v>
      </c>
      <c r="P1327" s="190" t="s">
        <v>12059</v>
      </c>
      <c r="Q1327" s="190" t="s">
        <v>19994</v>
      </c>
      <c r="R1327" s="190" t="s">
        <v>19977</v>
      </c>
      <c r="S1327" s="190" t="s">
        <v>14006</v>
      </c>
      <c r="T1327" s="190" t="s">
        <v>14006</v>
      </c>
      <c r="U1327" s="190" t="s">
        <v>14006</v>
      </c>
      <c r="V1327" s="190" t="s">
        <v>19995</v>
      </c>
      <c r="W1327" s="190" t="s">
        <v>14006</v>
      </c>
      <c r="X1327" s="190" t="s">
        <v>12079</v>
      </c>
      <c r="Y1327" s="190" t="s">
        <v>14006</v>
      </c>
      <c r="Z1327" s="190" t="s">
        <v>14006</v>
      </c>
      <c r="AA1327" s="190" t="s">
        <v>14043</v>
      </c>
      <c r="AB1327" s="190" t="s">
        <v>19065</v>
      </c>
    </row>
    <row r="1328" spans="1:28" x14ac:dyDescent="0.2">
      <c r="A1328" s="190">
        <v>855</v>
      </c>
      <c r="B1328" s="190">
        <v>3404</v>
      </c>
      <c r="C1328" s="190" t="s">
        <v>14315</v>
      </c>
      <c r="D1328" s="190" t="s">
        <v>14316</v>
      </c>
      <c r="E1328" s="190" t="s">
        <v>13317</v>
      </c>
      <c r="F1328" s="221" t="s">
        <v>19941</v>
      </c>
      <c r="G1328" s="222" t="s">
        <v>12044</v>
      </c>
      <c r="H1328" s="223" t="s">
        <v>21194</v>
      </c>
      <c r="I1328" s="223" t="s">
        <v>19942</v>
      </c>
      <c r="J1328" s="223" t="s">
        <v>19943</v>
      </c>
      <c r="K1328" s="223" t="s">
        <v>14016</v>
      </c>
      <c r="L1328" s="222" t="s">
        <v>12059</v>
      </c>
      <c r="M1328" s="222" t="s">
        <v>14006</v>
      </c>
      <c r="N1328" s="222" t="s">
        <v>14006</v>
      </c>
      <c r="O1328" s="222" t="s">
        <v>12123</v>
      </c>
      <c r="P1328" s="190" t="s">
        <v>12059</v>
      </c>
      <c r="Q1328" s="190" t="s">
        <v>19997</v>
      </c>
      <c r="R1328" s="190" t="s">
        <v>19977</v>
      </c>
      <c r="S1328" s="190" t="s">
        <v>14006</v>
      </c>
      <c r="T1328" s="190" t="s">
        <v>14006</v>
      </c>
      <c r="U1328" s="190" t="s">
        <v>14006</v>
      </c>
      <c r="V1328" s="190" t="s">
        <v>19998</v>
      </c>
      <c r="W1328" s="190" t="s">
        <v>14006</v>
      </c>
      <c r="X1328" s="190" t="s">
        <v>12079</v>
      </c>
      <c r="Y1328" s="190" t="s">
        <v>14006</v>
      </c>
      <c r="Z1328" s="190" t="s">
        <v>14006</v>
      </c>
      <c r="AA1328" s="190" t="s">
        <v>14043</v>
      </c>
      <c r="AB1328" s="190" t="s">
        <v>19065</v>
      </c>
    </row>
    <row r="1329" spans="1:28" x14ac:dyDescent="0.2">
      <c r="A1329" s="190">
        <v>856</v>
      </c>
      <c r="B1329" s="190">
        <v>3405</v>
      </c>
      <c r="C1329" s="190" t="s">
        <v>14315</v>
      </c>
      <c r="D1329" s="190" t="s">
        <v>14316</v>
      </c>
      <c r="E1329" s="190" t="s">
        <v>13317</v>
      </c>
      <c r="F1329" s="221" t="s">
        <v>19944</v>
      </c>
      <c r="G1329" s="222" t="s">
        <v>12044</v>
      </c>
      <c r="H1329" s="223" t="s">
        <v>21195</v>
      </c>
      <c r="I1329" s="223" t="s">
        <v>19945</v>
      </c>
      <c r="J1329" s="223" t="s">
        <v>19946</v>
      </c>
      <c r="K1329" s="223" t="s">
        <v>14016</v>
      </c>
      <c r="L1329" s="222" t="s">
        <v>12059</v>
      </c>
      <c r="M1329" s="222" t="s">
        <v>14006</v>
      </c>
      <c r="N1329" s="222" t="s">
        <v>14006</v>
      </c>
      <c r="O1329" s="222" t="s">
        <v>12123</v>
      </c>
      <c r="P1329" s="190" t="s">
        <v>12059</v>
      </c>
      <c r="Q1329" s="190" t="s">
        <v>20000</v>
      </c>
      <c r="R1329" s="190" t="s">
        <v>19977</v>
      </c>
      <c r="S1329" s="190" t="s">
        <v>14006</v>
      </c>
      <c r="T1329" s="190" t="s">
        <v>14006</v>
      </c>
      <c r="U1329" s="190" t="s">
        <v>14006</v>
      </c>
      <c r="V1329" s="190" t="s">
        <v>20001</v>
      </c>
      <c r="W1329" s="190" t="s">
        <v>14006</v>
      </c>
      <c r="X1329" s="190" t="s">
        <v>12079</v>
      </c>
      <c r="Y1329" s="190" t="s">
        <v>14006</v>
      </c>
      <c r="Z1329" s="190" t="s">
        <v>14006</v>
      </c>
      <c r="AA1329" s="190" t="s">
        <v>14043</v>
      </c>
      <c r="AB1329" s="190" t="s">
        <v>19065</v>
      </c>
    </row>
    <row r="1330" spans="1:28" x14ac:dyDescent="0.2">
      <c r="A1330" s="190">
        <v>857</v>
      </c>
      <c r="B1330" s="190">
        <v>3406</v>
      </c>
      <c r="C1330" s="190" t="s">
        <v>14315</v>
      </c>
      <c r="D1330" s="190" t="s">
        <v>14316</v>
      </c>
      <c r="E1330" s="190" t="s">
        <v>13317</v>
      </c>
      <c r="F1330" s="221" t="s">
        <v>19947</v>
      </c>
      <c r="G1330" s="222" t="s">
        <v>12044</v>
      </c>
      <c r="H1330" s="223" t="s">
        <v>21196</v>
      </c>
      <c r="I1330" s="223" t="s">
        <v>19948</v>
      </c>
      <c r="J1330" s="223" t="s">
        <v>19949</v>
      </c>
      <c r="K1330" s="223" t="s">
        <v>14016</v>
      </c>
      <c r="L1330" s="222" t="s">
        <v>12059</v>
      </c>
      <c r="M1330" s="222" t="s">
        <v>14006</v>
      </c>
      <c r="N1330" s="222" t="s">
        <v>14006</v>
      </c>
      <c r="O1330" s="222" t="s">
        <v>12123</v>
      </c>
      <c r="P1330" s="190" t="s">
        <v>12059</v>
      </c>
      <c r="Q1330" s="190" t="s">
        <v>20004</v>
      </c>
      <c r="R1330" s="190" t="s">
        <v>19977</v>
      </c>
      <c r="S1330" s="190" t="s">
        <v>14006</v>
      </c>
      <c r="T1330" s="190" t="s">
        <v>14006</v>
      </c>
      <c r="U1330" s="190" t="s">
        <v>14006</v>
      </c>
      <c r="V1330" s="190" t="s">
        <v>20005</v>
      </c>
      <c r="W1330" s="190" t="s">
        <v>14006</v>
      </c>
      <c r="X1330" s="190" t="s">
        <v>12079</v>
      </c>
      <c r="Y1330" s="190" t="s">
        <v>14006</v>
      </c>
      <c r="Z1330" s="190" t="s">
        <v>14006</v>
      </c>
      <c r="AA1330" s="190" t="s">
        <v>14043</v>
      </c>
      <c r="AB1330" s="190" t="s">
        <v>19065</v>
      </c>
    </row>
    <row r="1331" spans="1:28" x14ac:dyDescent="0.2">
      <c r="A1331" s="190">
        <v>858</v>
      </c>
      <c r="B1331" s="190">
        <v>3407</v>
      </c>
      <c r="C1331" s="190" t="s">
        <v>14315</v>
      </c>
      <c r="D1331" s="190" t="s">
        <v>14316</v>
      </c>
      <c r="E1331" s="190" t="s">
        <v>13317</v>
      </c>
      <c r="F1331" s="221" t="s">
        <v>19951</v>
      </c>
      <c r="G1331" s="222" t="s">
        <v>12044</v>
      </c>
      <c r="H1331" s="223" t="s">
        <v>21197</v>
      </c>
      <c r="I1331" s="223" t="s">
        <v>19952</v>
      </c>
      <c r="J1331" s="223" t="s">
        <v>19953</v>
      </c>
      <c r="K1331" s="223" t="s">
        <v>14016</v>
      </c>
      <c r="L1331" s="222" t="s">
        <v>12059</v>
      </c>
      <c r="M1331" s="222" t="s">
        <v>14006</v>
      </c>
      <c r="N1331" s="222" t="s">
        <v>14006</v>
      </c>
      <c r="O1331" s="222" t="s">
        <v>12123</v>
      </c>
      <c r="P1331" s="190" t="s">
        <v>12059</v>
      </c>
      <c r="Q1331" s="190" t="s">
        <v>20007</v>
      </c>
      <c r="R1331" s="190" t="s">
        <v>19977</v>
      </c>
      <c r="S1331" s="190" t="s">
        <v>14006</v>
      </c>
      <c r="T1331" s="190" t="s">
        <v>14006</v>
      </c>
      <c r="U1331" s="190" t="s">
        <v>14006</v>
      </c>
      <c r="V1331" s="190" t="s">
        <v>20008</v>
      </c>
      <c r="W1331" s="190" t="s">
        <v>14006</v>
      </c>
      <c r="X1331" s="190" t="s">
        <v>12079</v>
      </c>
      <c r="Y1331" s="190" t="s">
        <v>14006</v>
      </c>
      <c r="Z1331" s="190" t="s">
        <v>14006</v>
      </c>
      <c r="AA1331" s="190" t="s">
        <v>14043</v>
      </c>
      <c r="AB1331" s="190" t="s">
        <v>19065</v>
      </c>
    </row>
    <row r="1332" spans="1:28" x14ac:dyDescent="0.2">
      <c r="A1332" s="190">
        <v>859</v>
      </c>
      <c r="B1332" s="190">
        <v>3408</v>
      </c>
      <c r="C1332" s="190" t="s">
        <v>14315</v>
      </c>
      <c r="D1332" s="190" t="s">
        <v>14316</v>
      </c>
      <c r="E1332" s="190" t="s">
        <v>13317</v>
      </c>
      <c r="F1332" s="221" t="s">
        <v>19955</v>
      </c>
      <c r="G1332" s="222" t="s">
        <v>12044</v>
      </c>
      <c r="H1332" s="223" t="s">
        <v>19956</v>
      </c>
      <c r="I1332" s="223" t="s">
        <v>19957</v>
      </c>
      <c r="J1332" s="223" t="s">
        <v>19957</v>
      </c>
      <c r="K1332" s="223" t="s">
        <v>14016</v>
      </c>
      <c r="L1332" s="222" t="s">
        <v>12059</v>
      </c>
      <c r="M1332" s="222" t="s">
        <v>14006</v>
      </c>
      <c r="N1332" s="222" t="s">
        <v>14006</v>
      </c>
      <c r="O1332" s="222" t="s">
        <v>12123</v>
      </c>
      <c r="P1332" s="190" t="s">
        <v>12059</v>
      </c>
      <c r="Q1332" s="190" t="s">
        <v>20012</v>
      </c>
      <c r="R1332" s="190" t="s">
        <v>19977</v>
      </c>
      <c r="S1332" s="190" t="s">
        <v>14006</v>
      </c>
      <c r="T1332" s="190" t="s">
        <v>14006</v>
      </c>
      <c r="U1332" s="190" t="s">
        <v>14006</v>
      </c>
      <c r="V1332" s="190" t="s">
        <v>20013</v>
      </c>
      <c r="W1332" s="190" t="s">
        <v>14006</v>
      </c>
      <c r="X1332" s="190" t="s">
        <v>12079</v>
      </c>
      <c r="Y1332" s="190" t="s">
        <v>14006</v>
      </c>
      <c r="Z1332" s="190" t="s">
        <v>14006</v>
      </c>
      <c r="AA1332" s="190" t="s">
        <v>14043</v>
      </c>
      <c r="AB1332" s="190" t="s">
        <v>19065</v>
      </c>
    </row>
    <row r="1333" spans="1:28" x14ac:dyDescent="0.2">
      <c r="A1333" s="190">
        <v>860</v>
      </c>
      <c r="B1333" s="190">
        <v>3409</v>
      </c>
      <c r="C1333" s="190" t="s">
        <v>14315</v>
      </c>
      <c r="D1333" s="190" t="s">
        <v>14316</v>
      </c>
      <c r="E1333" s="190" t="s">
        <v>13317</v>
      </c>
      <c r="F1333" s="221" t="s">
        <v>19960</v>
      </c>
      <c r="G1333" s="222" t="s">
        <v>12044</v>
      </c>
      <c r="H1333" s="223" t="s">
        <v>19961</v>
      </c>
      <c r="I1333" s="223" t="s">
        <v>19962</v>
      </c>
      <c r="J1333" s="223" t="s">
        <v>19962</v>
      </c>
      <c r="K1333" s="223" t="s">
        <v>14016</v>
      </c>
      <c r="L1333" s="222" t="s">
        <v>12059</v>
      </c>
      <c r="M1333" s="222" t="s">
        <v>14006</v>
      </c>
      <c r="N1333" s="222" t="s">
        <v>14006</v>
      </c>
      <c r="O1333" s="222" t="s">
        <v>12078</v>
      </c>
      <c r="P1333" s="190" t="s">
        <v>12059</v>
      </c>
      <c r="Q1333" s="190" t="s">
        <v>20015</v>
      </c>
      <c r="R1333" s="190" t="s">
        <v>19977</v>
      </c>
      <c r="S1333" s="190" t="s">
        <v>14006</v>
      </c>
      <c r="T1333" s="190" t="s">
        <v>14006</v>
      </c>
      <c r="U1333" s="190" t="s">
        <v>14006</v>
      </c>
      <c r="V1333" s="190" t="s">
        <v>20016</v>
      </c>
      <c r="W1333" s="190" t="s">
        <v>14006</v>
      </c>
      <c r="X1333" s="190" t="s">
        <v>12079</v>
      </c>
      <c r="Y1333" s="190" t="s">
        <v>14006</v>
      </c>
      <c r="Z1333" s="190" t="s">
        <v>14006</v>
      </c>
      <c r="AA1333" s="190" t="s">
        <v>14043</v>
      </c>
      <c r="AB1333" s="190" t="s">
        <v>19065</v>
      </c>
    </row>
    <row r="1334" spans="1:28" x14ac:dyDescent="0.2">
      <c r="A1334" s="190">
        <v>861</v>
      </c>
      <c r="B1334" s="190">
        <v>3410</v>
      </c>
      <c r="C1334" s="190" t="s">
        <v>14315</v>
      </c>
      <c r="D1334" s="190" t="s">
        <v>14316</v>
      </c>
      <c r="E1334" s="190" t="s">
        <v>13317</v>
      </c>
      <c r="F1334" s="221" t="s">
        <v>19965</v>
      </c>
      <c r="G1334" s="222" t="s">
        <v>12044</v>
      </c>
      <c r="H1334" s="223" t="s">
        <v>21198</v>
      </c>
      <c r="I1334" s="223" t="s">
        <v>19966</v>
      </c>
      <c r="J1334" s="223" t="s">
        <v>19967</v>
      </c>
      <c r="K1334" s="223" t="s">
        <v>14016</v>
      </c>
      <c r="L1334" s="222" t="s">
        <v>12059</v>
      </c>
      <c r="M1334" s="222" t="s">
        <v>14006</v>
      </c>
      <c r="N1334" s="222" t="s">
        <v>14006</v>
      </c>
      <c r="O1334" s="222" t="s">
        <v>12123</v>
      </c>
      <c r="P1334" s="190" t="s">
        <v>12059</v>
      </c>
      <c r="Q1334" s="190" t="s">
        <v>20018</v>
      </c>
      <c r="R1334" s="190" t="s">
        <v>19977</v>
      </c>
      <c r="S1334" s="190" t="s">
        <v>14006</v>
      </c>
      <c r="T1334" s="190" t="s">
        <v>14006</v>
      </c>
      <c r="U1334" s="190" t="s">
        <v>14006</v>
      </c>
      <c r="V1334" s="190" t="s">
        <v>20019</v>
      </c>
      <c r="W1334" s="190" t="s">
        <v>14006</v>
      </c>
      <c r="X1334" s="190" t="s">
        <v>12079</v>
      </c>
      <c r="Y1334" s="190" t="s">
        <v>14006</v>
      </c>
      <c r="Z1334" s="190" t="s">
        <v>14006</v>
      </c>
      <c r="AA1334" s="190" t="s">
        <v>14043</v>
      </c>
      <c r="AB1334" s="190" t="s">
        <v>19065</v>
      </c>
    </row>
    <row r="1335" spans="1:28" x14ac:dyDescent="0.2">
      <c r="A1335" s="190">
        <v>862</v>
      </c>
      <c r="B1335" s="190">
        <v>3411</v>
      </c>
      <c r="C1335" s="190" t="s">
        <v>14163</v>
      </c>
      <c r="D1335" s="190" t="s">
        <v>14164</v>
      </c>
      <c r="E1335" s="190" t="s">
        <v>13317</v>
      </c>
      <c r="F1335" s="221" t="s">
        <v>21199</v>
      </c>
      <c r="G1335" s="222" t="s">
        <v>12045</v>
      </c>
      <c r="H1335" s="223" t="s">
        <v>21200</v>
      </c>
      <c r="I1335" s="223"/>
      <c r="J1335" s="223"/>
      <c r="K1335" s="223"/>
      <c r="L1335" s="222" t="s">
        <v>12059</v>
      </c>
      <c r="M1335" s="222"/>
      <c r="N1335" s="222"/>
      <c r="O1335" s="222" t="s">
        <v>12123</v>
      </c>
      <c r="P1335" s="190" t="s">
        <v>12059</v>
      </c>
      <c r="Q1335" s="190" t="s">
        <v>20021</v>
      </c>
      <c r="R1335" s="190" t="s">
        <v>19977</v>
      </c>
      <c r="S1335" s="190" t="s">
        <v>14006</v>
      </c>
      <c r="T1335" s="190" t="s">
        <v>14006</v>
      </c>
      <c r="U1335" s="190" t="s">
        <v>14006</v>
      </c>
      <c r="V1335" s="190" t="s">
        <v>20022</v>
      </c>
      <c r="W1335" s="190" t="s">
        <v>14006</v>
      </c>
      <c r="X1335" s="190" t="s">
        <v>12079</v>
      </c>
      <c r="Y1335" s="190" t="s">
        <v>14006</v>
      </c>
      <c r="Z1335" s="190" t="s">
        <v>14006</v>
      </c>
      <c r="AA1335" s="190" t="s">
        <v>14043</v>
      </c>
      <c r="AB1335" s="190" t="s">
        <v>19065</v>
      </c>
    </row>
    <row r="1336" spans="1:28" x14ac:dyDescent="0.2">
      <c r="A1336" s="190">
        <v>863</v>
      </c>
      <c r="B1336" s="190">
        <v>3412</v>
      </c>
      <c r="C1336" s="190" t="s">
        <v>14163</v>
      </c>
      <c r="D1336" s="190" t="s">
        <v>14164</v>
      </c>
      <c r="E1336" s="190" t="s">
        <v>13317</v>
      </c>
      <c r="F1336" s="221" t="s">
        <v>21201</v>
      </c>
      <c r="G1336" s="222" t="s">
        <v>12045</v>
      </c>
      <c r="H1336" s="223" t="s">
        <v>21202</v>
      </c>
      <c r="I1336" s="223"/>
      <c r="J1336" s="223"/>
      <c r="K1336" s="223"/>
      <c r="L1336" s="222" t="s">
        <v>12059</v>
      </c>
      <c r="M1336" s="222"/>
      <c r="N1336" s="222"/>
      <c r="O1336" s="222" t="s">
        <v>12123</v>
      </c>
      <c r="P1336" s="190" t="s">
        <v>12059</v>
      </c>
      <c r="Q1336" s="190" t="s">
        <v>20024</v>
      </c>
      <c r="R1336" s="190" t="s">
        <v>19977</v>
      </c>
      <c r="S1336" s="190" t="s">
        <v>14006</v>
      </c>
      <c r="T1336" s="190" t="s">
        <v>14006</v>
      </c>
      <c r="U1336" s="190" t="s">
        <v>14006</v>
      </c>
      <c r="V1336" s="190" t="s">
        <v>20025</v>
      </c>
      <c r="W1336" s="190" t="s">
        <v>14006</v>
      </c>
      <c r="X1336" s="190" t="s">
        <v>12079</v>
      </c>
      <c r="Y1336" s="190" t="s">
        <v>14006</v>
      </c>
      <c r="Z1336" s="190" t="s">
        <v>14006</v>
      </c>
      <c r="AA1336" s="190" t="s">
        <v>14043</v>
      </c>
      <c r="AB1336" s="190" t="s">
        <v>19065</v>
      </c>
    </row>
    <row r="1337" spans="1:28" x14ac:dyDescent="0.2">
      <c r="A1337" s="190">
        <v>864</v>
      </c>
      <c r="B1337" s="190">
        <v>3413</v>
      </c>
      <c r="C1337" s="190" t="s">
        <v>14315</v>
      </c>
      <c r="D1337" s="190" t="s">
        <v>14316</v>
      </c>
      <c r="E1337" s="190" t="s">
        <v>13317</v>
      </c>
      <c r="F1337" s="221" t="s">
        <v>21055</v>
      </c>
      <c r="G1337" s="222" t="s">
        <v>12044</v>
      </c>
      <c r="H1337" s="223" t="s">
        <v>21203</v>
      </c>
      <c r="I1337" s="223"/>
      <c r="J1337" s="223"/>
      <c r="K1337" s="223"/>
      <c r="L1337" s="222" t="s">
        <v>12059</v>
      </c>
      <c r="M1337" s="222"/>
      <c r="N1337" s="222"/>
      <c r="O1337" s="222" t="s">
        <v>12123</v>
      </c>
      <c r="P1337" s="190" t="s">
        <v>12059</v>
      </c>
      <c r="Q1337" s="190" t="s">
        <v>20027</v>
      </c>
      <c r="R1337" s="190" t="s">
        <v>19977</v>
      </c>
      <c r="S1337" s="190" t="s">
        <v>14006</v>
      </c>
      <c r="T1337" s="190" t="s">
        <v>14006</v>
      </c>
      <c r="U1337" s="190" t="s">
        <v>14006</v>
      </c>
      <c r="V1337" s="190" t="s">
        <v>20028</v>
      </c>
      <c r="W1337" s="190" t="s">
        <v>14006</v>
      </c>
      <c r="X1337" s="190" t="s">
        <v>12079</v>
      </c>
      <c r="Y1337" s="190" t="s">
        <v>14006</v>
      </c>
      <c r="Z1337" s="190" t="s">
        <v>14006</v>
      </c>
      <c r="AA1337" s="190" t="s">
        <v>14043</v>
      </c>
      <c r="AB1337" s="190" t="s">
        <v>19065</v>
      </c>
    </row>
    <row r="1338" spans="1:28" x14ac:dyDescent="0.2">
      <c r="A1338" s="190">
        <v>865</v>
      </c>
      <c r="B1338" s="190">
        <v>3414</v>
      </c>
      <c r="C1338" s="190" t="s">
        <v>14315</v>
      </c>
      <c r="D1338" s="190" t="s">
        <v>14316</v>
      </c>
      <c r="E1338" s="190" t="s">
        <v>13317</v>
      </c>
      <c r="F1338" s="221" t="s">
        <v>21204</v>
      </c>
      <c r="G1338" s="222" t="s">
        <v>12044</v>
      </c>
      <c r="H1338" s="223" t="s">
        <v>21205</v>
      </c>
      <c r="I1338" s="223"/>
      <c r="J1338" s="223"/>
      <c r="K1338" s="223"/>
      <c r="L1338" s="222" t="s">
        <v>12059</v>
      </c>
      <c r="M1338" s="222"/>
      <c r="N1338" s="222"/>
      <c r="O1338" s="222" t="s">
        <v>12123</v>
      </c>
      <c r="P1338" s="190" t="s">
        <v>12059</v>
      </c>
      <c r="Q1338" s="190" t="s">
        <v>20030</v>
      </c>
      <c r="R1338" s="190" t="s">
        <v>19977</v>
      </c>
      <c r="S1338" s="190" t="s">
        <v>14006</v>
      </c>
      <c r="T1338" s="190" t="s">
        <v>14006</v>
      </c>
      <c r="U1338" s="190" t="s">
        <v>14006</v>
      </c>
      <c r="V1338" s="190" t="s">
        <v>20031</v>
      </c>
      <c r="W1338" s="190" t="s">
        <v>14006</v>
      </c>
      <c r="X1338" s="190" t="s">
        <v>12079</v>
      </c>
      <c r="Y1338" s="190" t="s">
        <v>14006</v>
      </c>
      <c r="Z1338" s="190" t="s">
        <v>14006</v>
      </c>
      <c r="AA1338" s="190" t="s">
        <v>14043</v>
      </c>
      <c r="AB1338" s="190" t="s">
        <v>19065</v>
      </c>
    </row>
    <row r="1339" spans="1:28" x14ac:dyDescent="0.2">
      <c r="A1339" s="190">
        <v>866</v>
      </c>
      <c r="B1339" s="190">
        <v>3415</v>
      </c>
      <c r="C1339" s="190" t="s">
        <v>14163</v>
      </c>
      <c r="D1339" s="190" t="s">
        <v>14164</v>
      </c>
      <c r="E1339" s="190" t="s">
        <v>13317</v>
      </c>
      <c r="F1339" s="221" t="s">
        <v>21206</v>
      </c>
      <c r="G1339" s="222" t="s">
        <v>12044</v>
      </c>
      <c r="H1339" s="223" t="s">
        <v>21207</v>
      </c>
      <c r="I1339" s="223"/>
      <c r="J1339" s="223"/>
      <c r="K1339" s="223"/>
      <c r="L1339" s="222" t="s">
        <v>12059</v>
      </c>
      <c r="M1339" s="222"/>
      <c r="N1339" s="222"/>
      <c r="O1339" s="222" t="s">
        <v>12123</v>
      </c>
      <c r="P1339" s="190" t="s">
        <v>12059</v>
      </c>
      <c r="Q1339" s="190" t="s">
        <v>20033</v>
      </c>
      <c r="R1339" s="190" t="s">
        <v>19977</v>
      </c>
      <c r="S1339" s="190" t="s">
        <v>14006</v>
      </c>
      <c r="T1339" s="190" t="s">
        <v>14006</v>
      </c>
      <c r="U1339" s="190" t="s">
        <v>14006</v>
      </c>
      <c r="V1339" s="190" t="s">
        <v>20034</v>
      </c>
      <c r="W1339" s="190" t="s">
        <v>14006</v>
      </c>
      <c r="X1339" s="190" t="s">
        <v>12079</v>
      </c>
      <c r="Y1339" s="190" t="s">
        <v>14006</v>
      </c>
      <c r="Z1339" s="190" t="s">
        <v>14006</v>
      </c>
      <c r="AA1339" s="190" t="s">
        <v>14043</v>
      </c>
      <c r="AB1339" s="190" t="s">
        <v>19065</v>
      </c>
    </row>
    <row r="1340" spans="1:28" x14ac:dyDescent="0.2">
      <c r="A1340" s="190">
        <v>867</v>
      </c>
      <c r="B1340" s="190">
        <v>3416</v>
      </c>
      <c r="C1340" s="190" t="s">
        <v>14163</v>
      </c>
      <c r="D1340" s="190" t="s">
        <v>14164</v>
      </c>
      <c r="E1340" s="190" t="s">
        <v>13317</v>
      </c>
      <c r="F1340" s="221" t="s">
        <v>21208</v>
      </c>
      <c r="G1340" s="222" t="s">
        <v>12044</v>
      </c>
      <c r="H1340" s="223" t="s">
        <v>21209</v>
      </c>
      <c r="I1340" s="223"/>
      <c r="J1340" s="223"/>
      <c r="K1340" s="223"/>
      <c r="L1340" s="222" t="s">
        <v>12059</v>
      </c>
      <c r="M1340" s="222"/>
      <c r="N1340" s="222"/>
      <c r="O1340" s="222" t="s">
        <v>12123</v>
      </c>
      <c r="P1340" s="190" t="s">
        <v>12059</v>
      </c>
      <c r="Q1340" s="190" t="s">
        <v>20038</v>
      </c>
      <c r="R1340" s="190" t="s">
        <v>19977</v>
      </c>
      <c r="S1340" s="190" t="s">
        <v>14006</v>
      </c>
      <c r="T1340" s="190" t="s">
        <v>14006</v>
      </c>
      <c r="U1340" s="190" t="s">
        <v>14006</v>
      </c>
      <c r="V1340" s="190" t="s">
        <v>20039</v>
      </c>
      <c r="W1340" s="190" t="s">
        <v>14006</v>
      </c>
      <c r="X1340" s="190" t="s">
        <v>12079</v>
      </c>
      <c r="Y1340" s="190" t="s">
        <v>14006</v>
      </c>
      <c r="Z1340" s="190" t="s">
        <v>14006</v>
      </c>
      <c r="AA1340" s="190" t="s">
        <v>14043</v>
      </c>
      <c r="AB1340" s="190" t="s">
        <v>19065</v>
      </c>
    </row>
    <row r="1341" spans="1:28" x14ac:dyDescent="0.2">
      <c r="A1341" s="190">
        <v>868</v>
      </c>
      <c r="B1341" s="190">
        <v>3417</v>
      </c>
      <c r="C1341" s="190" t="s">
        <v>15139</v>
      </c>
      <c r="D1341" s="190" t="s">
        <v>15140</v>
      </c>
      <c r="E1341" s="190" t="s">
        <v>13317</v>
      </c>
      <c r="F1341" s="221" t="s">
        <v>21058</v>
      </c>
      <c r="G1341" s="222" t="s">
        <v>12044</v>
      </c>
      <c r="H1341" s="223" t="s">
        <v>21210</v>
      </c>
      <c r="I1341" s="223"/>
      <c r="J1341" s="223"/>
      <c r="K1341" s="223"/>
      <c r="L1341" s="222" t="s">
        <v>12059</v>
      </c>
      <c r="M1341" s="222"/>
      <c r="N1341" s="222"/>
      <c r="O1341" s="222" t="s">
        <v>12123</v>
      </c>
      <c r="P1341" s="190" t="s">
        <v>12059</v>
      </c>
      <c r="Q1341" s="190" t="s">
        <v>20043</v>
      </c>
      <c r="R1341" s="190" t="s">
        <v>19977</v>
      </c>
      <c r="S1341" s="190" t="s">
        <v>14006</v>
      </c>
      <c r="T1341" s="190" t="s">
        <v>14006</v>
      </c>
      <c r="U1341" s="190" t="s">
        <v>14006</v>
      </c>
      <c r="V1341" s="190" t="s">
        <v>20044</v>
      </c>
      <c r="W1341" s="190" t="s">
        <v>14006</v>
      </c>
      <c r="X1341" s="190" t="s">
        <v>12079</v>
      </c>
      <c r="Y1341" s="190" t="s">
        <v>14006</v>
      </c>
      <c r="Z1341" s="190" t="s">
        <v>14006</v>
      </c>
      <c r="AA1341" s="190" t="s">
        <v>14043</v>
      </c>
      <c r="AB1341" s="190" t="s">
        <v>19065</v>
      </c>
    </row>
    <row r="1342" spans="1:28" x14ac:dyDescent="0.2">
      <c r="A1342" s="190">
        <v>869</v>
      </c>
      <c r="B1342" s="190">
        <v>3418</v>
      </c>
      <c r="C1342" s="190" t="s">
        <v>14163</v>
      </c>
      <c r="D1342" s="190" t="s">
        <v>14164</v>
      </c>
      <c r="E1342" s="190" t="s">
        <v>13317</v>
      </c>
      <c r="F1342" s="221" t="s">
        <v>21211</v>
      </c>
      <c r="G1342" s="222" t="s">
        <v>12044</v>
      </c>
      <c r="H1342" s="223" t="s">
        <v>21212</v>
      </c>
      <c r="I1342" s="223"/>
      <c r="J1342" s="223"/>
      <c r="K1342" s="223"/>
      <c r="L1342" s="222" t="s">
        <v>12059</v>
      </c>
      <c r="M1342" s="222"/>
      <c r="N1342" s="222"/>
      <c r="O1342" s="222" t="s">
        <v>12123</v>
      </c>
      <c r="P1342" s="190" t="s">
        <v>12059</v>
      </c>
      <c r="Q1342" s="190" t="s">
        <v>20048</v>
      </c>
      <c r="R1342" s="190" t="s">
        <v>19977</v>
      </c>
      <c r="S1342" s="190" t="s">
        <v>14006</v>
      </c>
      <c r="T1342" s="190" t="s">
        <v>14006</v>
      </c>
      <c r="U1342" s="190" t="s">
        <v>14006</v>
      </c>
      <c r="V1342" s="190" t="s">
        <v>20049</v>
      </c>
      <c r="W1342" s="190" t="s">
        <v>14006</v>
      </c>
      <c r="X1342" s="190" t="s">
        <v>12079</v>
      </c>
      <c r="Y1342" s="190" t="s">
        <v>14006</v>
      </c>
      <c r="Z1342" s="190" t="s">
        <v>14006</v>
      </c>
      <c r="AA1342" s="190" t="s">
        <v>14043</v>
      </c>
      <c r="AB1342" s="190" t="s">
        <v>19065</v>
      </c>
    </row>
    <row r="1343" spans="1:28" x14ac:dyDescent="0.2">
      <c r="A1343" s="190">
        <v>870</v>
      </c>
      <c r="B1343" s="190">
        <v>3419</v>
      </c>
      <c r="C1343" s="190" t="s">
        <v>14163</v>
      </c>
      <c r="D1343" s="190" t="s">
        <v>14164</v>
      </c>
      <c r="E1343" s="190" t="s">
        <v>13317</v>
      </c>
      <c r="F1343" s="221" t="s">
        <v>21213</v>
      </c>
      <c r="G1343" s="222" t="s">
        <v>12044</v>
      </c>
      <c r="H1343" s="223" t="s">
        <v>21214</v>
      </c>
      <c r="I1343" s="223"/>
      <c r="J1343" s="223"/>
      <c r="K1343" s="223"/>
      <c r="L1343" s="222" t="s">
        <v>12059</v>
      </c>
      <c r="M1343" s="222"/>
      <c r="N1343" s="222"/>
      <c r="O1343" s="222" t="s">
        <v>12123</v>
      </c>
      <c r="P1343" s="190" t="s">
        <v>12059</v>
      </c>
      <c r="Q1343" s="190" t="s">
        <v>20051</v>
      </c>
      <c r="R1343" s="190" t="s">
        <v>19977</v>
      </c>
      <c r="S1343" s="190" t="s">
        <v>14006</v>
      </c>
      <c r="T1343" s="190" t="s">
        <v>14006</v>
      </c>
      <c r="U1343" s="190" t="s">
        <v>14006</v>
      </c>
      <c r="V1343" s="190" t="s">
        <v>20052</v>
      </c>
      <c r="W1343" s="190" t="s">
        <v>14006</v>
      </c>
      <c r="X1343" s="190" t="s">
        <v>12079</v>
      </c>
      <c r="Y1343" s="190" t="s">
        <v>14006</v>
      </c>
      <c r="Z1343" s="190" t="s">
        <v>14006</v>
      </c>
      <c r="AA1343" s="190" t="s">
        <v>14043</v>
      </c>
      <c r="AB1343" s="190" t="s">
        <v>19065</v>
      </c>
    </row>
    <row r="1344" spans="1:28" x14ac:dyDescent="0.2">
      <c r="A1344" s="190">
        <v>871</v>
      </c>
      <c r="B1344" s="190">
        <v>3420</v>
      </c>
      <c r="C1344" s="190" t="s">
        <v>14163</v>
      </c>
      <c r="D1344" s="190" t="s">
        <v>14164</v>
      </c>
      <c r="E1344" s="190" t="s">
        <v>13317</v>
      </c>
      <c r="F1344" s="221" t="s">
        <v>21215</v>
      </c>
      <c r="G1344" s="222" t="s">
        <v>12044</v>
      </c>
      <c r="H1344" s="223" t="s">
        <v>21216</v>
      </c>
      <c r="I1344" s="223"/>
      <c r="J1344" s="223"/>
      <c r="K1344" s="223"/>
      <c r="L1344" s="222" t="s">
        <v>12059</v>
      </c>
      <c r="M1344" s="222"/>
      <c r="N1344" s="222"/>
      <c r="O1344" s="222" t="s">
        <v>12123</v>
      </c>
      <c r="P1344" s="190" t="s">
        <v>12059</v>
      </c>
      <c r="Q1344" s="190" t="s">
        <v>20054</v>
      </c>
      <c r="R1344" s="190" t="s">
        <v>19977</v>
      </c>
      <c r="S1344" s="190" t="s">
        <v>14006</v>
      </c>
      <c r="T1344" s="190" t="s">
        <v>14006</v>
      </c>
      <c r="U1344" s="190" t="s">
        <v>14006</v>
      </c>
      <c r="V1344" s="190" t="s">
        <v>20055</v>
      </c>
      <c r="W1344" s="190" t="s">
        <v>14006</v>
      </c>
      <c r="X1344" s="190" t="s">
        <v>12079</v>
      </c>
      <c r="Y1344" s="190" t="s">
        <v>14006</v>
      </c>
      <c r="Z1344" s="190" t="s">
        <v>14006</v>
      </c>
      <c r="AA1344" s="190" t="s">
        <v>14043</v>
      </c>
      <c r="AB1344" s="190" t="s">
        <v>19065</v>
      </c>
    </row>
    <row r="1345" spans="1:28" x14ac:dyDescent="0.2">
      <c r="A1345" s="190">
        <v>872</v>
      </c>
      <c r="B1345" s="190">
        <v>3421</v>
      </c>
      <c r="C1345" s="190" t="s">
        <v>14163</v>
      </c>
      <c r="D1345" s="190" t="s">
        <v>14164</v>
      </c>
      <c r="E1345" s="190" t="s">
        <v>13317</v>
      </c>
      <c r="F1345" s="221" t="s">
        <v>21217</v>
      </c>
      <c r="G1345" s="222" t="s">
        <v>12044</v>
      </c>
      <c r="H1345" s="223" t="s">
        <v>21218</v>
      </c>
      <c r="I1345" s="223"/>
      <c r="J1345" s="223"/>
      <c r="K1345" s="223"/>
      <c r="L1345" s="222" t="s">
        <v>12059</v>
      </c>
      <c r="M1345" s="222"/>
      <c r="N1345" s="222"/>
      <c r="O1345" s="222" t="s">
        <v>12123</v>
      </c>
      <c r="P1345" s="190" t="s">
        <v>12059</v>
      </c>
      <c r="Q1345" s="190" t="s">
        <v>20058</v>
      </c>
      <c r="R1345" s="190" t="s">
        <v>19977</v>
      </c>
      <c r="S1345" s="190" t="s">
        <v>14006</v>
      </c>
      <c r="T1345" s="190" t="s">
        <v>14006</v>
      </c>
      <c r="U1345" s="190" t="s">
        <v>14006</v>
      </c>
      <c r="V1345" s="190" t="s">
        <v>20049</v>
      </c>
      <c r="W1345" s="190" t="s">
        <v>14006</v>
      </c>
      <c r="X1345" s="190" t="s">
        <v>12079</v>
      </c>
      <c r="Y1345" s="190" t="s">
        <v>14006</v>
      </c>
      <c r="Z1345" s="190" t="s">
        <v>14006</v>
      </c>
      <c r="AA1345" s="190" t="s">
        <v>14043</v>
      </c>
      <c r="AB1345" s="190" t="s">
        <v>19065</v>
      </c>
    </row>
    <row r="1346" spans="1:28" x14ac:dyDescent="0.2">
      <c r="A1346" s="190">
        <v>945</v>
      </c>
      <c r="B1346" s="190">
        <v>3422</v>
      </c>
      <c r="C1346" s="190" t="s">
        <v>14315</v>
      </c>
      <c r="D1346" s="190" t="s">
        <v>14316</v>
      </c>
      <c r="E1346" s="190" t="s">
        <v>13317</v>
      </c>
      <c r="F1346" s="221" t="s">
        <v>21219</v>
      </c>
      <c r="G1346" s="222" t="s">
        <v>12044</v>
      </c>
      <c r="H1346" s="223" t="s">
        <v>21220</v>
      </c>
      <c r="I1346" s="223"/>
      <c r="J1346" s="223"/>
      <c r="K1346" s="223"/>
      <c r="L1346" s="222" t="s">
        <v>12059</v>
      </c>
      <c r="M1346" s="222"/>
      <c r="N1346" s="222"/>
      <c r="O1346" s="222" t="s">
        <v>12123</v>
      </c>
      <c r="P1346" s="190" t="s">
        <v>12059</v>
      </c>
      <c r="Q1346" s="190" t="s">
        <v>20060</v>
      </c>
      <c r="R1346" s="190" t="s">
        <v>19977</v>
      </c>
      <c r="S1346" s="190" t="s">
        <v>14006</v>
      </c>
      <c r="T1346" s="190" t="s">
        <v>14006</v>
      </c>
      <c r="U1346" s="190" t="s">
        <v>14006</v>
      </c>
      <c r="V1346" s="190" t="s">
        <v>20061</v>
      </c>
      <c r="W1346" s="190" t="s">
        <v>14006</v>
      </c>
      <c r="X1346" s="190" t="s">
        <v>12079</v>
      </c>
      <c r="Y1346" s="190" t="s">
        <v>14006</v>
      </c>
      <c r="Z1346" s="190" t="s">
        <v>14006</v>
      </c>
      <c r="AA1346" s="190" t="s">
        <v>14043</v>
      </c>
      <c r="AB1346" s="190" t="s">
        <v>19065</v>
      </c>
    </row>
    <row r="1347" spans="1:28" x14ac:dyDescent="0.2">
      <c r="A1347" s="190">
        <v>946</v>
      </c>
      <c r="B1347" s="190">
        <v>3423</v>
      </c>
      <c r="C1347" s="190" t="s">
        <v>14163</v>
      </c>
      <c r="D1347" s="190" t="s">
        <v>14164</v>
      </c>
      <c r="E1347" s="190" t="s">
        <v>13317</v>
      </c>
      <c r="F1347" s="221" t="s">
        <v>21057</v>
      </c>
      <c r="G1347" s="222" t="s">
        <v>12044</v>
      </c>
      <c r="H1347" s="223" t="s">
        <v>21221</v>
      </c>
      <c r="I1347" s="223"/>
      <c r="J1347" s="223"/>
      <c r="K1347" s="223"/>
      <c r="L1347" s="222" t="s">
        <v>12059</v>
      </c>
      <c r="M1347" s="222"/>
      <c r="N1347" s="222"/>
      <c r="O1347" s="222" t="s">
        <v>12123</v>
      </c>
      <c r="P1347" s="190" t="s">
        <v>12059</v>
      </c>
      <c r="Q1347" s="190" t="s">
        <v>20065</v>
      </c>
      <c r="R1347" s="190" t="s">
        <v>19977</v>
      </c>
      <c r="S1347" s="190" t="s">
        <v>14006</v>
      </c>
      <c r="T1347" s="190" t="s">
        <v>14006</v>
      </c>
      <c r="U1347" s="190" t="s">
        <v>14006</v>
      </c>
      <c r="V1347" s="190" t="s">
        <v>20066</v>
      </c>
      <c r="W1347" s="190" t="s">
        <v>14006</v>
      </c>
      <c r="X1347" s="190" t="s">
        <v>12079</v>
      </c>
      <c r="Y1347" s="190" t="s">
        <v>14006</v>
      </c>
      <c r="Z1347" s="190" t="s">
        <v>14006</v>
      </c>
      <c r="AA1347" s="190" t="s">
        <v>14043</v>
      </c>
      <c r="AB1347" s="190" t="s">
        <v>19065</v>
      </c>
    </row>
    <row r="1348" spans="1:28" x14ac:dyDescent="0.2">
      <c r="A1348" s="190">
        <v>947</v>
      </c>
      <c r="B1348" s="190">
        <v>3424</v>
      </c>
      <c r="C1348" s="190" t="s">
        <v>14315</v>
      </c>
      <c r="D1348" s="190" t="s">
        <v>14316</v>
      </c>
      <c r="E1348" s="190" t="s">
        <v>13317</v>
      </c>
      <c r="F1348" s="221" t="s">
        <v>15694</v>
      </c>
      <c r="G1348" s="222" t="s">
        <v>12044</v>
      </c>
      <c r="H1348" s="223" t="s">
        <v>21222</v>
      </c>
      <c r="I1348" s="223"/>
      <c r="J1348" s="223"/>
      <c r="K1348" s="223"/>
      <c r="L1348" s="222" t="s">
        <v>12059</v>
      </c>
      <c r="M1348" s="222"/>
      <c r="N1348" s="222"/>
      <c r="O1348" s="222" t="s">
        <v>12123</v>
      </c>
      <c r="P1348" s="190" t="s">
        <v>12059</v>
      </c>
      <c r="Q1348" s="190" t="s">
        <v>20068</v>
      </c>
      <c r="R1348" s="190" t="s">
        <v>19977</v>
      </c>
      <c r="S1348" s="190" t="s">
        <v>14006</v>
      </c>
      <c r="T1348" s="190" t="s">
        <v>14006</v>
      </c>
      <c r="U1348" s="190" t="s">
        <v>14006</v>
      </c>
      <c r="V1348" s="190" t="s">
        <v>20069</v>
      </c>
      <c r="W1348" s="190" t="s">
        <v>14006</v>
      </c>
      <c r="X1348" s="190" t="s">
        <v>12079</v>
      </c>
      <c r="Y1348" s="190" t="s">
        <v>14006</v>
      </c>
      <c r="Z1348" s="190" t="s">
        <v>14006</v>
      </c>
      <c r="AA1348" s="190" t="s">
        <v>14043</v>
      </c>
      <c r="AB1348" s="190" t="s">
        <v>14905</v>
      </c>
    </row>
    <row r="1349" spans="1:28" x14ac:dyDescent="0.2">
      <c r="A1349" s="190">
        <v>948</v>
      </c>
      <c r="B1349" s="190">
        <v>3425</v>
      </c>
      <c r="C1349" s="190" t="s">
        <v>14315</v>
      </c>
      <c r="D1349" s="190" t="s">
        <v>14316</v>
      </c>
      <c r="E1349" s="190" t="s">
        <v>13317</v>
      </c>
      <c r="F1349" s="221" t="s">
        <v>21223</v>
      </c>
      <c r="G1349" s="222" t="s">
        <v>12044</v>
      </c>
      <c r="H1349" s="223" t="s">
        <v>21224</v>
      </c>
      <c r="I1349" s="223"/>
      <c r="J1349" s="223"/>
      <c r="K1349" s="223"/>
      <c r="L1349" s="222" t="s">
        <v>12059</v>
      </c>
      <c r="M1349" s="222"/>
      <c r="N1349" s="222"/>
      <c r="O1349" s="222" t="s">
        <v>12123</v>
      </c>
      <c r="P1349" s="190" t="s">
        <v>12059</v>
      </c>
      <c r="Q1349" s="190" t="s">
        <v>20073</v>
      </c>
      <c r="R1349" s="190" t="s">
        <v>19977</v>
      </c>
      <c r="S1349" s="190" t="s">
        <v>14006</v>
      </c>
      <c r="T1349" s="190" t="s">
        <v>14006</v>
      </c>
      <c r="U1349" s="190" t="s">
        <v>14006</v>
      </c>
      <c r="V1349" s="190" t="s">
        <v>20039</v>
      </c>
      <c r="W1349" s="190" t="s">
        <v>14006</v>
      </c>
      <c r="X1349" s="190" t="s">
        <v>12079</v>
      </c>
      <c r="Y1349" s="190" t="s">
        <v>14006</v>
      </c>
      <c r="Z1349" s="190" t="s">
        <v>14006</v>
      </c>
      <c r="AA1349" s="190" t="s">
        <v>14043</v>
      </c>
      <c r="AB1349" s="190" t="s">
        <v>19065</v>
      </c>
    </row>
    <row r="1350" spans="1:28" x14ac:dyDescent="0.2">
      <c r="A1350" s="190">
        <v>949</v>
      </c>
      <c r="B1350" s="190">
        <v>3426</v>
      </c>
      <c r="C1350" s="190" t="s">
        <v>14315</v>
      </c>
      <c r="D1350" s="190" t="s">
        <v>14316</v>
      </c>
      <c r="E1350" s="190" t="s">
        <v>13317</v>
      </c>
      <c r="F1350" s="221" t="s">
        <v>21225</v>
      </c>
      <c r="G1350" s="222" t="s">
        <v>12044</v>
      </c>
      <c r="H1350" s="223" t="s">
        <v>21226</v>
      </c>
      <c r="I1350" s="223"/>
      <c r="J1350" s="223"/>
      <c r="K1350" s="223"/>
      <c r="L1350" s="222" t="s">
        <v>12059</v>
      </c>
      <c r="M1350" s="222"/>
      <c r="N1350" s="222"/>
      <c r="O1350" s="222" t="s">
        <v>12123</v>
      </c>
      <c r="P1350" s="190" t="s">
        <v>12059</v>
      </c>
      <c r="Q1350" s="190" t="s">
        <v>20078</v>
      </c>
      <c r="R1350" s="190" t="s">
        <v>19977</v>
      </c>
      <c r="S1350" s="190" t="s">
        <v>14006</v>
      </c>
      <c r="T1350" s="190" t="s">
        <v>14006</v>
      </c>
      <c r="U1350" s="190" t="s">
        <v>14006</v>
      </c>
      <c r="V1350" s="190" t="s">
        <v>20039</v>
      </c>
      <c r="W1350" s="190" t="s">
        <v>14006</v>
      </c>
      <c r="X1350" s="190" t="s">
        <v>12079</v>
      </c>
      <c r="Y1350" s="190" t="s">
        <v>14006</v>
      </c>
      <c r="Z1350" s="190" t="s">
        <v>14006</v>
      </c>
      <c r="AA1350" s="190" t="s">
        <v>14043</v>
      </c>
      <c r="AB1350" s="190" t="s">
        <v>19065</v>
      </c>
    </row>
    <row r="1351" spans="1:28" x14ac:dyDescent="0.2">
      <c r="A1351" s="190">
        <v>950</v>
      </c>
      <c r="B1351" s="190">
        <v>3427</v>
      </c>
      <c r="C1351" s="190" t="s">
        <v>15644</v>
      </c>
      <c r="D1351" s="190" t="s">
        <v>15645</v>
      </c>
      <c r="E1351" s="190" t="s">
        <v>13317</v>
      </c>
      <c r="F1351" s="221" t="s">
        <v>21227</v>
      </c>
      <c r="G1351" s="222" t="s">
        <v>12044</v>
      </c>
      <c r="H1351" s="223" t="s">
        <v>21228</v>
      </c>
      <c r="I1351" s="223"/>
      <c r="J1351" s="223"/>
      <c r="K1351" s="223"/>
      <c r="L1351" s="222" t="s">
        <v>12059</v>
      </c>
      <c r="M1351" s="222"/>
      <c r="N1351" s="222"/>
      <c r="O1351" s="222" t="s">
        <v>12123</v>
      </c>
      <c r="P1351" s="190" t="s">
        <v>12059</v>
      </c>
      <c r="Q1351" s="190" t="s">
        <v>20083</v>
      </c>
      <c r="R1351" s="190" t="s">
        <v>20084</v>
      </c>
      <c r="S1351" s="190" t="s">
        <v>14006</v>
      </c>
      <c r="T1351" s="190" t="s">
        <v>14006</v>
      </c>
      <c r="U1351" s="190" t="s">
        <v>20085</v>
      </c>
      <c r="V1351" s="190" t="s">
        <v>20086</v>
      </c>
      <c r="W1351" s="190" t="s">
        <v>14006</v>
      </c>
      <c r="X1351" s="190" t="s">
        <v>12079</v>
      </c>
      <c r="Y1351" s="190" t="s">
        <v>14078</v>
      </c>
      <c r="Z1351" s="190" t="s">
        <v>14006</v>
      </c>
      <c r="AA1351" s="190" t="s">
        <v>14043</v>
      </c>
      <c r="AB1351" s="190" t="s">
        <v>14314</v>
      </c>
    </row>
    <row r="1352" spans="1:28" x14ac:dyDescent="0.2">
      <c r="A1352" s="190">
        <v>951</v>
      </c>
      <c r="B1352" s="190">
        <v>3428</v>
      </c>
      <c r="C1352" s="190" t="s">
        <v>15050</v>
      </c>
      <c r="D1352" s="190" t="s">
        <v>15051</v>
      </c>
      <c r="E1352" s="190" t="s">
        <v>13317</v>
      </c>
      <c r="F1352" s="221" t="s">
        <v>21229</v>
      </c>
      <c r="G1352" s="222" t="s">
        <v>12044</v>
      </c>
      <c r="H1352" s="223" t="s">
        <v>21230</v>
      </c>
      <c r="I1352" s="223"/>
      <c r="J1352" s="223"/>
      <c r="K1352" s="223"/>
      <c r="L1352" s="222" t="s">
        <v>12059</v>
      </c>
      <c r="M1352" s="222"/>
      <c r="N1352" s="222"/>
      <c r="O1352" s="222" t="s">
        <v>12123</v>
      </c>
      <c r="P1352" s="190" t="s">
        <v>12059</v>
      </c>
      <c r="Q1352" s="190" t="s">
        <v>20091</v>
      </c>
      <c r="R1352" s="190" t="s">
        <v>14106</v>
      </c>
      <c r="S1352" s="190" t="s">
        <v>14006</v>
      </c>
      <c r="T1352" s="190" t="s">
        <v>14006</v>
      </c>
      <c r="U1352" s="190" t="s">
        <v>14006</v>
      </c>
      <c r="V1352" s="190" t="s">
        <v>20092</v>
      </c>
      <c r="W1352" s="190" t="s">
        <v>14006</v>
      </c>
      <c r="X1352" s="190" t="s">
        <v>12079</v>
      </c>
      <c r="Y1352" s="190" t="s">
        <v>12123</v>
      </c>
      <c r="Z1352" s="190" t="s">
        <v>14006</v>
      </c>
      <c r="AA1352" s="190" t="s">
        <v>14799</v>
      </c>
      <c r="AB1352" s="190" t="s">
        <v>20093</v>
      </c>
    </row>
    <row r="1353" spans="1:28" x14ac:dyDescent="0.2">
      <c r="A1353" s="190">
        <v>952</v>
      </c>
      <c r="B1353" s="190">
        <v>3429</v>
      </c>
      <c r="C1353" s="190" t="s">
        <v>14063</v>
      </c>
      <c r="D1353" s="190" t="s">
        <v>14064</v>
      </c>
      <c r="E1353" s="190" t="s">
        <v>13317</v>
      </c>
      <c r="F1353" s="221" t="s">
        <v>21231</v>
      </c>
      <c r="G1353" s="222" t="s">
        <v>12044</v>
      </c>
      <c r="H1353" s="223" t="s">
        <v>21232</v>
      </c>
      <c r="I1353" s="223"/>
      <c r="J1353" s="223"/>
      <c r="K1353" s="223"/>
      <c r="L1353" s="222" t="s">
        <v>12059</v>
      </c>
      <c r="M1353" s="222"/>
      <c r="N1353" s="222"/>
      <c r="O1353" s="222" t="s">
        <v>12123</v>
      </c>
      <c r="Q1353" s="190" t="s">
        <v>14338</v>
      </c>
      <c r="R1353" s="190" t="s">
        <v>15959</v>
      </c>
      <c r="S1353" s="190" t="s">
        <v>20096</v>
      </c>
      <c r="T1353" s="190" t="s">
        <v>20097</v>
      </c>
      <c r="U1353" s="190" t="s">
        <v>20098</v>
      </c>
      <c r="V1353" s="190" t="s">
        <v>20099</v>
      </c>
      <c r="W1353" s="190" t="s">
        <v>14006</v>
      </c>
      <c r="X1353" s="190" t="s">
        <v>12079</v>
      </c>
      <c r="Y1353" s="190" t="s">
        <v>14006</v>
      </c>
      <c r="Z1353" s="190" t="s">
        <v>14006</v>
      </c>
      <c r="AA1353" s="190" t="s">
        <v>14087</v>
      </c>
      <c r="AB1353" s="190" t="s">
        <v>20100</v>
      </c>
    </row>
    <row r="1354" spans="1:28" x14ac:dyDescent="0.2">
      <c r="A1354" s="190">
        <v>953</v>
      </c>
      <c r="B1354" s="190">
        <v>3430</v>
      </c>
      <c r="C1354" s="190" t="s">
        <v>15050</v>
      </c>
      <c r="D1354" s="190" t="s">
        <v>15051</v>
      </c>
      <c r="E1354" s="190" t="s">
        <v>13317</v>
      </c>
      <c r="F1354" s="221" t="s">
        <v>21233</v>
      </c>
      <c r="G1354" s="222" t="s">
        <v>12044</v>
      </c>
      <c r="H1354" s="223" t="s">
        <v>21234</v>
      </c>
      <c r="I1354" s="223"/>
      <c r="J1354" s="223"/>
      <c r="K1354" s="223"/>
      <c r="L1354" s="222" t="s">
        <v>12059</v>
      </c>
      <c r="M1354" s="222"/>
      <c r="N1354" s="222"/>
      <c r="O1354" s="222" t="s">
        <v>12123</v>
      </c>
      <c r="P1354" s="190" t="s">
        <v>12059</v>
      </c>
      <c r="Q1354" s="190" t="s">
        <v>20104</v>
      </c>
      <c r="R1354" s="190" t="s">
        <v>20105</v>
      </c>
      <c r="S1354" s="190" t="s">
        <v>14006</v>
      </c>
      <c r="T1354" s="190" t="s">
        <v>14006</v>
      </c>
      <c r="U1354" s="190" t="s">
        <v>14006</v>
      </c>
      <c r="V1354" s="190" t="s">
        <v>20106</v>
      </c>
      <c r="W1354" s="190" t="s">
        <v>14006</v>
      </c>
      <c r="X1354" s="190" t="s">
        <v>12079</v>
      </c>
      <c r="Y1354" s="190" t="s">
        <v>12123</v>
      </c>
      <c r="Z1354" s="190" t="s">
        <v>14006</v>
      </c>
      <c r="AA1354" s="190" t="s">
        <v>14043</v>
      </c>
      <c r="AB1354" s="190" t="s">
        <v>14905</v>
      </c>
    </row>
    <row r="1355" spans="1:28" x14ac:dyDescent="0.2">
      <c r="A1355" s="190">
        <v>954</v>
      </c>
      <c r="B1355" s="190">
        <v>3431</v>
      </c>
      <c r="C1355" s="190" t="s">
        <v>15285</v>
      </c>
      <c r="D1355" s="190" t="s">
        <v>15286</v>
      </c>
      <c r="E1355" s="190" t="s">
        <v>13317</v>
      </c>
      <c r="F1355" s="221" t="s">
        <v>21235</v>
      </c>
      <c r="G1355" s="222" t="s">
        <v>12044</v>
      </c>
      <c r="H1355" s="223" t="s">
        <v>21236</v>
      </c>
      <c r="I1355" s="223"/>
      <c r="J1355" s="223"/>
      <c r="K1355" s="223"/>
      <c r="L1355" s="222" t="s">
        <v>12059</v>
      </c>
      <c r="M1355" s="222"/>
      <c r="N1355" s="222"/>
      <c r="O1355" s="222" t="s">
        <v>12123</v>
      </c>
      <c r="P1355" s="190" t="s">
        <v>12059</v>
      </c>
      <c r="Q1355" s="190" t="s">
        <v>20108</v>
      </c>
      <c r="R1355" s="190" t="s">
        <v>20109</v>
      </c>
      <c r="S1355" s="190" t="s">
        <v>14006</v>
      </c>
      <c r="T1355" s="190" t="s">
        <v>14006</v>
      </c>
      <c r="U1355" s="190" t="s">
        <v>14006</v>
      </c>
      <c r="V1355" s="190" t="s">
        <v>14006</v>
      </c>
      <c r="W1355" s="190" t="s">
        <v>14006</v>
      </c>
      <c r="X1355" s="190" t="s">
        <v>12079</v>
      </c>
      <c r="Y1355" s="190" t="s">
        <v>14006</v>
      </c>
      <c r="Z1355" s="190" t="s">
        <v>14006</v>
      </c>
      <c r="AA1355" s="190" t="s">
        <v>14043</v>
      </c>
      <c r="AB1355" s="190" t="s">
        <v>14905</v>
      </c>
    </row>
    <row r="1356" spans="1:28" x14ac:dyDescent="0.2">
      <c r="A1356" s="190">
        <v>955</v>
      </c>
      <c r="B1356" s="190">
        <v>3432</v>
      </c>
      <c r="C1356" s="190" t="s">
        <v>14034</v>
      </c>
      <c r="D1356" s="190" t="s">
        <v>14035</v>
      </c>
      <c r="E1356" s="190" t="s">
        <v>13317</v>
      </c>
      <c r="F1356" s="221" t="s">
        <v>21237</v>
      </c>
      <c r="G1356" s="222" t="s">
        <v>12044</v>
      </c>
      <c r="H1356" s="223" t="s">
        <v>21238</v>
      </c>
      <c r="I1356" s="223"/>
      <c r="J1356" s="223"/>
      <c r="K1356" s="223"/>
      <c r="L1356" s="222" t="s">
        <v>12059</v>
      </c>
      <c r="M1356" s="222"/>
      <c r="N1356" s="222"/>
      <c r="O1356" s="222" t="s">
        <v>12123</v>
      </c>
      <c r="P1356" s="190" t="s">
        <v>12059</v>
      </c>
      <c r="Q1356" s="190" t="s">
        <v>20113</v>
      </c>
      <c r="R1356" s="190" t="s">
        <v>14106</v>
      </c>
      <c r="S1356" s="190" t="s">
        <v>14006</v>
      </c>
      <c r="T1356" s="190" t="s">
        <v>14006</v>
      </c>
      <c r="U1356" s="190" t="s">
        <v>14006</v>
      </c>
      <c r="V1356" s="190" t="s">
        <v>20114</v>
      </c>
      <c r="W1356" s="190" t="s">
        <v>14006</v>
      </c>
      <c r="X1356" s="190" t="s">
        <v>12079</v>
      </c>
      <c r="Y1356" s="190" t="s">
        <v>14078</v>
      </c>
      <c r="Z1356" s="190" t="s">
        <v>14006</v>
      </c>
      <c r="AA1356" s="190" t="s">
        <v>14043</v>
      </c>
      <c r="AB1356" s="190" t="s">
        <v>19065</v>
      </c>
    </row>
    <row r="1357" spans="1:28" x14ac:dyDescent="0.2">
      <c r="A1357" s="190">
        <v>956</v>
      </c>
      <c r="B1357" s="190">
        <v>3433</v>
      </c>
      <c r="C1357" s="190" t="s">
        <v>14034</v>
      </c>
      <c r="D1357" s="190" t="s">
        <v>14035</v>
      </c>
      <c r="E1357" s="190" t="s">
        <v>13317</v>
      </c>
      <c r="F1357" s="221" t="s">
        <v>21239</v>
      </c>
      <c r="G1357" s="222" t="s">
        <v>12044</v>
      </c>
      <c r="H1357" s="223" t="s">
        <v>21240</v>
      </c>
      <c r="I1357" s="223"/>
      <c r="J1357" s="223"/>
      <c r="K1357" s="223"/>
      <c r="L1357" s="222" t="s">
        <v>12059</v>
      </c>
      <c r="M1357" s="222"/>
      <c r="N1357" s="222"/>
      <c r="O1357" s="222" t="s">
        <v>12123</v>
      </c>
      <c r="P1357" s="190" t="s">
        <v>12059</v>
      </c>
      <c r="Q1357" s="190" t="s">
        <v>20118</v>
      </c>
      <c r="R1357" s="190" t="s">
        <v>14106</v>
      </c>
      <c r="S1357" s="190" t="s">
        <v>14006</v>
      </c>
      <c r="T1357" s="190" t="s">
        <v>14006</v>
      </c>
      <c r="U1357" s="190" t="s">
        <v>14006</v>
      </c>
      <c r="V1357" s="190" t="s">
        <v>20114</v>
      </c>
      <c r="W1357" s="190" t="s">
        <v>14006</v>
      </c>
      <c r="X1357" s="190" t="s">
        <v>12079</v>
      </c>
      <c r="Y1357" s="190" t="s">
        <v>14078</v>
      </c>
      <c r="Z1357" s="190" t="s">
        <v>14006</v>
      </c>
      <c r="AA1357" s="190" t="s">
        <v>14043</v>
      </c>
      <c r="AB1357" s="190" t="s">
        <v>19065</v>
      </c>
    </row>
    <row r="1358" spans="1:28" x14ac:dyDescent="0.2">
      <c r="A1358" s="190">
        <v>957</v>
      </c>
      <c r="B1358" s="190">
        <v>3434</v>
      </c>
      <c r="C1358" s="190" t="s">
        <v>14163</v>
      </c>
      <c r="D1358" s="190" t="s">
        <v>14164</v>
      </c>
      <c r="E1358" s="190" t="s">
        <v>13317</v>
      </c>
      <c r="F1358" s="221" t="s">
        <v>21054</v>
      </c>
      <c r="G1358" s="222" t="s">
        <v>12044</v>
      </c>
      <c r="H1358" s="223" t="s">
        <v>21241</v>
      </c>
      <c r="I1358" s="223"/>
      <c r="J1358" s="223"/>
      <c r="K1358" s="223"/>
      <c r="L1358" s="222" t="s">
        <v>12059</v>
      </c>
      <c r="M1358" s="222"/>
      <c r="N1358" s="222"/>
      <c r="O1358" s="222" t="s">
        <v>12123</v>
      </c>
      <c r="P1358" s="190" t="s">
        <v>12059</v>
      </c>
      <c r="Q1358" s="190" t="s">
        <v>20120</v>
      </c>
      <c r="R1358" s="190" t="s">
        <v>14077</v>
      </c>
      <c r="S1358" s="190" t="s">
        <v>14168</v>
      </c>
      <c r="T1358" s="190" t="s">
        <v>14600</v>
      </c>
      <c r="U1358" s="190" t="s">
        <v>14006</v>
      </c>
      <c r="V1358" s="190" t="s">
        <v>20121</v>
      </c>
      <c r="W1358" s="190" t="s">
        <v>14006</v>
      </c>
      <c r="X1358" s="190" t="s">
        <v>14020</v>
      </c>
      <c r="Y1358" s="190" t="s">
        <v>12046</v>
      </c>
      <c r="Z1358" s="190" t="s">
        <v>14006</v>
      </c>
      <c r="AA1358" s="190" t="s">
        <v>14254</v>
      </c>
      <c r="AB1358" s="190" t="s">
        <v>14602</v>
      </c>
    </row>
    <row r="1359" spans="1:28" x14ac:dyDescent="0.2">
      <c r="A1359" s="190">
        <v>958</v>
      </c>
      <c r="B1359" s="190">
        <v>3435</v>
      </c>
      <c r="C1359" s="190" t="s">
        <v>14699</v>
      </c>
      <c r="D1359" s="190" t="s">
        <v>14700</v>
      </c>
      <c r="E1359" s="190" t="s">
        <v>13317</v>
      </c>
      <c r="F1359" s="221" t="s">
        <v>21242</v>
      </c>
      <c r="G1359" s="222" t="s">
        <v>12044</v>
      </c>
      <c r="H1359" s="223" t="s">
        <v>21243</v>
      </c>
      <c r="I1359" s="223"/>
      <c r="J1359" s="223"/>
      <c r="K1359" s="223"/>
      <c r="L1359" s="222" t="s">
        <v>12059</v>
      </c>
      <c r="M1359" s="222"/>
      <c r="N1359" s="222"/>
      <c r="O1359" s="222" t="s">
        <v>12123</v>
      </c>
      <c r="P1359" s="190" t="s">
        <v>12059</v>
      </c>
      <c r="Q1359" s="190" t="s">
        <v>20124</v>
      </c>
      <c r="R1359" s="190" t="s">
        <v>20125</v>
      </c>
      <c r="S1359" s="190" t="s">
        <v>14006</v>
      </c>
      <c r="T1359" s="190" t="s">
        <v>14006</v>
      </c>
      <c r="U1359" s="190" t="s">
        <v>14006</v>
      </c>
      <c r="V1359" s="190" t="s">
        <v>20126</v>
      </c>
      <c r="W1359" s="190" t="s">
        <v>14006</v>
      </c>
      <c r="X1359" s="190" t="s">
        <v>12079</v>
      </c>
      <c r="Y1359" s="190" t="s">
        <v>12046</v>
      </c>
      <c r="Z1359" s="190" t="s">
        <v>14006</v>
      </c>
      <c r="AA1359" s="190" t="s">
        <v>14043</v>
      </c>
      <c r="AB1359" s="190" t="s">
        <v>14314</v>
      </c>
    </row>
    <row r="1360" spans="1:28" x14ac:dyDescent="0.2">
      <c r="A1360" s="190">
        <v>959</v>
      </c>
      <c r="B1360" s="190">
        <v>3436</v>
      </c>
      <c r="C1360" s="190" t="s">
        <v>14581</v>
      </c>
      <c r="D1360" s="190" t="s">
        <v>14582</v>
      </c>
      <c r="E1360" s="190" t="s">
        <v>13317</v>
      </c>
      <c r="F1360" s="221" t="s">
        <v>21244</v>
      </c>
      <c r="G1360" s="222" t="s">
        <v>12044</v>
      </c>
      <c r="H1360" s="223" t="s">
        <v>21245</v>
      </c>
      <c r="I1360" s="223"/>
      <c r="J1360" s="223"/>
      <c r="K1360" s="223"/>
      <c r="L1360" s="222" t="s">
        <v>12059</v>
      </c>
      <c r="M1360" s="222"/>
      <c r="N1360" s="222"/>
      <c r="O1360" s="222" t="s">
        <v>12123</v>
      </c>
      <c r="P1360" s="190" t="s">
        <v>12059</v>
      </c>
      <c r="Q1360" s="190" t="s">
        <v>20128</v>
      </c>
      <c r="R1360" s="190" t="s">
        <v>20129</v>
      </c>
      <c r="S1360" s="190" t="s">
        <v>14006</v>
      </c>
      <c r="T1360" s="190" t="s">
        <v>14006</v>
      </c>
      <c r="U1360" s="190" t="s">
        <v>14006</v>
      </c>
      <c r="V1360" s="190" t="s">
        <v>20130</v>
      </c>
      <c r="W1360" s="190" t="s">
        <v>14006</v>
      </c>
      <c r="X1360" s="190" t="s">
        <v>12079</v>
      </c>
      <c r="Y1360" s="190" t="s">
        <v>14006</v>
      </c>
      <c r="Z1360" s="190" t="s">
        <v>14006</v>
      </c>
      <c r="AA1360" s="190" t="s">
        <v>14043</v>
      </c>
      <c r="AB1360" s="190" t="s">
        <v>14905</v>
      </c>
    </row>
    <row r="1361" spans="1:28" x14ac:dyDescent="0.2">
      <c r="A1361" s="190">
        <v>960</v>
      </c>
      <c r="B1361" s="190">
        <v>3437</v>
      </c>
      <c r="C1361" s="190" t="s">
        <v>14581</v>
      </c>
      <c r="D1361" s="190" t="s">
        <v>14582</v>
      </c>
      <c r="E1361" s="190" t="s">
        <v>13317</v>
      </c>
      <c r="F1361" s="221" t="s">
        <v>21246</v>
      </c>
      <c r="G1361" s="222" t="s">
        <v>12044</v>
      </c>
      <c r="H1361" s="223" t="s">
        <v>21247</v>
      </c>
      <c r="I1361" s="223"/>
      <c r="J1361" s="223"/>
      <c r="K1361" s="223"/>
      <c r="L1361" s="222" t="s">
        <v>12059</v>
      </c>
      <c r="M1361" s="222"/>
      <c r="N1361" s="222"/>
      <c r="O1361" s="222" t="s">
        <v>12123</v>
      </c>
      <c r="P1361" s="190" t="s">
        <v>12059</v>
      </c>
      <c r="Q1361" s="190" t="s">
        <v>20134</v>
      </c>
      <c r="R1361" s="190" t="s">
        <v>14077</v>
      </c>
      <c r="S1361" s="190" t="s">
        <v>14006</v>
      </c>
      <c r="T1361" s="190" t="s">
        <v>14006</v>
      </c>
      <c r="U1361" s="190" t="s">
        <v>14006</v>
      </c>
      <c r="V1361" s="190" t="s">
        <v>14006</v>
      </c>
      <c r="W1361" s="190" t="s">
        <v>14006</v>
      </c>
      <c r="X1361" s="190" t="s">
        <v>12079</v>
      </c>
      <c r="Y1361" s="190" t="s">
        <v>12046</v>
      </c>
      <c r="Z1361" s="190" t="s">
        <v>14006</v>
      </c>
      <c r="AA1361" s="190" t="s">
        <v>14051</v>
      </c>
      <c r="AB1361" s="190" t="s">
        <v>17468</v>
      </c>
    </row>
    <row r="1362" spans="1:28" x14ac:dyDescent="0.2">
      <c r="A1362" s="190">
        <v>961</v>
      </c>
      <c r="B1362" s="190">
        <v>3438</v>
      </c>
      <c r="C1362" s="190" t="s">
        <v>14581</v>
      </c>
      <c r="D1362" s="190" t="s">
        <v>14582</v>
      </c>
      <c r="E1362" s="190" t="s">
        <v>13317</v>
      </c>
      <c r="F1362" s="221" t="s">
        <v>21248</v>
      </c>
      <c r="G1362" s="222" t="s">
        <v>12044</v>
      </c>
      <c r="H1362" s="223" t="s">
        <v>21249</v>
      </c>
      <c r="I1362" s="223"/>
      <c r="J1362" s="223"/>
      <c r="K1362" s="223"/>
      <c r="L1362" s="222" t="s">
        <v>12059</v>
      </c>
      <c r="M1362" s="222"/>
      <c r="N1362" s="222"/>
      <c r="O1362" s="222" t="s">
        <v>12123</v>
      </c>
      <c r="P1362" s="190" t="s">
        <v>12059</v>
      </c>
      <c r="Q1362" s="190" t="s">
        <v>20136</v>
      </c>
      <c r="R1362" s="190" t="s">
        <v>14077</v>
      </c>
      <c r="S1362" s="190" t="s">
        <v>14006</v>
      </c>
      <c r="T1362" s="190" t="s">
        <v>14006</v>
      </c>
      <c r="U1362" s="190" t="s">
        <v>14006</v>
      </c>
      <c r="V1362" s="190" t="s">
        <v>20137</v>
      </c>
      <c r="W1362" s="190" t="s">
        <v>14006</v>
      </c>
      <c r="X1362" s="190" t="s">
        <v>12079</v>
      </c>
      <c r="Y1362" s="190" t="s">
        <v>12046</v>
      </c>
      <c r="Z1362" s="190" t="s">
        <v>14006</v>
      </c>
      <c r="AA1362" s="190" t="s">
        <v>14043</v>
      </c>
      <c r="AB1362" s="190" t="s">
        <v>14905</v>
      </c>
    </row>
    <row r="1363" spans="1:28" x14ac:dyDescent="0.2">
      <c r="A1363" s="190">
        <v>962</v>
      </c>
      <c r="B1363" s="190">
        <v>3439</v>
      </c>
      <c r="C1363" s="190" t="s">
        <v>16561</v>
      </c>
      <c r="D1363" s="190" t="s">
        <v>16562</v>
      </c>
      <c r="E1363" s="190" t="s">
        <v>13317</v>
      </c>
      <c r="F1363" s="221" t="s">
        <v>21250</v>
      </c>
      <c r="G1363" s="222" t="s">
        <v>12045</v>
      </c>
      <c r="H1363" s="223" t="s">
        <v>21251</v>
      </c>
      <c r="I1363" s="223"/>
      <c r="J1363" s="223"/>
      <c r="K1363" s="223"/>
      <c r="L1363" s="222" t="s">
        <v>12059</v>
      </c>
      <c r="M1363" s="222"/>
      <c r="N1363" s="222"/>
      <c r="O1363" s="222" t="s">
        <v>12123</v>
      </c>
      <c r="P1363" s="190" t="s">
        <v>12059</v>
      </c>
      <c r="Q1363" s="190" t="s">
        <v>20140</v>
      </c>
      <c r="R1363" s="190" t="s">
        <v>14077</v>
      </c>
      <c r="S1363" s="190" t="s">
        <v>14006</v>
      </c>
      <c r="T1363" s="190" t="s">
        <v>14006</v>
      </c>
      <c r="U1363" s="190" t="s">
        <v>14006</v>
      </c>
      <c r="V1363" s="190" t="s">
        <v>20141</v>
      </c>
      <c r="W1363" s="190" t="s">
        <v>20142</v>
      </c>
      <c r="X1363" s="190" t="s">
        <v>12079</v>
      </c>
      <c r="Y1363" s="190" t="s">
        <v>12046</v>
      </c>
      <c r="Z1363" s="190" t="s">
        <v>14006</v>
      </c>
      <c r="AA1363" s="190" t="s">
        <v>14043</v>
      </c>
      <c r="AB1363" s="190" t="s">
        <v>14905</v>
      </c>
    </row>
    <row r="1364" spans="1:28" x14ac:dyDescent="0.2">
      <c r="A1364" s="190">
        <v>963</v>
      </c>
      <c r="B1364" s="190">
        <v>3440</v>
      </c>
      <c r="C1364" s="190" t="s">
        <v>15644</v>
      </c>
      <c r="D1364" s="190" t="s">
        <v>15645</v>
      </c>
      <c r="E1364" s="190" t="s">
        <v>13317</v>
      </c>
      <c r="F1364" s="221" t="s">
        <v>21252</v>
      </c>
      <c r="G1364" s="222" t="s">
        <v>12044</v>
      </c>
      <c r="H1364" s="223" t="s">
        <v>21253</v>
      </c>
      <c r="I1364" s="223"/>
      <c r="J1364" s="223"/>
      <c r="K1364" s="223"/>
      <c r="L1364" s="222" t="s">
        <v>12059</v>
      </c>
      <c r="M1364" s="222"/>
      <c r="N1364" s="222"/>
      <c r="O1364" s="222" t="s">
        <v>12123</v>
      </c>
      <c r="P1364" s="190" t="s">
        <v>12059</v>
      </c>
      <c r="Q1364" s="190" t="s">
        <v>20147</v>
      </c>
      <c r="R1364" s="190" t="s">
        <v>20084</v>
      </c>
      <c r="S1364" s="190" t="s">
        <v>14006</v>
      </c>
      <c r="T1364" s="190" t="s">
        <v>14006</v>
      </c>
      <c r="U1364" s="190" t="s">
        <v>14006</v>
      </c>
      <c r="V1364" s="190" t="s">
        <v>20148</v>
      </c>
      <c r="W1364" s="190" t="s">
        <v>14006</v>
      </c>
      <c r="X1364" s="190" t="s">
        <v>12079</v>
      </c>
      <c r="Y1364" s="190" t="s">
        <v>12059</v>
      </c>
      <c r="Z1364" s="190" t="s">
        <v>14006</v>
      </c>
      <c r="AA1364" s="190" t="s">
        <v>14043</v>
      </c>
      <c r="AB1364" s="190" t="s">
        <v>14314</v>
      </c>
    </row>
    <row r="1365" spans="1:28" x14ac:dyDescent="0.2">
      <c r="A1365" s="190">
        <v>1133</v>
      </c>
      <c r="B1365" s="190">
        <v>3441</v>
      </c>
      <c r="C1365" s="190" t="s">
        <v>16989</v>
      </c>
      <c r="D1365" s="190" t="s">
        <v>16990</v>
      </c>
      <c r="E1365" s="190" t="s">
        <v>13317</v>
      </c>
      <c r="F1365" s="221" t="s">
        <v>21254</v>
      </c>
      <c r="G1365" s="222" t="s">
        <v>12045</v>
      </c>
      <c r="H1365" s="223" t="s">
        <v>21255</v>
      </c>
      <c r="I1365" s="223"/>
      <c r="J1365" s="223"/>
      <c r="K1365" s="223"/>
      <c r="L1365" s="222" t="s">
        <v>12059</v>
      </c>
      <c r="M1365" s="222"/>
      <c r="N1365" s="222"/>
      <c r="O1365" s="222" t="s">
        <v>12123</v>
      </c>
      <c r="P1365" s="190" t="s">
        <v>12059</v>
      </c>
      <c r="Q1365" s="190" t="s">
        <v>20150</v>
      </c>
      <c r="R1365" s="190" t="s">
        <v>18876</v>
      </c>
      <c r="S1365" s="190" t="s">
        <v>20151</v>
      </c>
      <c r="T1365" s="190" t="s">
        <v>15266</v>
      </c>
      <c r="U1365" s="190" t="s">
        <v>14006</v>
      </c>
      <c r="V1365" s="190" t="s">
        <v>20152</v>
      </c>
      <c r="W1365" s="190" t="s">
        <v>14006</v>
      </c>
      <c r="X1365" s="190" t="s">
        <v>12079</v>
      </c>
      <c r="Y1365" s="190" t="s">
        <v>14078</v>
      </c>
      <c r="Z1365" s="190" t="s">
        <v>14006</v>
      </c>
      <c r="AA1365" s="190" t="s">
        <v>14043</v>
      </c>
      <c r="AB1365" s="190" t="s">
        <v>14314</v>
      </c>
    </row>
    <row r="1366" spans="1:28" x14ac:dyDescent="0.2">
      <c r="A1366" s="190">
        <v>1134</v>
      </c>
      <c r="B1366" s="190">
        <v>3442</v>
      </c>
      <c r="C1366" s="190" t="s">
        <v>20153</v>
      </c>
      <c r="D1366" s="190" t="s">
        <v>20154</v>
      </c>
      <c r="E1366" s="190" t="s">
        <v>13317</v>
      </c>
      <c r="F1366" s="221" t="s">
        <v>21256</v>
      </c>
      <c r="G1366" s="222" t="s">
        <v>12045</v>
      </c>
      <c r="H1366" s="223" t="s">
        <v>21257</v>
      </c>
      <c r="I1366" s="223"/>
      <c r="J1366" s="223"/>
      <c r="K1366" s="223"/>
      <c r="L1366" s="222" t="s">
        <v>12059</v>
      </c>
      <c r="M1366" s="222"/>
      <c r="N1366" s="222"/>
      <c r="O1366" s="222" t="s">
        <v>12123</v>
      </c>
      <c r="P1366" s="190" t="s">
        <v>12059</v>
      </c>
      <c r="Q1366" s="190" t="s">
        <v>20156</v>
      </c>
      <c r="R1366" s="190" t="s">
        <v>20157</v>
      </c>
      <c r="S1366" s="190" t="s">
        <v>14006</v>
      </c>
      <c r="T1366" s="190" t="s">
        <v>14006</v>
      </c>
      <c r="U1366" s="190" t="s">
        <v>14006</v>
      </c>
      <c r="V1366" s="190" t="s">
        <v>14006</v>
      </c>
      <c r="W1366" s="190" t="s">
        <v>14006</v>
      </c>
      <c r="X1366" s="190" t="s">
        <v>12079</v>
      </c>
      <c r="Y1366" s="190" t="s">
        <v>14078</v>
      </c>
      <c r="Z1366" s="190" t="s">
        <v>14006</v>
      </c>
      <c r="AA1366" s="190" t="s">
        <v>14290</v>
      </c>
      <c r="AB1366" s="190" t="s">
        <v>19836</v>
      </c>
    </row>
    <row r="1367" spans="1:28" x14ac:dyDescent="0.2">
      <c r="A1367" s="190">
        <v>1135</v>
      </c>
      <c r="B1367" s="190">
        <v>3443</v>
      </c>
      <c r="C1367" s="190" t="s">
        <v>14699</v>
      </c>
      <c r="D1367" s="190" t="s">
        <v>14700</v>
      </c>
      <c r="E1367" s="190" t="s">
        <v>13317</v>
      </c>
      <c r="F1367" s="221" t="s">
        <v>14206</v>
      </c>
      <c r="G1367" s="222" t="s">
        <v>12044</v>
      </c>
      <c r="H1367" s="223" t="s">
        <v>21258</v>
      </c>
      <c r="I1367" s="223"/>
      <c r="J1367" s="223"/>
      <c r="K1367" s="223"/>
      <c r="L1367" s="222" t="s">
        <v>12059</v>
      </c>
      <c r="M1367" s="222"/>
      <c r="N1367" s="222"/>
      <c r="O1367" s="222" t="s">
        <v>12123</v>
      </c>
      <c r="P1367" s="190" t="s">
        <v>12059</v>
      </c>
      <c r="Q1367" s="190" t="s">
        <v>20160</v>
      </c>
      <c r="R1367" s="190" t="s">
        <v>20084</v>
      </c>
      <c r="S1367" s="190" t="s">
        <v>14006</v>
      </c>
      <c r="T1367" s="190" t="s">
        <v>14006</v>
      </c>
      <c r="U1367" s="190" t="s">
        <v>14006</v>
      </c>
      <c r="V1367" s="190" t="s">
        <v>18981</v>
      </c>
      <c r="W1367" s="190" t="s">
        <v>14006</v>
      </c>
      <c r="X1367" s="190" t="s">
        <v>12079</v>
      </c>
      <c r="Y1367" s="190" t="s">
        <v>14006</v>
      </c>
      <c r="Z1367" s="190" t="s">
        <v>14006</v>
      </c>
      <c r="AA1367" s="190" t="s">
        <v>14043</v>
      </c>
      <c r="AB1367" s="190" t="s">
        <v>14314</v>
      </c>
    </row>
    <row r="1368" spans="1:28" x14ac:dyDescent="0.2">
      <c r="A1368" s="190">
        <v>1136</v>
      </c>
      <c r="B1368" s="190">
        <v>3444</v>
      </c>
      <c r="C1368" s="190" t="s">
        <v>16303</v>
      </c>
      <c r="D1368" s="190" t="s">
        <v>16304</v>
      </c>
      <c r="E1368" s="190" t="s">
        <v>13317</v>
      </c>
      <c r="F1368" s="221" t="s">
        <v>21259</v>
      </c>
      <c r="G1368" s="222" t="s">
        <v>12044</v>
      </c>
      <c r="H1368" s="223" t="s">
        <v>21260</v>
      </c>
      <c r="I1368" s="223"/>
      <c r="J1368" s="223"/>
      <c r="K1368" s="223"/>
      <c r="L1368" s="222" t="s">
        <v>12059</v>
      </c>
      <c r="M1368" s="222"/>
      <c r="N1368" s="222"/>
      <c r="O1368" s="222" t="s">
        <v>12123</v>
      </c>
      <c r="P1368" s="190" t="s">
        <v>12059</v>
      </c>
      <c r="Q1368" s="190" t="s">
        <v>20162</v>
      </c>
      <c r="R1368" s="190" t="s">
        <v>20163</v>
      </c>
      <c r="S1368" s="190" t="s">
        <v>14006</v>
      </c>
      <c r="T1368" s="190" t="s">
        <v>14006</v>
      </c>
      <c r="U1368" s="190" t="s">
        <v>14006</v>
      </c>
      <c r="V1368" s="190" t="s">
        <v>14006</v>
      </c>
      <c r="W1368" s="190" t="s">
        <v>14006</v>
      </c>
      <c r="X1368" s="190" t="s">
        <v>12079</v>
      </c>
      <c r="Y1368" s="190" t="s">
        <v>14006</v>
      </c>
      <c r="Z1368" s="190" t="s">
        <v>14006</v>
      </c>
      <c r="AA1368" s="190" t="s">
        <v>14043</v>
      </c>
      <c r="AB1368" s="190" t="s">
        <v>14114</v>
      </c>
    </row>
    <row r="1369" spans="1:28" x14ac:dyDescent="0.2">
      <c r="A1369" s="190">
        <v>1137</v>
      </c>
      <c r="B1369" s="190">
        <v>3445</v>
      </c>
      <c r="C1369" s="190" t="s">
        <v>17742</v>
      </c>
      <c r="D1369" s="190" t="s">
        <v>17743</v>
      </c>
      <c r="E1369" s="190" t="s">
        <v>13317</v>
      </c>
      <c r="F1369" s="221" t="s">
        <v>21261</v>
      </c>
      <c r="G1369" s="222" t="s">
        <v>12044</v>
      </c>
      <c r="H1369" s="223" t="s">
        <v>21262</v>
      </c>
      <c r="I1369" s="223"/>
      <c r="J1369" s="223"/>
      <c r="K1369" s="223"/>
      <c r="L1369" s="222" t="s">
        <v>12059</v>
      </c>
      <c r="M1369" s="222"/>
      <c r="N1369" s="222"/>
      <c r="O1369" s="222" t="s">
        <v>12123</v>
      </c>
      <c r="P1369" s="190" t="s">
        <v>12059</v>
      </c>
      <c r="Q1369" s="190" t="s">
        <v>20166</v>
      </c>
      <c r="R1369" s="190" t="s">
        <v>18997</v>
      </c>
      <c r="S1369" s="190" t="s">
        <v>14006</v>
      </c>
      <c r="T1369" s="190" t="s">
        <v>14006</v>
      </c>
      <c r="U1369" s="190" t="s">
        <v>14006</v>
      </c>
      <c r="V1369" s="190" t="s">
        <v>20167</v>
      </c>
      <c r="W1369" s="190" t="s">
        <v>14006</v>
      </c>
      <c r="X1369" s="190" t="s">
        <v>12079</v>
      </c>
      <c r="Y1369" s="190" t="s">
        <v>14006</v>
      </c>
      <c r="Z1369" s="190" t="s">
        <v>14006</v>
      </c>
      <c r="AA1369" s="190" t="s">
        <v>14043</v>
      </c>
      <c r="AB1369" s="190" t="s">
        <v>19065</v>
      </c>
    </row>
    <row r="1370" spans="1:28" x14ac:dyDescent="0.2">
      <c r="A1370" s="190">
        <v>1138</v>
      </c>
      <c r="B1370" s="190">
        <v>3446</v>
      </c>
      <c r="C1370" s="190" t="s">
        <v>20168</v>
      </c>
      <c r="D1370" s="190" t="s">
        <v>20169</v>
      </c>
      <c r="E1370" s="190" t="s">
        <v>13317</v>
      </c>
      <c r="F1370" s="221" t="s">
        <v>21263</v>
      </c>
      <c r="G1370" s="222" t="s">
        <v>12044</v>
      </c>
      <c r="H1370" s="223" t="s">
        <v>21264</v>
      </c>
      <c r="I1370" s="223"/>
      <c r="J1370" s="223"/>
      <c r="K1370" s="223"/>
      <c r="L1370" s="222" t="s">
        <v>12059</v>
      </c>
      <c r="M1370" s="222"/>
      <c r="N1370" s="222"/>
      <c r="O1370" s="222" t="s">
        <v>12123</v>
      </c>
      <c r="P1370" s="190" t="s">
        <v>12059</v>
      </c>
      <c r="Q1370" s="190" t="s">
        <v>20172</v>
      </c>
      <c r="R1370" s="190" t="s">
        <v>18997</v>
      </c>
      <c r="S1370" s="190" t="s">
        <v>14006</v>
      </c>
      <c r="T1370" s="190" t="s">
        <v>14006</v>
      </c>
      <c r="U1370" s="190" t="s">
        <v>14006</v>
      </c>
      <c r="V1370" s="190" t="s">
        <v>20173</v>
      </c>
      <c r="W1370" s="190" t="s">
        <v>14006</v>
      </c>
      <c r="X1370" s="190" t="s">
        <v>12079</v>
      </c>
      <c r="Y1370" s="190" t="s">
        <v>14006</v>
      </c>
      <c r="Z1370" s="190" t="s">
        <v>14006</v>
      </c>
      <c r="AA1370" s="190" t="s">
        <v>14051</v>
      </c>
      <c r="AB1370" s="190" t="s">
        <v>17468</v>
      </c>
    </row>
    <row r="1371" spans="1:28" x14ac:dyDescent="0.2">
      <c r="A1371" s="190">
        <v>1139</v>
      </c>
      <c r="B1371" s="190">
        <v>3510</v>
      </c>
      <c r="C1371" s="190" t="s">
        <v>15644</v>
      </c>
      <c r="D1371" s="190" t="s">
        <v>15645</v>
      </c>
      <c r="E1371" s="190" t="s">
        <v>13317</v>
      </c>
      <c r="F1371" s="221" t="s">
        <v>21265</v>
      </c>
      <c r="G1371" s="222" t="s">
        <v>12044</v>
      </c>
      <c r="H1371" s="223" t="s">
        <v>21266</v>
      </c>
      <c r="I1371" s="223"/>
      <c r="J1371" s="223"/>
      <c r="K1371" s="223"/>
      <c r="L1371" s="222" t="s">
        <v>12059</v>
      </c>
      <c r="M1371" s="222"/>
      <c r="N1371" s="222"/>
      <c r="O1371" s="222" t="s">
        <v>12123</v>
      </c>
      <c r="P1371" s="190" t="s">
        <v>12059</v>
      </c>
      <c r="Q1371" s="190" t="s">
        <v>20177</v>
      </c>
      <c r="R1371" s="190" t="s">
        <v>20178</v>
      </c>
      <c r="S1371" s="190" t="s">
        <v>14006</v>
      </c>
      <c r="T1371" s="190" t="s">
        <v>14006</v>
      </c>
      <c r="U1371" s="190" t="s">
        <v>14006</v>
      </c>
      <c r="V1371" s="190" t="s">
        <v>14006</v>
      </c>
      <c r="W1371" s="190" t="s">
        <v>14006</v>
      </c>
      <c r="X1371" s="190" t="s">
        <v>12079</v>
      </c>
      <c r="Y1371" s="190" t="s">
        <v>13081</v>
      </c>
      <c r="Z1371" s="190" t="s">
        <v>14006</v>
      </c>
      <c r="AA1371" s="190" t="s">
        <v>14043</v>
      </c>
      <c r="AB1371" s="190" t="s">
        <v>14314</v>
      </c>
    </row>
    <row r="1372" spans="1:28" x14ac:dyDescent="0.2">
      <c r="A1372" s="190">
        <v>1140</v>
      </c>
      <c r="B1372" s="190">
        <v>3527</v>
      </c>
      <c r="C1372" s="190" t="s">
        <v>15784</v>
      </c>
      <c r="D1372" s="190" t="s">
        <v>15785</v>
      </c>
      <c r="E1372" s="190" t="s">
        <v>13317</v>
      </c>
      <c r="F1372" s="221" t="s">
        <v>21267</v>
      </c>
      <c r="G1372" s="222" t="s">
        <v>12045</v>
      </c>
      <c r="H1372" s="223" t="s">
        <v>21268</v>
      </c>
      <c r="I1372" s="223"/>
      <c r="J1372" s="223"/>
      <c r="K1372" s="223"/>
      <c r="L1372" s="222" t="s">
        <v>12059</v>
      </c>
      <c r="M1372" s="222"/>
      <c r="N1372" s="222"/>
      <c r="O1372" s="222" t="s">
        <v>12123</v>
      </c>
      <c r="P1372" s="190" t="s">
        <v>12059</v>
      </c>
      <c r="Q1372" s="190" t="s">
        <v>20182</v>
      </c>
      <c r="R1372" s="190" t="s">
        <v>20178</v>
      </c>
      <c r="S1372" s="190" t="s">
        <v>14006</v>
      </c>
      <c r="T1372" s="190" t="s">
        <v>14006</v>
      </c>
      <c r="U1372" s="190" t="s">
        <v>14006</v>
      </c>
      <c r="V1372" s="190" t="s">
        <v>14006</v>
      </c>
      <c r="W1372" s="190" t="s">
        <v>14006</v>
      </c>
      <c r="X1372" s="190" t="s">
        <v>12079</v>
      </c>
      <c r="Y1372" s="190" t="s">
        <v>13081</v>
      </c>
      <c r="Z1372" s="190" t="s">
        <v>14006</v>
      </c>
      <c r="AA1372" s="190" t="s">
        <v>14043</v>
      </c>
      <c r="AB1372" s="190" t="s">
        <v>14314</v>
      </c>
    </row>
    <row r="1373" spans="1:28" x14ac:dyDescent="0.2">
      <c r="A1373" s="190">
        <v>1141</v>
      </c>
      <c r="B1373" s="190">
        <v>3532</v>
      </c>
      <c r="C1373" s="190" t="s">
        <v>20183</v>
      </c>
      <c r="D1373" s="190" t="s">
        <v>20184</v>
      </c>
      <c r="E1373" s="190" t="s">
        <v>13317</v>
      </c>
      <c r="F1373" s="221" t="s">
        <v>21269</v>
      </c>
      <c r="G1373" s="222" t="s">
        <v>12045</v>
      </c>
      <c r="H1373" s="223" t="s">
        <v>21270</v>
      </c>
      <c r="I1373" s="223"/>
      <c r="J1373" s="223"/>
      <c r="K1373" s="223"/>
      <c r="L1373" s="222" t="s">
        <v>12059</v>
      </c>
      <c r="M1373" s="222"/>
      <c r="N1373" s="222"/>
      <c r="O1373" s="222" t="s">
        <v>12123</v>
      </c>
      <c r="P1373" s="190" t="s">
        <v>12059</v>
      </c>
      <c r="Q1373" s="190" t="s">
        <v>20186</v>
      </c>
      <c r="R1373" s="190" t="s">
        <v>15972</v>
      </c>
      <c r="S1373" s="190" t="s">
        <v>14006</v>
      </c>
      <c r="T1373" s="190" t="s">
        <v>14006</v>
      </c>
      <c r="U1373" s="190" t="s">
        <v>14006</v>
      </c>
      <c r="V1373" s="190" t="s">
        <v>14006</v>
      </c>
      <c r="W1373" s="190" t="s">
        <v>14006</v>
      </c>
      <c r="X1373" s="190" t="s">
        <v>12079</v>
      </c>
      <c r="Y1373" s="190" t="s">
        <v>14078</v>
      </c>
      <c r="Z1373" s="190" t="s">
        <v>14006</v>
      </c>
      <c r="AA1373" s="190" t="s">
        <v>14043</v>
      </c>
      <c r="AB1373" s="190" t="s">
        <v>14114</v>
      </c>
    </row>
    <row r="1374" spans="1:28" x14ac:dyDescent="0.2">
      <c r="A1374" s="190">
        <v>1142</v>
      </c>
      <c r="B1374" s="190">
        <v>3538</v>
      </c>
      <c r="C1374" s="190" t="s">
        <v>14034</v>
      </c>
      <c r="D1374" s="190" t="s">
        <v>14035</v>
      </c>
      <c r="E1374" s="190" t="s">
        <v>13317</v>
      </c>
      <c r="F1374" s="221" t="s">
        <v>21271</v>
      </c>
      <c r="G1374" s="222" t="s">
        <v>12044</v>
      </c>
      <c r="H1374" s="223" t="s">
        <v>21272</v>
      </c>
      <c r="I1374" s="223"/>
      <c r="J1374" s="223"/>
      <c r="K1374" s="223"/>
      <c r="L1374" s="222" t="s">
        <v>12059</v>
      </c>
      <c r="M1374" s="222"/>
      <c r="N1374" s="222"/>
      <c r="O1374" s="222" t="s">
        <v>12123</v>
      </c>
      <c r="P1374" s="190" t="s">
        <v>12059</v>
      </c>
      <c r="Q1374" s="190" t="s">
        <v>20191</v>
      </c>
      <c r="R1374" s="190" t="s">
        <v>20178</v>
      </c>
      <c r="S1374" s="190" t="s">
        <v>14006</v>
      </c>
      <c r="T1374" s="190" t="s">
        <v>14006</v>
      </c>
      <c r="U1374" s="190" t="s">
        <v>14006</v>
      </c>
      <c r="V1374" s="190" t="s">
        <v>14006</v>
      </c>
      <c r="W1374" s="190" t="s">
        <v>14006</v>
      </c>
      <c r="X1374" s="190" t="s">
        <v>12079</v>
      </c>
      <c r="Y1374" s="190" t="s">
        <v>14006</v>
      </c>
      <c r="Z1374" s="190" t="s">
        <v>14006</v>
      </c>
      <c r="AA1374" s="190" t="s">
        <v>14043</v>
      </c>
      <c r="AB1374" s="190" t="s">
        <v>19065</v>
      </c>
    </row>
    <row r="1375" spans="1:28" x14ac:dyDescent="0.2">
      <c r="A1375" s="190">
        <v>1143</v>
      </c>
      <c r="B1375" s="190">
        <v>3539</v>
      </c>
      <c r="C1375" s="190" t="s">
        <v>14315</v>
      </c>
      <c r="D1375" s="190" t="s">
        <v>14316</v>
      </c>
      <c r="E1375" s="190" t="s">
        <v>13317</v>
      </c>
      <c r="F1375" s="221" t="s">
        <v>21273</v>
      </c>
      <c r="G1375" s="222" t="s">
        <v>12044</v>
      </c>
      <c r="H1375" s="223" t="s">
        <v>21274</v>
      </c>
      <c r="I1375" s="223"/>
      <c r="J1375" s="223"/>
      <c r="K1375" s="223"/>
      <c r="L1375" s="222" t="s">
        <v>12059</v>
      </c>
      <c r="M1375" s="222"/>
      <c r="N1375" s="222"/>
      <c r="O1375" s="222" t="s">
        <v>12123</v>
      </c>
      <c r="P1375" s="190" t="s">
        <v>12059</v>
      </c>
      <c r="Q1375" s="190" t="s">
        <v>20195</v>
      </c>
      <c r="R1375" s="190" t="s">
        <v>20178</v>
      </c>
      <c r="S1375" s="190" t="s">
        <v>14006</v>
      </c>
      <c r="T1375" s="190" t="s">
        <v>14006</v>
      </c>
      <c r="U1375" s="190" t="s">
        <v>14006</v>
      </c>
      <c r="V1375" s="190" t="s">
        <v>14006</v>
      </c>
      <c r="W1375" s="190" t="s">
        <v>14006</v>
      </c>
      <c r="X1375" s="190" t="s">
        <v>12079</v>
      </c>
      <c r="Y1375" s="190" t="s">
        <v>14006</v>
      </c>
      <c r="Z1375" s="190" t="s">
        <v>14006</v>
      </c>
      <c r="AA1375" s="190" t="s">
        <v>14043</v>
      </c>
      <c r="AB1375" s="190" t="s">
        <v>19065</v>
      </c>
    </row>
    <row r="1376" spans="1:28" x14ac:dyDescent="0.2">
      <c r="A1376" s="190">
        <v>1144</v>
      </c>
      <c r="B1376" s="190">
        <v>3540</v>
      </c>
      <c r="C1376" s="190" t="s">
        <v>14256</v>
      </c>
      <c r="D1376" s="190" t="s">
        <v>14257</v>
      </c>
      <c r="E1376" s="190" t="s">
        <v>13317</v>
      </c>
      <c r="F1376" s="221" t="s">
        <v>21275</v>
      </c>
      <c r="G1376" s="222" t="s">
        <v>12044</v>
      </c>
      <c r="H1376" s="223" t="s">
        <v>21276</v>
      </c>
      <c r="I1376" s="223"/>
      <c r="J1376" s="223"/>
      <c r="K1376" s="223"/>
      <c r="L1376" s="222" t="s">
        <v>12059</v>
      </c>
      <c r="M1376" s="222"/>
      <c r="N1376" s="222"/>
      <c r="O1376" s="222" t="s">
        <v>12123</v>
      </c>
      <c r="P1376" s="190" t="s">
        <v>12059</v>
      </c>
      <c r="Q1376" s="190" t="s">
        <v>20199</v>
      </c>
      <c r="R1376" s="190" t="s">
        <v>20178</v>
      </c>
      <c r="S1376" s="190" t="s">
        <v>14006</v>
      </c>
      <c r="T1376" s="190" t="s">
        <v>14006</v>
      </c>
      <c r="U1376" s="190" t="s">
        <v>14006</v>
      </c>
      <c r="V1376" s="190" t="s">
        <v>20200</v>
      </c>
      <c r="W1376" s="190" t="s">
        <v>14006</v>
      </c>
      <c r="X1376" s="190" t="s">
        <v>12079</v>
      </c>
      <c r="Y1376" s="190" t="s">
        <v>14078</v>
      </c>
      <c r="Z1376" s="190" t="s">
        <v>14006</v>
      </c>
      <c r="AA1376" s="190" t="s">
        <v>14043</v>
      </c>
      <c r="AB1376" s="190" t="s">
        <v>19065</v>
      </c>
    </row>
    <row r="1377" spans="1:28" x14ac:dyDescent="0.2">
      <c r="A1377" s="190">
        <v>1145</v>
      </c>
      <c r="B1377" s="190">
        <v>3541</v>
      </c>
      <c r="C1377" s="190" t="s">
        <v>14256</v>
      </c>
      <c r="D1377" s="190" t="s">
        <v>14257</v>
      </c>
      <c r="E1377" s="190" t="s">
        <v>13317</v>
      </c>
      <c r="F1377" s="221" t="s">
        <v>21277</v>
      </c>
      <c r="G1377" s="222" t="s">
        <v>12044</v>
      </c>
      <c r="H1377" s="223" t="s">
        <v>21278</v>
      </c>
      <c r="I1377" s="223"/>
      <c r="J1377" s="223"/>
      <c r="K1377" s="223"/>
      <c r="L1377" s="222" t="s">
        <v>12059</v>
      </c>
      <c r="M1377" s="222"/>
      <c r="N1377" s="222"/>
      <c r="O1377" s="222" t="s">
        <v>12123</v>
      </c>
      <c r="P1377" s="190" t="s">
        <v>12059</v>
      </c>
      <c r="Q1377" s="190" t="s">
        <v>20205</v>
      </c>
      <c r="R1377" s="190" t="s">
        <v>20178</v>
      </c>
      <c r="S1377" s="190" t="s">
        <v>14006</v>
      </c>
      <c r="T1377" s="190" t="s">
        <v>14006</v>
      </c>
      <c r="U1377" s="190" t="s">
        <v>14006</v>
      </c>
      <c r="V1377" s="190" t="s">
        <v>20206</v>
      </c>
      <c r="W1377" s="190" t="s">
        <v>14006</v>
      </c>
      <c r="X1377" s="190" t="s">
        <v>12079</v>
      </c>
      <c r="Y1377" s="190" t="s">
        <v>14078</v>
      </c>
      <c r="Z1377" s="190" t="s">
        <v>14006</v>
      </c>
      <c r="AA1377" s="190" t="s">
        <v>14043</v>
      </c>
      <c r="AB1377" s="190" t="s">
        <v>19065</v>
      </c>
    </row>
    <row r="1378" spans="1:28" x14ac:dyDescent="0.2">
      <c r="A1378" s="190">
        <v>1146</v>
      </c>
      <c r="B1378" s="190">
        <v>3542</v>
      </c>
      <c r="C1378" s="190" t="s">
        <v>14256</v>
      </c>
      <c r="D1378" s="190" t="s">
        <v>14257</v>
      </c>
      <c r="E1378" s="190" t="s">
        <v>13317</v>
      </c>
      <c r="F1378" s="221" t="s">
        <v>21279</v>
      </c>
      <c r="G1378" s="222" t="s">
        <v>12044</v>
      </c>
      <c r="H1378" s="223" t="s">
        <v>21280</v>
      </c>
      <c r="I1378" s="223"/>
      <c r="J1378" s="223"/>
      <c r="K1378" s="223"/>
      <c r="L1378" s="222" t="s">
        <v>12056</v>
      </c>
      <c r="M1378" s="222"/>
      <c r="N1378" s="222"/>
      <c r="O1378" s="222" t="s">
        <v>12123</v>
      </c>
      <c r="P1378" s="190" t="s">
        <v>12059</v>
      </c>
      <c r="Q1378" s="190" t="s">
        <v>20211</v>
      </c>
      <c r="R1378" s="190" t="s">
        <v>20178</v>
      </c>
      <c r="S1378" s="190" t="s">
        <v>14006</v>
      </c>
      <c r="T1378" s="190" t="s">
        <v>14006</v>
      </c>
      <c r="U1378" s="190" t="s">
        <v>14006</v>
      </c>
      <c r="V1378" s="190" t="s">
        <v>14006</v>
      </c>
      <c r="W1378" s="190" t="s">
        <v>14006</v>
      </c>
      <c r="X1378" s="190" t="s">
        <v>12079</v>
      </c>
      <c r="Y1378" s="190" t="s">
        <v>14006</v>
      </c>
      <c r="Z1378" s="190" t="s">
        <v>14006</v>
      </c>
      <c r="AA1378" s="190" t="s">
        <v>14032</v>
      </c>
      <c r="AB1378" s="190" t="s">
        <v>20212</v>
      </c>
    </row>
    <row r="1379" spans="1:28" x14ac:dyDescent="0.2">
      <c r="A1379" s="190">
        <v>1147</v>
      </c>
      <c r="B1379" s="190">
        <v>3543</v>
      </c>
      <c r="C1379" s="190" t="s">
        <v>14256</v>
      </c>
      <c r="D1379" s="190" t="s">
        <v>14257</v>
      </c>
      <c r="E1379" s="190" t="s">
        <v>13317</v>
      </c>
      <c r="F1379" s="221" t="s">
        <v>16192</v>
      </c>
      <c r="G1379" s="222" t="s">
        <v>12044</v>
      </c>
      <c r="H1379" s="223" t="s">
        <v>21281</v>
      </c>
      <c r="I1379" s="223"/>
      <c r="J1379" s="223"/>
      <c r="K1379" s="223"/>
      <c r="L1379" s="222" t="s">
        <v>12056</v>
      </c>
      <c r="M1379" s="222"/>
      <c r="N1379" s="222"/>
      <c r="O1379" s="222" t="s">
        <v>12123</v>
      </c>
      <c r="P1379" s="190" t="s">
        <v>12059</v>
      </c>
      <c r="Q1379" s="190" t="s">
        <v>20214</v>
      </c>
      <c r="R1379" s="190" t="s">
        <v>20178</v>
      </c>
      <c r="S1379" s="190" t="s">
        <v>14006</v>
      </c>
      <c r="T1379" s="190" t="s">
        <v>14006</v>
      </c>
      <c r="U1379" s="190" t="s">
        <v>14006</v>
      </c>
      <c r="V1379" s="190" t="s">
        <v>14006</v>
      </c>
      <c r="W1379" s="190" t="s">
        <v>14006</v>
      </c>
      <c r="X1379" s="190" t="s">
        <v>12079</v>
      </c>
      <c r="Y1379" s="190" t="s">
        <v>14006</v>
      </c>
      <c r="Z1379" s="190" t="s">
        <v>14006</v>
      </c>
      <c r="AA1379" s="190" t="s">
        <v>14032</v>
      </c>
      <c r="AB1379" s="190" t="s">
        <v>20212</v>
      </c>
    </row>
    <row r="1380" spans="1:28" x14ac:dyDescent="0.2">
      <c r="A1380" s="190">
        <v>1148</v>
      </c>
      <c r="B1380" s="190">
        <v>3544</v>
      </c>
      <c r="C1380" s="190" t="s">
        <v>14699</v>
      </c>
      <c r="D1380" s="190" t="s">
        <v>14700</v>
      </c>
      <c r="E1380" s="190" t="s">
        <v>13317</v>
      </c>
      <c r="F1380" s="221" t="s">
        <v>21282</v>
      </c>
      <c r="G1380" s="222" t="s">
        <v>12045</v>
      </c>
      <c r="H1380" s="223" t="s">
        <v>21283</v>
      </c>
      <c r="I1380" s="223"/>
      <c r="J1380" s="223"/>
      <c r="K1380" s="223"/>
      <c r="L1380" s="222" t="s">
        <v>12059</v>
      </c>
      <c r="M1380" s="222"/>
      <c r="N1380" s="222"/>
      <c r="O1380" s="222" t="s">
        <v>12123</v>
      </c>
      <c r="P1380" s="190" t="s">
        <v>12059</v>
      </c>
      <c r="Q1380" s="190" t="s">
        <v>20217</v>
      </c>
      <c r="R1380" s="190" t="s">
        <v>20178</v>
      </c>
      <c r="S1380" s="190" t="s">
        <v>14006</v>
      </c>
      <c r="T1380" s="190" t="s">
        <v>14006</v>
      </c>
      <c r="U1380" s="190" t="s">
        <v>14006</v>
      </c>
      <c r="V1380" s="190" t="s">
        <v>14006</v>
      </c>
      <c r="W1380" s="190" t="s">
        <v>14006</v>
      </c>
      <c r="X1380" s="190" t="s">
        <v>12079</v>
      </c>
      <c r="Y1380" s="190" t="s">
        <v>14006</v>
      </c>
      <c r="Z1380" s="190" t="s">
        <v>14006</v>
      </c>
      <c r="AA1380" s="190" t="s">
        <v>14043</v>
      </c>
      <c r="AB1380" s="190" t="s">
        <v>14314</v>
      </c>
    </row>
    <row r="1381" spans="1:28" x14ac:dyDescent="0.2">
      <c r="A1381" s="190">
        <v>1149</v>
      </c>
      <c r="B1381" s="190">
        <v>3553</v>
      </c>
      <c r="C1381" s="190" t="s">
        <v>14256</v>
      </c>
      <c r="D1381" s="190" t="s">
        <v>14257</v>
      </c>
      <c r="E1381" s="190" t="s">
        <v>13317</v>
      </c>
      <c r="F1381" s="221" t="s">
        <v>15836</v>
      </c>
      <c r="G1381" s="222" t="s">
        <v>12044</v>
      </c>
      <c r="H1381" s="223" t="s">
        <v>19970</v>
      </c>
      <c r="I1381" s="223" t="s">
        <v>19970</v>
      </c>
      <c r="J1381" s="223" t="s">
        <v>19970</v>
      </c>
      <c r="K1381" s="223" t="s">
        <v>14016</v>
      </c>
      <c r="L1381" s="222" t="s">
        <v>12059</v>
      </c>
      <c r="M1381" s="222" t="s">
        <v>14006</v>
      </c>
      <c r="N1381" s="222" t="s">
        <v>14006</v>
      </c>
      <c r="O1381" s="222" t="s">
        <v>12078</v>
      </c>
      <c r="P1381" s="190" t="s">
        <v>12059</v>
      </c>
      <c r="Q1381" s="190" t="s">
        <v>20222</v>
      </c>
      <c r="R1381" s="190" t="s">
        <v>20178</v>
      </c>
      <c r="S1381" s="190" t="s">
        <v>14006</v>
      </c>
      <c r="T1381" s="190" t="s">
        <v>14006</v>
      </c>
      <c r="U1381" s="190" t="s">
        <v>14006</v>
      </c>
      <c r="V1381" s="190" t="s">
        <v>14006</v>
      </c>
      <c r="W1381" s="190" t="s">
        <v>14006</v>
      </c>
      <c r="X1381" s="190" t="s">
        <v>12079</v>
      </c>
      <c r="Y1381" s="190" t="s">
        <v>14006</v>
      </c>
      <c r="Z1381" s="190" t="s">
        <v>14006</v>
      </c>
      <c r="AA1381" s="190" t="s">
        <v>14032</v>
      </c>
      <c r="AB1381" s="190" t="s">
        <v>20212</v>
      </c>
    </row>
    <row r="1382" spans="1:28" x14ac:dyDescent="0.2">
      <c r="A1382" s="190">
        <v>1150</v>
      </c>
      <c r="B1382" s="190">
        <v>3554</v>
      </c>
      <c r="C1382" s="190" t="s">
        <v>14256</v>
      </c>
      <c r="D1382" s="190" t="s">
        <v>14257</v>
      </c>
      <c r="E1382" s="190" t="s">
        <v>13317</v>
      </c>
      <c r="F1382" s="221" t="s">
        <v>19973</v>
      </c>
      <c r="G1382" s="222" t="s">
        <v>12045</v>
      </c>
      <c r="H1382" s="223" t="s">
        <v>19974</v>
      </c>
      <c r="I1382" s="223" t="s">
        <v>19975</v>
      </c>
      <c r="J1382" s="223" t="s">
        <v>19975</v>
      </c>
      <c r="K1382" s="223" t="s">
        <v>14239</v>
      </c>
      <c r="L1382" s="222" t="s">
        <v>12061</v>
      </c>
      <c r="M1382" s="222" t="s">
        <v>14006</v>
      </c>
      <c r="N1382" s="222" t="s">
        <v>14006</v>
      </c>
      <c r="O1382" s="222" t="s">
        <v>12123</v>
      </c>
      <c r="P1382" s="190" t="s">
        <v>12059</v>
      </c>
      <c r="Q1382" s="190" t="s">
        <v>20227</v>
      </c>
      <c r="R1382" s="190" t="s">
        <v>20178</v>
      </c>
      <c r="S1382" s="190" t="s">
        <v>14006</v>
      </c>
      <c r="T1382" s="190" t="s">
        <v>14006</v>
      </c>
      <c r="U1382" s="190" t="s">
        <v>14006</v>
      </c>
      <c r="V1382" s="190" t="s">
        <v>14006</v>
      </c>
      <c r="W1382" s="190" t="s">
        <v>14006</v>
      </c>
      <c r="X1382" s="190" t="s">
        <v>12079</v>
      </c>
      <c r="Y1382" s="190" t="s">
        <v>14006</v>
      </c>
      <c r="Z1382" s="190" t="s">
        <v>14006</v>
      </c>
      <c r="AA1382" s="190" t="s">
        <v>14043</v>
      </c>
      <c r="AB1382" s="190" t="s">
        <v>19065</v>
      </c>
    </row>
    <row r="1383" spans="1:28" x14ac:dyDescent="0.2">
      <c r="A1383" s="190">
        <v>1151</v>
      </c>
      <c r="B1383" s="190">
        <v>3555</v>
      </c>
      <c r="C1383" s="190" t="s">
        <v>14256</v>
      </c>
      <c r="D1383" s="190" t="s">
        <v>14257</v>
      </c>
      <c r="E1383" s="190" t="s">
        <v>13317</v>
      </c>
      <c r="F1383" s="221" t="s">
        <v>19979</v>
      </c>
      <c r="G1383" s="222" t="s">
        <v>12045</v>
      </c>
      <c r="H1383" s="223" t="s">
        <v>19980</v>
      </c>
      <c r="I1383" s="223" t="s">
        <v>19981</v>
      </c>
      <c r="J1383" s="223" t="s">
        <v>19982</v>
      </c>
      <c r="K1383" s="223" t="s">
        <v>14016</v>
      </c>
      <c r="L1383" s="222" t="s">
        <v>12061</v>
      </c>
      <c r="M1383" s="222" t="s">
        <v>14006</v>
      </c>
      <c r="N1383" s="222" t="s">
        <v>14006</v>
      </c>
      <c r="O1383" s="222" t="s">
        <v>12123</v>
      </c>
      <c r="P1383" s="190" t="s">
        <v>12059</v>
      </c>
      <c r="Q1383" s="190" t="s">
        <v>20232</v>
      </c>
      <c r="R1383" s="190" t="s">
        <v>20178</v>
      </c>
      <c r="S1383" s="190" t="s">
        <v>14006</v>
      </c>
      <c r="T1383" s="190" t="s">
        <v>14006</v>
      </c>
      <c r="U1383" s="190" t="s">
        <v>14006</v>
      </c>
      <c r="V1383" s="190" t="s">
        <v>14006</v>
      </c>
      <c r="W1383" s="190" t="s">
        <v>14006</v>
      </c>
      <c r="X1383" s="190" t="s">
        <v>12079</v>
      </c>
      <c r="Y1383" s="190" t="s">
        <v>14006</v>
      </c>
      <c r="Z1383" s="190" t="s">
        <v>14006</v>
      </c>
      <c r="AA1383" s="190" t="s">
        <v>14032</v>
      </c>
      <c r="AB1383" s="190" t="s">
        <v>20212</v>
      </c>
    </row>
    <row r="1384" spans="1:28" x14ac:dyDescent="0.2">
      <c r="A1384" s="190">
        <v>1152</v>
      </c>
      <c r="B1384" s="190">
        <v>3556</v>
      </c>
      <c r="C1384" s="190" t="s">
        <v>14256</v>
      </c>
      <c r="D1384" s="190" t="s">
        <v>14257</v>
      </c>
      <c r="E1384" s="190" t="s">
        <v>13317</v>
      </c>
      <c r="F1384" s="221" t="s">
        <v>19985</v>
      </c>
      <c r="G1384" s="222" t="s">
        <v>12045</v>
      </c>
      <c r="H1384" s="223" t="s">
        <v>13581</v>
      </c>
      <c r="I1384" s="223" t="s">
        <v>13581</v>
      </c>
      <c r="J1384" s="223" t="s">
        <v>13581</v>
      </c>
      <c r="K1384" s="223" t="s">
        <v>14016</v>
      </c>
      <c r="L1384" s="222" t="s">
        <v>12061</v>
      </c>
      <c r="M1384" s="222" t="s">
        <v>14006</v>
      </c>
      <c r="N1384" s="222" t="s">
        <v>14006</v>
      </c>
      <c r="O1384" s="222" t="s">
        <v>12123</v>
      </c>
      <c r="P1384" s="190" t="s">
        <v>12059</v>
      </c>
      <c r="Q1384" s="190" t="s">
        <v>20237</v>
      </c>
      <c r="R1384" s="190" t="s">
        <v>20178</v>
      </c>
      <c r="S1384" s="190" t="s">
        <v>14006</v>
      </c>
      <c r="T1384" s="190" t="s">
        <v>14006</v>
      </c>
      <c r="U1384" s="190" t="s">
        <v>14006</v>
      </c>
      <c r="V1384" s="190" t="s">
        <v>14006</v>
      </c>
      <c r="W1384" s="190" t="s">
        <v>14006</v>
      </c>
      <c r="X1384" s="190" t="s">
        <v>12079</v>
      </c>
      <c r="Y1384" s="190" t="s">
        <v>14006</v>
      </c>
      <c r="Z1384" s="190" t="s">
        <v>14006</v>
      </c>
      <c r="AA1384" s="190" t="s">
        <v>14043</v>
      </c>
      <c r="AB1384" s="190" t="s">
        <v>19065</v>
      </c>
    </row>
    <row r="1385" spans="1:28" x14ac:dyDescent="0.2">
      <c r="A1385" s="190">
        <v>1153</v>
      </c>
      <c r="B1385" s="190">
        <v>3557</v>
      </c>
      <c r="C1385" s="190" t="s">
        <v>14256</v>
      </c>
      <c r="D1385" s="190" t="s">
        <v>14257</v>
      </c>
      <c r="E1385" s="190" t="s">
        <v>13317</v>
      </c>
      <c r="F1385" s="221" t="s">
        <v>19988</v>
      </c>
      <c r="G1385" s="222" t="s">
        <v>12045</v>
      </c>
      <c r="H1385" s="223" t="s">
        <v>13582</v>
      </c>
      <c r="I1385" s="223" t="s">
        <v>13582</v>
      </c>
      <c r="J1385" s="223" t="s">
        <v>13582</v>
      </c>
      <c r="K1385" s="223" t="s">
        <v>14016</v>
      </c>
      <c r="L1385" s="222" t="s">
        <v>12061</v>
      </c>
      <c r="M1385" s="222" t="s">
        <v>14006</v>
      </c>
      <c r="N1385" s="222" t="s">
        <v>14006</v>
      </c>
      <c r="O1385" s="222" t="s">
        <v>12123</v>
      </c>
      <c r="P1385" s="190" t="s">
        <v>12059</v>
      </c>
      <c r="Q1385" s="190" t="s">
        <v>20242</v>
      </c>
      <c r="R1385" s="190" t="s">
        <v>20178</v>
      </c>
      <c r="S1385" s="190" t="s">
        <v>14006</v>
      </c>
      <c r="T1385" s="190" t="s">
        <v>14006</v>
      </c>
      <c r="U1385" s="190" t="s">
        <v>14006</v>
      </c>
      <c r="V1385" s="190" t="s">
        <v>14006</v>
      </c>
      <c r="W1385" s="190" t="s">
        <v>14006</v>
      </c>
      <c r="X1385" s="190" t="s">
        <v>12079</v>
      </c>
      <c r="Y1385" s="190" t="s">
        <v>14006</v>
      </c>
      <c r="Z1385" s="190" t="s">
        <v>14006</v>
      </c>
      <c r="AA1385" s="190" t="s">
        <v>14032</v>
      </c>
      <c r="AB1385" s="190" t="s">
        <v>20212</v>
      </c>
    </row>
    <row r="1386" spans="1:28" x14ac:dyDescent="0.2">
      <c r="A1386" s="190">
        <v>1154</v>
      </c>
      <c r="B1386" s="190">
        <v>3558</v>
      </c>
      <c r="C1386" s="190" t="s">
        <v>14256</v>
      </c>
      <c r="D1386" s="190" t="s">
        <v>14257</v>
      </c>
      <c r="E1386" s="190" t="s">
        <v>13317</v>
      </c>
      <c r="F1386" s="221" t="s">
        <v>19991</v>
      </c>
      <c r="G1386" s="222" t="s">
        <v>12045</v>
      </c>
      <c r="H1386" s="223" t="s">
        <v>19992</v>
      </c>
      <c r="I1386" s="223" t="s">
        <v>19993</v>
      </c>
      <c r="J1386" s="223" t="s">
        <v>19993</v>
      </c>
      <c r="K1386" s="223" t="s">
        <v>14016</v>
      </c>
      <c r="L1386" s="222" t="s">
        <v>12061</v>
      </c>
      <c r="M1386" s="222" t="s">
        <v>14006</v>
      </c>
      <c r="N1386" s="222" t="s">
        <v>14006</v>
      </c>
      <c r="O1386" s="222" t="s">
        <v>12123</v>
      </c>
      <c r="P1386" s="190" t="s">
        <v>12059</v>
      </c>
      <c r="Q1386" s="190" t="s">
        <v>20247</v>
      </c>
      <c r="R1386" s="190" t="s">
        <v>20178</v>
      </c>
      <c r="S1386" s="190" t="s">
        <v>14006</v>
      </c>
      <c r="T1386" s="190" t="s">
        <v>14006</v>
      </c>
      <c r="U1386" s="190" t="s">
        <v>14006</v>
      </c>
      <c r="V1386" s="190" t="s">
        <v>14006</v>
      </c>
      <c r="W1386" s="190" t="s">
        <v>14006</v>
      </c>
      <c r="X1386" s="190" t="s">
        <v>12079</v>
      </c>
      <c r="Y1386" s="190" t="s">
        <v>14006</v>
      </c>
      <c r="Z1386" s="190" t="s">
        <v>14006</v>
      </c>
      <c r="AA1386" s="190" t="s">
        <v>14032</v>
      </c>
      <c r="AB1386" s="190" t="s">
        <v>20212</v>
      </c>
    </row>
    <row r="1387" spans="1:28" x14ac:dyDescent="0.2">
      <c r="A1387" s="190">
        <v>1340</v>
      </c>
      <c r="B1387" s="190">
        <v>3559</v>
      </c>
      <c r="C1387" s="190" t="s">
        <v>14256</v>
      </c>
      <c r="D1387" s="190" t="s">
        <v>14257</v>
      </c>
      <c r="E1387" s="190" t="s">
        <v>13317</v>
      </c>
      <c r="F1387" s="221" t="s">
        <v>19996</v>
      </c>
      <c r="G1387" s="222" t="s">
        <v>12045</v>
      </c>
      <c r="H1387" s="223" t="s">
        <v>13584</v>
      </c>
      <c r="I1387" s="223" t="s">
        <v>13584</v>
      </c>
      <c r="J1387" s="223" t="s">
        <v>13584</v>
      </c>
      <c r="K1387" s="223" t="s">
        <v>14016</v>
      </c>
      <c r="L1387" s="222" t="s">
        <v>12061</v>
      </c>
      <c r="M1387" s="222" t="s">
        <v>14006</v>
      </c>
      <c r="N1387" s="222" t="s">
        <v>14006</v>
      </c>
      <c r="O1387" s="222" t="s">
        <v>12123</v>
      </c>
      <c r="P1387" s="190" t="s">
        <v>12059</v>
      </c>
      <c r="Q1387" s="190" t="s">
        <v>20252</v>
      </c>
      <c r="R1387" s="190" t="s">
        <v>20178</v>
      </c>
      <c r="S1387" s="190" t="s">
        <v>14006</v>
      </c>
      <c r="T1387" s="190" t="s">
        <v>14006</v>
      </c>
      <c r="U1387" s="190" t="s">
        <v>14006</v>
      </c>
      <c r="V1387" s="190" t="s">
        <v>14006</v>
      </c>
      <c r="W1387" s="190" t="s">
        <v>14006</v>
      </c>
      <c r="X1387" s="190" t="s">
        <v>12079</v>
      </c>
      <c r="Y1387" s="190" t="s">
        <v>14006</v>
      </c>
      <c r="Z1387" s="190" t="s">
        <v>14006</v>
      </c>
      <c r="AA1387" s="190" t="s">
        <v>14043</v>
      </c>
      <c r="AB1387" s="190" t="s">
        <v>19065</v>
      </c>
    </row>
    <row r="1388" spans="1:28" x14ac:dyDescent="0.2">
      <c r="A1388" s="190">
        <v>1341</v>
      </c>
      <c r="B1388" s="190">
        <v>3560</v>
      </c>
      <c r="C1388" s="190" t="s">
        <v>14256</v>
      </c>
      <c r="D1388" s="190" t="s">
        <v>14257</v>
      </c>
      <c r="E1388" s="190" t="s">
        <v>13317</v>
      </c>
      <c r="F1388" s="221" t="s">
        <v>19999</v>
      </c>
      <c r="G1388" s="222" t="s">
        <v>12045</v>
      </c>
      <c r="H1388" s="223" t="s">
        <v>13585</v>
      </c>
      <c r="I1388" s="223" t="s">
        <v>13585</v>
      </c>
      <c r="J1388" s="223" t="s">
        <v>13585</v>
      </c>
      <c r="K1388" s="223" t="s">
        <v>14016</v>
      </c>
      <c r="L1388" s="222" t="s">
        <v>12061</v>
      </c>
      <c r="M1388" s="222" t="s">
        <v>14006</v>
      </c>
      <c r="N1388" s="222" t="s">
        <v>14006</v>
      </c>
      <c r="O1388" s="222" t="s">
        <v>12123</v>
      </c>
      <c r="P1388" s="190" t="s">
        <v>12059</v>
      </c>
      <c r="Q1388" s="190" t="s">
        <v>20257</v>
      </c>
      <c r="R1388" s="190" t="s">
        <v>20178</v>
      </c>
      <c r="S1388" s="190" t="s">
        <v>14006</v>
      </c>
      <c r="T1388" s="190" t="s">
        <v>14006</v>
      </c>
      <c r="U1388" s="190" t="s">
        <v>14006</v>
      </c>
      <c r="V1388" s="190" t="s">
        <v>14006</v>
      </c>
      <c r="W1388" s="190" t="s">
        <v>14006</v>
      </c>
      <c r="X1388" s="190" t="s">
        <v>12079</v>
      </c>
      <c r="Y1388" s="190" t="s">
        <v>14006</v>
      </c>
      <c r="Z1388" s="190" t="s">
        <v>14006</v>
      </c>
      <c r="AA1388" s="190" t="s">
        <v>14043</v>
      </c>
      <c r="AB1388" s="190" t="s">
        <v>15757</v>
      </c>
    </row>
    <row r="1389" spans="1:28" x14ac:dyDescent="0.2">
      <c r="A1389" s="190">
        <v>1342</v>
      </c>
      <c r="B1389" s="190">
        <v>3567</v>
      </c>
      <c r="C1389" s="190" t="s">
        <v>14581</v>
      </c>
      <c r="D1389" s="190" t="s">
        <v>14582</v>
      </c>
      <c r="E1389" s="190" t="s">
        <v>13317</v>
      </c>
      <c r="F1389" s="221" t="s">
        <v>20002</v>
      </c>
      <c r="G1389" s="222" t="s">
        <v>12045</v>
      </c>
      <c r="H1389" s="223" t="s">
        <v>20003</v>
      </c>
      <c r="I1389" s="223" t="s">
        <v>20003</v>
      </c>
      <c r="J1389" s="223" t="s">
        <v>20003</v>
      </c>
      <c r="K1389" s="223" t="s">
        <v>14016</v>
      </c>
      <c r="L1389" s="222" t="s">
        <v>12061</v>
      </c>
      <c r="M1389" s="222" t="s">
        <v>14006</v>
      </c>
      <c r="N1389" s="222" t="s">
        <v>14006</v>
      </c>
      <c r="O1389" s="222" t="s">
        <v>12123</v>
      </c>
      <c r="P1389" s="190" t="s">
        <v>12059</v>
      </c>
      <c r="Q1389" s="190" t="s">
        <v>20261</v>
      </c>
      <c r="R1389" s="190" t="s">
        <v>20178</v>
      </c>
      <c r="S1389" s="190" t="s">
        <v>14006</v>
      </c>
      <c r="T1389" s="190" t="s">
        <v>14006</v>
      </c>
      <c r="U1389" s="190" t="s">
        <v>14006</v>
      </c>
      <c r="V1389" s="190" t="s">
        <v>14006</v>
      </c>
      <c r="W1389" s="190" t="s">
        <v>14006</v>
      </c>
      <c r="X1389" s="190" t="s">
        <v>12079</v>
      </c>
      <c r="Y1389" s="190" t="s">
        <v>14006</v>
      </c>
      <c r="Z1389" s="190" t="s">
        <v>14006</v>
      </c>
      <c r="AA1389" s="190" t="s">
        <v>14043</v>
      </c>
      <c r="AB1389" s="190" t="s">
        <v>19065</v>
      </c>
    </row>
    <row r="1390" spans="1:28" x14ac:dyDescent="0.2">
      <c r="A1390" s="190">
        <v>1343</v>
      </c>
      <c r="B1390" s="190">
        <v>3568</v>
      </c>
      <c r="C1390" s="190" t="s">
        <v>14581</v>
      </c>
      <c r="D1390" s="190" t="s">
        <v>14582</v>
      </c>
      <c r="E1390" s="190" t="s">
        <v>13317</v>
      </c>
      <c r="F1390" s="221" t="s">
        <v>20006</v>
      </c>
      <c r="G1390" s="222" t="s">
        <v>12045</v>
      </c>
      <c r="H1390" s="223" t="s">
        <v>13587</v>
      </c>
      <c r="I1390" s="223" t="s">
        <v>13587</v>
      </c>
      <c r="J1390" s="223" t="s">
        <v>13587</v>
      </c>
      <c r="K1390" s="223" t="s">
        <v>14016</v>
      </c>
      <c r="L1390" s="222" t="s">
        <v>12061</v>
      </c>
      <c r="M1390" s="222" t="s">
        <v>14006</v>
      </c>
      <c r="N1390" s="222" t="s">
        <v>14006</v>
      </c>
      <c r="O1390" s="222" t="s">
        <v>12123</v>
      </c>
      <c r="P1390" s="190" t="s">
        <v>12059</v>
      </c>
      <c r="Q1390" s="190" t="s">
        <v>20265</v>
      </c>
      <c r="R1390" s="190" t="s">
        <v>20178</v>
      </c>
      <c r="S1390" s="190" t="s">
        <v>14006</v>
      </c>
      <c r="T1390" s="190" t="s">
        <v>14006</v>
      </c>
      <c r="U1390" s="190" t="s">
        <v>14006</v>
      </c>
      <c r="V1390" s="190" t="s">
        <v>14006</v>
      </c>
      <c r="W1390" s="190" t="s">
        <v>14006</v>
      </c>
      <c r="X1390" s="190" t="s">
        <v>12079</v>
      </c>
      <c r="Y1390" s="190" t="s">
        <v>14006</v>
      </c>
      <c r="Z1390" s="190" t="s">
        <v>14006</v>
      </c>
      <c r="AA1390" s="190" t="s">
        <v>14043</v>
      </c>
      <c r="AB1390" s="190" t="s">
        <v>19065</v>
      </c>
    </row>
    <row r="1391" spans="1:28" x14ac:dyDescent="0.2">
      <c r="A1391" s="190">
        <v>1344</v>
      </c>
      <c r="B1391" s="190">
        <v>3569</v>
      </c>
      <c r="C1391" s="190" t="s">
        <v>14581</v>
      </c>
      <c r="D1391" s="190" t="s">
        <v>14582</v>
      </c>
      <c r="E1391" s="190" t="s">
        <v>13317</v>
      </c>
      <c r="F1391" s="221" t="s">
        <v>20009</v>
      </c>
      <c r="G1391" s="222" t="s">
        <v>12045</v>
      </c>
      <c r="H1391" s="223" t="s">
        <v>20010</v>
      </c>
      <c r="I1391" s="223" t="s">
        <v>20011</v>
      </c>
      <c r="J1391" s="223" t="s">
        <v>20011</v>
      </c>
      <c r="K1391" s="223" t="s">
        <v>14016</v>
      </c>
      <c r="L1391" s="222" t="s">
        <v>12061</v>
      </c>
      <c r="M1391" s="222" t="s">
        <v>14006</v>
      </c>
      <c r="N1391" s="222" t="s">
        <v>14006</v>
      </c>
      <c r="O1391" s="222" t="s">
        <v>12123</v>
      </c>
      <c r="P1391" s="190" t="s">
        <v>12059</v>
      </c>
      <c r="Q1391" s="190" t="s">
        <v>20267</v>
      </c>
      <c r="R1391" s="190" t="s">
        <v>20178</v>
      </c>
      <c r="S1391" s="190" t="s">
        <v>14006</v>
      </c>
      <c r="T1391" s="190" t="s">
        <v>14006</v>
      </c>
      <c r="U1391" s="190" t="s">
        <v>14006</v>
      </c>
      <c r="V1391" s="190" t="s">
        <v>14006</v>
      </c>
      <c r="W1391" s="190" t="s">
        <v>14006</v>
      </c>
      <c r="X1391" s="190" t="s">
        <v>12079</v>
      </c>
      <c r="Y1391" s="190" t="s">
        <v>14006</v>
      </c>
      <c r="Z1391" s="190" t="s">
        <v>14006</v>
      </c>
      <c r="AA1391" s="190" t="s">
        <v>14051</v>
      </c>
      <c r="AB1391" s="190" t="s">
        <v>17468</v>
      </c>
    </row>
    <row r="1392" spans="1:28" x14ac:dyDescent="0.2">
      <c r="A1392" s="190">
        <v>1345</v>
      </c>
      <c r="B1392" s="190">
        <v>3570</v>
      </c>
      <c r="C1392" s="190" t="s">
        <v>14581</v>
      </c>
      <c r="D1392" s="190" t="s">
        <v>14582</v>
      </c>
      <c r="E1392" s="190" t="s">
        <v>13317</v>
      </c>
      <c r="F1392" s="221" t="s">
        <v>20014</v>
      </c>
      <c r="G1392" s="222" t="s">
        <v>12045</v>
      </c>
      <c r="H1392" s="223" t="s">
        <v>13589</v>
      </c>
      <c r="I1392" s="223" t="s">
        <v>13589</v>
      </c>
      <c r="J1392" s="223" t="s">
        <v>13589</v>
      </c>
      <c r="K1392" s="223" t="s">
        <v>14016</v>
      </c>
      <c r="L1392" s="222" t="s">
        <v>12061</v>
      </c>
      <c r="M1392" s="222" t="s">
        <v>14006</v>
      </c>
      <c r="N1392" s="222" t="s">
        <v>14006</v>
      </c>
      <c r="O1392" s="222" t="s">
        <v>12123</v>
      </c>
      <c r="P1392" s="190" t="s">
        <v>12059</v>
      </c>
      <c r="Q1392" s="190" t="s">
        <v>20272</v>
      </c>
      <c r="R1392" s="190" t="s">
        <v>20178</v>
      </c>
      <c r="S1392" s="190" t="s">
        <v>14006</v>
      </c>
      <c r="T1392" s="190" t="s">
        <v>14006</v>
      </c>
      <c r="U1392" s="190" t="s">
        <v>14006</v>
      </c>
      <c r="V1392" s="190" t="s">
        <v>14006</v>
      </c>
      <c r="W1392" s="190" t="s">
        <v>14006</v>
      </c>
      <c r="X1392" s="190" t="s">
        <v>12079</v>
      </c>
      <c r="Y1392" s="190" t="s">
        <v>14006</v>
      </c>
      <c r="Z1392" s="190" t="s">
        <v>14006</v>
      </c>
      <c r="AA1392" s="190" t="s">
        <v>14043</v>
      </c>
      <c r="AB1392" s="190" t="s">
        <v>19065</v>
      </c>
    </row>
    <row r="1393" spans="1:28" x14ac:dyDescent="0.2">
      <c r="A1393" s="190">
        <v>1346</v>
      </c>
      <c r="B1393" s="190">
        <v>3571</v>
      </c>
      <c r="C1393" s="190" t="s">
        <v>14581</v>
      </c>
      <c r="D1393" s="190" t="s">
        <v>14582</v>
      </c>
      <c r="E1393" s="190" t="s">
        <v>13317</v>
      </c>
      <c r="F1393" s="221" t="s">
        <v>20017</v>
      </c>
      <c r="G1393" s="222" t="s">
        <v>12045</v>
      </c>
      <c r="H1393" s="223" t="s">
        <v>13590</v>
      </c>
      <c r="I1393" s="223" t="s">
        <v>13590</v>
      </c>
      <c r="J1393" s="223" t="s">
        <v>13590</v>
      </c>
      <c r="K1393" s="223" t="s">
        <v>14016</v>
      </c>
      <c r="L1393" s="222" t="s">
        <v>12061</v>
      </c>
      <c r="M1393" s="222" t="s">
        <v>14006</v>
      </c>
      <c r="N1393" s="222" t="s">
        <v>14006</v>
      </c>
      <c r="O1393" s="222" t="s">
        <v>12123</v>
      </c>
      <c r="P1393" s="190" t="s">
        <v>12059</v>
      </c>
      <c r="Q1393" s="190" t="s">
        <v>20277</v>
      </c>
      <c r="R1393" s="190" t="s">
        <v>20178</v>
      </c>
      <c r="S1393" s="190" t="s">
        <v>14006</v>
      </c>
      <c r="T1393" s="190" t="s">
        <v>14006</v>
      </c>
      <c r="U1393" s="190" t="s">
        <v>14006</v>
      </c>
      <c r="V1393" s="190" t="s">
        <v>14006</v>
      </c>
      <c r="W1393" s="190" t="s">
        <v>14006</v>
      </c>
      <c r="X1393" s="190" t="s">
        <v>12079</v>
      </c>
      <c r="Y1393" s="190" t="s">
        <v>14006</v>
      </c>
      <c r="Z1393" s="190" t="s">
        <v>14006</v>
      </c>
      <c r="AA1393" s="190" t="s">
        <v>14043</v>
      </c>
      <c r="AB1393" s="190" t="s">
        <v>14905</v>
      </c>
    </row>
    <row r="1394" spans="1:28" x14ac:dyDescent="0.2">
      <c r="A1394" s="190">
        <v>1347</v>
      </c>
      <c r="B1394" s="190">
        <v>3572</v>
      </c>
      <c r="C1394" s="190" t="s">
        <v>14581</v>
      </c>
      <c r="D1394" s="190" t="s">
        <v>14582</v>
      </c>
      <c r="E1394" s="190" t="s">
        <v>13317</v>
      </c>
      <c r="F1394" s="221" t="s">
        <v>20020</v>
      </c>
      <c r="G1394" s="222" t="s">
        <v>12045</v>
      </c>
      <c r="H1394" s="223" t="s">
        <v>13591</v>
      </c>
      <c r="I1394" s="223" t="s">
        <v>13591</v>
      </c>
      <c r="J1394" s="223" t="s">
        <v>13591</v>
      </c>
      <c r="K1394" s="223" t="s">
        <v>14016</v>
      </c>
      <c r="L1394" s="222" t="s">
        <v>12061</v>
      </c>
      <c r="M1394" s="222" t="s">
        <v>14006</v>
      </c>
      <c r="N1394" s="222" t="s">
        <v>14006</v>
      </c>
      <c r="O1394" s="222" t="s">
        <v>12123</v>
      </c>
      <c r="P1394" s="190" t="s">
        <v>12059</v>
      </c>
      <c r="Q1394" s="190" t="s">
        <v>20282</v>
      </c>
      <c r="R1394" s="190" t="s">
        <v>20178</v>
      </c>
      <c r="S1394" s="190" t="s">
        <v>14006</v>
      </c>
      <c r="T1394" s="190" t="s">
        <v>14006</v>
      </c>
      <c r="U1394" s="190" t="s">
        <v>14006</v>
      </c>
      <c r="V1394" s="190" t="s">
        <v>14006</v>
      </c>
      <c r="W1394" s="190" t="s">
        <v>14006</v>
      </c>
      <c r="X1394" s="190" t="s">
        <v>12079</v>
      </c>
      <c r="Y1394" s="190" t="s">
        <v>14006</v>
      </c>
      <c r="Z1394" s="190" t="s">
        <v>14006</v>
      </c>
      <c r="AA1394" s="190" t="s">
        <v>14043</v>
      </c>
      <c r="AB1394" s="190" t="s">
        <v>19065</v>
      </c>
    </row>
    <row r="1395" spans="1:28" x14ac:dyDescent="0.2">
      <c r="A1395" s="190">
        <v>1348</v>
      </c>
      <c r="B1395" s="190">
        <v>3578</v>
      </c>
      <c r="C1395" s="190" t="s">
        <v>14256</v>
      </c>
      <c r="D1395" s="190" t="s">
        <v>14257</v>
      </c>
      <c r="E1395" s="190" t="s">
        <v>13317</v>
      </c>
      <c r="F1395" s="221" t="s">
        <v>20023</v>
      </c>
      <c r="G1395" s="222" t="s">
        <v>12045</v>
      </c>
      <c r="H1395" s="223" t="s">
        <v>13592</v>
      </c>
      <c r="I1395" s="223" t="s">
        <v>13592</v>
      </c>
      <c r="J1395" s="223" t="s">
        <v>13592</v>
      </c>
      <c r="K1395" s="223" t="s">
        <v>14016</v>
      </c>
      <c r="L1395" s="222" t="s">
        <v>12061</v>
      </c>
      <c r="M1395" s="222" t="s">
        <v>14006</v>
      </c>
      <c r="N1395" s="222" t="s">
        <v>14006</v>
      </c>
      <c r="O1395" s="222" t="s">
        <v>12123</v>
      </c>
      <c r="P1395" s="190" t="s">
        <v>12059</v>
      </c>
      <c r="Q1395" s="190" t="s">
        <v>20286</v>
      </c>
      <c r="R1395" s="190" t="s">
        <v>14659</v>
      </c>
      <c r="S1395" s="190" t="s">
        <v>14006</v>
      </c>
      <c r="T1395" s="190" t="s">
        <v>14006</v>
      </c>
      <c r="U1395" s="190" t="s">
        <v>14006</v>
      </c>
      <c r="V1395" s="190" t="s">
        <v>14006</v>
      </c>
      <c r="W1395" s="190" t="s">
        <v>14006</v>
      </c>
      <c r="X1395" s="190" t="s">
        <v>12079</v>
      </c>
      <c r="Y1395" s="190" t="s">
        <v>14078</v>
      </c>
      <c r="Z1395" s="190" t="s">
        <v>14006</v>
      </c>
      <c r="AA1395" s="190" t="s">
        <v>14032</v>
      </c>
      <c r="AB1395" s="190" t="s">
        <v>20212</v>
      </c>
    </row>
    <row r="1396" spans="1:28" x14ac:dyDescent="0.2">
      <c r="A1396" s="190">
        <v>1349</v>
      </c>
      <c r="B1396" s="190">
        <v>3579</v>
      </c>
      <c r="C1396" s="190" t="s">
        <v>14142</v>
      </c>
      <c r="D1396" s="190" t="s">
        <v>14143</v>
      </c>
      <c r="E1396" s="190" t="s">
        <v>13317</v>
      </c>
      <c r="F1396" s="221" t="s">
        <v>20026</v>
      </c>
      <c r="G1396" s="222" t="s">
        <v>12045</v>
      </c>
      <c r="H1396" s="223" t="s">
        <v>13593</v>
      </c>
      <c r="I1396" s="223" t="s">
        <v>13593</v>
      </c>
      <c r="J1396" s="223" t="s">
        <v>13593</v>
      </c>
      <c r="K1396" s="223" t="s">
        <v>14016</v>
      </c>
      <c r="L1396" s="222" t="s">
        <v>12061</v>
      </c>
      <c r="M1396" s="222" t="s">
        <v>14006</v>
      </c>
      <c r="N1396" s="222" t="s">
        <v>14006</v>
      </c>
      <c r="O1396" s="222" t="s">
        <v>12123</v>
      </c>
      <c r="P1396" s="190" t="s">
        <v>12059</v>
      </c>
      <c r="Q1396" s="190" t="s">
        <v>20291</v>
      </c>
      <c r="R1396" s="190" t="s">
        <v>14659</v>
      </c>
      <c r="S1396" s="190" t="s">
        <v>14006</v>
      </c>
      <c r="T1396" s="190" t="s">
        <v>14006</v>
      </c>
      <c r="U1396" s="190" t="s">
        <v>14006</v>
      </c>
      <c r="V1396" s="190" t="s">
        <v>14006</v>
      </c>
      <c r="W1396" s="190" t="s">
        <v>14006</v>
      </c>
      <c r="X1396" s="190" t="s">
        <v>12079</v>
      </c>
      <c r="Y1396" s="190" t="s">
        <v>14078</v>
      </c>
      <c r="Z1396" s="190" t="s">
        <v>14006</v>
      </c>
      <c r="AA1396" s="190" t="s">
        <v>14043</v>
      </c>
      <c r="AB1396" s="190" t="s">
        <v>14905</v>
      </c>
    </row>
    <row r="1397" spans="1:28" x14ac:dyDescent="0.2">
      <c r="A1397" s="190">
        <v>1350</v>
      </c>
      <c r="B1397" s="190">
        <v>3581</v>
      </c>
      <c r="C1397" s="190" t="s">
        <v>15644</v>
      </c>
      <c r="D1397" s="190" t="s">
        <v>15645</v>
      </c>
      <c r="E1397" s="190" t="s">
        <v>13317</v>
      </c>
      <c r="F1397" s="221" t="s">
        <v>20029</v>
      </c>
      <c r="G1397" s="222" t="s">
        <v>12045</v>
      </c>
      <c r="H1397" s="223" t="s">
        <v>13594</v>
      </c>
      <c r="I1397" s="223" t="s">
        <v>13594</v>
      </c>
      <c r="J1397" s="223" t="s">
        <v>13594</v>
      </c>
      <c r="K1397" s="223" t="s">
        <v>14016</v>
      </c>
      <c r="L1397" s="222" t="s">
        <v>12061</v>
      </c>
      <c r="M1397" s="222" t="s">
        <v>14006</v>
      </c>
      <c r="N1397" s="222" t="s">
        <v>14006</v>
      </c>
      <c r="O1397" s="222" t="s">
        <v>12123</v>
      </c>
      <c r="P1397" s="190" t="s">
        <v>12059</v>
      </c>
      <c r="Q1397" s="190" t="s">
        <v>14338</v>
      </c>
      <c r="R1397" s="190" t="s">
        <v>18679</v>
      </c>
      <c r="S1397" s="190" t="s">
        <v>19150</v>
      </c>
      <c r="T1397" s="190" t="s">
        <v>14677</v>
      </c>
      <c r="U1397" s="190" t="s">
        <v>14006</v>
      </c>
      <c r="V1397" s="190" t="s">
        <v>14006</v>
      </c>
      <c r="W1397" s="190" t="s">
        <v>14006</v>
      </c>
      <c r="X1397" s="190" t="s">
        <v>12079</v>
      </c>
      <c r="Y1397" s="190" t="s">
        <v>12123</v>
      </c>
      <c r="Z1397" s="190" t="s">
        <v>14006</v>
      </c>
      <c r="AA1397" s="190" t="s">
        <v>14043</v>
      </c>
      <c r="AB1397" s="190" t="s">
        <v>14988</v>
      </c>
    </row>
    <row r="1398" spans="1:28" x14ac:dyDescent="0.2">
      <c r="A1398" s="190">
        <v>1351</v>
      </c>
      <c r="B1398" s="190">
        <v>3582</v>
      </c>
      <c r="C1398" s="190" t="s">
        <v>15784</v>
      </c>
      <c r="D1398" s="190" t="s">
        <v>15785</v>
      </c>
      <c r="E1398" s="190" t="s">
        <v>13317</v>
      </c>
      <c r="F1398" s="221" t="s">
        <v>20032</v>
      </c>
      <c r="G1398" s="222" t="s">
        <v>12045</v>
      </c>
      <c r="H1398" s="223" t="s">
        <v>13595</v>
      </c>
      <c r="I1398" s="223" t="s">
        <v>13595</v>
      </c>
      <c r="J1398" s="223" t="s">
        <v>13595</v>
      </c>
      <c r="K1398" s="223" t="s">
        <v>14016</v>
      </c>
      <c r="L1398" s="222" t="s">
        <v>12061</v>
      </c>
      <c r="M1398" s="222" t="s">
        <v>14006</v>
      </c>
      <c r="N1398" s="222" t="s">
        <v>14006</v>
      </c>
      <c r="O1398" s="222" t="s">
        <v>12123</v>
      </c>
      <c r="P1398" s="190" t="s">
        <v>12059</v>
      </c>
      <c r="Q1398" s="190" t="s">
        <v>14338</v>
      </c>
      <c r="R1398" s="190" t="s">
        <v>18679</v>
      </c>
      <c r="S1398" s="190" t="s">
        <v>19150</v>
      </c>
      <c r="T1398" s="190" t="s">
        <v>14677</v>
      </c>
      <c r="U1398" s="190" t="s">
        <v>14006</v>
      </c>
      <c r="V1398" s="190" t="s">
        <v>14006</v>
      </c>
      <c r="W1398" s="190" t="s">
        <v>14006</v>
      </c>
      <c r="X1398" s="190" t="s">
        <v>12079</v>
      </c>
      <c r="Y1398" s="190" t="s">
        <v>12123</v>
      </c>
      <c r="Z1398" s="190" t="s">
        <v>14006</v>
      </c>
      <c r="AA1398" s="190" t="s">
        <v>14043</v>
      </c>
      <c r="AB1398" s="190" t="s">
        <v>14988</v>
      </c>
    </row>
    <row r="1399" spans="1:28" x14ac:dyDescent="0.2">
      <c r="A1399" s="190">
        <v>1352</v>
      </c>
      <c r="B1399" s="190">
        <v>3592</v>
      </c>
      <c r="C1399" s="190" t="s">
        <v>15050</v>
      </c>
      <c r="D1399" s="190" t="s">
        <v>15051</v>
      </c>
      <c r="E1399" s="190" t="s">
        <v>13317</v>
      </c>
      <c r="F1399" s="221" t="s">
        <v>20035</v>
      </c>
      <c r="G1399" s="222" t="s">
        <v>12045</v>
      </c>
      <c r="H1399" s="223" t="s">
        <v>20036</v>
      </c>
      <c r="I1399" s="223" t="s">
        <v>20037</v>
      </c>
      <c r="J1399" s="223" t="s">
        <v>20037</v>
      </c>
      <c r="K1399" s="223" t="s">
        <v>14016</v>
      </c>
      <c r="L1399" s="222" t="s">
        <v>12061</v>
      </c>
      <c r="M1399" s="222" t="s">
        <v>14006</v>
      </c>
      <c r="N1399" s="222" t="s">
        <v>14006</v>
      </c>
      <c r="O1399" s="222" t="s">
        <v>12123</v>
      </c>
      <c r="P1399" s="190" t="s">
        <v>12059</v>
      </c>
      <c r="Q1399" s="190" t="s">
        <v>20301</v>
      </c>
      <c r="R1399" s="190" t="s">
        <v>18555</v>
      </c>
      <c r="S1399" s="190" t="s">
        <v>14006</v>
      </c>
      <c r="T1399" s="190" t="s">
        <v>14006</v>
      </c>
      <c r="U1399" s="190" t="s">
        <v>14006</v>
      </c>
      <c r="V1399" s="190" t="s">
        <v>20302</v>
      </c>
      <c r="W1399" s="190" t="s">
        <v>14006</v>
      </c>
      <c r="X1399" s="190" t="s">
        <v>12079</v>
      </c>
      <c r="Y1399" s="190" t="s">
        <v>14078</v>
      </c>
      <c r="Z1399" s="190" t="s">
        <v>14006</v>
      </c>
      <c r="AA1399" s="190" t="s">
        <v>14290</v>
      </c>
      <c r="AB1399" s="190" t="s">
        <v>20303</v>
      </c>
    </row>
    <row r="1400" spans="1:28" x14ac:dyDescent="0.2">
      <c r="A1400" s="190">
        <v>1353</v>
      </c>
      <c r="B1400" s="190">
        <v>3593</v>
      </c>
      <c r="C1400" s="190" t="s">
        <v>14925</v>
      </c>
      <c r="D1400" s="190" t="s">
        <v>14926</v>
      </c>
      <c r="E1400" s="190" t="s">
        <v>13317</v>
      </c>
      <c r="F1400" s="221" t="s">
        <v>20040</v>
      </c>
      <c r="G1400" s="222" t="s">
        <v>12045</v>
      </c>
      <c r="H1400" s="223" t="s">
        <v>20041</v>
      </c>
      <c r="I1400" s="223" t="s">
        <v>20042</v>
      </c>
      <c r="J1400" s="223" t="s">
        <v>20042</v>
      </c>
      <c r="K1400" s="223" t="s">
        <v>14016</v>
      </c>
      <c r="L1400" s="222" t="s">
        <v>12061</v>
      </c>
      <c r="M1400" s="222" t="s">
        <v>14006</v>
      </c>
      <c r="N1400" s="222" t="s">
        <v>14006</v>
      </c>
      <c r="O1400" s="222" t="s">
        <v>12123</v>
      </c>
      <c r="P1400" s="190" t="s">
        <v>12059</v>
      </c>
      <c r="Q1400" s="190" t="s">
        <v>20307</v>
      </c>
      <c r="R1400" s="190" t="s">
        <v>20308</v>
      </c>
      <c r="S1400" s="190" t="s">
        <v>19150</v>
      </c>
      <c r="T1400" s="190" t="s">
        <v>14677</v>
      </c>
      <c r="U1400" s="190" t="s">
        <v>14006</v>
      </c>
      <c r="V1400" s="190" t="s">
        <v>14006</v>
      </c>
      <c r="W1400" s="190" t="s">
        <v>14006</v>
      </c>
      <c r="X1400" s="190" t="s">
        <v>12079</v>
      </c>
      <c r="Y1400" s="190" t="s">
        <v>14006</v>
      </c>
      <c r="Z1400" s="190" t="s">
        <v>14006</v>
      </c>
      <c r="AA1400" s="190" t="s">
        <v>14043</v>
      </c>
      <c r="AB1400" s="190" t="s">
        <v>14988</v>
      </c>
    </row>
    <row r="1401" spans="1:28" x14ac:dyDescent="0.2">
      <c r="A1401" s="190">
        <v>1354</v>
      </c>
      <c r="B1401" s="190">
        <v>3594</v>
      </c>
      <c r="C1401" s="190" t="s">
        <v>14013</v>
      </c>
      <c r="D1401" s="190" t="s">
        <v>14014</v>
      </c>
      <c r="E1401" s="190" t="s">
        <v>13317</v>
      </c>
      <c r="F1401" s="221" t="s">
        <v>20045</v>
      </c>
      <c r="G1401" s="222" t="s">
        <v>12045</v>
      </c>
      <c r="H1401" s="223" t="s">
        <v>20046</v>
      </c>
      <c r="I1401" s="223" t="s">
        <v>20047</v>
      </c>
      <c r="J1401" s="223" t="s">
        <v>20047</v>
      </c>
      <c r="K1401" s="223" t="s">
        <v>14016</v>
      </c>
      <c r="L1401" s="222" t="s">
        <v>12061</v>
      </c>
      <c r="M1401" s="222" t="s">
        <v>14006</v>
      </c>
      <c r="N1401" s="222" t="s">
        <v>14006</v>
      </c>
      <c r="O1401" s="222" t="s">
        <v>12123</v>
      </c>
      <c r="P1401" s="190" t="s">
        <v>12059</v>
      </c>
      <c r="Q1401" s="190" t="s">
        <v>20307</v>
      </c>
      <c r="R1401" s="190" t="s">
        <v>20312</v>
      </c>
      <c r="S1401" s="190" t="s">
        <v>19150</v>
      </c>
      <c r="T1401" s="190" t="s">
        <v>14677</v>
      </c>
      <c r="U1401" s="190" t="s">
        <v>14006</v>
      </c>
      <c r="V1401" s="190" t="s">
        <v>14006</v>
      </c>
      <c r="W1401" s="190" t="s">
        <v>14006</v>
      </c>
      <c r="X1401" s="190" t="s">
        <v>12079</v>
      </c>
      <c r="Y1401" s="190" t="s">
        <v>14006</v>
      </c>
      <c r="Z1401" s="190" t="s">
        <v>14006</v>
      </c>
      <c r="AA1401" s="190" t="s">
        <v>14032</v>
      </c>
      <c r="AB1401" s="190" t="s">
        <v>14361</v>
      </c>
    </row>
    <row r="1402" spans="1:28" x14ac:dyDescent="0.2">
      <c r="A1402" s="190">
        <v>1355</v>
      </c>
      <c r="B1402" s="190">
        <v>3633</v>
      </c>
      <c r="C1402" s="190" t="s">
        <v>17742</v>
      </c>
      <c r="D1402" s="190" t="s">
        <v>17743</v>
      </c>
      <c r="E1402" s="190" t="s">
        <v>13317</v>
      </c>
      <c r="F1402" s="221" t="s">
        <v>20050</v>
      </c>
      <c r="G1402" s="222" t="s">
        <v>12045</v>
      </c>
      <c r="H1402" s="223" t="s">
        <v>16107</v>
      </c>
      <c r="I1402" s="223" t="s">
        <v>16107</v>
      </c>
      <c r="J1402" s="223" t="s">
        <v>16107</v>
      </c>
      <c r="K1402" s="223" t="s">
        <v>14016</v>
      </c>
      <c r="L1402" s="222" t="s">
        <v>12061</v>
      </c>
      <c r="M1402" s="222" t="s">
        <v>14006</v>
      </c>
      <c r="N1402" s="222" t="s">
        <v>14006</v>
      </c>
      <c r="O1402" s="222" t="s">
        <v>12123</v>
      </c>
      <c r="P1402" s="190" t="s">
        <v>12059</v>
      </c>
      <c r="Q1402" s="190" t="s">
        <v>20315</v>
      </c>
      <c r="R1402" s="190" t="s">
        <v>15529</v>
      </c>
      <c r="S1402" s="190" t="s">
        <v>14006</v>
      </c>
      <c r="T1402" s="190" t="s">
        <v>14006</v>
      </c>
      <c r="U1402" s="190" t="s">
        <v>14006</v>
      </c>
      <c r="V1402" s="190" t="s">
        <v>14006</v>
      </c>
      <c r="W1402" s="190" t="s">
        <v>14006</v>
      </c>
      <c r="X1402" s="190" t="s">
        <v>12079</v>
      </c>
      <c r="Y1402" s="190" t="s">
        <v>14006</v>
      </c>
      <c r="Z1402" s="190" t="s">
        <v>14006</v>
      </c>
      <c r="AA1402" s="190" t="s">
        <v>14043</v>
      </c>
      <c r="AB1402" s="190" t="s">
        <v>19065</v>
      </c>
    </row>
    <row r="1403" spans="1:28" x14ac:dyDescent="0.2">
      <c r="A1403" s="190">
        <v>1356</v>
      </c>
      <c r="B1403" s="190">
        <v>3664</v>
      </c>
      <c r="C1403" s="190" t="s">
        <v>15050</v>
      </c>
      <c r="D1403" s="190" t="s">
        <v>15051</v>
      </c>
      <c r="E1403" s="190" t="s">
        <v>13317</v>
      </c>
      <c r="F1403" s="221" t="s">
        <v>20053</v>
      </c>
      <c r="G1403" s="222" t="s">
        <v>12045</v>
      </c>
      <c r="H1403" s="223" t="s">
        <v>13599</v>
      </c>
      <c r="I1403" s="223" t="s">
        <v>13599</v>
      </c>
      <c r="J1403" s="223" t="s">
        <v>13599</v>
      </c>
      <c r="K1403" s="223" t="s">
        <v>14016</v>
      </c>
      <c r="L1403" s="222" t="s">
        <v>12061</v>
      </c>
      <c r="M1403" s="222" t="s">
        <v>14006</v>
      </c>
      <c r="N1403" s="222" t="s">
        <v>14006</v>
      </c>
      <c r="O1403" s="222" t="s">
        <v>12123</v>
      </c>
      <c r="P1403" s="190" t="s">
        <v>12059</v>
      </c>
      <c r="Q1403" s="190" t="s">
        <v>20319</v>
      </c>
      <c r="R1403" s="190" t="s">
        <v>17509</v>
      </c>
      <c r="S1403" s="190" t="s">
        <v>14006</v>
      </c>
      <c r="T1403" s="190" t="s">
        <v>14006</v>
      </c>
      <c r="U1403" s="190" t="s">
        <v>14006</v>
      </c>
      <c r="V1403" s="190" t="s">
        <v>20320</v>
      </c>
      <c r="W1403" s="190" t="s">
        <v>14006</v>
      </c>
      <c r="X1403" s="190" t="s">
        <v>12079</v>
      </c>
      <c r="Y1403" s="190" t="s">
        <v>14078</v>
      </c>
      <c r="Z1403" s="190" t="s">
        <v>14006</v>
      </c>
      <c r="AA1403" s="190" t="s">
        <v>14043</v>
      </c>
      <c r="AB1403" s="190" t="s">
        <v>14905</v>
      </c>
    </row>
    <row r="1404" spans="1:28" x14ac:dyDescent="0.2">
      <c r="A1404" s="190">
        <v>1357</v>
      </c>
      <c r="B1404" s="190">
        <v>3668</v>
      </c>
      <c r="C1404" s="190" t="s">
        <v>14490</v>
      </c>
      <c r="D1404" s="190" t="s">
        <v>14491</v>
      </c>
      <c r="E1404" s="190" t="s">
        <v>13317</v>
      </c>
      <c r="F1404" s="221" t="s">
        <v>20056</v>
      </c>
      <c r="G1404" s="222" t="s">
        <v>12045</v>
      </c>
      <c r="H1404" s="223" t="s">
        <v>13600</v>
      </c>
      <c r="I1404" s="223" t="s">
        <v>20057</v>
      </c>
      <c r="J1404" s="223" t="s">
        <v>20057</v>
      </c>
      <c r="K1404" s="223" t="s">
        <v>14016</v>
      </c>
      <c r="L1404" s="222" t="s">
        <v>12061</v>
      </c>
      <c r="M1404" s="222" t="s">
        <v>14006</v>
      </c>
      <c r="N1404" s="222" t="s">
        <v>14006</v>
      </c>
      <c r="O1404" s="222" t="s">
        <v>12123</v>
      </c>
      <c r="P1404" s="190" t="s">
        <v>12059</v>
      </c>
      <c r="Q1404" s="190" t="s">
        <v>20323</v>
      </c>
      <c r="R1404" s="190" t="s">
        <v>20324</v>
      </c>
      <c r="S1404" s="190" t="s">
        <v>14006</v>
      </c>
      <c r="T1404" s="190" t="s">
        <v>14006</v>
      </c>
      <c r="U1404" s="190" t="s">
        <v>14006</v>
      </c>
      <c r="V1404" s="190" t="s">
        <v>16842</v>
      </c>
      <c r="W1404" s="190" t="s">
        <v>14006</v>
      </c>
      <c r="X1404" s="190" t="s">
        <v>12079</v>
      </c>
      <c r="Y1404" s="190" t="s">
        <v>12123</v>
      </c>
      <c r="Z1404" s="190" t="s">
        <v>14006</v>
      </c>
      <c r="AA1404" s="190" t="s">
        <v>14043</v>
      </c>
      <c r="AB1404" s="190" t="s">
        <v>19065</v>
      </c>
    </row>
    <row r="1405" spans="1:28" x14ac:dyDescent="0.2">
      <c r="A1405" s="190">
        <v>1358</v>
      </c>
      <c r="B1405" s="190">
        <v>3797</v>
      </c>
      <c r="C1405" s="190" t="s">
        <v>14490</v>
      </c>
      <c r="D1405" s="190" t="s">
        <v>14491</v>
      </c>
      <c r="E1405" s="190" t="s">
        <v>13317</v>
      </c>
      <c r="F1405" s="221" t="s">
        <v>20059</v>
      </c>
      <c r="G1405" s="222" t="s">
        <v>12045</v>
      </c>
      <c r="H1405" s="223" t="s">
        <v>13601</v>
      </c>
      <c r="I1405" s="223" t="s">
        <v>13601</v>
      </c>
      <c r="J1405" s="223" t="s">
        <v>13601</v>
      </c>
      <c r="K1405" s="223" t="s">
        <v>14016</v>
      </c>
      <c r="L1405" s="222" t="s">
        <v>12061</v>
      </c>
      <c r="M1405" s="222" t="s">
        <v>14006</v>
      </c>
      <c r="N1405" s="222" t="s">
        <v>14006</v>
      </c>
      <c r="O1405" s="222" t="s">
        <v>12123</v>
      </c>
      <c r="P1405" s="190" t="s">
        <v>12059</v>
      </c>
      <c r="Q1405" s="190" t="s">
        <v>20326</v>
      </c>
      <c r="R1405" s="190" t="s">
        <v>20327</v>
      </c>
      <c r="S1405" s="190" t="s">
        <v>14006</v>
      </c>
      <c r="T1405" s="190" t="s">
        <v>14006</v>
      </c>
      <c r="U1405" s="190" t="s">
        <v>14006</v>
      </c>
      <c r="V1405" s="190" t="s">
        <v>20328</v>
      </c>
      <c r="W1405" s="190" t="s">
        <v>14006</v>
      </c>
      <c r="X1405" s="190" t="s">
        <v>12079</v>
      </c>
      <c r="Y1405" s="190" t="s">
        <v>14078</v>
      </c>
      <c r="Z1405" s="190" t="s">
        <v>14006</v>
      </c>
      <c r="AA1405" s="190" t="s">
        <v>14389</v>
      </c>
      <c r="AB1405" s="190" t="s">
        <v>20329</v>
      </c>
    </row>
    <row r="1406" spans="1:28" x14ac:dyDescent="0.2">
      <c r="A1406" s="190">
        <v>1359</v>
      </c>
      <c r="B1406" s="190">
        <v>3815</v>
      </c>
      <c r="C1406" s="190" t="s">
        <v>14315</v>
      </c>
      <c r="D1406" s="190" t="s">
        <v>14316</v>
      </c>
      <c r="E1406" s="190" t="s">
        <v>13317</v>
      </c>
      <c r="F1406" s="221" t="s">
        <v>20062</v>
      </c>
      <c r="G1406" s="222" t="s">
        <v>12045</v>
      </c>
      <c r="H1406" s="223" t="s">
        <v>20063</v>
      </c>
      <c r="I1406" s="223" t="s">
        <v>20064</v>
      </c>
      <c r="J1406" s="223" t="s">
        <v>20064</v>
      </c>
      <c r="K1406" s="223" t="s">
        <v>14016</v>
      </c>
      <c r="L1406" s="222" t="s">
        <v>12061</v>
      </c>
      <c r="M1406" s="222" t="s">
        <v>14006</v>
      </c>
      <c r="N1406" s="222" t="s">
        <v>14006</v>
      </c>
      <c r="O1406" s="222" t="s">
        <v>12123</v>
      </c>
      <c r="P1406" s="190" t="s">
        <v>12059</v>
      </c>
      <c r="Q1406" s="190" t="s">
        <v>20333</v>
      </c>
      <c r="R1406" s="190" t="s">
        <v>20334</v>
      </c>
      <c r="S1406" s="190" t="s">
        <v>14006</v>
      </c>
      <c r="T1406" s="190" t="s">
        <v>14006</v>
      </c>
      <c r="U1406" s="190" t="s">
        <v>14006</v>
      </c>
      <c r="V1406" s="190" t="s">
        <v>20335</v>
      </c>
      <c r="W1406" s="190" t="s">
        <v>14006</v>
      </c>
      <c r="X1406" s="190" t="s">
        <v>12079</v>
      </c>
      <c r="Y1406" s="190" t="s">
        <v>13081</v>
      </c>
      <c r="Z1406" s="190" t="s">
        <v>14006</v>
      </c>
      <c r="AA1406" s="190" t="s">
        <v>14021</v>
      </c>
      <c r="AB1406" s="190" t="s">
        <v>19705</v>
      </c>
    </row>
    <row r="1407" spans="1:28" x14ac:dyDescent="0.2">
      <c r="A1407" s="190">
        <v>1516</v>
      </c>
      <c r="B1407" s="190">
        <v>3855</v>
      </c>
      <c r="C1407" s="190" t="s">
        <v>14581</v>
      </c>
      <c r="D1407" s="190" t="s">
        <v>14582</v>
      </c>
      <c r="E1407" s="190" t="s">
        <v>13317</v>
      </c>
      <c r="F1407" s="221" t="s">
        <v>20067</v>
      </c>
      <c r="G1407" s="222" t="s">
        <v>12045</v>
      </c>
      <c r="H1407" s="223" t="s">
        <v>13603</v>
      </c>
      <c r="I1407" s="223" t="s">
        <v>13603</v>
      </c>
      <c r="J1407" s="223" t="s">
        <v>13603</v>
      </c>
      <c r="K1407" s="223" t="s">
        <v>14016</v>
      </c>
      <c r="L1407" s="222" t="s">
        <v>12061</v>
      </c>
      <c r="M1407" s="222" t="s">
        <v>14006</v>
      </c>
      <c r="N1407" s="222" t="s">
        <v>14006</v>
      </c>
      <c r="O1407" s="222" t="s">
        <v>12123</v>
      </c>
      <c r="P1407" s="190" t="s">
        <v>12059</v>
      </c>
      <c r="Q1407" s="190" t="s">
        <v>20337</v>
      </c>
      <c r="R1407" s="190" t="s">
        <v>15173</v>
      </c>
      <c r="S1407" s="190" t="s">
        <v>14006</v>
      </c>
      <c r="T1407" s="190" t="s">
        <v>14006</v>
      </c>
      <c r="U1407" s="190" t="s">
        <v>14006</v>
      </c>
      <c r="V1407" s="190" t="s">
        <v>14006</v>
      </c>
      <c r="W1407" s="190" t="s">
        <v>14006</v>
      </c>
      <c r="X1407" s="190" t="s">
        <v>12079</v>
      </c>
      <c r="Y1407" s="190" t="s">
        <v>14078</v>
      </c>
      <c r="Z1407" s="190" t="s">
        <v>14006</v>
      </c>
      <c r="AA1407" s="190" t="s">
        <v>14290</v>
      </c>
      <c r="AB1407" s="190" t="s">
        <v>19840</v>
      </c>
    </row>
    <row r="1408" spans="1:28" x14ac:dyDescent="0.2">
      <c r="A1408" s="190">
        <v>1539</v>
      </c>
      <c r="B1408" s="190">
        <v>3878</v>
      </c>
      <c r="C1408" s="190" t="s">
        <v>14184</v>
      </c>
      <c r="D1408" s="190" t="s">
        <v>14185</v>
      </c>
      <c r="E1408" s="190" t="s">
        <v>13317</v>
      </c>
      <c r="F1408" s="221" t="s">
        <v>20070</v>
      </c>
      <c r="G1408" s="222" t="s">
        <v>12045</v>
      </c>
      <c r="H1408" s="223" t="s">
        <v>20071</v>
      </c>
      <c r="I1408" s="223" t="s">
        <v>20072</v>
      </c>
      <c r="J1408" s="223" t="s">
        <v>20072</v>
      </c>
      <c r="K1408" s="223" t="s">
        <v>14016</v>
      </c>
      <c r="L1408" s="222" t="s">
        <v>12061</v>
      </c>
      <c r="M1408" s="222" t="s">
        <v>14006</v>
      </c>
      <c r="N1408" s="222" t="s">
        <v>14006</v>
      </c>
      <c r="O1408" s="222" t="s">
        <v>12123</v>
      </c>
      <c r="P1408" s="190" t="s">
        <v>12059</v>
      </c>
      <c r="Q1408" s="190" t="s">
        <v>20340</v>
      </c>
      <c r="R1408" s="190" t="s">
        <v>20341</v>
      </c>
      <c r="S1408" s="190" t="s">
        <v>14006</v>
      </c>
      <c r="T1408" s="190" t="s">
        <v>14006</v>
      </c>
      <c r="U1408" s="190" t="s">
        <v>14006</v>
      </c>
      <c r="V1408" s="190" t="s">
        <v>14006</v>
      </c>
      <c r="W1408" s="190" t="s">
        <v>14006</v>
      </c>
      <c r="X1408" s="190" t="s">
        <v>12079</v>
      </c>
      <c r="Y1408" s="190" t="s">
        <v>14078</v>
      </c>
      <c r="Z1408" s="190" t="s">
        <v>14006</v>
      </c>
      <c r="AA1408" s="190" t="s">
        <v>16834</v>
      </c>
      <c r="AB1408" s="190" t="s">
        <v>20342</v>
      </c>
    </row>
    <row r="1409" spans="1:28" x14ac:dyDescent="0.2">
      <c r="A1409" s="190">
        <v>1540</v>
      </c>
      <c r="B1409" s="190">
        <v>3879</v>
      </c>
      <c r="C1409" s="190" t="s">
        <v>14699</v>
      </c>
      <c r="D1409" s="190" t="s">
        <v>14700</v>
      </c>
      <c r="E1409" s="190" t="s">
        <v>13317</v>
      </c>
      <c r="F1409" s="221" t="s">
        <v>20074</v>
      </c>
      <c r="G1409" s="222" t="s">
        <v>12045</v>
      </c>
      <c r="H1409" s="223" t="s">
        <v>20075</v>
      </c>
      <c r="I1409" s="223" t="s">
        <v>20076</v>
      </c>
      <c r="J1409" s="223" t="s">
        <v>20077</v>
      </c>
      <c r="K1409" s="223" t="s">
        <v>14016</v>
      </c>
      <c r="L1409" s="222" t="s">
        <v>12061</v>
      </c>
      <c r="M1409" s="222" t="s">
        <v>14006</v>
      </c>
      <c r="N1409" s="222" t="s">
        <v>14006</v>
      </c>
      <c r="O1409" s="222" t="s">
        <v>12123</v>
      </c>
      <c r="P1409" s="190" t="s">
        <v>12059</v>
      </c>
      <c r="Q1409" s="190" t="s">
        <v>20345</v>
      </c>
      <c r="R1409" s="190" t="s">
        <v>19853</v>
      </c>
      <c r="S1409" s="190" t="s">
        <v>14006</v>
      </c>
      <c r="T1409" s="190" t="s">
        <v>14006</v>
      </c>
      <c r="U1409" s="190" t="s">
        <v>14006</v>
      </c>
      <c r="V1409" s="190" t="s">
        <v>20346</v>
      </c>
      <c r="W1409" s="190" t="s">
        <v>14006</v>
      </c>
      <c r="X1409" s="190" t="s">
        <v>12079</v>
      </c>
      <c r="Y1409" s="190" t="s">
        <v>13081</v>
      </c>
      <c r="Z1409" s="190" t="s">
        <v>14006</v>
      </c>
      <c r="AA1409" s="190" t="s">
        <v>14290</v>
      </c>
      <c r="AB1409" s="190" t="s">
        <v>20347</v>
      </c>
    </row>
    <row r="1410" spans="1:28" x14ac:dyDescent="0.2">
      <c r="A1410" s="190">
        <v>1541</v>
      </c>
      <c r="B1410" s="190">
        <v>3880</v>
      </c>
      <c r="C1410" s="190" t="s">
        <v>15784</v>
      </c>
      <c r="D1410" s="190" t="s">
        <v>15785</v>
      </c>
      <c r="E1410" s="190" t="s">
        <v>13317</v>
      </c>
      <c r="F1410" s="221" t="s">
        <v>20079</v>
      </c>
      <c r="G1410" s="222" t="s">
        <v>12045</v>
      </c>
      <c r="H1410" s="223" t="s">
        <v>20080</v>
      </c>
      <c r="I1410" s="223" t="s">
        <v>20081</v>
      </c>
      <c r="J1410" s="223" t="s">
        <v>20082</v>
      </c>
      <c r="K1410" s="223" t="s">
        <v>14239</v>
      </c>
      <c r="L1410" s="222" t="s">
        <v>12061</v>
      </c>
      <c r="M1410" s="222" t="s">
        <v>14006</v>
      </c>
      <c r="N1410" s="222" t="s">
        <v>14006</v>
      </c>
      <c r="O1410" s="222" t="s">
        <v>12123</v>
      </c>
      <c r="P1410" s="190" t="s">
        <v>12059</v>
      </c>
      <c r="Q1410" s="190" t="s">
        <v>20351</v>
      </c>
      <c r="R1410" s="190" t="s">
        <v>19853</v>
      </c>
      <c r="S1410" s="190" t="s">
        <v>14006</v>
      </c>
      <c r="T1410" s="190" t="s">
        <v>14006</v>
      </c>
      <c r="U1410" s="190" t="s">
        <v>14006</v>
      </c>
      <c r="V1410" s="190" t="s">
        <v>20352</v>
      </c>
      <c r="W1410" s="190" t="s">
        <v>14006</v>
      </c>
      <c r="X1410" s="190" t="s">
        <v>12079</v>
      </c>
      <c r="Y1410" s="190" t="s">
        <v>13081</v>
      </c>
      <c r="Z1410" s="190" t="s">
        <v>14006</v>
      </c>
      <c r="AA1410" s="190" t="s">
        <v>14290</v>
      </c>
      <c r="AB1410" s="190" t="s">
        <v>20347</v>
      </c>
    </row>
    <row r="1411" spans="1:28" x14ac:dyDescent="0.2">
      <c r="A1411" s="190">
        <v>1552</v>
      </c>
      <c r="B1411" s="190">
        <v>3891</v>
      </c>
      <c r="C1411" s="190" t="s">
        <v>14034</v>
      </c>
      <c r="D1411" s="190" t="s">
        <v>14035</v>
      </c>
      <c r="E1411" s="190" t="s">
        <v>13317</v>
      </c>
      <c r="F1411" s="221" t="s">
        <v>20087</v>
      </c>
      <c r="G1411" s="222" t="s">
        <v>12045</v>
      </c>
      <c r="H1411" s="223" t="s">
        <v>20088</v>
      </c>
      <c r="I1411" s="223" t="s">
        <v>20089</v>
      </c>
      <c r="J1411" s="223" t="s">
        <v>20090</v>
      </c>
      <c r="K1411" s="223" t="s">
        <v>14016</v>
      </c>
      <c r="L1411" s="222" t="s">
        <v>12061</v>
      </c>
      <c r="M1411" s="222" t="s">
        <v>14006</v>
      </c>
      <c r="N1411" s="222" t="s">
        <v>14006</v>
      </c>
      <c r="O1411" s="222" t="s">
        <v>12123</v>
      </c>
      <c r="P1411" s="190" t="s">
        <v>12059</v>
      </c>
      <c r="Q1411" s="190" t="s">
        <v>20357</v>
      </c>
      <c r="R1411" s="190" t="s">
        <v>20358</v>
      </c>
      <c r="S1411" s="190" t="s">
        <v>14006</v>
      </c>
      <c r="T1411" s="190" t="s">
        <v>14006</v>
      </c>
      <c r="U1411" s="190" t="s">
        <v>14006</v>
      </c>
      <c r="V1411" s="190" t="s">
        <v>20359</v>
      </c>
      <c r="W1411" s="190" t="s">
        <v>14006</v>
      </c>
      <c r="X1411" s="190" t="s">
        <v>14020</v>
      </c>
      <c r="Y1411" s="190" t="s">
        <v>14078</v>
      </c>
      <c r="Z1411" s="190" t="s">
        <v>14006</v>
      </c>
      <c r="AA1411" s="190" t="s">
        <v>16834</v>
      </c>
      <c r="AB1411" s="190" t="s">
        <v>20360</v>
      </c>
    </row>
    <row r="1412" spans="1:28" x14ac:dyDescent="0.2">
      <c r="A1412" s="190">
        <v>1558</v>
      </c>
      <c r="B1412" s="190">
        <v>3897</v>
      </c>
      <c r="C1412" s="190" t="s">
        <v>14581</v>
      </c>
      <c r="D1412" s="190" t="s">
        <v>14582</v>
      </c>
      <c r="E1412" s="190" t="s">
        <v>13317</v>
      </c>
      <c r="F1412" s="221" t="s">
        <v>20094</v>
      </c>
      <c r="G1412" s="222" t="s">
        <v>12045</v>
      </c>
      <c r="H1412" s="223" t="s">
        <v>20095</v>
      </c>
      <c r="I1412" s="223" t="s">
        <v>20095</v>
      </c>
      <c r="J1412" s="223" t="s">
        <v>20095</v>
      </c>
      <c r="K1412" s="223" t="s">
        <v>14056</v>
      </c>
      <c r="L1412" s="222" t="s">
        <v>12061</v>
      </c>
      <c r="M1412" s="222" t="s">
        <v>14006</v>
      </c>
      <c r="N1412" s="222" t="s">
        <v>14006</v>
      </c>
      <c r="O1412" s="222" t="s">
        <v>12061</v>
      </c>
      <c r="P1412" s="190" t="s">
        <v>12159</v>
      </c>
      <c r="Q1412" s="190" t="s">
        <v>20363</v>
      </c>
      <c r="R1412" s="190" t="s">
        <v>19933</v>
      </c>
      <c r="S1412" s="190" t="s">
        <v>14006</v>
      </c>
      <c r="T1412" s="190" t="s">
        <v>14006</v>
      </c>
      <c r="U1412" s="190" t="s">
        <v>14006</v>
      </c>
      <c r="V1412" s="190" t="s">
        <v>14006</v>
      </c>
      <c r="W1412" s="190" t="s">
        <v>14006</v>
      </c>
      <c r="X1412" s="190" t="s">
        <v>12079</v>
      </c>
      <c r="Y1412" s="190" t="s">
        <v>12059</v>
      </c>
      <c r="Z1412" s="190" t="s">
        <v>14006</v>
      </c>
      <c r="AA1412" s="190" t="s">
        <v>14290</v>
      </c>
      <c r="AB1412" s="190" t="s">
        <v>20364</v>
      </c>
    </row>
    <row r="1413" spans="1:28" x14ac:dyDescent="0.2">
      <c r="A1413" s="190">
        <v>1360</v>
      </c>
      <c r="B1413" s="190">
        <v>3447</v>
      </c>
      <c r="C1413" s="190" t="s">
        <v>14256</v>
      </c>
      <c r="D1413" s="190" t="s">
        <v>14257</v>
      </c>
      <c r="E1413" s="190" t="s">
        <v>13317</v>
      </c>
      <c r="F1413" s="221" t="s">
        <v>20101</v>
      </c>
      <c r="G1413" s="222" t="s">
        <v>12045</v>
      </c>
      <c r="H1413" s="223" t="s">
        <v>20102</v>
      </c>
      <c r="I1413" s="223" t="s">
        <v>20103</v>
      </c>
      <c r="J1413" s="223" t="s">
        <v>20103</v>
      </c>
      <c r="K1413" s="223" t="s">
        <v>14016</v>
      </c>
      <c r="L1413" s="222" t="s">
        <v>12061</v>
      </c>
      <c r="M1413" s="222" t="s">
        <v>14006</v>
      </c>
      <c r="N1413" s="222" t="s">
        <v>14006</v>
      </c>
      <c r="O1413" s="222" t="s">
        <v>12123</v>
      </c>
      <c r="P1413" s="190" t="s">
        <v>12059</v>
      </c>
      <c r="Q1413" s="190" t="s">
        <v>20368</v>
      </c>
      <c r="R1413" s="190" t="s">
        <v>14217</v>
      </c>
      <c r="S1413" s="190" t="s">
        <v>14006</v>
      </c>
      <c r="T1413" s="190" t="s">
        <v>14006</v>
      </c>
      <c r="U1413" s="190" t="s">
        <v>14006</v>
      </c>
      <c r="V1413" s="190" t="s">
        <v>20369</v>
      </c>
      <c r="W1413" s="190" t="s">
        <v>20370</v>
      </c>
      <c r="X1413" s="190" t="s">
        <v>12079</v>
      </c>
      <c r="Y1413" s="190" t="s">
        <v>12123</v>
      </c>
      <c r="Z1413" s="190" t="s">
        <v>14006</v>
      </c>
      <c r="AA1413" s="190" t="s">
        <v>14051</v>
      </c>
      <c r="AB1413" s="190" t="s">
        <v>17468</v>
      </c>
    </row>
    <row r="1414" spans="1:28" x14ac:dyDescent="0.2">
      <c r="A1414" s="190">
        <v>1361</v>
      </c>
      <c r="B1414" s="190">
        <v>3658</v>
      </c>
      <c r="C1414" s="190" t="s">
        <v>20371</v>
      </c>
      <c r="D1414" s="190" t="s">
        <v>18370</v>
      </c>
      <c r="E1414" s="190" t="s">
        <v>13317</v>
      </c>
      <c r="F1414" s="221" t="s">
        <v>20107</v>
      </c>
      <c r="G1414" s="222" t="s">
        <v>12045</v>
      </c>
      <c r="H1414" s="223" t="s">
        <v>13609</v>
      </c>
      <c r="I1414" s="223" t="s">
        <v>13609</v>
      </c>
      <c r="J1414" s="223" t="s">
        <v>13609</v>
      </c>
      <c r="K1414" s="223" t="s">
        <v>14016</v>
      </c>
      <c r="L1414" s="222" t="s">
        <v>12061</v>
      </c>
      <c r="M1414" s="222" t="s">
        <v>14006</v>
      </c>
      <c r="N1414" s="222" t="s">
        <v>14006</v>
      </c>
      <c r="O1414" s="222" t="s">
        <v>12123</v>
      </c>
      <c r="P1414" s="190" t="s">
        <v>12059</v>
      </c>
      <c r="Q1414" s="190" t="s">
        <v>20375</v>
      </c>
      <c r="R1414" s="190" t="s">
        <v>15266</v>
      </c>
      <c r="S1414" s="190" t="s">
        <v>14006</v>
      </c>
      <c r="T1414" s="190" t="s">
        <v>14006</v>
      </c>
      <c r="U1414" s="190" t="s">
        <v>14006</v>
      </c>
      <c r="V1414" s="190" t="s">
        <v>20376</v>
      </c>
      <c r="W1414" s="190" t="s">
        <v>14006</v>
      </c>
      <c r="X1414" s="190" t="s">
        <v>12079</v>
      </c>
      <c r="Y1414" s="190" t="s">
        <v>14078</v>
      </c>
      <c r="Z1414" s="190" t="s">
        <v>14006</v>
      </c>
      <c r="AA1414" s="190" t="s">
        <v>14799</v>
      </c>
      <c r="AB1414" s="190" t="s">
        <v>20377</v>
      </c>
    </row>
    <row r="1415" spans="1:28" x14ac:dyDescent="0.2">
      <c r="A1415" s="190">
        <v>1362</v>
      </c>
      <c r="B1415" s="190">
        <v>3448</v>
      </c>
      <c r="C1415" s="190" t="s">
        <v>14063</v>
      </c>
      <c r="D1415" s="190" t="s">
        <v>14064</v>
      </c>
      <c r="E1415" s="190" t="s">
        <v>13317</v>
      </c>
      <c r="F1415" s="221" t="s">
        <v>20110</v>
      </c>
      <c r="G1415" s="222" t="s">
        <v>12045</v>
      </c>
      <c r="H1415" s="223" t="s">
        <v>20111</v>
      </c>
      <c r="I1415" s="223" t="s">
        <v>20112</v>
      </c>
      <c r="J1415" s="223" t="s">
        <v>20112</v>
      </c>
      <c r="K1415" s="223" t="s">
        <v>14016</v>
      </c>
      <c r="L1415" s="222" t="s">
        <v>12061</v>
      </c>
      <c r="M1415" s="222" t="s">
        <v>14006</v>
      </c>
      <c r="N1415" s="222" t="s">
        <v>14006</v>
      </c>
      <c r="O1415" s="222" t="s">
        <v>12123</v>
      </c>
      <c r="P1415" s="190" t="s">
        <v>12059</v>
      </c>
      <c r="Q1415" s="190" t="s">
        <v>14338</v>
      </c>
      <c r="R1415" s="190" t="s">
        <v>15959</v>
      </c>
      <c r="S1415" s="190" t="s">
        <v>14338</v>
      </c>
      <c r="T1415" s="190" t="s">
        <v>20380</v>
      </c>
      <c r="U1415" s="190" t="s">
        <v>20098</v>
      </c>
      <c r="V1415" s="190" t="s">
        <v>20381</v>
      </c>
      <c r="W1415" s="190" t="s">
        <v>14006</v>
      </c>
      <c r="X1415" s="190" t="s">
        <v>12079</v>
      </c>
      <c r="Y1415" s="190" t="s">
        <v>14006</v>
      </c>
      <c r="Z1415" s="190" t="s">
        <v>14006</v>
      </c>
      <c r="AA1415" s="190" t="s">
        <v>14087</v>
      </c>
      <c r="AB1415" s="190" t="s">
        <v>20382</v>
      </c>
    </row>
    <row r="1416" spans="1:28" x14ac:dyDescent="0.2">
      <c r="A1416" s="190">
        <v>1363</v>
      </c>
      <c r="B1416" s="190">
        <v>3449</v>
      </c>
      <c r="C1416" s="190" t="s">
        <v>14163</v>
      </c>
      <c r="D1416" s="190" t="s">
        <v>14164</v>
      </c>
      <c r="E1416" s="190" t="s">
        <v>13317</v>
      </c>
      <c r="F1416" s="221" t="s">
        <v>20115</v>
      </c>
      <c r="G1416" s="222" t="s">
        <v>12045</v>
      </c>
      <c r="H1416" s="223" t="s">
        <v>20116</v>
      </c>
      <c r="I1416" s="223" t="s">
        <v>20117</v>
      </c>
      <c r="J1416" s="223" t="s">
        <v>20117</v>
      </c>
      <c r="K1416" s="223" t="s">
        <v>14016</v>
      </c>
      <c r="L1416" s="222" t="s">
        <v>12061</v>
      </c>
      <c r="M1416" s="222" t="s">
        <v>14006</v>
      </c>
      <c r="N1416" s="222" t="s">
        <v>14006</v>
      </c>
      <c r="O1416" s="222" t="s">
        <v>12123</v>
      </c>
      <c r="P1416" s="190" t="s">
        <v>12059</v>
      </c>
      <c r="Q1416" s="190" t="s">
        <v>20386</v>
      </c>
      <c r="R1416" s="190" t="s">
        <v>16997</v>
      </c>
      <c r="S1416" s="190" t="s">
        <v>14006</v>
      </c>
      <c r="T1416" s="190" t="s">
        <v>14006</v>
      </c>
      <c r="U1416" s="190" t="s">
        <v>14006</v>
      </c>
      <c r="V1416" s="190" t="s">
        <v>14760</v>
      </c>
      <c r="W1416" s="190" t="s">
        <v>14006</v>
      </c>
      <c r="X1416" s="190" t="s">
        <v>14020</v>
      </c>
      <c r="Y1416" s="190" t="s">
        <v>14078</v>
      </c>
      <c r="Z1416" s="190" t="s">
        <v>14006</v>
      </c>
      <c r="AA1416" s="190" t="s">
        <v>14021</v>
      </c>
      <c r="AB1416" s="190" t="s">
        <v>17001</v>
      </c>
    </row>
    <row r="1417" spans="1:28" x14ac:dyDescent="0.2">
      <c r="A1417" s="190">
        <v>1364</v>
      </c>
      <c r="B1417" s="190">
        <v>3450</v>
      </c>
      <c r="C1417" s="190" t="s">
        <v>14006</v>
      </c>
      <c r="E1417" s="190" t="s">
        <v>13317</v>
      </c>
      <c r="F1417" s="221" t="s">
        <v>20119</v>
      </c>
      <c r="G1417" s="222" t="s">
        <v>12044</v>
      </c>
      <c r="H1417" s="223" t="s">
        <v>13613</v>
      </c>
      <c r="I1417" s="223" t="s">
        <v>13613</v>
      </c>
      <c r="J1417" s="223" t="s">
        <v>13613</v>
      </c>
      <c r="K1417" s="223" t="s">
        <v>14016</v>
      </c>
      <c r="L1417" s="222" t="s">
        <v>12059</v>
      </c>
      <c r="M1417" s="222" t="s">
        <v>14006</v>
      </c>
      <c r="N1417" s="222" t="s">
        <v>14006</v>
      </c>
      <c r="O1417" s="222" t="s">
        <v>12061</v>
      </c>
      <c r="Q1417" s="190" t="s">
        <v>14338</v>
      </c>
      <c r="R1417" s="190" t="s">
        <v>20387</v>
      </c>
      <c r="S1417" s="190" t="s">
        <v>20096</v>
      </c>
      <c r="T1417" s="190" t="s">
        <v>20388</v>
      </c>
      <c r="U1417" s="190" t="s">
        <v>14006</v>
      </c>
      <c r="V1417" s="190" t="s">
        <v>20389</v>
      </c>
      <c r="W1417" s="190" t="s">
        <v>14006</v>
      </c>
      <c r="X1417" s="190" t="s">
        <v>12079</v>
      </c>
      <c r="Y1417" s="190" t="s">
        <v>14006</v>
      </c>
      <c r="Z1417" s="190" t="s">
        <v>14006</v>
      </c>
      <c r="AA1417" s="190" t="s">
        <v>14087</v>
      </c>
      <c r="AB1417" s="190" t="s">
        <v>20388</v>
      </c>
    </row>
    <row r="1418" spans="1:28" x14ac:dyDescent="0.2">
      <c r="A1418" s="190">
        <v>1365</v>
      </c>
      <c r="B1418" s="190">
        <v>3516</v>
      </c>
      <c r="C1418" s="190" t="s">
        <v>14063</v>
      </c>
      <c r="D1418" s="190" t="s">
        <v>14064</v>
      </c>
      <c r="E1418" s="190" t="s">
        <v>13317</v>
      </c>
      <c r="F1418" s="221" t="s">
        <v>20122</v>
      </c>
      <c r="G1418" s="222" t="s">
        <v>12045</v>
      </c>
      <c r="H1418" s="223" t="s">
        <v>13614</v>
      </c>
      <c r="I1418" s="223" t="s">
        <v>13614</v>
      </c>
      <c r="J1418" s="223" t="s">
        <v>20123</v>
      </c>
      <c r="K1418" s="223" t="s">
        <v>14239</v>
      </c>
      <c r="L1418" s="222" t="s">
        <v>12061</v>
      </c>
      <c r="M1418" s="222" t="s">
        <v>14006</v>
      </c>
      <c r="N1418" s="222" t="s">
        <v>14006</v>
      </c>
      <c r="O1418" s="222" t="s">
        <v>12123</v>
      </c>
      <c r="P1418" s="190" t="s">
        <v>12059</v>
      </c>
      <c r="Q1418" s="190" t="s">
        <v>20391</v>
      </c>
      <c r="R1418" s="190" t="s">
        <v>19040</v>
      </c>
      <c r="S1418" s="190" t="s">
        <v>14006</v>
      </c>
      <c r="T1418" s="190" t="s">
        <v>14006</v>
      </c>
      <c r="U1418" s="190" t="s">
        <v>14006</v>
      </c>
      <c r="V1418" s="190" t="s">
        <v>14006</v>
      </c>
      <c r="W1418" s="190" t="s">
        <v>14006</v>
      </c>
      <c r="X1418" s="190" t="s">
        <v>14020</v>
      </c>
      <c r="Y1418" s="190" t="s">
        <v>14006</v>
      </c>
      <c r="Z1418" s="190" t="s">
        <v>14006</v>
      </c>
      <c r="AA1418" s="190" t="s">
        <v>14043</v>
      </c>
      <c r="AB1418" s="190" t="s">
        <v>14905</v>
      </c>
    </row>
    <row r="1419" spans="1:28" x14ac:dyDescent="0.2">
      <c r="A1419" s="190">
        <v>1366</v>
      </c>
      <c r="B1419" s="190">
        <v>3513</v>
      </c>
      <c r="C1419" s="190" t="s">
        <v>14063</v>
      </c>
      <c r="D1419" s="190" t="s">
        <v>14064</v>
      </c>
      <c r="E1419" s="190" t="s">
        <v>13317</v>
      </c>
      <c r="F1419" s="221" t="s">
        <v>20127</v>
      </c>
      <c r="G1419" s="222" t="s">
        <v>12045</v>
      </c>
      <c r="H1419" s="223" t="s">
        <v>13615</v>
      </c>
      <c r="I1419" s="223" t="s">
        <v>13615</v>
      </c>
      <c r="J1419" s="223" t="s">
        <v>13615</v>
      </c>
      <c r="K1419" s="223" t="s">
        <v>14016</v>
      </c>
      <c r="L1419" s="222" t="s">
        <v>12061</v>
      </c>
      <c r="M1419" s="222" t="s">
        <v>14006</v>
      </c>
      <c r="N1419" s="222" t="s">
        <v>14006</v>
      </c>
      <c r="O1419" s="222" t="s">
        <v>12123</v>
      </c>
      <c r="P1419" s="190" t="s">
        <v>12059</v>
      </c>
      <c r="Q1419" s="190" t="s">
        <v>20393</v>
      </c>
      <c r="R1419" s="190" t="s">
        <v>19040</v>
      </c>
      <c r="S1419" s="190" t="s">
        <v>14006</v>
      </c>
      <c r="T1419" s="190" t="s">
        <v>14006</v>
      </c>
      <c r="U1419" s="190" t="s">
        <v>14006</v>
      </c>
      <c r="V1419" s="190" t="s">
        <v>14006</v>
      </c>
      <c r="W1419" s="190" t="s">
        <v>14006</v>
      </c>
      <c r="X1419" s="190" t="s">
        <v>14020</v>
      </c>
      <c r="Y1419" s="190" t="s">
        <v>14006</v>
      </c>
      <c r="Z1419" s="190" t="s">
        <v>14006</v>
      </c>
      <c r="AA1419" s="190" t="s">
        <v>14043</v>
      </c>
      <c r="AB1419" s="190" t="s">
        <v>14905</v>
      </c>
    </row>
    <row r="1420" spans="1:28" x14ac:dyDescent="0.2">
      <c r="A1420" s="190">
        <v>1367</v>
      </c>
      <c r="B1420" s="190">
        <v>3596</v>
      </c>
      <c r="C1420" s="190" t="s">
        <v>14063</v>
      </c>
      <c r="D1420" s="190" t="s">
        <v>14064</v>
      </c>
      <c r="E1420" s="190" t="s">
        <v>13317</v>
      </c>
      <c r="F1420" s="221" t="s">
        <v>20131</v>
      </c>
      <c r="G1420" s="222" t="s">
        <v>12045</v>
      </c>
      <c r="H1420" s="223" t="s">
        <v>20132</v>
      </c>
      <c r="I1420" s="223" t="s">
        <v>20133</v>
      </c>
      <c r="J1420" s="223" t="s">
        <v>20133</v>
      </c>
      <c r="K1420" s="223" t="s">
        <v>14016</v>
      </c>
      <c r="L1420" s="222" t="s">
        <v>12061</v>
      </c>
      <c r="M1420" s="222" t="s">
        <v>14006</v>
      </c>
      <c r="N1420" s="222" t="s">
        <v>14006</v>
      </c>
      <c r="O1420" s="222" t="s">
        <v>12123</v>
      </c>
      <c r="P1420" s="190" t="s">
        <v>12059</v>
      </c>
      <c r="Q1420" s="190" t="s">
        <v>20396</v>
      </c>
      <c r="R1420" s="190" t="s">
        <v>18555</v>
      </c>
      <c r="S1420" s="190" t="s">
        <v>14288</v>
      </c>
      <c r="T1420" s="190" t="s">
        <v>17299</v>
      </c>
      <c r="U1420" s="190" t="s">
        <v>14006</v>
      </c>
      <c r="V1420" s="190" t="s">
        <v>14006</v>
      </c>
      <c r="W1420" s="190" t="s">
        <v>14006</v>
      </c>
      <c r="X1420" s="190" t="s">
        <v>12079</v>
      </c>
      <c r="Y1420" s="190" t="s">
        <v>12123</v>
      </c>
      <c r="Z1420" s="190" t="s">
        <v>14006</v>
      </c>
      <c r="AA1420" s="190" t="s">
        <v>14290</v>
      </c>
      <c r="AB1420" s="190" t="s">
        <v>17300</v>
      </c>
    </row>
    <row r="1421" spans="1:28" x14ac:dyDescent="0.2">
      <c r="A1421" s="190">
        <v>1368</v>
      </c>
      <c r="B1421" s="190">
        <v>3600</v>
      </c>
      <c r="C1421" s="190" t="s">
        <v>14070</v>
      </c>
      <c r="D1421" s="190" t="s">
        <v>14071</v>
      </c>
      <c r="E1421" s="190" t="s">
        <v>13317</v>
      </c>
      <c r="F1421" s="221" t="s">
        <v>20135</v>
      </c>
      <c r="G1421" s="222" t="s">
        <v>12045</v>
      </c>
      <c r="H1421" s="223" t="s">
        <v>13617</v>
      </c>
      <c r="I1421" s="223" t="s">
        <v>13617</v>
      </c>
      <c r="J1421" s="223" t="s">
        <v>13617</v>
      </c>
      <c r="K1421" s="223" t="s">
        <v>14016</v>
      </c>
      <c r="L1421" s="222" t="s">
        <v>12061</v>
      </c>
      <c r="M1421" s="222" t="s">
        <v>14006</v>
      </c>
      <c r="N1421" s="222" t="s">
        <v>14006</v>
      </c>
      <c r="O1421" s="222" t="s">
        <v>12123</v>
      </c>
      <c r="P1421" s="190" t="s">
        <v>12059</v>
      </c>
      <c r="Q1421" s="190" t="s">
        <v>20398</v>
      </c>
      <c r="R1421" s="190" t="s">
        <v>16340</v>
      </c>
      <c r="S1421" s="190" t="s">
        <v>14006</v>
      </c>
      <c r="T1421" s="190" t="s">
        <v>14006</v>
      </c>
      <c r="U1421" s="190" t="s">
        <v>14006</v>
      </c>
      <c r="V1421" s="190" t="s">
        <v>14006</v>
      </c>
      <c r="W1421" s="190" t="s">
        <v>14006</v>
      </c>
      <c r="X1421" s="190" t="s">
        <v>12079</v>
      </c>
      <c r="Y1421" s="190" t="s">
        <v>14078</v>
      </c>
      <c r="Z1421" s="190" t="s">
        <v>14006</v>
      </c>
      <c r="AA1421" s="190" t="s">
        <v>14043</v>
      </c>
      <c r="AB1421" s="190" t="s">
        <v>14905</v>
      </c>
    </row>
    <row r="1422" spans="1:28" x14ac:dyDescent="0.2">
      <c r="A1422" s="190">
        <v>1369</v>
      </c>
      <c r="B1422" s="190">
        <v>3451</v>
      </c>
      <c r="C1422" s="190" t="s">
        <v>14006</v>
      </c>
      <c r="E1422" s="190" t="s">
        <v>13317</v>
      </c>
      <c r="F1422" s="221" t="s">
        <v>20138</v>
      </c>
      <c r="G1422" s="222" t="s">
        <v>12045</v>
      </c>
      <c r="H1422" s="223" t="s">
        <v>13618</v>
      </c>
      <c r="I1422" s="223" t="s">
        <v>20139</v>
      </c>
      <c r="J1422" s="223" t="s">
        <v>20139</v>
      </c>
      <c r="K1422" s="223" t="s">
        <v>14016</v>
      </c>
      <c r="L1422" s="222" t="s">
        <v>12086</v>
      </c>
      <c r="M1422" s="222" t="s">
        <v>14006</v>
      </c>
      <c r="N1422" s="222" t="s">
        <v>14006</v>
      </c>
      <c r="O1422" s="222" t="s">
        <v>12123</v>
      </c>
      <c r="Q1422" s="190" t="s">
        <v>14338</v>
      </c>
      <c r="R1422" s="190" t="s">
        <v>20387</v>
      </c>
      <c r="S1422" s="190" t="s">
        <v>14006</v>
      </c>
      <c r="T1422" s="190" t="s">
        <v>14006</v>
      </c>
      <c r="U1422" s="190" t="s">
        <v>14006</v>
      </c>
      <c r="V1422" s="190" t="s">
        <v>20402</v>
      </c>
      <c r="W1422" s="190" t="s">
        <v>14006</v>
      </c>
      <c r="X1422" s="190" t="s">
        <v>12079</v>
      </c>
      <c r="Y1422" s="190" t="s">
        <v>14006</v>
      </c>
      <c r="Z1422" s="190" t="s">
        <v>14006</v>
      </c>
      <c r="AA1422" s="190" t="s">
        <v>14043</v>
      </c>
      <c r="AB1422" s="190" t="s">
        <v>19065</v>
      </c>
    </row>
    <row r="1423" spans="1:28" x14ac:dyDescent="0.2">
      <c r="A1423" s="190">
        <v>1370</v>
      </c>
      <c r="B1423" s="190">
        <v>3452</v>
      </c>
      <c r="C1423" s="190" t="s">
        <v>14006</v>
      </c>
      <c r="E1423" s="190" t="s">
        <v>13317</v>
      </c>
      <c r="F1423" s="221" t="s">
        <v>20143</v>
      </c>
      <c r="G1423" s="222" t="s">
        <v>12045</v>
      </c>
      <c r="H1423" s="223" t="s">
        <v>20144</v>
      </c>
      <c r="I1423" s="223" t="s">
        <v>20145</v>
      </c>
      <c r="J1423" s="223" t="s">
        <v>20146</v>
      </c>
      <c r="K1423" s="223" t="s">
        <v>14239</v>
      </c>
      <c r="L1423" s="222" t="s">
        <v>12061</v>
      </c>
      <c r="M1423" s="222" t="s">
        <v>14006</v>
      </c>
      <c r="N1423" s="222" t="s">
        <v>14006</v>
      </c>
      <c r="O1423" s="222" t="s">
        <v>12123</v>
      </c>
      <c r="Q1423" s="190" t="s">
        <v>14338</v>
      </c>
      <c r="R1423" s="190" t="s">
        <v>20387</v>
      </c>
      <c r="S1423" s="190" t="s">
        <v>14006</v>
      </c>
      <c r="T1423" s="190" t="s">
        <v>14006</v>
      </c>
      <c r="U1423" s="190" t="s">
        <v>14006</v>
      </c>
      <c r="V1423" s="190" t="s">
        <v>20402</v>
      </c>
      <c r="W1423" s="190" t="s">
        <v>14006</v>
      </c>
      <c r="X1423" s="190" t="s">
        <v>12079</v>
      </c>
      <c r="Y1423" s="190" t="s">
        <v>14006</v>
      </c>
      <c r="Z1423" s="190" t="s">
        <v>14006</v>
      </c>
      <c r="AA1423" s="190" t="s">
        <v>14087</v>
      </c>
      <c r="AB1423" s="190" t="s">
        <v>20388</v>
      </c>
    </row>
    <row r="1424" spans="1:28" x14ac:dyDescent="0.2">
      <c r="A1424" s="190">
        <v>1371</v>
      </c>
      <c r="B1424" s="190">
        <v>3453</v>
      </c>
      <c r="C1424" s="190" t="s">
        <v>16561</v>
      </c>
      <c r="D1424" s="190" t="s">
        <v>16562</v>
      </c>
      <c r="E1424" s="190" t="s">
        <v>13317</v>
      </c>
      <c r="F1424" s="221" t="s">
        <v>20149</v>
      </c>
      <c r="G1424" s="222" t="s">
        <v>12045</v>
      </c>
      <c r="H1424" s="223" t="s">
        <v>13621</v>
      </c>
      <c r="I1424" s="223" t="s">
        <v>13621</v>
      </c>
      <c r="J1424" s="223" t="s">
        <v>13621</v>
      </c>
      <c r="K1424" s="223" t="s">
        <v>14016</v>
      </c>
      <c r="L1424" s="222" t="s">
        <v>12061</v>
      </c>
      <c r="M1424" s="222" t="s">
        <v>14006</v>
      </c>
      <c r="N1424" s="222" t="s">
        <v>14006</v>
      </c>
      <c r="O1424" s="222" t="s">
        <v>12061</v>
      </c>
      <c r="P1424" s="190" t="s">
        <v>12059</v>
      </c>
      <c r="Q1424" s="190" t="s">
        <v>20405</v>
      </c>
      <c r="R1424" s="190" t="s">
        <v>14941</v>
      </c>
      <c r="S1424" s="190" t="s">
        <v>14006</v>
      </c>
      <c r="T1424" s="190" t="s">
        <v>14006</v>
      </c>
      <c r="U1424" s="190" t="s">
        <v>14006</v>
      </c>
      <c r="V1424" s="190" t="s">
        <v>20406</v>
      </c>
      <c r="W1424" s="190" t="s">
        <v>14006</v>
      </c>
      <c r="X1424" s="190" t="s">
        <v>12079</v>
      </c>
      <c r="Y1424" s="190" t="s">
        <v>14078</v>
      </c>
      <c r="Z1424" s="190" t="s">
        <v>14006</v>
      </c>
      <c r="AA1424" s="190" t="s">
        <v>14021</v>
      </c>
      <c r="AB1424" s="190" t="s">
        <v>16909</v>
      </c>
    </row>
    <row r="1425" spans="1:28" x14ac:dyDescent="0.2">
      <c r="A1425" s="190">
        <v>1372</v>
      </c>
      <c r="B1425" s="190">
        <v>3454</v>
      </c>
      <c r="C1425" s="190" t="s">
        <v>14952</v>
      </c>
      <c r="D1425" s="190" t="s">
        <v>14953</v>
      </c>
      <c r="E1425" s="190" t="s">
        <v>13317</v>
      </c>
      <c r="F1425" s="221" t="s">
        <v>20155</v>
      </c>
      <c r="G1425" s="222" t="s">
        <v>12045</v>
      </c>
      <c r="H1425" s="223" t="s">
        <v>13622</v>
      </c>
      <c r="I1425" s="223" t="s">
        <v>13622</v>
      </c>
      <c r="J1425" s="223" t="s">
        <v>13622</v>
      </c>
      <c r="K1425" s="223" t="s">
        <v>14016</v>
      </c>
      <c r="L1425" s="222" t="s">
        <v>12061</v>
      </c>
      <c r="M1425" s="222" t="s">
        <v>14006</v>
      </c>
      <c r="N1425" s="222" t="s">
        <v>14006</v>
      </c>
      <c r="O1425" s="222" t="s">
        <v>12123</v>
      </c>
      <c r="P1425" s="190" t="s">
        <v>12059</v>
      </c>
      <c r="Q1425" s="190" t="s">
        <v>20409</v>
      </c>
      <c r="R1425" s="190" t="s">
        <v>14941</v>
      </c>
      <c r="S1425" s="190" t="s">
        <v>14006</v>
      </c>
      <c r="T1425" s="190" t="s">
        <v>14006</v>
      </c>
      <c r="U1425" s="190" t="s">
        <v>14006</v>
      </c>
      <c r="V1425" s="190" t="s">
        <v>20410</v>
      </c>
      <c r="W1425" s="190" t="s">
        <v>14006</v>
      </c>
      <c r="X1425" s="190" t="s">
        <v>14020</v>
      </c>
      <c r="Y1425" s="190" t="s">
        <v>12123</v>
      </c>
      <c r="Z1425" s="190" t="s">
        <v>14006</v>
      </c>
      <c r="AA1425" s="190" t="s">
        <v>14043</v>
      </c>
      <c r="AB1425" s="190" t="s">
        <v>19065</v>
      </c>
    </row>
    <row r="1426" spans="1:28" x14ac:dyDescent="0.2">
      <c r="A1426" s="190">
        <v>1373</v>
      </c>
      <c r="B1426" s="190">
        <v>3455</v>
      </c>
      <c r="C1426" s="190" t="s">
        <v>14490</v>
      </c>
      <c r="D1426" s="190" t="s">
        <v>14491</v>
      </c>
      <c r="E1426" s="190" t="s">
        <v>13317</v>
      </c>
      <c r="F1426" s="221" t="s">
        <v>20158</v>
      </c>
      <c r="G1426" s="222" t="s">
        <v>12045</v>
      </c>
      <c r="H1426" s="223" t="s">
        <v>13623</v>
      </c>
      <c r="I1426" s="223" t="s">
        <v>13623</v>
      </c>
      <c r="J1426" s="223" t="s">
        <v>20159</v>
      </c>
      <c r="K1426" s="223" t="s">
        <v>14239</v>
      </c>
      <c r="L1426" s="222" t="s">
        <v>12061</v>
      </c>
      <c r="M1426" s="222" t="s">
        <v>14006</v>
      </c>
      <c r="N1426" s="222" t="s">
        <v>14006</v>
      </c>
      <c r="O1426" s="222" t="s">
        <v>12123</v>
      </c>
      <c r="P1426" s="190" t="s">
        <v>12059</v>
      </c>
      <c r="Q1426" s="190" t="s">
        <v>20414</v>
      </c>
      <c r="R1426" s="190" t="s">
        <v>20415</v>
      </c>
      <c r="S1426" s="190" t="s">
        <v>14168</v>
      </c>
      <c r="T1426" s="190" t="s">
        <v>14754</v>
      </c>
      <c r="U1426" s="190" t="s">
        <v>14006</v>
      </c>
      <c r="V1426" s="190" t="s">
        <v>20416</v>
      </c>
      <c r="W1426" s="190" t="s">
        <v>14006</v>
      </c>
      <c r="X1426" s="190" t="s">
        <v>12079</v>
      </c>
      <c r="Y1426" s="190" t="s">
        <v>12123</v>
      </c>
      <c r="Z1426" s="190" t="s">
        <v>14006</v>
      </c>
      <c r="AA1426" s="190" t="s">
        <v>14043</v>
      </c>
      <c r="AB1426" s="190" t="s">
        <v>14314</v>
      </c>
    </row>
    <row r="1427" spans="1:28" x14ac:dyDescent="0.2">
      <c r="A1427" s="190">
        <v>1374</v>
      </c>
      <c r="B1427" s="190">
        <v>3456</v>
      </c>
      <c r="C1427" s="190" t="s">
        <v>14063</v>
      </c>
      <c r="D1427" s="190" t="s">
        <v>14064</v>
      </c>
      <c r="E1427" s="190" t="s">
        <v>13317</v>
      </c>
      <c r="F1427" s="221" t="s">
        <v>20161</v>
      </c>
      <c r="G1427" s="222" t="s">
        <v>12045</v>
      </c>
      <c r="H1427" s="223" t="s">
        <v>13624</v>
      </c>
      <c r="I1427" s="223" t="s">
        <v>13624</v>
      </c>
      <c r="J1427" s="223" t="s">
        <v>13624</v>
      </c>
      <c r="K1427" s="223" t="s">
        <v>12043</v>
      </c>
      <c r="L1427" s="222" t="s">
        <v>12061</v>
      </c>
      <c r="M1427" s="222" t="s">
        <v>14006</v>
      </c>
      <c r="N1427" s="222" t="s">
        <v>14006</v>
      </c>
      <c r="O1427" s="222" t="s">
        <v>12123</v>
      </c>
      <c r="P1427" s="190" t="s">
        <v>12059</v>
      </c>
      <c r="Q1427" s="190" t="s">
        <v>20418</v>
      </c>
      <c r="R1427" s="190" t="s">
        <v>14941</v>
      </c>
      <c r="S1427" s="190" t="s">
        <v>14168</v>
      </c>
      <c r="T1427" s="190" t="s">
        <v>16390</v>
      </c>
      <c r="U1427" s="190" t="s">
        <v>14006</v>
      </c>
      <c r="V1427" s="190" t="s">
        <v>20419</v>
      </c>
      <c r="W1427" s="190" t="s">
        <v>14006</v>
      </c>
      <c r="X1427" s="190" t="s">
        <v>12079</v>
      </c>
      <c r="Y1427" s="190" t="s">
        <v>12123</v>
      </c>
      <c r="Z1427" s="190" t="s">
        <v>14006</v>
      </c>
      <c r="AA1427" s="190" t="s">
        <v>14021</v>
      </c>
      <c r="AB1427" s="190" t="s">
        <v>16390</v>
      </c>
    </row>
    <row r="1428" spans="1:28" x14ac:dyDescent="0.2">
      <c r="A1428" s="190">
        <v>1375</v>
      </c>
      <c r="B1428" s="190">
        <v>3457</v>
      </c>
      <c r="C1428" s="190" t="s">
        <v>20420</v>
      </c>
      <c r="D1428" s="190" t="s">
        <v>20421</v>
      </c>
      <c r="E1428" s="190" t="s">
        <v>13317</v>
      </c>
      <c r="F1428" s="221" t="s">
        <v>20164</v>
      </c>
      <c r="G1428" s="222" t="s">
        <v>12045</v>
      </c>
      <c r="H1428" s="223" t="s">
        <v>20165</v>
      </c>
      <c r="I1428" s="223" t="s">
        <v>13625</v>
      </c>
      <c r="J1428" s="223" t="s">
        <v>20165</v>
      </c>
      <c r="K1428" s="223" t="s">
        <v>14239</v>
      </c>
      <c r="L1428" s="222" t="s">
        <v>12061</v>
      </c>
      <c r="M1428" s="222" t="s">
        <v>14006</v>
      </c>
      <c r="N1428" s="222" t="s">
        <v>14006</v>
      </c>
      <c r="O1428" s="222" t="s">
        <v>12123</v>
      </c>
      <c r="P1428" s="190" t="s">
        <v>12059</v>
      </c>
      <c r="Q1428" s="190" t="s">
        <v>20423</v>
      </c>
      <c r="R1428" s="190" t="s">
        <v>20424</v>
      </c>
      <c r="S1428" s="190" t="s">
        <v>14006</v>
      </c>
      <c r="T1428" s="190" t="s">
        <v>14006</v>
      </c>
      <c r="U1428" s="190" t="s">
        <v>14006</v>
      </c>
      <c r="V1428" s="190" t="s">
        <v>20425</v>
      </c>
      <c r="W1428" s="190" t="s">
        <v>14006</v>
      </c>
      <c r="X1428" s="190" t="s">
        <v>12079</v>
      </c>
      <c r="Y1428" s="190" t="s">
        <v>14006</v>
      </c>
      <c r="Z1428" s="190" t="s">
        <v>14006</v>
      </c>
      <c r="AA1428" s="190" t="s">
        <v>14043</v>
      </c>
      <c r="AB1428" s="190" t="s">
        <v>19065</v>
      </c>
    </row>
    <row r="1429" spans="1:28" x14ac:dyDescent="0.2">
      <c r="A1429" s="190">
        <v>1376</v>
      </c>
      <c r="B1429" s="190">
        <v>3458</v>
      </c>
      <c r="C1429" s="190" t="s">
        <v>14952</v>
      </c>
      <c r="D1429" s="190" t="s">
        <v>14953</v>
      </c>
      <c r="E1429" s="190" t="s">
        <v>13317</v>
      </c>
      <c r="F1429" s="221" t="s">
        <v>20170</v>
      </c>
      <c r="G1429" s="222" t="s">
        <v>12045</v>
      </c>
      <c r="H1429" s="223" t="s">
        <v>13626</v>
      </c>
      <c r="I1429" s="223" t="s">
        <v>20171</v>
      </c>
      <c r="J1429" s="223" t="s">
        <v>20171</v>
      </c>
      <c r="K1429" s="223" t="s">
        <v>14016</v>
      </c>
      <c r="L1429" s="222" t="s">
        <v>12061</v>
      </c>
      <c r="M1429" s="222" t="s">
        <v>14006</v>
      </c>
      <c r="N1429" s="222" t="s">
        <v>14006</v>
      </c>
      <c r="O1429" s="222" t="s">
        <v>12123</v>
      </c>
      <c r="P1429" s="190" t="s">
        <v>12059</v>
      </c>
      <c r="Q1429" s="190" t="s">
        <v>14958</v>
      </c>
      <c r="R1429" s="190" t="s">
        <v>14217</v>
      </c>
      <c r="S1429" s="190" t="s">
        <v>14006</v>
      </c>
      <c r="T1429" s="190" t="s">
        <v>14006</v>
      </c>
      <c r="U1429" s="190" t="s">
        <v>14006</v>
      </c>
      <c r="V1429" s="190" t="s">
        <v>20428</v>
      </c>
      <c r="W1429" s="190" t="s">
        <v>14006</v>
      </c>
      <c r="X1429" s="190" t="s">
        <v>12079</v>
      </c>
      <c r="Y1429" s="190" t="s">
        <v>12123</v>
      </c>
      <c r="Z1429" s="190" t="s">
        <v>14006</v>
      </c>
      <c r="AA1429" s="190" t="s">
        <v>14389</v>
      </c>
      <c r="AB1429" s="190" t="s">
        <v>16085</v>
      </c>
    </row>
    <row r="1430" spans="1:28" x14ac:dyDescent="0.2">
      <c r="A1430" s="190">
        <v>1377</v>
      </c>
      <c r="B1430" s="190">
        <v>3459</v>
      </c>
      <c r="C1430" s="190" t="s">
        <v>14063</v>
      </c>
      <c r="D1430" s="190" t="s">
        <v>14064</v>
      </c>
      <c r="E1430" s="190" t="s">
        <v>13317</v>
      </c>
      <c r="F1430" s="221" t="s">
        <v>20174</v>
      </c>
      <c r="G1430" s="222" t="s">
        <v>12045</v>
      </c>
      <c r="H1430" s="223" t="s">
        <v>20175</v>
      </c>
      <c r="I1430" s="223" t="s">
        <v>20176</v>
      </c>
      <c r="J1430" s="223" t="s">
        <v>20176</v>
      </c>
      <c r="K1430" s="223" t="s">
        <v>14239</v>
      </c>
      <c r="L1430" s="222" t="s">
        <v>12061</v>
      </c>
      <c r="M1430" s="222" t="s">
        <v>14006</v>
      </c>
      <c r="N1430" s="222" t="s">
        <v>14006</v>
      </c>
      <c r="O1430" s="222" t="s">
        <v>12123</v>
      </c>
      <c r="P1430" s="190" t="s">
        <v>12059</v>
      </c>
      <c r="Q1430" s="190" t="s">
        <v>20432</v>
      </c>
      <c r="R1430" s="190" t="s">
        <v>14106</v>
      </c>
      <c r="S1430" s="190" t="s">
        <v>20433</v>
      </c>
      <c r="T1430" s="190" t="s">
        <v>15946</v>
      </c>
      <c r="U1430" s="190" t="s">
        <v>14006</v>
      </c>
      <c r="V1430" s="190" t="s">
        <v>14006</v>
      </c>
      <c r="W1430" s="190" t="s">
        <v>14006</v>
      </c>
      <c r="X1430" s="190" t="s">
        <v>12079</v>
      </c>
      <c r="Y1430" s="190" t="s">
        <v>14078</v>
      </c>
      <c r="Z1430" s="190" t="s">
        <v>14006</v>
      </c>
      <c r="AA1430" s="190" t="s">
        <v>14043</v>
      </c>
      <c r="AB1430" s="190" t="s">
        <v>14314</v>
      </c>
    </row>
    <row r="1431" spans="1:28" x14ac:dyDescent="0.2">
      <c r="A1431" s="190">
        <v>1378</v>
      </c>
      <c r="B1431" s="190">
        <v>3460</v>
      </c>
      <c r="C1431" s="190" t="s">
        <v>14710</v>
      </c>
      <c r="D1431" s="190" t="s">
        <v>14711</v>
      </c>
      <c r="E1431" s="190" t="s">
        <v>13317</v>
      </c>
      <c r="F1431" s="221" t="s">
        <v>20179</v>
      </c>
      <c r="G1431" s="222" t="s">
        <v>12045</v>
      </c>
      <c r="H1431" s="223" t="s">
        <v>20180</v>
      </c>
      <c r="I1431" s="223" t="s">
        <v>20181</v>
      </c>
      <c r="J1431" s="223" t="s">
        <v>20181</v>
      </c>
      <c r="K1431" s="223" t="s">
        <v>14239</v>
      </c>
      <c r="L1431" s="222" t="s">
        <v>12061</v>
      </c>
      <c r="M1431" s="222" t="s">
        <v>14006</v>
      </c>
      <c r="N1431" s="222" t="s">
        <v>14006</v>
      </c>
      <c r="O1431" s="222" t="s">
        <v>12123</v>
      </c>
      <c r="P1431" s="190" t="s">
        <v>12059</v>
      </c>
      <c r="Q1431" s="190" t="s">
        <v>20435</v>
      </c>
      <c r="R1431" s="190" t="s">
        <v>14106</v>
      </c>
      <c r="S1431" s="190" t="s">
        <v>20436</v>
      </c>
      <c r="T1431" s="190" t="s">
        <v>15972</v>
      </c>
      <c r="U1431" s="190" t="s">
        <v>14006</v>
      </c>
      <c r="V1431" s="190" t="s">
        <v>20437</v>
      </c>
      <c r="W1431" s="190" t="s">
        <v>14006</v>
      </c>
      <c r="X1431" s="190" t="s">
        <v>12079</v>
      </c>
      <c r="Y1431" s="190" t="s">
        <v>14078</v>
      </c>
      <c r="Z1431" s="190" t="s">
        <v>14006</v>
      </c>
      <c r="AA1431" s="190" t="s">
        <v>14043</v>
      </c>
      <c r="AB1431" s="190" t="s">
        <v>14314</v>
      </c>
    </row>
    <row r="1432" spans="1:28" x14ac:dyDescent="0.2">
      <c r="A1432" s="190">
        <v>1379</v>
      </c>
      <c r="B1432" s="190">
        <v>3461</v>
      </c>
      <c r="C1432" s="190" t="s">
        <v>14460</v>
      </c>
      <c r="D1432" s="190" t="s">
        <v>14461</v>
      </c>
      <c r="E1432" s="190" t="s">
        <v>13317</v>
      </c>
      <c r="F1432" s="221" t="s">
        <v>20185</v>
      </c>
      <c r="G1432" s="222" t="s">
        <v>12045</v>
      </c>
      <c r="H1432" s="223" t="s">
        <v>13629</v>
      </c>
      <c r="I1432" s="223" t="s">
        <v>13629</v>
      </c>
      <c r="J1432" s="223" t="s">
        <v>13629</v>
      </c>
      <c r="K1432" s="223" t="s">
        <v>12043</v>
      </c>
      <c r="L1432" s="222" t="s">
        <v>12123</v>
      </c>
      <c r="M1432" s="222" t="s">
        <v>14006</v>
      </c>
      <c r="N1432" s="222" t="s">
        <v>14006</v>
      </c>
      <c r="O1432" s="222" t="s">
        <v>12123</v>
      </c>
      <c r="P1432" s="190" t="s">
        <v>12059</v>
      </c>
      <c r="Q1432" s="190" t="s">
        <v>20440</v>
      </c>
      <c r="R1432" s="190" t="s">
        <v>18739</v>
      </c>
      <c r="S1432" s="190" t="s">
        <v>14006</v>
      </c>
      <c r="T1432" s="190" t="s">
        <v>14006</v>
      </c>
      <c r="U1432" s="190" t="s">
        <v>14006</v>
      </c>
      <c r="V1432" s="190" t="s">
        <v>20441</v>
      </c>
      <c r="W1432" s="190" t="s">
        <v>14006</v>
      </c>
      <c r="X1432" s="190" t="s">
        <v>12079</v>
      </c>
      <c r="Y1432" s="190" t="s">
        <v>12123</v>
      </c>
      <c r="Z1432" s="190" t="s">
        <v>14006</v>
      </c>
      <c r="AA1432" s="190" t="s">
        <v>14043</v>
      </c>
      <c r="AB1432" s="190" t="s">
        <v>19065</v>
      </c>
    </row>
    <row r="1433" spans="1:28" x14ac:dyDescent="0.2">
      <c r="A1433" s="190">
        <v>1380</v>
      </c>
      <c r="B1433" s="190">
        <v>3462</v>
      </c>
      <c r="C1433" s="190" t="s">
        <v>20442</v>
      </c>
      <c r="D1433" s="190" t="s">
        <v>20443</v>
      </c>
      <c r="E1433" s="190" t="s">
        <v>13317</v>
      </c>
      <c r="F1433" s="221" t="s">
        <v>20187</v>
      </c>
      <c r="G1433" s="222" t="s">
        <v>12045</v>
      </c>
      <c r="H1433" s="223" t="s">
        <v>20188</v>
      </c>
      <c r="I1433" s="223" t="s">
        <v>20189</v>
      </c>
      <c r="J1433" s="223" t="s">
        <v>20190</v>
      </c>
      <c r="K1433" s="223" t="s">
        <v>14016</v>
      </c>
      <c r="L1433" s="222" t="s">
        <v>12061</v>
      </c>
      <c r="M1433" s="222" t="s">
        <v>14006</v>
      </c>
      <c r="N1433" s="222" t="s">
        <v>14006</v>
      </c>
      <c r="O1433" s="222" t="s">
        <v>12123</v>
      </c>
      <c r="P1433" s="190" t="s">
        <v>12059</v>
      </c>
      <c r="Q1433" s="190" t="s">
        <v>20445</v>
      </c>
      <c r="R1433" s="190" t="s">
        <v>14106</v>
      </c>
      <c r="S1433" s="190" t="s">
        <v>14006</v>
      </c>
      <c r="T1433" s="190" t="s">
        <v>14006</v>
      </c>
      <c r="U1433" s="190" t="s">
        <v>14006</v>
      </c>
      <c r="V1433" s="190" t="s">
        <v>14006</v>
      </c>
      <c r="W1433" s="190" t="s">
        <v>14006</v>
      </c>
      <c r="X1433" s="190" t="s">
        <v>12079</v>
      </c>
      <c r="Y1433" s="190" t="s">
        <v>12059</v>
      </c>
      <c r="Z1433" s="190" t="s">
        <v>14006</v>
      </c>
      <c r="AA1433" s="190" t="s">
        <v>14043</v>
      </c>
      <c r="AB1433" s="190" t="s">
        <v>19065</v>
      </c>
    </row>
    <row r="1434" spans="1:28" x14ac:dyDescent="0.2">
      <c r="A1434" s="190">
        <v>1381</v>
      </c>
      <c r="B1434" s="190">
        <v>3463</v>
      </c>
      <c r="C1434" s="190" t="s">
        <v>19293</v>
      </c>
      <c r="D1434" s="190" t="s">
        <v>16583</v>
      </c>
      <c r="E1434" s="190" t="s">
        <v>13317</v>
      </c>
      <c r="F1434" s="221" t="s">
        <v>20192</v>
      </c>
      <c r="G1434" s="222" t="s">
        <v>12045</v>
      </c>
      <c r="H1434" s="223" t="s">
        <v>20193</v>
      </c>
      <c r="I1434" s="223" t="s">
        <v>20194</v>
      </c>
      <c r="J1434" s="223" t="s">
        <v>20194</v>
      </c>
      <c r="K1434" s="223" t="s">
        <v>14016</v>
      </c>
      <c r="L1434" s="222" t="s">
        <v>12061</v>
      </c>
      <c r="M1434" s="222" t="s">
        <v>14006</v>
      </c>
      <c r="N1434" s="222" t="s">
        <v>14006</v>
      </c>
      <c r="O1434" s="222" t="s">
        <v>12123</v>
      </c>
      <c r="P1434" s="190" t="s">
        <v>12059</v>
      </c>
      <c r="Q1434" s="190" t="s">
        <v>20447</v>
      </c>
      <c r="R1434" s="190" t="s">
        <v>14106</v>
      </c>
      <c r="S1434" s="190" t="s">
        <v>20448</v>
      </c>
      <c r="T1434" s="190" t="s">
        <v>18555</v>
      </c>
      <c r="U1434" s="190" t="s">
        <v>14006</v>
      </c>
      <c r="V1434" s="190" t="s">
        <v>20449</v>
      </c>
      <c r="W1434" s="190" t="s">
        <v>14006</v>
      </c>
      <c r="X1434" s="190" t="s">
        <v>12079</v>
      </c>
      <c r="Y1434" s="190" t="s">
        <v>14078</v>
      </c>
      <c r="Z1434" s="190" t="s">
        <v>14006</v>
      </c>
      <c r="AA1434" s="190" t="s">
        <v>14043</v>
      </c>
      <c r="AB1434" s="190" t="s">
        <v>14314</v>
      </c>
    </row>
    <row r="1435" spans="1:28" x14ac:dyDescent="0.2">
      <c r="A1435" s="190">
        <v>1382</v>
      </c>
      <c r="B1435" s="190">
        <v>3464</v>
      </c>
      <c r="C1435" s="190" t="s">
        <v>15438</v>
      </c>
      <c r="D1435" s="190" t="s">
        <v>15439</v>
      </c>
      <c r="E1435" s="190" t="s">
        <v>13317</v>
      </c>
      <c r="F1435" s="221" t="s">
        <v>20196</v>
      </c>
      <c r="G1435" s="222" t="s">
        <v>12045</v>
      </c>
      <c r="H1435" s="223" t="s">
        <v>20197</v>
      </c>
      <c r="I1435" s="223" t="s">
        <v>20198</v>
      </c>
      <c r="J1435" s="223" t="s">
        <v>20198</v>
      </c>
      <c r="K1435" s="223" t="s">
        <v>14016</v>
      </c>
      <c r="L1435" s="222" t="s">
        <v>12061</v>
      </c>
      <c r="M1435" s="222" t="s">
        <v>14006</v>
      </c>
      <c r="N1435" s="222" t="s">
        <v>14006</v>
      </c>
      <c r="O1435" s="222" t="s">
        <v>12123</v>
      </c>
      <c r="P1435" s="190" t="s">
        <v>12059</v>
      </c>
      <c r="Q1435" s="190" t="s">
        <v>20451</v>
      </c>
      <c r="R1435" s="190" t="s">
        <v>14106</v>
      </c>
      <c r="S1435" s="190" t="s">
        <v>14006</v>
      </c>
      <c r="T1435" s="190" t="s">
        <v>14006</v>
      </c>
      <c r="U1435" s="190" t="s">
        <v>14006</v>
      </c>
      <c r="V1435" s="190" t="s">
        <v>14006</v>
      </c>
      <c r="W1435" s="190" t="s">
        <v>14006</v>
      </c>
      <c r="X1435" s="190" t="s">
        <v>12079</v>
      </c>
      <c r="Y1435" s="190" t="s">
        <v>14006</v>
      </c>
      <c r="Z1435" s="190" t="s">
        <v>14006</v>
      </c>
      <c r="AA1435" s="190" t="s">
        <v>14043</v>
      </c>
      <c r="AB1435" s="190" t="s">
        <v>19065</v>
      </c>
    </row>
    <row r="1436" spans="1:28" x14ac:dyDescent="0.2">
      <c r="A1436" s="190">
        <v>1383</v>
      </c>
      <c r="B1436" s="190">
        <v>3465</v>
      </c>
      <c r="C1436" s="190" t="s">
        <v>20452</v>
      </c>
      <c r="D1436" s="190" t="s">
        <v>20453</v>
      </c>
      <c r="E1436" s="190" t="s">
        <v>13317</v>
      </c>
      <c r="F1436" s="221" t="s">
        <v>20201</v>
      </c>
      <c r="G1436" s="222" t="s">
        <v>12045</v>
      </c>
      <c r="H1436" s="223" t="s">
        <v>20202</v>
      </c>
      <c r="I1436" s="223" t="s">
        <v>20203</v>
      </c>
      <c r="J1436" s="223" t="s">
        <v>20204</v>
      </c>
      <c r="K1436" s="223" t="s">
        <v>14016</v>
      </c>
      <c r="L1436" s="222" t="s">
        <v>12061</v>
      </c>
      <c r="M1436" s="222" t="s">
        <v>14006</v>
      </c>
      <c r="N1436" s="222" t="s">
        <v>14006</v>
      </c>
      <c r="O1436" s="222" t="s">
        <v>12123</v>
      </c>
      <c r="P1436" s="190" t="s">
        <v>12059</v>
      </c>
      <c r="Q1436" s="190" t="s">
        <v>20455</v>
      </c>
      <c r="R1436" s="190" t="s">
        <v>14077</v>
      </c>
      <c r="S1436" s="190" t="s">
        <v>14006</v>
      </c>
      <c r="T1436" s="190" t="s">
        <v>14006</v>
      </c>
      <c r="U1436" s="190" t="s">
        <v>14006</v>
      </c>
      <c r="V1436" s="190" t="s">
        <v>18961</v>
      </c>
      <c r="W1436" s="190" t="s">
        <v>14006</v>
      </c>
      <c r="X1436" s="190" t="s">
        <v>12079</v>
      </c>
      <c r="Y1436" s="190" t="s">
        <v>13081</v>
      </c>
      <c r="Z1436" s="190" t="s">
        <v>14006</v>
      </c>
      <c r="AA1436" s="190" t="s">
        <v>14043</v>
      </c>
      <c r="AB1436" s="190" t="s">
        <v>19065</v>
      </c>
    </row>
    <row r="1437" spans="1:28" x14ac:dyDescent="0.2">
      <c r="A1437" s="190">
        <v>1384</v>
      </c>
      <c r="B1437" s="190">
        <v>3466</v>
      </c>
      <c r="C1437" s="190" t="s">
        <v>14184</v>
      </c>
      <c r="D1437" s="190" t="s">
        <v>14185</v>
      </c>
      <c r="E1437" s="190" t="s">
        <v>13317</v>
      </c>
      <c r="F1437" s="221" t="s">
        <v>20207</v>
      </c>
      <c r="G1437" s="222" t="s">
        <v>12045</v>
      </c>
      <c r="H1437" s="223" t="s">
        <v>20208</v>
      </c>
      <c r="I1437" s="223" t="s">
        <v>20209</v>
      </c>
      <c r="J1437" s="223" t="s">
        <v>20210</v>
      </c>
      <c r="K1437" s="223" t="s">
        <v>14016</v>
      </c>
      <c r="L1437" s="222" t="s">
        <v>12061</v>
      </c>
      <c r="M1437" s="222" t="s">
        <v>14006</v>
      </c>
      <c r="N1437" s="222" t="s">
        <v>14006</v>
      </c>
      <c r="O1437" s="222" t="s">
        <v>12123</v>
      </c>
      <c r="P1437" s="190" t="s">
        <v>12059</v>
      </c>
      <c r="Q1437" s="190" t="s">
        <v>20459</v>
      </c>
      <c r="R1437" s="190" t="s">
        <v>14077</v>
      </c>
      <c r="S1437" s="190" t="s">
        <v>14006</v>
      </c>
      <c r="T1437" s="190" t="s">
        <v>14006</v>
      </c>
      <c r="U1437" s="190" t="s">
        <v>14006</v>
      </c>
      <c r="V1437" s="190" t="s">
        <v>20460</v>
      </c>
      <c r="W1437" s="190" t="s">
        <v>14006</v>
      </c>
      <c r="X1437" s="190" t="s">
        <v>12079</v>
      </c>
      <c r="Y1437" s="190" t="s">
        <v>13081</v>
      </c>
      <c r="Z1437" s="190" t="s">
        <v>14006</v>
      </c>
      <c r="AA1437" s="190" t="s">
        <v>14043</v>
      </c>
      <c r="AB1437" s="190" t="s">
        <v>14905</v>
      </c>
    </row>
    <row r="1438" spans="1:28" x14ac:dyDescent="0.2">
      <c r="A1438" s="190">
        <v>1385</v>
      </c>
      <c r="B1438" s="190">
        <v>3467</v>
      </c>
      <c r="C1438" s="190" t="s">
        <v>14710</v>
      </c>
      <c r="D1438" s="190" t="s">
        <v>14711</v>
      </c>
      <c r="E1438" s="190" t="s">
        <v>13317</v>
      </c>
      <c r="F1438" s="221" t="s">
        <v>20213</v>
      </c>
      <c r="G1438" s="222" t="s">
        <v>12045</v>
      </c>
      <c r="H1438" s="223" t="s">
        <v>13635</v>
      </c>
      <c r="I1438" s="223" t="s">
        <v>13635</v>
      </c>
      <c r="J1438" s="223" t="s">
        <v>13635</v>
      </c>
      <c r="K1438" s="223" t="s">
        <v>14016</v>
      </c>
      <c r="L1438" s="222" t="s">
        <v>12061</v>
      </c>
      <c r="M1438" s="222" t="s">
        <v>14006</v>
      </c>
      <c r="N1438" s="222" t="s">
        <v>14006</v>
      </c>
      <c r="O1438" s="222" t="s">
        <v>12123</v>
      </c>
      <c r="P1438" s="190" t="s">
        <v>12059</v>
      </c>
      <c r="Q1438" s="190" t="s">
        <v>20464</v>
      </c>
      <c r="R1438" s="190" t="s">
        <v>14077</v>
      </c>
      <c r="S1438" s="190" t="s">
        <v>14006</v>
      </c>
      <c r="T1438" s="190" t="s">
        <v>14006</v>
      </c>
      <c r="U1438" s="190" t="s">
        <v>14006</v>
      </c>
      <c r="V1438" s="190" t="s">
        <v>14006</v>
      </c>
      <c r="W1438" s="190" t="s">
        <v>14006</v>
      </c>
      <c r="X1438" s="190" t="s">
        <v>12079</v>
      </c>
      <c r="Y1438" s="190" t="s">
        <v>14006</v>
      </c>
      <c r="Z1438" s="190" t="s">
        <v>14006</v>
      </c>
      <c r="AA1438" s="190" t="s">
        <v>14043</v>
      </c>
      <c r="AB1438" s="190" t="s">
        <v>19065</v>
      </c>
    </row>
    <row r="1439" spans="1:28" x14ac:dyDescent="0.2">
      <c r="A1439" s="190">
        <v>1386</v>
      </c>
      <c r="B1439" s="190">
        <v>3468</v>
      </c>
      <c r="C1439" s="190" t="s">
        <v>14063</v>
      </c>
      <c r="D1439" s="190" t="s">
        <v>14064</v>
      </c>
      <c r="E1439" s="190" t="s">
        <v>13317</v>
      </c>
      <c r="F1439" s="221" t="s">
        <v>20215</v>
      </c>
      <c r="G1439" s="222" t="s">
        <v>12045</v>
      </c>
      <c r="H1439" s="223" t="s">
        <v>13636</v>
      </c>
      <c r="I1439" s="223" t="s">
        <v>20216</v>
      </c>
      <c r="J1439" s="223" t="s">
        <v>20216</v>
      </c>
      <c r="K1439" s="223" t="s">
        <v>14239</v>
      </c>
      <c r="L1439" s="222" t="s">
        <v>12061</v>
      </c>
      <c r="M1439" s="222" t="s">
        <v>14006</v>
      </c>
      <c r="N1439" s="222" t="s">
        <v>14006</v>
      </c>
      <c r="O1439" s="222" t="s">
        <v>12123</v>
      </c>
      <c r="P1439" s="190" t="s">
        <v>12059</v>
      </c>
      <c r="Q1439" s="190" t="s">
        <v>20468</v>
      </c>
      <c r="R1439" s="190" t="s">
        <v>14513</v>
      </c>
      <c r="S1439" s="190" t="s">
        <v>14168</v>
      </c>
      <c r="T1439" s="190" t="s">
        <v>16390</v>
      </c>
      <c r="U1439" s="190" t="s">
        <v>14006</v>
      </c>
      <c r="V1439" s="190" t="s">
        <v>14006</v>
      </c>
      <c r="W1439" s="190" t="s">
        <v>14006</v>
      </c>
      <c r="X1439" s="190" t="s">
        <v>12079</v>
      </c>
      <c r="Y1439" s="190" t="s">
        <v>12123</v>
      </c>
      <c r="Z1439" s="190" t="s">
        <v>14006</v>
      </c>
      <c r="AA1439" s="190" t="s">
        <v>14021</v>
      </c>
      <c r="AB1439" s="190" t="s">
        <v>16390</v>
      </c>
    </row>
    <row r="1440" spans="1:28" x14ac:dyDescent="0.2">
      <c r="A1440" s="190">
        <v>1387</v>
      </c>
      <c r="B1440" s="190">
        <v>3469</v>
      </c>
      <c r="C1440" s="190" t="s">
        <v>14081</v>
      </c>
      <c r="D1440" s="190" t="s">
        <v>14082</v>
      </c>
      <c r="E1440" s="190" t="s">
        <v>13317</v>
      </c>
      <c r="F1440" s="221" t="s">
        <v>20218</v>
      </c>
      <c r="G1440" s="222" t="s">
        <v>12045</v>
      </c>
      <c r="H1440" s="223" t="s">
        <v>20219</v>
      </c>
      <c r="I1440" s="223" t="s">
        <v>20220</v>
      </c>
      <c r="J1440" s="223" t="s">
        <v>20221</v>
      </c>
      <c r="K1440" s="223" t="s">
        <v>14016</v>
      </c>
      <c r="L1440" s="222" t="s">
        <v>12061</v>
      </c>
      <c r="M1440" s="222" t="s">
        <v>14006</v>
      </c>
      <c r="N1440" s="222" t="s">
        <v>14006</v>
      </c>
      <c r="O1440" s="222" t="s">
        <v>12123</v>
      </c>
      <c r="P1440" s="190" t="s">
        <v>12059</v>
      </c>
      <c r="Q1440" s="190" t="s">
        <v>20471</v>
      </c>
      <c r="R1440" s="190" t="s">
        <v>18898</v>
      </c>
      <c r="S1440" s="190" t="s">
        <v>20472</v>
      </c>
      <c r="T1440" s="190" t="s">
        <v>18890</v>
      </c>
      <c r="U1440" s="190" t="s">
        <v>14006</v>
      </c>
      <c r="V1440" s="190" t="s">
        <v>20473</v>
      </c>
      <c r="W1440" s="190" t="s">
        <v>14006</v>
      </c>
      <c r="X1440" s="190" t="s">
        <v>12079</v>
      </c>
      <c r="Y1440" s="190" t="s">
        <v>12123</v>
      </c>
      <c r="Z1440" s="190" t="s">
        <v>14006</v>
      </c>
      <c r="AA1440" s="190" t="s">
        <v>16586</v>
      </c>
      <c r="AB1440" s="190" t="s">
        <v>20474</v>
      </c>
    </row>
    <row r="1441" spans="1:28" x14ac:dyDescent="0.2">
      <c r="A1441" s="190">
        <v>1388</v>
      </c>
      <c r="B1441" s="190">
        <v>3470</v>
      </c>
      <c r="C1441" s="190" t="s">
        <v>14034</v>
      </c>
      <c r="D1441" s="190" t="s">
        <v>14035</v>
      </c>
      <c r="E1441" s="190" t="s">
        <v>13317</v>
      </c>
      <c r="F1441" s="221" t="s">
        <v>20223</v>
      </c>
      <c r="G1441" s="222" t="s">
        <v>12045</v>
      </c>
      <c r="H1441" s="223" t="s">
        <v>20224</v>
      </c>
      <c r="I1441" s="223" t="s">
        <v>20225</v>
      </c>
      <c r="J1441" s="223" t="s">
        <v>20226</v>
      </c>
      <c r="K1441" s="223" t="s">
        <v>14016</v>
      </c>
      <c r="L1441" s="222" t="s">
        <v>12061</v>
      </c>
      <c r="M1441" s="222" t="s">
        <v>14006</v>
      </c>
      <c r="N1441" s="222" t="s">
        <v>14006</v>
      </c>
      <c r="O1441" s="222" t="s">
        <v>12123</v>
      </c>
      <c r="P1441" s="190" t="s">
        <v>12059</v>
      </c>
      <c r="Q1441" s="190" t="s">
        <v>20477</v>
      </c>
      <c r="R1441" s="190" t="s">
        <v>14477</v>
      </c>
      <c r="S1441" s="190" t="s">
        <v>14006</v>
      </c>
      <c r="T1441" s="190" t="s">
        <v>14006</v>
      </c>
      <c r="U1441" s="190" t="s">
        <v>14006</v>
      </c>
      <c r="V1441" s="190" t="s">
        <v>14006</v>
      </c>
      <c r="W1441" s="190" t="s">
        <v>14006</v>
      </c>
      <c r="X1441" s="190" t="s">
        <v>12079</v>
      </c>
      <c r="Y1441" s="190" t="s">
        <v>12123</v>
      </c>
      <c r="Z1441" s="190" t="s">
        <v>14006</v>
      </c>
      <c r="AA1441" s="190" t="s">
        <v>14799</v>
      </c>
      <c r="AB1441" s="190" t="s">
        <v>20478</v>
      </c>
    </row>
    <row r="1442" spans="1:28" x14ac:dyDescent="0.2">
      <c r="A1442" s="190">
        <v>1389</v>
      </c>
      <c r="B1442" s="190">
        <v>3471</v>
      </c>
      <c r="C1442" s="190" t="s">
        <v>15139</v>
      </c>
      <c r="D1442" s="190" t="s">
        <v>15140</v>
      </c>
      <c r="E1442" s="190" t="s">
        <v>13317</v>
      </c>
      <c r="F1442" s="221" t="s">
        <v>20228</v>
      </c>
      <c r="G1442" s="222" t="s">
        <v>12045</v>
      </c>
      <c r="H1442" s="223" t="s">
        <v>20229</v>
      </c>
      <c r="I1442" s="223" t="s">
        <v>20230</v>
      </c>
      <c r="J1442" s="223" t="s">
        <v>20231</v>
      </c>
      <c r="K1442" s="223" t="s">
        <v>14016</v>
      </c>
      <c r="L1442" s="222" t="s">
        <v>12061</v>
      </c>
      <c r="M1442" s="222" t="s">
        <v>14006</v>
      </c>
      <c r="N1442" s="222" t="s">
        <v>14006</v>
      </c>
      <c r="O1442" s="222" t="s">
        <v>12123</v>
      </c>
      <c r="P1442" s="190" t="s">
        <v>12059</v>
      </c>
      <c r="Q1442" s="190" t="s">
        <v>20480</v>
      </c>
      <c r="R1442" s="190" t="s">
        <v>14477</v>
      </c>
      <c r="S1442" s="190" t="s">
        <v>14006</v>
      </c>
      <c r="T1442" s="190" t="s">
        <v>14006</v>
      </c>
      <c r="U1442" s="190" t="s">
        <v>14006</v>
      </c>
      <c r="V1442" s="190" t="s">
        <v>20481</v>
      </c>
      <c r="W1442" s="190" t="s">
        <v>14006</v>
      </c>
      <c r="X1442" s="190" t="s">
        <v>14020</v>
      </c>
      <c r="Y1442" s="190" t="s">
        <v>14006</v>
      </c>
      <c r="Z1442" s="190" t="s">
        <v>14006</v>
      </c>
      <c r="AA1442" s="190" t="s">
        <v>14043</v>
      </c>
      <c r="AB1442" s="190" t="s">
        <v>14905</v>
      </c>
    </row>
    <row r="1443" spans="1:28" x14ac:dyDescent="0.2">
      <c r="A1443" s="190">
        <v>1390</v>
      </c>
      <c r="B1443" s="190">
        <v>3472</v>
      </c>
      <c r="C1443" s="190" t="s">
        <v>16989</v>
      </c>
      <c r="D1443" s="190" t="s">
        <v>16990</v>
      </c>
      <c r="E1443" s="190" t="s">
        <v>13317</v>
      </c>
      <c r="F1443" s="221" t="s">
        <v>20233</v>
      </c>
      <c r="G1443" s="222" t="s">
        <v>12045</v>
      </c>
      <c r="H1443" s="223" t="s">
        <v>20234</v>
      </c>
      <c r="I1443" s="223" t="s">
        <v>20235</v>
      </c>
      <c r="J1443" s="223" t="s">
        <v>20236</v>
      </c>
      <c r="K1443" s="223" t="s">
        <v>14016</v>
      </c>
      <c r="L1443" s="222" t="s">
        <v>12061</v>
      </c>
      <c r="M1443" s="222" t="s">
        <v>14006</v>
      </c>
      <c r="N1443" s="222" t="s">
        <v>14006</v>
      </c>
      <c r="O1443" s="222" t="s">
        <v>12123</v>
      </c>
      <c r="P1443" s="190" t="s">
        <v>12059</v>
      </c>
      <c r="Q1443" s="190" t="s">
        <v>20483</v>
      </c>
      <c r="R1443" s="190" t="s">
        <v>15726</v>
      </c>
      <c r="S1443" s="190" t="s">
        <v>14006</v>
      </c>
      <c r="T1443" s="190" t="s">
        <v>14006</v>
      </c>
      <c r="U1443" s="190" t="s">
        <v>14006</v>
      </c>
      <c r="V1443" s="190" t="s">
        <v>20484</v>
      </c>
      <c r="W1443" s="190" t="s">
        <v>14006</v>
      </c>
      <c r="X1443" s="190" t="s">
        <v>12079</v>
      </c>
      <c r="Y1443" s="190" t="s">
        <v>14078</v>
      </c>
      <c r="Z1443" s="190" t="s">
        <v>14006</v>
      </c>
      <c r="AA1443" s="190" t="s">
        <v>14043</v>
      </c>
      <c r="AB1443" s="190" t="s">
        <v>19065</v>
      </c>
    </row>
    <row r="1444" spans="1:28" x14ac:dyDescent="0.2">
      <c r="A1444" s="190">
        <v>1391</v>
      </c>
      <c r="B1444" s="190">
        <v>3473</v>
      </c>
      <c r="C1444" s="190" t="s">
        <v>14574</v>
      </c>
      <c r="D1444" s="190" t="s">
        <v>14575</v>
      </c>
      <c r="E1444" s="190" t="s">
        <v>13317</v>
      </c>
      <c r="F1444" s="221" t="s">
        <v>20238</v>
      </c>
      <c r="G1444" s="222" t="s">
        <v>12045</v>
      </c>
      <c r="H1444" s="223" t="s">
        <v>20239</v>
      </c>
      <c r="I1444" s="223" t="s">
        <v>20240</v>
      </c>
      <c r="J1444" s="223" t="s">
        <v>20241</v>
      </c>
      <c r="K1444" s="223" t="s">
        <v>14016</v>
      </c>
      <c r="L1444" s="222" t="s">
        <v>12061</v>
      </c>
      <c r="M1444" s="222" t="s">
        <v>14006</v>
      </c>
      <c r="N1444" s="222" t="s">
        <v>14006</v>
      </c>
      <c r="O1444" s="222" t="s">
        <v>12123</v>
      </c>
      <c r="P1444" s="190" t="s">
        <v>12059</v>
      </c>
      <c r="Q1444" s="190" t="s">
        <v>20486</v>
      </c>
      <c r="R1444" s="190" t="s">
        <v>14477</v>
      </c>
      <c r="S1444" s="190" t="s">
        <v>14006</v>
      </c>
      <c r="T1444" s="190" t="s">
        <v>14006</v>
      </c>
      <c r="U1444" s="190" t="s">
        <v>14006</v>
      </c>
      <c r="V1444" s="190" t="s">
        <v>20487</v>
      </c>
      <c r="W1444" s="190" t="s">
        <v>14006</v>
      </c>
      <c r="X1444" s="190" t="s">
        <v>12079</v>
      </c>
      <c r="Y1444" s="190" t="s">
        <v>12123</v>
      </c>
      <c r="Z1444" s="190" t="s">
        <v>14006</v>
      </c>
      <c r="AA1444" s="190" t="s">
        <v>14290</v>
      </c>
      <c r="AB1444" s="190" t="s">
        <v>20488</v>
      </c>
    </row>
    <row r="1445" spans="1:28" x14ac:dyDescent="0.2">
      <c r="A1445" s="190">
        <v>1392</v>
      </c>
      <c r="B1445" s="190">
        <v>3474</v>
      </c>
      <c r="C1445" s="190" t="s">
        <v>14136</v>
      </c>
      <c r="D1445" s="190" t="s">
        <v>14137</v>
      </c>
      <c r="E1445" s="190" t="s">
        <v>13317</v>
      </c>
      <c r="F1445" s="221" t="s">
        <v>20243</v>
      </c>
      <c r="G1445" s="222" t="s">
        <v>12045</v>
      </c>
      <c r="H1445" s="223" t="s">
        <v>20244</v>
      </c>
      <c r="I1445" s="223" t="s">
        <v>20245</v>
      </c>
      <c r="J1445" s="223" t="s">
        <v>20246</v>
      </c>
      <c r="K1445" s="223" t="s">
        <v>14016</v>
      </c>
      <c r="L1445" s="222" t="s">
        <v>12061</v>
      </c>
      <c r="M1445" s="222" t="s">
        <v>14006</v>
      </c>
      <c r="N1445" s="222" t="s">
        <v>14006</v>
      </c>
      <c r="O1445" s="222" t="s">
        <v>12123</v>
      </c>
      <c r="P1445" s="190" t="s">
        <v>12059</v>
      </c>
      <c r="Q1445" s="190" t="s">
        <v>18086</v>
      </c>
      <c r="R1445" s="190" t="s">
        <v>20492</v>
      </c>
      <c r="S1445" s="190" t="s">
        <v>14338</v>
      </c>
      <c r="T1445" s="190" t="s">
        <v>15868</v>
      </c>
      <c r="U1445" s="190" t="s">
        <v>14006</v>
      </c>
      <c r="V1445" s="190" t="s">
        <v>20493</v>
      </c>
      <c r="W1445" s="190" t="s">
        <v>14006</v>
      </c>
      <c r="X1445" s="190" t="s">
        <v>12079</v>
      </c>
      <c r="Y1445" s="190" t="s">
        <v>12123</v>
      </c>
      <c r="Z1445" s="190" t="s">
        <v>14006</v>
      </c>
      <c r="AA1445" s="190" t="s">
        <v>14079</v>
      </c>
      <c r="AB1445" s="190" t="s">
        <v>15868</v>
      </c>
    </row>
    <row r="1446" spans="1:28" x14ac:dyDescent="0.2">
      <c r="A1446" s="190">
        <v>1393</v>
      </c>
      <c r="B1446" s="190">
        <v>3475</v>
      </c>
      <c r="C1446" s="190" t="s">
        <v>14762</v>
      </c>
      <c r="D1446" s="190" t="s">
        <v>14763</v>
      </c>
      <c r="E1446" s="190" t="s">
        <v>13317</v>
      </c>
      <c r="F1446" s="221" t="s">
        <v>20248</v>
      </c>
      <c r="G1446" s="222" t="s">
        <v>12045</v>
      </c>
      <c r="H1446" s="223" t="s">
        <v>20249</v>
      </c>
      <c r="I1446" s="223" t="s">
        <v>20250</v>
      </c>
      <c r="J1446" s="223" t="s">
        <v>20251</v>
      </c>
      <c r="K1446" s="223" t="s">
        <v>14016</v>
      </c>
      <c r="L1446" s="222" t="s">
        <v>12061</v>
      </c>
      <c r="M1446" s="222" t="s">
        <v>14006</v>
      </c>
      <c r="N1446" s="222" t="s">
        <v>14006</v>
      </c>
      <c r="O1446" s="222" t="s">
        <v>12123</v>
      </c>
      <c r="P1446" s="190" t="s">
        <v>12059</v>
      </c>
      <c r="Q1446" s="190" t="s">
        <v>20496</v>
      </c>
      <c r="R1446" s="190" t="s">
        <v>14359</v>
      </c>
      <c r="S1446" s="190" t="s">
        <v>14288</v>
      </c>
      <c r="T1446" s="190" t="s">
        <v>20497</v>
      </c>
      <c r="U1446" s="190" t="s">
        <v>14006</v>
      </c>
      <c r="V1446" s="190" t="s">
        <v>14006</v>
      </c>
      <c r="W1446" s="190" t="s">
        <v>14006</v>
      </c>
      <c r="X1446" s="190" t="s">
        <v>12079</v>
      </c>
      <c r="Y1446" s="190" t="s">
        <v>12123</v>
      </c>
      <c r="Z1446" s="190" t="s">
        <v>14006</v>
      </c>
      <c r="AA1446" s="190" t="s">
        <v>14021</v>
      </c>
      <c r="AB1446" s="190" t="s">
        <v>20498</v>
      </c>
    </row>
    <row r="1447" spans="1:28" x14ac:dyDescent="0.2">
      <c r="A1447" s="190">
        <v>1394</v>
      </c>
      <c r="B1447" s="190">
        <v>3476</v>
      </c>
      <c r="C1447" s="190" t="s">
        <v>14635</v>
      </c>
      <c r="D1447" s="190" t="s">
        <v>14636</v>
      </c>
      <c r="E1447" s="190" t="s">
        <v>13317</v>
      </c>
      <c r="F1447" s="221" t="s">
        <v>20253</v>
      </c>
      <c r="G1447" s="222" t="s">
        <v>12045</v>
      </c>
      <c r="H1447" s="223" t="s">
        <v>20254</v>
      </c>
      <c r="I1447" s="223" t="s">
        <v>20255</v>
      </c>
      <c r="J1447" s="223" t="s">
        <v>20256</v>
      </c>
      <c r="K1447" s="223" t="s">
        <v>14016</v>
      </c>
      <c r="L1447" s="222" t="s">
        <v>12061</v>
      </c>
      <c r="M1447" s="222" t="s">
        <v>14006</v>
      </c>
      <c r="N1447" s="222" t="s">
        <v>14006</v>
      </c>
      <c r="O1447" s="222" t="s">
        <v>12123</v>
      </c>
      <c r="P1447" s="190" t="s">
        <v>12059</v>
      </c>
      <c r="Q1447" s="190" t="s">
        <v>20502</v>
      </c>
      <c r="R1447" s="190" t="s">
        <v>14359</v>
      </c>
      <c r="S1447" s="190" t="s">
        <v>14006</v>
      </c>
      <c r="T1447" s="190" t="s">
        <v>14006</v>
      </c>
      <c r="U1447" s="190" t="s">
        <v>14006</v>
      </c>
      <c r="V1447" s="190" t="s">
        <v>20503</v>
      </c>
      <c r="W1447" s="190" t="s">
        <v>14006</v>
      </c>
      <c r="X1447" s="190" t="s">
        <v>12079</v>
      </c>
      <c r="Y1447" s="190" t="s">
        <v>14078</v>
      </c>
      <c r="Z1447" s="190" t="s">
        <v>14006</v>
      </c>
      <c r="AA1447" s="190" t="s">
        <v>14043</v>
      </c>
      <c r="AB1447" s="190" t="s">
        <v>14905</v>
      </c>
    </row>
    <row r="1448" spans="1:28" x14ac:dyDescent="0.2">
      <c r="A1448" s="190">
        <v>1395</v>
      </c>
      <c r="B1448" s="190">
        <v>3477</v>
      </c>
      <c r="C1448" s="190" t="s">
        <v>14109</v>
      </c>
      <c r="D1448" s="190" t="s">
        <v>14110</v>
      </c>
      <c r="E1448" s="190" t="s">
        <v>13317</v>
      </c>
      <c r="F1448" s="221" t="s">
        <v>20258</v>
      </c>
      <c r="G1448" s="222" t="s">
        <v>12045</v>
      </c>
      <c r="H1448" s="223" t="s">
        <v>20259</v>
      </c>
      <c r="I1448" s="223" t="s">
        <v>20260</v>
      </c>
      <c r="J1448" s="223" t="s">
        <v>20260</v>
      </c>
      <c r="K1448" s="223" t="s">
        <v>14016</v>
      </c>
      <c r="L1448" s="222" t="s">
        <v>12061</v>
      </c>
      <c r="M1448" s="222" t="s">
        <v>14006</v>
      </c>
      <c r="N1448" s="222" t="s">
        <v>14006</v>
      </c>
      <c r="O1448" s="222" t="s">
        <v>12123</v>
      </c>
      <c r="P1448" s="190" t="s">
        <v>12059</v>
      </c>
      <c r="Q1448" s="190" t="s">
        <v>20507</v>
      </c>
      <c r="R1448" s="190" t="s">
        <v>14077</v>
      </c>
      <c r="S1448" s="190" t="s">
        <v>14550</v>
      </c>
      <c r="T1448" s="190" t="s">
        <v>14253</v>
      </c>
      <c r="U1448" s="190" t="s">
        <v>14006</v>
      </c>
      <c r="V1448" s="190" t="s">
        <v>20508</v>
      </c>
      <c r="W1448" s="190" t="s">
        <v>14006</v>
      </c>
      <c r="X1448" s="190" t="s">
        <v>12079</v>
      </c>
      <c r="Y1448" s="190" t="s">
        <v>12123</v>
      </c>
      <c r="Z1448" s="190" t="s">
        <v>14006</v>
      </c>
      <c r="AA1448" s="190" t="s">
        <v>14254</v>
      </c>
      <c r="AB1448" s="190" t="s">
        <v>14255</v>
      </c>
    </row>
    <row r="1449" spans="1:28" x14ac:dyDescent="0.2">
      <c r="A1449" s="190">
        <v>1396</v>
      </c>
      <c r="B1449" s="190">
        <v>3478</v>
      </c>
      <c r="C1449" s="190" t="s">
        <v>14177</v>
      </c>
      <c r="D1449" s="190" t="s">
        <v>14178</v>
      </c>
      <c r="E1449" s="190" t="s">
        <v>13317</v>
      </c>
      <c r="F1449" s="221" t="s">
        <v>20262</v>
      </c>
      <c r="G1449" s="222" t="s">
        <v>12045</v>
      </c>
      <c r="H1449" s="223" t="s">
        <v>20263</v>
      </c>
      <c r="I1449" s="223" t="s">
        <v>20264</v>
      </c>
      <c r="J1449" s="223" t="s">
        <v>20264</v>
      </c>
      <c r="K1449" s="223" t="s">
        <v>14016</v>
      </c>
      <c r="L1449" s="222" t="s">
        <v>12061</v>
      </c>
      <c r="M1449" s="222" t="s">
        <v>14006</v>
      </c>
      <c r="N1449" s="222" t="s">
        <v>14006</v>
      </c>
      <c r="O1449" s="222" t="s">
        <v>12123</v>
      </c>
      <c r="P1449" s="190" t="s">
        <v>12059</v>
      </c>
      <c r="Q1449" s="190" t="s">
        <v>20511</v>
      </c>
      <c r="R1449" s="190" t="s">
        <v>14359</v>
      </c>
      <c r="S1449" s="190" t="s">
        <v>20512</v>
      </c>
      <c r="T1449" s="190" t="s">
        <v>14361</v>
      </c>
      <c r="U1449" s="190" t="s">
        <v>14006</v>
      </c>
      <c r="V1449" s="190" t="s">
        <v>20513</v>
      </c>
      <c r="W1449" s="190" t="s">
        <v>14006</v>
      </c>
      <c r="X1449" s="190" t="s">
        <v>12079</v>
      </c>
      <c r="Y1449" s="190" t="s">
        <v>12123</v>
      </c>
      <c r="Z1449" s="190" t="s">
        <v>14006</v>
      </c>
      <c r="AA1449" s="190" t="s">
        <v>14021</v>
      </c>
      <c r="AB1449" s="190" t="s">
        <v>16496</v>
      </c>
    </row>
    <row r="1450" spans="1:28" x14ac:dyDescent="0.2">
      <c r="A1450" s="190">
        <v>1397</v>
      </c>
      <c r="B1450" s="190">
        <v>3479</v>
      </c>
      <c r="C1450" s="190" t="s">
        <v>14163</v>
      </c>
      <c r="D1450" s="190" t="s">
        <v>14164</v>
      </c>
      <c r="E1450" s="190" t="s">
        <v>13317</v>
      </c>
      <c r="F1450" s="221" t="s">
        <v>20266</v>
      </c>
      <c r="G1450" s="222" t="s">
        <v>12045</v>
      </c>
      <c r="H1450" s="223" t="s">
        <v>13647</v>
      </c>
      <c r="I1450" s="223" t="s">
        <v>13647</v>
      </c>
      <c r="J1450" s="223" t="s">
        <v>13647</v>
      </c>
      <c r="K1450" s="223" t="s">
        <v>14016</v>
      </c>
      <c r="L1450" s="222" t="s">
        <v>12061</v>
      </c>
      <c r="M1450" s="222" t="s">
        <v>14006</v>
      </c>
      <c r="N1450" s="222" t="s">
        <v>14006</v>
      </c>
      <c r="O1450" s="222" t="s">
        <v>12123</v>
      </c>
      <c r="P1450" s="190" t="s">
        <v>12059</v>
      </c>
      <c r="Q1450" s="190" t="s">
        <v>20516</v>
      </c>
      <c r="R1450" s="190" t="s">
        <v>20517</v>
      </c>
      <c r="S1450" s="190" t="s">
        <v>14006</v>
      </c>
      <c r="T1450" s="190" t="s">
        <v>14006</v>
      </c>
      <c r="U1450" s="190" t="s">
        <v>14006</v>
      </c>
      <c r="V1450" s="190" t="s">
        <v>20518</v>
      </c>
      <c r="W1450" s="190" t="s">
        <v>14006</v>
      </c>
      <c r="X1450" s="190" t="s">
        <v>14020</v>
      </c>
      <c r="Y1450" s="190" t="s">
        <v>14006</v>
      </c>
      <c r="Z1450" s="190" t="s">
        <v>14006</v>
      </c>
      <c r="AA1450" s="190" t="s">
        <v>14043</v>
      </c>
      <c r="AB1450" s="190" t="s">
        <v>19065</v>
      </c>
    </row>
    <row r="1451" spans="1:28" x14ac:dyDescent="0.2">
      <c r="A1451" s="190">
        <v>1398</v>
      </c>
      <c r="B1451" s="190">
        <v>3480</v>
      </c>
      <c r="C1451" s="190" t="s">
        <v>14063</v>
      </c>
      <c r="D1451" s="190" t="s">
        <v>14064</v>
      </c>
      <c r="E1451" s="190" t="s">
        <v>13317</v>
      </c>
      <c r="F1451" s="221" t="s">
        <v>20268</v>
      </c>
      <c r="G1451" s="222" t="s">
        <v>12045</v>
      </c>
      <c r="H1451" s="223" t="s">
        <v>20269</v>
      </c>
      <c r="I1451" s="223" t="s">
        <v>20270</v>
      </c>
      <c r="J1451" s="223" t="s">
        <v>20271</v>
      </c>
      <c r="K1451" s="223" t="s">
        <v>14016</v>
      </c>
      <c r="L1451" s="222" t="s">
        <v>12061</v>
      </c>
      <c r="M1451" s="222" t="s">
        <v>14006</v>
      </c>
      <c r="N1451" s="222" t="s">
        <v>14006</v>
      </c>
      <c r="O1451" s="222" t="s">
        <v>12123</v>
      </c>
      <c r="P1451" s="190" t="s">
        <v>12059</v>
      </c>
      <c r="Q1451" s="190" t="s">
        <v>20520</v>
      </c>
      <c r="R1451" s="190" t="s">
        <v>14477</v>
      </c>
      <c r="S1451" s="190" t="s">
        <v>14168</v>
      </c>
      <c r="T1451" s="190" t="s">
        <v>14600</v>
      </c>
      <c r="U1451" s="190" t="s">
        <v>14006</v>
      </c>
      <c r="V1451" s="190" t="s">
        <v>20521</v>
      </c>
      <c r="W1451" s="190" t="s">
        <v>14006</v>
      </c>
      <c r="X1451" s="190" t="s">
        <v>12079</v>
      </c>
      <c r="Y1451" s="190" t="s">
        <v>12046</v>
      </c>
      <c r="Z1451" s="190" t="s">
        <v>14006</v>
      </c>
      <c r="AA1451" s="190" t="s">
        <v>14043</v>
      </c>
      <c r="AB1451" s="190" t="s">
        <v>14314</v>
      </c>
    </row>
    <row r="1452" spans="1:28" x14ac:dyDescent="0.2">
      <c r="A1452" s="190">
        <v>1399</v>
      </c>
      <c r="B1452" s="190">
        <v>3495</v>
      </c>
      <c r="C1452" s="190" t="s">
        <v>14163</v>
      </c>
      <c r="D1452" s="190" t="s">
        <v>14164</v>
      </c>
      <c r="E1452" s="190" t="s">
        <v>13317</v>
      </c>
      <c r="F1452" s="221" t="s">
        <v>20273</v>
      </c>
      <c r="G1452" s="222" t="s">
        <v>12045</v>
      </c>
      <c r="H1452" s="223" t="s">
        <v>20274</v>
      </c>
      <c r="I1452" s="223" t="s">
        <v>20275</v>
      </c>
      <c r="J1452" s="223" t="s">
        <v>20276</v>
      </c>
      <c r="K1452" s="223" t="s">
        <v>14016</v>
      </c>
      <c r="L1452" s="222" t="s">
        <v>12061</v>
      </c>
      <c r="M1452" s="222" t="s">
        <v>14006</v>
      </c>
      <c r="N1452" s="222" t="s">
        <v>14006</v>
      </c>
      <c r="O1452" s="222" t="s">
        <v>12123</v>
      </c>
      <c r="P1452" s="190" t="s">
        <v>12059</v>
      </c>
      <c r="Q1452" s="190" t="s">
        <v>20524</v>
      </c>
      <c r="R1452" s="190" t="s">
        <v>20517</v>
      </c>
      <c r="S1452" s="190" t="s">
        <v>14006</v>
      </c>
      <c r="T1452" s="190" t="s">
        <v>14006</v>
      </c>
      <c r="U1452" s="190" t="s">
        <v>14006</v>
      </c>
      <c r="V1452" s="190" t="s">
        <v>20525</v>
      </c>
      <c r="W1452" s="190" t="s">
        <v>14006</v>
      </c>
      <c r="X1452" s="190" t="s">
        <v>12079</v>
      </c>
      <c r="Y1452" s="190" t="s">
        <v>14006</v>
      </c>
      <c r="Z1452" s="190" t="s">
        <v>14006</v>
      </c>
      <c r="AA1452" s="190" t="s">
        <v>14043</v>
      </c>
      <c r="AB1452" s="190" t="s">
        <v>14905</v>
      </c>
    </row>
    <row r="1453" spans="1:28" x14ac:dyDescent="0.2">
      <c r="A1453" s="190">
        <v>1400</v>
      </c>
      <c r="B1453" s="190">
        <v>3496</v>
      </c>
      <c r="C1453" s="190" t="s">
        <v>15680</v>
      </c>
      <c r="D1453" s="190" t="s">
        <v>15681</v>
      </c>
      <c r="E1453" s="190" t="s">
        <v>13317</v>
      </c>
      <c r="F1453" s="221" t="s">
        <v>20278</v>
      </c>
      <c r="G1453" s="222" t="s">
        <v>12045</v>
      </c>
      <c r="H1453" s="223" t="s">
        <v>20279</v>
      </c>
      <c r="I1453" s="223" t="s">
        <v>20280</v>
      </c>
      <c r="J1453" s="223" t="s">
        <v>20281</v>
      </c>
      <c r="K1453" s="223" t="s">
        <v>14016</v>
      </c>
      <c r="L1453" s="222" t="s">
        <v>12061</v>
      </c>
      <c r="M1453" s="222" t="s">
        <v>14006</v>
      </c>
      <c r="N1453" s="222" t="s">
        <v>14006</v>
      </c>
      <c r="O1453" s="222" t="s">
        <v>12123</v>
      </c>
      <c r="P1453" s="190" t="s">
        <v>12059</v>
      </c>
      <c r="Q1453" s="190" t="s">
        <v>20527</v>
      </c>
      <c r="R1453" s="190" t="s">
        <v>14359</v>
      </c>
      <c r="S1453" s="190" t="s">
        <v>14006</v>
      </c>
      <c r="T1453" s="190" t="s">
        <v>14006</v>
      </c>
      <c r="U1453" s="190" t="s">
        <v>14006</v>
      </c>
      <c r="V1453" s="190" t="s">
        <v>20528</v>
      </c>
      <c r="W1453" s="190" t="s">
        <v>14006</v>
      </c>
      <c r="X1453" s="190" t="s">
        <v>12079</v>
      </c>
      <c r="Y1453" s="190" t="s">
        <v>14078</v>
      </c>
      <c r="Z1453" s="190" t="s">
        <v>14006</v>
      </c>
      <c r="AA1453" s="190" t="s">
        <v>14043</v>
      </c>
      <c r="AB1453" s="190" t="s">
        <v>14905</v>
      </c>
    </row>
    <row r="1454" spans="1:28" x14ac:dyDescent="0.2">
      <c r="A1454" s="190">
        <v>1401</v>
      </c>
      <c r="B1454" s="190">
        <v>3507</v>
      </c>
      <c r="C1454" s="190" t="s">
        <v>20420</v>
      </c>
      <c r="D1454" s="190" t="s">
        <v>20421</v>
      </c>
      <c r="E1454" s="190" t="s">
        <v>13317</v>
      </c>
      <c r="F1454" s="221" t="s">
        <v>20283</v>
      </c>
      <c r="G1454" s="222" t="s">
        <v>12045</v>
      </c>
      <c r="H1454" s="223" t="s">
        <v>13651</v>
      </c>
      <c r="I1454" s="223" t="s">
        <v>20284</v>
      </c>
      <c r="J1454" s="223" t="s">
        <v>20285</v>
      </c>
      <c r="K1454" s="223" t="s">
        <v>14016</v>
      </c>
      <c r="L1454" s="222" t="s">
        <v>12061</v>
      </c>
      <c r="M1454" s="222" t="s">
        <v>14006</v>
      </c>
      <c r="N1454" s="222" t="s">
        <v>14006</v>
      </c>
      <c r="O1454" s="222" t="s">
        <v>12123</v>
      </c>
      <c r="P1454" s="190" t="s">
        <v>12059</v>
      </c>
      <c r="Q1454" s="190" t="s">
        <v>20530</v>
      </c>
      <c r="R1454" s="190" t="s">
        <v>14477</v>
      </c>
      <c r="S1454" s="190" t="s">
        <v>14006</v>
      </c>
      <c r="T1454" s="190" t="s">
        <v>14006</v>
      </c>
      <c r="U1454" s="190" t="s">
        <v>14006</v>
      </c>
      <c r="V1454" s="190" t="s">
        <v>14006</v>
      </c>
      <c r="W1454" s="190" t="s">
        <v>14006</v>
      </c>
      <c r="X1454" s="190" t="s">
        <v>12079</v>
      </c>
      <c r="Y1454" s="190" t="s">
        <v>14006</v>
      </c>
      <c r="Z1454" s="190" t="s">
        <v>14006</v>
      </c>
      <c r="AA1454" s="190" t="s">
        <v>14799</v>
      </c>
      <c r="AB1454" s="190" t="s">
        <v>20531</v>
      </c>
    </row>
    <row r="1455" spans="1:28" x14ac:dyDescent="0.2">
      <c r="A1455" s="190">
        <v>1402</v>
      </c>
      <c r="B1455" s="190">
        <v>3508</v>
      </c>
      <c r="C1455" s="190" t="s">
        <v>15201</v>
      </c>
      <c r="D1455" s="190" t="s">
        <v>15202</v>
      </c>
      <c r="E1455" s="190" t="s">
        <v>13317</v>
      </c>
      <c r="F1455" s="221" t="s">
        <v>20287</v>
      </c>
      <c r="G1455" s="222" t="s">
        <v>12045</v>
      </c>
      <c r="H1455" s="223" t="s">
        <v>20288</v>
      </c>
      <c r="I1455" s="223" t="s">
        <v>20289</v>
      </c>
      <c r="J1455" s="223" t="s">
        <v>20290</v>
      </c>
      <c r="K1455" s="223" t="s">
        <v>14016</v>
      </c>
      <c r="L1455" s="222" t="s">
        <v>12061</v>
      </c>
      <c r="M1455" s="222" t="s">
        <v>14006</v>
      </c>
      <c r="N1455" s="222" t="s">
        <v>14006</v>
      </c>
      <c r="O1455" s="222" t="s">
        <v>12123</v>
      </c>
      <c r="P1455" s="190" t="s">
        <v>12059</v>
      </c>
      <c r="Q1455" s="190" t="s">
        <v>20533</v>
      </c>
      <c r="R1455" s="190" t="s">
        <v>17821</v>
      </c>
      <c r="S1455" s="190" t="s">
        <v>14006</v>
      </c>
      <c r="T1455" s="190" t="s">
        <v>14006</v>
      </c>
      <c r="U1455" s="190" t="s">
        <v>14006</v>
      </c>
      <c r="V1455" s="190" t="s">
        <v>20534</v>
      </c>
      <c r="W1455" s="190" t="s">
        <v>14006</v>
      </c>
      <c r="X1455" s="190" t="s">
        <v>12079</v>
      </c>
      <c r="Y1455" s="190" t="s">
        <v>14006</v>
      </c>
      <c r="Z1455" s="190" t="s">
        <v>14006</v>
      </c>
      <c r="AA1455" s="190" t="s">
        <v>14043</v>
      </c>
      <c r="AB1455" s="190" t="s">
        <v>14905</v>
      </c>
    </row>
    <row r="1456" spans="1:28" x14ac:dyDescent="0.2">
      <c r="A1456" s="190">
        <v>1403</v>
      </c>
      <c r="B1456" s="190">
        <v>3514</v>
      </c>
      <c r="C1456" s="190" t="s">
        <v>14063</v>
      </c>
      <c r="D1456" s="190" t="s">
        <v>14064</v>
      </c>
      <c r="E1456" s="190" t="s">
        <v>13317</v>
      </c>
      <c r="F1456" s="221" t="s">
        <v>20292</v>
      </c>
      <c r="G1456" s="222" t="s">
        <v>12045</v>
      </c>
      <c r="H1456" s="223" t="s">
        <v>20293</v>
      </c>
      <c r="I1456" s="223" t="s">
        <v>20294</v>
      </c>
      <c r="J1456" s="223" t="s">
        <v>20294</v>
      </c>
      <c r="K1456" s="223" t="s">
        <v>14056</v>
      </c>
      <c r="L1456" s="222" t="s">
        <v>12061</v>
      </c>
      <c r="M1456" s="222" t="s">
        <v>14006</v>
      </c>
      <c r="N1456" s="222" t="s">
        <v>14006</v>
      </c>
      <c r="O1456" s="222" t="s">
        <v>12061</v>
      </c>
      <c r="P1456" s="190" t="s">
        <v>12059</v>
      </c>
      <c r="Q1456" s="190" t="s">
        <v>20536</v>
      </c>
      <c r="R1456" s="190" t="s">
        <v>19040</v>
      </c>
      <c r="S1456" s="190" t="s">
        <v>14006</v>
      </c>
      <c r="T1456" s="190" t="s">
        <v>14006</v>
      </c>
      <c r="U1456" s="190" t="s">
        <v>14006</v>
      </c>
      <c r="V1456" s="190" t="s">
        <v>14006</v>
      </c>
      <c r="W1456" s="190" t="s">
        <v>14006</v>
      </c>
      <c r="X1456" s="190" t="s">
        <v>14020</v>
      </c>
      <c r="Y1456" s="190" t="s">
        <v>14006</v>
      </c>
      <c r="Z1456" s="190" t="s">
        <v>14006</v>
      </c>
      <c r="AA1456" s="190" t="s">
        <v>14043</v>
      </c>
      <c r="AB1456" s="190" t="s">
        <v>14905</v>
      </c>
    </row>
    <row r="1457" spans="1:28" x14ac:dyDescent="0.2">
      <c r="A1457" s="190">
        <v>1404</v>
      </c>
      <c r="B1457" s="190">
        <v>3515</v>
      </c>
      <c r="C1457" s="190" t="s">
        <v>14710</v>
      </c>
      <c r="D1457" s="190" t="s">
        <v>14711</v>
      </c>
      <c r="E1457" s="190" t="s">
        <v>13317</v>
      </c>
      <c r="F1457" s="221" t="s">
        <v>20295</v>
      </c>
      <c r="G1457" s="222" t="s">
        <v>12045</v>
      </c>
      <c r="H1457" s="223" t="s">
        <v>20296</v>
      </c>
      <c r="I1457" s="223" t="s">
        <v>20297</v>
      </c>
      <c r="J1457" s="223" t="s">
        <v>20297</v>
      </c>
      <c r="K1457" s="223" t="s">
        <v>14056</v>
      </c>
      <c r="L1457" s="222" t="s">
        <v>12061</v>
      </c>
      <c r="M1457" s="222" t="s">
        <v>14006</v>
      </c>
      <c r="N1457" s="222" t="s">
        <v>14006</v>
      </c>
      <c r="O1457" s="222" t="s">
        <v>12061</v>
      </c>
      <c r="P1457" s="190" t="s">
        <v>12059</v>
      </c>
      <c r="Q1457" s="190" t="s">
        <v>20540</v>
      </c>
      <c r="R1457" s="190" t="s">
        <v>16251</v>
      </c>
      <c r="S1457" s="190" t="s">
        <v>14006</v>
      </c>
      <c r="T1457" s="190" t="s">
        <v>14006</v>
      </c>
      <c r="U1457" s="190" t="s">
        <v>14006</v>
      </c>
      <c r="V1457" s="190" t="s">
        <v>14006</v>
      </c>
      <c r="W1457" s="190" t="s">
        <v>14006</v>
      </c>
      <c r="X1457" s="190" t="s">
        <v>12079</v>
      </c>
      <c r="Y1457" s="190" t="s">
        <v>14006</v>
      </c>
      <c r="Z1457" s="190" t="s">
        <v>14006</v>
      </c>
      <c r="AA1457" s="190" t="s">
        <v>14043</v>
      </c>
      <c r="AB1457" s="190" t="s">
        <v>14905</v>
      </c>
    </row>
    <row r="1458" spans="1:28" x14ac:dyDescent="0.2">
      <c r="A1458" s="190">
        <v>1405</v>
      </c>
      <c r="B1458" s="190">
        <v>3517</v>
      </c>
      <c r="C1458" s="190" t="s">
        <v>14177</v>
      </c>
      <c r="D1458" s="190" t="s">
        <v>14178</v>
      </c>
      <c r="E1458" s="190" t="s">
        <v>13317</v>
      </c>
      <c r="F1458" s="221" t="s">
        <v>20298</v>
      </c>
      <c r="G1458" s="222" t="s">
        <v>12045</v>
      </c>
      <c r="H1458" s="223" t="s">
        <v>20299</v>
      </c>
      <c r="I1458" s="223" t="s">
        <v>20300</v>
      </c>
      <c r="J1458" s="223" t="s">
        <v>20300</v>
      </c>
      <c r="K1458" s="223" t="s">
        <v>14016</v>
      </c>
      <c r="L1458" s="222" t="s">
        <v>12061</v>
      </c>
      <c r="M1458" s="222" t="s">
        <v>14006</v>
      </c>
      <c r="N1458" s="222" t="s">
        <v>14006</v>
      </c>
      <c r="O1458" s="222" t="s">
        <v>12123</v>
      </c>
      <c r="P1458" s="190" t="s">
        <v>12059</v>
      </c>
      <c r="Q1458" s="190" t="s">
        <v>20543</v>
      </c>
      <c r="R1458" s="190" t="s">
        <v>15946</v>
      </c>
      <c r="S1458" s="190" t="s">
        <v>14168</v>
      </c>
      <c r="T1458" s="190" t="s">
        <v>15812</v>
      </c>
      <c r="U1458" s="190" t="s">
        <v>14006</v>
      </c>
      <c r="V1458" s="190" t="s">
        <v>14006</v>
      </c>
      <c r="W1458" s="190" t="s">
        <v>14006</v>
      </c>
      <c r="X1458" s="190" t="s">
        <v>12079</v>
      </c>
      <c r="Y1458" s="190" t="s">
        <v>12123</v>
      </c>
      <c r="Z1458" s="190" t="s">
        <v>14006</v>
      </c>
      <c r="AA1458" s="190" t="s">
        <v>14043</v>
      </c>
      <c r="AB1458" s="190" t="s">
        <v>15812</v>
      </c>
    </row>
    <row r="1459" spans="1:28" x14ac:dyDescent="0.2">
      <c r="A1459" s="190">
        <v>1406</v>
      </c>
      <c r="B1459" s="190">
        <v>3518</v>
      </c>
      <c r="C1459" s="190" t="s">
        <v>14177</v>
      </c>
      <c r="D1459" s="190" t="s">
        <v>14178</v>
      </c>
      <c r="E1459" s="190" t="s">
        <v>13317</v>
      </c>
      <c r="F1459" s="221" t="s">
        <v>20304</v>
      </c>
      <c r="G1459" s="222" t="s">
        <v>12045</v>
      </c>
      <c r="H1459" s="223" t="s">
        <v>20305</v>
      </c>
      <c r="I1459" s="223" t="s">
        <v>20306</v>
      </c>
      <c r="J1459" s="223" t="s">
        <v>20306</v>
      </c>
      <c r="K1459" s="223" t="s">
        <v>14056</v>
      </c>
      <c r="L1459" s="222" t="s">
        <v>12061</v>
      </c>
      <c r="M1459" s="222" t="s">
        <v>14006</v>
      </c>
      <c r="N1459" s="222" t="s">
        <v>14006</v>
      </c>
      <c r="O1459" s="222" t="s">
        <v>12061</v>
      </c>
      <c r="P1459" s="190" t="s">
        <v>12059</v>
      </c>
      <c r="Q1459" s="190" t="s">
        <v>20546</v>
      </c>
      <c r="R1459" s="190" t="s">
        <v>15946</v>
      </c>
      <c r="S1459" s="190" t="s">
        <v>20547</v>
      </c>
      <c r="T1459" s="190" t="s">
        <v>16903</v>
      </c>
      <c r="U1459" s="190" t="s">
        <v>14006</v>
      </c>
      <c r="V1459" s="190" t="s">
        <v>20548</v>
      </c>
      <c r="W1459" s="190" t="s">
        <v>14006</v>
      </c>
      <c r="X1459" s="190" t="s">
        <v>12079</v>
      </c>
      <c r="Y1459" s="190" t="s">
        <v>14078</v>
      </c>
      <c r="Z1459" s="190" t="s">
        <v>14006</v>
      </c>
      <c r="AA1459" s="190" t="s">
        <v>14043</v>
      </c>
      <c r="AB1459" s="190" t="s">
        <v>14905</v>
      </c>
    </row>
    <row r="1460" spans="1:28" x14ac:dyDescent="0.2">
      <c r="A1460" s="190">
        <v>1407</v>
      </c>
      <c r="B1460" s="190">
        <v>3519</v>
      </c>
      <c r="C1460" s="190" t="s">
        <v>14177</v>
      </c>
      <c r="D1460" s="190" t="s">
        <v>14178</v>
      </c>
      <c r="E1460" s="190" t="s">
        <v>13317</v>
      </c>
      <c r="F1460" s="221" t="s">
        <v>20309</v>
      </c>
      <c r="G1460" s="222" t="s">
        <v>12045</v>
      </c>
      <c r="H1460" s="223" t="s">
        <v>20310</v>
      </c>
      <c r="I1460" s="223" t="s">
        <v>20311</v>
      </c>
      <c r="J1460" s="223" t="s">
        <v>20311</v>
      </c>
      <c r="K1460" s="223" t="s">
        <v>14056</v>
      </c>
      <c r="L1460" s="222" t="s">
        <v>12061</v>
      </c>
      <c r="M1460" s="222" t="s">
        <v>14006</v>
      </c>
      <c r="N1460" s="222" t="s">
        <v>14006</v>
      </c>
      <c r="O1460" s="222" t="s">
        <v>12061</v>
      </c>
      <c r="P1460" s="190" t="s">
        <v>12059</v>
      </c>
      <c r="Q1460" s="190" t="s">
        <v>20551</v>
      </c>
      <c r="R1460" s="190" t="s">
        <v>15946</v>
      </c>
      <c r="S1460" s="190" t="s">
        <v>20552</v>
      </c>
      <c r="T1460" s="190" t="s">
        <v>16903</v>
      </c>
      <c r="U1460" s="190" t="s">
        <v>14006</v>
      </c>
      <c r="V1460" s="190" t="s">
        <v>20548</v>
      </c>
      <c r="W1460" s="190" t="s">
        <v>14006</v>
      </c>
      <c r="X1460" s="190" t="s">
        <v>12079</v>
      </c>
      <c r="Y1460" s="190" t="s">
        <v>14078</v>
      </c>
      <c r="Z1460" s="190" t="s">
        <v>14006</v>
      </c>
      <c r="AA1460" s="190" t="s">
        <v>14043</v>
      </c>
      <c r="AB1460" s="190" t="s">
        <v>14905</v>
      </c>
    </row>
    <row r="1461" spans="1:28" x14ac:dyDescent="0.2">
      <c r="A1461" s="190">
        <v>1408</v>
      </c>
      <c r="B1461" s="190">
        <v>3523</v>
      </c>
      <c r="C1461" s="190" t="s">
        <v>14279</v>
      </c>
      <c r="D1461" s="190" t="s">
        <v>14280</v>
      </c>
      <c r="E1461" s="190" t="s">
        <v>13317</v>
      </c>
      <c r="F1461" s="221" t="s">
        <v>20313</v>
      </c>
      <c r="G1461" s="222" t="s">
        <v>12045</v>
      </c>
      <c r="H1461" s="223" t="s">
        <v>20314</v>
      </c>
      <c r="I1461" s="223" t="s">
        <v>13654</v>
      </c>
      <c r="J1461" s="223" t="s">
        <v>20314</v>
      </c>
      <c r="K1461" s="223" t="s">
        <v>14239</v>
      </c>
      <c r="L1461" s="222" t="s">
        <v>12061</v>
      </c>
      <c r="M1461" s="222" t="s">
        <v>14006</v>
      </c>
      <c r="N1461" s="222" t="s">
        <v>14006</v>
      </c>
      <c r="O1461" s="222" t="s">
        <v>12123</v>
      </c>
      <c r="P1461" s="190" t="s">
        <v>12059</v>
      </c>
      <c r="Q1461" s="190" t="s">
        <v>20555</v>
      </c>
      <c r="R1461" s="190" t="s">
        <v>16251</v>
      </c>
      <c r="S1461" s="190" t="s">
        <v>14006</v>
      </c>
      <c r="T1461" s="190" t="s">
        <v>14006</v>
      </c>
      <c r="U1461" s="190" t="s">
        <v>14006</v>
      </c>
      <c r="V1461" s="190" t="s">
        <v>14006</v>
      </c>
      <c r="W1461" s="190" t="s">
        <v>14006</v>
      </c>
      <c r="X1461" s="190" t="s">
        <v>12079</v>
      </c>
      <c r="Y1461" s="190" t="s">
        <v>14006</v>
      </c>
      <c r="Z1461" s="190" t="s">
        <v>14006</v>
      </c>
      <c r="AA1461" s="190" t="s">
        <v>14043</v>
      </c>
      <c r="AB1461" s="190" t="s">
        <v>14905</v>
      </c>
    </row>
    <row r="1462" spans="1:28" x14ac:dyDescent="0.2">
      <c r="A1462" s="190">
        <v>1409</v>
      </c>
      <c r="B1462" s="190">
        <v>3536</v>
      </c>
      <c r="C1462" s="190" t="s">
        <v>14142</v>
      </c>
      <c r="D1462" s="190" t="s">
        <v>14143</v>
      </c>
      <c r="E1462" s="190" t="s">
        <v>13317</v>
      </c>
      <c r="F1462" s="221" t="s">
        <v>20316</v>
      </c>
      <c r="G1462" s="222" t="s">
        <v>12045</v>
      </c>
      <c r="H1462" s="223" t="s">
        <v>20317</v>
      </c>
      <c r="I1462" s="223" t="s">
        <v>20318</v>
      </c>
      <c r="J1462" s="223" t="s">
        <v>20318</v>
      </c>
      <c r="K1462" s="223" t="s">
        <v>14016</v>
      </c>
      <c r="L1462" s="222" t="s">
        <v>12061</v>
      </c>
      <c r="M1462" s="222" t="s">
        <v>14006</v>
      </c>
      <c r="N1462" s="222" t="s">
        <v>14006</v>
      </c>
      <c r="O1462" s="222" t="s">
        <v>12123</v>
      </c>
      <c r="P1462" s="190" t="s">
        <v>12059</v>
      </c>
      <c r="Q1462" s="190" t="s">
        <v>20557</v>
      </c>
      <c r="R1462" s="190" t="s">
        <v>15946</v>
      </c>
      <c r="S1462" s="190" t="s">
        <v>14006</v>
      </c>
      <c r="T1462" s="190" t="s">
        <v>14006</v>
      </c>
      <c r="U1462" s="190" t="s">
        <v>14006</v>
      </c>
      <c r="V1462" s="190" t="s">
        <v>14006</v>
      </c>
      <c r="W1462" s="190" t="s">
        <v>14006</v>
      </c>
      <c r="X1462" s="190" t="s">
        <v>12079</v>
      </c>
      <c r="Y1462" s="190" t="s">
        <v>12123</v>
      </c>
      <c r="Z1462" s="190" t="s">
        <v>14006</v>
      </c>
      <c r="AA1462" s="190" t="s">
        <v>14043</v>
      </c>
      <c r="AB1462" s="190" t="s">
        <v>14905</v>
      </c>
    </row>
    <row r="1463" spans="1:28" x14ac:dyDescent="0.2">
      <c r="A1463" s="190">
        <v>1410</v>
      </c>
      <c r="B1463" s="190">
        <v>3546</v>
      </c>
      <c r="C1463" s="190" t="s">
        <v>14063</v>
      </c>
      <c r="D1463" s="190" t="s">
        <v>14064</v>
      </c>
      <c r="E1463" s="190" t="s">
        <v>13317</v>
      </c>
      <c r="F1463" s="221" t="s">
        <v>20321</v>
      </c>
      <c r="G1463" s="222" t="s">
        <v>12045</v>
      </c>
      <c r="H1463" s="223" t="s">
        <v>20322</v>
      </c>
      <c r="I1463" s="223" t="s">
        <v>20322</v>
      </c>
      <c r="J1463" s="223" t="s">
        <v>20322</v>
      </c>
      <c r="K1463" s="223" t="s">
        <v>14310</v>
      </c>
      <c r="L1463" s="222" t="s">
        <v>12061</v>
      </c>
      <c r="M1463" s="222" t="s">
        <v>14006</v>
      </c>
      <c r="N1463" s="222" t="s">
        <v>14006</v>
      </c>
      <c r="O1463" s="222" t="s">
        <v>12123</v>
      </c>
      <c r="P1463" s="190" t="s">
        <v>12059</v>
      </c>
      <c r="Q1463" s="190" t="s">
        <v>20561</v>
      </c>
      <c r="R1463" s="190" t="s">
        <v>15972</v>
      </c>
      <c r="S1463" s="190" t="s">
        <v>14006</v>
      </c>
      <c r="T1463" s="190" t="s">
        <v>14006</v>
      </c>
      <c r="U1463" s="190" t="s">
        <v>14006</v>
      </c>
      <c r="V1463" s="190" t="s">
        <v>14006</v>
      </c>
      <c r="W1463" s="190" t="s">
        <v>14006</v>
      </c>
      <c r="X1463" s="190" t="s">
        <v>12079</v>
      </c>
      <c r="Y1463" s="190" t="s">
        <v>14006</v>
      </c>
      <c r="Z1463" s="190" t="s">
        <v>14006</v>
      </c>
      <c r="AA1463" s="190" t="s">
        <v>14043</v>
      </c>
      <c r="AB1463" s="190" t="s">
        <v>14905</v>
      </c>
    </row>
    <row r="1464" spans="1:28" x14ac:dyDescent="0.2">
      <c r="A1464" s="190">
        <v>1411</v>
      </c>
      <c r="B1464" s="190">
        <v>3548</v>
      </c>
      <c r="C1464" s="190" t="s">
        <v>14952</v>
      </c>
      <c r="D1464" s="190" t="s">
        <v>14953</v>
      </c>
      <c r="E1464" s="190" t="s">
        <v>13317</v>
      </c>
      <c r="F1464" s="221" t="s">
        <v>20325</v>
      </c>
      <c r="G1464" s="222" t="s">
        <v>12045</v>
      </c>
      <c r="H1464" s="223" t="s">
        <v>13834</v>
      </c>
      <c r="I1464" s="223" t="s">
        <v>13834</v>
      </c>
      <c r="J1464" s="223" t="s">
        <v>13834</v>
      </c>
      <c r="K1464" s="223" t="s">
        <v>14239</v>
      </c>
      <c r="L1464" s="222" t="s">
        <v>12061</v>
      </c>
      <c r="M1464" s="222" t="s">
        <v>14006</v>
      </c>
      <c r="N1464" s="222" t="s">
        <v>14006</v>
      </c>
      <c r="O1464" s="222" t="s">
        <v>12123</v>
      </c>
      <c r="P1464" s="190" t="s">
        <v>12059</v>
      </c>
      <c r="Q1464" s="190" t="s">
        <v>20564</v>
      </c>
      <c r="R1464" s="190" t="s">
        <v>15972</v>
      </c>
      <c r="S1464" s="190" t="s">
        <v>14006</v>
      </c>
      <c r="T1464" s="190" t="s">
        <v>14006</v>
      </c>
      <c r="U1464" s="190" t="s">
        <v>14006</v>
      </c>
      <c r="V1464" s="190" t="s">
        <v>17851</v>
      </c>
      <c r="W1464" s="190" t="s">
        <v>14006</v>
      </c>
      <c r="X1464" s="190" t="s">
        <v>14020</v>
      </c>
      <c r="Y1464" s="190" t="s">
        <v>12123</v>
      </c>
      <c r="Z1464" s="190" t="s">
        <v>14006</v>
      </c>
      <c r="AA1464" s="190" t="s">
        <v>14043</v>
      </c>
      <c r="AB1464" s="190" t="s">
        <v>19065</v>
      </c>
    </row>
    <row r="1465" spans="1:28" x14ac:dyDescent="0.2">
      <c r="A1465" s="190">
        <v>1412</v>
      </c>
      <c r="B1465" s="190">
        <v>3549</v>
      </c>
      <c r="C1465" s="190" t="s">
        <v>14952</v>
      </c>
      <c r="D1465" s="190" t="s">
        <v>14953</v>
      </c>
      <c r="E1465" s="190" t="s">
        <v>13317</v>
      </c>
      <c r="F1465" s="221" t="s">
        <v>20330</v>
      </c>
      <c r="G1465" s="222" t="s">
        <v>12045</v>
      </c>
      <c r="H1465" s="223" t="s">
        <v>20331</v>
      </c>
      <c r="I1465" s="223" t="s">
        <v>20332</v>
      </c>
      <c r="J1465" s="223" t="s">
        <v>20332</v>
      </c>
      <c r="K1465" s="223" t="s">
        <v>14016</v>
      </c>
      <c r="L1465" s="222" t="s">
        <v>12061</v>
      </c>
      <c r="M1465" s="222" t="s">
        <v>14006</v>
      </c>
      <c r="N1465" s="222" t="s">
        <v>14006</v>
      </c>
      <c r="O1465" s="222" t="s">
        <v>12123</v>
      </c>
      <c r="P1465" s="190" t="s">
        <v>12059</v>
      </c>
      <c r="Q1465" s="190" t="s">
        <v>20568</v>
      </c>
      <c r="R1465" s="190" t="s">
        <v>15972</v>
      </c>
      <c r="S1465" s="190" t="s">
        <v>20569</v>
      </c>
      <c r="T1465" s="190" t="s">
        <v>20570</v>
      </c>
      <c r="U1465" s="190" t="s">
        <v>14006</v>
      </c>
      <c r="V1465" s="190" t="s">
        <v>14006</v>
      </c>
      <c r="W1465" s="190" t="s">
        <v>14006</v>
      </c>
      <c r="X1465" s="190" t="s">
        <v>12079</v>
      </c>
      <c r="Y1465" s="190" t="s">
        <v>12123</v>
      </c>
      <c r="Z1465" s="190" t="s">
        <v>14006</v>
      </c>
      <c r="AA1465" s="190" t="s">
        <v>14032</v>
      </c>
      <c r="AB1465" s="190" t="s">
        <v>14361</v>
      </c>
    </row>
    <row r="1466" spans="1:28" x14ac:dyDescent="0.2">
      <c r="A1466" s="190">
        <v>1413</v>
      </c>
      <c r="B1466" s="190">
        <v>3550</v>
      </c>
      <c r="C1466" s="190" t="s">
        <v>14952</v>
      </c>
      <c r="D1466" s="190" t="s">
        <v>14953</v>
      </c>
      <c r="E1466" s="190" t="s">
        <v>13317</v>
      </c>
      <c r="F1466" s="221" t="s">
        <v>20336</v>
      </c>
      <c r="G1466" s="222" t="s">
        <v>12045</v>
      </c>
      <c r="H1466" s="223" t="s">
        <v>13953</v>
      </c>
      <c r="I1466" s="223" t="s">
        <v>13953</v>
      </c>
      <c r="J1466" s="223" t="s">
        <v>13953</v>
      </c>
      <c r="K1466" s="223" t="s">
        <v>14016</v>
      </c>
      <c r="L1466" s="222" t="s">
        <v>12061</v>
      </c>
      <c r="M1466" s="222" t="s">
        <v>14006</v>
      </c>
      <c r="N1466" s="222" t="s">
        <v>14006</v>
      </c>
      <c r="O1466" s="222" t="s">
        <v>12123</v>
      </c>
      <c r="P1466" s="190" t="s">
        <v>12059</v>
      </c>
      <c r="Q1466" s="190" t="s">
        <v>20575</v>
      </c>
      <c r="R1466" s="190" t="s">
        <v>15972</v>
      </c>
      <c r="S1466" s="190" t="s">
        <v>20569</v>
      </c>
      <c r="T1466" s="190" t="s">
        <v>20570</v>
      </c>
      <c r="U1466" s="190" t="s">
        <v>14006</v>
      </c>
      <c r="V1466" s="190" t="s">
        <v>14006</v>
      </c>
      <c r="W1466" s="190" t="s">
        <v>14006</v>
      </c>
      <c r="X1466" s="190" t="s">
        <v>12079</v>
      </c>
      <c r="Y1466" s="190" t="s">
        <v>12123</v>
      </c>
      <c r="Z1466" s="190" t="s">
        <v>14006</v>
      </c>
      <c r="AA1466" s="190" t="s">
        <v>14032</v>
      </c>
      <c r="AB1466" s="190" t="s">
        <v>14361</v>
      </c>
    </row>
    <row r="1467" spans="1:28" x14ac:dyDescent="0.2">
      <c r="A1467" s="190">
        <v>1414</v>
      </c>
      <c r="B1467" s="190">
        <v>3551</v>
      </c>
      <c r="C1467" s="190" t="s">
        <v>14952</v>
      </c>
      <c r="D1467" s="190" t="s">
        <v>14953</v>
      </c>
      <c r="E1467" s="190" t="s">
        <v>13317</v>
      </c>
      <c r="F1467" s="221" t="s">
        <v>20338</v>
      </c>
      <c r="G1467" s="222" t="s">
        <v>12045</v>
      </c>
      <c r="H1467" s="223" t="s">
        <v>21284</v>
      </c>
      <c r="I1467" s="223" t="s">
        <v>20339</v>
      </c>
      <c r="J1467" s="223" t="s">
        <v>20339</v>
      </c>
      <c r="K1467" s="223" t="s">
        <v>14016</v>
      </c>
      <c r="L1467" s="222" t="s">
        <v>12061</v>
      </c>
      <c r="M1467" s="222" t="s">
        <v>14006</v>
      </c>
      <c r="N1467" s="222" t="s">
        <v>14006</v>
      </c>
      <c r="O1467" s="222" t="s">
        <v>12123</v>
      </c>
      <c r="P1467" s="190" t="s">
        <v>12059</v>
      </c>
      <c r="Q1467" s="190" t="s">
        <v>20580</v>
      </c>
      <c r="R1467" s="190" t="s">
        <v>15972</v>
      </c>
      <c r="S1467" s="190" t="s">
        <v>20569</v>
      </c>
      <c r="T1467" s="190" t="s">
        <v>20570</v>
      </c>
      <c r="U1467" s="190" t="s">
        <v>14006</v>
      </c>
      <c r="V1467" s="190" t="s">
        <v>14006</v>
      </c>
      <c r="W1467" s="190" t="s">
        <v>14006</v>
      </c>
      <c r="X1467" s="190" t="s">
        <v>12079</v>
      </c>
      <c r="Y1467" s="190" t="s">
        <v>12123</v>
      </c>
      <c r="Z1467" s="190" t="s">
        <v>14006</v>
      </c>
      <c r="AA1467" s="190" t="s">
        <v>14032</v>
      </c>
      <c r="AB1467" s="190" t="s">
        <v>14361</v>
      </c>
    </row>
    <row r="1468" spans="1:28" x14ac:dyDescent="0.2">
      <c r="A1468" s="190">
        <v>1415</v>
      </c>
      <c r="B1468" s="190">
        <v>3552</v>
      </c>
      <c r="C1468" s="190" t="s">
        <v>14952</v>
      </c>
      <c r="D1468" s="190" t="s">
        <v>14953</v>
      </c>
      <c r="E1468" s="190" t="s">
        <v>13317</v>
      </c>
      <c r="F1468" s="221" t="s">
        <v>20343</v>
      </c>
      <c r="G1468" s="222" t="s">
        <v>12045</v>
      </c>
      <c r="H1468" s="223" t="s">
        <v>20344</v>
      </c>
      <c r="I1468" s="223" t="s">
        <v>13955</v>
      </c>
      <c r="J1468" s="223" t="s">
        <v>13955</v>
      </c>
      <c r="K1468" s="223" t="s">
        <v>14239</v>
      </c>
      <c r="L1468" s="222" t="s">
        <v>12061</v>
      </c>
      <c r="M1468" s="222" t="s">
        <v>14006</v>
      </c>
      <c r="N1468" s="222" t="s">
        <v>14006</v>
      </c>
      <c r="O1468" s="222" t="s">
        <v>12123</v>
      </c>
      <c r="P1468" s="190" t="s">
        <v>12059</v>
      </c>
      <c r="Q1468" s="190" t="s">
        <v>20584</v>
      </c>
      <c r="R1468" s="190" t="s">
        <v>15972</v>
      </c>
      <c r="S1468" s="190" t="s">
        <v>20569</v>
      </c>
      <c r="T1468" s="190" t="s">
        <v>20570</v>
      </c>
      <c r="U1468" s="190" t="s">
        <v>14006</v>
      </c>
      <c r="V1468" s="190" t="s">
        <v>14006</v>
      </c>
      <c r="W1468" s="190" t="s">
        <v>14006</v>
      </c>
      <c r="X1468" s="190" t="s">
        <v>12079</v>
      </c>
      <c r="Y1468" s="190" t="s">
        <v>12123</v>
      </c>
      <c r="Z1468" s="190" t="s">
        <v>14006</v>
      </c>
      <c r="AA1468" s="190" t="s">
        <v>14032</v>
      </c>
      <c r="AB1468" s="190" t="s">
        <v>14361</v>
      </c>
    </row>
    <row r="1469" spans="1:28" x14ac:dyDescent="0.2">
      <c r="A1469" s="190">
        <v>1416</v>
      </c>
      <c r="B1469" s="190">
        <v>3564</v>
      </c>
      <c r="C1469" s="190" t="s">
        <v>14952</v>
      </c>
      <c r="D1469" s="190" t="s">
        <v>14953</v>
      </c>
      <c r="E1469" s="190" t="s">
        <v>13317</v>
      </c>
      <c r="F1469" s="221" t="s">
        <v>20348</v>
      </c>
      <c r="G1469" s="222" t="s">
        <v>12045</v>
      </c>
      <c r="H1469" s="223" t="s">
        <v>20349</v>
      </c>
      <c r="I1469" s="223" t="s">
        <v>20350</v>
      </c>
      <c r="J1469" s="223" t="s">
        <v>20350</v>
      </c>
      <c r="K1469" s="223" t="s">
        <v>14239</v>
      </c>
      <c r="L1469" s="222" t="s">
        <v>12061</v>
      </c>
      <c r="M1469" s="222" t="s">
        <v>14006</v>
      </c>
      <c r="N1469" s="222" t="s">
        <v>14006</v>
      </c>
      <c r="O1469" s="222" t="s">
        <v>12123</v>
      </c>
      <c r="P1469" s="190" t="s">
        <v>12059</v>
      </c>
      <c r="Q1469" s="190" t="s">
        <v>20588</v>
      </c>
      <c r="R1469" s="190" t="s">
        <v>15972</v>
      </c>
      <c r="S1469" s="190" t="s">
        <v>14006</v>
      </c>
      <c r="T1469" s="190" t="s">
        <v>14006</v>
      </c>
      <c r="U1469" s="190" t="s">
        <v>14006</v>
      </c>
      <c r="V1469" s="190" t="s">
        <v>17851</v>
      </c>
      <c r="W1469" s="190" t="s">
        <v>14006</v>
      </c>
      <c r="X1469" s="190" t="s">
        <v>12079</v>
      </c>
      <c r="Y1469" s="190" t="s">
        <v>12123</v>
      </c>
      <c r="Z1469" s="190" t="s">
        <v>14006</v>
      </c>
      <c r="AA1469" s="190" t="s">
        <v>14043</v>
      </c>
      <c r="AB1469" s="190" t="s">
        <v>19065</v>
      </c>
    </row>
    <row r="1470" spans="1:28" x14ac:dyDescent="0.2">
      <c r="A1470" s="190">
        <v>1417</v>
      </c>
      <c r="B1470" s="190">
        <v>3574</v>
      </c>
      <c r="C1470" s="190" t="s">
        <v>15139</v>
      </c>
      <c r="D1470" s="190" t="s">
        <v>15140</v>
      </c>
      <c r="E1470" s="190" t="s">
        <v>13317</v>
      </c>
      <c r="F1470" s="221" t="s">
        <v>20353</v>
      </c>
      <c r="G1470" s="222" t="s">
        <v>12045</v>
      </c>
      <c r="H1470" s="223" t="s">
        <v>20354</v>
      </c>
      <c r="I1470" s="223" t="s">
        <v>20355</v>
      </c>
      <c r="J1470" s="223" t="s">
        <v>20356</v>
      </c>
      <c r="K1470" s="223" t="s">
        <v>14016</v>
      </c>
      <c r="L1470" s="222" t="s">
        <v>12061</v>
      </c>
      <c r="M1470" s="222" t="s">
        <v>14006</v>
      </c>
      <c r="N1470" s="222" t="s">
        <v>14006</v>
      </c>
      <c r="O1470" s="222" t="s">
        <v>12123</v>
      </c>
      <c r="P1470" s="190" t="s">
        <v>12059</v>
      </c>
      <c r="Q1470" s="190" t="s">
        <v>20591</v>
      </c>
      <c r="R1470" s="190" t="s">
        <v>15972</v>
      </c>
      <c r="S1470" s="190" t="s">
        <v>14006</v>
      </c>
      <c r="T1470" s="190" t="s">
        <v>14006</v>
      </c>
      <c r="U1470" s="190" t="s">
        <v>14006</v>
      </c>
      <c r="V1470" s="190" t="s">
        <v>14006</v>
      </c>
      <c r="W1470" s="190" t="s">
        <v>14006</v>
      </c>
      <c r="X1470" s="190" t="s">
        <v>12079</v>
      </c>
      <c r="Y1470" s="190" t="s">
        <v>12123</v>
      </c>
      <c r="Z1470" s="190" t="s">
        <v>14006</v>
      </c>
      <c r="AA1470" s="190" t="s">
        <v>14561</v>
      </c>
      <c r="AB1470" s="190" t="s">
        <v>20592</v>
      </c>
    </row>
    <row r="1471" spans="1:28" x14ac:dyDescent="0.2">
      <c r="A1471" s="190">
        <v>1418</v>
      </c>
      <c r="B1471" s="190">
        <v>3576</v>
      </c>
      <c r="C1471" s="190" t="s">
        <v>14490</v>
      </c>
      <c r="D1471" s="190" t="s">
        <v>14491</v>
      </c>
      <c r="E1471" s="190" t="s">
        <v>13317</v>
      </c>
      <c r="F1471" s="221" t="s">
        <v>20361</v>
      </c>
      <c r="G1471" s="222" t="s">
        <v>12045</v>
      </c>
      <c r="H1471" s="223" t="s">
        <v>20362</v>
      </c>
      <c r="I1471" s="223" t="s">
        <v>20362</v>
      </c>
      <c r="J1471" s="223" t="s">
        <v>20362</v>
      </c>
      <c r="K1471" s="223" t="s">
        <v>14016</v>
      </c>
      <c r="L1471" s="222" t="s">
        <v>12061</v>
      </c>
      <c r="M1471" s="222" t="s">
        <v>14006</v>
      </c>
      <c r="N1471" s="222" t="s">
        <v>14006</v>
      </c>
      <c r="O1471" s="222" t="s">
        <v>12078</v>
      </c>
      <c r="P1471" s="190" t="s">
        <v>12059</v>
      </c>
      <c r="Q1471" s="190" t="s">
        <v>20596</v>
      </c>
      <c r="R1471" s="190" t="s">
        <v>15972</v>
      </c>
      <c r="S1471" s="190" t="s">
        <v>14006</v>
      </c>
      <c r="T1471" s="190" t="s">
        <v>14006</v>
      </c>
      <c r="U1471" s="190" t="s">
        <v>14006</v>
      </c>
      <c r="V1471" s="190" t="s">
        <v>16842</v>
      </c>
      <c r="W1471" s="190" t="s">
        <v>14006</v>
      </c>
      <c r="X1471" s="190" t="s">
        <v>12079</v>
      </c>
      <c r="Y1471" s="190" t="s">
        <v>12123</v>
      </c>
      <c r="Z1471" s="190" t="s">
        <v>14006</v>
      </c>
      <c r="AA1471" s="190" t="s">
        <v>14043</v>
      </c>
      <c r="AB1471" s="190" t="s">
        <v>19065</v>
      </c>
    </row>
    <row r="1472" spans="1:28" x14ac:dyDescent="0.2">
      <c r="A1472" s="190">
        <v>1419</v>
      </c>
      <c r="B1472" s="190">
        <v>3575</v>
      </c>
      <c r="C1472" s="190" t="s">
        <v>14460</v>
      </c>
      <c r="D1472" s="190" t="s">
        <v>14461</v>
      </c>
      <c r="E1472" s="190" t="s">
        <v>13317</v>
      </c>
      <c r="F1472" s="221" t="s">
        <v>21285</v>
      </c>
      <c r="G1472" s="222" t="s">
        <v>12045</v>
      </c>
      <c r="H1472" s="223" t="s">
        <v>21286</v>
      </c>
      <c r="I1472" s="223"/>
      <c r="J1472" s="223"/>
      <c r="K1472" s="223"/>
      <c r="L1472" s="222" t="s">
        <v>12061</v>
      </c>
      <c r="M1472" s="222"/>
      <c r="N1472" s="222"/>
      <c r="O1472" s="222" t="s">
        <v>12123</v>
      </c>
      <c r="P1472" s="190" t="s">
        <v>12059</v>
      </c>
      <c r="Q1472" s="190" t="s">
        <v>20599</v>
      </c>
      <c r="R1472" s="190" t="s">
        <v>15972</v>
      </c>
      <c r="S1472" s="190" t="s">
        <v>14006</v>
      </c>
      <c r="T1472" s="190" t="s">
        <v>14006</v>
      </c>
      <c r="U1472" s="190" t="s">
        <v>14006</v>
      </c>
      <c r="V1472" s="190" t="s">
        <v>20441</v>
      </c>
      <c r="W1472" s="190" t="s">
        <v>14006</v>
      </c>
      <c r="X1472" s="190" t="s">
        <v>14020</v>
      </c>
      <c r="Y1472" s="190" t="s">
        <v>12123</v>
      </c>
      <c r="Z1472" s="190" t="s">
        <v>14006</v>
      </c>
      <c r="AA1472" s="190" t="s">
        <v>14021</v>
      </c>
      <c r="AB1472" s="190" t="s">
        <v>17796</v>
      </c>
    </row>
    <row r="1473" spans="1:28" x14ac:dyDescent="0.2">
      <c r="A1473" s="190">
        <v>1420</v>
      </c>
      <c r="B1473" s="190">
        <v>3577</v>
      </c>
      <c r="C1473" s="190" t="s">
        <v>19222</v>
      </c>
      <c r="D1473" s="190" t="s">
        <v>19223</v>
      </c>
      <c r="E1473" s="190" t="s">
        <v>13317</v>
      </c>
      <c r="F1473" s="221" t="s">
        <v>21287</v>
      </c>
      <c r="G1473" s="222" t="s">
        <v>12045</v>
      </c>
      <c r="H1473" s="223" t="s">
        <v>21288</v>
      </c>
      <c r="I1473" s="223"/>
      <c r="J1473" s="223"/>
      <c r="K1473" s="223"/>
      <c r="L1473" s="222" t="s">
        <v>12061</v>
      </c>
      <c r="M1473" s="222"/>
      <c r="N1473" s="222"/>
      <c r="O1473" s="222" t="s">
        <v>12123</v>
      </c>
      <c r="P1473" s="190" t="s">
        <v>12059</v>
      </c>
      <c r="Q1473" s="190" t="s">
        <v>20603</v>
      </c>
      <c r="R1473" s="190" t="s">
        <v>15972</v>
      </c>
      <c r="S1473" s="190" t="s">
        <v>14006</v>
      </c>
      <c r="T1473" s="190" t="s">
        <v>14006</v>
      </c>
      <c r="U1473" s="190" t="s">
        <v>14006</v>
      </c>
      <c r="V1473" s="190" t="s">
        <v>14006</v>
      </c>
      <c r="W1473" s="190" t="s">
        <v>14006</v>
      </c>
      <c r="X1473" s="190" t="s">
        <v>12079</v>
      </c>
      <c r="Y1473" s="190" t="s">
        <v>14006</v>
      </c>
      <c r="Z1473" s="190" t="s">
        <v>14006</v>
      </c>
      <c r="AA1473" s="190" t="s">
        <v>16918</v>
      </c>
      <c r="AB1473" s="190" t="s">
        <v>20604</v>
      </c>
    </row>
    <row r="1474" spans="1:28" x14ac:dyDescent="0.2">
      <c r="A1474" s="190">
        <v>1421</v>
      </c>
      <c r="B1474" s="190">
        <v>3598</v>
      </c>
      <c r="C1474" s="190" t="s">
        <v>17626</v>
      </c>
      <c r="D1474" s="190" t="s">
        <v>17627</v>
      </c>
      <c r="E1474" s="190" t="s">
        <v>13317</v>
      </c>
      <c r="F1474" s="221" t="s">
        <v>20365</v>
      </c>
      <c r="G1474" s="222" t="s">
        <v>12045</v>
      </c>
      <c r="H1474" s="223" t="s">
        <v>13656</v>
      </c>
      <c r="I1474" s="223" t="s">
        <v>20366</v>
      </c>
      <c r="J1474" s="223" t="s">
        <v>20367</v>
      </c>
      <c r="K1474" s="223" t="s">
        <v>14016</v>
      </c>
      <c r="L1474" s="222" t="s">
        <v>12086</v>
      </c>
      <c r="M1474" s="222" t="s">
        <v>14006</v>
      </c>
      <c r="N1474" s="222" t="s">
        <v>14006</v>
      </c>
      <c r="O1474" s="222" t="s">
        <v>12123</v>
      </c>
      <c r="P1474" s="190" t="s">
        <v>12059</v>
      </c>
      <c r="Q1474" s="190" t="s">
        <v>20607</v>
      </c>
      <c r="R1474" s="190" t="s">
        <v>18555</v>
      </c>
      <c r="S1474" s="190" t="s">
        <v>14006</v>
      </c>
      <c r="T1474" s="190" t="s">
        <v>14006</v>
      </c>
      <c r="U1474" s="190" t="s">
        <v>14006</v>
      </c>
      <c r="V1474" s="190" t="s">
        <v>17630</v>
      </c>
      <c r="W1474" s="190" t="s">
        <v>14006</v>
      </c>
      <c r="X1474" s="190" t="s">
        <v>12079</v>
      </c>
      <c r="Y1474" s="190" t="s">
        <v>12123</v>
      </c>
      <c r="Z1474" s="190" t="s">
        <v>14006</v>
      </c>
      <c r="AA1474" s="190" t="s">
        <v>14021</v>
      </c>
      <c r="AB1474" s="190" t="s">
        <v>16496</v>
      </c>
    </row>
    <row r="1475" spans="1:28" x14ac:dyDescent="0.2">
      <c r="A1475" s="190">
        <v>1422</v>
      </c>
      <c r="B1475" s="190">
        <v>3602</v>
      </c>
      <c r="C1475" s="190" t="s">
        <v>17106</v>
      </c>
      <c r="D1475" s="190" t="s">
        <v>16478</v>
      </c>
      <c r="E1475" s="190" t="s">
        <v>13317</v>
      </c>
      <c r="F1475" s="221" t="s">
        <v>20372</v>
      </c>
      <c r="G1475" s="222" t="s">
        <v>12045</v>
      </c>
      <c r="H1475" s="223" t="s">
        <v>20373</v>
      </c>
      <c r="I1475" s="223" t="s">
        <v>20374</v>
      </c>
      <c r="J1475" s="223" t="s">
        <v>20374</v>
      </c>
      <c r="K1475" s="223" t="s">
        <v>14056</v>
      </c>
      <c r="L1475" s="222" t="s">
        <v>12086</v>
      </c>
      <c r="M1475" s="222" t="s">
        <v>14006</v>
      </c>
      <c r="N1475" s="222" t="s">
        <v>14006</v>
      </c>
      <c r="O1475" s="222" t="s">
        <v>12123</v>
      </c>
      <c r="P1475" s="190" t="s">
        <v>12059</v>
      </c>
      <c r="Q1475" s="190" t="s">
        <v>20609</v>
      </c>
      <c r="R1475" s="190" t="s">
        <v>18555</v>
      </c>
      <c r="S1475" s="190" t="s">
        <v>14006</v>
      </c>
      <c r="T1475" s="190" t="s">
        <v>14006</v>
      </c>
      <c r="U1475" s="190" t="s">
        <v>14006</v>
      </c>
      <c r="V1475" s="190" t="s">
        <v>20610</v>
      </c>
      <c r="W1475" s="190" t="s">
        <v>14006</v>
      </c>
      <c r="X1475" s="190" t="s">
        <v>12079</v>
      </c>
      <c r="Y1475" s="190" t="s">
        <v>12123</v>
      </c>
      <c r="Z1475" s="190" t="s">
        <v>14006</v>
      </c>
      <c r="AA1475" s="190" t="s">
        <v>14021</v>
      </c>
      <c r="AB1475" s="190" t="s">
        <v>20611</v>
      </c>
    </row>
    <row r="1476" spans="1:28" x14ac:dyDescent="0.2">
      <c r="A1476" s="190">
        <v>1423</v>
      </c>
      <c r="B1476" s="190">
        <v>3616</v>
      </c>
      <c r="C1476" s="190" t="s">
        <v>14027</v>
      </c>
      <c r="D1476" s="190" t="s">
        <v>14028</v>
      </c>
      <c r="E1476" s="190" t="s">
        <v>13317</v>
      </c>
      <c r="F1476" s="221" t="s">
        <v>20378</v>
      </c>
      <c r="G1476" s="222" t="s">
        <v>12045</v>
      </c>
      <c r="H1476" s="223" t="s">
        <v>20095</v>
      </c>
      <c r="I1476" s="223" t="s">
        <v>20379</v>
      </c>
      <c r="J1476" s="223" t="s">
        <v>20379</v>
      </c>
      <c r="K1476" s="223" t="s">
        <v>14056</v>
      </c>
      <c r="L1476" s="222" t="s">
        <v>12061</v>
      </c>
      <c r="M1476" s="222" t="s">
        <v>14006</v>
      </c>
      <c r="N1476" s="222" t="s">
        <v>14006</v>
      </c>
      <c r="O1476" s="222" t="s">
        <v>12061</v>
      </c>
      <c r="P1476" s="190" t="s">
        <v>12059</v>
      </c>
      <c r="Q1476" s="190" t="s">
        <v>20614</v>
      </c>
      <c r="R1476" s="190" t="s">
        <v>15529</v>
      </c>
      <c r="S1476" s="190" t="s">
        <v>20615</v>
      </c>
      <c r="T1476" s="190" t="s">
        <v>19477</v>
      </c>
      <c r="U1476" s="190" t="s">
        <v>14006</v>
      </c>
      <c r="V1476" s="190" t="s">
        <v>14006</v>
      </c>
      <c r="W1476" s="190" t="s">
        <v>14006</v>
      </c>
      <c r="X1476" s="190" t="s">
        <v>12079</v>
      </c>
      <c r="Y1476" s="190" t="s">
        <v>14078</v>
      </c>
      <c r="Z1476" s="190" t="s">
        <v>14006</v>
      </c>
      <c r="AA1476" s="190" t="s">
        <v>14290</v>
      </c>
      <c r="AB1476" s="190" t="s">
        <v>20616</v>
      </c>
    </row>
    <row r="1477" spans="1:28" x14ac:dyDescent="0.2">
      <c r="A1477" s="190">
        <v>1424</v>
      </c>
      <c r="B1477" s="190">
        <v>3617</v>
      </c>
      <c r="C1477" s="190" t="s">
        <v>15644</v>
      </c>
      <c r="D1477" s="190" t="s">
        <v>15645</v>
      </c>
      <c r="E1477" s="190" t="s">
        <v>13317</v>
      </c>
      <c r="F1477" s="221" t="s">
        <v>20383</v>
      </c>
      <c r="G1477" s="222" t="s">
        <v>12045</v>
      </c>
      <c r="H1477" s="223" t="s">
        <v>20384</v>
      </c>
      <c r="I1477" s="223" t="s">
        <v>20385</v>
      </c>
      <c r="J1477" s="223" t="s">
        <v>20385</v>
      </c>
      <c r="K1477" s="223" t="s">
        <v>14016</v>
      </c>
      <c r="L1477" s="222" t="s">
        <v>12317</v>
      </c>
      <c r="M1477" s="222" t="s">
        <v>14006</v>
      </c>
      <c r="N1477" s="222" t="s">
        <v>14006</v>
      </c>
      <c r="O1477" s="222" t="s">
        <v>12123</v>
      </c>
      <c r="P1477" s="190" t="s">
        <v>12059</v>
      </c>
      <c r="Q1477" s="190" t="s">
        <v>20619</v>
      </c>
      <c r="R1477" s="190" t="s">
        <v>15529</v>
      </c>
      <c r="S1477" s="190" t="s">
        <v>14006</v>
      </c>
      <c r="T1477" s="190" t="s">
        <v>14006</v>
      </c>
      <c r="U1477" s="190" t="s">
        <v>14006</v>
      </c>
      <c r="V1477" s="190" t="s">
        <v>14006</v>
      </c>
      <c r="W1477" s="190" t="s">
        <v>14006</v>
      </c>
      <c r="X1477" s="190" t="s">
        <v>12079</v>
      </c>
      <c r="Y1477" s="190" t="s">
        <v>14006</v>
      </c>
      <c r="Z1477" s="190" t="s">
        <v>14006</v>
      </c>
      <c r="AA1477" s="190" t="s">
        <v>14043</v>
      </c>
      <c r="AB1477" s="190" t="s">
        <v>14905</v>
      </c>
    </row>
    <row r="1478" spans="1:28" x14ac:dyDescent="0.2">
      <c r="A1478" s="190">
        <v>1425</v>
      </c>
      <c r="B1478" s="190">
        <v>3618</v>
      </c>
      <c r="C1478" s="190" t="s">
        <v>14643</v>
      </c>
      <c r="D1478" s="190" t="s">
        <v>14644</v>
      </c>
      <c r="E1478" s="190" t="s">
        <v>13317</v>
      </c>
      <c r="F1478" s="221" t="s">
        <v>14461</v>
      </c>
      <c r="G1478" s="222" t="s">
        <v>12045</v>
      </c>
      <c r="H1478" s="223" t="s">
        <v>13664</v>
      </c>
      <c r="I1478" s="223" t="s">
        <v>13664</v>
      </c>
      <c r="J1478" s="223" t="s">
        <v>13664</v>
      </c>
      <c r="K1478" s="223" t="s">
        <v>12079</v>
      </c>
      <c r="L1478" s="222" t="s">
        <v>12317</v>
      </c>
      <c r="M1478" s="222" t="s">
        <v>14006</v>
      </c>
      <c r="N1478" s="222" t="s">
        <v>14006</v>
      </c>
      <c r="O1478" s="222" t="s">
        <v>12061</v>
      </c>
      <c r="P1478" s="190" t="s">
        <v>12059</v>
      </c>
      <c r="Q1478" s="190" t="s">
        <v>20621</v>
      </c>
      <c r="R1478" s="190" t="s">
        <v>15529</v>
      </c>
      <c r="S1478" s="190" t="s">
        <v>14006</v>
      </c>
      <c r="T1478" s="190" t="s">
        <v>14006</v>
      </c>
      <c r="U1478" s="190" t="s">
        <v>14006</v>
      </c>
      <c r="V1478" s="190" t="s">
        <v>14006</v>
      </c>
      <c r="W1478" s="190" t="s">
        <v>14006</v>
      </c>
      <c r="X1478" s="190" t="s">
        <v>12079</v>
      </c>
      <c r="Y1478" s="190" t="s">
        <v>14006</v>
      </c>
      <c r="Z1478" s="190" t="s">
        <v>14006</v>
      </c>
      <c r="AA1478" s="190" t="s">
        <v>14043</v>
      </c>
      <c r="AB1478" s="190" t="s">
        <v>14905</v>
      </c>
    </row>
    <row r="1479" spans="1:28" x14ac:dyDescent="0.2">
      <c r="A1479" s="190">
        <v>1426</v>
      </c>
      <c r="B1479" s="190">
        <v>3619</v>
      </c>
      <c r="C1479" s="190" t="s">
        <v>15644</v>
      </c>
      <c r="D1479" s="190" t="s">
        <v>15645</v>
      </c>
      <c r="E1479" s="190" t="s">
        <v>13317</v>
      </c>
      <c r="F1479" s="221" t="s">
        <v>20390</v>
      </c>
      <c r="G1479" s="222" t="s">
        <v>12045</v>
      </c>
      <c r="H1479" s="223" t="s">
        <v>13659</v>
      </c>
      <c r="I1479" s="223" t="s">
        <v>13659</v>
      </c>
      <c r="J1479" s="223" t="s">
        <v>13659</v>
      </c>
      <c r="K1479" s="223" t="s">
        <v>14016</v>
      </c>
      <c r="L1479" s="222" t="s">
        <v>12317</v>
      </c>
      <c r="M1479" s="222" t="s">
        <v>14006</v>
      </c>
      <c r="N1479" s="222" t="s">
        <v>14006</v>
      </c>
      <c r="O1479" s="222" t="s">
        <v>12123</v>
      </c>
      <c r="P1479" s="190" t="s">
        <v>12059</v>
      </c>
      <c r="Q1479" s="190" t="s">
        <v>20624</v>
      </c>
      <c r="R1479" s="190" t="s">
        <v>15529</v>
      </c>
      <c r="S1479" s="190" t="s">
        <v>20625</v>
      </c>
      <c r="T1479" s="190" t="s">
        <v>20626</v>
      </c>
      <c r="U1479" s="190" t="s">
        <v>14006</v>
      </c>
      <c r="V1479" s="190" t="s">
        <v>14006</v>
      </c>
      <c r="W1479" s="190" t="s">
        <v>14006</v>
      </c>
      <c r="X1479" s="190" t="s">
        <v>12079</v>
      </c>
      <c r="Y1479" s="190" t="s">
        <v>14006</v>
      </c>
      <c r="Z1479" s="190" t="s">
        <v>14006</v>
      </c>
      <c r="AA1479" s="190" t="s">
        <v>14043</v>
      </c>
      <c r="AB1479" s="190" t="s">
        <v>14314</v>
      </c>
    </row>
    <row r="1480" spans="1:28" x14ac:dyDescent="0.2">
      <c r="A1480" s="190">
        <v>1427</v>
      </c>
      <c r="B1480" s="190">
        <v>3641</v>
      </c>
      <c r="C1480" s="190" t="s">
        <v>15050</v>
      </c>
      <c r="D1480" s="190" t="s">
        <v>15051</v>
      </c>
      <c r="E1480" s="190" t="s">
        <v>13317</v>
      </c>
      <c r="F1480" s="221" t="s">
        <v>20392</v>
      </c>
      <c r="G1480" s="222" t="s">
        <v>12045</v>
      </c>
      <c r="H1480" s="223" t="s">
        <v>13660</v>
      </c>
      <c r="I1480" s="223" t="s">
        <v>13660</v>
      </c>
      <c r="J1480" s="223" t="s">
        <v>13660</v>
      </c>
      <c r="K1480" s="223" t="s">
        <v>14016</v>
      </c>
      <c r="L1480" s="222" t="s">
        <v>12317</v>
      </c>
      <c r="M1480" s="222" t="s">
        <v>14006</v>
      </c>
      <c r="N1480" s="222" t="s">
        <v>14006</v>
      </c>
      <c r="O1480" s="222" t="s">
        <v>12123</v>
      </c>
      <c r="P1480" s="190" t="s">
        <v>12059</v>
      </c>
      <c r="Q1480" s="190" t="s">
        <v>20630</v>
      </c>
      <c r="R1480" s="190" t="s">
        <v>14077</v>
      </c>
      <c r="S1480" s="190" t="s">
        <v>14006</v>
      </c>
      <c r="T1480" s="190" t="s">
        <v>14006</v>
      </c>
      <c r="U1480" s="190" t="s">
        <v>14006</v>
      </c>
      <c r="V1480" s="190" t="s">
        <v>20631</v>
      </c>
      <c r="W1480" s="190" t="s">
        <v>14006</v>
      </c>
      <c r="X1480" s="190" t="s">
        <v>12079</v>
      </c>
      <c r="Y1480" s="190" t="s">
        <v>14078</v>
      </c>
      <c r="Z1480" s="190" t="s">
        <v>14006</v>
      </c>
      <c r="AA1480" s="190" t="s">
        <v>14021</v>
      </c>
      <c r="AB1480" s="190" t="s">
        <v>20632</v>
      </c>
    </row>
    <row r="1481" spans="1:28" x14ac:dyDescent="0.2">
      <c r="A1481" s="190">
        <v>1428</v>
      </c>
      <c r="B1481" s="190">
        <v>3652</v>
      </c>
      <c r="C1481" s="190" t="s">
        <v>17244</v>
      </c>
      <c r="D1481" s="190" t="s">
        <v>17245</v>
      </c>
      <c r="E1481" s="190" t="s">
        <v>13317</v>
      </c>
      <c r="F1481" s="221" t="s">
        <v>20394</v>
      </c>
      <c r="G1481" s="222" t="s">
        <v>12045</v>
      </c>
      <c r="H1481" s="223" t="s">
        <v>20395</v>
      </c>
      <c r="I1481" s="223" t="s">
        <v>13661</v>
      </c>
      <c r="J1481" s="223" t="s">
        <v>13661</v>
      </c>
      <c r="K1481" s="223" t="s">
        <v>14016</v>
      </c>
      <c r="L1481" s="222" t="s">
        <v>12317</v>
      </c>
      <c r="M1481" s="222" t="s">
        <v>14006</v>
      </c>
      <c r="N1481" s="222" t="s">
        <v>14006</v>
      </c>
      <c r="O1481" s="222" t="s">
        <v>12061</v>
      </c>
      <c r="P1481" s="190" t="s">
        <v>12059</v>
      </c>
      <c r="Q1481" s="190" t="s">
        <v>20636</v>
      </c>
      <c r="R1481" s="190" t="s">
        <v>15266</v>
      </c>
      <c r="S1481" s="190" t="s">
        <v>14006</v>
      </c>
      <c r="T1481" s="190" t="s">
        <v>14006</v>
      </c>
      <c r="U1481" s="190" t="s">
        <v>14006</v>
      </c>
      <c r="V1481" s="190" t="s">
        <v>20637</v>
      </c>
      <c r="W1481" s="190" t="s">
        <v>14006</v>
      </c>
      <c r="X1481" s="190" t="s">
        <v>14020</v>
      </c>
      <c r="Y1481" s="190" t="s">
        <v>14078</v>
      </c>
      <c r="Z1481" s="190" t="s">
        <v>14006</v>
      </c>
      <c r="AA1481" s="190" t="s">
        <v>14660</v>
      </c>
      <c r="AB1481" s="190" t="s">
        <v>20638</v>
      </c>
    </row>
    <row r="1482" spans="1:28" x14ac:dyDescent="0.2">
      <c r="A1482" s="190">
        <v>1429</v>
      </c>
      <c r="B1482" s="190">
        <v>3653</v>
      </c>
      <c r="C1482" s="190" t="s">
        <v>20639</v>
      </c>
      <c r="D1482" s="190" t="s">
        <v>20640</v>
      </c>
      <c r="E1482" s="190" t="s">
        <v>13317</v>
      </c>
      <c r="F1482" s="221" t="s">
        <v>20397</v>
      </c>
      <c r="G1482" s="222" t="s">
        <v>12045</v>
      </c>
      <c r="H1482" s="223" t="s">
        <v>13662</v>
      </c>
      <c r="I1482" s="223" t="s">
        <v>13662</v>
      </c>
      <c r="J1482" s="223" t="s">
        <v>13662</v>
      </c>
      <c r="K1482" s="223" t="s">
        <v>14016</v>
      </c>
      <c r="L1482" s="222" t="s">
        <v>12317</v>
      </c>
      <c r="M1482" s="222" t="s">
        <v>14006</v>
      </c>
      <c r="N1482" s="222" t="s">
        <v>14006</v>
      </c>
      <c r="O1482" s="222" t="s">
        <v>12123</v>
      </c>
      <c r="P1482" s="190" t="s">
        <v>12059</v>
      </c>
      <c r="Q1482" s="190" t="s">
        <v>20642</v>
      </c>
      <c r="R1482" s="190" t="s">
        <v>20643</v>
      </c>
      <c r="S1482" s="190" t="s">
        <v>14006</v>
      </c>
      <c r="T1482" s="190" t="s">
        <v>14006</v>
      </c>
      <c r="U1482" s="190" t="s">
        <v>14006</v>
      </c>
      <c r="V1482" s="190" t="s">
        <v>20644</v>
      </c>
      <c r="W1482" s="190" t="s">
        <v>14006</v>
      </c>
      <c r="X1482" s="190" t="s">
        <v>14020</v>
      </c>
      <c r="Y1482" s="190" t="s">
        <v>14078</v>
      </c>
      <c r="Z1482" s="190" t="s">
        <v>14006</v>
      </c>
      <c r="AA1482" s="190" t="s">
        <v>14043</v>
      </c>
      <c r="AB1482" s="190" t="s">
        <v>14905</v>
      </c>
    </row>
    <row r="1483" spans="1:28" x14ac:dyDescent="0.2">
      <c r="A1483" s="190">
        <v>1430</v>
      </c>
      <c r="B1483" s="190">
        <v>3654</v>
      </c>
      <c r="C1483" s="190" t="s">
        <v>20645</v>
      </c>
      <c r="D1483" s="190" t="s">
        <v>20646</v>
      </c>
      <c r="E1483" s="190" t="s">
        <v>13317</v>
      </c>
      <c r="F1483" s="221" t="s">
        <v>20399</v>
      </c>
      <c r="G1483" s="222" t="s">
        <v>12045</v>
      </c>
      <c r="H1483" s="223" t="s">
        <v>20400</v>
      </c>
      <c r="I1483" s="223" t="s">
        <v>20401</v>
      </c>
      <c r="J1483" s="223" t="s">
        <v>20401</v>
      </c>
      <c r="K1483" s="223" t="s">
        <v>12079</v>
      </c>
      <c r="L1483" s="222" t="s">
        <v>12317</v>
      </c>
      <c r="M1483" s="222" t="s">
        <v>14006</v>
      </c>
      <c r="N1483" s="222" t="s">
        <v>14006</v>
      </c>
      <c r="O1483" s="222" t="s">
        <v>12123</v>
      </c>
      <c r="P1483" s="190" t="s">
        <v>12059</v>
      </c>
      <c r="Q1483" s="190" t="s">
        <v>20649</v>
      </c>
      <c r="R1483" s="190" t="s">
        <v>20643</v>
      </c>
      <c r="S1483" s="190" t="s">
        <v>14006</v>
      </c>
      <c r="T1483" s="190" t="s">
        <v>14006</v>
      </c>
      <c r="U1483" s="190" t="s">
        <v>14006</v>
      </c>
      <c r="V1483" s="190" t="s">
        <v>20650</v>
      </c>
      <c r="W1483" s="190" t="s">
        <v>14006</v>
      </c>
      <c r="X1483" s="190" t="s">
        <v>12079</v>
      </c>
      <c r="Y1483" s="190" t="s">
        <v>14078</v>
      </c>
      <c r="Z1483" s="190" t="s">
        <v>14006</v>
      </c>
      <c r="AA1483" s="190" t="s">
        <v>14043</v>
      </c>
      <c r="AB1483" s="190" t="s">
        <v>14905</v>
      </c>
    </row>
    <row r="1484" spans="1:28" x14ac:dyDescent="0.2">
      <c r="A1484" s="190">
        <v>1431</v>
      </c>
      <c r="B1484" s="190">
        <v>3660</v>
      </c>
      <c r="C1484" s="190" t="s">
        <v>14490</v>
      </c>
      <c r="D1484" s="190" t="s">
        <v>14491</v>
      </c>
      <c r="E1484" s="190" t="s">
        <v>13317</v>
      </c>
      <c r="F1484" s="221" t="s">
        <v>20403</v>
      </c>
      <c r="G1484" s="222" t="s">
        <v>12045</v>
      </c>
      <c r="H1484" s="223" t="s">
        <v>13664</v>
      </c>
      <c r="I1484" s="223" t="s">
        <v>13664</v>
      </c>
      <c r="J1484" s="223" t="s">
        <v>13664</v>
      </c>
      <c r="K1484" s="223" t="s">
        <v>12079</v>
      </c>
      <c r="L1484" s="222" t="s">
        <v>12317</v>
      </c>
      <c r="M1484" s="222" t="s">
        <v>14006</v>
      </c>
      <c r="N1484" s="222" t="s">
        <v>14006</v>
      </c>
      <c r="O1484" s="222" t="s">
        <v>12123</v>
      </c>
      <c r="P1484" s="190" t="s">
        <v>12059</v>
      </c>
      <c r="Q1484" s="190" t="s">
        <v>20652</v>
      </c>
      <c r="R1484" s="190" t="s">
        <v>15266</v>
      </c>
      <c r="S1484" s="190" t="s">
        <v>14006</v>
      </c>
      <c r="T1484" s="190" t="s">
        <v>14006</v>
      </c>
      <c r="U1484" s="190" t="s">
        <v>14006</v>
      </c>
      <c r="V1484" s="190" t="s">
        <v>16842</v>
      </c>
      <c r="W1484" s="190" t="s">
        <v>14006</v>
      </c>
      <c r="X1484" s="190" t="s">
        <v>12079</v>
      </c>
      <c r="Y1484" s="190" t="s">
        <v>12123</v>
      </c>
      <c r="Z1484" s="190" t="s">
        <v>14006</v>
      </c>
      <c r="AA1484" s="190" t="s">
        <v>14021</v>
      </c>
      <c r="AB1484" s="190" t="s">
        <v>16843</v>
      </c>
    </row>
    <row r="1485" spans="1:28" x14ac:dyDescent="0.2">
      <c r="A1485" s="190">
        <v>1432</v>
      </c>
      <c r="B1485" s="190">
        <v>3667</v>
      </c>
      <c r="C1485" s="190" t="s">
        <v>18532</v>
      </c>
      <c r="D1485" s="190" t="s">
        <v>18533</v>
      </c>
      <c r="E1485" s="190" t="s">
        <v>13317</v>
      </c>
      <c r="F1485" s="221" t="s">
        <v>20404</v>
      </c>
      <c r="G1485" s="222" t="s">
        <v>12045</v>
      </c>
      <c r="H1485" s="223" t="s">
        <v>13665</v>
      </c>
      <c r="I1485" s="223" t="s">
        <v>13665</v>
      </c>
      <c r="J1485" s="223" t="s">
        <v>13665</v>
      </c>
      <c r="K1485" s="223" t="s">
        <v>14056</v>
      </c>
      <c r="L1485" s="222" t="s">
        <v>12123</v>
      </c>
      <c r="M1485" s="222" t="s">
        <v>14006</v>
      </c>
      <c r="N1485" s="222" t="s">
        <v>14006</v>
      </c>
      <c r="O1485" s="222" t="s">
        <v>12123</v>
      </c>
      <c r="P1485" s="190" t="s">
        <v>12059</v>
      </c>
      <c r="Q1485" s="190" t="s">
        <v>20655</v>
      </c>
      <c r="R1485" s="190" t="s">
        <v>20656</v>
      </c>
      <c r="S1485" s="190" t="s">
        <v>14006</v>
      </c>
      <c r="T1485" s="190" t="s">
        <v>14006</v>
      </c>
      <c r="U1485" s="190" t="s">
        <v>14006</v>
      </c>
      <c r="V1485" s="190" t="s">
        <v>20657</v>
      </c>
      <c r="W1485" s="190" t="s">
        <v>14006</v>
      </c>
      <c r="X1485" s="190" t="s">
        <v>14020</v>
      </c>
      <c r="Y1485" s="190" t="s">
        <v>12123</v>
      </c>
      <c r="Z1485" s="190" t="s">
        <v>14006</v>
      </c>
      <c r="AA1485" s="190" t="s">
        <v>15144</v>
      </c>
      <c r="AB1485" s="190" t="s">
        <v>20656</v>
      </c>
    </row>
    <row r="1486" spans="1:28" x14ac:dyDescent="0.2">
      <c r="A1486" s="190">
        <v>1433</v>
      </c>
      <c r="B1486" s="190">
        <v>3671</v>
      </c>
      <c r="C1486" s="190" t="s">
        <v>14468</v>
      </c>
      <c r="D1486" s="190" t="s">
        <v>14469</v>
      </c>
      <c r="E1486" s="190" t="s">
        <v>13317</v>
      </c>
      <c r="F1486" s="221" t="s">
        <v>20407</v>
      </c>
      <c r="G1486" s="222" t="s">
        <v>12045</v>
      </c>
      <c r="H1486" s="223" t="s">
        <v>20408</v>
      </c>
      <c r="I1486" s="223" t="s">
        <v>20408</v>
      </c>
      <c r="J1486" s="223" t="s">
        <v>20408</v>
      </c>
      <c r="K1486" s="223" t="s">
        <v>15126</v>
      </c>
      <c r="L1486" s="222" t="s">
        <v>13081</v>
      </c>
      <c r="M1486" s="222" t="s">
        <v>14006</v>
      </c>
      <c r="N1486" s="222" t="s">
        <v>14006</v>
      </c>
      <c r="O1486" s="222" t="s">
        <v>12123</v>
      </c>
      <c r="P1486" s="190" t="s">
        <v>12059</v>
      </c>
      <c r="Q1486" s="190" t="s">
        <v>20659</v>
      </c>
      <c r="R1486" s="190" t="s">
        <v>20660</v>
      </c>
      <c r="S1486" s="190" t="s">
        <v>14006</v>
      </c>
      <c r="T1486" s="190" t="s">
        <v>14006</v>
      </c>
      <c r="U1486" s="190" t="s">
        <v>14006</v>
      </c>
      <c r="V1486" s="190" t="s">
        <v>19275</v>
      </c>
      <c r="W1486" s="190" t="s">
        <v>14006</v>
      </c>
      <c r="X1486" s="190" t="s">
        <v>12079</v>
      </c>
      <c r="Y1486" s="190" t="s">
        <v>14078</v>
      </c>
      <c r="Z1486" s="190" t="s">
        <v>14006</v>
      </c>
      <c r="AA1486" s="190" t="s">
        <v>14043</v>
      </c>
      <c r="AB1486" s="190" t="s">
        <v>14905</v>
      </c>
    </row>
    <row r="1487" spans="1:28" x14ac:dyDescent="0.2">
      <c r="A1487" s="190">
        <v>1434</v>
      </c>
      <c r="B1487" s="190">
        <v>3676</v>
      </c>
      <c r="C1487" s="190" t="s">
        <v>14635</v>
      </c>
      <c r="D1487" s="190" t="s">
        <v>14636</v>
      </c>
      <c r="E1487" s="190" t="s">
        <v>13317</v>
      </c>
      <c r="F1487" s="221" t="s">
        <v>20411</v>
      </c>
      <c r="G1487" s="222" t="s">
        <v>12045</v>
      </c>
      <c r="H1487" s="223" t="s">
        <v>20412</v>
      </c>
      <c r="I1487" s="223" t="s">
        <v>20413</v>
      </c>
      <c r="J1487" s="223" t="s">
        <v>20413</v>
      </c>
      <c r="K1487" s="223" t="s">
        <v>14016</v>
      </c>
      <c r="L1487" s="222" t="s">
        <v>12123</v>
      </c>
      <c r="M1487" s="222" t="s">
        <v>14006</v>
      </c>
      <c r="N1487" s="222" t="s">
        <v>14006</v>
      </c>
      <c r="O1487" s="222" t="s">
        <v>12061</v>
      </c>
      <c r="P1487" s="190" t="s">
        <v>12059</v>
      </c>
      <c r="Q1487" s="190" t="s">
        <v>20662</v>
      </c>
      <c r="R1487" s="190" t="s">
        <v>16903</v>
      </c>
      <c r="S1487" s="190" t="s">
        <v>14006</v>
      </c>
      <c r="T1487" s="190" t="s">
        <v>14006</v>
      </c>
      <c r="U1487" s="190" t="s">
        <v>14006</v>
      </c>
      <c r="V1487" s="190" t="s">
        <v>20663</v>
      </c>
      <c r="W1487" s="190" t="s">
        <v>14006</v>
      </c>
      <c r="X1487" s="190" t="s">
        <v>14020</v>
      </c>
      <c r="Y1487" s="190" t="s">
        <v>14078</v>
      </c>
      <c r="Z1487" s="190" t="s">
        <v>14006</v>
      </c>
      <c r="AA1487" s="190" t="s">
        <v>14043</v>
      </c>
      <c r="AB1487" s="190" t="s">
        <v>14905</v>
      </c>
    </row>
    <row r="1488" spans="1:28" x14ac:dyDescent="0.2">
      <c r="A1488" s="190">
        <v>1435</v>
      </c>
      <c r="B1488" s="190">
        <v>3680</v>
      </c>
      <c r="C1488" s="190" t="s">
        <v>14383</v>
      </c>
      <c r="D1488" s="190" t="s">
        <v>14384</v>
      </c>
      <c r="E1488" s="190" t="s">
        <v>13317</v>
      </c>
      <c r="F1488" s="221" t="s">
        <v>20417</v>
      </c>
      <c r="G1488" s="222" t="s">
        <v>12045</v>
      </c>
      <c r="H1488" s="223" t="s">
        <v>13668</v>
      </c>
      <c r="I1488" s="223" t="s">
        <v>13668</v>
      </c>
      <c r="J1488" s="223" t="s">
        <v>13668</v>
      </c>
      <c r="K1488" s="223" t="s">
        <v>14016</v>
      </c>
      <c r="L1488" s="222" t="s">
        <v>12123</v>
      </c>
      <c r="M1488" s="222" t="s">
        <v>14006</v>
      </c>
      <c r="N1488" s="222" t="s">
        <v>14006</v>
      </c>
      <c r="O1488" s="222" t="s">
        <v>12061</v>
      </c>
      <c r="P1488" s="190" t="s">
        <v>12059</v>
      </c>
      <c r="Q1488" s="190" t="s">
        <v>20666</v>
      </c>
      <c r="R1488" s="190" t="s">
        <v>16903</v>
      </c>
      <c r="S1488" s="190" t="s">
        <v>14006</v>
      </c>
      <c r="T1488" s="190" t="s">
        <v>14006</v>
      </c>
      <c r="U1488" s="190" t="s">
        <v>14006</v>
      </c>
      <c r="V1488" s="190" t="s">
        <v>20667</v>
      </c>
      <c r="W1488" s="190" t="s">
        <v>14006</v>
      </c>
      <c r="X1488" s="190" t="s">
        <v>12079</v>
      </c>
      <c r="Y1488" s="190" t="s">
        <v>14078</v>
      </c>
      <c r="Z1488" s="190" t="s">
        <v>14006</v>
      </c>
      <c r="AA1488" s="190" t="s">
        <v>14043</v>
      </c>
      <c r="AB1488" s="190" t="s">
        <v>14905</v>
      </c>
    </row>
    <row r="1489" spans="1:28" x14ac:dyDescent="0.2">
      <c r="A1489" s="190">
        <v>1436</v>
      </c>
      <c r="B1489" s="190">
        <v>3681</v>
      </c>
      <c r="C1489" s="190" t="s">
        <v>14490</v>
      </c>
      <c r="D1489" s="190" t="s">
        <v>14491</v>
      </c>
      <c r="E1489" s="190" t="s">
        <v>13317</v>
      </c>
      <c r="F1489" s="221" t="s">
        <v>20422</v>
      </c>
      <c r="G1489" s="222" t="s">
        <v>12045</v>
      </c>
      <c r="H1489" s="223" t="s">
        <v>13669</v>
      </c>
      <c r="I1489" s="223" t="s">
        <v>13669</v>
      </c>
      <c r="J1489" s="223" t="s">
        <v>13669</v>
      </c>
      <c r="K1489" s="223" t="s">
        <v>12043</v>
      </c>
      <c r="L1489" s="222" t="s">
        <v>12123</v>
      </c>
      <c r="M1489" s="222" t="s">
        <v>14006</v>
      </c>
      <c r="N1489" s="222" t="s">
        <v>14006</v>
      </c>
      <c r="O1489" s="222" t="s">
        <v>12123</v>
      </c>
      <c r="P1489" s="190" t="s">
        <v>12059</v>
      </c>
      <c r="Q1489" s="190" t="s">
        <v>20670</v>
      </c>
      <c r="R1489" s="190" t="s">
        <v>16903</v>
      </c>
      <c r="S1489" s="190" t="s">
        <v>20671</v>
      </c>
      <c r="T1489" s="190" t="s">
        <v>20672</v>
      </c>
      <c r="U1489" s="190" t="s">
        <v>14006</v>
      </c>
      <c r="V1489" s="190" t="s">
        <v>20673</v>
      </c>
      <c r="W1489" s="190" t="s">
        <v>14006</v>
      </c>
      <c r="X1489" s="190" t="s">
        <v>12079</v>
      </c>
      <c r="Y1489" s="190" t="s">
        <v>14078</v>
      </c>
      <c r="Z1489" s="190" t="s">
        <v>14006</v>
      </c>
      <c r="AA1489" s="190" t="s">
        <v>14021</v>
      </c>
      <c r="AB1489" s="190" t="s">
        <v>19738</v>
      </c>
    </row>
    <row r="1490" spans="1:28" x14ac:dyDescent="0.2">
      <c r="A1490" s="190">
        <v>1437</v>
      </c>
      <c r="B1490" s="190">
        <v>3717</v>
      </c>
      <c r="C1490" s="190" t="s">
        <v>14136</v>
      </c>
      <c r="D1490" s="190" t="s">
        <v>14137</v>
      </c>
      <c r="E1490" s="190" t="s">
        <v>13317</v>
      </c>
      <c r="F1490" s="221" t="s">
        <v>14957</v>
      </c>
      <c r="G1490" s="222" t="s">
        <v>12045</v>
      </c>
      <c r="H1490" s="223" t="s">
        <v>20426</v>
      </c>
      <c r="I1490" s="223" t="s">
        <v>20427</v>
      </c>
      <c r="J1490" s="223" t="s">
        <v>20427</v>
      </c>
      <c r="K1490" s="223" t="s">
        <v>15126</v>
      </c>
      <c r="L1490" s="222" t="s">
        <v>13081</v>
      </c>
      <c r="M1490" s="222" t="s">
        <v>14954</v>
      </c>
      <c r="N1490" s="222" t="s">
        <v>14006</v>
      </c>
      <c r="O1490" s="222" t="s">
        <v>12123</v>
      </c>
      <c r="P1490" s="190" t="s">
        <v>12059</v>
      </c>
      <c r="Q1490" s="190" t="s">
        <v>20675</v>
      </c>
      <c r="R1490" s="190" t="s">
        <v>15186</v>
      </c>
      <c r="S1490" s="190" t="s">
        <v>14288</v>
      </c>
      <c r="T1490" s="190" t="s">
        <v>15186</v>
      </c>
      <c r="U1490" s="190" t="s">
        <v>14006</v>
      </c>
      <c r="V1490" s="190" t="s">
        <v>14006</v>
      </c>
      <c r="W1490" s="190" t="s">
        <v>14006</v>
      </c>
      <c r="X1490" s="190" t="s">
        <v>12079</v>
      </c>
      <c r="Y1490" s="190" t="s">
        <v>12123</v>
      </c>
      <c r="Z1490" s="190" t="s">
        <v>14006</v>
      </c>
      <c r="AA1490" s="190" t="s">
        <v>14290</v>
      </c>
      <c r="AB1490" s="190" t="s">
        <v>20676</v>
      </c>
    </row>
    <row r="1491" spans="1:28" x14ac:dyDescent="0.2">
      <c r="A1491" s="190">
        <v>1438</v>
      </c>
      <c r="B1491" s="190">
        <v>3718</v>
      </c>
      <c r="C1491" s="190" t="s">
        <v>14142</v>
      </c>
      <c r="D1491" s="190" t="s">
        <v>14143</v>
      </c>
      <c r="E1491" s="190" t="s">
        <v>13317</v>
      </c>
      <c r="F1491" s="221" t="s">
        <v>20429</v>
      </c>
      <c r="G1491" s="222" t="s">
        <v>12045</v>
      </c>
      <c r="H1491" s="223" t="s">
        <v>20430</v>
      </c>
      <c r="I1491" s="223" t="s">
        <v>20431</v>
      </c>
      <c r="J1491" s="223" t="s">
        <v>20431</v>
      </c>
      <c r="K1491" s="223" t="s">
        <v>14016</v>
      </c>
      <c r="L1491" s="222" t="s">
        <v>12123</v>
      </c>
      <c r="M1491" s="222" t="s">
        <v>14006</v>
      </c>
      <c r="N1491" s="222" t="s">
        <v>14006</v>
      </c>
      <c r="O1491" s="222" t="s">
        <v>12061</v>
      </c>
      <c r="P1491" s="190" t="s">
        <v>12059</v>
      </c>
      <c r="Q1491" s="190" t="s">
        <v>20678</v>
      </c>
      <c r="R1491" s="190" t="s">
        <v>15186</v>
      </c>
      <c r="S1491" s="190" t="s">
        <v>14006</v>
      </c>
      <c r="T1491" s="190" t="s">
        <v>14006</v>
      </c>
      <c r="U1491" s="190" t="s">
        <v>14006</v>
      </c>
      <c r="V1491" s="190" t="s">
        <v>20679</v>
      </c>
      <c r="W1491" s="190" t="s">
        <v>14006</v>
      </c>
      <c r="X1491" s="190" t="s">
        <v>12079</v>
      </c>
      <c r="Y1491" s="190" t="s">
        <v>14078</v>
      </c>
      <c r="Z1491" s="190" t="s">
        <v>14006</v>
      </c>
      <c r="AA1491" s="190" t="s">
        <v>15273</v>
      </c>
      <c r="AB1491" s="190" t="s">
        <v>19212</v>
      </c>
    </row>
    <row r="1492" spans="1:28" x14ac:dyDescent="0.2">
      <c r="A1492" s="190">
        <v>1439</v>
      </c>
      <c r="B1492" s="190">
        <v>3719</v>
      </c>
      <c r="C1492" s="190" t="s">
        <v>16303</v>
      </c>
      <c r="D1492" s="190" t="s">
        <v>16304</v>
      </c>
      <c r="E1492" s="190" t="s">
        <v>13317</v>
      </c>
      <c r="F1492" s="221" t="s">
        <v>20434</v>
      </c>
      <c r="G1492" s="222" t="s">
        <v>12045</v>
      </c>
      <c r="H1492" s="223" t="s">
        <v>13673</v>
      </c>
      <c r="I1492" s="223" t="s">
        <v>13673</v>
      </c>
      <c r="J1492" s="223" t="s">
        <v>13673</v>
      </c>
      <c r="K1492" s="223" t="s">
        <v>14016</v>
      </c>
      <c r="L1492" s="222" t="s">
        <v>12123</v>
      </c>
      <c r="M1492" s="222" t="s">
        <v>14006</v>
      </c>
      <c r="N1492" s="222" t="s">
        <v>14006</v>
      </c>
      <c r="O1492" s="222" t="s">
        <v>12061</v>
      </c>
      <c r="P1492" s="190" t="s">
        <v>12059</v>
      </c>
      <c r="Q1492" s="190" t="s">
        <v>20682</v>
      </c>
      <c r="R1492" s="190" t="s">
        <v>15186</v>
      </c>
      <c r="S1492" s="190" t="s">
        <v>14006</v>
      </c>
      <c r="T1492" s="190" t="s">
        <v>14006</v>
      </c>
      <c r="U1492" s="190" t="s">
        <v>14006</v>
      </c>
      <c r="V1492" s="190" t="s">
        <v>20683</v>
      </c>
      <c r="W1492" s="190" t="s">
        <v>14006</v>
      </c>
      <c r="X1492" s="190" t="s">
        <v>12079</v>
      </c>
      <c r="Y1492" s="190" t="s">
        <v>14078</v>
      </c>
      <c r="Z1492" s="190" t="s">
        <v>14006</v>
      </c>
      <c r="AA1492" s="190" t="s">
        <v>14043</v>
      </c>
      <c r="AB1492" s="190" t="s">
        <v>14905</v>
      </c>
    </row>
    <row r="1493" spans="1:28" x14ac:dyDescent="0.2">
      <c r="A1493" s="190">
        <v>1440</v>
      </c>
      <c r="B1493" s="190">
        <v>3743</v>
      </c>
      <c r="C1493" s="190" t="s">
        <v>14081</v>
      </c>
      <c r="D1493" s="190" t="s">
        <v>14082</v>
      </c>
      <c r="E1493" s="190" t="s">
        <v>13317</v>
      </c>
      <c r="F1493" s="221" t="s">
        <v>20438</v>
      </c>
      <c r="G1493" s="222" t="s">
        <v>12045</v>
      </c>
      <c r="H1493" s="223" t="s">
        <v>20439</v>
      </c>
      <c r="I1493" s="223" t="s">
        <v>20439</v>
      </c>
      <c r="J1493" s="223" t="s">
        <v>20439</v>
      </c>
      <c r="K1493" s="223" t="s">
        <v>15126</v>
      </c>
      <c r="L1493" s="222" t="s">
        <v>12123</v>
      </c>
      <c r="M1493" s="222" t="s">
        <v>14006</v>
      </c>
      <c r="N1493" s="222" t="s">
        <v>14006</v>
      </c>
      <c r="O1493" s="222" t="s">
        <v>12123</v>
      </c>
      <c r="P1493" s="190" t="s">
        <v>12059</v>
      </c>
      <c r="Q1493" s="190" t="s">
        <v>20685</v>
      </c>
      <c r="R1493" s="190" t="s">
        <v>14930</v>
      </c>
      <c r="S1493" s="190" t="s">
        <v>14006</v>
      </c>
      <c r="T1493" s="190" t="s">
        <v>14006</v>
      </c>
      <c r="U1493" s="190" t="s">
        <v>14006</v>
      </c>
      <c r="V1493" s="190" t="s">
        <v>20686</v>
      </c>
      <c r="W1493" s="190" t="s">
        <v>14006</v>
      </c>
      <c r="X1493" s="190" t="s">
        <v>12079</v>
      </c>
      <c r="Y1493" s="190" t="s">
        <v>14078</v>
      </c>
      <c r="Z1493" s="190" t="s">
        <v>14006</v>
      </c>
      <c r="AA1493" s="190" t="s">
        <v>14254</v>
      </c>
      <c r="AB1493" s="190" t="s">
        <v>19494</v>
      </c>
    </row>
    <row r="1494" spans="1:28" x14ac:dyDescent="0.2">
      <c r="A1494" s="190">
        <v>1441</v>
      </c>
      <c r="B1494" s="190">
        <v>3744</v>
      </c>
      <c r="C1494" s="190" t="s">
        <v>14034</v>
      </c>
      <c r="D1494" s="190" t="s">
        <v>14035</v>
      </c>
      <c r="E1494" s="190" t="s">
        <v>13317</v>
      </c>
      <c r="F1494" s="221" t="s">
        <v>20444</v>
      </c>
      <c r="G1494" s="222" t="s">
        <v>12045</v>
      </c>
      <c r="H1494" s="223" t="s">
        <v>13674</v>
      </c>
      <c r="I1494" s="223" t="s">
        <v>13674</v>
      </c>
      <c r="J1494" s="223" t="s">
        <v>13674</v>
      </c>
      <c r="K1494" s="223" t="s">
        <v>14016</v>
      </c>
      <c r="L1494" s="222" t="s">
        <v>12123</v>
      </c>
      <c r="M1494" s="222" t="s">
        <v>14006</v>
      </c>
      <c r="N1494" s="222" t="s">
        <v>14006</v>
      </c>
      <c r="O1494" s="222" t="s">
        <v>12123</v>
      </c>
      <c r="P1494" s="190" t="s">
        <v>12059</v>
      </c>
      <c r="Q1494" s="190" t="s">
        <v>20688</v>
      </c>
      <c r="R1494" s="190" t="s">
        <v>14930</v>
      </c>
      <c r="S1494" s="190" t="s">
        <v>14006</v>
      </c>
      <c r="T1494" s="190" t="s">
        <v>14006</v>
      </c>
      <c r="U1494" s="190" t="s">
        <v>14006</v>
      </c>
      <c r="V1494" s="190" t="s">
        <v>20534</v>
      </c>
      <c r="W1494" s="190" t="s">
        <v>14006</v>
      </c>
      <c r="X1494" s="190" t="s">
        <v>14020</v>
      </c>
      <c r="Y1494" s="190" t="s">
        <v>14078</v>
      </c>
      <c r="Z1494" s="190" t="s">
        <v>14006</v>
      </c>
      <c r="AA1494" s="190" t="s">
        <v>14254</v>
      </c>
      <c r="AB1494" s="190" t="s">
        <v>20689</v>
      </c>
    </row>
    <row r="1495" spans="1:28" x14ac:dyDescent="0.2">
      <c r="A1495" s="190">
        <v>1442</v>
      </c>
      <c r="B1495" s="190">
        <v>3745</v>
      </c>
      <c r="C1495" s="190" t="s">
        <v>17742</v>
      </c>
      <c r="D1495" s="190" t="s">
        <v>17743</v>
      </c>
      <c r="E1495" s="190" t="s">
        <v>13317</v>
      </c>
      <c r="F1495" s="221" t="s">
        <v>20446</v>
      </c>
      <c r="G1495" s="222" t="s">
        <v>12045</v>
      </c>
      <c r="H1495" s="223" t="s">
        <v>13676</v>
      </c>
      <c r="I1495" s="223" t="s">
        <v>13676</v>
      </c>
      <c r="J1495" s="223" t="s">
        <v>13676</v>
      </c>
      <c r="K1495" s="223" t="s">
        <v>14016</v>
      </c>
      <c r="L1495" s="222" t="s">
        <v>12123</v>
      </c>
      <c r="M1495" s="222" t="s">
        <v>14006</v>
      </c>
      <c r="N1495" s="222" t="s">
        <v>14006</v>
      </c>
      <c r="O1495" s="222" t="s">
        <v>12061</v>
      </c>
      <c r="P1495" s="190" t="s">
        <v>12059</v>
      </c>
      <c r="Q1495" s="190" t="s">
        <v>20694</v>
      </c>
      <c r="R1495" s="190" t="s">
        <v>14930</v>
      </c>
      <c r="S1495" s="190" t="s">
        <v>14006</v>
      </c>
      <c r="T1495" s="190" t="s">
        <v>14006</v>
      </c>
      <c r="U1495" s="190" t="s">
        <v>14006</v>
      </c>
      <c r="V1495" s="190" t="s">
        <v>20695</v>
      </c>
      <c r="W1495" s="190" t="s">
        <v>14006</v>
      </c>
      <c r="X1495" s="190" t="s">
        <v>12079</v>
      </c>
      <c r="Y1495" s="190" t="s">
        <v>14078</v>
      </c>
      <c r="Z1495" s="190" t="s">
        <v>14006</v>
      </c>
      <c r="AA1495" s="190" t="s">
        <v>14051</v>
      </c>
      <c r="AB1495" s="190" t="s">
        <v>14253</v>
      </c>
    </row>
    <row r="1496" spans="1:28" x14ac:dyDescent="0.2">
      <c r="A1496" s="190">
        <v>1443</v>
      </c>
      <c r="B1496" s="190">
        <v>3765</v>
      </c>
      <c r="C1496" s="190" t="s">
        <v>14197</v>
      </c>
      <c r="D1496" s="190" t="s">
        <v>14198</v>
      </c>
      <c r="E1496" s="190" t="s">
        <v>13317</v>
      </c>
      <c r="F1496" s="221" t="s">
        <v>20450</v>
      </c>
      <c r="G1496" s="222" t="s">
        <v>12045</v>
      </c>
      <c r="H1496" s="223" t="s">
        <v>13677</v>
      </c>
      <c r="I1496" s="223" t="s">
        <v>13677</v>
      </c>
      <c r="J1496" s="223" t="s">
        <v>13677</v>
      </c>
      <c r="K1496" s="223" t="s">
        <v>14016</v>
      </c>
      <c r="L1496" s="222" t="s">
        <v>12123</v>
      </c>
      <c r="M1496" s="222" t="s">
        <v>14006</v>
      </c>
      <c r="N1496" s="222" t="s">
        <v>14006</v>
      </c>
      <c r="O1496" s="222" t="s">
        <v>12123</v>
      </c>
      <c r="P1496" s="190" t="s">
        <v>12059</v>
      </c>
      <c r="Q1496" s="190" t="s">
        <v>20697</v>
      </c>
      <c r="R1496" s="190" t="s">
        <v>19616</v>
      </c>
      <c r="S1496" s="190" t="s">
        <v>14006</v>
      </c>
      <c r="T1496" s="190" t="s">
        <v>14006</v>
      </c>
      <c r="U1496" s="190" t="s">
        <v>14006</v>
      </c>
      <c r="V1496" s="190" t="s">
        <v>14203</v>
      </c>
      <c r="W1496" s="190" t="s">
        <v>14006</v>
      </c>
      <c r="X1496" s="190" t="s">
        <v>12079</v>
      </c>
      <c r="Y1496" s="190" t="s">
        <v>12123</v>
      </c>
      <c r="Z1496" s="190" t="s">
        <v>14006</v>
      </c>
      <c r="AA1496" s="190" t="s">
        <v>14021</v>
      </c>
      <c r="AB1496" s="190" t="s">
        <v>14204</v>
      </c>
    </row>
    <row r="1497" spans="1:28" x14ac:dyDescent="0.2">
      <c r="A1497" s="190">
        <v>1444</v>
      </c>
      <c r="B1497" s="190">
        <v>3764</v>
      </c>
      <c r="C1497" s="190" t="s">
        <v>14635</v>
      </c>
      <c r="D1497" s="190" t="s">
        <v>14636</v>
      </c>
      <c r="E1497" s="190" t="s">
        <v>13317</v>
      </c>
      <c r="F1497" s="221" t="s">
        <v>20454</v>
      </c>
      <c r="G1497" s="222" t="s">
        <v>12045</v>
      </c>
      <c r="H1497" s="223" t="s">
        <v>13678</v>
      </c>
      <c r="I1497" s="223" t="s">
        <v>13678</v>
      </c>
      <c r="J1497" s="223" t="s">
        <v>13678</v>
      </c>
      <c r="K1497" s="223" t="s">
        <v>14016</v>
      </c>
      <c r="L1497" s="222" t="s">
        <v>12123</v>
      </c>
      <c r="M1497" s="222" t="s">
        <v>14006</v>
      </c>
      <c r="N1497" s="222" t="s">
        <v>14006</v>
      </c>
      <c r="O1497" s="222" t="s">
        <v>12123</v>
      </c>
      <c r="P1497" s="190" t="s">
        <v>12059</v>
      </c>
      <c r="Q1497" s="190" t="s">
        <v>20700</v>
      </c>
      <c r="R1497" s="190" t="s">
        <v>20701</v>
      </c>
      <c r="S1497" s="190" t="s">
        <v>14006</v>
      </c>
      <c r="T1497" s="190" t="s">
        <v>14006</v>
      </c>
      <c r="U1497" s="190" t="s">
        <v>14006</v>
      </c>
      <c r="V1497" s="190" t="s">
        <v>20702</v>
      </c>
      <c r="W1497" s="190" t="s">
        <v>14006</v>
      </c>
      <c r="X1497" s="190" t="s">
        <v>12079</v>
      </c>
      <c r="Y1497" s="190" t="s">
        <v>12123</v>
      </c>
      <c r="Z1497" s="190" t="s">
        <v>14006</v>
      </c>
      <c r="AA1497" s="190" t="s">
        <v>14043</v>
      </c>
      <c r="AB1497" s="190" t="s">
        <v>19065</v>
      </c>
    </row>
    <row r="1498" spans="1:28" x14ac:dyDescent="0.2">
      <c r="A1498" s="190">
        <v>1445</v>
      </c>
      <c r="B1498" s="190">
        <v>3763</v>
      </c>
      <c r="C1498" s="190" t="s">
        <v>14034</v>
      </c>
      <c r="D1498" s="190" t="s">
        <v>14035</v>
      </c>
      <c r="E1498" s="190" t="s">
        <v>13317</v>
      </c>
      <c r="F1498" s="221" t="s">
        <v>20456</v>
      </c>
      <c r="G1498" s="222" t="s">
        <v>12045</v>
      </c>
      <c r="H1498" s="223" t="s">
        <v>20457</v>
      </c>
      <c r="I1498" s="223" t="s">
        <v>20458</v>
      </c>
      <c r="J1498" s="223" t="s">
        <v>20458</v>
      </c>
      <c r="K1498" s="223" t="s">
        <v>14016</v>
      </c>
      <c r="L1498" s="222" t="s">
        <v>12123</v>
      </c>
      <c r="M1498" s="222" t="s">
        <v>14006</v>
      </c>
      <c r="N1498" s="222" t="s">
        <v>14006</v>
      </c>
      <c r="O1498" s="222" t="s">
        <v>12123</v>
      </c>
      <c r="P1498" s="190" t="s">
        <v>12059</v>
      </c>
      <c r="Q1498" s="190" t="s">
        <v>20704</v>
      </c>
      <c r="R1498" s="190" t="s">
        <v>20705</v>
      </c>
      <c r="S1498" s="190" t="s">
        <v>14006</v>
      </c>
      <c r="T1498" s="190" t="s">
        <v>14006</v>
      </c>
      <c r="U1498" s="190" t="s">
        <v>14006</v>
      </c>
      <c r="V1498" s="190" t="s">
        <v>20706</v>
      </c>
      <c r="W1498" s="190" t="s">
        <v>14006</v>
      </c>
      <c r="X1498" s="190" t="s">
        <v>14020</v>
      </c>
      <c r="Y1498" s="190" t="s">
        <v>14078</v>
      </c>
      <c r="Z1498" s="190" t="s">
        <v>14006</v>
      </c>
      <c r="AA1498" s="190" t="s">
        <v>16689</v>
      </c>
      <c r="AB1498" s="190" t="s">
        <v>19607</v>
      </c>
    </row>
    <row r="1499" spans="1:28" x14ac:dyDescent="0.2">
      <c r="A1499" s="190">
        <v>1446</v>
      </c>
      <c r="B1499" s="190">
        <v>3760</v>
      </c>
      <c r="C1499" s="190" t="s">
        <v>14197</v>
      </c>
      <c r="D1499" s="190" t="s">
        <v>14198</v>
      </c>
      <c r="E1499" s="190" t="s">
        <v>13317</v>
      </c>
      <c r="F1499" s="221" t="s">
        <v>20461</v>
      </c>
      <c r="G1499" s="222" t="s">
        <v>12045</v>
      </c>
      <c r="H1499" s="223" t="s">
        <v>20462</v>
      </c>
      <c r="I1499" s="223" t="s">
        <v>20463</v>
      </c>
      <c r="J1499" s="223" t="s">
        <v>20463</v>
      </c>
      <c r="K1499" s="223" t="s">
        <v>14016</v>
      </c>
      <c r="L1499" s="222" t="s">
        <v>12123</v>
      </c>
      <c r="M1499" s="222" t="s">
        <v>14006</v>
      </c>
      <c r="N1499" s="222" t="s">
        <v>14006</v>
      </c>
      <c r="O1499" s="222" t="s">
        <v>12123</v>
      </c>
      <c r="P1499" s="190" t="s">
        <v>12059</v>
      </c>
      <c r="Q1499" s="190" t="s">
        <v>20710</v>
      </c>
      <c r="R1499" s="190" t="s">
        <v>19477</v>
      </c>
      <c r="S1499" s="190" t="s">
        <v>14006</v>
      </c>
      <c r="T1499" s="190" t="s">
        <v>14006</v>
      </c>
      <c r="U1499" s="190" t="s">
        <v>14006</v>
      </c>
      <c r="V1499" s="190" t="s">
        <v>20711</v>
      </c>
      <c r="W1499" s="190" t="s">
        <v>14006</v>
      </c>
      <c r="X1499" s="190" t="s">
        <v>12079</v>
      </c>
      <c r="Y1499" s="190" t="s">
        <v>14078</v>
      </c>
      <c r="Z1499" s="190" t="s">
        <v>14006</v>
      </c>
      <c r="AA1499" s="190" t="s">
        <v>14290</v>
      </c>
      <c r="AB1499" s="190" t="s">
        <v>20712</v>
      </c>
    </row>
    <row r="1500" spans="1:28" x14ac:dyDescent="0.2">
      <c r="A1500" s="190">
        <v>1447</v>
      </c>
      <c r="B1500" s="190">
        <v>3767</v>
      </c>
      <c r="C1500" s="190" t="s">
        <v>14762</v>
      </c>
      <c r="D1500" s="190" t="s">
        <v>14763</v>
      </c>
      <c r="E1500" s="190" t="s">
        <v>13317</v>
      </c>
      <c r="F1500" s="221" t="s">
        <v>20465</v>
      </c>
      <c r="G1500" s="222" t="s">
        <v>12045</v>
      </c>
      <c r="H1500" s="223" t="s">
        <v>20466</v>
      </c>
      <c r="I1500" s="223" t="s">
        <v>20467</v>
      </c>
      <c r="J1500" s="223" t="s">
        <v>20467</v>
      </c>
      <c r="K1500" s="223" t="s">
        <v>14016</v>
      </c>
      <c r="L1500" s="222" t="s">
        <v>12123</v>
      </c>
      <c r="M1500" s="222" t="s">
        <v>14006</v>
      </c>
      <c r="N1500" s="222" t="s">
        <v>14006</v>
      </c>
      <c r="O1500" s="222" t="s">
        <v>12061</v>
      </c>
      <c r="P1500" s="190" t="s">
        <v>12059</v>
      </c>
      <c r="Q1500" s="190" t="s">
        <v>20715</v>
      </c>
      <c r="R1500" s="190" t="s">
        <v>19477</v>
      </c>
      <c r="S1500" s="190" t="s">
        <v>14006</v>
      </c>
      <c r="T1500" s="190" t="s">
        <v>14006</v>
      </c>
      <c r="U1500" s="190" t="s">
        <v>14006</v>
      </c>
      <c r="V1500" s="190" t="s">
        <v>20716</v>
      </c>
      <c r="W1500" s="190" t="s">
        <v>14006</v>
      </c>
      <c r="X1500" s="190" t="s">
        <v>12079</v>
      </c>
      <c r="Y1500" s="190" t="s">
        <v>14078</v>
      </c>
      <c r="Z1500" s="190" t="s">
        <v>14006</v>
      </c>
      <c r="AA1500" s="190" t="s">
        <v>15144</v>
      </c>
      <c r="AB1500" s="190" t="s">
        <v>19170</v>
      </c>
    </row>
    <row r="1501" spans="1:28" x14ac:dyDescent="0.2">
      <c r="A1501" s="190">
        <v>1448</v>
      </c>
      <c r="B1501" s="190">
        <v>3769</v>
      </c>
      <c r="C1501" s="190" t="s">
        <v>17751</v>
      </c>
      <c r="D1501" s="190" t="s">
        <v>17752</v>
      </c>
      <c r="E1501" s="190" t="s">
        <v>13317</v>
      </c>
      <c r="F1501" s="221" t="s">
        <v>20469</v>
      </c>
      <c r="G1501" s="222" t="s">
        <v>12045</v>
      </c>
      <c r="H1501" s="223" t="s">
        <v>20470</v>
      </c>
      <c r="I1501" s="223" t="s">
        <v>20470</v>
      </c>
      <c r="J1501" s="223" t="s">
        <v>20470</v>
      </c>
      <c r="K1501" s="223" t="s">
        <v>14056</v>
      </c>
      <c r="L1501" s="222" t="s">
        <v>12123</v>
      </c>
      <c r="M1501" s="222" t="s">
        <v>14006</v>
      </c>
      <c r="N1501" s="222" t="s">
        <v>14006</v>
      </c>
      <c r="O1501" s="222" t="s">
        <v>12061</v>
      </c>
      <c r="P1501" s="190" t="s">
        <v>12059</v>
      </c>
      <c r="Q1501" s="190" t="s">
        <v>20718</v>
      </c>
      <c r="R1501" s="190" t="s">
        <v>19627</v>
      </c>
      <c r="S1501" s="190" t="s">
        <v>14006</v>
      </c>
      <c r="T1501" s="190" t="s">
        <v>14006</v>
      </c>
      <c r="U1501" s="190" t="s">
        <v>14006</v>
      </c>
      <c r="V1501" s="190" t="s">
        <v>20719</v>
      </c>
      <c r="W1501" s="190" t="s">
        <v>14006</v>
      </c>
      <c r="X1501" s="190" t="s">
        <v>12079</v>
      </c>
      <c r="Y1501" s="190" t="s">
        <v>14078</v>
      </c>
      <c r="Z1501" s="190" t="s">
        <v>14006</v>
      </c>
      <c r="AA1501" s="190" t="s">
        <v>14043</v>
      </c>
      <c r="AB1501" s="190" t="s">
        <v>19065</v>
      </c>
    </row>
    <row r="1502" spans="1:28" x14ac:dyDescent="0.2">
      <c r="A1502" s="190">
        <v>1449</v>
      </c>
      <c r="B1502" s="190">
        <v>3771</v>
      </c>
      <c r="C1502" s="190" t="s">
        <v>14197</v>
      </c>
      <c r="D1502" s="190" t="s">
        <v>14198</v>
      </c>
      <c r="E1502" s="190" t="s">
        <v>13317</v>
      </c>
      <c r="F1502" s="221" t="s">
        <v>20475</v>
      </c>
      <c r="G1502" s="222" t="s">
        <v>12045</v>
      </c>
      <c r="H1502" s="223" t="s">
        <v>13683</v>
      </c>
      <c r="I1502" s="223" t="s">
        <v>20476</v>
      </c>
      <c r="J1502" s="223" t="s">
        <v>20476</v>
      </c>
      <c r="K1502" s="223" t="s">
        <v>14056</v>
      </c>
      <c r="L1502" s="222" t="s">
        <v>12123</v>
      </c>
      <c r="M1502" s="222" t="s">
        <v>14006</v>
      </c>
      <c r="N1502" s="222" t="s">
        <v>14006</v>
      </c>
      <c r="O1502" s="222" t="s">
        <v>12123</v>
      </c>
      <c r="P1502" s="190" t="s">
        <v>12059</v>
      </c>
      <c r="Q1502" s="190" t="s">
        <v>20721</v>
      </c>
      <c r="R1502" s="190" t="s">
        <v>20722</v>
      </c>
      <c r="S1502" s="190" t="s">
        <v>14006</v>
      </c>
      <c r="T1502" s="190" t="s">
        <v>14006</v>
      </c>
      <c r="U1502" s="190" t="s">
        <v>14006</v>
      </c>
      <c r="V1502" s="190" t="s">
        <v>20723</v>
      </c>
      <c r="W1502" s="190" t="s">
        <v>14006</v>
      </c>
      <c r="X1502" s="190" t="s">
        <v>14020</v>
      </c>
      <c r="Y1502" s="190" t="s">
        <v>12046</v>
      </c>
      <c r="Z1502" s="190" t="s">
        <v>14006</v>
      </c>
      <c r="AA1502" s="190" t="s">
        <v>14021</v>
      </c>
      <c r="AB1502" s="190" t="s">
        <v>19681</v>
      </c>
    </row>
    <row r="1503" spans="1:28" x14ac:dyDescent="0.2">
      <c r="A1503" s="190">
        <v>1450</v>
      </c>
      <c r="B1503" s="190">
        <v>3773</v>
      </c>
      <c r="C1503" s="190" t="s">
        <v>20724</v>
      </c>
      <c r="D1503" s="190" t="s">
        <v>18443</v>
      </c>
      <c r="E1503" s="190" t="s">
        <v>13317</v>
      </c>
      <c r="F1503" s="221" t="s">
        <v>20479</v>
      </c>
      <c r="G1503" s="222" t="s">
        <v>12045</v>
      </c>
      <c r="H1503" s="223" t="s">
        <v>13684</v>
      </c>
      <c r="I1503" s="223" t="s">
        <v>13684</v>
      </c>
      <c r="J1503" s="223" t="s">
        <v>13684</v>
      </c>
      <c r="K1503" s="223" t="s">
        <v>14016</v>
      </c>
      <c r="L1503" s="222" t="s">
        <v>12123</v>
      </c>
      <c r="M1503" s="222" t="s">
        <v>14006</v>
      </c>
      <c r="N1503" s="222" t="s">
        <v>14006</v>
      </c>
      <c r="O1503" s="222" t="s">
        <v>12123</v>
      </c>
      <c r="P1503" s="190" t="s">
        <v>12059</v>
      </c>
      <c r="Q1503" s="190" t="s">
        <v>20726</v>
      </c>
      <c r="R1503" s="190" t="s">
        <v>19477</v>
      </c>
      <c r="S1503" s="190" t="s">
        <v>14006</v>
      </c>
      <c r="T1503" s="190" t="s">
        <v>14006</v>
      </c>
      <c r="U1503" s="190" t="s">
        <v>14006</v>
      </c>
      <c r="V1503" s="190" t="s">
        <v>20727</v>
      </c>
      <c r="W1503" s="190" t="s">
        <v>14006</v>
      </c>
      <c r="X1503" s="190" t="s">
        <v>12079</v>
      </c>
      <c r="Y1503" s="190" t="s">
        <v>14078</v>
      </c>
      <c r="Z1503" s="190" t="s">
        <v>14006</v>
      </c>
      <c r="AA1503" s="190" t="s">
        <v>14290</v>
      </c>
      <c r="AB1503" s="190" t="s">
        <v>20728</v>
      </c>
    </row>
    <row r="1504" spans="1:28" x14ac:dyDescent="0.2">
      <c r="A1504" s="190">
        <v>1451</v>
      </c>
      <c r="B1504" s="190">
        <v>3778</v>
      </c>
      <c r="C1504" s="190" t="s">
        <v>15886</v>
      </c>
      <c r="D1504" s="190" t="s">
        <v>15887</v>
      </c>
      <c r="E1504" s="190" t="s">
        <v>13317</v>
      </c>
      <c r="F1504" s="221" t="s">
        <v>20482</v>
      </c>
      <c r="G1504" s="222" t="s">
        <v>12045</v>
      </c>
      <c r="H1504" s="223" t="s">
        <v>13685</v>
      </c>
      <c r="I1504" s="223" t="s">
        <v>13685</v>
      </c>
      <c r="J1504" s="223" t="s">
        <v>13685</v>
      </c>
      <c r="K1504" s="223" t="s">
        <v>12043</v>
      </c>
      <c r="L1504" s="222" t="s">
        <v>12123</v>
      </c>
      <c r="M1504" s="222" t="s">
        <v>14006</v>
      </c>
      <c r="N1504" s="222" t="s">
        <v>14006</v>
      </c>
      <c r="O1504" s="222" t="s">
        <v>12123</v>
      </c>
      <c r="P1504" s="190" t="s">
        <v>12059</v>
      </c>
      <c r="Q1504" s="190" t="s">
        <v>20731</v>
      </c>
      <c r="R1504" s="190" t="s">
        <v>20732</v>
      </c>
      <c r="S1504" s="190" t="s">
        <v>14288</v>
      </c>
      <c r="T1504" s="190" t="s">
        <v>20497</v>
      </c>
      <c r="U1504" s="190" t="s">
        <v>14006</v>
      </c>
      <c r="V1504" s="190" t="s">
        <v>20733</v>
      </c>
      <c r="W1504" s="190" t="s">
        <v>14006</v>
      </c>
      <c r="X1504" s="190" t="s">
        <v>12079</v>
      </c>
      <c r="Y1504" s="190" t="s">
        <v>12123</v>
      </c>
      <c r="Z1504" s="190" t="s">
        <v>14006</v>
      </c>
      <c r="AA1504" s="190" t="s">
        <v>14021</v>
      </c>
      <c r="AB1504" s="190" t="s">
        <v>20498</v>
      </c>
    </row>
    <row r="1505" spans="1:28" x14ac:dyDescent="0.2">
      <c r="A1505" s="190">
        <v>1452</v>
      </c>
      <c r="B1505" s="190">
        <v>3781</v>
      </c>
      <c r="C1505" s="190" t="s">
        <v>14070</v>
      </c>
      <c r="D1505" s="190" t="s">
        <v>14071</v>
      </c>
      <c r="E1505" s="190" t="s">
        <v>13317</v>
      </c>
      <c r="F1505" s="221" t="s">
        <v>20485</v>
      </c>
      <c r="G1505" s="222" t="s">
        <v>12045</v>
      </c>
      <c r="H1505" s="223" t="s">
        <v>13686</v>
      </c>
      <c r="I1505" s="223" t="s">
        <v>13686</v>
      </c>
      <c r="J1505" s="223" t="s">
        <v>13686</v>
      </c>
      <c r="K1505" s="223" t="s">
        <v>14016</v>
      </c>
      <c r="L1505" s="222" t="s">
        <v>12123</v>
      </c>
      <c r="M1505" s="222" t="s">
        <v>14006</v>
      </c>
      <c r="N1505" s="222" t="s">
        <v>14006</v>
      </c>
      <c r="O1505" s="222" t="s">
        <v>12123</v>
      </c>
      <c r="Q1505" s="190" t="s">
        <v>20735</v>
      </c>
      <c r="R1505" s="190" t="s">
        <v>19627</v>
      </c>
      <c r="S1505" s="190" t="s">
        <v>14006</v>
      </c>
      <c r="T1505" s="190" t="s">
        <v>14006</v>
      </c>
      <c r="U1505" s="190" t="s">
        <v>14006</v>
      </c>
      <c r="V1505" s="190" t="s">
        <v>20736</v>
      </c>
      <c r="W1505" s="190" t="s">
        <v>14006</v>
      </c>
      <c r="X1505" s="190" t="s">
        <v>12079</v>
      </c>
      <c r="Y1505" s="190" t="s">
        <v>14078</v>
      </c>
      <c r="Z1505" s="190" t="s">
        <v>14006</v>
      </c>
      <c r="AA1505" s="190" t="s">
        <v>15273</v>
      </c>
      <c r="AB1505" s="190" t="s">
        <v>19212</v>
      </c>
    </row>
    <row r="1506" spans="1:28" x14ac:dyDescent="0.2">
      <c r="A1506" s="190">
        <v>1453</v>
      </c>
      <c r="B1506" s="190">
        <v>3786</v>
      </c>
      <c r="C1506" s="190" t="s">
        <v>14142</v>
      </c>
      <c r="D1506" s="190" t="s">
        <v>14143</v>
      </c>
      <c r="E1506" s="190" t="s">
        <v>13317</v>
      </c>
      <c r="F1506" s="221" t="s">
        <v>20489</v>
      </c>
      <c r="G1506" s="222" t="s">
        <v>12045</v>
      </c>
      <c r="H1506" s="223" t="s">
        <v>20490</v>
      </c>
      <c r="I1506" s="223" t="s">
        <v>20491</v>
      </c>
      <c r="J1506" s="223" t="s">
        <v>20491</v>
      </c>
      <c r="K1506" s="223" t="s">
        <v>14056</v>
      </c>
      <c r="L1506" s="222" t="s">
        <v>12123</v>
      </c>
      <c r="M1506" s="222" t="s">
        <v>14006</v>
      </c>
      <c r="N1506" s="222" t="s">
        <v>14006</v>
      </c>
      <c r="O1506" s="222" t="s">
        <v>12061</v>
      </c>
      <c r="P1506" s="190" t="s">
        <v>12059</v>
      </c>
      <c r="Q1506" s="190" t="s">
        <v>20739</v>
      </c>
      <c r="R1506" s="190" t="s">
        <v>16755</v>
      </c>
      <c r="S1506" s="190" t="s">
        <v>14006</v>
      </c>
      <c r="T1506" s="190" t="s">
        <v>14006</v>
      </c>
      <c r="U1506" s="190" t="s">
        <v>14006</v>
      </c>
      <c r="V1506" s="190" t="s">
        <v>20740</v>
      </c>
      <c r="W1506" s="190" t="s">
        <v>14006</v>
      </c>
      <c r="X1506" s="190" t="s">
        <v>12079</v>
      </c>
      <c r="Y1506" s="190" t="s">
        <v>14078</v>
      </c>
      <c r="Z1506" s="190" t="s">
        <v>14006</v>
      </c>
      <c r="AA1506" s="190" t="s">
        <v>14561</v>
      </c>
      <c r="AB1506" s="190" t="s">
        <v>20741</v>
      </c>
    </row>
    <row r="1507" spans="1:28" x14ac:dyDescent="0.2">
      <c r="A1507" s="190">
        <v>1454</v>
      </c>
      <c r="B1507" s="190">
        <v>3787</v>
      </c>
      <c r="C1507" s="190" t="s">
        <v>14468</v>
      </c>
      <c r="D1507" s="190" t="s">
        <v>14469</v>
      </c>
      <c r="E1507" s="190" t="s">
        <v>13317</v>
      </c>
      <c r="F1507" s="221" t="s">
        <v>20494</v>
      </c>
      <c r="G1507" s="222" t="s">
        <v>12045</v>
      </c>
      <c r="H1507" s="223" t="s">
        <v>13687</v>
      </c>
      <c r="I1507" s="223" t="s">
        <v>20495</v>
      </c>
      <c r="J1507" s="223" t="s">
        <v>20495</v>
      </c>
      <c r="K1507" s="223" t="s">
        <v>14016</v>
      </c>
      <c r="L1507" s="222" t="s">
        <v>12123</v>
      </c>
      <c r="M1507" s="222" t="s">
        <v>14006</v>
      </c>
      <c r="N1507" s="222" t="s">
        <v>14006</v>
      </c>
      <c r="O1507" s="222" t="s">
        <v>12061</v>
      </c>
      <c r="P1507" s="190" t="s">
        <v>12059</v>
      </c>
      <c r="Q1507" s="190" t="s">
        <v>20743</v>
      </c>
      <c r="R1507" s="190" t="s">
        <v>16755</v>
      </c>
      <c r="S1507" s="190" t="s">
        <v>14006</v>
      </c>
      <c r="T1507" s="190" t="s">
        <v>14006</v>
      </c>
      <c r="U1507" s="190" t="s">
        <v>14006</v>
      </c>
      <c r="V1507" s="190" t="s">
        <v>20744</v>
      </c>
      <c r="W1507" s="190" t="s">
        <v>14006</v>
      </c>
      <c r="X1507" s="190" t="s">
        <v>14020</v>
      </c>
      <c r="Y1507" s="190" t="s">
        <v>14078</v>
      </c>
      <c r="Z1507" s="190" t="s">
        <v>14006</v>
      </c>
      <c r="AA1507" s="190" t="s">
        <v>14389</v>
      </c>
      <c r="AB1507" s="190" t="s">
        <v>20611</v>
      </c>
    </row>
    <row r="1508" spans="1:28" x14ac:dyDescent="0.2">
      <c r="A1508" s="190">
        <v>1455</v>
      </c>
      <c r="B1508" s="190">
        <v>3788</v>
      </c>
      <c r="C1508" s="190" t="s">
        <v>15909</v>
      </c>
      <c r="D1508" s="190" t="s">
        <v>15910</v>
      </c>
      <c r="E1508" s="190" t="s">
        <v>13317</v>
      </c>
      <c r="F1508" s="221" t="s">
        <v>20499</v>
      </c>
      <c r="G1508" s="222" t="s">
        <v>12045</v>
      </c>
      <c r="H1508" s="223" t="s">
        <v>20500</v>
      </c>
      <c r="I1508" s="223" t="s">
        <v>20501</v>
      </c>
      <c r="J1508" s="223" t="s">
        <v>20501</v>
      </c>
      <c r="K1508" s="223" t="s">
        <v>14016</v>
      </c>
      <c r="L1508" s="222" t="s">
        <v>12123</v>
      </c>
      <c r="M1508" s="222" t="s">
        <v>14006</v>
      </c>
      <c r="N1508" s="222" t="s">
        <v>14006</v>
      </c>
      <c r="O1508" s="222" t="s">
        <v>12123</v>
      </c>
      <c r="P1508" s="190" t="s">
        <v>12059</v>
      </c>
      <c r="Q1508" s="190" t="s">
        <v>20748</v>
      </c>
      <c r="R1508" s="190" t="s">
        <v>16755</v>
      </c>
      <c r="S1508" s="190" t="s">
        <v>14006</v>
      </c>
      <c r="T1508" s="190" t="s">
        <v>14006</v>
      </c>
      <c r="U1508" s="190" t="s">
        <v>14006</v>
      </c>
      <c r="V1508" s="190" t="s">
        <v>20749</v>
      </c>
      <c r="W1508" s="190" t="s">
        <v>14006</v>
      </c>
      <c r="X1508" s="190" t="s">
        <v>14020</v>
      </c>
      <c r="Y1508" s="190" t="s">
        <v>14078</v>
      </c>
      <c r="Z1508" s="190" t="s">
        <v>14006</v>
      </c>
      <c r="AA1508" s="190" t="s">
        <v>14290</v>
      </c>
      <c r="AB1508" s="190" t="s">
        <v>20750</v>
      </c>
    </row>
    <row r="1509" spans="1:28" x14ac:dyDescent="0.2">
      <c r="A1509" s="190">
        <v>1456</v>
      </c>
      <c r="B1509" s="190">
        <v>3796</v>
      </c>
      <c r="C1509" s="190" t="s">
        <v>14136</v>
      </c>
      <c r="D1509" s="190" t="s">
        <v>14137</v>
      </c>
      <c r="E1509" s="190" t="s">
        <v>13317</v>
      </c>
      <c r="F1509" s="221" t="s">
        <v>20504</v>
      </c>
      <c r="G1509" s="222" t="s">
        <v>12045</v>
      </c>
      <c r="H1509" s="223" t="s">
        <v>20505</v>
      </c>
      <c r="I1509" s="223" t="s">
        <v>20506</v>
      </c>
      <c r="J1509" s="223" t="s">
        <v>20506</v>
      </c>
      <c r="K1509" s="223" t="s">
        <v>14016</v>
      </c>
      <c r="L1509" s="222" t="s">
        <v>12123</v>
      </c>
      <c r="M1509" s="222" t="s">
        <v>14006</v>
      </c>
      <c r="N1509" s="222" t="s">
        <v>14006</v>
      </c>
      <c r="O1509" s="222" t="s">
        <v>12061</v>
      </c>
      <c r="P1509" s="190" t="s">
        <v>12059</v>
      </c>
      <c r="Q1509" s="190" t="s">
        <v>20752</v>
      </c>
      <c r="R1509" s="190" t="s">
        <v>20753</v>
      </c>
      <c r="S1509" s="190" t="s">
        <v>14006</v>
      </c>
      <c r="T1509" s="190" t="s">
        <v>14006</v>
      </c>
      <c r="U1509" s="190" t="s">
        <v>14006</v>
      </c>
      <c r="V1509" s="190" t="s">
        <v>20754</v>
      </c>
      <c r="W1509" s="190" t="s">
        <v>14006</v>
      </c>
      <c r="X1509" s="190" t="s">
        <v>12079</v>
      </c>
      <c r="Y1509" s="190" t="s">
        <v>14078</v>
      </c>
      <c r="Z1509" s="190" t="s">
        <v>14006</v>
      </c>
      <c r="AA1509" s="190" t="s">
        <v>14389</v>
      </c>
      <c r="AB1509" s="190" t="s">
        <v>20329</v>
      </c>
    </row>
    <row r="1510" spans="1:28" x14ac:dyDescent="0.2">
      <c r="A1510" s="190">
        <v>1457</v>
      </c>
      <c r="B1510" s="190">
        <v>3798</v>
      </c>
      <c r="C1510" s="190" t="s">
        <v>15886</v>
      </c>
      <c r="D1510" s="190" t="s">
        <v>15887</v>
      </c>
      <c r="E1510" s="190" t="s">
        <v>13317</v>
      </c>
      <c r="F1510" s="221" t="s">
        <v>20509</v>
      </c>
      <c r="G1510" s="222" t="s">
        <v>12045</v>
      </c>
      <c r="H1510" s="223" t="s">
        <v>13691</v>
      </c>
      <c r="I1510" s="223" t="s">
        <v>20510</v>
      </c>
      <c r="J1510" s="223" t="s">
        <v>20510</v>
      </c>
      <c r="K1510" s="223" t="s">
        <v>14056</v>
      </c>
      <c r="L1510" s="222" t="s">
        <v>12123</v>
      </c>
      <c r="M1510" s="222" t="s">
        <v>14006</v>
      </c>
      <c r="N1510" s="222" t="s">
        <v>14006</v>
      </c>
      <c r="O1510" s="222" t="s">
        <v>12061</v>
      </c>
      <c r="P1510" s="190" t="s">
        <v>12059</v>
      </c>
      <c r="Q1510" s="190" t="s">
        <v>20756</v>
      </c>
      <c r="R1510" s="190" t="s">
        <v>20757</v>
      </c>
      <c r="S1510" s="190" t="s">
        <v>14006</v>
      </c>
      <c r="T1510" s="190" t="s">
        <v>14006</v>
      </c>
      <c r="U1510" s="190" t="s">
        <v>14006</v>
      </c>
      <c r="V1510" s="190" t="s">
        <v>20758</v>
      </c>
      <c r="W1510" s="190" t="s">
        <v>14006</v>
      </c>
      <c r="X1510" s="190" t="s">
        <v>12079</v>
      </c>
      <c r="Y1510" s="190" t="s">
        <v>12059</v>
      </c>
      <c r="Z1510" s="190" t="s">
        <v>14006</v>
      </c>
      <c r="AA1510" s="190" t="s">
        <v>19672</v>
      </c>
      <c r="AB1510" s="190" t="s">
        <v>20759</v>
      </c>
    </row>
    <row r="1511" spans="1:28" x14ac:dyDescent="0.2">
      <c r="A1511" s="190">
        <v>1458</v>
      </c>
      <c r="B1511" s="190">
        <v>3799</v>
      </c>
      <c r="C1511" s="190" t="s">
        <v>15886</v>
      </c>
      <c r="D1511" s="190" t="s">
        <v>15887</v>
      </c>
      <c r="E1511" s="190" t="s">
        <v>13317</v>
      </c>
      <c r="F1511" s="221" t="s">
        <v>20514</v>
      </c>
      <c r="G1511" s="222" t="s">
        <v>12045</v>
      </c>
      <c r="H1511" s="223" t="s">
        <v>20515</v>
      </c>
      <c r="I1511" s="223" t="s">
        <v>16186</v>
      </c>
      <c r="J1511" s="223" t="s">
        <v>16186</v>
      </c>
      <c r="K1511" s="223" t="s">
        <v>14016</v>
      </c>
      <c r="L1511" s="222" t="s">
        <v>12123</v>
      </c>
      <c r="M1511" s="222" t="s">
        <v>14006</v>
      </c>
      <c r="N1511" s="222" t="s">
        <v>14006</v>
      </c>
      <c r="O1511" s="222" t="s">
        <v>12123</v>
      </c>
      <c r="P1511" s="190" t="s">
        <v>12059</v>
      </c>
      <c r="Q1511" s="190" t="s">
        <v>20761</v>
      </c>
      <c r="R1511" s="190" t="s">
        <v>20757</v>
      </c>
      <c r="S1511" s="190" t="s">
        <v>14006</v>
      </c>
      <c r="T1511" s="190" t="s">
        <v>14006</v>
      </c>
      <c r="U1511" s="190" t="s">
        <v>14006</v>
      </c>
      <c r="V1511" s="190" t="s">
        <v>20762</v>
      </c>
      <c r="W1511" s="190" t="s">
        <v>14006</v>
      </c>
      <c r="X1511" s="190" t="s">
        <v>12079</v>
      </c>
      <c r="Y1511" s="190" t="s">
        <v>12059</v>
      </c>
      <c r="Z1511" s="190" t="s">
        <v>14006</v>
      </c>
      <c r="AA1511" s="190" t="s">
        <v>19672</v>
      </c>
      <c r="AB1511" s="190" t="s">
        <v>20759</v>
      </c>
    </row>
    <row r="1512" spans="1:28" x14ac:dyDescent="0.2">
      <c r="A1512" s="190">
        <v>1459</v>
      </c>
      <c r="B1512" s="190">
        <v>3801</v>
      </c>
      <c r="C1512" s="190" t="s">
        <v>14468</v>
      </c>
      <c r="D1512" s="190" t="s">
        <v>14469</v>
      </c>
      <c r="E1512" s="190" t="s">
        <v>13317</v>
      </c>
      <c r="F1512" s="221" t="s">
        <v>20519</v>
      </c>
      <c r="G1512" s="222" t="s">
        <v>12045</v>
      </c>
      <c r="H1512" s="223" t="s">
        <v>13694</v>
      </c>
      <c r="I1512" s="223" t="s">
        <v>13694</v>
      </c>
      <c r="J1512" s="223" t="s">
        <v>13694</v>
      </c>
      <c r="K1512" s="223" t="s">
        <v>14016</v>
      </c>
      <c r="L1512" s="222" t="s">
        <v>12123</v>
      </c>
      <c r="M1512" s="222" t="s">
        <v>14006</v>
      </c>
      <c r="N1512" s="222" t="s">
        <v>14006</v>
      </c>
      <c r="O1512" s="222" t="s">
        <v>12061</v>
      </c>
      <c r="P1512" s="190" t="s">
        <v>12059</v>
      </c>
      <c r="Q1512" s="190" t="s">
        <v>20765</v>
      </c>
      <c r="R1512" s="190" t="s">
        <v>20632</v>
      </c>
      <c r="S1512" s="190" t="s">
        <v>14006</v>
      </c>
      <c r="T1512" s="190" t="s">
        <v>14006</v>
      </c>
      <c r="U1512" s="190" t="s">
        <v>14006</v>
      </c>
      <c r="V1512" s="190" t="s">
        <v>14006</v>
      </c>
      <c r="W1512" s="190" t="s">
        <v>14006</v>
      </c>
      <c r="X1512" s="190" t="s">
        <v>12079</v>
      </c>
      <c r="Y1512" s="190" t="s">
        <v>14078</v>
      </c>
      <c r="Z1512" s="190" t="s">
        <v>14006</v>
      </c>
      <c r="AA1512" s="190" t="s">
        <v>14043</v>
      </c>
      <c r="AB1512" s="190" t="s">
        <v>15757</v>
      </c>
    </row>
    <row r="1513" spans="1:28" x14ac:dyDescent="0.2">
      <c r="A1513" s="190">
        <v>1460</v>
      </c>
      <c r="B1513" s="190">
        <v>3802</v>
      </c>
      <c r="C1513" s="190" t="s">
        <v>18158</v>
      </c>
      <c r="D1513" s="190" t="s">
        <v>18159</v>
      </c>
      <c r="E1513" s="190" t="s">
        <v>13317</v>
      </c>
      <c r="F1513" s="221" t="s">
        <v>20522</v>
      </c>
      <c r="G1513" s="222" t="s">
        <v>12045</v>
      </c>
      <c r="H1513" s="223" t="s">
        <v>12950</v>
      </c>
      <c r="I1513" s="223" t="s">
        <v>20523</v>
      </c>
      <c r="J1513" s="223" t="s">
        <v>17303</v>
      </c>
      <c r="K1513" s="223" t="s">
        <v>14016</v>
      </c>
      <c r="L1513" s="222" t="s">
        <v>12123</v>
      </c>
      <c r="M1513" s="222" t="s">
        <v>14006</v>
      </c>
      <c r="N1513" s="222" t="s">
        <v>14006</v>
      </c>
      <c r="O1513" s="222" t="s">
        <v>12123</v>
      </c>
      <c r="Q1513" s="190" t="s">
        <v>20768</v>
      </c>
      <c r="R1513" s="190" t="s">
        <v>16755</v>
      </c>
      <c r="S1513" s="190" t="s">
        <v>20769</v>
      </c>
      <c r="T1513" s="190" t="s">
        <v>20770</v>
      </c>
      <c r="U1513" s="190" t="s">
        <v>14006</v>
      </c>
      <c r="V1513" s="190" t="s">
        <v>20771</v>
      </c>
      <c r="W1513" s="190" t="s">
        <v>14006</v>
      </c>
      <c r="X1513" s="190" t="s">
        <v>12079</v>
      </c>
      <c r="Y1513" s="190" t="s">
        <v>14078</v>
      </c>
      <c r="Z1513" s="190" t="s">
        <v>14006</v>
      </c>
      <c r="AA1513" s="190" t="s">
        <v>14043</v>
      </c>
      <c r="AB1513" s="190" t="s">
        <v>20772</v>
      </c>
    </row>
    <row r="1514" spans="1:28" x14ac:dyDescent="0.2">
      <c r="A1514" s="190">
        <v>1461</v>
      </c>
      <c r="B1514" s="190">
        <v>3812</v>
      </c>
      <c r="C1514" s="190" t="s">
        <v>14581</v>
      </c>
      <c r="D1514" s="190" t="s">
        <v>14582</v>
      </c>
      <c r="E1514" s="190" t="s">
        <v>13317</v>
      </c>
      <c r="F1514" s="221" t="s">
        <v>20526</v>
      </c>
      <c r="G1514" s="222" t="s">
        <v>12045</v>
      </c>
      <c r="H1514" s="223" t="s">
        <v>13695</v>
      </c>
      <c r="I1514" s="223" t="s">
        <v>13695</v>
      </c>
      <c r="J1514" s="223" t="s">
        <v>13695</v>
      </c>
      <c r="K1514" s="223" t="s">
        <v>14016</v>
      </c>
      <c r="L1514" s="222" t="s">
        <v>12123</v>
      </c>
      <c r="M1514" s="222" t="s">
        <v>14006</v>
      </c>
      <c r="N1514" s="222" t="s">
        <v>14006</v>
      </c>
      <c r="O1514" s="222" t="s">
        <v>12123</v>
      </c>
      <c r="P1514" s="190" t="s">
        <v>12059</v>
      </c>
      <c r="Q1514" s="190" t="s">
        <v>20775</v>
      </c>
      <c r="R1514" s="190" t="s">
        <v>20776</v>
      </c>
      <c r="S1514" s="190" t="s">
        <v>14006</v>
      </c>
      <c r="T1514" s="190" t="s">
        <v>14006</v>
      </c>
      <c r="U1514" s="190" t="s">
        <v>14006</v>
      </c>
      <c r="V1514" s="190" t="s">
        <v>20777</v>
      </c>
      <c r="W1514" s="190" t="s">
        <v>14006</v>
      </c>
      <c r="X1514" s="190" t="s">
        <v>12079</v>
      </c>
      <c r="Y1514" s="190" t="s">
        <v>14078</v>
      </c>
      <c r="Z1514" s="190" t="s">
        <v>14006</v>
      </c>
      <c r="AA1514" s="190" t="s">
        <v>20778</v>
      </c>
      <c r="AB1514" s="190" t="s">
        <v>20779</v>
      </c>
    </row>
    <row r="1515" spans="1:28" x14ac:dyDescent="0.2">
      <c r="A1515" s="190">
        <v>1462</v>
      </c>
      <c r="B1515" s="190">
        <v>3813</v>
      </c>
      <c r="C1515" s="190" t="s">
        <v>14142</v>
      </c>
      <c r="D1515" s="190" t="s">
        <v>14143</v>
      </c>
      <c r="E1515" s="190" t="s">
        <v>13317</v>
      </c>
      <c r="F1515" s="221" t="s">
        <v>20529</v>
      </c>
      <c r="G1515" s="222" t="s">
        <v>12045</v>
      </c>
      <c r="H1515" s="223" t="s">
        <v>13696</v>
      </c>
      <c r="I1515" s="223" t="s">
        <v>13696</v>
      </c>
      <c r="J1515" s="223" t="s">
        <v>13696</v>
      </c>
      <c r="K1515" s="223" t="s">
        <v>14056</v>
      </c>
      <c r="L1515" s="222" t="s">
        <v>12123</v>
      </c>
      <c r="M1515" s="222" t="s">
        <v>14006</v>
      </c>
      <c r="N1515" s="222" t="s">
        <v>14006</v>
      </c>
      <c r="O1515" s="222" t="s">
        <v>12123</v>
      </c>
      <c r="P1515" s="190" t="s">
        <v>12059</v>
      </c>
      <c r="Q1515" s="190" t="s">
        <v>20782</v>
      </c>
      <c r="R1515" s="190" t="s">
        <v>20776</v>
      </c>
      <c r="S1515" s="190" t="s">
        <v>14006</v>
      </c>
      <c r="T1515" s="190" t="s">
        <v>14006</v>
      </c>
      <c r="U1515" s="190" t="s">
        <v>14006</v>
      </c>
      <c r="V1515" s="190" t="s">
        <v>20783</v>
      </c>
      <c r="W1515" s="190" t="s">
        <v>14006</v>
      </c>
      <c r="X1515" s="190" t="s">
        <v>18607</v>
      </c>
      <c r="Y1515" s="190" t="s">
        <v>14078</v>
      </c>
      <c r="Z1515" s="190" t="s">
        <v>14006</v>
      </c>
      <c r="AA1515" s="190" t="s">
        <v>14389</v>
      </c>
      <c r="AB1515" s="190" t="s">
        <v>19705</v>
      </c>
    </row>
    <row r="1516" spans="1:28" x14ac:dyDescent="0.2">
      <c r="A1516" s="190">
        <v>1463</v>
      </c>
      <c r="B1516" s="190">
        <v>3814</v>
      </c>
      <c r="C1516" s="190" t="s">
        <v>18436</v>
      </c>
      <c r="D1516" s="190" t="s">
        <v>18437</v>
      </c>
      <c r="E1516" s="190" t="s">
        <v>13317</v>
      </c>
      <c r="F1516" s="221" t="s">
        <v>20532</v>
      </c>
      <c r="G1516" s="222" t="s">
        <v>12045</v>
      </c>
      <c r="H1516" s="223" t="s">
        <v>13697</v>
      </c>
      <c r="I1516" s="223" t="s">
        <v>13697</v>
      </c>
      <c r="J1516" s="223" t="s">
        <v>13697</v>
      </c>
      <c r="K1516" s="223" t="s">
        <v>14016</v>
      </c>
      <c r="L1516" s="222" t="s">
        <v>12123</v>
      </c>
      <c r="M1516" s="222" t="s">
        <v>14006</v>
      </c>
      <c r="N1516" s="222" t="s">
        <v>14006</v>
      </c>
      <c r="O1516" s="222" t="s">
        <v>12123</v>
      </c>
      <c r="P1516" s="190" t="s">
        <v>12059</v>
      </c>
      <c r="Q1516" s="190" t="s">
        <v>20785</v>
      </c>
      <c r="R1516" s="190" t="s">
        <v>20776</v>
      </c>
      <c r="S1516" s="190" t="s">
        <v>14006</v>
      </c>
      <c r="T1516" s="190" t="s">
        <v>14006</v>
      </c>
      <c r="U1516" s="190" t="s">
        <v>14006</v>
      </c>
      <c r="V1516" s="190" t="s">
        <v>20786</v>
      </c>
      <c r="W1516" s="190" t="s">
        <v>14006</v>
      </c>
      <c r="X1516" s="190" t="s">
        <v>18607</v>
      </c>
      <c r="Y1516" s="190" t="s">
        <v>14078</v>
      </c>
      <c r="Z1516" s="190" t="s">
        <v>14006</v>
      </c>
      <c r="AA1516" s="190" t="s">
        <v>14389</v>
      </c>
      <c r="AB1516" s="190" t="s">
        <v>19705</v>
      </c>
    </row>
    <row r="1517" spans="1:28" x14ac:dyDescent="0.2">
      <c r="A1517" s="190">
        <v>1464</v>
      </c>
      <c r="B1517" s="190">
        <v>3820</v>
      </c>
      <c r="C1517" s="190" t="s">
        <v>20787</v>
      </c>
      <c r="D1517" s="190" t="s">
        <v>20788</v>
      </c>
      <c r="E1517" s="190" t="s">
        <v>13317</v>
      </c>
      <c r="F1517" s="221" t="s">
        <v>20535</v>
      </c>
      <c r="G1517" s="222" t="s">
        <v>12045</v>
      </c>
      <c r="H1517" s="223" t="s">
        <v>13698</v>
      </c>
      <c r="I1517" s="223" t="s">
        <v>13698</v>
      </c>
      <c r="J1517" s="223" t="s">
        <v>13698</v>
      </c>
      <c r="K1517" s="223" t="s">
        <v>14016</v>
      </c>
      <c r="L1517" s="222" t="s">
        <v>12123</v>
      </c>
      <c r="M1517" s="222" t="s">
        <v>14006</v>
      </c>
      <c r="N1517" s="222" t="s">
        <v>14006</v>
      </c>
      <c r="O1517" s="222" t="s">
        <v>12123</v>
      </c>
      <c r="P1517" s="190" t="s">
        <v>12059</v>
      </c>
      <c r="Q1517" s="190" t="s">
        <v>20791</v>
      </c>
      <c r="R1517" s="190" t="s">
        <v>20792</v>
      </c>
      <c r="S1517" s="190" t="s">
        <v>14006</v>
      </c>
      <c r="T1517" s="190" t="s">
        <v>14006</v>
      </c>
      <c r="U1517" s="190" t="s">
        <v>14006</v>
      </c>
      <c r="V1517" s="190" t="s">
        <v>20793</v>
      </c>
      <c r="W1517" s="190" t="s">
        <v>14006</v>
      </c>
      <c r="X1517" s="190" t="s">
        <v>12079</v>
      </c>
      <c r="Y1517" s="190" t="s">
        <v>14078</v>
      </c>
      <c r="Z1517" s="190" t="s">
        <v>14006</v>
      </c>
      <c r="AA1517" s="190" t="s">
        <v>14021</v>
      </c>
      <c r="AB1517" s="190" t="s">
        <v>20794</v>
      </c>
    </row>
    <row r="1518" spans="1:28" x14ac:dyDescent="0.2">
      <c r="A1518" s="190">
        <v>1465</v>
      </c>
      <c r="B1518" s="190">
        <v>3823</v>
      </c>
      <c r="C1518" s="190" t="s">
        <v>14879</v>
      </c>
      <c r="D1518" s="190" t="s">
        <v>14880</v>
      </c>
      <c r="E1518" s="190" t="s">
        <v>13317</v>
      </c>
      <c r="F1518" s="221" t="s">
        <v>20537</v>
      </c>
      <c r="G1518" s="222" t="s">
        <v>12045</v>
      </c>
      <c r="H1518" s="223" t="s">
        <v>20538</v>
      </c>
      <c r="I1518" s="223" t="s">
        <v>20539</v>
      </c>
      <c r="J1518" s="223" t="s">
        <v>20539</v>
      </c>
      <c r="K1518" s="223" t="s">
        <v>14016</v>
      </c>
      <c r="L1518" s="222" t="s">
        <v>12123</v>
      </c>
      <c r="M1518" s="222" t="s">
        <v>14006</v>
      </c>
      <c r="N1518" s="222" t="s">
        <v>14006</v>
      </c>
      <c r="O1518" s="222" t="s">
        <v>12123</v>
      </c>
      <c r="P1518" s="190" t="s">
        <v>12059</v>
      </c>
      <c r="Q1518" s="190" t="s">
        <v>20797</v>
      </c>
      <c r="R1518" s="190" t="s">
        <v>20798</v>
      </c>
      <c r="S1518" s="190" t="s">
        <v>14006</v>
      </c>
      <c r="T1518" s="190" t="s">
        <v>14006</v>
      </c>
      <c r="U1518" s="190" t="s">
        <v>14006</v>
      </c>
      <c r="V1518" s="190" t="s">
        <v>14006</v>
      </c>
      <c r="W1518" s="190" t="s">
        <v>14006</v>
      </c>
      <c r="X1518" s="190" t="s">
        <v>12079</v>
      </c>
      <c r="Y1518" s="190" t="s">
        <v>14078</v>
      </c>
      <c r="Z1518" s="190" t="s">
        <v>14006</v>
      </c>
      <c r="AA1518" s="190" t="s">
        <v>14389</v>
      </c>
      <c r="AB1518" s="190" t="s">
        <v>19686</v>
      </c>
    </row>
    <row r="1519" spans="1:28" x14ac:dyDescent="0.2">
      <c r="A1519" s="190">
        <v>1466</v>
      </c>
      <c r="B1519" s="190">
        <v>3841</v>
      </c>
      <c r="C1519" s="190" t="s">
        <v>14643</v>
      </c>
      <c r="D1519" s="190" t="s">
        <v>14644</v>
      </c>
      <c r="E1519" s="190" t="s">
        <v>13317</v>
      </c>
      <c r="F1519" s="221" t="s">
        <v>20541</v>
      </c>
      <c r="G1519" s="222" t="s">
        <v>12045</v>
      </c>
      <c r="H1519" s="223" t="s">
        <v>20542</v>
      </c>
      <c r="I1519" s="223" t="s">
        <v>13701</v>
      </c>
      <c r="J1519" s="223" t="s">
        <v>13701</v>
      </c>
      <c r="K1519" s="223" t="s">
        <v>14016</v>
      </c>
      <c r="L1519" s="222" t="s">
        <v>12123</v>
      </c>
      <c r="M1519" s="222" t="s">
        <v>14006</v>
      </c>
      <c r="N1519" s="222" t="s">
        <v>14006</v>
      </c>
      <c r="O1519" s="222" t="s">
        <v>12061</v>
      </c>
      <c r="P1519" s="190" t="s">
        <v>12059</v>
      </c>
      <c r="Q1519" s="190" t="s">
        <v>20801</v>
      </c>
      <c r="R1519" s="190" t="s">
        <v>16085</v>
      </c>
      <c r="S1519" s="190" t="s">
        <v>14006</v>
      </c>
      <c r="T1519" s="190" t="s">
        <v>14006</v>
      </c>
      <c r="U1519" s="190" t="s">
        <v>14006</v>
      </c>
      <c r="V1519" s="190" t="s">
        <v>14006</v>
      </c>
      <c r="W1519" s="190" t="s">
        <v>14006</v>
      </c>
      <c r="X1519" s="190" t="s">
        <v>14020</v>
      </c>
      <c r="Y1519" s="190" t="s">
        <v>14078</v>
      </c>
      <c r="Z1519" s="190" t="s">
        <v>14006</v>
      </c>
      <c r="AA1519" s="190" t="s">
        <v>14389</v>
      </c>
      <c r="AB1519" s="190" t="s">
        <v>19713</v>
      </c>
    </row>
    <row r="1520" spans="1:28" x14ac:dyDescent="0.2">
      <c r="A1520" s="190">
        <v>1467</v>
      </c>
      <c r="B1520" s="190">
        <v>3842</v>
      </c>
      <c r="C1520" s="190" t="s">
        <v>18226</v>
      </c>
      <c r="D1520" s="190" t="s">
        <v>18227</v>
      </c>
      <c r="E1520" s="190" t="s">
        <v>13317</v>
      </c>
      <c r="F1520" s="221" t="s">
        <v>20544</v>
      </c>
      <c r="G1520" s="222" t="s">
        <v>12045</v>
      </c>
      <c r="H1520" s="223" t="s">
        <v>20545</v>
      </c>
      <c r="I1520" s="223" t="s">
        <v>13703</v>
      </c>
      <c r="J1520" s="223" t="s">
        <v>13703</v>
      </c>
      <c r="K1520" s="223" t="s">
        <v>14016</v>
      </c>
      <c r="L1520" s="222" t="s">
        <v>12123</v>
      </c>
      <c r="M1520" s="222" t="s">
        <v>14006</v>
      </c>
      <c r="N1520" s="222" t="s">
        <v>14006</v>
      </c>
      <c r="O1520" s="222" t="s">
        <v>12061</v>
      </c>
      <c r="P1520" s="190" t="s">
        <v>12059</v>
      </c>
      <c r="Q1520" s="190" t="s">
        <v>20805</v>
      </c>
      <c r="R1520" s="190" t="s">
        <v>20806</v>
      </c>
      <c r="S1520" s="190" t="s">
        <v>14006</v>
      </c>
      <c r="T1520" s="190" t="s">
        <v>14006</v>
      </c>
      <c r="U1520" s="190" t="s">
        <v>14006</v>
      </c>
      <c r="V1520" s="190" t="s">
        <v>14006</v>
      </c>
      <c r="W1520" s="190" t="s">
        <v>14006</v>
      </c>
      <c r="X1520" s="190" t="s">
        <v>12079</v>
      </c>
      <c r="Y1520" s="190" t="s">
        <v>14078</v>
      </c>
      <c r="Z1520" s="190" t="s">
        <v>14006</v>
      </c>
      <c r="AA1520" s="190" t="s">
        <v>14389</v>
      </c>
      <c r="AB1520" s="190" t="s">
        <v>20807</v>
      </c>
    </row>
    <row r="1521" spans="1:28" x14ac:dyDescent="0.2">
      <c r="A1521" s="190">
        <v>1468</v>
      </c>
      <c r="B1521" s="190">
        <v>3846</v>
      </c>
      <c r="C1521" s="190" t="s">
        <v>17626</v>
      </c>
      <c r="D1521" s="190" t="s">
        <v>17627</v>
      </c>
      <c r="E1521" s="190" t="s">
        <v>13317</v>
      </c>
      <c r="F1521" s="221" t="s">
        <v>20549</v>
      </c>
      <c r="G1521" s="222" t="s">
        <v>12045</v>
      </c>
      <c r="H1521" s="223" t="s">
        <v>20550</v>
      </c>
      <c r="I1521" s="223" t="s">
        <v>20550</v>
      </c>
      <c r="J1521" s="223" t="s">
        <v>20550</v>
      </c>
      <c r="K1521" s="223" t="s">
        <v>14016</v>
      </c>
      <c r="L1521" s="222" t="s">
        <v>12123</v>
      </c>
      <c r="M1521" s="222" t="s">
        <v>14006</v>
      </c>
      <c r="N1521" s="222" t="s">
        <v>14006</v>
      </c>
      <c r="O1521" s="222" t="s">
        <v>12061</v>
      </c>
      <c r="P1521" s="190" t="s">
        <v>12059</v>
      </c>
      <c r="Q1521" s="190" t="s">
        <v>20810</v>
      </c>
      <c r="R1521" s="190" t="s">
        <v>20811</v>
      </c>
      <c r="S1521" s="190" t="s">
        <v>14006</v>
      </c>
      <c r="T1521" s="190" t="s">
        <v>14006</v>
      </c>
      <c r="U1521" s="190" t="s">
        <v>14006</v>
      </c>
      <c r="V1521" s="190" t="s">
        <v>14006</v>
      </c>
      <c r="W1521" s="190" t="s">
        <v>14006</v>
      </c>
      <c r="X1521" s="190" t="s">
        <v>12079</v>
      </c>
      <c r="Y1521" s="190" t="s">
        <v>14078</v>
      </c>
      <c r="Z1521" s="190" t="s">
        <v>14006</v>
      </c>
      <c r="AA1521" s="190" t="s">
        <v>14389</v>
      </c>
      <c r="AB1521" s="190" t="s">
        <v>20811</v>
      </c>
    </row>
    <row r="1522" spans="1:28" x14ac:dyDescent="0.2">
      <c r="A1522" s="190">
        <v>1469</v>
      </c>
      <c r="B1522" s="190">
        <v>3481</v>
      </c>
      <c r="C1522" s="190" t="s">
        <v>14719</v>
      </c>
      <c r="D1522" s="190" t="s">
        <v>14720</v>
      </c>
      <c r="E1522" s="190" t="s">
        <v>13317</v>
      </c>
      <c r="F1522" s="221" t="s">
        <v>20553</v>
      </c>
      <c r="G1522" s="222" t="s">
        <v>12045</v>
      </c>
      <c r="H1522" s="223" t="s">
        <v>13706</v>
      </c>
      <c r="I1522" s="223" t="s">
        <v>13706</v>
      </c>
      <c r="J1522" s="223" t="s">
        <v>20554</v>
      </c>
      <c r="K1522" s="223" t="s">
        <v>14016</v>
      </c>
      <c r="L1522" s="222" t="s">
        <v>12123</v>
      </c>
      <c r="M1522" s="222" t="s">
        <v>14006</v>
      </c>
      <c r="N1522" s="222" t="s">
        <v>14006</v>
      </c>
      <c r="O1522" s="222" t="s">
        <v>12123</v>
      </c>
      <c r="P1522" s="190" t="s">
        <v>12059</v>
      </c>
      <c r="Q1522" s="190" t="s">
        <v>20812</v>
      </c>
      <c r="R1522" s="190" t="s">
        <v>20813</v>
      </c>
      <c r="S1522" s="190" t="s">
        <v>14724</v>
      </c>
      <c r="T1522" s="190" t="s">
        <v>14477</v>
      </c>
      <c r="U1522" s="190" t="s">
        <v>14006</v>
      </c>
      <c r="V1522" s="190" t="s">
        <v>20814</v>
      </c>
      <c r="W1522" s="190" t="s">
        <v>14006</v>
      </c>
      <c r="X1522" s="190" t="s">
        <v>12079</v>
      </c>
      <c r="Y1522" s="190" t="s">
        <v>14078</v>
      </c>
      <c r="Z1522" s="190" t="s">
        <v>14006</v>
      </c>
      <c r="AA1522" s="190" t="s">
        <v>14043</v>
      </c>
      <c r="AB1522" s="190" t="s">
        <v>14314</v>
      </c>
    </row>
    <row r="1523" spans="1:28" x14ac:dyDescent="0.2">
      <c r="A1523" s="190">
        <v>1509</v>
      </c>
      <c r="B1523" s="190">
        <v>3848</v>
      </c>
      <c r="C1523" s="190" t="s">
        <v>20815</v>
      </c>
      <c r="D1523" s="190" t="s">
        <v>18426</v>
      </c>
      <c r="E1523" s="190" t="s">
        <v>13317</v>
      </c>
      <c r="F1523" s="221" t="s">
        <v>20556</v>
      </c>
      <c r="G1523" s="222" t="s">
        <v>12045</v>
      </c>
      <c r="H1523" s="223" t="s">
        <v>13707</v>
      </c>
      <c r="I1523" s="223" t="s">
        <v>13707</v>
      </c>
      <c r="J1523" s="223" t="s">
        <v>13707</v>
      </c>
      <c r="K1523" s="223" t="s">
        <v>14016</v>
      </c>
      <c r="L1523" s="222" t="s">
        <v>12123</v>
      </c>
      <c r="M1523" s="222" t="s">
        <v>14006</v>
      </c>
      <c r="N1523" s="222" t="s">
        <v>14006</v>
      </c>
      <c r="O1523" s="222" t="s">
        <v>12123</v>
      </c>
      <c r="P1523" s="190" t="s">
        <v>12059</v>
      </c>
      <c r="Q1523" s="190" t="s">
        <v>20818</v>
      </c>
      <c r="R1523" s="190" t="s">
        <v>20806</v>
      </c>
      <c r="S1523" s="190" t="s">
        <v>14006</v>
      </c>
      <c r="T1523" s="190" t="s">
        <v>14006</v>
      </c>
      <c r="U1523" s="190" t="s">
        <v>14006</v>
      </c>
      <c r="V1523" s="190" t="s">
        <v>14006</v>
      </c>
      <c r="W1523" s="190" t="s">
        <v>14006</v>
      </c>
      <c r="X1523" s="190" t="s">
        <v>12079</v>
      </c>
      <c r="Y1523" s="190" t="s">
        <v>14078</v>
      </c>
      <c r="Z1523" s="190" t="s">
        <v>14006</v>
      </c>
      <c r="AA1523" s="190" t="s">
        <v>20819</v>
      </c>
      <c r="AB1523" s="190" t="s">
        <v>20820</v>
      </c>
    </row>
    <row r="1524" spans="1:28" x14ac:dyDescent="0.2">
      <c r="A1524" s="190">
        <v>1518</v>
      </c>
      <c r="B1524" s="190">
        <v>3857</v>
      </c>
      <c r="C1524" s="190" t="s">
        <v>18226</v>
      </c>
      <c r="D1524" s="190" t="s">
        <v>18227</v>
      </c>
      <c r="E1524" s="190" t="s">
        <v>13317</v>
      </c>
      <c r="F1524" s="221" t="s">
        <v>20558</v>
      </c>
      <c r="G1524" s="222" t="s">
        <v>12045</v>
      </c>
      <c r="H1524" s="223" t="s">
        <v>20559</v>
      </c>
      <c r="I1524" s="223" t="s">
        <v>20560</v>
      </c>
      <c r="J1524" s="223" t="s">
        <v>20560</v>
      </c>
      <c r="K1524" s="223" t="s">
        <v>14016</v>
      </c>
      <c r="L1524" s="222" t="s">
        <v>12123</v>
      </c>
      <c r="M1524" s="222" t="s">
        <v>14006</v>
      </c>
      <c r="N1524" s="222" t="s">
        <v>14006</v>
      </c>
      <c r="O1524" s="222" t="s">
        <v>12123</v>
      </c>
      <c r="P1524" s="190" t="s">
        <v>12059</v>
      </c>
      <c r="Q1524" s="190" t="s">
        <v>20824</v>
      </c>
      <c r="R1524" s="190" t="s">
        <v>15900</v>
      </c>
      <c r="S1524" s="190" t="s">
        <v>14006</v>
      </c>
      <c r="T1524" s="190" t="s">
        <v>14006</v>
      </c>
      <c r="U1524" s="190" t="s">
        <v>14006</v>
      </c>
      <c r="V1524" s="190" t="s">
        <v>14006</v>
      </c>
      <c r="W1524" s="190" t="s">
        <v>14006</v>
      </c>
      <c r="X1524" s="190" t="s">
        <v>12079</v>
      </c>
      <c r="Y1524" s="190" t="s">
        <v>14078</v>
      </c>
      <c r="Z1524" s="190" t="s">
        <v>14006</v>
      </c>
      <c r="AA1524" s="190" t="s">
        <v>14290</v>
      </c>
      <c r="AB1524" s="190" t="s">
        <v>19840</v>
      </c>
    </row>
    <row r="1525" spans="1:28" x14ac:dyDescent="0.2">
      <c r="A1525" s="190">
        <v>1521</v>
      </c>
      <c r="B1525" s="190">
        <v>3860</v>
      </c>
      <c r="C1525" s="190" t="s">
        <v>15644</v>
      </c>
      <c r="D1525" s="190" t="s">
        <v>15645</v>
      </c>
      <c r="E1525" s="190" t="s">
        <v>13317</v>
      </c>
      <c r="F1525" s="221" t="s">
        <v>20562</v>
      </c>
      <c r="G1525" s="222" t="s">
        <v>12045</v>
      </c>
      <c r="H1525" s="223" t="s">
        <v>20563</v>
      </c>
      <c r="I1525" s="223" t="s">
        <v>20563</v>
      </c>
      <c r="J1525" s="223" t="s">
        <v>20563</v>
      </c>
      <c r="K1525" s="223" t="s">
        <v>15126</v>
      </c>
      <c r="L1525" s="222" t="s">
        <v>12123</v>
      </c>
      <c r="M1525" s="222" t="s">
        <v>14006</v>
      </c>
      <c r="N1525" s="222" t="s">
        <v>14006</v>
      </c>
      <c r="O1525" s="222" t="s">
        <v>12123</v>
      </c>
      <c r="P1525" s="190" t="s">
        <v>12059</v>
      </c>
      <c r="Q1525" s="190" t="s">
        <v>20826</v>
      </c>
      <c r="R1525" s="190" t="s">
        <v>20827</v>
      </c>
      <c r="S1525" s="190" t="s">
        <v>14006</v>
      </c>
      <c r="T1525" s="190" t="s">
        <v>14006</v>
      </c>
      <c r="U1525" s="190" t="s">
        <v>14006</v>
      </c>
      <c r="V1525" s="190" t="s">
        <v>14006</v>
      </c>
      <c r="W1525" s="190" t="s">
        <v>14006</v>
      </c>
      <c r="X1525" s="190" t="s">
        <v>12079</v>
      </c>
      <c r="Y1525" s="190" t="s">
        <v>14078</v>
      </c>
      <c r="Z1525" s="190" t="s">
        <v>14006</v>
      </c>
      <c r="AA1525" s="190" t="s">
        <v>16834</v>
      </c>
      <c r="AB1525" s="190" t="s">
        <v>19849</v>
      </c>
    </row>
    <row r="1526" spans="1:28" x14ac:dyDescent="0.2">
      <c r="A1526" s="190">
        <v>1522</v>
      </c>
      <c r="B1526" s="190">
        <v>3861</v>
      </c>
      <c r="C1526" s="190" t="s">
        <v>14142</v>
      </c>
      <c r="D1526" s="190" t="s">
        <v>14143</v>
      </c>
      <c r="E1526" s="190" t="s">
        <v>13317</v>
      </c>
      <c r="F1526" s="221" t="s">
        <v>20565</v>
      </c>
      <c r="G1526" s="222" t="s">
        <v>12045</v>
      </c>
      <c r="H1526" s="223" t="s">
        <v>21289</v>
      </c>
      <c r="I1526" s="223" t="s">
        <v>20566</v>
      </c>
      <c r="J1526" s="223" t="s">
        <v>20567</v>
      </c>
      <c r="K1526" s="223" t="s">
        <v>14056</v>
      </c>
      <c r="L1526" s="222" t="s">
        <v>12123</v>
      </c>
      <c r="M1526" s="222" t="s">
        <v>14006</v>
      </c>
      <c r="N1526" s="222" t="s">
        <v>14006</v>
      </c>
      <c r="O1526" s="222" t="s">
        <v>12061</v>
      </c>
      <c r="P1526" s="190" t="s">
        <v>12059</v>
      </c>
      <c r="Q1526" s="190" t="s">
        <v>20830</v>
      </c>
      <c r="R1526" s="190" t="s">
        <v>20831</v>
      </c>
      <c r="S1526" s="190" t="s">
        <v>14006</v>
      </c>
      <c r="T1526" s="190" t="s">
        <v>14006</v>
      </c>
      <c r="U1526" s="190" t="s">
        <v>14006</v>
      </c>
      <c r="V1526" s="190" t="s">
        <v>14006</v>
      </c>
      <c r="W1526" s="190" t="s">
        <v>14006</v>
      </c>
      <c r="X1526" s="190" t="s">
        <v>12079</v>
      </c>
      <c r="Y1526" s="190" t="s">
        <v>14078</v>
      </c>
      <c r="Z1526" s="190" t="s">
        <v>14006</v>
      </c>
      <c r="AA1526" s="190" t="s">
        <v>16834</v>
      </c>
      <c r="AB1526" s="190" t="s">
        <v>19849</v>
      </c>
    </row>
    <row r="1527" spans="1:28" x14ac:dyDescent="0.2">
      <c r="A1527" s="190">
        <v>1523</v>
      </c>
      <c r="B1527" s="190">
        <v>3862</v>
      </c>
      <c r="C1527" s="190" t="s">
        <v>15050</v>
      </c>
      <c r="D1527" s="190" t="s">
        <v>15051</v>
      </c>
      <c r="E1527" s="190" t="s">
        <v>13317</v>
      </c>
      <c r="F1527" s="221" t="s">
        <v>20571</v>
      </c>
      <c r="G1527" s="222" t="s">
        <v>12045</v>
      </c>
      <c r="H1527" s="223" t="s">
        <v>20572</v>
      </c>
      <c r="I1527" s="223" t="s">
        <v>20573</v>
      </c>
      <c r="J1527" s="223" t="s">
        <v>20574</v>
      </c>
      <c r="K1527" s="223" t="s">
        <v>14056</v>
      </c>
      <c r="L1527" s="222" t="s">
        <v>12123</v>
      </c>
      <c r="M1527" s="222" t="s">
        <v>14006</v>
      </c>
      <c r="N1527" s="222" t="s">
        <v>14006</v>
      </c>
      <c r="O1527" s="222" t="s">
        <v>12061</v>
      </c>
      <c r="P1527" s="190" t="s">
        <v>12059</v>
      </c>
      <c r="Q1527" s="190" t="s">
        <v>20833</v>
      </c>
      <c r="R1527" s="190" t="s">
        <v>16412</v>
      </c>
      <c r="S1527" s="190" t="s">
        <v>14006</v>
      </c>
      <c r="T1527" s="190" t="s">
        <v>14006</v>
      </c>
      <c r="U1527" s="190" t="s">
        <v>14006</v>
      </c>
      <c r="V1527" s="190" t="s">
        <v>14006</v>
      </c>
      <c r="W1527" s="190" t="s">
        <v>14006</v>
      </c>
      <c r="X1527" s="190" t="s">
        <v>12079</v>
      </c>
      <c r="Y1527" s="190" t="s">
        <v>14078</v>
      </c>
      <c r="Z1527" s="190" t="s">
        <v>14006</v>
      </c>
      <c r="AA1527" s="190" t="s">
        <v>16834</v>
      </c>
      <c r="AB1527" s="190" t="s">
        <v>19849</v>
      </c>
    </row>
    <row r="1528" spans="1:28" x14ac:dyDescent="0.2">
      <c r="A1528" s="190">
        <v>1525</v>
      </c>
      <c r="B1528" s="190">
        <v>3864</v>
      </c>
      <c r="C1528" s="190" t="s">
        <v>14635</v>
      </c>
      <c r="D1528" s="190" t="s">
        <v>14636</v>
      </c>
      <c r="E1528" s="190" t="s">
        <v>13317</v>
      </c>
      <c r="F1528" s="221" t="s">
        <v>20576</v>
      </c>
      <c r="G1528" s="222" t="s">
        <v>12045</v>
      </c>
      <c r="H1528" s="223" t="s">
        <v>20577</v>
      </c>
      <c r="I1528" s="223" t="s">
        <v>20578</v>
      </c>
      <c r="J1528" s="223" t="s">
        <v>20579</v>
      </c>
      <c r="K1528" s="223" t="s">
        <v>14056</v>
      </c>
      <c r="L1528" s="222" t="s">
        <v>12123</v>
      </c>
      <c r="M1528" s="222" t="s">
        <v>14006</v>
      </c>
      <c r="N1528" s="222" t="s">
        <v>14006</v>
      </c>
      <c r="O1528" s="222" t="s">
        <v>12061</v>
      </c>
      <c r="P1528" s="190" t="s">
        <v>12059</v>
      </c>
      <c r="Q1528" s="190" t="s">
        <v>20835</v>
      </c>
      <c r="R1528" s="190" t="s">
        <v>20827</v>
      </c>
      <c r="S1528" s="190" t="s">
        <v>14006</v>
      </c>
      <c r="T1528" s="190" t="s">
        <v>14006</v>
      </c>
      <c r="U1528" s="190" t="s">
        <v>14006</v>
      </c>
      <c r="V1528" s="190" t="s">
        <v>14006</v>
      </c>
      <c r="W1528" s="190" t="s">
        <v>14006</v>
      </c>
      <c r="X1528" s="190" t="s">
        <v>12079</v>
      </c>
      <c r="Y1528" s="190" t="s">
        <v>14078</v>
      </c>
      <c r="Z1528" s="190" t="s">
        <v>14006</v>
      </c>
      <c r="AA1528" s="190" t="s">
        <v>16834</v>
      </c>
      <c r="AB1528" s="190" t="s">
        <v>19849</v>
      </c>
    </row>
    <row r="1529" spans="1:28" x14ac:dyDescent="0.2">
      <c r="A1529" s="190">
        <v>1526</v>
      </c>
      <c r="B1529" s="190">
        <v>3865</v>
      </c>
      <c r="C1529" s="190" t="s">
        <v>14063</v>
      </c>
      <c r="D1529" s="190" t="s">
        <v>14064</v>
      </c>
      <c r="E1529" s="190" t="s">
        <v>13317</v>
      </c>
      <c r="F1529" s="221" t="s">
        <v>20581</v>
      </c>
      <c r="G1529" s="222" t="s">
        <v>12045</v>
      </c>
      <c r="H1529" s="223" t="s">
        <v>21290</v>
      </c>
      <c r="I1529" s="223" t="s">
        <v>20582</v>
      </c>
      <c r="J1529" s="223" t="s">
        <v>20583</v>
      </c>
      <c r="K1529" s="223" t="s">
        <v>14056</v>
      </c>
      <c r="L1529" s="222" t="s">
        <v>12123</v>
      </c>
      <c r="M1529" s="222" t="s">
        <v>14006</v>
      </c>
      <c r="N1529" s="222" t="s">
        <v>14006</v>
      </c>
      <c r="O1529" s="222" t="s">
        <v>12061</v>
      </c>
      <c r="P1529" s="190" t="s">
        <v>12059</v>
      </c>
      <c r="Q1529" s="190" t="s">
        <v>20838</v>
      </c>
      <c r="R1529" s="190" t="s">
        <v>15173</v>
      </c>
      <c r="S1529" s="190" t="s">
        <v>14006</v>
      </c>
      <c r="T1529" s="190" t="s">
        <v>14006</v>
      </c>
      <c r="U1529" s="190" t="s">
        <v>14006</v>
      </c>
      <c r="V1529" s="190" t="s">
        <v>14006</v>
      </c>
      <c r="W1529" s="190" t="s">
        <v>14006</v>
      </c>
      <c r="X1529" s="190" t="s">
        <v>12079</v>
      </c>
      <c r="Y1529" s="190" t="s">
        <v>14078</v>
      </c>
      <c r="Z1529" s="190" t="s">
        <v>14006</v>
      </c>
      <c r="AA1529" s="190" t="s">
        <v>16834</v>
      </c>
      <c r="AB1529" s="190" t="s">
        <v>19849</v>
      </c>
    </row>
    <row r="1530" spans="1:28" x14ac:dyDescent="0.2">
      <c r="A1530" s="190">
        <v>1527</v>
      </c>
      <c r="B1530" s="190">
        <v>3866</v>
      </c>
      <c r="C1530" s="190" t="s">
        <v>14063</v>
      </c>
      <c r="D1530" s="190" t="s">
        <v>14064</v>
      </c>
      <c r="E1530" s="190" t="s">
        <v>13317</v>
      </c>
      <c r="F1530" s="221" t="s">
        <v>20585</v>
      </c>
      <c r="G1530" s="222" t="s">
        <v>12045</v>
      </c>
      <c r="H1530" s="223" t="s">
        <v>20586</v>
      </c>
      <c r="I1530" s="223" t="s">
        <v>20587</v>
      </c>
      <c r="J1530" s="223" t="s">
        <v>20587</v>
      </c>
      <c r="K1530" s="223" t="s">
        <v>15126</v>
      </c>
      <c r="L1530" s="222" t="s">
        <v>12123</v>
      </c>
      <c r="M1530" s="222" t="s">
        <v>14006</v>
      </c>
      <c r="N1530" s="222" t="s">
        <v>14006</v>
      </c>
      <c r="O1530" s="222" t="s">
        <v>12123</v>
      </c>
      <c r="P1530" s="190" t="s">
        <v>12059</v>
      </c>
      <c r="Q1530" s="190" t="s">
        <v>20841</v>
      </c>
      <c r="R1530" s="190" t="s">
        <v>20842</v>
      </c>
      <c r="S1530" s="190" t="s">
        <v>14006</v>
      </c>
      <c r="T1530" s="190" t="s">
        <v>14006</v>
      </c>
      <c r="U1530" s="190" t="s">
        <v>14006</v>
      </c>
      <c r="V1530" s="190" t="s">
        <v>14006</v>
      </c>
      <c r="W1530" s="190" t="s">
        <v>14006</v>
      </c>
      <c r="X1530" s="190" t="s">
        <v>12079</v>
      </c>
      <c r="Y1530" s="190" t="s">
        <v>14078</v>
      </c>
      <c r="Z1530" s="190" t="s">
        <v>14006</v>
      </c>
      <c r="AA1530" s="190" t="s">
        <v>16834</v>
      </c>
      <c r="AB1530" s="190" t="s">
        <v>19849</v>
      </c>
    </row>
    <row r="1531" spans="1:28" x14ac:dyDescent="0.2">
      <c r="A1531" s="190">
        <v>1530</v>
      </c>
      <c r="B1531" s="190">
        <v>3869</v>
      </c>
      <c r="C1531" s="190" t="s">
        <v>14490</v>
      </c>
      <c r="D1531" s="190" t="s">
        <v>14491</v>
      </c>
      <c r="E1531" s="190" t="s">
        <v>13317</v>
      </c>
      <c r="F1531" s="221" t="s">
        <v>20589</v>
      </c>
      <c r="G1531" s="222" t="s">
        <v>12045</v>
      </c>
      <c r="H1531" s="223" t="s">
        <v>13719</v>
      </c>
      <c r="I1531" s="223" t="s">
        <v>20590</v>
      </c>
      <c r="J1531" s="223" t="s">
        <v>20590</v>
      </c>
      <c r="K1531" s="223" t="s">
        <v>14016</v>
      </c>
      <c r="L1531" s="222" t="s">
        <v>12123</v>
      </c>
      <c r="M1531" s="222" t="s">
        <v>14006</v>
      </c>
      <c r="N1531" s="222" t="s">
        <v>14006</v>
      </c>
      <c r="O1531" s="222" t="s">
        <v>12123</v>
      </c>
      <c r="P1531" s="190" t="s">
        <v>12059</v>
      </c>
      <c r="Q1531" s="190" t="s">
        <v>20846</v>
      </c>
      <c r="R1531" s="190" t="s">
        <v>20847</v>
      </c>
      <c r="S1531" s="190" t="s">
        <v>14006</v>
      </c>
      <c r="T1531" s="190" t="s">
        <v>14006</v>
      </c>
      <c r="U1531" s="190" t="s">
        <v>14006</v>
      </c>
      <c r="V1531" s="190" t="s">
        <v>14006</v>
      </c>
      <c r="W1531" s="190" t="s">
        <v>14006</v>
      </c>
      <c r="X1531" s="190" t="s">
        <v>12079</v>
      </c>
      <c r="Y1531" s="190" t="s">
        <v>14078</v>
      </c>
      <c r="Z1531" s="190" t="s">
        <v>14006</v>
      </c>
      <c r="AA1531" s="190" t="s">
        <v>16834</v>
      </c>
      <c r="AB1531" s="190" t="s">
        <v>20848</v>
      </c>
    </row>
    <row r="1532" spans="1:28" x14ac:dyDescent="0.2">
      <c r="A1532" s="190">
        <v>1543</v>
      </c>
      <c r="B1532" s="190">
        <v>3882</v>
      </c>
      <c r="C1532" s="190" t="s">
        <v>14315</v>
      </c>
      <c r="D1532" s="190" t="s">
        <v>14316</v>
      </c>
      <c r="E1532" s="190" t="s">
        <v>13317</v>
      </c>
      <c r="F1532" s="221" t="s">
        <v>20593</v>
      </c>
      <c r="G1532" s="222" t="s">
        <v>12045</v>
      </c>
      <c r="H1532" s="223" t="s">
        <v>20594</v>
      </c>
      <c r="I1532" s="223" t="s">
        <v>20595</v>
      </c>
      <c r="J1532" s="223" t="s">
        <v>20595</v>
      </c>
      <c r="K1532" s="223" t="s">
        <v>14016</v>
      </c>
      <c r="L1532" s="222" t="s">
        <v>12123</v>
      </c>
      <c r="M1532" s="222" t="s">
        <v>14006</v>
      </c>
      <c r="N1532" s="222" t="s">
        <v>14006</v>
      </c>
      <c r="O1532" s="222" t="s">
        <v>12123</v>
      </c>
      <c r="P1532" s="190" t="s">
        <v>12059</v>
      </c>
      <c r="Q1532" s="190" t="s">
        <v>20850</v>
      </c>
      <c r="R1532" s="190" t="s">
        <v>19848</v>
      </c>
      <c r="S1532" s="190" t="s">
        <v>14006</v>
      </c>
      <c r="T1532" s="190" t="s">
        <v>14006</v>
      </c>
      <c r="U1532" s="190" t="s">
        <v>14006</v>
      </c>
      <c r="V1532" s="190" t="s">
        <v>14006</v>
      </c>
      <c r="W1532" s="190" t="s">
        <v>14006</v>
      </c>
      <c r="X1532" s="190" t="s">
        <v>12079</v>
      </c>
      <c r="Y1532" s="190" t="s">
        <v>14078</v>
      </c>
      <c r="Z1532" s="190" t="s">
        <v>14006</v>
      </c>
      <c r="AA1532" s="190" t="s">
        <v>16834</v>
      </c>
      <c r="AB1532" s="190" t="s">
        <v>16413</v>
      </c>
    </row>
    <row r="1533" spans="1:28" x14ac:dyDescent="0.2">
      <c r="A1533" s="190">
        <v>1544</v>
      </c>
      <c r="B1533" s="190">
        <v>3883</v>
      </c>
      <c r="C1533" s="190" t="s">
        <v>20724</v>
      </c>
      <c r="D1533" s="190" t="s">
        <v>18443</v>
      </c>
      <c r="E1533" s="190" t="s">
        <v>13317</v>
      </c>
      <c r="F1533" s="221" t="s">
        <v>20597</v>
      </c>
      <c r="G1533" s="222" t="s">
        <v>12045</v>
      </c>
      <c r="H1533" s="223" t="s">
        <v>20598</v>
      </c>
      <c r="I1533" s="223" t="s">
        <v>13720</v>
      </c>
      <c r="J1533" s="223" t="s">
        <v>13720</v>
      </c>
      <c r="K1533" s="223" t="s">
        <v>15126</v>
      </c>
      <c r="L1533" s="222" t="s">
        <v>12123</v>
      </c>
      <c r="M1533" s="222" t="s">
        <v>14006</v>
      </c>
      <c r="N1533" s="222" t="s">
        <v>14006</v>
      </c>
      <c r="O1533" s="222" t="s">
        <v>12123</v>
      </c>
      <c r="P1533" s="190" t="s">
        <v>12059</v>
      </c>
      <c r="Q1533" s="190" t="s">
        <v>20852</v>
      </c>
      <c r="R1533" s="190" t="s">
        <v>19477</v>
      </c>
      <c r="S1533" s="190" t="s">
        <v>14006</v>
      </c>
      <c r="T1533" s="190" t="s">
        <v>14006</v>
      </c>
      <c r="U1533" s="190" t="s">
        <v>14006</v>
      </c>
      <c r="V1533" s="190" t="s">
        <v>14006</v>
      </c>
      <c r="W1533" s="190" t="s">
        <v>14006</v>
      </c>
      <c r="X1533" s="190" t="s">
        <v>12079</v>
      </c>
      <c r="Y1533" s="190" t="s">
        <v>14078</v>
      </c>
      <c r="Z1533" s="190" t="s">
        <v>14006</v>
      </c>
      <c r="AA1533" s="190" t="s">
        <v>14290</v>
      </c>
      <c r="AB1533" s="190" t="s">
        <v>16413</v>
      </c>
    </row>
    <row r="1534" spans="1:28" x14ac:dyDescent="0.2">
      <c r="A1534" s="190">
        <v>1546</v>
      </c>
      <c r="B1534" s="190">
        <v>3885</v>
      </c>
      <c r="C1534" s="190" t="s">
        <v>14635</v>
      </c>
      <c r="D1534" s="190" t="s">
        <v>14636</v>
      </c>
      <c r="E1534" s="190" t="s">
        <v>13317</v>
      </c>
      <c r="F1534" s="221" t="s">
        <v>20600</v>
      </c>
      <c r="G1534" s="222" t="s">
        <v>12045</v>
      </c>
      <c r="H1534" s="223" t="s">
        <v>20601</v>
      </c>
      <c r="I1534" s="223" t="s">
        <v>20602</v>
      </c>
      <c r="J1534" s="223" t="s">
        <v>20602</v>
      </c>
      <c r="K1534" s="223" t="s">
        <v>14056</v>
      </c>
      <c r="L1534" s="222" t="s">
        <v>12123</v>
      </c>
      <c r="M1534" s="222" t="s">
        <v>14006</v>
      </c>
      <c r="N1534" s="222" t="s">
        <v>14006</v>
      </c>
      <c r="O1534" s="222" t="s">
        <v>12123</v>
      </c>
      <c r="P1534" s="190" t="s">
        <v>12159</v>
      </c>
      <c r="Q1534" s="190" t="s">
        <v>20855</v>
      </c>
      <c r="R1534" s="190" t="s">
        <v>20856</v>
      </c>
      <c r="S1534" s="190" t="s">
        <v>14006</v>
      </c>
      <c r="T1534" s="190" t="s">
        <v>14006</v>
      </c>
      <c r="U1534" s="190" t="s">
        <v>14006</v>
      </c>
      <c r="V1534" s="190" t="s">
        <v>14006</v>
      </c>
      <c r="W1534" s="190" t="s">
        <v>14006</v>
      </c>
      <c r="X1534" s="190" t="s">
        <v>12079</v>
      </c>
      <c r="Y1534" s="190" t="s">
        <v>12059</v>
      </c>
      <c r="Z1534" s="190" t="s">
        <v>14006</v>
      </c>
      <c r="AA1534" s="190" t="s">
        <v>14290</v>
      </c>
      <c r="AB1534" s="190" t="s">
        <v>20856</v>
      </c>
    </row>
    <row r="1535" spans="1:28" x14ac:dyDescent="0.2">
      <c r="A1535" s="190">
        <v>1550</v>
      </c>
      <c r="B1535" s="190">
        <v>3889</v>
      </c>
      <c r="C1535" s="190" t="s">
        <v>14063</v>
      </c>
      <c r="D1535" s="190" t="s">
        <v>14064</v>
      </c>
      <c r="E1535" s="190" t="s">
        <v>13317</v>
      </c>
      <c r="F1535" s="221" t="s">
        <v>20605</v>
      </c>
      <c r="G1535" s="222" t="s">
        <v>12045</v>
      </c>
      <c r="H1535" s="223" t="s">
        <v>20606</v>
      </c>
      <c r="I1535" s="223" t="s">
        <v>20606</v>
      </c>
      <c r="J1535" s="223" t="s">
        <v>20606</v>
      </c>
      <c r="K1535" s="223" t="s">
        <v>14016</v>
      </c>
      <c r="L1535" s="222" t="s">
        <v>12123</v>
      </c>
      <c r="M1535" s="222" t="s">
        <v>14006</v>
      </c>
      <c r="N1535" s="222" t="s">
        <v>14006</v>
      </c>
      <c r="O1535" s="222" t="s">
        <v>12123</v>
      </c>
      <c r="P1535" s="190" t="s">
        <v>12059</v>
      </c>
      <c r="Q1535" s="190" t="s">
        <v>20859</v>
      </c>
      <c r="R1535" s="190" t="s">
        <v>19900</v>
      </c>
      <c r="S1535" s="190" t="s">
        <v>14006</v>
      </c>
      <c r="T1535" s="190" t="s">
        <v>14006</v>
      </c>
      <c r="U1535" s="190" t="s">
        <v>14006</v>
      </c>
      <c r="V1535" s="190" t="s">
        <v>14006</v>
      </c>
      <c r="W1535" s="190" t="s">
        <v>14006</v>
      </c>
      <c r="X1535" s="190" t="s">
        <v>12079</v>
      </c>
      <c r="Y1535" s="190" t="s">
        <v>14078</v>
      </c>
      <c r="Z1535" s="190" t="s">
        <v>14006</v>
      </c>
      <c r="AA1535" s="190" t="s">
        <v>16834</v>
      </c>
      <c r="AB1535" s="190" t="s">
        <v>18618</v>
      </c>
    </row>
    <row r="1536" spans="1:28" x14ac:dyDescent="0.2">
      <c r="A1536" s="190">
        <v>1565</v>
      </c>
      <c r="B1536" s="190">
        <v>3904</v>
      </c>
      <c r="C1536" s="190" t="s">
        <v>20860</v>
      </c>
      <c r="D1536" s="190" t="s">
        <v>20861</v>
      </c>
      <c r="E1536" s="190" t="s">
        <v>13317</v>
      </c>
      <c r="F1536" s="221" t="s">
        <v>20608</v>
      </c>
      <c r="G1536" s="222" t="s">
        <v>12045</v>
      </c>
      <c r="H1536" s="223" t="s">
        <v>13723</v>
      </c>
      <c r="I1536" s="223" t="s">
        <v>13723</v>
      </c>
      <c r="J1536" s="223" t="s">
        <v>13723</v>
      </c>
      <c r="K1536" s="223" t="s">
        <v>14016</v>
      </c>
      <c r="L1536" s="222" t="s">
        <v>12123</v>
      </c>
      <c r="M1536" s="222" t="s">
        <v>14006</v>
      </c>
      <c r="N1536" s="222" t="s">
        <v>14006</v>
      </c>
      <c r="O1536" s="222" t="s">
        <v>12123</v>
      </c>
      <c r="P1536" s="190" t="s">
        <v>12059</v>
      </c>
      <c r="Q1536" s="190" t="s">
        <v>20864</v>
      </c>
      <c r="R1536" s="190" t="s">
        <v>19923</v>
      </c>
      <c r="S1536" s="190" t="s">
        <v>14006</v>
      </c>
      <c r="T1536" s="190" t="s">
        <v>14006</v>
      </c>
      <c r="U1536" s="190" t="s">
        <v>14006</v>
      </c>
      <c r="V1536" s="190" t="s">
        <v>14006</v>
      </c>
      <c r="W1536" s="190" t="s">
        <v>14006</v>
      </c>
      <c r="X1536" s="190" t="s">
        <v>12079</v>
      </c>
      <c r="Y1536" s="190" t="s">
        <v>14078</v>
      </c>
      <c r="Z1536" s="190" t="s">
        <v>14006</v>
      </c>
      <c r="AA1536" s="190" t="s">
        <v>16834</v>
      </c>
      <c r="AB1536" s="190" t="s">
        <v>20865</v>
      </c>
    </row>
    <row r="1537" spans="1:28" x14ac:dyDescent="0.2">
      <c r="A1537" s="190">
        <v>1567</v>
      </c>
      <c r="B1537" s="190">
        <v>3906</v>
      </c>
      <c r="C1537" s="190" t="s">
        <v>15139</v>
      </c>
      <c r="D1537" s="190" t="s">
        <v>15140</v>
      </c>
      <c r="E1537" s="190" t="s">
        <v>13317</v>
      </c>
      <c r="F1537" s="221" t="s">
        <v>20612</v>
      </c>
      <c r="G1537" s="222" t="s">
        <v>12045</v>
      </c>
      <c r="H1537" s="223" t="s">
        <v>20613</v>
      </c>
      <c r="I1537" s="223" t="s">
        <v>20613</v>
      </c>
      <c r="J1537" s="223" t="s">
        <v>20613</v>
      </c>
      <c r="K1537" s="223" t="s">
        <v>14016</v>
      </c>
      <c r="L1537" s="222" t="s">
        <v>12123</v>
      </c>
      <c r="M1537" s="222" t="s">
        <v>14006</v>
      </c>
      <c r="N1537" s="222" t="s">
        <v>14006</v>
      </c>
      <c r="O1537" s="222" t="s">
        <v>12061</v>
      </c>
      <c r="P1537" s="190" t="s">
        <v>12059</v>
      </c>
      <c r="Q1537" s="190" t="s">
        <v>20868</v>
      </c>
      <c r="R1537" s="190" t="s">
        <v>20869</v>
      </c>
      <c r="S1537" s="190" t="s">
        <v>14006</v>
      </c>
      <c r="T1537" s="190" t="s">
        <v>14006</v>
      </c>
      <c r="U1537" s="190" t="s">
        <v>14006</v>
      </c>
      <c r="V1537" s="190" t="s">
        <v>14006</v>
      </c>
      <c r="W1537" s="190" t="s">
        <v>14006</v>
      </c>
      <c r="X1537" s="190" t="s">
        <v>12079</v>
      </c>
      <c r="Y1537" s="190" t="s">
        <v>14078</v>
      </c>
      <c r="Z1537" s="190" t="s">
        <v>14006</v>
      </c>
      <c r="AA1537" s="190" t="s">
        <v>15273</v>
      </c>
      <c r="AB1537" s="190" t="s">
        <v>19929</v>
      </c>
    </row>
    <row r="1538" spans="1:28" x14ac:dyDescent="0.2">
      <c r="A1538" s="190">
        <v>1470</v>
      </c>
      <c r="B1538" s="190">
        <v>3669</v>
      </c>
      <c r="C1538" s="190" t="s">
        <v>14063</v>
      </c>
      <c r="D1538" s="190" t="s">
        <v>14064</v>
      </c>
      <c r="E1538" s="190" t="s">
        <v>13317</v>
      </c>
      <c r="F1538" s="221" t="s">
        <v>20617</v>
      </c>
      <c r="G1538" s="222" t="s">
        <v>12045</v>
      </c>
      <c r="H1538" s="223" t="s">
        <v>20618</v>
      </c>
      <c r="I1538" s="223" t="s">
        <v>13725</v>
      </c>
      <c r="J1538" s="223" t="s">
        <v>13725</v>
      </c>
      <c r="K1538" s="223" t="s">
        <v>14016</v>
      </c>
      <c r="L1538" s="222" t="s">
        <v>12123</v>
      </c>
      <c r="M1538" s="222" t="s">
        <v>14006</v>
      </c>
      <c r="N1538" s="222" t="s">
        <v>14006</v>
      </c>
      <c r="O1538" s="222" t="s">
        <v>12123</v>
      </c>
      <c r="P1538" s="190" t="s">
        <v>12059</v>
      </c>
      <c r="Q1538" s="190" t="s">
        <v>20872</v>
      </c>
      <c r="R1538" s="190" t="s">
        <v>20873</v>
      </c>
      <c r="S1538" s="190" t="s">
        <v>14006</v>
      </c>
      <c r="T1538" s="190" t="s">
        <v>14006</v>
      </c>
      <c r="U1538" s="190" t="s">
        <v>14006</v>
      </c>
      <c r="V1538" s="190" t="s">
        <v>20874</v>
      </c>
      <c r="W1538" s="190" t="s">
        <v>14006</v>
      </c>
      <c r="X1538" s="190" t="s">
        <v>12079</v>
      </c>
      <c r="Y1538" s="190" t="s">
        <v>14078</v>
      </c>
      <c r="Z1538" s="190" t="s">
        <v>14006</v>
      </c>
      <c r="AA1538" s="190" t="s">
        <v>14043</v>
      </c>
      <c r="AB1538" s="190" t="s">
        <v>15757</v>
      </c>
    </row>
    <row r="1539" spans="1:28" x14ac:dyDescent="0.2">
      <c r="A1539" s="190">
        <v>1471</v>
      </c>
      <c r="B1539" s="190">
        <v>3673</v>
      </c>
      <c r="C1539" s="190" t="s">
        <v>18226</v>
      </c>
      <c r="D1539" s="190" t="s">
        <v>18227</v>
      </c>
      <c r="E1539" s="190" t="s">
        <v>13317</v>
      </c>
      <c r="F1539" s="221" t="s">
        <v>20620</v>
      </c>
      <c r="G1539" s="222" t="s">
        <v>12045</v>
      </c>
      <c r="H1539" s="223" t="s">
        <v>13726</v>
      </c>
      <c r="I1539" s="223" t="s">
        <v>13726</v>
      </c>
      <c r="J1539" s="223" t="s">
        <v>13726</v>
      </c>
      <c r="K1539" s="223" t="s">
        <v>14016</v>
      </c>
      <c r="L1539" s="222" t="s">
        <v>12123</v>
      </c>
      <c r="M1539" s="222" t="s">
        <v>14006</v>
      </c>
      <c r="N1539" s="222" t="s">
        <v>14006</v>
      </c>
      <c r="O1539" s="222" t="s">
        <v>12123</v>
      </c>
      <c r="P1539" s="190" t="s">
        <v>12059</v>
      </c>
      <c r="Q1539" s="190" t="s">
        <v>20877</v>
      </c>
      <c r="R1539" s="190" t="s">
        <v>20878</v>
      </c>
      <c r="S1539" s="190" t="s">
        <v>14006</v>
      </c>
      <c r="T1539" s="190" t="s">
        <v>14006</v>
      </c>
      <c r="U1539" s="190" t="s">
        <v>14006</v>
      </c>
      <c r="V1539" s="190" t="s">
        <v>20376</v>
      </c>
      <c r="W1539" s="190" t="s">
        <v>14006</v>
      </c>
      <c r="X1539" s="190" t="s">
        <v>12079</v>
      </c>
      <c r="Y1539" s="190" t="s">
        <v>14078</v>
      </c>
      <c r="Z1539" s="190" t="s">
        <v>14006</v>
      </c>
      <c r="AA1539" s="190" t="s">
        <v>14043</v>
      </c>
      <c r="AB1539" s="190" t="s">
        <v>14114</v>
      </c>
    </row>
    <row r="1540" spans="1:28" x14ac:dyDescent="0.2">
      <c r="A1540" s="190">
        <v>1472</v>
      </c>
      <c r="B1540" s="190">
        <v>3677</v>
      </c>
      <c r="C1540" s="190" t="s">
        <v>14063</v>
      </c>
      <c r="D1540" s="190" t="s">
        <v>14064</v>
      </c>
      <c r="E1540" s="190" t="s">
        <v>13317</v>
      </c>
      <c r="F1540" s="221" t="s">
        <v>20622</v>
      </c>
      <c r="G1540" s="222" t="s">
        <v>12045</v>
      </c>
      <c r="H1540" s="223" t="s">
        <v>20623</v>
      </c>
      <c r="I1540" s="223" t="s">
        <v>13728</v>
      </c>
      <c r="J1540" s="223" t="s">
        <v>13728</v>
      </c>
      <c r="K1540" s="223" t="s">
        <v>14016</v>
      </c>
      <c r="L1540" s="222" t="s">
        <v>12123</v>
      </c>
      <c r="M1540" s="222" t="s">
        <v>14006</v>
      </c>
      <c r="N1540" s="222" t="s">
        <v>14006</v>
      </c>
      <c r="O1540" s="222" t="s">
        <v>12061</v>
      </c>
      <c r="P1540" s="190" t="s">
        <v>12059</v>
      </c>
      <c r="Q1540" s="190" t="s">
        <v>20880</v>
      </c>
      <c r="R1540" s="190" t="s">
        <v>19278</v>
      </c>
      <c r="S1540" s="190" t="s">
        <v>14006</v>
      </c>
      <c r="T1540" s="190" t="s">
        <v>14006</v>
      </c>
      <c r="U1540" s="190" t="s">
        <v>14006</v>
      </c>
      <c r="V1540" s="190" t="s">
        <v>19266</v>
      </c>
      <c r="W1540" s="190" t="s">
        <v>14006</v>
      </c>
      <c r="X1540" s="190" t="s">
        <v>12079</v>
      </c>
      <c r="Y1540" s="190" t="s">
        <v>14078</v>
      </c>
      <c r="Z1540" s="190" t="s">
        <v>14006</v>
      </c>
      <c r="AA1540" s="190" t="s">
        <v>14043</v>
      </c>
      <c r="AB1540" s="190" t="s">
        <v>20881</v>
      </c>
    </row>
    <row r="1541" spans="1:28" x14ac:dyDescent="0.2">
      <c r="A1541" s="190">
        <v>1473</v>
      </c>
      <c r="B1541" s="190">
        <v>3683</v>
      </c>
      <c r="C1541" s="190" t="s">
        <v>14205</v>
      </c>
      <c r="D1541" s="190" t="s">
        <v>14206</v>
      </c>
      <c r="E1541" s="190" t="s">
        <v>13317</v>
      </c>
      <c r="F1541" s="221" t="s">
        <v>20627</v>
      </c>
      <c r="G1541" s="222" t="s">
        <v>12045</v>
      </c>
      <c r="H1541" s="223" t="s">
        <v>20628</v>
      </c>
      <c r="I1541" s="223" t="s">
        <v>20629</v>
      </c>
      <c r="J1541" s="223" t="s">
        <v>20629</v>
      </c>
      <c r="K1541" s="223" t="s">
        <v>14016</v>
      </c>
      <c r="L1541" s="222" t="s">
        <v>12123</v>
      </c>
      <c r="M1541" s="222" t="s">
        <v>14006</v>
      </c>
      <c r="N1541" s="222" t="s">
        <v>14006</v>
      </c>
      <c r="O1541" s="222" t="s">
        <v>12123</v>
      </c>
      <c r="P1541" s="190" t="s">
        <v>12059</v>
      </c>
      <c r="Q1541" s="190" t="s">
        <v>20885</v>
      </c>
      <c r="R1541" s="190" t="s">
        <v>19278</v>
      </c>
      <c r="S1541" s="190" t="s">
        <v>14006</v>
      </c>
      <c r="T1541" s="190" t="s">
        <v>14006</v>
      </c>
      <c r="U1541" s="190" t="s">
        <v>14006</v>
      </c>
      <c r="V1541" s="190" t="s">
        <v>20886</v>
      </c>
      <c r="W1541" s="190" t="s">
        <v>14006</v>
      </c>
      <c r="X1541" s="190" t="s">
        <v>12079</v>
      </c>
      <c r="Y1541" s="190" t="s">
        <v>14078</v>
      </c>
      <c r="Z1541" s="190" t="s">
        <v>14006</v>
      </c>
      <c r="AA1541" s="190" t="s">
        <v>15144</v>
      </c>
      <c r="AB1541" s="190" t="s">
        <v>20887</v>
      </c>
    </row>
    <row r="1542" spans="1:28" x14ac:dyDescent="0.2">
      <c r="A1542" s="190">
        <v>1545</v>
      </c>
      <c r="B1542" s="190">
        <v>3884</v>
      </c>
      <c r="C1542" s="190" t="s">
        <v>14762</v>
      </c>
      <c r="D1542" s="190" t="s">
        <v>14763</v>
      </c>
      <c r="E1542" s="190" t="s">
        <v>13317</v>
      </c>
      <c r="F1542" s="221" t="s">
        <v>20633</v>
      </c>
      <c r="G1542" s="222" t="s">
        <v>12044</v>
      </c>
      <c r="H1542" s="223" t="s">
        <v>20634</v>
      </c>
      <c r="I1542" s="223" t="s">
        <v>20635</v>
      </c>
      <c r="J1542" s="223" t="s">
        <v>20635</v>
      </c>
      <c r="K1542" s="223" t="s">
        <v>14016</v>
      </c>
      <c r="L1542" s="222" t="s">
        <v>12059</v>
      </c>
      <c r="M1542" s="222" t="s">
        <v>14006</v>
      </c>
      <c r="N1542" s="222" t="s">
        <v>14006</v>
      </c>
      <c r="O1542" s="222" t="s">
        <v>12123</v>
      </c>
      <c r="P1542" s="190" t="s">
        <v>12059</v>
      </c>
      <c r="Q1542" s="190" t="s">
        <v>20890</v>
      </c>
      <c r="R1542" s="190" t="s">
        <v>15237</v>
      </c>
      <c r="S1542" s="190" t="s">
        <v>14006</v>
      </c>
      <c r="T1542" s="190" t="s">
        <v>14006</v>
      </c>
      <c r="U1542" s="190" t="s">
        <v>14006</v>
      </c>
      <c r="V1542" s="190" t="s">
        <v>14006</v>
      </c>
      <c r="W1542" s="190" t="s">
        <v>14006</v>
      </c>
      <c r="X1542" s="190" t="s">
        <v>12079</v>
      </c>
      <c r="Y1542" s="190" t="s">
        <v>14078</v>
      </c>
      <c r="Z1542" s="190" t="s">
        <v>14006</v>
      </c>
      <c r="AA1542" s="190" t="s">
        <v>19902</v>
      </c>
      <c r="AB1542" s="190" t="s">
        <v>19903</v>
      </c>
    </row>
    <row r="1543" spans="1:28" x14ac:dyDescent="0.2">
      <c r="A1543" s="190">
        <v>1557</v>
      </c>
      <c r="B1543" s="190">
        <v>3896</v>
      </c>
      <c r="C1543" s="190" t="s">
        <v>14081</v>
      </c>
      <c r="D1543" s="190" t="s">
        <v>14082</v>
      </c>
      <c r="E1543" s="190" t="s">
        <v>13317</v>
      </c>
      <c r="F1543" s="221" t="s">
        <v>20641</v>
      </c>
      <c r="G1543" s="222" t="s">
        <v>12045</v>
      </c>
      <c r="H1543" s="223" t="s">
        <v>13731</v>
      </c>
      <c r="I1543" s="223" t="s">
        <v>13731</v>
      </c>
      <c r="J1543" s="223" t="s">
        <v>13731</v>
      </c>
      <c r="K1543" s="223" t="s">
        <v>14016</v>
      </c>
      <c r="L1543" s="222" t="s">
        <v>12123</v>
      </c>
      <c r="M1543" s="222" t="s">
        <v>14006</v>
      </c>
      <c r="N1543" s="222" t="s">
        <v>14006</v>
      </c>
      <c r="O1543" s="222" t="s">
        <v>12123</v>
      </c>
      <c r="P1543" s="190" t="s">
        <v>12059</v>
      </c>
      <c r="Q1543" s="190" t="s">
        <v>20894</v>
      </c>
      <c r="R1543" s="190" t="s">
        <v>20895</v>
      </c>
      <c r="S1543" s="190" t="s">
        <v>14006</v>
      </c>
      <c r="T1543" s="190" t="s">
        <v>14006</v>
      </c>
      <c r="U1543" s="190" t="s">
        <v>14006</v>
      </c>
      <c r="V1543" s="190" t="s">
        <v>14006</v>
      </c>
      <c r="W1543" s="190" t="s">
        <v>14006</v>
      </c>
      <c r="X1543" s="190" t="s">
        <v>12079</v>
      </c>
      <c r="Y1543" s="190" t="s">
        <v>14078</v>
      </c>
      <c r="Z1543" s="190" t="s">
        <v>14006</v>
      </c>
      <c r="AA1543" s="190" t="s">
        <v>20896</v>
      </c>
      <c r="AB1543" s="190" t="s">
        <v>20865</v>
      </c>
    </row>
    <row r="1544" spans="1:28" x14ac:dyDescent="0.2">
      <c r="A1544" s="190">
        <v>1556</v>
      </c>
      <c r="B1544" s="190">
        <v>3895</v>
      </c>
      <c r="C1544" s="190" t="s">
        <v>18436</v>
      </c>
      <c r="D1544" s="190" t="s">
        <v>18437</v>
      </c>
      <c r="E1544" s="190" t="s">
        <v>13317</v>
      </c>
      <c r="F1544" s="221" t="s">
        <v>20647</v>
      </c>
      <c r="G1544" s="222" t="s">
        <v>12045</v>
      </c>
      <c r="H1544" s="223" t="s">
        <v>20648</v>
      </c>
      <c r="I1544" s="223" t="s">
        <v>13732</v>
      </c>
      <c r="J1544" s="223" t="s">
        <v>13732</v>
      </c>
      <c r="K1544" s="223" t="s">
        <v>14016</v>
      </c>
      <c r="L1544" s="222" t="s">
        <v>12123</v>
      </c>
      <c r="M1544" s="222" t="s">
        <v>14006</v>
      </c>
      <c r="N1544" s="222" t="s">
        <v>14006</v>
      </c>
      <c r="O1544" s="222" t="s">
        <v>12123</v>
      </c>
      <c r="P1544" s="190" t="s">
        <v>12059</v>
      </c>
      <c r="Q1544" s="190" t="s">
        <v>20900</v>
      </c>
      <c r="R1544" s="190" t="s">
        <v>20901</v>
      </c>
      <c r="S1544" s="190" t="s">
        <v>14006</v>
      </c>
      <c r="T1544" s="190" t="s">
        <v>14006</v>
      </c>
      <c r="U1544" s="190" t="s">
        <v>14006</v>
      </c>
      <c r="V1544" s="190" t="s">
        <v>14006</v>
      </c>
      <c r="W1544" s="190" t="s">
        <v>14006</v>
      </c>
      <c r="X1544" s="190" t="s">
        <v>12079</v>
      </c>
      <c r="Y1544" s="190" t="s">
        <v>14078</v>
      </c>
      <c r="Z1544" s="190" t="s">
        <v>14006</v>
      </c>
      <c r="AA1544" s="190" t="s">
        <v>16834</v>
      </c>
      <c r="AB1544" s="190" t="s">
        <v>20865</v>
      </c>
    </row>
    <row r="1545" spans="1:28" x14ac:dyDescent="0.2">
      <c r="A1545" s="190">
        <v>1566</v>
      </c>
      <c r="B1545" s="190">
        <v>3905</v>
      </c>
      <c r="C1545" s="190" t="s">
        <v>15139</v>
      </c>
      <c r="D1545" s="190" t="s">
        <v>15140</v>
      </c>
      <c r="E1545" s="190" t="s">
        <v>13317</v>
      </c>
      <c r="F1545" s="221" t="s">
        <v>20651</v>
      </c>
      <c r="G1545" s="222" t="s">
        <v>12045</v>
      </c>
      <c r="H1545" s="223" t="s">
        <v>13733</v>
      </c>
      <c r="I1545" s="223" t="s">
        <v>13733</v>
      </c>
      <c r="J1545" s="223" t="s">
        <v>13733</v>
      </c>
      <c r="K1545" s="223" t="s">
        <v>14310</v>
      </c>
      <c r="L1545" s="222" t="s">
        <v>12078</v>
      </c>
      <c r="M1545" s="222" t="s">
        <v>14006</v>
      </c>
      <c r="N1545" s="222" t="s">
        <v>14006</v>
      </c>
      <c r="O1545" s="222" t="s">
        <v>12123</v>
      </c>
      <c r="P1545" s="190" t="s">
        <v>12159</v>
      </c>
      <c r="Q1545" s="190" t="s">
        <v>20905</v>
      </c>
      <c r="R1545" s="190" t="s">
        <v>20869</v>
      </c>
      <c r="S1545" s="190" t="s">
        <v>14006</v>
      </c>
      <c r="T1545" s="190" t="s">
        <v>14006</v>
      </c>
      <c r="U1545" s="190" t="s">
        <v>14006</v>
      </c>
      <c r="V1545" s="190" t="s">
        <v>14006</v>
      </c>
      <c r="W1545" s="190" t="s">
        <v>14006</v>
      </c>
      <c r="X1545" s="190" t="s">
        <v>14020</v>
      </c>
      <c r="Y1545" s="190" t="s">
        <v>14078</v>
      </c>
      <c r="Z1545" s="190" t="s">
        <v>14006</v>
      </c>
      <c r="AA1545" s="190" t="s">
        <v>14290</v>
      </c>
      <c r="AB1545" s="190" t="s">
        <v>20906</v>
      </c>
    </row>
    <row r="1546" spans="1:28" x14ac:dyDescent="0.2">
      <c r="A1546" s="190">
        <v>1474</v>
      </c>
      <c r="B1546" s="190">
        <v>3482</v>
      </c>
      <c r="C1546" s="190" t="s">
        <v>14155</v>
      </c>
      <c r="D1546" s="190" t="s">
        <v>14156</v>
      </c>
      <c r="E1546" s="190" t="s">
        <v>13317</v>
      </c>
      <c r="F1546" s="221" t="s">
        <v>20653</v>
      </c>
      <c r="G1546" s="222" t="s">
        <v>12044</v>
      </c>
      <c r="H1546" s="223" t="s">
        <v>20654</v>
      </c>
      <c r="I1546" s="223" t="s">
        <v>20654</v>
      </c>
      <c r="J1546" s="223" t="s">
        <v>20654</v>
      </c>
      <c r="K1546" s="223" t="s">
        <v>14056</v>
      </c>
      <c r="L1546" s="222" t="s">
        <v>12123</v>
      </c>
      <c r="M1546" s="222" t="s">
        <v>14006</v>
      </c>
      <c r="N1546" s="222" t="s">
        <v>14006</v>
      </c>
      <c r="O1546" s="222" t="s">
        <v>12078</v>
      </c>
      <c r="P1546" s="190" t="s">
        <v>12059</v>
      </c>
      <c r="Q1546" s="190" t="s">
        <v>20909</v>
      </c>
      <c r="R1546" s="190" t="s">
        <v>14941</v>
      </c>
      <c r="S1546" s="190" t="s">
        <v>14006</v>
      </c>
      <c r="T1546" s="190" t="s">
        <v>14006</v>
      </c>
      <c r="U1546" s="190" t="s">
        <v>14006</v>
      </c>
      <c r="V1546" s="190" t="s">
        <v>16417</v>
      </c>
      <c r="W1546" s="190" t="s">
        <v>14006</v>
      </c>
      <c r="X1546" s="190" t="s">
        <v>12079</v>
      </c>
      <c r="Y1546" s="190" t="s">
        <v>12123</v>
      </c>
      <c r="Z1546" s="190" t="s">
        <v>14006</v>
      </c>
      <c r="AA1546" s="190" t="s">
        <v>14561</v>
      </c>
      <c r="AB1546" s="190" t="s">
        <v>14562</v>
      </c>
    </row>
    <row r="1547" spans="1:28" x14ac:dyDescent="0.2">
      <c r="A1547" s="190">
        <v>1475</v>
      </c>
      <c r="B1547" s="190">
        <v>3483</v>
      </c>
      <c r="C1547" s="190" t="s">
        <v>20910</v>
      </c>
      <c r="D1547" s="190" t="s">
        <v>20911</v>
      </c>
      <c r="E1547" s="190" t="s">
        <v>13317</v>
      </c>
      <c r="F1547" s="221" t="s">
        <v>20658</v>
      </c>
      <c r="G1547" s="222" t="s">
        <v>12045</v>
      </c>
      <c r="H1547" s="223" t="s">
        <v>13734</v>
      </c>
      <c r="I1547" s="223" t="s">
        <v>13734</v>
      </c>
      <c r="J1547" s="223" t="s">
        <v>13734</v>
      </c>
      <c r="K1547" s="223" t="s">
        <v>14016</v>
      </c>
      <c r="L1547" s="222" t="s">
        <v>12123</v>
      </c>
      <c r="M1547" s="222" t="s">
        <v>14006</v>
      </c>
      <c r="N1547" s="222" t="s">
        <v>14006</v>
      </c>
      <c r="O1547" s="222" t="s">
        <v>12123</v>
      </c>
      <c r="P1547" s="190" t="s">
        <v>12059</v>
      </c>
      <c r="Q1547" s="190" t="s">
        <v>20915</v>
      </c>
      <c r="R1547" s="190" t="s">
        <v>20916</v>
      </c>
      <c r="S1547" s="190" t="s">
        <v>17186</v>
      </c>
      <c r="T1547" s="190" t="s">
        <v>19307</v>
      </c>
      <c r="U1547" s="190" t="s">
        <v>14006</v>
      </c>
      <c r="V1547" s="190" t="s">
        <v>19315</v>
      </c>
      <c r="W1547" s="190" t="s">
        <v>14006</v>
      </c>
      <c r="X1547" s="190" t="s">
        <v>12079</v>
      </c>
      <c r="Y1547" s="190" t="s">
        <v>12123</v>
      </c>
      <c r="Z1547" s="190" t="s">
        <v>14006</v>
      </c>
      <c r="AA1547" s="190" t="s">
        <v>14254</v>
      </c>
      <c r="AB1547" s="190" t="s">
        <v>19314</v>
      </c>
    </row>
    <row r="1548" spans="1:28" x14ac:dyDescent="0.2">
      <c r="A1548" s="190">
        <v>1476</v>
      </c>
      <c r="B1548" s="190">
        <v>3484</v>
      </c>
      <c r="C1548" s="190" t="s">
        <v>17106</v>
      </c>
      <c r="D1548" s="190" t="s">
        <v>16478</v>
      </c>
      <c r="E1548" s="190" t="s">
        <v>13317</v>
      </c>
      <c r="F1548" s="221" t="s">
        <v>20661</v>
      </c>
      <c r="G1548" s="222" t="s">
        <v>12045</v>
      </c>
      <c r="H1548" s="223" t="s">
        <v>13735</v>
      </c>
      <c r="I1548" s="223" t="s">
        <v>13735</v>
      </c>
      <c r="J1548" s="223" t="s">
        <v>13735</v>
      </c>
      <c r="K1548" s="223" t="s">
        <v>14016</v>
      </c>
      <c r="L1548" s="222" t="s">
        <v>12123</v>
      </c>
      <c r="M1548" s="222" t="s">
        <v>14006</v>
      </c>
      <c r="N1548" s="222" t="s">
        <v>14006</v>
      </c>
      <c r="O1548" s="222" t="s">
        <v>12123</v>
      </c>
      <c r="P1548" s="190" t="s">
        <v>12059</v>
      </c>
      <c r="Q1548" s="190" t="s">
        <v>20920</v>
      </c>
      <c r="R1548" s="190" t="s">
        <v>14188</v>
      </c>
      <c r="S1548" s="190" t="s">
        <v>14006</v>
      </c>
      <c r="T1548" s="190" t="s">
        <v>14006</v>
      </c>
      <c r="U1548" s="190" t="s">
        <v>14006</v>
      </c>
      <c r="V1548" s="190" t="s">
        <v>20921</v>
      </c>
      <c r="W1548" s="190" t="s">
        <v>14006</v>
      </c>
      <c r="X1548" s="190" t="s">
        <v>12079</v>
      </c>
      <c r="Y1548" s="190" t="s">
        <v>12123</v>
      </c>
      <c r="Z1548" s="190" t="s">
        <v>14006</v>
      </c>
      <c r="AA1548" s="190" t="s">
        <v>14021</v>
      </c>
      <c r="AB1548" s="190" t="s">
        <v>14827</v>
      </c>
    </row>
    <row r="1549" spans="1:28" x14ac:dyDescent="0.2">
      <c r="A1549" s="190">
        <v>1477</v>
      </c>
      <c r="B1549" s="190">
        <v>3504</v>
      </c>
      <c r="C1549" s="190" t="s">
        <v>15002</v>
      </c>
      <c r="D1549" s="190" t="s">
        <v>15003</v>
      </c>
      <c r="E1549" s="190" t="s">
        <v>13317</v>
      </c>
      <c r="F1549" s="221" t="s">
        <v>20664</v>
      </c>
      <c r="G1549" s="222" t="s">
        <v>12045</v>
      </c>
      <c r="H1549" s="223" t="s">
        <v>20665</v>
      </c>
      <c r="I1549" s="223" t="s">
        <v>13736</v>
      </c>
      <c r="J1549" s="223" t="s">
        <v>13736</v>
      </c>
      <c r="K1549" s="223" t="s">
        <v>14016</v>
      </c>
      <c r="L1549" s="222" t="s">
        <v>12123</v>
      </c>
      <c r="M1549" s="222" t="s">
        <v>14006</v>
      </c>
      <c r="N1549" s="222" t="s">
        <v>14006</v>
      </c>
      <c r="O1549" s="222" t="s">
        <v>12123</v>
      </c>
      <c r="P1549" s="190" t="s">
        <v>12059</v>
      </c>
      <c r="Q1549" s="190" t="s">
        <v>20923</v>
      </c>
      <c r="R1549" s="190" t="s">
        <v>17821</v>
      </c>
      <c r="S1549" s="190" t="s">
        <v>20924</v>
      </c>
      <c r="T1549" s="190" t="s">
        <v>15186</v>
      </c>
      <c r="U1549" s="190" t="s">
        <v>14006</v>
      </c>
      <c r="V1549" s="190" t="s">
        <v>14006</v>
      </c>
      <c r="W1549" s="190" t="s">
        <v>14006</v>
      </c>
      <c r="X1549" s="190" t="s">
        <v>12079</v>
      </c>
      <c r="Y1549" s="190" t="s">
        <v>14078</v>
      </c>
      <c r="Z1549" s="190" t="s">
        <v>14006</v>
      </c>
      <c r="AA1549" s="190" t="s">
        <v>14043</v>
      </c>
      <c r="AB1549" s="190" t="s">
        <v>14905</v>
      </c>
    </row>
    <row r="1550" spans="1:28" x14ac:dyDescent="0.2">
      <c r="A1550" s="190">
        <v>1478</v>
      </c>
      <c r="B1550" s="190">
        <v>3684</v>
      </c>
      <c r="C1550" s="190" t="s">
        <v>14205</v>
      </c>
      <c r="D1550" s="190" t="s">
        <v>14206</v>
      </c>
      <c r="E1550" s="190" t="s">
        <v>13317</v>
      </c>
      <c r="F1550" s="221" t="s">
        <v>20668</v>
      </c>
      <c r="G1550" s="222" t="s">
        <v>12045</v>
      </c>
      <c r="H1550" s="223" t="s">
        <v>20669</v>
      </c>
      <c r="I1550" s="223" t="s">
        <v>13737</v>
      </c>
      <c r="J1550" s="223" t="s">
        <v>13737</v>
      </c>
      <c r="K1550" s="223" t="s">
        <v>14016</v>
      </c>
      <c r="L1550" s="222" t="s">
        <v>12123</v>
      </c>
      <c r="M1550" s="222" t="s">
        <v>14006</v>
      </c>
      <c r="N1550" s="222" t="s">
        <v>14006</v>
      </c>
      <c r="O1550" s="222" t="s">
        <v>12061</v>
      </c>
      <c r="P1550" s="190" t="s">
        <v>12059</v>
      </c>
      <c r="Q1550" s="190" t="s">
        <v>20927</v>
      </c>
      <c r="R1550" s="190" t="s">
        <v>19278</v>
      </c>
      <c r="S1550" s="190" t="s">
        <v>14006</v>
      </c>
      <c r="T1550" s="190" t="s">
        <v>14006</v>
      </c>
      <c r="U1550" s="190" t="s">
        <v>14006</v>
      </c>
      <c r="V1550" s="190" t="s">
        <v>20886</v>
      </c>
      <c r="W1550" s="190" t="s">
        <v>14006</v>
      </c>
      <c r="X1550" s="190" t="s">
        <v>12079</v>
      </c>
      <c r="Y1550" s="190" t="s">
        <v>12123</v>
      </c>
      <c r="Z1550" s="190" t="s">
        <v>14006</v>
      </c>
      <c r="AA1550" s="190" t="s">
        <v>15144</v>
      </c>
      <c r="AB1550" s="190" t="s">
        <v>15757</v>
      </c>
    </row>
    <row r="1551" spans="1:28" x14ac:dyDescent="0.2">
      <c r="A1551" s="190">
        <v>1510</v>
      </c>
      <c r="B1551" s="190">
        <v>3849</v>
      </c>
      <c r="C1551" s="190" t="s">
        <v>20153</v>
      </c>
      <c r="D1551" s="190" t="s">
        <v>20154</v>
      </c>
      <c r="E1551" s="190" t="s">
        <v>13317</v>
      </c>
      <c r="F1551" s="221" t="s">
        <v>20674</v>
      </c>
      <c r="G1551" s="222" t="s">
        <v>12045</v>
      </c>
      <c r="H1551" s="223" t="s">
        <v>13738</v>
      </c>
      <c r="I1551" s="223" t="s">
        <v>13738</v>
      </c>
      <c r="J1551" s="223" t="s">
        <v>13738</v>
      </c>
      <c r="K1551" s="223" t="s">
        <v>14016</v>
      </c>
      <c r="L1551" s="222" t="s">
        <v>12123</v>
      </c>
      <c r="M1551" s="222" t="s">
        <v>14006</v>
      </c>
      <c r="N1551" s="222" t="s">
        <v>14006</v>
      </c>
      <c r="O1551" s="222" t="s">
        <v>12061</v>
      </c>
      <c r="P1551" s="190" t="s">
        <v>12059</v>
      </c>
      <c r="Q1551" s="190" t="s">
        <v>20929</v>
      </c>
      <c r="R1551" s="190" t="s">
        <v>16755</v>
      </c>
      <c r="S1551" s="190" t="s">
        <v>14006</v>
      </c>
      <c r="T1551" s="190" t="s">
        <v>14006</v>
      </c>
      <c r="U1551" s="190" t="s">
        <v>14006</v>
      </c>
      <c r="V1551" s="190" t="s">
        <v>14006</v>
      </c>
      <c r="W1551" s="190" t="s">
        <v>14006</v>
      </c>
      <c r="X1551" s="190" t="s">
        <v>14020</v>
      </c>
      <c r="Y1551" s="190" t="s">
        <v>14078</v>
      </c>
      <c r="Z1551" s="190" t="s">
        <v>14006</v>
      </c>
      <c r="AA1551" s="190" t="s">
        <v>14290</v>
      </c>
      <c r="AB1551" s="190" t="s">
        <v>20930</v>
      </c>
    </row>
    <row r="1552" spans="1:28" x14ac:dyDescent="0.2">
      <c r="F1552" s="221" t="s">
        <v>20677</v>
      </c>
      <c r="G1552" s="222" t="s">
        <v>12045</v>
      </c>
      <c r="H1552" s="223" t="s">
        <v>13739</v>
      </c>
      <c r="I1552" s="223" t="s">
        <v>13739</v>
      </c>
      <c r="J1552" s="223" t="s">
        <v>13739</v>
      </c>
      <c r="K1552" s="223" t="s">
        <v>14016</v>
      </c>
      <c r="L1552" s="222" t="s">
        <v>12123</v>
      </c>
      <c r="M1552" s="222" t="s">
        <v>14006</v>
      </c>
      <c r="N1552" s="222" t="s">
        <v>14006</v>
      </c>
      <c r="O1552" s="222" t="s">
        <v>12123</v>
      </c>
    </row>
    <row r="1553" spans="1:28" x14ac:dyDescent="0.2">
      <c r="A1553" s="190">
        <v>1479</v>
      </c>
      <c r="B1553" s="190">
        <v>3485</v>
      </c>
      <c r="C1553" s="190" t="s">
        <v>20420</v>
      </c>
      <c r="D1553" s="190" t="s">
        <v>20421</v>
      </c>
      <c r="E1553" s="190" t="s">
        <v>13317</v>
      </c>
      <c r="F1553" s="221" t="s">
        <v>20680</v>
      </c>
      <c r="G1553" s="222" t="s">
        <v>12045</v>
      </c>
      <c r="H1553" s="223" t="s">
        <v>20681</v>
      </c>
      <c r="I1553" s="223" t="s">
        <v>13740</v>
      </c>
      <c r="J1553" s="223" t="s">
        <v>13740</v>
      </c>
      <c r="K1553" s="223" t="s">
        <v>14016</v>
      </c>
      <c r="L1553" s="222" t="s">
        <v>12123</v>
      </c>
      <c r="M1553" s="222" t="s">
        <v>14006</v>
      </c>
      <c r="N1553" s="222" t="s">
        <v>14006</v>
      </c>
      <c r="O1553" s="222" t="s">
        <v>12123</v>
      </c>
      <c r="P1553" s="190" t="s">
        <v>12059</v>
      </c>
      <c r="Q1553" s="190" t="s">
        <v>20932</v>
      </c>
      <c r="R1553" s="190" t="s">
        <v>18676</v>
      </c>
      <c r="S1553" s="190" t="s">
        <v>14006</v>
      </c>
      <c r="T1553" s="190" t="s">
        <v>14006</v>
      </c>
      <c r="U1553" s="190" t="s">
        <v>14006</v>
      </c>
      <c r="V1553" s="190" t="s">
        <v>20933</v>
      </c>
      <c r="W1553" s="190" t="s">
        <v>14006</v>
      </c>
      <c r="X1553" s="190" t="s">
        <v>12079</v>
      </c>
      <c r="Y1553" s="190" t="s">
        <v>14006</v>
      </c>
      <c r="Z1553" s="190" t="s">
        <v>14006</v>
      </c>
      <c r="AA1553" s="190" t="s">
        <v>14043</v>
      </c>
      <c r="AB1553" s="190" t="s">
        <v>15757</v>
      </c>
    </row>
    <row r="1554" spans="1:28" x14ac:dyDescent="0.2">
      <c r="A1554" s="190">
        <v>1480</v>
      </c>
      <c r="B1554" s="190">
        <v>3486</v>
      </c>
      <c r="C1554" s="190" t="s">
        <v>15658</v>
      </c>
      <c r="D1554" s="190" t="s">
        <v>15659</v>
      </c>
      <c r="E1554" s="190" t="s">
        <v>13317</v>
      </c>
      <c r="F1554" s="221" t="s">
        <v>20684</v>
      </c>
      <c r="G1554" s="222" t="s">
        <v>12045</v>
      </c>
      <c r="H1554" s="223" t="s">
        <v>13741</v>
      </c>
      <c r="I1554" s="223" t="s">
        <v>13741</v>
      </c>
      <c r="J1554" s="223" t="s">
        <v>13741</v>
      </c>
      <c r="K1554" s="223" t="s">
        <v>14056</v>
      </c>
      <c r="L1554" s="222" t="s">
        <v>12123</v>
      </c>
      <c r="M1554" s="222" t="s">
        <v>14006</v>
      </c>
      <c r="N1554" s="222" t="s">
        <v>14006</v>
      </c>
      <c r="O1554" s="222" t="s">
        <v>12123</v>
      </c>
      <c r="P1554" s="190" t="s">
        <v>12059</v>
      </c>
      <c r="Q1554" s="190" t="s">
        <v>20936</v>
      </c>
      <c r="R1554" s="190" t="s">
        <v>14106</v>
      </c>
      <c r="S1554" s="190" t="s">
        <v>14006</v>
      </c>
      <c r="T1554" s="190" t="s">
        <v>14006</v>
      </c>
      <c r="U1554" s="190" t="s">
        <v>14006</v>
      </c>
      <c r="V1554" s="190" t="s">
        <v>14006</v>
      </c>
      <c r="W1554" s="190" t="s">
        <v>14006</v>
      </c>
      <c r="X1554" s="190" t="s">
        <v>12079</v>
      </c>
      <c r="Y1554" s="190" t="s">
        <v>14078</v>
      </c>
      <c r="Z1554" s="190" t="s">
        <v>14006</v>
      </c>
      <c r="AA1554" s="190" t="s">
        <v>14043</v>
      </c>
      <c r="AB1554" s="190" t="s">
        <v>15757</v>
      </c>
    </row>
    <row r="1555" spans="1:28" x14ac:dyDescent="0.2">
      <c r="A1555" s="190">
        <v>1481</v>
      </c>
      <c r="B1555" s="190">
        <v>3487</v>
      </c>
      <c r="C1555" s="190" t="s">
        <v>14925</v>
      </c>
      <c r="D1555" s="190" t="s">
        <v>14926</v>
      </c>
      <c r="E1555" s="190" t="s">
        <v>13317</v>
      </c>
      <c r="F1555" s="221" t="s">
        <v>20687</v>
      </c>
      <c r="G1555" s="222" t="s">
        <v>12045</v>
      </c>
      <c r="H1555" s="223" t="s">
        <v>13742</v>
      </c>
      <c r="I1555" s="223" t="s">
        <v>13742</v>
      </c>
      <c r="J1555" s="223" t="s">
        <v>13742</v>
      </c>
      <c r="K1555" s="223" t="s">
        <v>14016</v>
      </c>
      <c r="L1555" s="222" t="s">
        <v>12086</v>
      </c>
      <c r="M1555" s="222" t="s">
        <v>14006</v>
      </c>
      <c r="N1555" s="222" t="s">
        <v>14006</v>
      </c>
      <c r="O1555" s="222" t="s">
        <v>12123</v>
      </c>
      <c r="P1555" s="190" t="s">
        <v>12059</v>
      </c>
      <c r="Q1555" s="190" t="s">
        <v>20940</v>
      </c>
      <c r="R1555" s="190" t="s">
        <v>15581</v>
      </c>
      <c r="S1555" s="190" t="s">
        <v>14006</v>
      </c>
      <c r="T1555" s="190" t="s">
        <v>14006</v>
      </c>
      <c r="U1555" s="190" t="s">
        <v>14006</v>
      </c>
      <c r="V1555" s="190" t="s">
        <v>14006</v>
      </c>
      <c r="W1555" s="190" t="s">
        <v>14006</v>
      </c>
      <c r="X1555" s="190" t="s">
        <v>12079</v>
      </c>
      <c r="Y1555" s="190" t="s">
        <v>14006</v>
      </c>
      <c r="Z1555" s="190" t="s">
        <v>14006</v>
      </c>
      <c r="AA1555" s="190" t="s">
        <v>14043</v>
      </c>
      <c r="AB1555" s="190" t="s">
        <v>15757</v>
      </c>
    </row>
    <row r="1556" spans="1:28" x14ac:dyDescent="0.2">
      <c r="A1556" s="190">
        <v>1482</v>
      </c>
      <c r="B1556" s="190">
        <v>3488</v>
      </c>
      <c r="C1556" s="190" t="s">
        <v>14034</v>
      </c>
      <c r="D1556" s="190" t="s">
        <v>14035</v>
      </c>
      <c r="E1556" s="190" t="s">
        <v>13317</v>
      </c>
      <c r="F1556" s="221" t="s">
        <v>20690</v>
      </c>
      <c r="G1556" s="222" t="s">
        <v>12045</v>
      </c>
      <c r="H1556" s="223" t="s">
        <v>20691</v>
      </c>
      <c r="I1556" s="223" t="s">
        <v>20692</v>
      </c>
      <c r="J1556" s="223" t="s">
        <v>20693</v>
      </c>
      <c r="K1556" s="223" t="s">
        <v>14056</v>
      </c>
      <c r="L1556" s="222" t="s">
        <v>12123</v>
      </c>
      <c r="M1556" s="222" t="s">
        <v>14006</v>
      </c>
      <c r="N1556" s="222" t="s">
        <v>14006</v>
      </c>
      <c r="O1556" s="222" t="s">
        <v>12123</v>
      </c>
      <c r="P1556" s="190" t="s">
        <v>12059</v>
      </c>
      <c r="Q1556" s="190" t="s">
        <v>20942</v>
      </c>
      <c r="R1556" s="190" t="s">
        <v>14077</v>
      </c>
      <c r="S1556" s="190" t="s">
        <v>20943</v>
      </c>
      <c r="T1556" s="190" t="s">
        <v>20944</v>
      </c>
      <c r="U1556" s="190" t="s">
        <v>14006</v>
      </c>
      <c r="V1556" s="190" t="s">
        <v>20945</v>
      </c>
      <c r="W1556" s="190" t="s">
        <v>14006</v>
      </c>
      <c r="X1556" s="190" t="s">
        <v>12079</v>
      </c>
      <c r="Y1556" s="190" t="s">
        <v>14078</v>
      </c>
      <c r="Z1556" s="190" t="s">
        <v>14006</v>
      </c>
      <c r="AA1556" s="190" t="s">
        <v>14021</v>
      </c>
      <c r="AB1556" s="190" t="s">
        <v>20946</v>
      </c>
    </row>
    <row r="1557" spans="1:28" x14ac:dyDescent="0.2">
      <c r="A1557" s="190">
        <v>1483</v>
      </c>
      <c r="B1557" s="190">
        <v>3489</v>
      </c>
      <c r="C1557" s="190" t="s">
        <v>20947</v>
      </c>
      <c r="D1557" s="190" t="s">
        <v>20390</v>
      </c>
      <c r="E1557" s="190" t="s">
        <v>13317</v>
      </c>
      <c r="F1557" s="221" t="s">
        <v>20696</v>
      </c>
      <c r="G1557" s="222" t="s">
        <v>12045</v>
      </c>
      <c r="H1557" s="223" t="s">
        <v>13743</v>
      </c>
      <c r="I1557" s="223" t="s">
        <v>13743</v>
      </c>
      <c r="J1557" s="223" t="s">
        <v>13743</v>
      </c>
      <c r="K1557" s="223" t="s">
        <v>14056</v>
      </c>
      <c r="L1557" s="222" t="s">
        <v>12123</v>
      </c>
      <c r="M1557" s="222" t="s">
        <v>14006</v>
      </c>
      <c r="N1557" s="222" t="s">
        <v>14006</v>
      </c>
      <c r="O1557" s="222" t="s">
        <v>12123</v>
      </c>
      <c r="P1557" s="190" t="s">
        <v>12059</v>
      </c>
      <c r="Q1557" s="190" t="s">
        <v>20949</v>
      </c>
      <c r="R1557" s="190" t="s">
        <v>20950</v>
      </c>
      <c r="S1557" s="190" t="s">
        <v>14006</v>
      </c>
      <c r="T1557" s="190" t="s">
        <v>14006</v>
      </c>
      <c r="U1557" s="190" t="s">
        <v>14006</v>
      </c>
      <c r="V1557" s="190" t="s">
        <v>20951</v>
      </c>
      <c r="W1557" s="190" t="s">
        <v>20952</v>
      </c>
      <c r="X1557" s="190" t="s">
        <v>12079</v>
      </c>
      <c r="Y1557" s="190" t="s">
        <v>12123</v>
      </c>
      <c r="Z1557" s="190" t="s">
        <v>14006</v>
      </c>
      <c r="AA1557" s="190" t="s">
        <v>14021</v>
      </c>
      <c r="AB1557" s="190" t="s">
        <v>14243</v>
      </c>
    </row>
    <row r="1558" spans="1:28" x14ac:dyDescent="0.2">
      <c r="A1558" s="190">
        <v>1484</v>
      </c>
      <c r="B1558" s="190">
        <v>3490</v>
      </c>
      <c r="C1558" s="190" t="s">
        <v>14081</v>
      </c>
      <c r="D1558" s="190" t="s">
        <v>14082</v>
      </c>
      <c r="E1558" s="190" t="s">
        <v>13317</v>
      </c>
      <c r="F1558" s="221" t="s">
        <v>20698</v>
      </c>
      <c r="G1558" s="222" t="s">
        <v>12045</v>
      </c>
      <c r="H1558" s="223" t="s">
        <v>20699</v>
      </c>
      <c r="I1558" s="223" t="s">
        <v>13744</v>
      </c>
      <c r="J1558" s="223" t="s">
        <v>13744</v>
      </c>
      <c r="K1558" s="223" t="s">
        <v>14056</v>
      </c>
      <c r="L1558" s="222" t="s">
        <v>12123</v>
      </c>
      <c r="M1558" s="222" t="s">
        <v>14006</v>
      </c>
      <c r="N1558" s="222" t="s">
        <v>14006</v>
      </c>
      <c r="O1558" s="222" t="s">
        <v>12123</v>
      </c>
      <c r="P1558" s="190" t="s">
        <v>12059</v>
      </c>
      <c r="Q1558" s="190" t="s">
        <v>20954</v>
      </c>
      <c r="R1558" s="190" t="s">
        <v>17821</v>
      </c>
      <c r="S1558" s="190" t="s">
        <v>14006</v>
      </c>
      <c r="T1558" s="190" t="s">
        <v>14006</v>
      </c>
      <c r="U1558" s="190" t="s">
        <v>14006</v>
      </c>
      <c r="V1558" s="190" t="s">
        <v>20955</v>
      </c>
      <c r="W1558" s="190" t="s">
        <v>14006</v>
      </c>
      <c r="X1558" s="190" t="s">
        <v>12079</v>
      </c>
      <c r="Y1558" s="190" t="s">
        <v>14078</v>
      </c>
      <c r="Z1558" s="190" t="s">
        <v>14006</v>
      </c>
      <c r="AA1558" s="190" t="s">
        <v>14079</v>
      </c>
      <c r="AB1558" s="190" t="s">
        <v>16017</v>
      </c>
    </row>
    <row r="1559" spans="1:28" x14ac:dyDescent="0.2">
      <c r="A1559" s="190">
        <v>1485</v>
      </c>
      <c r="B1559" s="190">
        <v>3501</v>
      </c>
      <c r="C1559" s="190" t="s">
        <v>19293</v>
      </c>
      <c r="D1559" s="190" t="s">
        <v>16583</v>
      </c>
      <c r="E1559" s="190" t="s">
        <v>13317</v>
      </c>
      <c r="F1559" s="221" t="s">
        <v>20703</v>
      </c>
      <c r="G1559" s="222" t="s">
        <v>12045</v>
      </c>
      <c r="H1559" s="223" t="s">
        <v>13745</v>
      </c>
      <c r="I1559" s="223" t="s">
        <v>13745</v>
      </c>
      <c r="J1559" s="223" t="s">
        <v>13745</v>
      </c>
      <c r="K1559" s="223" t="s">
        <v>14056</v>
      </c>
      <c r="L1559" s="222" t="s">
        <v>12123</v>
      </c>
      <c r="M1559" s="222" t="s">
        <v>14006</v>
      </c>
      <c r="N1559" s="222" t="s">
        <v>14006</v>
      </c>
      <c r="O1559" s="222" t="s">
        <v>12123</v>
      </c>
      <c r="P1559" s="190" t="s">
        <v>12059</v>
      </c>
      <c r="Q1559" s="190" t="s">
        <v>20957</v>
      </c>
      <c r="R1559" s="190" t="s">
        <v>17821</v>
      </c>
      <c r="S1559" s="190" t="s">
        <v>14006</v>
      </c>
      <c r="T1559" s="190" t="s">
        <v>14006</v>
      </c>
      <c r="U1559" s="190" t="s">
        <v>14006</v>
      </c>
      <c r="V1559" s="190" t="s">
        <v>14006</v>
      </c>
      <c r="W1559" s="190" t="s">
        <v>14006</v>
      </c>
      <c r="X1559" s="190" t="s">
        <v>12079</v>
      </c>
      <c r="Y1559" s="190" t="s">
        <v>14078</v>
      </c>
      <c r="Z1559" s="190" t="s">
        <v>14006</v>
      </c>
      <c r="AA1559" s="190" t="s">
        <v>14051</v>
      </c>
      <c r="AB1559" s="190" t="s">
        <v>17468</v>
      </c>
    </row>
    <row r="1560" spans="1:28" x14ac:dyDescent="0.2">
      <c r="A1560" s="190">
        <v>1486</v>
      </c>
      <c r="B1560" s="190">
        <v>3505</v>
      </c>
      <c r="C1560" s="190" t="s">
        <v>14925</v>
      </c>
      <c r="D1560" s="190" t="s">
        <v>14926</v>
      </c>
      <c r="E1560" s="190" t="s">
        <v>13317</v>
      </c>
      <c r="F1560" s="221" t="s">
        <v>20707</v>
      </c>
      <c r="G1560" s="222" t="s">
        <v>12045</v>
      </c>
      <c r="H1560" s="223" t="s">
        <v>20708</v>
      </c>
      <c r="I1560" s="223" t="s">
        <v>20709</v>
      </c>
      <c r="J1560" s="223" t="s">
        <v>20709</v>
      </c>
      <c r="K1560" s="223" t="s">
        <v>14056</v>
      </c>
      <c r="L1560" s="222" t="s">
        <v>12123</v>
      </c>
      <c r="M1560" s="222" t="s">
        <v>14006</v>
      </c>
      <c r="N1560" s="222" t="s">
        <v>14006</v>
      </c>
      <c r="O1560" s="222" t="s">
        <v>12123</v>
      </c>
      <c r="P1560" s="190" t="s">
        <v>12059</v>
      </c>
      <c r="Q1560" s="190" t="s">
        <v>20960</v>
      </c>
      <c r="R1560" s="190" t="s">
        <v>20961</v>
      </c>
      <c r="S1560" s="190" t="s">
        <v>14006</v>
      </c>
      <c r="T1560" s="190" t="s">
        <v>14006</v>
      </c>
      <c r="U1560" s="190" t="s">
        <v>14006</v>
      </c>
      <c r="V1560" s="190" t="s">
        <v>20962</v>
      </c>
      <c r="W1560" s="190" t="s">
        <v>14006</v>
      </c>
      <c r="X1560" s="190" t="s">
        <v>12079</v>
      </c>
      <c r="Y1560" s="190" t="s">
        <v>14006</v>
      </c>
      <c r="Z1560" s="190" t="s">
        <v>14006</v>
      </c>
      <c r="AA1560" s="190" t="s">
        <v>15144</v>
      </c>
      <c r="AB1560" s="190" t="s">
        <v>15757</v>
      </c>
    </row>
    <row r="1561" spans="1:28" x14ac:dyDescent="0.2">
      <c r="A1561" s="190">
        <v>1487</v>
      </c>
      <c r="B1561" s="190">
        <v>3562</v>
      </c>
      <c r="C1561" s="190" t="s">
        <v>16561</v>
      </c>
      <c r="D1561" s="190" t="s">
        <v>16562</v>
      </c>
      <c r="E1561" s="190" t="s">
        <v>13317</v>
      </c>
      <c r="F1561" s="221" t="s">
        <v>20713</v>
      </c>
      <c r="G1561" s="222" t="s">
        <v>12045</v>
      </c>
      <c r="H1561" s="223" t="s">
        <v>20714</v>
      </c>
      <c r="I1561" s="223" t="s">
        <v>13747</v>
      </c>
      <c r="J1561" s="223" t="s">
        <v>13747</v>
      </c>
      <c r="K1561" s="223" t="s">
        <v>14016</v>
      </c>
      <c r="L1561" s="222" t="s">
        <v>12123</v>
      </c>
      <c r="M1561" s="222" t="s">
        <v>14006</v>
      </c>
      <c r="N1561" s="222" t="s">
        <v>14006</v>
      </c>
      <c r="O1561" s="222" t="s">
        <v>12123</v>
      </c>
      <c r="P1561" s="190" t="s">
        <v>12059</v>
      </c>
      <c r="Q1561" s="190" t="s">
        <v>20966</v>
      </c>
      <c r="R1561" s="190" t="s">
        <v>14477</v>
      </c>
      <c r="S1561" s="190" t="s">
        <v>14006</v>
      </c>
      <c r="T1561" s="190" t="s">
        <v>14006</v>
      </c>
      <c r="U1561" s="190" t="s">
        <v>14006</v>
      </c>
      <c r="V1561" s="190" t="s">
        <v>14006</v>
      </c>
      <c r="W1561" s="190" t="s">
        <v>14006</v>
      </c>
      <c r="X1561" s="190" t="s">
        <v>12079</v>
      </c>
      <c r="Y1561" s="190" t="s">
        <v>14006</v>
      </c>
      <c r="Z1561" s="190" t="s">
        <v>14006</v>
      </c>
      <c r="AA1561" s="190" t="s">
        <v>14043</v>
      </c>
      <c r="AB1561" s="190" t="s">
        <v>14905</v>
      </c>
    </row>
    <row r="1562" spans="1:28" x14ac:dyDescent="0.2">
      <c r="A1562" s="190">
        <v>1488</v>
      </c>
      <c r="B1562" s="190">
        <v>3563</v>
      </c>
      <c r="C1562" s="190" t="s">
        <v>16561</v>
      </c>
      <c r="D1562" s="190" t="s">
        <v>16562</v>
      </c>
      <c r="E1562" s="190" t="s">
        <v>13317</v>
      </c>
      <c r="F1562" s="221" t="s">
        <v>20717</v>
      </c>
      <c r="G1562" s="222" t="s">
        <v>12045</v>
      </c>
      <c r="H1562" s="223" t="s">
        <v>13748</v>
      </c>
      <c r="I1562" s="223" t="s">
        <v>13748</v>
      </c>
      <c r="J1562" s="223" t="s">
        <v>13748</v>
      </c>
      <c r="K1562" s="223" t="s">
        <v>14016</v>
      </c>
      <c r="L1562" s="222" t="s">
        <v>12123</v>
      </c>
      <c r="M1562" s="222" t="s">
        <v>14006</v>
      </c>
      <c r="N1562" s="222" t="s">
        <v>14006</v>
      </c>
      <c r="O1562" s="222" t="s">
        <v>12123</v>
      </c>
      <c r="P1562" s="190" t="s">
        <v>12059</v>
      </c>
      <c r="Q1562" s="190" t="s">
        <v>20970</v>
      </c>
      <c r="R1562" s="190" t="s">
        <v>20971</v>
      </c>
      <c r="S1562" s="190" t="s">
        <v>14006</v>
      </c>
      <c r="T1562" s="190" t="s">
        <v>14006</v>
      </c>
      <c r="U1562" s="190" t="s">
        <v>14006</v>
      </c>
      <c r="V1562" s="190" t="s">
        <v>14006</v>
      </c>
      <c r="W1562" s="190" t="s">
        <v>14006</v>
      </c>
      <c r="X1562" s="190" t="s">
        <v>12079</v>
      </c>
      <c r="Y1562" s="190" t="s">
        <v>14006</v>
      </c>
      <c r="Z1562" s="190" t="s">
        <v>14006</v>
      </c>
      <c r="AA1562" s="190" t="s">
        <v>14043</v>
      </c>
      <c r="AB1562" s="190" t="s">
        <v>14905</v>
      </c>
    </row>
    <row r="1563" spans="1:28" x14ac:dyDescent="0.2">
      <c r="A1563" s="190">
        <v>1489</v>
      </c>
      <c r="B1563" s="190">
        <v>3573</v>
      </c>
      <c r="C1563" s="190" t="s">
        <v>14581</v>
      </c>
      <c r="D1563" s="190" t="s">
        <v>14582</v>
      </c>
      <c r="E1563" s="190" t="s">
        <v>13317</v>
      </c>
      <c r="F1563" s="221" t="s">
        <v>20720</v>
      </c>
      <c r="G1563" s="222" t="s">
        <v>12044</v>
      </c>
      <c r="H1563" s="223" t="s">
        <v>13749</v>
      </c>
      <c r="I1563" s="223" t="s">
        <v>13749</v>
      </c>
      <c r="J1563" s="223" t="s">
        <v>13749</v>
      </c>
      <c r="K1563" s="223" t="s">
        <v>12043</v>
      </c>
      <c r="L1563" s="222" t="s">
        <v>12059</v>
      </c>
      <c r="M1563" s="222" t="s">
        <v>14006</v>
      </c>
      <c r="N1563" s="222" t="s">
        <v>14006</v>
      </c>
      <c r="O1563" s="222" t="s">
        <v>12123</v>
      </c>
      <c r="P1563" s="190" t="s">
        <v>12059</v>
      </c>
      <c r="Q1563" s="190" t="s">
        <v>20974</v>
      </c>
      <c r="R1563" s="190" t="s">
        <v>20178</v>
      </c>
      <c r="S1563" s="190" t="s">
        <v>14006</v>
      </c>
      <c r="T1563" s="190" t="s">
        <v>14006</v>
      </c>
      <c r="U1563" s="190" t="s">
        <v>14006</v>
      </c>
      <c r="V1563" s="190" t="s">
        <v>14006</v>
      </c>
      <c r="W1563" s="190" t="s">
        <v>14006</v>
      </c>
      <c r="X1563" s="190" t="s">
        <v>12079</v>
      </c>
      <c r="Y1563" s="190" t="s">
        <v>14006</v>
      </c>
      <c r="Z1563" s="190" t="s">
        <v>14006</v>
      </c>
      <c r="AA1563" s="190" t="s">
        <v>14051</v>
      </c>
      <c r="AB1563" s="190" t="s">
        <v>17468</v>
      </c>
    </row>
    <row r="1564" spans="1:28" x14ac:dyDescent="0.2">
      <c r="A1564" s="190">
        <v>1490</v>
      </c>
      <c r="B1564" s="190">
        <v>3586</v>
      </c>
      <c r="C1564" s="190" t="s">
        <v>20975</v>
      </c>
      <c r="D1564" s="190" t="s">
        <v>20976</v>
      </c>
      <c r="E1564" s="190" t="s">
        <v>13317</v>
      </c>
      <c r="F1564" s="221" t="s">
        <v>20725</v>
      </c>
      <c r="G1564" s="222" t="s">
        <v>12045</v>
      </c>
      <c r="H1564" s="223" t="s">
        <v>21291</v>
      </c>
      <c r="I1564" s="223" t="s">
        <v>13750</v>
      </c>
      <c r="J1564" s="223" t="s">
        <v>13750</v>
      </c>
      <c r="K1564" s="223" t="s">
        <v>14016</v>
      </c>
      <c r="L1564" s="222" t="s">
        <v>12123</v>
      </c>
      <c r="M1564" s="222" t="s">
        <v>14006</v>
      </c>
      <c r="N1564" s="222" t="s">
        <v>14006</v>
      </c>
      <c r="O1564" s="222" t="s">
        <v>12123</v>
      </c>
      <c r="P1564" s="190" t="s">
        <v>12059</v>
      </c>
      <c r="Q1564" s="190" t="s">
        <v>20978</v>
      </c>
      <c r="R1564" s="190" t="s">
        <v>16340</v>
      </c>
      <c r="S1564" s="190" t="s">
        <v>14006</v>
      </c>
      <c r="T1564" s="190" t="s">
        <v>14006</v>
      </c>
      <c r="U1564" s="190" t="s">
        <v>14006</v>
      </c>
      <c r="V1564" s="190" t="s">
        <v>14006</v>
      </c>
      <c r="W1564" s="190" t="s">
        <v>14006</v>
      </c>
      <c r="X1564" s="190" t="s">
        <v>12079</v>
      </c>
      <c r="Y1564" s="190" t="s">
        <v>14078</v>
      </c>
      <c r="Z1564" s="190" t="s">
        <v>14006</v>
      </c>
      <c r="AA1564" s="190" t="s">
        <v>14660</v>
      </c>
      <c r="AB1564" s="190" t="s">
        <v>20979</v>
      </c>
    </row>
    <row r="1565" spans="1:28" x14ac:dyDescent="0.2">
      <c r="A1565" s="190">
        <v>1491</v>
      </c>
      <c r="B1565" s="190">
        <v>3587</v>
      </c>
      <c r="C1565" s="190" t="s">
        <v>14256</v>
      </c>
      <c r="D1565" s="190" t="s">
        <v>14257</v>
      </c>
      <c r="E1565" s="190" t="s">
        <v>13317</v>
      </c>
      <c r="F1565" s="221" t="s">
        <v>20729</v>
      </c>
      <c r="G1565" s="222" t="s">
        <v>12045</v>
      </c>
      <c r="H1565" s="223" t="s">
        <v>20730</v>
      </c>
      <c r="I1565" s="223" t="s">
        <v>13751</v>
      </c>
      <c r="J1565" s="223" t="s">
        <v>13751</v>
      </c>
      <c r="K1565" s="223" t="s">
        <v>14056</v>
      </c>
      <c r="L1565" s="222" t="s">
        <v>12123</v>
      </c>
      <c r="M1565" s="222" t="s">
        <v>14006</v>
      </c>
      <c r="N1565" s="222" t="s">
        <v>14006</v>
      </c>
      <c r="O1565" s="222" t="s">
        <v>12061</v>
      </c>
      <c r="P1565" s="190" t="s">
        <v>12059</v>
      </c>
      <c r="Q1565" s="190" t="s">
        <v>20982</v>
      </c>
      <c r="R1565" s="190" t="s">
        <v>20983</v>
      </c>
      <c r="S1565" s="190" t="s">
        <v>14006</v>
      </c>
      <c r="T1565" s="190" t="s">
        <v>14006</v>
      </c>
      <c r="U1565" s="190" t="s">
        <v>14006</v>
      </c>
      <c r="V1565" s="190" t="s">
        <v>14006</v>
      </c>
      <c r="W1565" s="190" t="s">
        <v>14006</v>
      </c>
      <c r="X1565" s="190" t="s">
        <v>12079</v>
      </c>
      <c r="Y1565" s="190" t="s">
        <v>14006</v>
      </c>
      <c r="Z1565" s="190" t="s">
        <v>14006</v>
      </c>
      <c r="AA1565" s="190" t="s">
        <v>14032</v>
      </c>
      <c r="AB1565" s="190" t="s">
        <v>20212</v>
      </c>
    </row>
    <row r="1566" spans="1:28" x14ac:dyDescent="0.2">
      <c r="A1566" s="190">
        <v>1492</v>
      </c>
      <c r="B1566" s="190">
        <v>3588</v>
      </c>
      <c r="C1566" s="190" t="s">
        <v>14163</v>
      </c>
      <c r="D1566" s="190" t="s">
        <v>14164</v>
      </c>
      <c r="E1566" s="190" t="s">
        <v>13317</v>
      </c>
      <c r="F1566" s="221" t="s">
        <v>20734</v>
      </c>
      <c r="G1566" s="222" t="s">
        <v>12045</v>
      </c>
      <c r="H1566" s="223" t="s">
        <v>13752</v>
      </c>
      <c r="I1566" s="223" t="s">
        <v>13752</v>
      </c>
      <c r="J1566" s="223" t="s">
        <v>13752</v>
      </c>
      <c r="K1566" s="223" t="s">
        <v>14016</v>
      </c>
      <c r="L1566" s="222" t="s">
        <v>12123</v>
      </c>
      <c r="M1566" s="222" t="s">
        <v>14006</v>
      </c>
      <c r="N1566" s="222" t="s">
        <v>14006</v>
      </c>
      <c r="O1566" s="222" t="s">
        <v>12123</v>
      </c>
      <c r="P1566" s="190" t="s">
        <v>12059</v>
      </c>
      <c r="Q1566" s="190" t="s">
        <v>20987</v>
      </c>
      <c r="R1566" s="190" t="s">
        <v>18555</v>
      </c>
      <c r="S1566" s="190" t="s">
        <v>14006</v>
      </c>
      <c r="T1566" s="190" t="s">
        <v>14006</v>
      </c>
      <c r="U1566" s="190" t="s">
        <v>14006</v>
      </c>
      <c r="V1566" s="190" t="s">
        <v>14006</v>
      </c>
      <c r="W1566" s="190" t="s">
        <v>14006</v>
      </c>
      <c r="X1566" s="190" t="s">
        <v>12079</v>
      </c>
      <c r="Y1566" s="190" t="s">
        <v>14078</v>
      </c>
      <c r="Z1566" s="190" t="s">
        <v>14006</v>
      </c>
      <c r="AA1566" s="190" t="s">
        <v>14043</v>
      </c>
      <c r="AB1566" s="190" t="s">
        <v>14905</v>
      </c>
    </row>
    <row r="1567" spans="1:28" x14ac:dyDescent="0.2">
      <c r="A1567" s="190">
        <v>1493</v>
      </c>
      <c r="B1567" s="190">
        <v>3599</v>
      </c>
      <c r="C1567" s="190" t="s">
        <v>20988</v>
      </c>
      <c r="D1567" s="190" t="s">
        <v>20989</v>
      </c>
      <c r="E1567" s="190" t="s">
        <v>13317</v>
      </c>
      <c r="F1567" s="221" t="s">
        <v>20737</v>
      </c>
      <c r="G1567" s="222" t="s">
        <v>12045</v>
      </c>
      <c r="H1567" s="223" t="s">
        <v>20738</v>
      </c>
      <c r="I1567" s="223" t="s">
        <v>13753</v>
      </c>
      <c r="J1567" s="223" t="s">
        <v>13753</v>
      </c>
      <c r="K1567" s="223" t="s">
        <v>14016</v>
      </c>
      <c r="L1567" s="222" t="s">
        <v>12123</v>
      </c>
      <c r="M1567" s="222" t="s">
        <v>14006</v>
      </c>
      <c r="N1567" s="222" t="s">
        <v>14006</v>
      </c>
      <c r="O1567" s="222" t="s">
        <v>12123</v>
      </c>
      <c r="P1567" s="190" t="s">
        <v>12059</v>
      </c>
      <c r="Q1567" s="190" t="s">
        <v>20991</v>
      </c>
      <c r="R1567" s="190" t="s">
        <v>16340</v>
      </c>
      <c r="S1567" s="190" t="s">
        <v>14006</v>
      </c>
      <c r="T1567" s="190" t="s">
        <v>14006</v>
      </c>
      <c r="U1567" s="190" t="s">
        <v>14006</v>
      </c>
      <c r="V1567" s="190" t="s">
        <v>14006</v>
      </c>
      <c r="W1567" s="190" t="s">
        <v>14006</v>
      </c>
      <c r="X1567" s="190" t="s">
        <v>12079</v>
      </c>
      <c r="Y1567" s="190" t="s">
        <v>14078</v>
      </c>
      <c r="Z1567" s="190" t="s">
        <v>14006</v>
      </c>
      <c r="AA1567" s="190" t="s">
        <v>14660</v>
      </c>
      <c r="AB1567" s="190" t="s">
        <v>20992</v>
      </c>
    </row>
    <row r="1568" spans="1:28" x14ac:dyDescent="0.2">
      <c r="A1568" s="190">
        <v>1494</v>
      </c>
      <c r="B1568" s="190">
        <v>3644</v>
      </c>
      <c r="C1568" s="190" t="s">
        <v>14013</v>
      </c>
      <c r="D1568" s="190" t="s">
        <v>14014</v>
      </c>
      <c r="E1568" s="190" t="s">
        <v>13317</v>
      </c>
      <c r="F1568" s="221" t="s">
        <v>20742</v>
      </c>
      <c r="G1568" s="222" t="s">
        <v>12045</v>
      </c>
      <c r="H1568" s="223" t="s">
        <v>13754</v>
      </c>
      <c r="I1568" s="223" t="s">
        <v>13754</v>
      </c>
      <c r="J1568" s="223" t="s">
        <v>13754</v>
      </c>
      <c r="K1568" s="223" t="s">
        <v>14016</v>
      </c>
      <c r="L1568" s="222" t="s">
        <v>12123</v>
      </c>
      <c r="M1568" s="222" t="s">
        <v>14006</v>
      </c>
      <c r="N1568" s="222" t="s">
        <v>14006</v>
      </c>
      <c r="O1568" s="222" t="s">
        <v>12123</v>
      </c>
      <c r="P1568" s="190" t="s">
        <v>12059</v>
      </c>
      <c r="Q1568" s="190" t="s">
        <v>20995</v>
      </c>
      <c r="R1568" s="190" t="s">
        <v>19250</v>
      </c>
      <c r="S1568" s="190" t="s">
        <v>14006</v>
      </c>
      <c r="T1568" s="190" t="s">
        <v>14006</v>
      </c>
      <c r="U1568" s="190" t="s">
        <v>14006</v>
      </c>
      <c r="V1568" s="190" t="s">
        <v>14019</v>
      </c>
      <c r="W1568" s="190" t="s">
        <v>14006</v>
      </c>
      <c r="X1568" s="190" t="s">
        <v>12079</v>
      </c>
      <c r="Y1568" s="190" t="s">
        <v>12123</v>
      </c>
      <c r="Z1568" s="190" t="s">
        <v>14006</v>
      </c>
      <c r="AA1568" s="190" t="s">
        <v>14021</v>
      </c>
      <c r="AB1568" s="190" t="s">
        <v>14668</v>
      </c>
    </row>
    <row r="1569" spans="1:28" x14ac:dyDescent="0.2">
      <c r="A1569" s="190">
        <v>1495</v>
      </c>
      <c r="B1569" s="190">
        <v>3657</v>
      </c>
      <c r="C1569" s="190" t="s">
        <v>20996</v>
      </c>
      <c r="D1569" s="190" t="s">
        <v>20997</v>
      </c>
      <c r="E1569" s="190" t="s">
        <v>13317</v>
      </c>
      <c r="F1569" s="221" t="s">
        <v>20745</v>
      </c>
      <c r="G1569" s="222" t="s">
        <v>12045</v>
      </c>
      <c r="H1569" s="223" t="s">
        <v>20746</v>
      </c>
      <c r="I1569" s="223" t="s">
        <v>20747</v>
      </c>
      <c r="J1569" s="223" t="s">
        <v>20747</v>
      </c>
      <c r="K1569" s="223" t="s">
        <v>14016</v>
      </c>
      <c r="L1569" s="222" t="s">
        <v>12123</v>
      </c>
      <c r="M1569" s="222" t="s">
        <v>14006</v>
      </c>
      <c r="N1569" s="222" t="s">
        <v>14006</v>
      </c>
      <c r="O1569" s="222" t="s">
        <v>12123</v>
      </c>
      <c r="P1569" s="190" t="s">
        <v>12059</v>
      </c>
      <c r="Q1569" s="190" t="s">
        <v>19285</v>
      </c>
      <c r="R1569" s="190" t="s">
        <v>19261</v>
      </c>
      <c r="S1569" s="190" t="s">
        <v>14006</v>
      </c>
      <c r="T1569" s="190" t="s">
        <v>14006</v>
      </c>
      <c r="U1569" s="190" t="s">
        <v>14006</v>
      </c>
      <c r="V1569" s="190" t="s">
        <v>19286</v>
      </c>
      <c r="W1569" s="190" t="s">
        <v>14006</v>
      </c>
      <c r="X1569" s="190" t="s">
        <v>12079</v>
      </c>
      <c r="Y1569" s="190" t="s">
        <v>14006</v>
      </c>
      <c r="Z1569" s="190" t="s">
        <v>14006</v>
      </c>
      <c r="AA1569" s="190" t="s">
        <v>14032</v>
      </c>
      <c r="AB1569" s="190" t="s">
        <v>15010</v>
      </c>
    </row>
    <row r="1570" spans="1:28" x14ac:dyDescent="0.2">
      <c r="A1570" s="190">
        <v>1496</v>
      </c>
      <c r="B1570" s="190">
        <v>3694</v>
      </c>
      <c r="C1570" s="190" t="s">
        <v>21000</v>
      </c>
      <c r="D1570" s="190" t="s">
        <v>21001</v>
      </c>
      <c r="E1570" s="190" t="s">
        <v>13317</v>
      </c>
      <c r="F1570" s="221" t="s">
        <v>20751</v>
      </c>
      <c r="G1570" s="222" t="s">
        <v>12045</v>
      </c>
      <c r="H1570" s="223" t="s">
        <v>13841</v>
      </c>
      <c r="I1570" s="223" t="s">
        <v>13841</v>
      </c>
      <c r="J1570" s="223" t="s">
        <v>13841</v>
      </c>
      <c r="K1570" s="223" t="s">
        <v>14056</v>
      </c>
      <c r="L1570" s="222" t="s">
        <v>12123</v>
      </c>
      <c r="M1570" s="222" t="s">
        <v>14006</v>
      </c>
      <c r="N1570" s="222" t="s">
        <v>14006</v>
      </c>
      <c r="O1570" s="222" t="s">
        <v>12123</v>
      </c>
      <c r="P1570" s="190" t="s">
        <v>12059</v>
      </c>
      <c r="Q1570" s="190" t="s">
        <v>21003</v>
      </c>
      <c r="R1570" s="190" t="s">
        <v>21004</v>
      </c>
      <c r="S1570" s="190" t="s">
        <v>14006</v>
      </c>
      <c r="T1570" s="190" t="s">
        <v>14006</v>
      </c>
      <c r="U1570" s="190" t="s">
        <v>14006</v>
      </c>
      <c r="V1570" s="190" t="s">
        <v>21005</v>
      </c>
      <c r="W1570" s="190" t="s">
        <v>14006</v>
      </c>
      <c r="X1570" s="190" t="s">
        <v>12079</v>
      </c>
      <c r="Y1570" s="190" t="s">
        <v>14078</v>
      </c>
      <c r="Z1570" s="190" t="s">
        <v>14006</v>
      </c>
      <c r="AA1570" s="190" t="s">
        <v>14660</v>
      </c>
      <c r="AB1570" s="190" t="s">
        <v>19427</v>
      </c>
    </row>
    <row r="1571" spans="1:28" x14ac:dyDescent="0.2">
      <c r="A1571" s="190">
        <v>1497</v>
      </c>
      <c r="B1571" s="190">
        <v>3757</v>
      </c>
      <c r="C1571" s="190" t="s">
        <v>21000</v>
      </c>
      <c r="D1571" s="190" t="s">
        <v>21001</v>
      </c>
      <c r="E1571" s="190" t="s">
        <v>13317</v>
      </c>
      <c r="F1571" s="221" t="s">
        <v>20755</v>
      </c>
      <c r="G1571" s="222" t="s">
        <v>12045</v>
      </c>
      <c r="H1571" s="223" t="s">
        <v>13756</v>
      </c>
      <c r="I1571" s="223" t="s">
        <v>13756</v>
      </c>
      <c r="J1571" s="223" t="s">
        <v>13756</v>
      </c>
      <c r="K1571" s="223" t="s">
        <v>14056</v>
      </c>
      <c r="L1571" s="222" t="s">
        <v>12123</v>
      </c>
      <c r="M1571" s="222" t="s">
        <v>14006</v>
      </c>
      <c r="N1571" s="222" t="s">
        <v>14006</v>
      </c>
      <c r="O1571" s="222" t="s">
        <v>12123</v>
      </c>
      <c r="P1571" s="190" t="s">
        <v>12059</v>
      </c>
      <c r="Q1571" s="190" t="s">
        <v>21007</v>
      </c>
      <c r="R1571" s="190" t="s">
        <v>19485</v>
      </c>
      <c r="S1571" s="190" t="s">
        <v>14006</v>
      </c>
      <c r="T1571" s="190" t="s">
        <v>14006</v>
      </c>
      <c r="U1571" s="190" t="s">
        <v>14006</v>
      </c>
      <c r="V1571" s="190" t="s">
        <v>21008</v>
      </c>
      <c r="W1571" s="190" t="s">
        <v>14006</v>
      </c>
      <c r="X1571" s="190" t="s">
        <v>12079</v>
      </c>
      <c r="Y1571" s="190" t="s">
        <v>14078</v>
      </c>
      <c r="Z1571" s="190" t="s">
        <v>14006</v>
      </c>
      <c r="AA1571" s="190" t="s">
        <v>14389</v>
      </c>
      <c r="AB1571" s="190" t="s">
        <v>20611</v>
      </c>
    </row>
    <row r="1572" spans="1:28" x14ac:dyDescent="0.2">
      <c r="A1572" s="190">
        <v>1498</v>
      </c>
      <c r="B1572" s="190">
        <v>3772</v>
      </c>
      <c r="C1572" s="190" t="s">
        <v>19293</v>
      </c>
      <c r="D1572" s="190" t="s">
        <v>16583</v>
      </c>
      <c r="E1572" s="190" t="s">
        <v>13317</v>
      </c>
      <c r="F1572" s="221" t="s">
        <v>20760</v>
      </c>
      <c r="G1572" s="222" t="s">
        <v>12045</v>
      </c>
      <c r="H1572" s="223" t="s">
        <v>13757</v>
      </c>
      <c r="I1572" s="223" t="s">
        <v>13757</v>
      </c>
      <c r="J1572" s="223" t="s">
        <v>13757</v>
      </c>
      <c r="K1572" s="223" t="s">
        <v>14056</v>
      </c>
      <c r="L1572" s="222" t="s">
        <v>12123</v>
      </c>
      <c r="M1572" s="222" t="s">
        <v>14006</v>
      </c>
      <c r="N1572" s="222" t="s">
        <v>14006</v>
      </c>
      <c r="O1572" s="222" t="s">
        <v>12123</v>
      </c>
      <c r="P1572" s="190" t="s">
        <v>12059</v>
      </c>
      <c r="Q1572" s="190" t="s">
        <v>21011</v>
      </c>
      <c r="R1572" s="190" t="s">
        <v>19477</v>
      </c>
      <c r="S1572" s="190" t="s">
        <v>14006</v>
      </c>
      <c r="T1572" s="190" t="s">
        <v>14006</v>
      </c>
      <c r="U1572" s="190" t="s">
        <v>14006</v>
      </c>
      <c r="V1572" s="190" t="s">
        <v>21012</v>
      </c>
      <c r="W1572" s="190" t="s">
        <v>14006</v>
      </c>
      <c r="X1572" s="190" t="s">
        <v>12079</v>
      </c>
      <c r="Y1572" s="190" t="s">
        <v>14078</v>
      </c>
      <c r="Z1572" s="190" t="s">
        <v>14006</v>
      </c>
      <c r="AA1572" s="190" t="s">
        <v>14043</v>
      </c>
      <c r="AB1572" s="190" t="s">
        <v>15757</v>
      </c>
    </row>
    <row r="1573" spans="1:28" x14ac:dyDescent="0.2">
      <c r="A1573" s="190">
        <v>1499</v>
      </c>
      <c r="B1573" s="190">
        <v>3782</v>
      </c>
      <c r="C1573" s="190" t="s">
        <v>14013</v>
      </c>
      <c r="D1573" s="190" t="s">
        <v>14014</v>
      </c>
      <c r="E1573" s="190" t="s">
        <v>13317</v>
      </c>
      <c r="F1573" s="221" t="s">
        <v>20763</v>
      </c>
      <c r="G1573" s="222" t="s">
        <v>12045</v>
      </c>
      <c r="H1573" s="223" t="s">
        <v>20764</v>
      </c>
      <c r="I1573" s="223" t="s">
        <v>13842</v>
      </c>
      <c r="J1573" s="223" t="s">
        <v>13842</v>
      </c>
      <c r="K1573" s="223" t="s">
        <v>14016</v>
      </c>
      <c r="L1573" s="222" t="s">
        <v>12123</v>
      </c>
      <c r="M1573" s="222" t="s">
        <v>14006</v>
      </c>
      <c r="N1573" s="222" t="s">
        <v>14006</v>
      </c>
      <c r="O1573" s="222" t="s">
        <v>12123</v>
      </c>
      <c r="P1573" s="190" t="s">
        <v>12059</v>
      </c>
      <c r="Q1573" s="190" t="s">
        <v>21014</v>
      </c>
      <c r="R1573" s="190" t="s">
        <v>16755</v>
      </c>
      <c r="S1573" s="190" t="s">
        <v>14006</v>
      </c>
      <c r="T1573" s="190" t="s">
        <v>14006</v>
      </c>
      <c r="U1573" s="190" t="s">
        <v>14006</v>
      </c>
      <c r="V1573" s="190" t="s">
        <v>21015</v>
      </c>
      <c r="W1573" s="190" t="s">
        <v>14006</v>
      </c>
      <c r="X1573" s="190" t="s">
        <v>12079</v>
      </c>
      <c r="Y1573" s="190" t="s">
        <v>14078</v>
      </c>
      <c r="Z1573" s="190" t="s">
        <v>14006</v>
      </c>
      <c r="AA1573" s="190" t="s">
        <v>14389</v>
      </c>
      <c r="AB1573" s="190" t="s">
        <v>19656</v>
      </c>
    </row>
    <row r="1574" spans="1:28" x14ac:dyDescent="0.2">
      <c r="A1574" s="190">
        <v>1500</v>
      </c>
      <c r="B1574" s="190">
        <v>3794</v>
      </c>
      <c r="C1574" s="190" t="s">
        <v>14574</v>
      </c>
      <c r="D1574" s="190" t="s">
        <v>14575</v>
      </c>
      <c r="E1574" s="190" t="s">
        <v>13317</v>
      </c>
      <c r="F1574" s="221" t="s">
        <v>20766</v>
      </c>
      <c r="G1574" s="222" t="s">
        <v>12045</v>
      </c>
      <c r="H1574" s="223" t="s">
        <v>20767</v>
      </c>
      <c r="I1574" s="223" t="s">
        <v>20767</v>
      </c>
      <c r="J1574" s="223" t="s">
        <v>20767</v>
      </c>
      <c r="K1574" s="223" t="s">
        <v>14016</v>
      </c>
      <c r="L1574" s="222" t="s">
        <v>12123</v>
      </c>
      <c r="M1574" s="222" t="s">
        <v>14006</v>
      </c>
      <c r="N1574" s="222" t="s">
        <v>14006</v>
      </c>
      <c r="O1574" s="222" t="s">
        <v>12061</v>
      </c>
      <c r="P1574" s="190" t="s">
        <v>12059</v>
      </c>
      <c r="Q1574" s="190" t="s">
        <v>21019</v>
      </c>
      <c r="R1574" s="190" t="s">
        <v>16755</v>
      </c>
      <c r="S1574" s="190" t="s">
        <v>14006</v>
      </c>
      <c r="T1574" s="190" t="s">
        <v>14006</v>
      </c>
      <c r="U1574" s="190" t="s">
        <v>14006</v>
      </c>
      <c r="V1574" s="190" t="s">
        <v>21020</v>
      </c>
      <c r="W1574" s="190" t="s">
        <v>14006</v>
      </c>
      <c r="X1574" s="190" t="s">
        <v>12079</v>
      </c>
      <c r="Y1574" s="190" t="s">
        <v>14078</v>
      </c>
      <c r="Z1574" s="190" t="s">
        <v>14006</v>
      </c>
      <c r="AA1574" s="190" t="s">
        <v>14021</v>
      </c>
      <c r="AB1574" s="190" t="s">
        <v>21021</v>
      </c>
    </row>
    <row r="1575" spans="1:28" x14ac:dyDescent="0.2">
      <c r="A1575" s="190">
        <v>1501</v>
      </c>
      <c r="B1575" s="190">
        <v>3807</v>
      </c>
      <c r="C1575" s="190" t="s">
        <v>14013</v>
      </c>
      <c r="D1575" s="190" t="s">
        <v>14014</v>
      </c>
      <c r="E1575" s="190" t="s">
        <v>13317</v>
      </c>
      <c r="F1575" s="221" t="s">
        <v>20773</v>
      </c>
      <c r="G1575" s="222" t="s">
        <v>12045</v>
      </c>
      <c r="H1575" s="223" t="s">
        <v>21292</v>
      </c>
      <c r="I1575" s="223" t="s">
        <v>20774</v>
      </c>
      <c r="J1575" s="223" t="s">
        <v>20774</v>
      </c>
      <c r="K1575" s="223" t="s">
        <v>14016</v>
      </c>
      <c r="L1575" s="222" t="s">
        <v>12123</v>
      </c>
      <c r="M1575" s="222" t="s">
        <v>14006</v>
      </c>
      <c r="N1575" s="222" t="s">
        <v>14006</v>
      </c>
      <c r="O1575" s="222" t="s">
        <v>12123</v>
      </c>
      <c r="P1575" s="190" t="s">
        <v>12059</v>
      </c>
      <c r="Q1575" s="190" t="s">
        <v>21025</v>
      </c>
      <c r="R1575" s="190" t="s">
        <v>19693</v>
      </c>
      <c r="S1575" s="190" t="s">
        <v>14006</v>
      </c>
      <c r="T1575" s="190" t="s">
        <v>14006</v>
      </c>
      <c r="U1575" s="190" t="s">
        <v>14006</v>
      </c>
      <c r="V1575" s="190" t="s">
        <v>21026</v>
      </c>
      <c r="W1575" s="190" t="s">
        <v>14006</v>
      </c>
      <c r="X1575" s="190" t="s">
        <v>12079</v>
      </c>
      <c r="Y1575" s="190" t="s">
        <v>14078</v>
      </c>
      <c r="Z1575" s="190" t="s">
        <v>14006</v>
      </c>
      <c r="AA1575" s="190" t="s">
        <v>14389</v>
      </c>
      <c r="AB1575" s="190" t="s">
        <v>19705</v>
      </c>
    </row>
    <row r="1576" spans="1:28" x14ac:dyDescent="0.2">
      <c r="A1576" s="190">
        <v>1502</v>
      </c>
      <c r="B1576" s="190">
        <v>3818</v>
      </c>
      <c r="C1576" s="190" t="s">
        <v>14315</v>
      </c>
      <c r="D1576" s="190" t="s">
        <v>14316</v>
      </c>
      <c r="E1576" s="190" t="s">
        <v>13317</v>
      </c>
      <c r="F1576" s="221" t="s">
        <v>20780</v>
      </c>
      <c r="G1576" s="222" t="s">
        <v>12045</v>
      </c>
      <c r="H1576" s="223" t="s">
        <v>20781</v>
      </c>
      <c r="I1576" s="223" t="s">
        <v>20781</v>
      </c>
      <c r="J1576" s="223" t="s">
        <v>13701</v>
      </c>
      <c r="K1576" s="223" t="s">
        <v>14016</v>
      </c>
      <c r="L1576" s="222" t="s">
        <v>12123</v>
      </c>
      <c r="M1576" s="222" t="s">
        <v>14006</v>
      </c>
      <c r="N1576" s="222" t="s">
        <v>14006</v>
      </c>
      <c r="O1576" s="222" t="s">
        <v>12123</v>
      </c>
      <c r="P1576" s="190" t="s">
        <v>12059</v>
      </c>
      <c r="Q1576" s="190" t="s">
        <v>21029</v>
      </c>
      <c r="R1576" s="190" t="s">
        <v>21030</v>
      </c>
      <c r="S1576" s="190" t="s">
        <v>14006</v>
      </c>
      <c r="T1576" s="190" t="s">
        <v>14006</v>
      </c>
      <c r="U1576" s="190" t="s">
        <v>14006</v>
      </c>
      <c r="V1576" s="190" t="s">
        <v>21031</v>
      </c>
      <c r="W1576" s="190" t="s">
        <v>14006</v>
      </c>
      <c r="X1576" s="190" t="s">
        <v>14020</v>
      </c>
      <c r="Y1576" s="190" t="s">
        <v>14078</v>
      </c>
      <c r="Z1576" s="190" t="s">
        <v>14006</v>
      </c>
      <c r="AA1576" s="190" t="s">
        <v>14389</v>
      </c>
      <c r="AB1576" s="190" t="s">
        <v>21032</v>
      </c>
    </row>
    <row r="1577" spans="1:28" x14ac:dyDescent="0.2">
      <c r="A1577" s="190">
        <v>1503</v>
      </c>
      <c r="B1577" s="190">
        <v>3821</v>
      </c>
      <c r="C1577" s="190" t="s">
        <v>17717</v>
      </c>
      <c r="D1577" s="190" t="s">
        <v>16441</v>
      </c>
      <c r="E1577" s="190" t="s">
        <v>13317</v>
      </c>
      <c r="F1577" s="221" t="s">
        <v>20784</v>
      </c>
      <c r="G1577" s="222" t="s">
        <v>12045</v>
      </c>
      <c r="H1577" s="223" t="s">
        <v>13844</v>
      </c>
      <c r="I1577" s="223" t="s">
        <v>13844</v>
      </c>
      <c r="J1577" s="223" t="s">
        <v>13844</v>
      </c>
      <c r="K1577" s="223" t="s">
        <v>14016</v>
      </c>
      <c r="L1577" s="222" t="s">
        <v>12123</v>
      </c>
      <c r="M1577" s="222" t="s">
        <v>14006</v>
      </c>
      <c r="N1577" s="222" t="s">
        <v>14006</v>
      </c>
      <c r="O1577" s="222" t="s">
        <v>12123</v>
      </c>
      <c r="P1577" s="190" t="s">
        <v>12059</v>
      </c>
      <c r="Q1577" s="190" t="s">
        <v>21034</v>
      </c>
      <c r="R1577" s="190" t="s">
        <v>15271</v>
      </c>
      <c r="S1577" s="190" t="s">
        <v>14006</v>
      </c>
      <c r="T1577" s="190" t="s">
        <v>14006</v>
      </c>
      <c r="U1577" s="190" t="s">
        <v>14006</v>
      </c>
      <c r="V1577" s="190" t="s">
        <v>21035</v>
      </c>
      <c r="W1577" s="190" t="s">
        <v>14006</v>
      </c>
      <c r="X1577" s="190" t="s">
        <v>12079</v>
      </c>
      <c r="Y1577" s="190" t="s">
        <v>14078</v>
      </c>
      <c r="Z1577" s="190" t="s">
        <v>14006</v>
      </c>
      <c r="AA1577" s="190" t="s">
        <v>14021</v>
      </c>
      <c r="AB1577" s="190" t="s">
        <v>15271</v>
      </c>
    </row>
    <row r="1578" spans="1:28" x14ac:dyDescent="0.2">
      <c r="A1578" s="190">
        <v>1504</v>
      </c>
      <c r="B1578" s="190">
        <v>3845</v>
      </c>
      <c r="C1578" s="190" t="s">
        <v>14142</v>
      </c>
      <c r="D1578" s="190" t="s">
        <v>14143</v>
      </c>
      <c r="E1578" s="190" t="s">
        <v>13317</v>
      </c>
      <c r="F1578" s="221" t="s">
        <v>20789</v>
      </c>
      <c r="G1578" s="222" t="s">
        <v>12045</v>
      </c>
      <c r="H1578" s="223" t="s">
        <v>13907</v>
      </c>
      <c r="I1578" s="223" t="s">
        <v>20790</v>
      </c>
      <c r="J1578" s="223" t="s">
        <v>13907</v>
      </c>
      <c r="K1578" s="223" t="s">
        <v>14016</v>
      </c>
      <c r="L1578" s="222" t="s">
        <v>12123</v>
      </c>
      <c r="M1578" s="222" t="s">
        <v>14006</v>
      </c>
      <c r="N1578" s="222" t="s">
        <v>14006</v>
      </c>
      <c r="O1578" s="222" t="s">
        <v>12123</v>
      </c>
      <c r="P1578" s="190" t="s">
        <v>12059</v>
      </c>
      <c r="Q1578" s="190" t="s">
        <v>21038</v>
      </c>
      <c r="R1578" s="190" t="s">
        <v>15900</v>
      </c>
      <c r="S1578" s="190" t="s">
        <v>14006</v>
      </c>
      <c r="T1578" s="190" t="s">
        <v>14006</v>
      </c>
      <c r="U1578" s="190" t="s">
        <v>14006</v>
      </c>
      <c r="V1578" s="190" t="s">
        <v>14006</v>
      </c>
      <c r="W1578" s="190" t="s">
        <v>14006</v>
      </c>
      <c r="X1578" s="190" t="s">
        <v>12079</v>
      </c>
      <c r="Y1578" s="190" t="s">
        <v>14078</v>
      </c>
      <c r="Z1578" s="190" t="s">
        <v>14006</v>
      </c>
      <c r="AA1578" s="190" t="s">
        <v>14290</v>
      </c>
      <c r="AB1578" s="190" t="s">
        <v>19840</v>
      </c>
    </row>
    <row r="1579" spans="1:28" x14ac:dyDescent="0.2">
      <c r="A1579" s="190">
        <v>1505</v>
      </c>
      <c r="B1579" s="190">
        <v>3491</v>
      </c>
      <c r="C1579" s="190" t="s">
        <v>14006</v>
      </c>
      <c r="E1579" s="190" t="s">
        <v>13317</v>
      </c>
      <c r="F1579" s="221" t="s">
        <v>20795</v>
      </c>
      <c r="G1579" s="222" t="s">
        <v>12045</v>
      </c>
      <c r="H1579" s="223" t="s">
        <v>20796</v>
      </c>
      <c r="I1579" s="223" t="s">
        <v>13845</v>
      </c>
      <c r="J1579" s="223" t="s">
        <v>13845</v>
      </c>
      <c r="K1579" s="223" t="s">
        <v>14016</v>
      </c>
      <c r="L1579" s="222" t="s">
        <v>12123</v>
      </c>
      <c r="M1579" s="222" t="s">
        <v>14006</v>
      </c>
      <c r="N1579" s="222" t="s">
        <v>14006</v>
      </c>
      <c r="O1579" s="222" t="s">
        <v>12123</v>
      </c>
      <c r="Q1579" s="190" t="s">
        <v>14338</v>
      </c>
      <c r="R1579" s="190" t="s">
        <v>20387</v>
      </c>
      <c r="S1579" s="190" t="s">
        <v>21040</v>
      </c>
      <c r="T1579" s="190" t="s">
        <v>20388</v>
      </c>
      <c r="U1579" s="190" t="s">
        <v>14006</v>
      </c>
      <c r="V1579" s="190" t="s">
        <v>21041</v>
      </c>
      <c r="W1579" s="190" t="s">
        <v>14006</v>
      </c>
      <c r="X1579" s="190" t="s">
        <v>12079</v>
      </c>
      <c r="Y1579" s="190" t="s">
        <v>14006</v>
      </c>
      <c r="Z1579" s="190" t="s">
        <v>14006</v>
      </c>
      <c r="AA1579" s="190" t="s">
        <v>14087</v>
      </c>
      <c r="AB1579" s="190" t="s">
        <v>20388</v>
      </c>
    </row>
    <row r="1580" spans="1:28" x14ac:dyDescent="0.2">
      <c r="A1580" s="190">
        <v>1506</v>
      </c>
      <c r="B1580" s="190">
        <v>3492</v>
      </c>
      <c r="C1580" s="190" t="s">
        <v>14006</v>
      </c>
      <c r="E1580" s="190" t="s">
        <v>13317</v>
      </c>
      <c r="F1580" s="221" t="s">
        <v>20799</v>
      </c>
      <c r="G1580" s="222" t="s">
        <v>12045</v>
      </c>
      <c r="H1580" s="223" t="s">
        <v>20800</v>
      </c>
      <c r="I1580" s="223" t="s">
        <v>13908</v>
      </c>
      <c r="J1580" s="223" t="s">
        <v>13908</v>
      </c>
      <c r="K1580" s="223" t="s">
        <v>14016</v>
      </c>
      <c r="L1580" s="222" t="s">
        <v>12123</v>
      </c>
      <c r="M1580" s="222" t="s">
        <v>14006</v>
      </c>
      <c r="N1580" s="222" t="s">
        <v>14006</v>
      </c>
      <c r="O1580" s="222" t="s">
        <v>12123</v>
      </c>
      <c r="Q1580" s="190" t="s">
        <v>14338</v>
      </c>
      <c r="R1580" s="190" t="s">
        <v>20387</v>
      </c>
      <c r="S1580" s="190" t="s">
        <v>20096</v>
      </c>
      <c r="T1580" s="190" t="s">
        <v>20388</v>
      </c>
      <c r="U1580" s="190" t="s">
        <v>14006</v>
      </c>
      <c r="V1580" s="190" t="s">
        <v>21044</v>
      </c>
      <c r="W1580" s="190" t="s">
        <v>14006</v>
      </c>
      <c r="X1580" s="190" t="s">
        <v>12079</v>
      </c>
      <c r="Y1580" s="190" t="s">
        <v>14006</v>
      </c>
      <c r="Z1580" s="190" t="s">
        <v>14006</v>
      </c>
      <c r="AA1580" s="190" t="s">
        <v>14087</v>
      </c>
      <c r="AB1580" s="190" t="s">
        <v>20388</v>
      </c>
    </row>
    <row r="1581" spans="1:28" x14ac:dyDescent="0.2">
      <c r="A1581" s="190">
        <v>1507</v>
      </c>
      <c r="B1581" s="190">
        <v>3493</v>
      </c>
      <c r="C1581" s="190" t="s">
        <v>14006</v>
      </c>
      <c r="E1581" s="190" t="s">
        <v>13317</v>
      </c>
      <c r="F1581" s="221" t="s">
        <v>20802</v>
      </c>
      <c r="G1581" s="222" t="s">
        <v>12045</v>
      </c>
      <c r="H1581" s="223" t="s">
        <v>21293</v>
      </c>
      <c r="I1581" s="223" t="s">
        <v>20803</v>
      </c>
      <c r="J1581" s="223" t="s">
        <v>20804</v>
      </c>
      <c r="K1581" s="223" t="s">
        <v>12043</v>
      </c>
      <c r="L1581" s="222" t="s">
        <v>12123</v>
      </c>
      <c r="M1581" s="222" t="s">
        <v>14006</v>
      </c>
      <c r="N1581" s="222" t="s">
        <v>14006</v>
      </c>
      <c r="O1581" s="222" t="s">
        <v>12123</v>
      </c>
      <c r="Q1581" s="190" t="s">
        <v>14338</v>
      </c>
      <c r="R1581" s="190" t="s">
        <v>20387</v>
      </c>
      <c r="S1581" s="190" t="s">
        <v>14006</v>
      </c>
      <c r="T1581" s="190" t="s">
        <v>14006</v>
      </c>
      <c r="U1581" s="190" t="s">
        <v>14006</v>
      </c>
      <c r="V1581" s="190" t="s">
        <v>21046</v>
      </c>
      <c r="W1581" s="190" t="s">
        <v>14006</v>
      </c>
      <c r="X1581" s="190" t="s">
        <v>12079</v>
      </c>
      <c r="Y1581" s="190" t="s">
        <v>14006</v>
      </c>
      <c r="Z1581" s="190" t="s">
        <v>14006</v>
      </c>
      <c r="AA1581" s="190" t="s">
        <v>14087</v>
      </c>
      <c r="AB1581" s="190" t="s">
        <v>20388</v>
      </c>
    </row>
    <row r="1582" spans="1:28" x14ac:dyDescent="0.2">
      <c r="A1582" s="190">
        <v>1508</v>
      </c>
      <c r="B1582" s="190">
        <v>3494</v>
      </c>
      <c r="C1582" s="190" t="s">
        <v>14006</v>
      </c>
      <c r="E1582" s="190" t="s">
        <v>13317</v>
      </c>
      <c r="F1582" s="221" t="s">
        <v>20808</v>
      </c>
      <c r="G1582" s="222" t="s">
        <v>12045</v>
      </c>
      <c r="H1582" s="223" t="s">
        <v>20809</v>
      </c>
      <c r="I1582" s="223" t="s">
        <v>13911</v>
      </c>
      <c r="J1582" s="223" t="s">
        <v>13911</v>
      </c>
      <c r="K1582" s="223" t="s">
        <v>14016</v>
      </c>
      <c r="L1582" s="222" t="s">
        <v>12123</v>
      </c>
      <c r="M1582" s="222" t="s">
        <v>14006</v>
      </c>
      <c r="N1582" s="222" t="s">
        <v>14006</v>
      </c>
      <c r="O1582" s="222" t="s">
        <v>12123</v>
      </c>
      <c r="Q1582" s="190" t="s">
        <v>14338</v>
      </c>
      <c r="R1582" s="190" t="s">
        <v>20387</v>
      </c>
      <c r="S1582" s="190" t="s">
        <v>14006</v>
      </c>
      <c r="T1582" s="190" t="s">
        <v>14006</v>
      </c>
      <c r="U1582" s="190" t="s">
        <v>14006</v>
      </c>
      <c r="V1582" s="190" t="s">
        <v>21047</v>
      </c>
      <c r="W1582" s="190" t="s">
        <v>14006</v>
      </c>
      <c r="X1582" s="190" t="s">
        <v>12079</v>
      </c>
      <c r="Y1582" s="190" t="s">
        <v>14006</v>
      </c>
      <c r="Z1582" s="190" t="s">
        <v>14006</v>
      </c>
      <c r="AA1582" s="190" t="s">
        <v>14087</v>
      </c>
      <c r="AB1582" s="190" t="s">
        <v>20388</v>
      </c>
    </row>
    <row r="1583" spans="1:28" x14ac:dyDescent="0.2">
      <c r="F1583" s="221" t="s">
        <v>15119</v>
      </c>
      <c r="G1583" s="222" t="s">
        <v>12045</v>
      </c>
      <c r="H1583" s="223" t="s">
        <v>13759</v>
      </c>
      <c r="I1583" s="223" t="s">
        <v>13759</v>
      </c>
      <c r="J1583" s="223" t="s">
        <v>13759</v>
      </c>
      <c r="K1583" s="223" t="s">
        <v>14016</v>
      </c>
      <c r="L1583" s="222" t="s">
        <v>12123</v>
      </c>
      <c r="M1583" s="222" t="s">
        <v>14006</v>
      </c>
      <c r="N1583" s="222" t="s">
        <v>14006</v>
      </c>
      <c r="O1583" s="222" t="s">
        <v>12061</v>
      </c>
    </row>
    <row r="1584" spans="1:28" x14ac:dyDescent="0.2">
      <c r="F1584" s="221" t="s">
        <v>20816</v>
      </c>
      <c r="G1584" s="222" t="s">
        <v>12045</v>
      </c>
      <c r="H1584" s="223" t="s">
        <v>20817</v>
      </c>
      <c r="I1584" s="223" t="s">
        <v>13912</v>
      </c>
      <c r="J1584" s="223" t="s">
        <v>13912</v>
      </c>
      <c r="K1584" s="223" t="s">
        <v>12043</v>
      </c>
      <c r="L1584" s="222" t="s">
        <v>12123</v>
      </c>
      <c r="M1584" s="222" t="s">
        <v>14006</v>
      </c>
      <c r="N1584" s="222" t="s">
        <v>14006</v>
      </c>
      <c r="O1584" s="222" t="s">
        <v>12123</v>
      </c>
    </row>
    <row r="1585" spans="6:15" x14ac:dyDescent="0.2">
      <c r="F1585" s="221" t="s">
        <v>20821</v>
      </c>
      <c r="G1585" s="222" t="s">
        <v>12045</v>
      </c>
      <c r="H1585" s="223" t="s">
        <v>20822</v>
      </c>
      <c r="I1585" s="223" t="s">
        <v>20823</v>
      </c>
      <c r="J1585" s="223" t="s">
        <v>20823</v>
      </c>
      <c r="K1585" s="223" t="s">
        <v>12043</v>
      </c>
      <c r="L1585" s="222" t="s">
        <v>12123</v>
      </c>
      <c r="M1585" s="222" t="s">
        <v>14006</v>
      </c>
      <c r="N1585" s="222" t="s">
        <v>14006</v>
      </c>
      <c r="O1585" s="222" t="s">
        <v>12123</v>
      </c>
    </row>
    <row r="1586" spans="6:15" x14ac:dyDescent="0.2">
      <c r="F1586" s="221" t="s">
        <v>20825</v>
      </c>
      <c r="G1586" s="222" t="s">
        <v>12045</v>
      </c>
      <c r="H1586" s="223" t="s">
        <v>13959</v>
      </c>
      <c r="I1586" s="223" t="s">
        <v>13959</v>
      </c>
      <c r="J1586" s="223" t="s">
        <v>13959</v>
      </c>
      <c r="K1586" s="223" t="s">
        <v>14016</v>
      </c>
      <c r="L1586" s="222" t="s">
        <v>12123</v>
      </c>
      <c r="M1586" s="222" t="s">
        <v>14006</v>
      </c>
      <c r="N1586" s="222" t="s">
        <v>14006</v>
      </c>
      <c r="O1586" s="222" t="s">
        <v>12123</v>
      </c>
    </row>
    <row r="1587" spans="6:15" x14ac:dyDescent="0.2">
      <c r="F1587" s="221" t="s">
        <v>20828</v>
      </c>
      <c r="G1587" s="222" t="s">
        <v>12045</v>
      </c>
      <c r="H1587" s="223" t="s">
        <v>20829</v>
      </c>
      <c r="I1587" s="223" t="s">
        <v>13960</v>
      </c>
      <c r="J1587" s="223" t="s">
        <v>13960</v>
      </c>
      <c r="K1587" s="223" t="s">
        <v>14016</v>
      </c>
      <c r="L1587" s="222" t="s">
        <v>12123</v>
      </c>
      <c r="M1587" s="222" t="s">
        <v>14006</v>
      </c>
      <c r="N1587" s="222" t="s">
        <v>14006</v>
      </c>
      <c r="O1587" s="222" t="s">
        <v>12123</v>
      </c>
    </row>
    <row r="1588" spans="6:15" x14ac:dyDescent="0.2">
      <c r="F1588" s="221" t="s">
        <v>20832</v>
      </c>
      <c r="G1588" s="222" t="s">
        <v>12045</v>
      </c>
      <c r="H1588" s="223" t="s">
        <v>13961</v>
      </c>
      <c r="I1588" s="223" t="s">
        <v>13961</v>
      </c>
      <c r="J1588" s="223" t="s">
        <v>13961</v>
      </c>
      <c r="K1588" s="223" t="s">
        <v>14016</v>
      </c>
      <c r="L1588" s="222" t="s">
        <v>12123</v>
      </c>
      <c r="M1588" s="222" t="s">
        <v>14006</v>
      </c>
      <c r="N1588" s="222" t="s">
        <v>14006</v>
      </c>
      <c r="O1588" s="222" t="s">
        <v>12123</v>
      </c>
    </row>
    <row r="1589" spans="6:15" x14ac:dyDescent="0.2">
      <c r="F1589" s="221" t="s">
        <v>20834</v>
      </c>
      <c r="G1589" s="222" t="s">
        <v>12045</v>
      </c>
      <c r="H1589" s="223" t="s">
        <v>13962</v>
      </c>
      <c r="I1589" s="223" t="s">
        <v>13962</v>
      </c>
      <c r="J1589" s="223" t="s">
        <v>13962</v>
      </c>
      <c r="K1589" s="223" t="s">
        <v>14016</v>
      </c>
      <c r="L1589" s="222" t="s">
        <v>12123</v>
      </c>
      <c r="M1589" s="222" t="s">
        <v>14006</v>
      </c>
      <c r="N1589" s="222" t="s">
        <v>14006</v>
      </c>
      <c r="O1589" s="222" t="s">
        <v>12123</v>
      </c>
    </row>
    <row r="1590" spans="6:15" x14ac:dyDescent="0.2">
      <c r="F1590" s="221" t="s">
        <v>20836</v>
      </c>
      <c r="G1590" s="222" t="s">
        <v>12045</v>
      </c>
      <c r="H1590" s="223" t="s">
        <v>20837</v>
      </c>
      <c r="I1590" s="223" t="s">
        <v>13963</v>
      </c>
      <c r="J1590" s="223" t="s">
        <v>13963</v>
      </c>
      <c r="K1590" s="223" t="s">
        <v>14056</v>
      </c>
      <c r="L1590" s="222" t="s">
        <v>12123</v>
      </c>
      <c r="M1590" s="222" t="s">
        <v>14006</v>
      </c>
      <c r="N1590" s="222" t="s">
        <v>14006</v>
      </c>
      <c r="O1590" s="222" t="s">
        <v>12123</v>
      </c>
    </row>
    <row r="1591" spans="6:15" x14ac:dyDescent="0.2">
      <c r="F1591" s="221" t="s">
        <v>20839</v>
      </c>
      <c r="G1591" s="222" t="s">
        <v>12045</v>
      </c>
      <c r="H1591" s="223" t="s">
        <v>20840</v>
      </c>
      <c r="I1591" s="223" t="s">
        <v>13964</v>
      </c>
      <c r="J1591" s="223" t="s">
        <v>13964</v>
      </c>
      <c r="K1591" s="223" t="s">
        <v>14056</v>
      </c>
      <c r="L1591" s="222" t="s">
        <v>12123</v>
      </c>
      <c r="M1591" s="222" t="s">
        <v>14006</v>
      </c>
      <c r="N1591" s="222" t="s">
        <v>14006</v>
      </c>
      <c r="O1591" s="222" t="s">
        <v>12123</v>
      </c>
    </row>
    <row r="1592" spans="6:15" x14ac:dyDescent="0.2">
      <c r="F1592" s="221" t="s">
        <v>20843</v>
      </c>
      <c r="G1592" s="222" t="s">
        <v>12045</v>
      </c>
      <c r="H1592" s="223" t="s">
        <v>20844</v>
      </c>
      <c r="I1592" s="223" t="s">
        <v>20845</v>
      </c>
      <c r="J1592" s="223" t="s">
        <v>20845</v>
      </c>
      <c r="K1592" s="223" t="s">
        <v>14056</v>
      </c>
      <c r="L1592" s="222" t="s">
        <v>12123</v>
      </c>
      <c r="M1592" s="222" t="s">
        <v>14006</v>
      </c>
      <c r="N1592" s="222" t="s">
        <v>14006</v>
      </c>
      <c r="O1592" s="222" t="s">
        <v>12123</v>
      </c>
    </row>
    <row r="1593" spans="6:15" x14ac:dyDescent="0.2">
      <c r="F1593" s="221" t="s">
        <v>20849</v>
      </c>
      <c r="G1593" s="222" t="s">
        <v>12045</v>
      </c>
      <c r="H1593" s="223" t="s">
        <v>13966</v>
      </c>
      <c r="I1593" s="223" t="s">
        <v>13966</v>
      </c>
      <c r="J1593" s="223" t="s">
        <v>13966</v>
      </c>
      <c r="K1593" s="223" t="s">
        <v>14016</v>
      </c>
      <c r="L1593" s="222" t="s">
        <v>12123</v>
      </c>
      <c r="M1593" s="222" t="s">
        <v>14006</v>
      </c>
      <c r="N1593" s="222" t="s">
        <v>14006</v>
      </c>
      <c r="O1593" s="222" t="s">
        <v>12123</v>
      </c>
    </row>
    <row r="1594" spans="6:15" x14ac:dyDescent="0.2">
      <c r="F1594" s="221" t="s">
        <v>20851</v>
      </c>
      <c r="G1594" s="222" t="s">
        <v>12045</v>
      </c>
      <c r="H1594" s="223" t="s">
        <v>21294</v>
      </c>
      <c r="I1594" s="223" t="s">
        <v>13967</v>
      </c>
      <c r="J1594" s="223" t="s">
        <v>13967</v>
      </c>
      <c r="K1594" s="223" t="s">
        <v>14056</v>
      </c>
      <c r="L1594" s="222" t="s">
        <v>12123</v>
      </c>
      <c r="M1594" s="222" t="s">
        <v>14006</v>
      </c>
      <c r="N1594" s="222" t="s">
        <v>14006</v>
      </c>
      <c r="O1594" s="222" t="s">
        <v>12123</v>
      </c>
    </row>
    <row r="1595" spans="6:15" x14ac:dyDescent="0.2">
      <c r="F1595" s="221" t="s">
        <v>20853</v>
      </c>
      <c r="G1595" s="222" t="s">
        <v>12045</v>
      </c>
      <c r="H1595" s="223" t="s">
        <v>20854</v>
      </c>
      <c r="I1595" s="223" t="s">
        <v>20854</v>
      </c>
      <c r="J1595" s="223" t="s">
        <v>20854</v>
      </c>
      <c r="K1595" s="223" t="s">
        <v>14056</v>
      </c>
      <c r="L1595" s="222" t="s">
        <v>12123</v>
      </c>
      <c r="M1595" s="222" t="s">
        <v>14006</v>
      </c>
      <c r="N1595" s="222" t="s">
        <v>14006</v>
      </c>
      <c r="O1595" s="222" t="s">
        <v>12078</v>
      </c>
    </row>
    <row r="1596" spans="6:15" x14ac:dyDescent="0.2">
      <c r="F1596" s="221" t="s">
        <v>20857</v>
      </c>
      <c r="G1596" s="222" t="s">
        <v>12045</v>
      </c>
      <c r="H1596" s="223" t="s">
        <v>21295</v>
      </c>
      <c r="I1596" s="223" t="s">
        <v>20858</v>
      </c>
      <c r="J1596" s="223" t="s">
        <v>20858</v>
      </c>
      <c r="K1596" s="223" t="s">
        <v>14056</v>
      </c>
      <c r="L1596" s="222" t="s">
        <v>12123</v>
      </c>
      <c r="M1596" s="222" t="s">
        <v>14006</v>
      </c>
      <c r="N1596" s="222" t="s">
        <v>14006</v>
      </c>
      <c r="O1596" s="222" t="s">
        <v>12123</v>
      </c>
    </row>
    <row r="1597" spans="6:15" x14ac:dyDescent="0.2">
      <c r="F1597" s="221" t="s">
        <v>20862</v>
      </c>
      <c r="G1597" s="222" t="s">
        <v>12045</v>
      </c>
      <c r="H1597" s="223" t="s">
        <v>21296</v>
      </c>
      <c r="I1597" s="223" t="s">
        <v>20863</v>
      </c>
      <c r="J1597" s="223" t="s">
        <v>20863</v>
      </c>
      <c r="K1597" s="223" t="s">
        <v>14056</v>
      </c>
      <c r="L1597" s="222" t="s">
        <v>12123</v>
      </c>
      <c r="M1597" s="222" t="s">
        <v>14006</v>
      </c>
      <c r="N1597" s="222" t="s">
        <v>14006</v>
      </c>
      <c r="O1597" s="222" t="s">
        <v>12123</v>
      </c>
    </row>
    <row r="1598" spans="6:15" x14ac:dyDescent="0.2">
      <c r="F1598" s="221" t="s">
        <v>20866</v>
      </c>
      <c r="G1598" s="222" t="s">
        <v>12045</v>
      </c>
      <c r="H1598" s="223" t="s">
        <v>21297</v>
      </c>
      <c r="I1598" s="223" t="s">
        <v>20867</v>
      </c>
      <c r="J1598" s="223" t="s">
        <v>20867</v>
      </c>
      <c r="K1598" s="223" t="s">
        <v>14016</v>
      </c>
      <c r="L1598" s="222" t="s">
        <v>12123</v>
      </c>
      <c r="M1598" s="222" t="s">
        <v>14006</v>
      </c>
      <c r="N1598" s="222" t="s">
        <v>14006</v>
      </c>
      <c r="O1598" s="222" t="s">
        <v>12123</v>
      </c>
    </row>
    <row r="1599" spans="6:15" x14ac:dyDescent="0.2">
      <c r="F1599" s="221" t="s">
        <v>21298</v>
      </c>
      <c r="G1599" s="222" t="s">
        <v>12045</v>
      </c>
      <c r="H1599" s="223" t="s">
        <v>21299</v>
      </c>
      <c r="I1599" s="223"/>
      <c r="J1599" s="223"/>
      <c r="K1599" s="223"/>
      <c r="L1599" s="222" t="s">
        <v>12123</v>
      </c>
      <c r="M1599" s="222"/>
      <c r="N1599" s="222"/>
      <c r="O1599" s="222" t="s">
        <v>12123</v>
      </c>
    </row>
    <row r="1600" spans="6:15" x14ac:dyDescent="0.2">
      <c r="F1600" s="221" t="s">
        <v>21300</v>
      </c>
      <c r="G1600" s="222" t="s">
        <v>12045</v>
      </c>
      <c r="H1600" s="223" t="s">
        <v>21301</v>
      </c>
      <c r="I1600" s="223"/>
      <c r="J1600" s="223"/>
      <c r="K1600" s="223"/>
      <c r="L1600" s="222" t="s">
        <v>12123</v>
      </c>
      <c r="M1600" s="222"/>
      <c r="N1600" s="222"/>
      <c r="O1600" s="222" t="s">
        <v>12123</v>
      </c>
    </row>
    <row r="1601" spans="6:15" x14ac:dyDescent="0.2">
      <c r="F1601" s="221" t="s">
        <v>15467</v>
      </c>
      <c r="G1601" s="222" t="s">
        <v>12044</v>
      </c>
      <c r="H1601" s="223" t="s">
        <v>21302</v>
      </c>
      <c r="I1601" s="223"/>
      <c r="J1601" s="223"/>
      <c r="K1601" s="223"/>
      <c r="L1601" s="222" t="s">
        <v>12123</v>
      </c>
      <c r="M1601" s="222"/>
      <c r="N1601" s="222"/>
      <c r="O1601" s="222" t="s">
        <v>12123</v>
      </c>
    </row>
    <row r="1602" spans="6:15" x14ac:dyDescent="0.2">
      <c r="F1602" s="221" t="s">
        <v>21303</v>
      </c>
      <c r="G1602" s="222" t="s">
        <v>12045</v>
      </c>
      <c r="H1602" s="223" t="s">
        <v>21304</v>
      </c>
      <c r="I1602" s="223"/>
      <c r="J1602" s="223"/>
      <c r="K1602" s="223"/>
      <c r="L1602" s="222" t="s">
        <v>12123</v>
      </c>
      <c r="M1602" s="222"/>
      <c r="N1602" s="222"/>
      <c r="O1602" s="222" t="s">
        <v>12123</v>
      </c>
    </row>
    <row r="1603" spans="6:15" x14ac:dyDescent="0.2">
      <c r="F1603" s="221" t="s">
        <v>21305</v>
      </c>
      <c r="G1603" s="222" t="s">
        <v>12045</v>
      </c>
      <c r="H1603" s="223" t="s">
        <v>21306</v>
      </c>
      <c r="I1603" s="223"/>
      <c r="J1603" s="223"/>
      <c r="K1603" s="223"/>
      <c r="L1603" s="222" t="s">
        <v>12123</v>
      </c>
      <c r="M1603" s="222"/>
      <c r="N1603" s="222"/>
      <c r="O1603" s="222" t="s">
        <v>12123</v>
      </c>
    </row>
    <row r="1604" spans="6:15" x14ac:dyDescent="0.2">
      <c r="F1604" s="221" t="s">
        <v>21307</v>
      </c>
      <c r="G1604" s="222" t="s">
        <v>12045</v>
      </c>
      <c r="H1604" s="223" t="s">
        <v>21308</v>
      </c>
      <c r="I1604" s="223"/>
      <c r="J1604" s="223"/>
      <c r="K1604" s="223"/>
      <c r="L1604" s="222" t="s">
        <v>12123</v>
      </c>
      <c r="M1604" s="222"/>
      <c r="N1604" s="222"/>
      <c r="O1604" s="222" t="s">
        <v>12123</v>
      </c>
    </row>
    <row r="1605" spans="6:15" x14ac:dyDescent="0.2">
      <c r="F1605" s="221" t="s">
        <v>21309</v>
      </c>
      <c r="G1605" s="222" t="s">
        <v>12045</v>
      </c>
      <c r="H1605" s="223" t="s">
        <v>21310</v>
      </c>
      <c r="I1605" s="223"/>
      <c r="J1605" s="223"/>
      <c r="K1605" s="223"/>
      <c r="L1605" s="222" t="s">
        <v>12123</v>
      </c>
      <c r="M1605" s="222"/>
      <c r="N1605" s="222"/>
      <c r="O1605" s="222" t="s">
        <v>12123</v>
      </c>
    </row>
    <row r="1606" spans="6:15" x14ac:dyDescent="0.2">
      <c r="F1606" s="221" t="s">
        <v>21311</v>
      </c>
      <c r="G1606" s="222" t="s">
        <v>12045</v>
      </c>
      <c r="H1606" s="223" t="s">
        <v>21312</v>
      </c>
      <c r="I1606" s="223"/>
      <c r="J1606" s="223"/>
      <c r="K1606" s="223"/>
      <c r="L1606" s="222" t="s">
        <v>12123</v>
      </c>
      <c r="M1606" s="222"/>
      <c r="N1606" s="222"/>
      <c r="O1606" s="222" t="s">
        <v>12123</v>
      </c>
    </row>
    <row r="1607" spans="6:15" x14ac:dyDescent="0.2">
      <c r="F1607" s="221" t="s">
        <v>21313</v>
      </c>
      <c r="G1607" s="222" t="s">
        <v>12045</v>
      </c>
      <c r="H1607" s="223" t="s">
        <v>21314</v>
      </c>
      <c r="I1607" s="223"/>
      <c r="J1607" s="223"/>
      <c r="K1607" s="223"/>
      <c r="L1607" s="222" t="s">
        <v>12123</v>
      </c>
      <c r="M1607" s="222"/>
      <c r="N1607" s="222"/>
      <c r="O1607" s="222" t="s">
        <v>12123</v>
      </c>
    </row>
    <row r="1608" spans="6:15" x14ac:dyDescent="0.2">
      <c r="F1608" s="221" t="s">
        <v>21315</v>
      </c>
      <c r="G1608" s="222" t="s">
        <v>12045</v>
      </c>
      <c r="H1608" s="223" t="s">
        <v>21316</v>
      </c>
      <c r="I1608" s="223"/>
      <c r="J1608" s="223"/>
      <c r="K1608" s="223"/>
      <c r="L1608" s="222" t="s">
        <v>12123</v>
      </c>
      <c r="M1608" s="222"/>
      <c r="N1608" s="222"/>
      <c r="O1608" s="222" t="s">
        <v>12123</v>
      </c>
    </row>
    <row r="1609" spans="6:15" x14ac:dyDescent="0.2">
      <c r="F1609" s="221" t="s">
        <v>21317</v>
      </c>
      <c r="G1609" s="222" t="s">
        <v>12045</v>
      </c>
      <c r="H1609" s="223" t="s">
        <v>21318</v>
      </c>
      <c r="I1609" s="223"/>
      <c r="J1609" s="223"/>
      <c r="K1609" s="223"/>
      <c r="L1609" s="222" t="s">
        <v>12123</v>
      </c>
      <c r="M1609" s="222"/>
      <c r="N1609" s="222"/>
      <c r="O1609" s="222" t="s">
        <v>12123</v>
      </c>
    </row>
    <row r="1610" spans="6:15" x14ac:dyDescent="0.2">
      <c r="F1610" s="221" t="s">
        <v>21319</v>
      </c>
      <c r="G1610" s="222" t="s">
        <v>12044</v>
      </c>
      <c r="H1610" s="223" t="s">
        <v>21320</v>
      </c>
      <c r="I1610" s="223"/>
      <c r="J1610" s="223"/>
      <c r="K1610" s="223"/>
      <c r="L1610" s="222" t="s">
        <v>12123</v>
      </c>
      <c r="M1610" s="222"/>
      <c r="N1610" s="222"/>
      <c r="O1610" s="222" t="s">
        <v>12123</v>
      </c>
    </row>
    <row r="1611" spans="6:15" x14ac:dyDescent="0.2">
      <c r="F1611" s="221" t="s">
        <v>20870</v>
      </c>
      <c r="G1611" s="222" t="s">
        <v>12045</v>
      </c>
      <c r="H1611" s="223" t="s">
        <v>20871</v>
      </c>
      <c r="I1611" s="223" t="s">
        <v>13760</v>
      </c>
      <c r="J1611" s="223" t="s">
        <v>13760</v>
      </c>
      <c r="K1611" s="223" t="s">
        <v>14016</v>
      </c>
      <c r="L1611" s="222" t="s">
        <v>12317</v>
      </c>
      <c r="M1611" s="222" t="s">
        <v>14006</v>
      </c>
      <c r="N1611" s="222" t="s">
        <v>14006</v>
      </c>
      <c r="O1611" s="222" t="s">
        <v>12123</v>
      </c>
    </row>
    <row r="1612" spans="6:15" x14ac:dyDescent="0.2">
      <c r="F1612" s="221" t="s">
        <v>20875</v>
      </c>
      <c r="G1612" s="222" t="s">
        <v>12045</v>
      </c>
      <c r="H1612" s="223" t="s">
        <v>13761</v>
      </c>
      <c r="I1612" s="223" t="s">
        <v>20876</v>
      </c>
      <c r="J1612" s="223" t="s">
        <v>20876</v>
      </c>
      <c r="K1612" s="223" t="s">
        <v>12043</v>
      </c>
      <c r="L1612" s="222" t="s">
        <v>12317</v>
      </c>
      <c r="M1612" s="222" t="s">
        <v>14006</v>
      </c>
      <c r="N1612" s="222" t="s">
        <v>14006</v>
      </c>
      <c r="O1612" s="222" t="s">
        <v>12123</v>
      </c>
    </row>
    <row r="1613" spans="6:15" x14ac:dyDescent="0.2">
      <c r="F1613" s="221" t="s">
        <v>20879</v>
      </c>
      <c r="G1613" s="222" t="s">
        <v>12045</v>
      </c>
      <c r="H1613" s="223" t="s">
        <v>13846</v>
      </c>
      <c r="I1613" s="223" t="s">
        <v>13846</v>
      </c>
      <c r="J1613" s="223" t="s">
        <v>13846</v>
      </c>
      <c r="K1613" s="223" t="s">
        <v>14016</v>
      </c>
      <c r="L1613" s="222" t="s">
        <v>12123</v>
      </c>
      <c r="M1613" s="222" t="s">
        <v>14006</v>
      </c>
      <c r="N1613" s="222" t="s">
        <v>14006</v>
      </c>
      <c r="O1613" s="222" t="s">
        <v>12123</v>
      </c>
    </row>
    <row r="1614" spans="6:15" x14ac:dyDescent="0.2">
      <c r="F1614" s="221" t="s">
        <v>20882</v>
      </c>
      <c r="G1614" s="222" t="s">
        <v>12045</v>
      </c>
      <c r="H1614" s="223" t="s">
        <v>20883</v>
      </c>
      <c r="I1614" s="223" t="s">
        <v>20884</v>
      </c>
      <c r="J1614" s="223" t="s">
        <v>20884</v>
      </c>
      <c r="K1614" s="223" t="s">
        <v>14056</v>
      </c>
      <c r="L1614" s="222" t="s">
        <v>12317</v>
      </c>
      <c r="M1614" s="222" t="s">
        <v>14006</v>
      </c>
      <c r="N1614" s="222" t="s">
        <v>14006</v>
      </c>
      <c r="O1614" s="222" t="s">
        <v>13081</v>
      </c>
    </row>
    <row r="1615" spans="6:15" x14ac:dyDescent="0.2">
      <c r="F1615" s="221" t="s">
        <v>20888</v>
      </c>
      <c r="G1615" s="222" t="s">
        <v>12045</v>
      </c>
      <c r="H1615" s="223" t="s">
        <v>20889</v>
      </c>
      <c r="I1615" s="223" t="s">
        <v>13972</v>
      </c>
      <c r="J1615" s="223" t="s">
        <v>13972</v>
      </c>
      <c r="K1615" s="223" t="s">
        <v>14056</v>
      </c>
      <c r="L1615" s="222" t="s">
        <v>12317</v>
      </c>
      <c r="M1615" s="222" t="s">
        <v>14006</v>
      </c>
      <c r="N1615" s="222" t="s">
        <v>14006</v>
      </c>
      <c r="O1615" s="222" t="s">
        <v>12123</v>
      </c>
    </row>
    <row r="1616" spans="6:15" x14ac:dyDescent="0.2">
      <c r="F1616" s="221" t="s">
        <v>21321</v>
      </c>
      <c r="G1616" s="222" t="s">
        <v>12045</v>
      </c>
      <c r="H1616" s="223" t="s">
        <v>21322</v>
      </c>
      <c r="I1616" s="223"/>
      <c r="J1616" s="223"/>
      <c r="K1616" s="223"/>
      <c r="L1616" s="222" t="s">
        <v>12317</v>
      </c>
      <c r="M1616" s="222"/>
      <c r="N1616" s="222"/>
      <c r="O1616" s="222" t="s">
        <v>12123</v>
      </c>
    </row>
    <row r="1617" spans="6:15" x14ac:dyDescent="0.2">
      <c r="F1617" s="221" t="s">
        <v>21323</v>
      </c>
      <c r="G1617" s="222" t="s">
        <v>12045</v>
      </c>
      <c r="H1617" s="223" t="s">
        <v>21324</v>
      </c>
      <c r="I1617" s="223"/>
      <c r="J1617" s="223"/>
      <c r="K1617" s="223"/>
      <c r="L1617" s="222" t="s">
        <v>12317</v>
      </c>
      <c r="M1617" s="222"/>
      <c r="N1617" s="222"/>
      <c r="O1617" s="222" t="s">
        <v>12123</v>
      </c>
    </row>
    <row r="1618" spans="6:15" x14ac:dyDescent="0.2">
      <c r="F1618" s="221" t="s">
        <v>21325</v>
      </c>
      <c r="G1618" s="222" t="s">
        <v>12045</v>
      </c>
      <c r="H1618" s="223" t="s">
        <v>21326</v>
      </c>
      <c r="I1618" s="223"/>
      <c r="J1618" s="223"/>
      <c r="K1618" s="223"/>
      <c r="L1618" s="222" t="s">
        <v>12123</v>
      </c>
      <c r="M1618" s="222"/>
      <c r="N1618" s="222"/>
      <c r="O1618" s="222" t="s">
        <v>12123</v>
      </c>
    </row>
    <row r="1619" spans="6:15" x14ac:dyDescent="0.2">
      <c r="F1619" s="221" t="s">
        <v>20891</v>
      </c>
      <c r="G1619" s="222" t="s">
        <v>12045</v>
      </c>
      <c r="H1619" s="223" t="s">
        <v>20892</v>
      </c>
      <c r="I1619" s="223" t="s">
        <v>20893</v>
      </c>
      <c r="J1619" s="223" t="s">
        <v>20893</v>
      </c>
      <c r="K1619" s="223" t="s">
        <v>14016</v>
      </c>
      <c r="L1619" s="222" t="s">
        <v>12123</v>
      </c>
      <c r="M1619" s="222" t="s">
        <v>14006</v>
      </c>
      <c r="N1619" s="222" t="s">
        <v>14006</v>
      </c>
      <c r="O1619" s="222" t="s">
        <v>12123</v>
      </c>
    </row>
    <row r="1620" spans="6:15" x14ac:dyDescent="0.2">
      <c r="F1620" s="221" t="s">
        <v>20897</v>
      </c>
      <c r="G1620" s="222" t="s">
        <v>12045</v>
      </c>
      <c r="H1620" s="223" t="s">
        <v>20898</v>
      </c>
      <c r="I1620" s="223" t="s">
        <v>20899</v>
      </c>
      <c r="J1620" s="223" t="s">
        <v>20899</v>
      </c>
      <c r="K1620" s="223" t="s">
        <v>14016</v>
      </c>
      <c r="L1620" s="222" t="s">
        <v>12123</v>
      </c>
      <c r="M1620" s="222" t="s">
        <v>14006</v>
      </c>
      <c r="N1620" s="222" t="s">
        <v>14006</v>
      </c>
      <c r="O1620" s="222" t="s">
        <v>12123</v>
      </c>
    </row>
    <row r="1621" spans="6:15" x14ac:dyDescent="0.2">
      <c r="F1621" s="221" t="s">
        <v>20902</v>
      </c>
      <c r="G1621" s="222" t="s">
        <v>12045</v>
      </c>
      <c r="H1621" s="223" t="s">
        <v>20903</v>
      </c>
      <c r="I1621" s="223" t="s">
        <v>20904</v>
      </c>
      <c r="J1621" s="223" t="s">
        <v>20904</v>
      </c>
      <c r="K1621" s="223" t="s">
        <v>14016</v>
      </c>
      <c r="L1621" s="222" t="s">
        <v>12123</v>
      </c>
      <c r="M1621" s="222" t="s">
        <v>14006</v>
      </c>
      <c r="N1621" s="222" t="s">
        <v>14006</v>
      </c>
      <c r="O1621" s="222" t="s">
        <v>12123</v>
      </c>
    </row>
    <row r="1622" spans="6:15" x14ac:dyDescent="0.2">
      <c r="F1622" s="221" t="s">
        <v>20907</v>
      </c>
      <c r="G1622" s="222" t="s">
        <v>12045</v>
      </c>
      <c r="H1622" s="223" t="s">
        <v>20908</v>
      </c>
      <c r="I1622" s="223" t="s">
        <v>20908</v>
      </c>
      <c r="J1622" s="223" t="s">
        <v>20908</v>
      </c>
      <c r="K1622" s="223" t="s">
        <v>15126</v>
      </c>
      <c r="L1622" s="222" t="s">
        <v>13081</v>
      </c>
      <c r="M1622" s="222" t="s">
        <v>14006</v>
      </c>
      <c r="N1622" s="222" t="s">
        <v>14006</v>
      </c>
      <c r="O1622" s="222" t="s">
        <v>12123</v>
      </c>
    </row>
    <row r="1623" spans="6:15" x14ac:dyDescent="0.2">
      <c r="F1623" s="221" t="s">
        <v>21327</v>
      </c>
      <c r="G1623" s="222" t="s">
        <v>12045</v>
      </c>
      <c r="H1623" s="223" t="s">
        <v>21328</v>
      </c>
      <c r="I1623" s="223"/>
      <c r="J1623" s="223"/>
      <c r="K1623" s="223"/>
      <c r="L1623" s="222" t="s">
        <v>13081</v>
      </c>
      <c r="M1623" s="222"/>
      <c r="N1623" s="222"/>
      <c r="O1623" s="222" t="s">
        <v>12123</v>
      </c>
    </row>
    <row r="1624" spans="6:15" x14ac:dyDescent="0.2">
      <c r="F1624" s="221" t="s">
        <v>20912</v>
      </c>
      <c r="G1624" s="222" t="s">
        <v>12045</v>
      </c>
      <c r="H1624" s="223" t="s">
        <v>20913</v>
      </c>
      <c r="I1624" s="223" t="s">
        <v>20914</v>
      </c>
      <c r="J1624" s="223" t="s">
        <v>20914</v>
      </c>
      <c r="K1624" s="223" t="s">
        <v>14310</v>
      </c>
      <c r="L1624" s="222" t="s">
        <v>12078</v>
      </c>
      <c r="M1624" s="222" t="s">
        <v>14006</v>
      </c>
      <c r="N1624" s="222" t="s">
        <v>14006</v>
      </c>
      <c r="O1624" s="222" t="s">
        <v>12061</v>
      </c>
    </row>
    <row r="1625" spans="6:15" x14ac:dyDescent="0.2">
      <c r="F1625" s="221" t="s">
        <v>20917</v>
      </c>
      <c r="G1625" s="222" t="s">
        <v>12045</v>
      </c>
      <c r="H1625" s="223" t="s">
        <v>20918</v>
      </c>
      <c r="I1625" s="223" t="s">
        <v>20919</v>
      </c>
      <c r="J1625" s="223" t="s">
        <v>20919</v>
      </c>
      <c r="K1625" s="223" t="s">
        <v>14310</v>
      </c>
      <c r="L1625" s="222" t="s">
        <v>12078</v>
      </c>
      <c r="M1625" s="222" t="s">
        <v>14006</v>
      </c>
      <c r="N1625" s="222" t="s">
        <v>14006</v>
      </c>
      <c r="O1625" s="222" t="s">
        <v>12123</v>
      </c>
    </row>
    <row r="1626" spans="6:15" x14ac:dyDescent="0.2">
      <c r="F1626" s="221" t="s">
        <v>20922</v>
      </c>
      <c r="G1626" s="222" t="s">
        <v>12045</v>
      </c>
      <c r="H1626" s="223" t="s">
        <v>13766</v>
      </c>
      <c r="I1626" s="223" t="s">
        <v>13766</v>
      </c>
      <c r="J1626" s="223" t="s">
        <v>13766</v>
      </c>
      <c r="K1626" s="223" t="s">
        <v>14016</v>
      </c>
      <c r="L1626" s="222" t="s">
        <v>12078</v>
      </c>
      <c r="M1626" s="222" t="s">
        <v>14006</v>
      </c>
      <c r="N1626" s="222" t="s">
        <v>14006</v>
      </c>
      <c r="O1626" s="222" t="s">
        <v>12061</v>
      </c>
    </row>
    <row r="1627" spans="6:15" x14ac:dyDescent="0.2">
      <c r="F1627" s="221" t="s">
        <v>20925</v>
      </c>
      <c r="G1627" s="222" t="s">
        <v>12045</v>
      </c>
      <c r="H1627" s="223" t="s">
        <v>20926</v>
      </c>
      <c r="I1627" s="223" t="s">
        <v>19312</v>
      </c>
      <c r="J1627" s="223" t="s">
        <v>19312</v>
      </c>
      <c r="K1627" s="223" t="s">
        <v>14016</v>
      </c>
      <c r="L1627" s="222" t="s">
        <v>12078</v>
      </c>
      <c r="M1627" s="222" t="s">
        <v>14006</v>
      </c>
      <c r="N1627" s="222" t="s">
        <v>14006</v>
      </c>
      <c r="O1627" s="222" t="s">
        <v>12123</v>
      </c>
    </row>
    <row r="1628" spans="6:15" x14ac:dyDescent="0.2">
      <c r="F1628" s="221" t="s">
        <v>20928</v>
      </c>
      <c r="G1628" s="222" t="s">
        <v>12045</v>
      </c>
      <c r="H1628" s="223" t="s">
        <v>13915</v>
      </c>
      <c r="I1628" s="223" t="s">
        <v>13915</v>
      </c>
      <c r="J1628" s="223" t="s">
        <v>13915</v>
      </c>
      <c r="K1628" s="223" t="s">
        <v>14016</v>
      </c>
      <c r="L1628" s="222" t="s">
        <v>12078</v>
      </c>
      <c r="M1628" s="222" t="s">
        <v>14006</v>
      </c>
      <c r="N1628" s="222" t="s">
        <v>14006</v>
      </c>
      <c r="O1628" s="222" t="s">
        <v>12123</v>
      </c>
    </row>
    <row r="1629" spans="6:15" x14ac:dyDescent="0.2">
      <c r="F1629" s="221" t="s">
        <v>21056</v>
      </c>
      <c r="G1629" s="222" t="s">
        <v>12045</v>
      </c>
      <c r="H1629" s="223" t="s">
        <v>12737</v>
      </c>
      <c r="I1629" s="223"/>
      <c r="J1629" s="223"/>
      <c r="K1629" s="223"/>
      <c r="L1629" s="222" t="s">
        <v>12078</v>
      </c>
      <c r="M1629" s="222" t="s">
        <v>14006</v>
      </c>
      <c r="N1629" s="222" t="s">
        <v>14006</v>
      </c>
      <c r="O1629" s="222" t="s">
        <v>12123</v>
      </c>
    </row>
    <row r="1630" spans="6:15" x14ac:dyDescent="0.2">
      <c r="F1630" s="221" t="s">
        <v>21329</v>
      </c>
      <c r="G1630" s="222" t="s">
        <v>12045</v>
      </c>
      <c r="H1630" s="223" t="s">
        <v>21330</v>
      </c>
      <c r="I1630" s="223"/>
      <c r="J1630" s="223"/>
      <c r="K1630" s="223"/>
      <c r="L1630" s="222" t="s">
        <v>12078</v>
      </c>
      <c r="M1630" s="222"/>
      <c r="N1630" s="222"/>
      <c r="O1630" s="222" t="s">
        <v>12123</v>
      </c>
    </row>
    <row r="1631" spans="6:15" x14ac:dyDescent="0.2">
      <c r="F1631" s="221" t="s">
        <v>21331</v>
      </c>
      <c r="G1631" s="222" t="s">
        <v>12045</v>
      </c>
      <c r="H1631" s="223" t="s">
        <v>21332</v>
      </c>
      <c r="I1631" s="223"/>
      <c r="J1631" s="223"/>
      <c r="K1631" s="223"/>
      <c r="L1631" s="222" t="s">
        <v>12078</v>
      </c>
      <c r="M1631" s="222"/>
      <c r="N1631" s="222"/>
      <c r="O1631" s="222" t="s">
        <v>12123</v>
      </c>
    </row>
    <row r="1632" spans="6:15" x14ac:dyDescent="0.2">
      <c r="F1632" s="221" t="s">
        <v>21333</v>
      </c>
      <c r="G1632" s="222" t="s">
        <v>12045</v>
      </c>
      <c r="H1632" s="223" t="s">
        <v>21334</v>
      </c>
      <c r="I1632" s="223"/>
      <c r="J1632" s="223"/>
      <c r="K1632" s="223"/>
      <c r="L1632" s="222" t="s">
        <v>12078</v>
      </c>
      <c r="M1632" s="222"/>
      <c r="N1632" s="222"/>
      <c r="O1632" s="222" t="s">
        <v>12123</v>
      </c>
    </row>
    <row r="1633" spans="6:15" x14ac:dyDescent="0.2">
      <c r="F1633" s="221" t="s">
        <v>20931</v>
      </c>
      <c r="G1633" s="222" t="s">
        <v>12045</v>
      </c>
      <c r="H1633" s="223" t="s">
        <v>13768</v>
      </c>
      <c r="I1633" s="223" t="s">
        <v>13768</v>
      </c>
      <c r="J1633" s="223" t="s">
        <v>13768</v>
      </c>
      <c r="K1633" s="223" t="s">
        <v>12043</v>
      </c>
      <c r="L1633" s="222" t="s">
        <v>12086</v>
      </c>
      <c r="M1633" s="222" t="s">
        <v>14006</v>
      </c>
      <c r="N1633" s="222" t="s">
        <v>14006</v>
      </c>
      <c r="O1633" s="222" t="s">
        <v>12123</v>
      </c>
    </row>
    <row r="1634" spans="6:15" x14ac:dyDescent="0.2">
      <c r="F1634" s="221" t="s">
        <v>20934</v>
      </c>
      <c r="G1634" s="222" t="s">
        <v>12045</v>
      </c>
      <c r="H1634" s="223" t="s">
        <v>20935</v>
      </c>
      <c r="I1634" s="223" t="s">
        <v>13769</v>
      </c>
      <c r="J1634" s="223" t="s">
        <v>13769</v>
      </c>
      <c r="K1634" s="223" t="s">
        <v>14016</v>
      </c>
      <c r="L1634" s="222" t="s">
        <v>12086</v>
      </c>
      <c r="M1634" s="222" t="s">
        <v>14006</v>
      </c>
      <c r="N1634" s="222" t="s">
        <v>14006</v>
      </c>
      <c r="O1634" s="222" t="s">
        <v>12123</v>
      </c>
    </row>
    <row r="1635" spans="6:15" x14ac:dyDescent="0.2">
      <c r="F1635" s="221" t="s">
        <v>20937</v>
      </c>
      <c r="G1635" s="222" t="s">
        <v>12045</v>
      </c>
      <c r="H1635" s="223" t="s">
        <v>20938</v>
      </c>
      <c r="I1635" s="223" t="s">
        <v>20939</v>
      </c>
      <c r="J1635" s="223" t="s">
        <v>20939</v>
      </c>
      <c r="K1635" s="223" t="s">
        <v>14016</v>
      </c>
      <c r="L1635" s="222" t="s">
        <v>12086</v>
      </c>
      <c r="M1635" s="222" t="s">
        <v>14006</v>
      </c>
      <c r="N1635" s="222" t="s">
        <v>14006</v>
      </c>
      <c r="O1635" s="222" t="s">
        <v>12123</v>
      </c>
    </row>
    <row r="1636" spans="6:15" x14ac:dyDescent="0.2">
      <c r="F1636" s="221" t="s">
        <v>20941</v>
      </c>
      <c r="G1636" s="222" t="s">
        <v>12045</v>
      </c>
      <c r="H1636" s="223" t="s">
        <v>13770</v>
      </c>
      <c r="I1636" s="223" t="s">
        <v>13770</v>
      </c>
      <c r="J1636" s="223" t="s">
        <v>13770</v>
      </c>
      <c r="K1636" s="223" t="s">
        <v>14239</v>
      </c>
      <c r="L1636" s="222" t="s">
        <v>12086</v>
      </c>
      <c r="M1636" s="222" t="s">
        <v>14006</v>
      </c>
      <c r="N1636" s="222" t="s">
        <v>14006</v>
      </c>
      <c r="O1636" s="222" t="s">
        <v>12123</v>
      </c>
    </row>
    <row r="1637" spans="6:15" x14ac:dyDescent="0.2">
      <c r="F1637" s="221" t="s">
        <v>20948</v>
      </c>
      <c r="G1637" s="222" t="s">
        <v>12045</v>
      </c>
      <c r="H1637" s="223" t="s">
        <v>13771</v>
      </c>
      <c r="I1637" s="223" t="s">
        <v>13771</v>
      </c>
      <c r="J1637" s="223" t="s">
        <v>13771</v>
      </c>
      <c r="K1637" s="223" t="s">
        <v>14173</v>
      </c>
      <c r="L1637" s="222" t="s">
        <v>12086</v>
      </c>
      <c r="M1637" s="222" t="s">
        <v>14006</v>
      </c>
      <c r="N1637" s="222" t="s">
        <v>14006</v>
      </c>
      <c r="O1637" s="222" t="s">
        <v>12123</v>
      </c>
    </row>
    <row r="1638" spans="6:15" x14ac:dyDescent="0.2">
      <c r="F1638" s="221" t="s">
        <v>20953</v>
      </c>
      <c r="G1638" s="222" t="s">
        <v>12045</v>
      </c>
      <c r="H1638" s="223" t="s">
        <v>13772</v>
      </c>
      <c r="I1638" s="223" t="s">
        <v>13772</v>
      </c>
      <c r="J1638" s="223" t="s">
        <v>13772</v>
      </c>
      <c r="K1638" s="223" t="s">
        <v>14173</v>
      </c>
      <c r="L1638" s="222" t="s">
        <v>12086</v>
      </c>
      <c r="M1638" s="222" t="s">
        <v>14006</v>
      </c>
      <c r="N1638" s="222" t="s">
        <v>14006</v>
      </c>
      <c r="O1638" s="222" t="s">
        <v>12123</v>
      </c>
    </row>
    <row r="1639" spans="6:15" x14ac:dyDescent="0.2">
      <c r="F1639" s="221" t="s">
        <v>20956</v>
      </c>
      <c r="G1639" s="222" t="s">
        <v>12045</v>
      </c>
      <c r="H1639" s="223" t="s">
        <v>13773</v>
      </c>
      <c r="I1639" s="223" t="s">
        <v>13773</v>
      </c>
      <c r="J1639" s="223" t="s">
        <v>13773</v>
      </c>
      <c r="K1639" s="223" t="s">
        <v>14173</v>
      </c>
      <c r="L1639" s="222" t="s">
        <v>12086</v>
      </c>
      <c r="M1639" s="222" t="s">
        <v>14006</v>
      </c>
      <c r="N1639" s="222" t="s">
        <v>14006</v>
      </c>
      <c r="O1639" s="222" t="s">
        <v>12123</v>
      </c>
    </row>
    <row r="1640" spans="6:15" x14ac:dyDescent="0.2">
      <c r="F1640" s="221" t="s">
        <v>20958</v>
      </c>
      <c r="G1640" s="222" t="s">
        <v>12045</v>
      </c>
      <c r="H1640" s="223" t="s">
        <v>20959</v>
      </c>
      <c r="I1640" s="223" t="s">
        <v>13774</v>
      </c>
      <c r="J1640" s="223" t="s">
        <v>13774</v>
      </c>
      <c r="K1640" s="223" t="s">
        <v>14173</v>
      </c>
      <c r="L1640" s="222" t="s">
        <v>12086</v>
      </c>
      <c r="M1640" s="222" t="s">
        <v>14006</v>
      </c>
      <c r="N1640" s="222" t="s">
        <v>14006</v>
      </c>
      <c r="O1640" s="222" t="s">
        <v>12123</v>
      </c>
    </row>
    <row r="1641" spans="6:15" x14ac:dyDescent="0.2">
      <c r="F1641" s="221" t="s">
        <v>20963</v>
      </c>
      <c r="G1641" s="222" t="s">
        <v>12045</v>
      </c>
      <c r="H1641" s="223" t="s">
        <v>20964</v>
      </c>
      <c r="I1641" s="223" t="s">
        <v>20965</v>
      </c>
      <c r="J1641" s="223" t="s">
        <v>20965</v>
      </c>
      <c r="K1641" s="223" t="s">
        <v>14016</v>
      </c>
      <c r="L1641" s="222" t="s">
        <v>12086</v>
      </c>
      <c r="M1641" s="222" t="s">
        <v>14006</v>
      </c>
      <c r="N1641" s="222" t="s">
        <v>14006</v>
      </c>
      <c r="O1641" s="222" t="s">
        <v>12123</v>
      </c>
    </row>
    <row r="1642" spans="6:15" x14ac:dyDescent="0.2">
      <c r="F1642" s="221" t="s">
        <v>20967</v>
      </c>
      <c r="G1642" s="222" t="s">
        <v>12045</v>
      </c>
      <c r="H1642" s="223" t="s">
        <v>20968</v>
      </c>
      <c r="I1642" s="223" t="s">
        <v>20969</v>
      </c>
      <c r="J1642" s="223" t="s">
        <v>20969</v>
      </c>
      <c r="K1642" s="223" t="s">
        <v>14016</v>
      </c>
      <c r="L1642" s="222" t="s">
        <v>12086</v>
      </c>
      <c r="M1642" s="222" t="s">
        <v>14006</v>
      </c>
      <c r="N1642" s="222" t="s">
        <v>14006</v>
      </c>
      <c r="O1642" s="222" t="s">
        <v>12123</v>
      </c>
    </row>
    <row r="1643" spans="6:15" x14ac:dyDescent="0.2">
      <c r="F1643" s="221" t="s">
        <v>20972</v>
      </c>
      <c r="G1643" s="222" t="s">
        <v>12045</v>
      </c>
      <c r="H1643" s="223" t="s">
        <v>20973</v>
      </c>
      <c r="I1643" s="223" t="s">
        <v>13777</v>
      </c>
      <c r="J1643" s="223" t="s">
        <v>13777</v>
      </c>
      <c r="K1643" s="223" t="s">
        <v>14016</v>
      </c>
      <c r="L1643" s="222" t="s">
        <v>12086</v>
      </c>
      <c r="M1643" s="222" t="s">
        <v>14006</v>
      </c>
      <c r="N1643" s="222" t="s">
        <v>14006</v>
      </c>
      <c r="O1643" s="222" t="s">
        <v>12123</v>
      </c>
    </row>
    <row r="1644" spans="6:15" x14ac:dyDescent="0.2">
      <c r="F1644" s="221" t="s">
        <v>20977</v>
      </c>
      <c r="G1644" s="222" t="s">
        <v>12045</v>
      </c>
      <c r="H1644" s="223" t="s">
        <v>13778</v>
      </c>
      <c r="I1644" s="223" t="s">
        <v>13778</v>
      </c>
      <c r="J1644" s="223" t="s">
        <v>13778</v>
      </c>
      <c r="K1644" s="223" t="s">
        <v>14173</v>
      </c>
      <c r="L1644" s="222" t="s">
        <v>12086</v>
      </c>
      <c r="M1644" s="222" t="s">
        <v>14006</v>
      </c>
      <c r="N1644" s="222" t="s">
        <v>14006</v>
      </c>
      <c r="O1644" s="222" t="s">
        <v>12123</v>
      </c>
    </row>
    <row r="1645" spans="6:15" x14ac:dyDescent="0.2">
      <c r="F1645" s="221" t="s">
        <v>20980</v>
      </c>
      <c r="G1645" s="222" t="s">
        <v>12045</v>
      </c>
      <c r="H1645" s="223" t="s">
        <v>20981</v>
      </c>
      <c r="I1645" s="223" t="s">
        <v>20981</v>
      </c>
      <c r="J1645" s="223" t="s">
        <v>20981</v>
      </c>
      <c r="K1645" s="223" t="s">
        <v>14173</v>
      </c>
      <c r="L1645" s="222" t="s">
        <v>12086</v>
      </c>
      <c r="M1645" s="222" t="s">
        <v>14006</v>
      </c>
      <c r="N1645" s="222" t="s">
        <v>14006</v>
      </c>
      <c r="O1645" s="222" t="s">
        <v>12078</v>
      </c>
    </row>
    <row r="1646" spans="6:15" x14ac:dyDescent="0.2">
      <c r="F1646" s="221" t="s">
        <v>20984</v>
      </c>
      <c r="G1646" s="222" t="s">
        <v>12045</v>
      </c>
      <c r="H1646" s="223" t="s">
        <v>20985</v>
      </c>
      <c r="I1646" s="223" t="s">
        <v>20986</v>
      </c>
      <c r="J1646" s="223" t="s">
        <v>20986</v>
      </c>
      <c r="K1646" s="223" t="s">
        <v>14016</v>
      </c>
      <c r="L1646" s="222" t="s">
        <v>12086</v>
      </c>
      <c r="M1646" s="222" t="s">
        <v>14006</v>
      </c>
      <c r="N1646" s="222" t="s">
        <v>14006</v>
      </c>
      <c r="O1646" s="222" t="s">
        <v>12123</v>
      </c>
    </row>
    <row r="1647" spans="6:15" x14ac:dyDescent="0.2">
      <c r="F1647" s="221" t="s">
        <v>20990</v>
      </c>
      <c r="G1647" s="222" t="s">
        <v>12045</v>
      </c>
      <c r="H1647" s="223" t="s">
        <v>13780</v>
      </c>
      <c r="I1647" s="223" t="s">
        <v>13780</v>
      </c>
      <c r="J1647" s="223" t="s">
        <v>13780</v>
      </c>
      <c r="K1647" s="223" t="s">
        <v>14173</v>
      </c>
      <c r="L1647" s="222" t="s">
        <v>12086</v>
      </c>
      <c r="M1647" s="222" t="s">
        <v>14006</v>
      </c>
      <c r="N1647" s="222" t="s">
        <v>14006</v>
      </c>
      <c r="O1647" s="222" t="s">
        <v>12123</v>
      </c>
    </row>
    <row r="1648" spans="6:15" x14ac:dyDescent="0.2">
      <c r="F1648" s="221" t="s">
        <v>20993</v>
      </c>
      <c r="G1648" s="222" t="s">
        <v>12045</v>
      </c>
      <c r="H1648" s="223" t="s">
        <v>20994</v>
      </c>
      <c r="I1648" s="223" t="s">
        <v>13781</v>
      </c>
      <c r="J1648" s="223" t="s">
        <v>13781</v>
      </c>
      <c r="K1648" s="223" t="s">
        <v>14173</v>
      </c>
      <c r="L1648" s="222" t="s">
        <v>12086</v>
      </c>
      <c r="M1648" s="222" t="s">
        <v>14006</v>
      </c>
      <c r="N1648" s="222" t="s">
        <v>14006</v>
      </c>
      <c r="O1648" s="222" t="s">
        <v>12123</v>
      </c>
    </row>
    <row r="1649" spans="6:15" x14ac:dyDescent="0.2">
      <c r="F1649" s="221" t="s">
        <v>20998</v>
      </c>
      <c r="G1649" s="222" t="s">
        <v>12045</v>
      </c>
      <c r="H1649" s="223" t="s">
        <v>20999</v>
      </c>
      <c r="I1649" s="223" t="s">
        <v>20999</v>
      </c>
      <c r="J1649" s="223" t="s">
        <v>20999</v>
      </c>
      <c r="K1649" s="223" t="s">
        <v>14173</v>
      </c>
      <c r="L1649" s="222" t="s">
        <v>12086</v>
      </c>
      <c r="M1649" s="222" t="s">
        <v>14006</v>
      </c>
      <c r="N1649" s="222" t="s">
        <v>14006</v>
      </c>
      <c r="O1649" s="222" t="s">
        <v>12078</v>
      </c>
    </row>
    <row r="1650" spans="6:15" x14ac:dyDescent="0.2">
      <c r="F1650" s="221" t="s">
        <v>21002</v>
      </c>
      <c r="G1650" s="222" t="s">
        <v>12045</v>
      </c>
      <c r="H1650" s="223" t="s">
        <v>13782</v>
      </c>
      <c r="I1650" s="223" t="s">
        <v>13782</v>
      </c>
      <c r="J1650" s="223" t="s">
        <v>13782</v>
      </c>
      <c r="K1650" s="223" t="s">
        <v>14056</v>
      </c>
      <c r="L1650" s="222" t="s">
        <v>12086</v>
      </c>
      <c r="M1650" s="222" t="s">
        <v>14006</v>
      </c>
      <c r="N1650" s="222" t="s">
        <v>14006</v>
      </c>
      <c r="O1650" s="222" t="s">
        <v>12123</v>
      </c>
    </row>
    <row r="1651" spans="6:15" x14ac:dyDescent="0.2">
      <c r="F1651" s="221" t="s">
        <v>21006</v>
      </c>
      <c r="G1651" s="222" t="s">
        <v>12045</v>
      </c>
      <c r="H1651" s="223" t="s">
        <v>13783</v>
      </c>
      <c r="I1651" s="223" t="s">
        <v>13783</v>
      </c>
      <c r="J1651" s="223" t="s">
        <v>13783</v>
      </c>
      <c r="K1651" s="223" t="s">
        <v>14056</v>
      </c>
      <c r="L1651" s="222" t="s">
        <v>12086</v>
      </c>
      <c r="M1651" s="222" t="s">
        <v>14006</v>
      </c>
      <c r="N1651" s="222" t="s">
        <v>14006</v>
      </c>
      <c r="O1651" s="222" t="s">
        <v>12123</v>
      </c>
    </row>
    <row r="1652" spans="6:15" x14ac:dyDescent="0.2">
      <c r="F1652" s="221" t="s">
        <v>21009</v>
      </c>
      <c r="G1652" s="222" t="s">
        <v>12045</v>
      </c>
      <c r="H1652" s="223" t="s">
        <v>21010</v>
      </c>
      <c r="I1652" s="223" t="s">
        <v>13784</v>
      </c>
      <c r="J1652" s="223" t="s">
        <v>13784</v>
      </c>
      <c r="K1652" s="223" t="s">
        <v>14173</v>
      </c>
      <c r="L1652" s="222" t="s">
        <v>12086</v>
      </c>
      <c r="M1652" s="222" t="s">
        <v>14006</v>
      </c>
      <c r="N1652" s="222" t="s">
        <v>14006</v>
      </c>
      <c r="O1652" s="222" t="s">
        <v>12123</v>
      </c>
    </row>
    <row r="1653" spans="6:15" x14ac:dyDescent="0.2">
      <c r="F1653" s="221" t="s">
        <v>21013</v>
      </c>
      <c r="G1653" s="222" t="s">
        <v>12045</v>
      </c>
      <c r="H1653" s="223" t="s">
        <v>13785</v>
      </c>
      <c r="I1653" s="223" t="s">
        <v>13785</v>
      </c>
      <c r="J1653" s="223" t="s">
        <v>13785</v>
      </c>
      <c r="K1653" s="223" t="s">
        <v>14173</v>
      </c>
      <c r="L1653" s="222" t="s">
        <v>12086</v>
      </c>
      <c r="M1653" s="222" t="s">
        <v>14006</v>
      </c>
      <c r="N1653" s="222" t="s">
        <v>14006</v>
      </c>
      <c r="O1653" s="222" t="s">
        <v>12123</v>
      </c>
    </row>
    <row r="1654" spans="6:15" x14ac:dyDescent="0.2">
      <c r="F1654" s="221" t="s">
        <v>21016</v>
      </c>
      <c r="G1654" s="222" t="s">
        <v>12045</v>
      </c>
      <c r="H1654" s="223" t="s">
        <v>21017</v>
      </c>
      <c r="I1654" s="223" t="s">
        <v>21018</v>
      </c>
      <c r="J1654" s="223" t="s">
        <v>21018</v>
      </c>
      <c r="K1654" s="223" t="s">
        <v>14310</v>
      </c>
      <c r="L1654" s="222" t="s">
        <v>12086</v>
      </c>
      <c r="M1654" s="222" t="s">
        <v>14006</v>
      </c>
      <c r="N1654" s="222" t="s">
        <v>14006</v>
      </c>
      <c r="O1654" s="222" t="s">
        <v>12123</v>
      </c>
    </row>
    <row r="1655" spans="6:15" x14ac:dyDescent="0.2">
      <c r="F1655" s="221" t="s">
        <v>21022</v>
      </c>
      <c r="G1655" s="222" t="s">
        <v>12045</v>
      </c>
      <c r="H1655" s="223" t="s">
        <v>21023</v>
      </c>
      <c r="I1655" s="223" t="s">
        <v>21024</v>
      </c>
      <c r="J1655" s="223" t="s">
        <v>21024</v>
      </c>
      <c r="K1655" s="223" t="s">
        <v>14173</v>
      </c>
      <c r="L1655" s="222" t="s">
        <v>12086</v>
      </c>
      <c r="M1655" s="222" t="s">
        <v>14006</v>
      </c>
      <c r="N1655" s="222" t="s">
        <v>14006</v>
      </c>
      <c r="O1655" s="222" t="s">
        <v>12123</v>
      </c>
    </row>
    <row r="1656" spans="6:15" x14ac:dyDescent="0.2">
      <c r="F1656" s="221" t="s">
        <v>21027</v>
      </c>
      <c r="G1656" s="222" t="s">
        <v>12045</v>
      </c>
      <c r="H1656" s="223" t="s">
        <v>21028</v>
      </c>
      <c r="I1656" s="223" t="s">
        <v>13848</v>
      </c>
      <c r="J1656" s="223" t="s">
        <v>13848</v>
      </c>
      <c r="K1656" s="223" t="s">
        <v>14173</v>
      </c>
      <c r="L1656" s="222" t="s">
        <v>12086</v>
      </c>
      <c r="M1656" s="222" t="s">
        <v>14006</v>
      </c>
      <c r="N1656" s="222" t="s">
        <v>14006</v>
      </c>
      <c r="O1656" s="222" t="s">
        <v>12123</v>
      </c>
    </row>
    <row r="1657" spans="6:15" x14ac:dyDescent="0.2">
      <c r="F1657" s="221" t="s">
        <v>21033</v>
      </c>
      <c r="G1657" s="222" t="s">
        <v>12045</v>
      </c>
      <c r="H1657" s="223" t="s">
        <v>13917</v>
      </c>
      <c r="I1657" s="223" t="s">
        <v>13917</v>
      </c>
      <c r="J1657" s="223" t="s">
        <v>13917</v>
      </c>
      <c r="K1657" s="223" t="s">
        <v>14173</v>
      </c>
      <c r="L1657" s="222" t="s">
        <v>12086</v>
      </c>
      <c r="M1657" s="222" t="s">
        <v>14006</v>
      </c>
      <c r="N1657" s="222" t="s">
        <v>14006</v>
      </c>
      <c r="O1657" s="222" t="s">
        <v>12123</v>
      </c>
    </row>
    <row r="1658" spans="6:15" x14ac:dyDescent="0.2">
      <c r="F1658" s="221" t="s">
        <v>21036</v>
      </c>
      <c r="G1658" s="222" t="s">
        <v>12045</v>
      </c>
      <c r="H1658" s="223" t="s">
        <v>21037</v>
      </c>
      <c r="I1658" s="223" t="s">
        <v>13969</v>
      </c>
      <c r="J1658" s="223" t="s">
        <v>13969</v>
      </c>
      <c r="K1658" s="223" t="s">
        <v>14173</v>
      </c>
      <c r="L1658" s="222" t="s">
        <v>12086</v>
      </c>
      <c r="M1658" s="222" t="s">
        <v>14006</v>
      </c>
      <c r="N1658" s="222" t="s">
        <v>14006</v>
      </c>
      <c r="O1658" s="222" t="s">
        <v>12123</v>
      </c>
    </row>
    <row r="1659" spans="6:15" x14ac:dyDescent="0.2">
      <c r="F1659" s="221" t="s">
        <v>21335</v>
      </c>
      <c r="G1659" s="222" t="s">
        <v>12045</v>
      </c>
      <c r="H1659" s="223" t="s">
        <v>21336</v>
      </c>
      <c r="I1659" s="223"/>
      <c r="J1659" s="223"/>
      <c r="K1659" s="223"/>
      <c r="L1659" s="222" t="s">
        <v>12086</v>
      </c>
      <c r="M1659" s="222"/>
      <c r="N1659" s="222"/>
      <c r="O1659" s="222" t="s">
        <v>12123</v>
      </c>
    </row>
    <row r="1660" spans="6:15" x14ac:dyDescent="0.2">
      <c r="F1660" s="221" t="s">
        <v>21337</v>
      </c>
      <c r="G1660" s="222" t="s">
        <v>12045</v>
      </c>
      <c r="H1660" s="223" t="s">
        <v>21338</v>
      </c>
      <c r="I1660" s="223"/>
      <c r="J1660" s="223"/>
      <c r="K1660" s="223"/>
      <c r="L1660" s="222" t="s">
        <v>12086</v>
      </c>
      <c r="M1660" s="222"/>
      <c r="N1660" s="222"/>
      <c r="O1660" s="222" t="s">
        <v>12123</v>
      </c>
    </row>
    <row r="1661" spans="6:15" x14ac:dyDescent="0.2">
      <c r="F1661" s="221" t="s">
        <v>21039</v>
      </c>
      <c r="G1661" s="222" t="s">
        <v>12045</v>
      </c>
      <c r="H1661" s="223" t="s">
        <v>13786</v>
      </c>
      <c r="I1661" s="223" t="s">
        <v>13786</v>
      </c>
      <c r="J1661" s="223" t="s">
        <v>13786</v>
      </c>
      <c r="K1661" s="223" t="s">
        <v>12079</v>
      </c>
      <c r="L1661" s="222" t="s">
        <v>13320</v>
      </c>
      <c r="M1661" s="222" t="s">
        <v>14006</v>
      </c>
      <c r="N1661" s="222" t="s">
        <v>14006</v>
      </c>
      <c r="O1661" s="222" t="s">
        <v>12061</v>
      </c>
    </row>
    <row r="1662" spans="6:15" x14ac:dyDescent="0.2">
      <c r="F1662" s="221" t="s">
        <v>21042</v>
      </c>
      <c r="G1662" s="222" t="s">
        <v>12045</v>
      </c>
      <c r="H1662" s="223" t="s">
        <v>13787</v>
      </c>
      <c r="I1662" s="223" t="s">
        <v>13787</v>
      </c>
      <c r="J1662" s="223" t="s">
        <v>13787</v>
      </c>
      <c r="K1662" s="223" t="s">
        <v>12079</v>
      </c>
      <c r="L1662" s="222" t="s">
        <v>13320</v>
      </c>
      <c r="M1662" s="222" t="s">
        <v>14006</v>
      </c>
      <c r="N1662" s="222" t="s">
        <v>21043</v>
      </c>
      <c r="O1662" s="222" t="s">
        <v>12061</v>
      </c>
    </row>
    <row r="1663" spans="6:15" x14ac:dyDescent="0.2">
      <c r="F1663" s="221" t="s">
        <v>21045</v>
      </c>
      <c r="G1663" s="222" t="s">
        <v>12045</v>
      </c>
      <c r="H1663" s="223" t="s">
        <v>13786</v>
      </c>
      <c r="I1663" s="223" t="s">
        <v>13786</v>
      </c>
      <c r="J1663" s="223" t="s">
        <v>13786</v>
      </c>
      <c r="K1663" s="223" t="s">
        <v>12079</v>
      </c>
      <c r="L1663" s="222" t="s">
        <v>12698</v>
      </c>
      <c r="M1663" s="222" t="s">
        <v>14006</v>
      </c>
      <c r="N1663" s="222" t="s">
        <v>14006</v>
      </c>
      <c r="O1663" s="222" t="s">
        <v>12123</v>
      </c>
    </row>
    <row r="1664" spans="6:15" x14ac:dyDescent="0.2">
      <c r="F1664" s="221" t="s">
        <v>21043</v>
      </c>
      <c r="G1664" s="222" t="s">
        <v>12045</v>
      </c>
      <c r="H1664" s="223" t="s">
        <v>13787</v>
      </c>
      <c r="I1664" s="223" t="s">
        <v>13787</v>
      </c>
      <c r="J1664" s="223" t="s">
        <v>13787</v>
      </c>
      <c r="K1664" s="223" t="s">
        <v>12079</v>
      </c>
      <c r="L1664" s="222" t="s">
        <v>12698</v>
      </c>
      <c r="M1664" s="222" t="s">
        <v>21042</v>
      </c>
      <c r="N1664" s="222" t="s">
        <v>14006</v>
      </c>
      <c r="O1664" s="222" t="s">
        <v>12123</v>
      </c>
    </row>
  </sheetData>
  <autoFilter ref="A1:AB1664"/>
  <pageMargins left="0.75" right="0.75" top="1" bottom="1" header="0.5" footer="0.5"/>
  <pageSetup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1485"/>
  <sheetViews>
    <sheetView workbookViewId="0">
      <selection activeCell="F1" sqref="F1:F1048576"/>
    </sheetView>
  </sheetViews>
  <sheetFormatPr defaultRowHeight="12.75" x14ac:dyDescent="0.2"/>
  <cols>
    <col min="1" max="1" width="6" style="158" bestFit="1" customWidth="1"/>
    <col min="2" max="2" width="60.42578125" style="157" customWidth="1"/>
    <col min="3" max="3" width="2.5703125" style="157" customWidth="1"/>
    <col min="4" max="5" width="9.140625" style="159"/>
    <col min="6" max="257" width="9.140625" style="157"/>
    <col min="258" max="258" width="6" style="157" bestFit="1" customWidth="1"/>
    <col min="259" max="259" width="60.42578125" style="157" customWidth="1"/>
    <col min="260" max="513" width="9.140625" style="157"/>
    <col min="514" max="514" width="6" style="157" bestFit="1" customWidth="1"/>
    <col min="515" max="515" width="60.42578125" style="157" customWidth="1"/>
    <col min="516" max="769" width="9.140625" style="157"/>
    <col min="770" max="770" width="6" style="157" bestFit="1" customWidth="1"/>
    <col min="771" max="771" width="60.42578125" style="157" customWidth="1"/>
    <col min="772" max="1025" width="9.140625" style="157"/>
    <col min="1026" max="1026" width="6" style="157" bestFit="1" customWidth="1"/>
    <col min="1027" max="1027" width="60.42578125" style="157" customWidth="1"/>
    <col min="1028" max="1281" width="9.140625" style="157"/>
    <col min="1282" max="1282" width="6" style="157" bestFit="1" customWidth="1"/>
    <col min="1283" max="1283" width="60.42578125" style="157" customWidth="1"/>
    <col min="1284" max="1537" width="9.140625" style="157"/>
    <col min="1538" max="1538" width="6" style="157" bestFit="1" customWidth="1"/>
    <col min="1539" max="1539" width="60.42578125" style="157" customWidth="1"/>
    <col min="1540" max="1793" width="9.140625" style="157"/>
    <col min="1794" max="1794" width="6" style="157" bestFit="1" customWidth="1"/>
    <col min="1795" max="1795" width="60.42578125" style="157" customWidth="1"/>
    <col min="1796" max="2049" width="9.140625" style="157"/>
    <col min="2050" max="2050" width="6" style="157" bestFit="1" customWidth="1"/>
    <col min="2051" max="2051" width="60.42578125" style="157" customWidth="1"/>
    <col min="2052" max="2305" width="9.140625" style="157"/>
    <col min="2306" max="2306" width="6" style="157" bestFit="1" customWidth="1"/>
    <col min="2307" max="2307" width="60.42578125" style="157" customWidth="1"/>
    <col min="2308" max="2561" width="9.140625" style="157"/>
    <col min="2562" max="2562" width="6" style="157" bestFit="1" customWidth="1"/>
    <col min="2563" max="2563" width="60.42578125" style="157" customWidth="1"/>
    <col min="2564" max="2817" width="9.140625" style="157"/>
    <col min="2818" max="2818" width="6" style="157" bestFit="1" customWidth="1"/>
    <col min="2819" max="2819" width="60.42578125" style="157" customWidth="1"/>
    <col min="2820" max="3073" width="9.140625" style="157"/>
    <col min="3074" max="3074" width="6" style="157" bestFit="1" customWidth="1"/>
    <col min="3075" max="3075" width="60.42578125" style="157" customWidth="1"/>
    <col min="3076" max="3329" width="9.140625" style="157"/>
    <col min="3330" max="3330" width="6" style="157" bestFit="1" customWidth="1"/>
    <col min="3331" max="3331" width="60.42578125" style="157" customWidth="1"/>
    <col min="3332" max="3585" width="9.140625" style="157"/>
    <col min="3586" max="3586" width="6" style="157" bestFit="1" customWidth="1"/>
    <col min="3587" max="3587" width="60.42578125" style="157" customWidth="1"/>
    <col min="3588" max="3841" width="9.140625" style="157"/>
    <col min="3842" max="3842" width="6" style="157" bestFit="1" customWidth="1"/>
    <col min="3843" max="3843" width="60.42578125" style="157" customWidth="1"/>
    <col min="3844" max="4097" width="9.140625" style="157"/>
    <col min="4098" max="4098" width="6" style="157" bestFit="1" customWidth="1"/>
    <col min="4099" max="4099" width="60.42578125" style="157" customWidth="1"/>
    <col min="4100" max="4353" width="9.140625" style="157"/>
    <col min="4354" max="4354" width="6" style="157" bestFit="1" customWidth="1"/>
    <col min="4355" max="4355" width="60.42578125" style="157" customWidth="1"/>
    <col min="4356" max="4609" width="9.140625" style="157"/>
    <col min="4610" max="4610" width="6" style="157" bestFit="1" customWidth="1"/>
    <col min="4611" max="4611" width="60.42578125" style="157" customWidth="1"/>
    <col min="4612" max="4865" width="9.140625" style="157"/>
    <col min="4866" max="4866" width="6" style="157" bestFit="1" customWidth="1"/>
    <col min="4867" max="4867" width="60.42578125" style="157" customWidth="1"/>
    <col min="4868" max="5121" width="9.140625" style="157"/>
    <col min="5122" max="5122" width="6" style="157" bestFit="1" customWidth="1"/>
    <col min="5123" max="5123" width="60.42578125" style="157" customWidth="1"/>
    <col min="5124" max="5377" width="9.140625" style="157"/>
    <col min="5378" max="5378" width="6" style="157" bestFit="1" customWidth="1"/>
    <col min="5379" max="5379" width="60.42578125" style="157" customWidth="1"/>
    <col min="5380" max="5633" width="9.140625" style="157"/>
    <col min="5634" max="5634" width="6" style="157" bestFit="1" customWidth="1"/>
    <col min="5635" max="5635" width="60.42578125" style="157" customWidth="1"/>
    <col min="5636" max="5889" width="9.140625" style="157"/>
    <col min="5890" max="5890" width="6" style="157" bestFit="1" customWidth="1"/>
    <col min="5891" max="5891" width="60.42578125" style="157" customWidth="1"/>
    <col min="5892" max="6145" width="9.140625" style="157"/>
    <col min="6146" max="6146" width="6" style="157" bestFit="1" customWidth="1"/>
    <col min="6147" max="6147" width="60.42578125" style="157" customWidth="1"/>
    <col min="6148" max="6401" width="9.140625" style="157"/>
    <col min="6402" max="6402" width="6" style="157" bestFit="1" customWidth="1"/>
    <col min="6403" max="6403" width="60.42578125" style="157" customWidth="1"/>
    <col min="6404" max="6657" width="9.140625" style="157"/>
    <col min="6658" max="6658" width="6" style="157" bestFit="1" customWidth="1"/>
    <col min="6659" max="6659" width="60.42578125" style="157" customWidth="1"/>
    <col min="6660" max="6913" width="9.140625" style="157"/>
    <col min="6914" max="6914" width="6" style="157" bestFit="1" customWidth="1"/>
    <col min="6915" max="6915" width="60.42578125" style="157" customWidth="1"/>
    <col min="6916" max="7169" width="9.140625" style="157"/>
    <col min="7170" max="7170" width="6" style="157" bestFit="1" customWidth="1"/>
    <col min="7171" max="7171" width="60.42578125" style="157" customWidth="1"/>
    <col min="7172" max="7425" width="9.140625" style="157"/>
    <col min="7426" max="7426" width="6" style="157" bestFit="1" customWidth="1"/>
    <col min="7427" max="7427" width="60.42578125" style="157" customWidth="1"/>
    <col min="7428" max="7681" width="9.140625" style="157"/>
    <col min="7682" max="7682" width="6" style="157" bestFit="1" customWidth="1"/>
    <col min="7683" max="7683" width="60.42578125" style="157" customWidth="1"/>
    <col min="7684" max="7937" width="9.140625" style="157"/>
    <col min="7938" max="7938" width="6" style="157" bestFit="1" customWidth="1"/>
    <col min="7939" max="7939" width="60.42578125" style="157" customWidth="1"/>
    <col min="7940" max="8193" width="9.140625" style="157"/>
    <col min="8194" max="8194" width="6" style="157" bestFit="1" customWidth="1"/>
    <col min="8195" max="8195" width="60.42578125" style="157" customWidth="1"/>
    <col min="8196" max="8449" width="9.140625" style="157"/>
    <col min="8450" max="8450" width="6" style="157" bestFit="1" customWidth="1"/>
    <col min="8451" max="8451" width="60.42578125" style="157" customWidth="1"/>
    <col min="8452" max="8705" width="9.140625" style="157"/>
    <col min="8706" max="8706" width="6" style="157" bestFit="1" customWidth="1"/>
    <col min="8707" max="8707" width="60.42578125" style="157" customWidth="1"/>
    <col min="8708" max="8961" width="9.140625" style="157"/>
    <col min="8962" max="8962" width="6" style="157" bestFit="1" customWidth="1"/>
    <col min="8963" max="8963" width="60.42578125" style="157" customWidth="1"/>
    <col min="8964" max="9217" width="9.140625" style="157"/>
    <col min="9218" max="9218" width="6" style="157" bestFit="1" customWidth="1"/>
    <col min="9219" max="9219" width="60.42578125" style="157" customWidth="1"/>
    <col min="9220" max="9473" width="9.140625" style="157"/>
    <col min="9474" max="9474" width="6" style="157" bestFit="1" customWidth="1"/>
    <col min="9475" max="9475" width="60.42578125" style="157" customWidth="1"/>
    <col min="9476" max="9729" width="9.140625" style="157"/>
    <col min="9730" max="9730" width="6" style="157" bestFit="1" customWidth="1"/>
    <col min="9731" max="9731" width="60.42578125" style="157" customWidth="1"/>
    <col min="9732" max="9985" width="9.140625" style="157"/>
    <col min="9986" max="9986" width="6" style="157" bestFit="1" customWidth="1"/>
    <col min="9987" max="9987" width="60.42578125" style="157" customWidth="1"/>
    <col min="9988" max="10241" width="9.140625" style="157"/>
    <col min="10242" max="10242" width="6" style="157" bestFit="1" customWidth="1"/>
    <col min="10243" max="10243" width="60.42578125" style="157" customWidth="1"/>
    <col min="10244" max="10497" width="9.140625" style="157"/>
    <col min="10498" max="10498" width="6" style="157" bestFit="1" customWidth="1"/>
    <col min="10499" max="10499" width="60.42578125" style="157" customWidth="1"/>
    <col min="10500" max="10753" width="9.140625" style="157"/>
    <col min="10754" max="10754" width="6" style="157" bestFit="1" customWidth="1"/>
    <col min="10755" max="10755" width="60.42578125" style="157" customWidth="1"/>
    <col min="10756" max="11009" width="9.140625" style="157"/>
    <col min="11010" max="11010" width="6" style="157" bestFit="1" customWidth="1"/>
    <col min="11011" max="11011" width="60.42578125" style="157" customWidth="1"/>
    <col min="11012" max="11265" width="9.140625" style="157"/>
    <col min="11266" max="11266" width="6" style="157" bestFit="1" customWidth="1"/>
    <col min="11267" max="11267" width="60.42578125" style="157" customWidth="1"/>
    <col min="11268" max="11521" width="9.140625" style="157"/>
    <col min="11522" max="11522" width="6" style="157" bestFit="1" customWidth="1"/>
    <col min="11523" max="11523" width="60.42578125" style="157" customWidth="1"/>
    <col min="11524" max="11777" width="9.140625" style="157"/>
    <col min="11778" max="11778" width="6" style="157" bestFit="1" customWidth="1"/>
    <col min="11779" max="11779" width="60.42578125" style="157" customWidth="1"/>
    <col min="11780" max="12033" width="9.140625" style="157"/>
    <col min="12034" max="12034" width="6" style="157" bestFit="1" customWidth="1"/>
    <col min="12035" max="12035" width="60.42578125" style="157" customWidth="1"/>
    <col min="12036" max="12289" width="9.140625" style="157"/>
    <col min="12290" max="12290" width="6" style="157" bestFit="1" customWidth="1"/>
    <col min="12291" max="12291" width="60.42578125" style="157" customWidth="1"/>
    <col min="12292" max="12545" width="9.140625" style="157"/>
    <col min="12546" max="12546" width="6" style="157" bestFit="1" customWidth="1"/>
    <col min="12547" max="12547" width="60.42578125" style="157" customWidth="1"/>
    <col min="12548" max="12801" width="9.140625" style="157"/>
    <col min="12802" max="12802" width="6" style="157" bestFit="1" customWidth="1"/>
    <col min="12803" max="12803" width="60.42578125" style="157" customWidth="1"/>
    <col min="12804" max="13057" width="9.140625" style="157"/>
    <col min="13058" max="13058" width="6" style="157" bestFit="1" customWidth="1"/>
    <col min="13059" max="13059" width="60.42578125" style="157" customWidth="1"/>
    <col min="13060" max="13313" width="9.140625" style="157"/>
    <col min="13314" max="13314" width="6" style="157" bestFit="1" customWidth="1"/>
    <col min="13315" max="13315" width="60.42578125" style="157" customWidth="1"/>
    <col min="13316" max="13569" width="9.140625" style="157"/>
    <col min="13570" max="13570" width="6" style="157" bestFit="1" customWidth="1"/>
    <col min="13571" max="13571" width="60.42578125" style="157" customWidth="1"/>
    <col min="13572" max="13825" width="9.140625" style="157"/>
    <col min="13826" max="13826" width="6" style="157" bestFit="1" customWidth="1"/>
    <col min="13827" max="13827" width="60.42578125" style="157" customWidth="1"/>
    <col min="13828" max="14081" width="9.140625" style="157"/>
    <col min="14082" max="14082" width="6" style="157" bestFit="1" customWidth="1"/>
    <col min="14083" max="14083" width="60.42578125" style="157" customWidth="1"/>
    <col min="14084" max="14337" width="9.140625" style="157"/>
    <col min="14338" max="14338" width="6" style="157" bestFit="1" customWidth="1"/>
    <col min="14339" max="14339" width="60.42578125" style="157" customWidth="1"/>
    <col min="14340" max="14593" width="9.140625" style="157"/>
    <col min="14594" max="14594" width="6" style="157" bestFit="1" customWidth="1"/>
    <col min="14595" max="14595" width="60.42578125" style="157" customWidth="1"/>
    <col min="14596" max="14849" width="9.140625" style="157"/>
    <col min="14850" max="14850" width="6" style="157" bestFit="1" customWidth="1"/>
    <col min="14851" max="14851" width="60.42578125" style="157" customWidth="1"/>
    <col min="14852" max="15105" width="9.140625" style="157"/>
    <col min="15106" max="15106" width="6" style="157" bestFit="1" customWidth="1"/>
    <col min="15107" max="15107" width="60.42578125" style="157" customWidth="1"/>
    <col min="15108" max="15361" width="9.140625" style="157"/>
    <col min="15362" max="15362" width="6" style="157" bestFit="1" customWidth="1"/>
    <col min="15363" max="15363" width="60.42578125" style="157" customWidth="1"/>
    <col min="15364" max="15617" width="9.140625" style="157"/>
    <col min="15618" max="15618" width="6" style="157" bestFit="1" customWidth="1"/>
    <col min="15619" max="15619" width="60.42578125" style="157" customWidth="1"/>
    <col min="15620" max="15873" width="9.140625" style="157"/>
    <col min="15874" max="15874" width="6" style="157" bestFit="1" customWidth="1"/>
    <col min="15875" max="15875" width="60.42578125" style="157" customWidth="1"/>
    <col min="15876" max="16129" width="9.140625" style="157"/>
    <col min="16130" max="16130" width="6" style="157" bestFit="1" customWidth="1"/>
    <col min="16131" max="16131" width="60.42578125" style="157" customWidth="1"/>
    <col min="16132" max="16384" width="9.140625" style="157"/>
  </cols>
  <sheetData>
    <row r="1" spans="1:6" ht="38.25" x14ac:dyDescent="0.2">
      <c r="A1" s="154" t="s">
        <v>12049</v>
      </c>
      <c r="B1" s="155" t="s">
        <v>12050</v>
      </c>
      <c r="C1" s="155"/>
      <c r="D1" s="156" t="s">
        <v>12051</v>
      </c>
      <c r="E1" s="156" t="s">
        <v>12052</v>
      </c>
      <c r="F1" s="156" t="s">
        <v>12053</v>
      </c>
    </row>
    <row r="2" spans="1:6" x14ac:dyDescent="0.2">
      <c r="A2" s="158">
        <v>1</v>
      </c>
      <c r="B2" s="157" t="s">
        <v>12034</v>
      </c>
      <c r="D2" s="159" t="s">
        <v>12054</v>
      </c>
      <c r="E2" s="159" t="s">
        <v>12054</v>
      </c>
      <c r="F2" s="159" t="str">
        <f>IF(E2="F","NGC",IF(E2="B","NGC",IF(E2="G","GF",IF(E2="S","SF",IF(E2="N","NGC",E2)))))</f>
        <v>GF</v>
      </c>
    </row>
    <row r="3" spans="1:6" x14ac:dyDescent="0.2">
      <c r="A3" s="158">
        <v>2</v>
      </c>
      <c r="B3" s="157" t="s">
        <v>12055</v>
      </c>
      <c r="D3" s="159" t="s">
        <v>12056</v>
      </c>
      <c r="E3" s="159" t="s">
        <v>12056</v>
      </c>
      <c r="F3" s="159" t="str">
        <f t="shared" ref="F3:F66" si="0">IF(E3="F","NGC",IF(E3="B","NGC",IF(E3="G","GF",IF(E3="S","SF",IF(E3="N","NGC",E3)))))</f>
        <v>SF</v>
      </c>
    </row>
    <row r="4" spans="1:6" x14ac:dyDescent="0.2">
      <c r="A4" s="158">
        <v>3</v>
      </c>
      <c r="B4" s="157" t="s">
        <v>12057</v>
      </c>
      <c r="D4" s="159" t="s">
        <v>12056</v>
      </c>
      <c r="E4" s="159" t="s">
        <v>12056</v>
      </c>
      <c r="F4" s="159" t="str">
        <f t="shared" si="0"/>
        <v>SF</v>
      </c>
    </row>
    <row r="5" spans="1:6" x14ac:dyDescent="0.2">
      <c r="A5" s="158">
        <v>4</v>
      </c>
      <c r="B5" s="157" t="s">
        <v>12058</v>
      </c>
      <c r="D5" s="159" t="s">
        <v>12059</v>
      </c>
      <c r="E5" s="159" t="s">
        <v>12056</v>
      </c>
      <c r="F5" s="159" t="str">
        <f t="shared" si="0"/>
        <v>SF</v>
      </c>
    </row>
    <row r="6" spans="1:6" x14ac:dyDescent="0.2">
      <c r="A6" s="158">
        <v>5</v>
      </c>
      <c r="B6" s="157" t="s">
        <v>12060</v>
      </c>
      <c r="D6" s="159" t="s">
        <v>12061</v>
      </c>
      <c r="E6" s="159" t="s">
        <v>12061</v>
      </c>
      <c r="F6" s="159" t="str">
        <f t="shared" si="0"/>
        <v>NGC</v>
      </c>
    </row>
    <row r="7" spans="1:6" x14ac:dyDescent="0.2">
      <c r="A7" s="158">
        <v>6</v>
      </c>
      <c r="B7" s="157" t="s">
        <v>12062</v>
      </c>
      <c r="D7" s="159" t="s">
        <v>12056</v>
      </c>
      <c r="E7" s="159" t="s">
        <v>12056</v>
      </c>
      <c r="F7" s="159" t="str">
        <f t="shared" si="0"/>
        <v>SF</v>
      </c>
    </row>
    <row r="8" spans="1:6" x14ac:dyDescent="0.2">
      <c r="A8" s="158">
        <v>7</v>
      </c>
      <c r="B8" s="157" t="s">
        <v>12063</v>
      </c>
      <c r="D8" s="159" t="s">
        <v>12059</v>
      </c>
      <c r="E8" s="159" t="s">
        <v>12056</v>
      </c>
      <c r="F8" s="159" t="str">
        <f t="shared" si="0"/>
        <v>SF</v>
      </c>
    </row>
    <row r="9" spans="1:6" x14ac:dyDescent="0.2">
      <c r="A9" s="158" t="s">
        <v>12064</v>
      </c>
      <c r="B9" s="157" t="s">
        <v>12065</v>
      </c>
      <c r="D9" s="159" t="s">
        <v>12056</v>
      </c>
      <c r="E9" s="159" t="s">
        <v>12056</v>
      </c>
      <c r="F9" s="159" t="str">
        <f t="shared" si="0"/>
        <v>SF</v>
      </c>
    </row>
    <row r="10" spans="1:6" x14ac:dyDescent="0.2">
      <c r="A10" s="158">
        <v>9</v>
      </c>
      <c r="B10" s="157" t="s">
        <v>12066</v>
      </c>
      <c r="D10" s="159" t="s">
        <v>12059</v>
      </c>
      <c r="E10" s="159" t="s">
        <v>12056</v>
      </c>
      <c r="F10" s="159" t="str">
        <f t="shared" si="0"/>
        <v>SF</v>
      </c>
    </row>
    <row r="11" spans="1:6" x14ac:dyDescent="0.2">
      <c r="A11" s="158" t="s">
        <v>12067</v>
      </c>
      <c r="B11" s="157" t="s">
        <v>12068</v>
      </c>
      <c r="D11" s="159" t="s">
        <v>12056</v>
      </c>
      <c r="E11" s="159" t="s">
        <v>12056</v>
      </c>
      <c r="F11" s="159" t="str">
        <f t="shared" si="0"/>
        <v>SF</v>
      </c>
    </row>
    <row r="12" spans="1:6" x14ac:dyDescent="0.2">
      <c r="A12" s="158" t="s">
        <v>12069</v>
      </c>
      <c r="B12" s="157" t="s">
        <v>12070</v>
      </c>
      <c r="D12" s="159" t="s">
        <v>12056</v>
      </c>
      <c r="E12" s="159" t="s">
        <v>12056</v>
      </c>
      <c r="F12" s="159" t="str">
        <f t="shared" si="0"/>
        <v>SF</v>
      </c>
    </row>
    <row r="13" spans="1:6" x14ac:dyDescent="0.2">
      <c r="A13" s="158">
        <v>12</v>
      </c>
      <c r="B13" s="157" t="s">
        <v>12071</v>
      </c>
      <c r="D13" s="159" t="s">
        <v>12056</v>
      </c>
      <c r="E13" s="159" t="s">
        <v>12056</v>
      </c>
      <c r="F13" s="159" t="str">
        <f t="shared" si="0"/>
        <v>SF</v>
      </c>
    </row>
    <row r="14" spans="1:6" x14ac:dyDescent="0.2">
      <c r="A14" s="158" t="s">
        <v>12072</v>
      </c>
      <c r="B14" s="157" t="s">
        <v>12073</v>
      </c>
      <c r="D14" s="159" t="s">
        <v>12056</v>
      </c>
      <c r="E14" s="159" t="s">
        <v>12056</v>
      </c>
      <c r="F14" s="159" t="str">
        <f t="shared" si="0"/>
        <v>SF</v>
      </c>
    </row>
    <row r="15" spans="1:6" x14ac:dyDescent="0.2">
      <c r="A15" s="158">
        <v>14</v>
      </c>
      <c r="B15" s="157" t="s">
        <v>12074</v>
      </c>
      <c r="D15" s="159" t="s">
        <v>12056</v>
      </c>
      <c r="E15" s="159" t="s">
        <v>12056</v>
      </c>
      <c r="F15" s="159" t="str">
        <f t="shared" si="0"/>
        <v>SF</v>
      </c>
    </row>
    <row r="16" spans="1:6" x14ac:dyDescent="0.2">
      <c r="A16" s="158" t="s">
        <v>12075</v>
      </c>
      <c r="B16" s="157" t="s">
        <v>12076</v>
      </c>
      <c r="D16" s="159" t="s">
        <v>12056</v>
      </c>
      <c r="E16" s="159" t="s">
        <v>12056</v>
      </c>
      <c r="F16" s="159" t="str">
        <f t="shared" si="0"/>
        <v>SF</v>
      </c>
    </row>
    <row r="17" spans="1:6" x14ac:dyDescent="0.2">
      <c r="A17" s="158">
        <v>16</v>
      </c>
      <c r="B17" s="157" t="s">
        <v>12077</v>
      </c>
      <c r="D17" s="159" t="s">
        <v>12078</v>
      </c>
      <c r="E17" s="159" t="s">
        <v>12079</v>
      </c>
      <c r="F17" s="159" t="str">
        <f t="shared" si="0"/>
        <v>NGC</v>
      </c>
    </row>
    <row r="18" spans="1:6" x14ac:dyDescent="0.2">
      <c r="A18" s="158">
        <v>17</v>
      </c>
      <c r="B18" s="157" t="s">
        <v>12080</v>
      </c>
      <c r="D18" s="159" t="s">
        <v>12056</v>
      </c>
      <c r="E18" s="159" t="s">
        <v>12056</v>
      </c>
      <c r="F18" s="159" t="str">
        <f t="shared" si="0"/>
        <v>SF</v>
      </c>
    </row>
    <row r="19" spans="1:6" x14ac:dyDescent="0.2">
      <c r="A19" s="158">
        <v>18</v>
      </c>
      <c r="B19" s="157" t="s">
        <v>12081</v>
      </c>
      <c r="D19" s="159" t="s">
        <v>12056</v>
      </c>
      <c r="E19" s="159" t="s">
        <v>12056</v>
      </c>
      <c r="F19" s="159" t="str">
        <f t="shared" si="0"/>
        <v>SF</v>
      </c>
    </row>
    <row r="20" spans="1:6" x14ac:dyDescent="0.2">
      <c r="A20" s="158" t="s">
        <v>12082</v>
      </c>
      <c r="B20" s="157" t="s">
        <v>12083</v>
      </c>
      <c r="D20" s="159" t="s">
        <v>12059</v>
      </c>
      <c r="E20" s="159" t="s">
        <v>12056</v>
      </c>
      <c r="F20" s="159" t="str">
        <f t="shared" si="0"/>
        <v>SF</v>
      </c>
    </row>
    <row r="21" spans="1:6" x14ac:dyDescent="0.2">
      <c r="A21" s="158">
        <v>20</v>
      </c>
      <c r="B21" s="157" t="s">
        <v>12084</v>
      </c>
      <c r="D21" s="159" t="s">
        <v>12056</v>
      </c>
      <c r="E21" s="159" t="s">
        <v>12056</v>
      </c>
      <c r="F21" s="159" t="str">
        <f t="shared" si="0"/>
        <v>SF</v>
      </c>
    </row>
    <row r="22" spans="1:6" x14ac:dyDescent="0.2">
      <c r="A22" s="158">
        <v>21</v>
      </c>
      <c r="B22" s="157" t="s">
        <v>12085</v>
      </c>
      <c r="D22" s="159" t="s">
        <v>12086</v>
      </c>
      <c r="E22" s="159" t="s">
        <v>12079</v>
      </c>
      <c r="F22" s="159" t="str">
        <f t="shared" si="0"/>
        <v>NGC</v>
      </c>
    </row>
    <row r="23" spans="1:6" x14ac:dyDescent="0.2">
      <c r="A23" s="158">
        <v>22</v>
      </c>
      <c r="B23" s="157" t="s">
        <v>12087</v>
      </c>
      <c r="D23" s="159" t="s">
        <v>12056</v>
      </c>
      <c r="E23" s="159" t="s">
        <v>12056</v>
      </c>
      <c r="F23" s="159" t="str">
        <f t="shared" si="0"/>
        <v>SF</v>
      </c>
    </row>
    <row r="24" spans="1:6" x14ac:dyDescent="0.2">
      <c r="A24" s="158">
        <v>23</v>
      </c>
      <c r="B24" s="157" t="s">
        <v>12088</v>
      </c>
      <c r="D24" s="159" t="s">
        <v>12056</v>
      </c>
      <c r="E24" s="159" t="s">
        <v>12056</v>
      </c>
      <c r="F24" s="159" t="str">
        <f t="shared" si="0"/>
        <v>SF</v>
      </c>
    </row>
    <row r="25" spans="1:6" x14ac:dyDescent="0.2">
      <c r="A25" s="158">
        <v>24</v>
      </c>
      <c r="B25" s="157" t="s">
        <v>12089</v>
      </c>
      <c r="D25" s="159" t="s">
        <v>12059</v>
      </c>
      <c r="E25" s="159" t="s">
        <v>12056</v>
      </c>
      <c r="F25" s="159" t="str">
        <f t="shared" si="0"/>
        <v>SF</v>
      </c>
    </row>
    <row r="26" spans="1:6" x14ac:dyDescent="0.2">
      <c r="A26" s="158">
        <v>25</v>
      </c>
      <c r="B26" s="157" t="s">
        <v>12090</v>
      </c>
      <c r="D26" s="159" t="s">
        <v>12056</v>
      </c>
      <c r="E26" s="159" t="s">
        <v>12056</v>
      </c>
      <c r="F26" s="159" t="str">
        <f t="shared" si="0"/>
        <v>SF</v>
      </c>
    </row>
    <row r="27" spans="1:6" x14ac:dyDescent="0.2">
      <c r="A27" s="158">
        <v>26</v>
      </c>
      <c r="B27" s="157" t="s">
        <v>12091</v>
      </c>
      <c r="D27" s="159" t="s">
        <v>12056</v>
      </c>
      <c r="E27" s="159" t="s">
        <v>12056</v>
      </c>
      <c r="F27" s="159" t="str">
        <f t="shared" si="0"/>
        <v>SF</v>
      </c>
    </row>
    <row r="28" spans="1:6" x14ac:dyDescent="0.2">
      <c r="A28" s="158">
        <v>27</v>
      </c>
      <c r="B28" s="157" t="s">
        <v>12092</v>
      </c>
      <c r="D28" s="159" t="s">
        <v>12056</v>
      </c>
      <c r="E28" s="159" t="s">
        <v>12056</v>
      </c>
      <c r="F28" s="159" t="str">
        <f t="shared" si="0"/>
        <v>SF</v>
      </c>
    </row>
    <row r="29" spans="1:6" x14ac:dyDescent="0.2">
      <c r="A29" s="158">
        <v>28</v>
      </c>
      <c r="B29" s="157" t="s">
        <v>12093</v>
      </c>
      <c r="D29" s="159" t="s">
        <v>12056</v>
      </c>
      <c r="E29" s="159" t="s">
        <v>12056</v>
      </c>
      <c r="F29" s="159" t="str">
        <f t="shared" si="0"/>
        <v>SF</v>
      </c>
    </row>
    <row r="30" spans="1:6" x14ac:dyDescent="0.2">
      <c r="A30" s="158">
        <v>29</v>
      </c>
      <c r="B30" s="157" t="s">
        <v>12094</v>
      </c>
      <c r="D30" s="159" t="s">
        <v>12056</v>
      </c>
      <c r="E30" s="159" t="s">
        <v>12056</v>
      </c>
      <c r="F30" s="159" t="str">
        <f t="shared" si="0"/>
        <v>SF</v>
      </c>
    </row>
    <row r="31" spans="1:6" x14ac:dyDescent="0.2">
      <c r="A31" s="158">
        <v>30</v>
      </c>
      <c r="B31" s="157" t="s">
        <v>12095</v>
      </c>
      <c r="D31" s="159" t="s">
        <v>12056</v>
      </c>
      <c r="E31" s="159" t="s">
        <v>12056</v>
      </c>
      <c r="F31" s="159" t="str">
        <f t="shared" si="0"/>
        <v>SF</v>
      </c>
    </row>
    <row r="32" spans="1:6" x14ac:dyDescent="0.2">
      <c r="A32" s="158" t="s">
        <v>12096</v>
      </c>
      <c r="B32" s="157" t="s">
        <v>12097</v>
      </c>
      <c r="D32" s="159" t="s">
        <v>12056</v>
      </c>
      <c r="E32" s="159" t="s">
        <v>12056</v>
      </c>
      <c r="F32" s="159" t="str">
        <f t="shared" si="0"/>
        <v>SF</v>
      </c>
    </row>
    <row r="33" spans="1:6" x14ac:dyDescent="0.2">
      <c r="A33" s="158">
        <v>32</v>
      </c>
      <c r="B33" s="157" t="s">
        <v>12098</v>
      </c>
      <c r="D33" s="159" t="s">
        <v>12056</v>
      </c>
      <c r="E33" s="159" t="s">
        <v>12056</v>
      </c>
      <c r="F33" s="159" t="str">
        <f t="shared" si="0"/>
        <v>SF</v>
      </c>
    </row>
    <row r="34" spans="1:6" x14ac:dyDescent="0.2">
      <c r="A34" s="158">
        <v>33</v>
      </c>
      <c r="B34" s="157" t="s">
        <v>12099</v>
      </c>
      <c r="D34" s="159" t="s">
        <v>12056</v>
      </c>
      <c r="E34" s="159" t="s">
        <v>12056</v>
      </c>
      <c r="F34" s="159" t="str">
        <f t="shared" si="0"/>
        <v>SF</v>
      </c>
    </row>
    <row r="35" spans="1:6" x14ac:dyDescent="0.2">
      <c r="A35" s="158">
        <v>34</v>
      </c>
      <c r="B35" s="157" t="s">
        <v>12100</v>
      </c>
      <c r="D35" s="159" t="s">
        <v>12056</v>
      </c>
      <c r="E35" s="159" t="s">
        <v>12056</v>
      </c>
      <c r="F35" s="159" t="str">
        <f t="shared" si="0"/>
        <v>SF</v>
      </c>
    </row>
    <row r="36" spans="1:6" x14ac:dyDescent="0.2">
      <c r="A36" s="158">
        <v>35</v>
      </c>
      <c r="B36" s="157" t="s">
        <v>12101</v>
      </c>
      <c r="D36" s="159" t="s">
        <v>12056</v>
      </c>
      <c r="E36" s="159" t="s">
        <v>12056</v>
      </c>
      <c r="F36" s="159" t="str">
        <f t="shared" si="0"/>
        <v>SF</v>
      </c>
    </row>
    <row r="37" spans="1:6" x14ac:dyDescent="0.2">
      <c r="A37" s="158">
        <v>36</v>
      </c>
      <c r="B37" s="157" t="s">
        <v>12102</v>
      </c>
      <c r="D37" s="159" t="s">
        <v>12056</v>
      </c>
      <c r="E37" s="159" t="s">
        <v>12056</v>
      </c>
      <c r="F37" s="159" t="str">
        <f t="shared" si="0"/>
        <v>SF</v>
      </c>
    </row>
    <row r="38" spans="1:6" x14ac:dyDescent="0.2">
      <c r="A38" s="158" t="s">
        <v>12103</v>
      </c>
      <c r="B38" s="157" t="s">
        <v>12104</v>
      </c>
      <c r="D38" s="159" t="s">
        <v>12056</v>
      </c>
      <c r="E38" s="159" t="s">
        <v>12056</v>
      </c>
      <c r="F38" s="159" t="str">
        <f t="shared" si="0"/>
        <v>SF</v>
      </c>
    </row>
    <row r="39" spans="1:6" x14ac:dyDescent="0.2">
      <c r="A39" s="158" t="s">
        <v>12105</v>
      </c>
      <c r="B39" s="157" t="s">
        <v>12106</v>
      </c>
      <c r="D39" s="159" t="s">
        <v>12056</v>
      </c>
      <c r="E39" s="159" t="s">
        <v>12056</v>
      </c>
      <c r="F39" s="159" t="str">
        <f t="shared" si="0"/>
        <v>SF</v>
      </c>
    </row>
    <row r="40" spans="1:6" x14ac:dyDescent="0.2">
      <c r="A40" s="158">
        <v>40</v>
      </c>
      <c r="B40" s="157" t="s">
        <v>12107</v>
      </c>
      <c r="D40" s="159" t="s">
        <v>12108</v>
      </c>
      <c r="E40" s="159" t="s">
        <v>12056</v>
      </c>
      <c r="F40" s="159" t="str">
        <f t="shared" si="0"/>
        <v>SF</v>
      </c>
    </row>
    <row r="41" spans="1:6" x14ac:dyDescent="0.2">
      <c r="A41" s="158">
        <v>41</v>
      </c>
      <c r="B41" s="157" t="s">
        <v>12109</v>
      </c>
      <c r="D41" s="159" t="s">
        <v>12108</v>
      </c>
      <c r="E41" s="159" t="s">
        <v>12056</v>
      </c>
      <c r="F41" s="159" t="str">
        <f t="shared" si="0"/>
        <v>SF</v>
      </c>
    </row>
    <row r="42" spans="1:6" x14ac:dyDescent="0.2">
      <c r="A42" s="158">
        <v>42</v>
      </c>
      <c r="B42" s="157" t="s">
        <v>12110</v>
      </c>
      <c r="D42" s="159" t="s">
        <v>12108</v>
      </c>
      <c r="E42" s="159" t="s">
        <v>12056</v>
      </c>
      <c r="F42" s="159" t="str">
        <f t="shared" si="0"/>
        <v>SF</v>
      </c>
    </row>
    <row r="43" spans="1:6" x14ac:dyDescent="0.2">
      <c r="A43" s="158" t="s">
        <v>12111</v>
      </c>
      <c r="B43" s="157" t="s">
        <v>12112</v>
      </c>
      <c r="D43" s="159" t="s">
        <v>12108</v>
      </c>
      <c r="E43" s="159" t="s">
        <v>12056</v>
      </c>
      <c r="F43" s="159" t="str">
        <f t="shared" si="0"/>
        <v>SF</v>
      </c>
    </row>
    <row r="44" spans="1:6" x14ac:dyDescent="0.2">
      <c r="A44" s="158">
        <v>44</v>
      </c>
      <c r="B44" s="157" t="s">
        <v>12113</v>
      </c>
      <c r="D44" s="159" t="s">
        <v>12108</v>
      </c>
      <c r="E44" s="159" t="s">
        <v>12056</v>
      </c>
      <c r="F44" s="159" t="str">
        <f t="shared" si="0"/>
        <v>SF</v>
      </c>
    </row>
    <row r="45" spans="1:6" x14ac:dyDescent="0.2">
      <c r="A45" s="158">
        <v>45</v>
      </c>
      <c r="B45" s="157" t="s">
        <v>12114</v>
      </c>
      <c r="D45" s="159" t="s">
        <v>12108</v>
      </c>
      <c r="E45" s="159" t="s">
        <v>12056</v>
      </c>
      <c r="F45" s="159" t="str">
        <f t="shared" si="0"/>
        <v>SF</v>
      </c>
    </row>
    <row r="46" spans="1:6" x14ac:dyDescent="0.2">
      <c r="A46" s="158">
        <v>46</v>
      </c>
      <c r="B46" s="157" t="s">
        <v>12115</v>
      </c>
      <c r="D46" s="159" t="s">
        <v>12108</v>
      </c>
      <c r="E46" s="159" t="s">
        <v>12056</v>
      </c>
      <c r="F46" s="159" t="str">
        <f t="shared" si="0"/>
        <v>SF</v>
      </c>
    </row>
    <row r="47" spans="1:6" x14ac:dyDescent="0.2">
      <c r="A47" s="158" t="s">
        <v>12116</v>
      </c>
      <c r="B47" s="157" t="s">
        <v>12117</v>
      </c>
      <c r="D47" s="159" t="s">
        <v>12108</v>
      </c>
      <c r="E47" s="159" t="s">
        <v>12056</v>
      </c>
      <c r="F47" s="159" t="str">
        <f t="shared" si="0"/>
        <v>SF</v>
      </c>
    </row>
    <row r="48" spans="1:6" x14ac:dyDescent="0.2">
      <c r="A48" s="158">
        <v>48</v>
      </c>
      <c r="B48" s="157" t="s">
        <v>12118</v>
      </c>
      <c r="D48" s="159" t="s">
        <v>12108</v>
      </c>
      <c r="E48" s="159" t="s">
        <v>12079</v>
      </c>
      <c r="F48" s="159" t="str">
        <f t="shared" si="0"/>
        <v>NGC</v>
      </c>
    </row>
    <row r="49" spans="1:6" x14ac:dyDescent="0.2">
      <c r="A49" s="158" t="s">
        <v>12119</v>
      </c>
      <c r="B49" s="157" t="s">
        <v>12120</v>
      </c>
      <c r="D49" s="159" t="s">
        <v>12108</v>
      </c>
      <c r="E49" s="159" t="s">
        <v>12079</v>
      </c>
      <c r="F49" s="159" t="str">
        <f t="shared" si="0"/>
        <v>NGC</v>
      </c>
    </row>
    <row r="50" spans="1:6" x14ac:dyDescent="0.2">
      <c r="A50" s="158">
        <v>50</v>
      </c>
      <c r="B50" s="157" t="s">
        <v>12121</v>
      </c>
      <c r="D50" s="159" t="s">
        <v>12056</v>
      </c>
      <c r="E50" s="159" t="s">
        <v>12056</v>
      </c>
      <c r="F50" s="159" t="str">
        <f t="shared" si="0"/>
        <v>SF</v>
      </c>
    </row>
    <row r="51" spans="1:6" x14ac:dyDescent="0.2">
      <c r="A51" s="158">
        <v>51</v>
      </c>
      <c r="B51" s="157" t="s">
        <v>12122</v>
      </c>
      <c r="D51" s="159" t="s">
        <v>12123</v>
      </c>
      <c r="E51" s="159" t="s">
        <v>12079</v>
      </c>
      <c r="F51" s="159" t="str">
        <f t="shared" si="0"/>
        <v>NGC</v>
      </c>
    </row>
    <row r="52" spans="1:6" x14ac:dyDescent="0.2">
      <c r="A52" s="158">
        <v>52</v>
      </c>
      <c r="B52" s="157" t="s">
        <v>12124</v>
      </c>
      <c r="D52" s="159" t="s">
        <v>12108</v>
      </c>
      <c r="E52" s="159" t="s">
        <v>12056</v>
      </c>
      <c r="F52" s="159" t="str">
        <f t="shared" si="0"/>
        <v>SF</v>
      </c>
    </row>
    <row r="53" spans="1:6" x14ac:dyDescent="0.2">
      <c r="A53" s="158" t="s">
        <v>12125</v>
      </c>
      <c r="B53" s="157" t="s">
        <v>12126</v>
      </c>
      <c r="D53" s="159" t="s">
        <v>12108</v>
      </c>
      <c r="E53" s="159" t="s">
        <v>12079</v>
      </c>
      <c r="F53" s="159" t="str">
        <f t="shared" si="0"/>
        <v>NGC</v>
      </c>
    </row>
    <row r="54" spans="1:6" x14ac:dyDescent="0.2">
      <c r="A54" s="158">
        <v>54</v>
      </c>
      <c r="B54" s="157" t="s">
        <v>12127</v>
      </c>
      <c r="D54" s="159" t="s">
        <v>12108</v>
      </c>
      <c r="E54" s="159" t="s">
        <v>12056</v>
      </c>
      <c r="F54" s="159" t="str">
        <f t="shared" si="0"/>
        <v>SF</v>
      </c>
    </row>
    <row r="55" spans="1:6" x14ac:dyDescent="0.2">
      <c r="A55" s="158">
        <v>55</v>
      </c>
      <c r="B55" s="157" t="s">
        <v>12128</v>
      </c>
      <c r="D55" s="159" t="s">
        <v>12108</v>
      </c>
      <c r="E55" s="159" t="s">
        <v>12056</v>
      </c>
      <c r="F55" s="159" t="str">
        <f t="shared" si="0"/>
        <v>SF</v>
      </c>
    </row>
    <row r="56" spans="1:6" x14ac:dyDescent="0.2">
      <c r="A56" s="158" t="s">
        <v>12129</v>
      </c>
      <c r="B56" s="157" t="s">
        <v>12130</v>
      </c>
      <c r="D56" s="159" t="s">
        <v>12056</v>
      </c>
      <c r="E56" s="159" t="s">
        <v>12056</v>
      </c>
      <c r="F56" s="159" t="str">
        <f t="shared" si="0"/>
        <v>SF</v>
      </c>
    </row>
    <row r="57" spans="1:6" x14ac:dyDescent="0.2">
      <c r="A57" s="158" t="s">
        <v>12131</v>
      </c>
      <c r="B57" s="157" t="s">
        <v>12132</v>
      </c>
      <c r="D57" s="159" t="s">
        <v>12056</v>
      </c>
      <c r="E57" s="159" t="s">
        <v>12056</v>
      </c>
      <c r="F57" s="159" t="str">
        <f t="shared" si="0"/>
        <v>SF</v>
      </c>
    </row>
    <row r="58" spans="1:6" x14ac:dyDescent="0.2">
      <c r="A58" s="158">
        <v>58</v>
      </c>
      <c r="B58" s="157" t="s">
        <v>12133</v>
      </c>
      <c r="D58" s="159" t="s">
        <v>12059</v>
      </c>
      <c r="E58" s="159" t="s">
        <v>12056</v>
      </c>
      <c r="F58" s="159" t="str">
        <f t="shared" si="0"/>
        <v>SF</v>
      </c>
    </row>
    <row r="59" spans="1:6" x14ac:dyDescent="0.2">
      <c r="A59" s="158">
        <v>59</v>
      </c>
      <c r="B59" s="157" t="s">
        <v>12134</v>
      </c>
      <c r="D59" s="159" t="s">
        <v>12059</v>
      </c>
      <c r="E59" s="159" t="s">
        <v>12056</v>
      </c>
      <c r="F59" s="159" t="str">
        <f t="shared" si="0"/>
        <v>SF</v>
      </c>
    </row>
    <row r="60" spans="1:6" x14ac:dyDescent="0.2">
      <c r="A60" s="158">
        <v>60</v>
      </c>
      <c r="B60" s="157" t="s">
        <v>12135</v>
      </c>
      <c r="D60" s="159" t="s">
        <v>12108</v>
      </c>
      <c r="E60" s="159" t="s">
        <v>12056</v>
      </c>
      <c r="F60" s="159" t="str">
        <f t="shared" si="0"/>
        <v>SF</v>
      </c>
    </row>
    <row r="61" spans="1:6" x14ac:dyDescent="0.2">
      <c r="A61" s="158">
        <v>61</v>
      </c>
      <c r="B61" s="157" t="s">
        <v>12136</v>
      </c>
      <c r="D61" s="159" t="s">
        <v>12108</v>
      </c>
      <c r="E61" s="159" t="s">
        <v>12056</v>
      </c>
      <c r="F61" s="159" t="str">
        <f t="shared" si="0"/>
        <v>SF</v>
      </c>
    </row>
    <row r="62" spans="1:6" x14ac:dyDescent="0.2">
      <c r="A62" s="158">
        <v>62</v>
      </c>
      <c r="B62" s="157" t="s">
        <v>12137</v>
      </c>
      <c r="D62" s="159" t="s">
        <v>12108</v>
      </c>
      <c r="E62" s="159" t="s">
        <v>12056</v>
      </c>
      <c r="F62" s="159" t="str">
        <f t="shared" si="0"/>
        <v>SF</v>
      </c>
    </row>
    <row r="63" spans="1:6" x14ac:dyDescent="0.2">
      <c r="A63" s="158">
        <v>63</v>
      </c>
      <c r="B63" s="157" t="s">
        <v>12138</v>
      </c>
      <c r="D63" s="159" t="s">
        <v>12108</v>
      </c>
      <c r="E63" s="159" t="s">
        <v>12056</v>
      </c>
      <c r="F63" s="159" t="str">
        <f t="shared" si="0"/>
        <v>SF</v>
      </c>
    </row>
    <row r="64" spans="1:6" x14ac:dyDescent="0.2">
      <c r="A64" s="158">
        <v>64</v>
      </c>
      <c r="B64" s="157" t="s">
        <v>12139</v>
      </c>
      <c r="D64" s="159" t="s">
        <v>12108</v>
      </c>
      <c r="E64" s="159" t="s">
        <v>12056</v>
      </c>
      <c r="F64" s="159" t="str">
        <f t="shared" si="0"/>
        <v>SF</v>
      </c>
    </row>
    <row r="65" spans="1:6" x14ac:dyDescent="0.2">
      <c r="A65" s="158">
        <v>65</v>
      </c>
      <c r="B65" s="157" t="s">
        <v>12140</v>
      </c>
      <c r="D65" s="159" t="s">
        <v>12056</v>
      </c>
      <c r="E65" s="159" t="s">
        <v>12056</v>
      </c>
      <c r="F65" s="159" t="str">
        <f t="shared" si="0"/>
        <v>SF</v>
      </c>
    </row>
    <row r="66" spans="1:6" x14ac:dyDescent="0.2">
      <c r="A66" s="158">
        <v>66</v>
      </c>
      <c r="B66" s="157" t="s">
        <v>12141</v>
      </c>
      <c r="D66" s="159" t="s">
        <v>12059</v>
      </c>
      <c r="E66" s="159" t="s">
        <v>12056</v>
      </c>
      <c r="F66" s="159" t="str">
        <f t="shared" si="0"/>
        <v>SF</v>
      </c>
    </row>
    <row r="67" spans="1:6" x14ac:dyDescent="0.2">
      <c r="A67" s="158">
        <v>67</v>
      </c>
      <c r="B67" s="157" t="s">
        <v>12142</v>
      </c>
      <c r="D67" s="159" t="s">
        <v>12059</v>
      </c>
      <c r="E67" s="159" t="s">
        <v>12056</v>
      </c>
      <c r="F67" s="159" t="str">
        <f t="shared" ref="F67:F130" si="1">IF(E67="F","NGC",IF(E67="B","NGC",IF(E67="G","GF",IF(E67="S","SF",IF(E67="N","NGC",E67)))))</f>
        <v>SF</v>
      </c>
    </row>
    <row r="68" spans="1:6" x14ac:dyDescent="0.2">
      <c r="A68" s="158" t="s">
        <v>12143</v>
      </c>
      <c r="B68" s="157" t="s">
        <v>12144</v>
      </c>
      <c r="D68" s="159" t="s">
        <v>12059</v>
      </c>
      <c r="E68" s="159" t="s">
        <v>12056</v>
      </c>
      <c r="F68" s="159" t="str">
        <f t="shared" si="1"/>
        <v>SF</v>
      </c>
    </row>
    <row r="69" spans="1:6" x14ac:dyDescent="0.2">
      <c r="A69" s="158">
        <v>69</v>
      </c>
      <c r="B69" s="157" t="s">
        <v>13793</v>
      </c>
      <c r="D69" s="159" t="s">
        <v>12059</v>
      </c>
      <c r="E69" s="159" t="s">
        <v>12056</v>
      </c>
      <c r="F69" s="159" t="str">
        <f t="shared" si="1"/>
        <v>SF</v>
      </c>
    </row>
    <row r="70" spans="1:6" x14ac:dyDescent="0.2">
      <c r="A70" s="158">
        <v>70</v>
      </c>
      <c r="B70" s="157" t="s">
        <v>12145</v>
      </c>
      <c r="D70" s="159" t="s">
        <v>12056</v>
      </c>
      <c r="E70" s="159" t="s">
        <v>12056</v>
      </c>
      <c r="F70" s="159" t="str">
        <f t="shared" si="1"/>
        <v>SF</v>
      </c>
    </row>
    <row r="71" spans="1:6" x14ac:dyDescent="0.2">
      <c r="A71" s="158">
        <v>71</v>
      </c>
      <c r="B71" s="157" t="s">
        <v>12146</v>
      </c>
      <c r="D71" s="159" t="s">
        <v>12059</v>
      </c>
      <c r="E71" s="159" t="s">
        <v>12056</v>
      </c>
      <c r="F71" s="159" t="str">
        <f t="shared" si="1"/>
        <v>SF</v>
      </c>
    </row>
    <row r="72" spans="1:6" x14ac:dyDescent="0.2">
      <c r="A72" s="158">
        <v>72</v>
      </c>
      <c r="B72" s="157" t="s">
        <v>12147</v>
      </c>
      <c r="D72" s="159" t="s">
        <v>12059</v>
      </c>
      <c r="E72" s="159" t="s">
        <v>12056</v>
      </c>
      <c r="F72" s="159" t="str">
        <f t="shared" si="1"/>
        <v>SF</v>
      </c>
    </row>
    <row r="73" spans="1:6" x14ac:dyDescent="0.2">
      <c r="A73" s="158">
        <v>73</v>
      </c>
      <c r="B73" s="157" t="s">
        <v>12148</v>
      </c>
      <c r="D73" s="159" t="s">
        <v>12059</v>
      </c>
      <c r="E73" s="159" t="s">
        <v>12056</v>
      </c>
      <c r="F73" s="159" t="str">
        <f t="shared" si="1"/>
        <v>SF</v>
      </c>
    </row>
    <row r="74" spans="1:6" x14ac:dyDescent="0.2">
      <c r="A74" s="158">
        <v>74</v>
      </c>
      <c r="B74" s="157" t="s">
        <v>12149</v>
      </c>
      <c r="D74" s="159" t="s">
        <v>12059</v>
      </c>
      <c r="E74" s="159" t="s">
        <v>12056</v>
      </c>
      <c r="F74" s="159" t="str">
        <f t="shared" si="1"/>
        <v>SF</v>
      </c>
    </row>
    <row r="75" spans="1:6" x14ac:dyDescent="0.2">
      <c r="A75" s="158">
        <v>75</v>
      </c>
      <c r="B75" s="157" t="s">
        <v>12150</v>
      </c>
      <c r="D75" s="159" t="s">
        <v>12059</v>
      </c>
      <c r="E75" s="159" t="s">
        <v>12056</v>
      </c>
      <c r="F75" s="159" t="str">
        <f t="shared" si="1"/>
        <v>SF</v>
      </c>
    </row>
    <row r="76" spans="1:6" x14ac:dyDescent="0.2">
      <c r="A76" s="158">
        <v>76</v>
      </c>
      <c r="B76" s="157" t="s">
        <v>12151</v>
      </c>
      <c r="D76" s="159" t="s">
        <v>12059</v>
      </c>
      <c r="E76" s="159" t="s">
        <v>12056</v>
      </c>
      <c r="F76" s="159" t="str">
        <f t="shared" si="1"/>
        <v>SF</v>
      </c>
    </row>
    <row r="77" spans="1:6" x14ac:dyDescent="0.2">
      <c r="A77" s="158" t="s">
        <v>12152</v>
      </c>
      <c r="B77" s="157" t="s">
        <v>12153</v>
      </c>
      <c r="D77" s="159" t="s">
        <v>12059</v>
      </c>
      <c r="E77" s="159" t="s">
        <v>12056</v>
      </c>
      <c r="F77" s="159" t="str">
        <f t="shared" si="1"/>
        <v>SF</v>
      </c>
    </row>
    <row r="78" spans="1:6" x14ac:dyDescent="0.2">
      <c r="A78" s="158">
        <v>78</v>
      </c>
      <c r="B78" s="157" t="s">
        <v>12154</v>
      </c>
      <c r="D78" s="159" t="s">
        <v>12056</v>
      </c>
      <c r="E78" s="159" t="s">
        <v>12056</v>
      </c>
      <c r="F78" s="159" t="str">
        <f t="shared" si="1"/>
        <v>SF</v>
      </c>
    </row>
    <row r="79" spans="1:6" x14ac:dyDescent="0.2">
      <c r="A79" s="158" t="s">
        <v>12155</v>
      </c>
      <c r="B79" s="157" t="s">
        <v>12156</v>
      </c>
      <c r="D79" s="159" t="s">
        <v>12059</v>
      </c>
      <c r="E79" s="159" t="s">
        <v>12056</v>
      </c>
      <c r="F79" s="159" t="str">
        <f t="shared" si="1"/>
        <v>SF</v>
      </c>
    </row>
    <row r="80" spans="1:6" x14ac:dyDescent="0.2">
      <c r="A80" s="158">
        <v>80</v>
      </c>
      <c r="B80" s="157" t="s">
        <v>12157</v>
      </c>
      <c r="D80" s="159" t="s">
        <v>12059</v>
      </c>
      <c r="E80" s="159" t="s">
        <v>12056</v>
      </c>
      <c r="F80" s="159" t="str">
        <f t="shared" si="1"/>
        <v>SF</v>
      </c>
    </row>
    <row r="81" spans="1:6" x14ac:dyDescent="0.2">
      <c r="A81" s="158">
        <v>81</v>
      </c>
      <c r="B81" s="157" t="s">
        <v>12158</v>
      </c>
      <c r="D81" s="159" t="s">
        <v>12159</v>
      </c>
      <c r="E81" s="159" t="s">
        <v>12056</v>
      </c>
      <c r="F81" s="159" t="str">
        <f t="shared" si="1"/>
        <v>SF</v>
      </c>
    </row>
    <row r="82" spans="1:6" x14ac:dyDescent="0.2">
      <c r="A82" s="158">
        <v>82</v>
      </c>
      <c r="B82" s="157" t="s">
        <v>12160</v>
      </c>
      <c r="D82" s="159" t="s">
        <v>12056</v>
      </c>
      <c r="E82" s="159" t="s">
        <v>12056</v>
      </c>
      <c r="F82" s="159" t="str">
        <f t="shared" si="1"/>
        <v>SF</v>
      </c>
    </row>
    <row r="83" spans="1:6" x14ac:dyDescent="0.2">
      <c r="A83" s="158">
        <v>83</v>
      </c>
      <c r="B83" s="157" t="s">
        <v>12161</v>
      </c>
      <c r="D83" s="159" t="s">
        <v>12059</v>
      </c>
      <c r="E83" s="159" t="s">
        <v>12056</v>
      </c>
      <c r="F83" s="159" t="str">
        <f t="shared" si="1"/>
        <v>SF</v>
      </c>
    </row>
    <row r="84" spans="1:6" x14ac:dyDescent="0.2">
      <c r="A84" s="158">
        <v>84</v>
      </c>
      <c r="B84" s="157" t="s">
        <v>12162</v>
      </c>
      <c r="D84" s="159" t="s">
        <v>12159</v>
      </c>
      <c r="E84" s="159" t="s">
        <v>12056</v>
      </c>
      <c r="F84" s="159" t="str">
        <f t="shared" si="1"/>
        <v>SF</v>
      </c>
    </row>
    <row r="85" spans="1:6" x14ac:dyDescent="0.2">
      <c r="A85" s="158">
        <v>85</v>
      </c>
      <c r="B85" s="157" t="s">
        <v>12163</v>
      </c>
      <c r="D85" s="159" t="s">
        <v>12159</v>
      </c>
      <c r="E85" s="159" t="s">
        <v>12056</v>
      </c>
      <c r="F85" s="159" t="str">
        <f t="shared" si="1"/>
        <v>SF</v>
      </c>
    </row>
    <row r="86" spans="1:6" x14ac:dyDescent="0.2">
      <c r="A86" s="158">
        <v>86</v>
      </c>
      <c r="B86" s="157" t="s">
        <v>12164</v>
      </c>
      <c r="D86" s="159" t="s">
        <v>12159</v>
      </c>
      <c r="E86" s="159" t="s">
        <v>12056</v>
      </c>
      <c r="F86" s="159" t="str">
        <f t="shared" si="1"/>
        <v>SF</v>
      </c>
    </row>
    <row r="87" spans="1:6" x14ac:dyDescent="0.2">
      <c r="A87" s="158" t="s">
        <v>12165</v>
      </c>
      <c r="B87" s="157" t="s">
        <v>12166</v>
      </c>
      <c r="D87" s="159" t="s">
        <v>12056</v>
      </c>
      <c r="E87" s="159" t="s">
        <v>12056</v>
      </c>
      <c r="F87" s="159" t="str">
        <f t="shared" si="1"/>
        <v>SF</v>
      </c>
    </row>
    <row r="88" spans="1:6" x14ac:dyDescent="0.2">
      <c r="A88" s="158" t="s">
        <v>12167</v>
      </c>
      <c r="B88" s="157" t="s">
        <v>12168</v>
      </c>
      <c r="D88" s="159" t="s">
        <v>12159</v>
      </c>
      <c r="E88" s="159" t="s">
        <v>12056</v>
      </c>
      <c r="F88" s="159" t="str">
        <f t="shared" si="1"/>
        <v>SF</v>
      </c>
    </row>
    <row r="89" spans="1:6" x14ac:dyDescent="0.2">
      <c r="A89" s="158">
        <v>89</v>
      </c>
      <c r="B89" s="157" t="s">
        <v>12169</v>
      </c>
      <c r="D89" s="159" t="s">
        <v>12159</v>
      </c>
      <c r="E89" s="159" t="s">
        <v>12056</v>
      </c>
      <c r="F89" s="159" t="str">
        <f t="shared" si="1"/>
        <v>SF</v>
      </c>
    </row>
    <row r="90" spans="1:6" x14ac:dyDescent="0.2">
      <c r="A90" s="158">
        <v>90</v>
      </c>
      <c r="B90" s="157" t="s">
        <v>12170</v>
      </c>
      <c r="D90" s="159" t="s">
        <v>12159</v>
      </c>
      <c r="E90" s="159" t="s">
        <v>12056</v>
      </c>
      <c r="F90" s="159" t="str">
        <f t="shared" si="1"/>
        <v>SF</v>
      </c>
    </row>
    <row r="91" spans="1:6" x14ac:dyDescent="0.2">
      <c r="A91" s="158">
        <v>91</v>
      </c>
      <c r="B91" s="157" t="s">
        <v>12171</v>
      </c>
      <c r="D91" s="159" t="s">
        <v>12159</v>
      </c>
      <c r="E91" s="159" t="s">
        <v>12056</v>
      </c>
      <c r="F91" s="159" t="str">
        <f t="shared" si="1"/>
        <v>SF</v>
      </c>
    </row>
    <row r="92" spans="1:6" x14ac:dyDescent="0.2">
      <c r="A92" s="158" t="s">
        <v>12172</v>
      </c>
      <c r="B92" s="157" t="s">
        <v>12173</v>
      </c>
      <c r="D92" s="159" t="s">
        <v>12059</v>
      </c>
      <c r="E92" s="159" t="s">
        <v>12056</v>
      </c>
      <c r="F92" s="159" t="str">
        <f t="shared" si="1"/>
        <v>SF</v>
      </c>
    </row>
    <row r="93" spans="1:6" x14ac:dyDescent="0.2">
      <c r="A93" s="158">
        <v>93</v>
      </c>
      <c r="B93" s="157" t="s">
        <v>12174</v>
      </c>
      <c r="D93" s="159" t="s">
        <v>12059</v>
      </c>
      <c r="E93" s="159" t="s">
        <v>12056</v>
      </c>
      <c r="F93" s="159" t="str">
        <f t="shared" si="1"/>
        <v>SF</v>
      </c>
    </row>
    <row r="94" spans="1:6" x14ac:dyDescent="0.2">
      <c r="A94" s="158">
        <v>94</v>
      </c>
      <c r="B94" s="157" t="s">
        <v>12175</v>
      </c>
      <c r="D94" s="159" t="s">
        <v>12159</v>
      </c>
      <c r="E94" s="159" t="s">
        <v>12056</v>
      </c>
      <c r="F94" s="159" t="str">
        <f t="shared" si="1"/>
        <v>SF</v>
      </c>
    </row>
    <row r="95" spans="1:6" x14ac:dyDescent="0.2">
      <c r="A95" s="158" t="s">
        <v>12176</v>
      </c>
      <c r="B95" s="157" t="s">
        <v>12177</v>
      </c>
      <c r="D95" s="159" t="s">
        <v>12159</v>
      </c>
      <c r="E95" s="159" t="s">
        <v>12056</v>
      </c>
      <c r="F95" s="159" t="str">
        <f t="shared" si="1"/>
        <v>SF</v>
      </c>
    </row>
    <row r="96" spans="1:6" x14ac:dyDescent="0.2">
      <c r="A96" s="158" t="s">
        <v>13794</v>
      </c>
      <c r="B96" s="157" t="s">
        <v>12178</v>
      </c>
      <c r="D96" s="159" t="s">
        <v>12059</v>
      </c>
      <c r="E96" s="159" t="s">
        <v>12056</v>
      </c>
      <c r="F96" s="159" t="str">
        <f t="shared" si="1"/>
        <v>SF</v>
      </c>
    </row>
    <row r="97" spans="1:6" x14ac:dyDescent="0.2">
      <c r="A97" s="158">
        <v>97</v>
      </c>
      <c r="B97" s="157" t="s">
        <v>12179</v>
      </c>
      <c r="D97" s="159" t="s">
        <v>12159</v>
      </c>
      <c r="E97" s="159" t="s">
        <v>12056</v>
      </c>
      <c r="F97" s="159" t="str">
        <f t="shared" si="1"/>
        <v>SF</v>
      </c>
    </row>
    <row r="98" spans="1:6" x14ac:dyDescent="0.2">
      <c r="A98" s="158">
        <v>98</v>
      </c>
      <c r="B98" s="157" t="s">
        <v>12180</v>
      </c>
      <c r="D98" s="159" t="s">
        <v>12059</v>
      </c>
      <c r="E98" s="159" t="s">
        <v>12056</v>
      </c>
      <c r="F98" s="159" t="str">
        <f t="shared" si="1"/>
        <v>SF</v>
      </c>
    </row>
    <row r="99" spans="1:6" x14ac:dyDescent="0.2">
      <c r="A99" s="158">
        <v>99</v>
      </c>
      <c r="B99" s="157" t="s">
        <v>12181</v>
      </c>
      <c r="D99" s="159" t="s">
        <v>12059</v>
      </c>
      <c r="E99" s="159" t="s">
        <v>12056</v>
      </c>
      <c r="F99" s="159" t="str">
        <f t="shared" si="1"/>
        <v>SF</v>
      </c>
    </row>
    <row r="100" spans="1:6" x14ac:dyDescent="0.2">
      <c r="A100" s="158">
        <v>100</v>
      </c>
      <c r="B100" s="157" t="s">
        <v>12182</v>
      </c>
      <c r="D100" s="159" t="s">
        <v>12059</v>
      </c>
      <c r="E100" s="159" t="s">
        <v>12056</v>
      </c>
      <c r="F100" s="159" t="str">
        <f t="shared" si="1"/>
        <v>SF</v>
      </c>
    </row>
    <row r="101" spans="1:6" x14ac:dyDescent="0.2">
      <c r="A101" s="158" t="s">
        <v>13795</v>
      </c>
      <c r="B101" s="157" t="s">
        <v>12183</v>
      </c>
      <c r="D101" s="159" t="s">
        <v>12059</v>
      </c>
      <c r="E101" s="159" t="s">
        <v>12056</v>
      </c>
      <c r="F101" s="159" t="str">
        <f t="shared" si="1"/>
        <v>SF</v>
      </c>
    </row>
    <row r="102" spans="1:6" x14ac:dyDescent="0.2">
      <c r="A102" s="158">
        <v>102</v>
      </c>
      <c r="B102" s="157" t="s">
        <v>12184</v>
      </c>
      <c r="D102" s="159" t="s">
        <v>12059</v>
      </c>
      <c r="E102" s="159" t="s">
        <v>12056</v>
      </c>
      <c r="F102" s="159" t="str">
        <f t="shared" si="1"/>
        <v>SF</v>
      </c>
    </row>
    <row r="103" spans="1:6" x14ac:dyDescent="0.2">
      <c r="A103" s="158" t="s">
        <v>12185</v>
      </c>
      <c r="B103" s="157" t="s">
        <v>12186</v>
      </c>
      <c r="D103" s="159" t="s">
        <v>12123</v>
      </c>
      <c r="E103" s="159" t="s">
        <v>12079</v>
      </c>
      <c r="F103" s="159" t="str">
        <f t="shared" si="1"/>
        <v>NGC</v>
      </c>
    </row>
    <row r="104" spans="1:6" x14ac:dyDescent="0.2">
      <c r="A104" s="158">
        <v>104</v>
      </c>
      <c r="B104" s="157" t="s">
        <v>12187</v>
      </c>
      <c r="D104" s="159" t="s">
        <v>12059</v>
      </c>
      <c r="E104" s="159" t="s">
        <v>12056</v>
      </c>
      <c r="F104" s="159" t="str">
        <f t="shared" si="1"/>
        <v>SF</v>
      </c>
    </row>
    <row r="105" spans="1:6" x14ac:dyDescent="0.2">
      <c r="A105" s="158" t="s">
        <v>12188</v>
      </c>
      <c r="B105" s="157" t="s">
        <v>12189</v>
      </c>
      <c r="D105" s="159" t="s">
        <v>12059</v>
      </c>
      <c r="E105" s="159" t="s">
        <v>12056</v>
      </c>
      <c r="F105" s="159" t="str">
        <f t="shared" si="1"/>
        <v>SF</v>
      </c>
    </row>
    <row r="106" spans="1:6" x14ac:dyDescent="0.2">
      <c r="A106" s="158">
        <v>106</v>
      </c>
      <c r="B106" s="157" t="s">
        <v>12190</v>
      </c>
      <c r="D106" s="159" t="s">
        <v>12059</v>
      </c>
      <c r="E106" s="159" t="s">
        <v>12056</v>
      </c>
      <c r="F106" s="159" t="str">
        <f t="shared" si="1"/>
        <v>SF</v>
      </c>
    </row>
    <row r="107" spans="1:6" x14ac:dyDescent="0.2">
      <c r="A107" s="158">
        <v>107</v>
      </c>
      <c r="B107" s="157" t="s">
        <v>12191</v>
      </c>
      <c r="D107" s="159" t="s">
        <v>12123</v>
      </c>
      <c r="E107" s="159" t="s">
        <v>12079</v>
      </c>
      <c r="F107" s="159" t="str">
        <f t="shared" si="1"/>
        <v>NGC</v>
      </c>
    </row>
    <row r="108" spans="1:6" x14ac:dyDescent="0.2">
      <c r="A108" s="158">
        <v>108</v>
      </c>
      <c r="B108" s="157" t="s">
        <v>12192</v>
      </c>
      <c r="D108" s="159" t="s">
        <v>12059</v>
      </c>
      <c r="E108" s="159" t="s">
        <v>12056</v>
      </c>
      <c r="F108" s="159" t="str">
        <f t="shared" si="1"/>
        <v>SF</v>
      </c>
    </row>
    <row r="109" spans="1:6" x14ac:dyDescent="0.2">
      <c r="A109" s="158" t="s">
        <v>12193</v>
      </c>
      <c r="B109" s="157" t="s">
        <v>12194</v>
      </c>
      <c r="D109" s="159" t="s">
        <v>12059</v>
      </c>
      <c r="E109" s="159" t="s">
        <v>12056</v>
      </c>
      <c r="F109" s="159" t="str">
        <f t="shared" si="1"/>
        <v>SF</v>
      </c>
    </row>
    <row r="110" spans="1:6" x14ac:dyDescent="0.2">
      <c r="A110" s="158">
        <v>110</v>
      </c>
      <c r="B110" s="157" t="s">
        <v>12195</v>
      </c>
      <c r="D110" s="159" t="s">
        <v>12059</v>
      </c>
      <c r="E110" s="159" t="s">
        <v>12056</v>
      </c>
      <c r="F110" s="159" t="str">
        <f t="shared" si="1"/>
        <v>SF</v>
      </c>
    </row>
    <row r="111" spans="1:6" x14ac:dyDescent="0.2">
      <c r="A111" s="158">
        <v>111</v>
      </c>
      <c r="B111" s="157" t="s">
        <v>12196</v>
      </c>
      <c r="D111" s="159" t="s">
        <v>12059</v>
      </c>
      <c r="E111" s="159" t="s">
        <v>12056</v>
      </c>
      <c r="F111" s="159" t="str">
        <f t="shared" si="1"/>
        <v>SF</v>
      </c>
    </row>
    <row r="112" spans="1:6" x14ac:dyDescent="0.2">
      <c r="A112" s="158" t="s">
        <v>12197</v>
      </c>
      <c r="B112" s="157" t="s">
        <v>12198</v>
      </c>
      <c r="D112" s="159" t="s">
        <v>12059</v>
      </c>
      <c r="E112" s="159" t="s">
        <v>12056</v>
      </c>
      <c r="F112" s="159" t="str">
        <f t="shared" si="1"/>
        <v>SF</v>
      </c>
    </row>
    <row r="113" spans="1:6" x14ac:dyDescent="0.2">
      <c r="A113" s="158">
        <v>113</v>
      </c>
      <c r="B113" s="157" t="s">
        <v>12199</v>
      </c>
      <c r="D113" s="159" t="s">
        <v>12059</v>
      </c>
      <c r="E113" s="159" t="s">
        <v>12056</v>
      </c>
      <c r="F113" s="159" t="str">
        <f t="shared" si="1"/>
        <v>SF</v>
      </c>
    </row>
    <row r="114" spans="1:6" x14ac:dyDescent="0.2">
      <c r="A114" s="158" t="s">
        <v>12200</v>
      </c>
      <c r="B114" s="157" t="s">
        <v>12201</v>
      </c>
      <c r="D114" s="159" t="s">
        <v>12059</v>
      </c>
      <c r="E114" s="159" t="s">
        <v>12056</v>
      </c>
      <c r="F114" s="159" t="str">
        <f t="shared" si="1"/>
        <v>SF</v>
      </c>
    </row>
    <row r="115" spans="1:6" x14ac:dyDescent="0.2">
      <c r="A115" s="158">
        <v>115</v>
      </c>
      <c r="B115" s="157" t="s">
        <v>12202</v>
      </c>
      <c r="D115" s="159" t="s">
        <v>12059</v>
      </c>
      <c r="E115" s="159" t="s">
        <v>12056</v>
      </c>
      <c r="F115" s="159" t="str">
        <f t="shared" si="1"/>
        <v>SF</v>
      </c>
    </row>
    <row r="116" spans="1:6" x14ac:dyDescent="0.2">
      <c r="A116" s="158">
        <v>116</v>
      </c>
      <c r="B116" s="157" t="s">
        <v>12203</v>
      </c>
      <c r="D116" s="159" t="s">
        <v>12059</v>
      </c>
      <c r="E116" s="159" t="s">
        <v>12056</v>
      </c>
      <c r="F116" s="159" t="str">
        <f t="shared" si="1"/>
        <v>SF</v>
      </c>
    </row>
    <row r="117" spans="1:6" x14ac:dyDescent="0.2">
      <c r="A117" s="158">
        <v>117</v>
      </c>
      <c r="B117" s="157" t="s">
        <v>12204</v>
      </c>
      <c r="D117" s="159" t="s">
        <v>12059</v>
      </c>
      <c r="E117" s="159" t="s">
        <v>12056</v>
      </c>
      <c r="F117" s="159" t="str">
        <f t="shared" si="1"/>
        <v>SF</v>
      </c>
    </row>
    <row r="118" spans="1:6" x14ac:dyDescent="0.2">
      <c r="A118" s="158" t="s">
        <v>12205</v>
      </c>
      <c r="B118" s="157" t="s">
        <v>12206</v>
      </c>
      <c r="D118" s="159" t="s">
        <v>12059</v>
      </c>
      <c r="E118" s="159" t="s">
        <v>12056</v>
      </c>
      <c r="F118" s="159" t="str">
        <f t="shared" si="1"/>
        <v>SF</v>
      </c>
    </row>
    <row r="119" spans="1:6" x14ac:dyDescent="0.2">
      <c r="A119" s="158">
        <v>119</v>
      </c>
      <c r="B119" s="157" t="s">
        <v>12207</v>
      </c>
      <c r="D119" s="159" t="s">
        <v>12061</v>
      </c>
      <c r="E119" s="159" t="s">
        <v>12061</v>
      </c>
      <c r="F119" s="159" t="str">
        <f t="shared" si="1"/>
        <v>NGC</v>
      </c>
    </row>
    <row r="120" spans="1:6" x14ac:dyDescent="0.2">
      <c r="A120" s="158">
        <v>120</v>
      </c>
      <c r="B120" s="157" t="s">
        <v>13857</v>
      </c>
      <c r="D120" s="159" t="s">
        <v>12056</v>
      </c>
      <c r="E120" s="159" t="s">
        <v>12056</v>
      </c>
      <c r="F120" s="159" t="str">
        <f t="shared" si="1"/>
        <v>SF</v>
      </c>
    </row>
    <row r="121" spans="1:6" x14ac:dyDescent="0.2">
      <c r="A121" s="158">
        <v>121</v>
      </c>
      <c r="B121" s="157" t="s">
        <v>12208</v>
      </c>
      <c r="D121" s="159" t="s">
        <v>12059</v>
      </c>
      <c r="E121" s="159" t="s">
        <v>12056</v>
      </c>
      <c r="F121" s="159" t="str">
        <f t="shared" si="1"/>
        <v>SF</v>
      </c>
    </row>
    <row r="122" spans="1:6" x14ac:dyDescent="0.2">
      <c r="A122" s="158">
        <v>122</v>
      </c>
      <c r="B122" s="157" t="s">
        <v>12209</v>
      </c>
      <c r="D122" s="159" t="s">
        <v>12059</v>
      </c>
      <c r="E122" s="159" t="s">
        <v>12056</v>
      </c>
      <c r="F122" s="159" t="str">
        <f t="shared" si="1"/>
        <v>SF</v>
      </c>
    </row>
    <row r="123" spans="1:6" x14ac:dyDescent="0.2">
      <c r="A123" s="158" t="s">
        <v>12210</v>
      </c>
      <c r="B123" s="157" t="s">
        <v>12211</v>
      </c>
      <c r="D123" s="159" t="s">
        <v>12059</v>
      </c>
      <c r="E123" s="159" t="s">
        <v>12056</v>
      </c>
      <c r="F123" s="159" t="str">
        <f t="shared" si="1"/>
        <v>SF</v>
      </c>
    </row>
    <row r="124" spans="1:6" x14ac:dyDescent="0.2">
      <c r="A124" s="158">
        <v>124</v>
      </c>
      <c r="B124" s="157" t="s">
        <v>12212</v>
      </c>
      <c r="D124" s="159" t="s">
        <v>12059</v>
      </c>
      <c r="E124" s="159" t="s">
        <v>12056</v>
      </c>
      <c r="F124" s="159" t="str">
        <f t="shared" si="1"/>
        <v>SF</v>
      </c>
    </row>
    <row r="125" spans="1:6" x14ac:dyDescent="0.2">
      <c r="A125" s="158">
        <v>125</v>
      </c>
      <c r="B125" s="157" t="s">
        <v>12213</v>
      </c>
      <c r="D125" s="159" t="s">
        <v>12059</v>
      </c>
      <c r="E125" s="159" t="s">
        <v>12056</v>
      </c>
      <c r="F125" s="159" t="str">
        <f t="shared" si="1"/>
        <v>SF</v>
      </c>
    </row>
    <row r="126" spans="1:6" x14ac:dyDescent="0.2">
      <c r="A126" s="158">
        <v>126</v>
      </c>
      <c r="B126" s="157" t="s">
        <v>12214</v>
      </c>
      <c r="D126" s="159" t="s">
        <v>12059</v>
      </c>
      <c r="E126" s="159" t="s">
        <v>12056</v>
      </c>
      <c r="F126" s="159" t="str">
        <f t="shared" si="1"/>
        <v>SF</v>
      </c>
    </row>
    <row r="127" spans="1:6" x14ac:dyDescent="0.2">
      <c r="A127" s="158">
        <v>127</v>
      </c>
      <c r="B127" s="157" t="s">
        <v>12215</v>
      </c>
      <c r="D127" s="159" t="s">
        <v>12061</v>
      </c>
      <c r="E127" s="159" t="s">
        <v>12061</v>
      </c>
      <c r="F127" s="159" t="str">
        <f t="shared" si="1"/>
        <v>NGC</v>
      </c>
    </row>
    <row r="128" spans="1:6" x14ac:dyDescent="0.2">
      <c r="A128" s="158" t="s">
        <v>12216</v>
      </c>
      <c r="B128" s="157" t="s">
        <v>12217</v>
      </c>
      <c r="D128" s="159" t="s">
        <v>12059</v>
      </c>
      <c r="E128" s="159" t="s">
        <v>12056</v>
      </c>
      <c r="F128" s="159" t="str">
        <f t="shared" si="1"/>
        <v>SF</v>
      </c>
    </row>
    <row r="129" spans="1:6" x14ac:dyDescent="0.2">
      <c r="A129" s="158">
        <v>129</v>
      </c>
      <c r="B129" s="157" t="s">
        <v>12218</v>
      </c>
      <c r="D129" s="159" t="s">
        <v>12059</v>
      </c>
      <c r="E129" s="159" t="s">
        <v>12056</v>
      </c>
      <c r="F129" s="159" t="str">
        <f t="shared" si="1"/>
        <v>SF</v>
      </c>
    </row>
    <row r="130" spans="1:6" x14ac:dyDescent="0.2">
      <c r="A130" s="158" t="s">
        <v>12219</v>
      </c>
      <c r="B130" s="157" t="s">
        <v>12220</v>
      </c>
      <c r="D130" s="159" t="s">
        <v>12059</v>
      </c>
      <c r="E130" s="159" t="s">
        <v>12056</v>
      </c>
      <c r="F130" s="159" t="str">
        <f t="shared" si="1"/>
        <v>SF</v>
      </c>
    </row>
    <row r="131" spans="1:6" x14ac:dyDescent="0.2">
      <c r="A131" s="158">
        <v>131</v>
      </c>
      <c r="B131" s="157" t="s">
        <v>12221</v>
      </c>
      <c r="D131" s="159" t="s">
        <v>12059</v>
      </c>
      <c r="E131" s="159" t="s">
        <v>12056</v>
      </c>
      <c r="F131" s="159" t="str">
        <f t="shared" ref="F131:F194" si="2">IF(E131="F","NGC",IF(E131="B","NGC",IF(E131="G","GF",IF(E131="S","SF",IF(E131="N","NGC",E131)))))</f>
        <v>SF</v>
      </c>
    </row>
    <row r="132" spans="1:6" x14ac:dyDescent="0.2">
      <c r="A132" s="158">
        <v>132</v>
      </c>
      <c r="B132" s="157" t="s">
        <v>12222</v>
      </c>
      <c r="D132" s="159" t="s">
        <v>12059</v>
      </c>
      <c r="E132" s="159" t="s">
        <v>12056</v>
      </c>
      <c r="F132" s="159" t="str">
        <f t="shared" si="2"/>
        <v>SF</v>
      </c>
    </row>
    <row r="133" spans="1:6" x14ac:dyDescent="0.2">
      <c r="A133" s="158">
        <v>133</v>
      </c>
      <c r="B133" s="157" t="s">
        <v>12223</v>
      </c>
      <c r="D133" s="159" t="s">
        <v>12059</v>
      </c>
      <c r="E133" s="159" t="s">
        <v>12056</v>
      </c>
      <c r="F133" s="159" t="str">
        <f t="shared" si="2"/>
        <v>SF</v>
      </c>
    </row>
    <row r="134" spans="1:6" x14ac:dyDescent="0.2">
      <c r="A134" s="158" t="s">
        <v>12224</v>
      </c>
      <c r="B134" s="157" t="s">
        <v>12225</v>
      </c>
      <c r="D134" s="159" t="s">
        <v>12059</v>
      </c>
      <c r="E134" s="159" t="s">
        <v>12056</v>
      </c>
      <c r="F134" s="159" t="str">
        <f t="shared" si="2"/>
        <v>SF</v>
      </c>
    </row>
    <row r="135" spans="1:6" x14ac:dyDescent="0.2">
      <c r="A135" s="158" t="s">
        <v>12226</v>
      </c>
      <c r="B135" s="157" t="s">
        <v>12227</v>
      </c>
      <c r="D135" s="159" t="s">
        <v>12059</v>
      </c>
      <c r="E135" s="159" t="s">
        <v>12056</v>
      </c>
      <c r="F135" s="159" t="str">
        <f t="shared" si="2"/>
        <v>SF</v>
      </c>
    </row>
    <row r="136" spans="1:6" x14ac:dyDescent="0.2">
      <c r="A136" s="158" t="s">
        <v>12228</v>
      </c>
      <c r="B136" s="157" t="s">
        <v>12229</v>
      </c>
      <c r="D136" s="159" t="s">
        <v>12059</v>
      </c>
      <c r="E136" s="159" t="s">
        <v>12056</v>
      </c>
      <c r="F136" s="159" t="str">
        <f t="shared" si="2"/>
        <v>SF</v>
      </c>
    </row>
    <row r="137" spans="1:6" x14ac:dyDescent="0.2">
      <c r="A137" s="158" t="s">
        <v>12230</v>
      </c>
      <c r="B137" s="157" t="s">
        <v>12231</v>
      </c>
      <c r="D137" s="159" t="s">
        <v>12059</v>
      </c>
      <c r="E137" s="159" t="s">
        <v>12056</v>
      </c>
      <c r="F137" s="159" t="str">
        <f t="shared" si="2"/>
        <v>SF</v>
      </c>
    </row>
    <row r="138" spans="1:6" x14ac:dyDescent="0.2">
      <c r="A138" s="158" t="s">
        <v>12232</v>
      </c>
      <c r="B138" s="157" t="s">
        <v>12233</v>
      </c>
      <c r="D138" s="159" t="s">
        <v>12059</v>
      </c>
      <c r="E138" s="159" t="s">
        <v>12056</v>
      </c>
      <c r="F138" s="159" t="str">
        <f t="shared" si="2"/>
        <v>SF</v>
      </c>
    </row>
    <row r="139" spans="1:6" x14ac:dyDescent="0.2">
      <c r="A139" s="158">
        <v>139</v>
      </c>
      <c r="B139" s="157" t="s">
        <v>12234</v>
      </c>
      <c r="D139" s="159" t="s">
        <v>12059</v>
      </c>
      <c r="E139" s="159" t="s">
        <v>12056</v>
      </c>
      <c r="F139" s="159" t="str">
        <f t="shared" si="2"/>
        <v>SF</v>
      </c>
    </row>
    <row r="140" spans="1:6" x14ac:dyDescent="0.2">
      <c r="A140" s="158">
        <v>140</v>
      </c>
      <c r="B140" s="157" t="s">
        <v>12235</v>
      </c>
      <c r="D140" s="159" t="s">
        <v>12059</v>
      </c>
      <c r="E140" s="159" t="s">
        <v>12056</v>
      </c>
      <c r="F140" s="159" t="str">
        <f t="shared" si="2"/>
        <v>SF</v>
      </c>
    </row>
    <row r="141" spans="1:6" x14ac:dyDescent="0.2">
      <c r="A141" s="158">
        <v>141</v>
      </c>
      <c r="B141" s="157" t="s">
        <v>12236</v>
      </c>
      <c r="D141" s="159" t="s">
        <v>12059</v>
      </c>
      <c r="E141" s="159" t="s">
        <v>12056</v>
      </c>
      <c r="F141" s="159" t="str">
        <f t="shared" si="2"/>
        <v>SF</v>
      </c>
    </row>
    <row r="142" spans="1:6" x14ac:dyDescent="0.2">
      <c r="A142" s="158">
        <v>142</v>
      </c>
      <c r="B142" s="157" t="s">
        <v>12237</v>
      </c>
      <c r="D142" s="159" t="s">
        <v>12056</v>
      </c>
      <c r="E142" s="159" t="s">
        <v>12056</v>
      </c>
      <c r="F142" s="159" t="str">
        <f t="shared" si="2"/>
        <v>SF</v>
      </c>
    </row>
    <row r="143" spans="1:6" x14ac:dyDescent="0.2">
      <c r="A143" s="158">
        <v>143</v>
      </c>
      <c r="B143" s="157" t="s">
        <v>12238</v>
      </c>
      <c r="D143" s="159" t="s">
        <v>12059</v>
      </c>
      <c r="E143" s="159" t="s">
        <v>12056</v>
      </c>
      <c r="F143" s="159" t="str">
        <f t="shared" si="2"/>
        <v>SF</v>
      </c>
    </row>
    <row r="144" spans="1:6" x14ac:dyDescent="0.2">
      <c r="A144" s="158">
        <v>144</v>
      </c>
      <c r="B144" s="157" t="s">
        <v>12239</v>
      </c>
      <c r="D144" s="159" t="s">
        <v>12059</v>
      </c>
      <c r="E144" s="159" t="s">
        <v>12056</v>
      </c>
      <c r="F144" s="159" t="str">
        <f t="shared" si="2"/>
        <v>SF</v>
      </c>
    </row>
    <row r="145" spans="1:6" x14ac:dyDescent="0.2">
      <c r="A145" s="158" t="s">
        <v>12240</v>
      </c>
      <c r="B145" s="157" t="s">
        <v>12241</v>
      </c>
      <c r="D145" s="159" t="s">
        <v>12059</v>
      </c>
      <c r="E145" s="159" t="s">
        <v>12056</v>
      </c>
      <c r="F145" s="159" t="str">
        <f t="shared" si="2"/>
        <v>SF</v>
      </c>
    </row>
    <row r="146" spans="1:6" x14ac:dyDescent="0.2">
      <c r="A146" s="158" t="s">
        <v>12242</v>
      </c>
      <c r="B146" s="157" t="s">
        <v>12243</v>
      </c>
      <c r="D146" s="159" t="s">
        <v>12059</v>
      </c>
      <c r="E146" s="159" t="s">
        <v>12056</v>
      </c>
      <c r="F146" s="159" t="str">
        <f t="shared" si="2"/>
        <v>SF</v>
      </c>
    </row>
    <row r="147" spans="1:6" x14ac:dyDescent="0.2">
      <c r="A147" s="158" t="s">
        <v>12244</v>
      </c>
      <c r="B147" s="157" t="s">
        <v>12245</v>
      </c>
      <c r="D147" s="159" t="s">
        <v>12059</v>
      </c>
      <c r="E147" s="159" t="s">
        <v>12056</v>
      </c>
      <c r="F147" s="159" t="str">
        <f t="shared" si="2"/>
        <v>SF</v>
      </c>
    </row>
    <row r="148" spans="1:6" x14ac:dyDescent="0.2">
      <c r="A148" s="158" t="s">
        <v>12246</v>
      </c>
      <c r="B148" s="157" t="s">
        <v>12247</v>
      </c>
      <c r="D148" s="159" t="s">
        <v>12059</v>
      </c>
      <c r="E148" s="159" t="s">
        <v>12056</v>
      </c>
      <c r="F148" s="159" t="str">
        <f t="shared" si="2"/>
        <v>SF</v>
      </c>
    </row>
    <row r="149" spans="1:6" x14ac:dyDescent="0.2">
      <c r="A149" s="158" t="s">
        <v>12248</v>
      </c>
      <c r="B149" s="157" t="s">
        <v>12249</v>
      </c>
      <c r="D149" s="159" t="s">
        <v>12059</v>
      </c>
      <c r="E149" s="159" t="s">
        <v>12056</v>
      </c>
      <c r="F149" s="159" t="str">
        <f t="shared" si="2"/>
        <v>SF</v>
      </c>
    </row>
    <row r="150" spans="1:6" x14ac:dyDescent="0.2">
      <c r="A150" s="158" t="s">
        <v>12250</v>
      </c>
      <c r="B150" s="157" t="s">
        <v>12251</v>
      </c>
      <c r="D150" s="159" t="s">
        <v>12059</v>
      </c>
      <c r="E150" s="159" t="s">
        <v>12056</v>
      </c>
      <c r="F150" s="159" t="str">
        <f t="shared" si="2"/>
        <v>SF</v>
      </c>
    </row>
    <row r="151" spans="1:6" x14ac:dyDescent="0.2">
      <c r="A151" s="158">
        <v>151</v>
      </c>
      <c r="B151" s="157" t="s">
        <v>12252</v>
      </c>
      <c r="D151" s="159" t="s">
        <v>12056</v>
      </c>
      <c r="E151" s="159" t="s">
        <v>12056</v>
      </c>
      <c r="F151" s="159" t="str">
        <f t="shared" si="2"/>
        <v>SF</v>
      </c>
    </row>
    <row r="152" spans="1:6" x14ac:dyDescent="0.2">
      <c r="A152" s="158">
        <v>152</v>
      </c>
      <c r="B152" s="157" t="s">
        <v>12253</v>
      </c>
      <c r="D152" s="159" t="s">
        <v>12059</v>
      </c>
      <c r="E152" s="159" t="s">
        <v>12056</v>
      </c>
      <c r="F152" s="159" t="str">
        <f t="shared" si="2"/>
        <v>SF</v>
      </c>
    </row>
    <row r="153" spans="1:6" x14ac:dyDescent="0.2">
      <c r="A153" s="158">
        <v>153</v>
      </c>
      <c r="B153" s="157" t="s">
        <v>12254</v>
      </c>
      <c r="D153" s="159" t="s">
        <v>12059</v>
      </c>
      <c r="E153" s="159" t="s">
        <v>12056</v>
      </c>
      <c r="F153" s="159" t="str">
        <f t="shared" si="2"/>
        <v>SF</v>
      </c>
    </row>
    <row r="154" spans="1:6" x14ac:dyDescent="0.2">
      <c r="A154" s="158" t="s">
        <v>12255</v>
      </c>
      <c r="B154" s="157" t="s">
        <v>12256</v>
      </c>
      <c r="D154" s="159" t="s">
        <v>12059</v>
      </c>
      <c r="E154" s="159" t="s">
        <v>12056</v>
      </c>
      <c r="F154" s="159" t="str">
        <f t="shared" si="2"/>
        <v>SF</v>
      </c>
    </row>
    <row r="155" spans="1:6" x14ac:dyDescent="0.2">
      <c r="A155" s="158" t="s">
        <v>12257</v>
      </c>
      <c r="B155" s="157" t="s">
        <v>12258</v>
      </c>
      <c r="D155" s="159" t="s">
        <v>12059</v>
      </c>
      <c r="E155" s="159" t="s">
        <v>12056</v>
      </c>
      <c r="F155" s="159" t="str">
        <f t="shared" si="2"/>
        <v>SF</v>
      </c>
    </row>
    <row r="156" spans="1:6" x14ac:dyDescent="0.2">
      <c r="A156" s="158">
        <v>156</v>
      </c>
      <c r="B156" s="157" t="s">
        <v>12259</v>
      </c>
      <c r="D156" s="159" t="s">
        <v>12059</v>
      </c>
      <c r="E156" s="159" t="s">
        <v>12056</v>
      </c>
      <c r="F156" s="159" t="str">
        <f t="shared" si="2"/>
        <v>SF</v>
      </c>
    </row>
    <row r="157" spans="1:6" x14ac:dyDescent="0.2">
      <c r="A157" s="158" t="s">
        <v>12260</v>
      </c>
      <c r="B157" s="157" t="s">
        <v>12261</v>
      </c>
      <c r="D157" s="159" t="s">
        <v>12059</v>
      </c>
      <c r="E157" s="159" t="s">
        <v>12056</v>
      </c>
      <c r="F157" s="159" t="str">
        <f t="shared" si="2"/>
        <v>SF</v>
      </c>
    </row>
    <row r="158" spans="1:6" x14ac:dyDescent="0.2">
      <c r="A158" s="158">
        <v>158</v>
      </c>
      <c r="B158" s="157" t="s">
        <v>12262</v>
      </c>
      <c r="D158" s="159" t="s">
        <v>12059</v>
      </c>
      <c r="E158" s="159" t="s">
        <v>12056</v>
      </c>
      <c r="F158" s="159" t="str">
        <f t="shared" si="2"/>
        <v>SF</v>
      </c>
    </row>
    <row r="159" spans="1:6" x14ac:dyDescent="0.2">
      <c r="A159" s="158">
        <v>159</v>
      </c>
      <c r="B159" s="157" t="s">
        <v>12263</v>
      </c>
      <c r="D159" s="159" t="s">
        <v>12059</v>
      </c>
      <c r="E159" s="159" t="s">
        <v>12056</v>
      </c>
      <c r="F159" s="159" t="str">
        <f t="shared" si="2"/>
        <v>SF</v>
      </c>
    </row>
    <row r="160" spans="1:6" x14ac:dyDescent="0.2">
      <c r="A160" s="158">
        <v>160</v>
      </c>
      <c r="B160" s="157" t="s">
        <v>12264</v>
      </c>
      <c r="D160" s="159" t="s">
        <v>12059</v>
      </c>
      <c r="E160" s="159" t="s">
        <v>12056</v>
      </c>
      <c r="F160" s="159" t="str">
        <f t="shared" si="2"/>
        <v>SF</v>
      </c>
    </row>
    <row r="161" spans="1:6" x14ac:dyDescent="0.2">
      <c r="A161" s="158" t="s">
        <v>13796</v>
      </c>
      <c r="B161" s="157" t="s">
        <v>12265</v>
      </c>
      <c r="D161" s="159" t="s">
        <v>12059</v>
      </c>
      <c r="E161" s="159" t="s">
        <v>12056</v>
      </c>
      <c r="F161" s="159" t="str">
        <f t="shared" si="2"/>
        <v>SF</v>
      </c>
    </row>
    <row r="162" spans="1:6" x14ac:dyDescent="0.2">
      <c r="A162" s="158" t="s">
        <v>13797</v>
      </c>
      <c r="B162" s="157" t="s">
        <v>12266</v>
      </c>
      <c r="D162" s="159" t="s">
        <v>12059</v>
      </c>
      <c r="E162" s="159" t="s">
        <v>12056</v>
      </c>
      <c r="F162" s="159" t="str">
        <f t="shared" si="2"/>
        <v>SF</v>
      </c>
    </row>
    <row r="163" spans="1:6" x14ac:dyDescent="0.2">
      <c r="A163" s="158">
        <v>163</v>
      </c>
      <c r="B163" s="157" t="s">
        <v>12267</v>
      </c>
      <c r="D163" s="159" t="s">
        <v>12059</v>
      </c>
      <c r="E163" s="159" t="s">
        <v>12056</v>
      </c>
      <c r="F163" s="159" t="str">
        <f t="shared" si="2"/>
        <v>SF</v>
      </c>
    </row>
    <row r="164" spans="1:6" x14ac:dyDescent="0.2">
      <c r="A164" s="158" t="s">
        <v>12268</v>
      </c>
      <c r="B164" s="157" t="s">
        <v>13858</v>
      </c>
      <c r="D164" s="159" t="s">
        <v>12059</v>
      </c>
      <c r="E164" s="159" t="s">
        <v>12056</v>
      </c>
      <c r="F164" s="159" t="str">
        <f t="shared" si="2"/>
        <v>SF</v>
      </c>
    </row>
    <row r="165" spans="1:6" x14ac:dyDescent="0.2">
      <c r="A165" s="158" t="s">
        <v>12269</v>
      </c>
      <c r="B165" s="157" t="s">
        <v>12270</v>
      </c>
      <c r="D165" s="159" t="s">
        <v>12059</v>
      </c>
      <c r="E165" s="159" t="s">
        <v>12056</v>
      </c>
      <c r="F165" s="159" t="str">
        <f t="shared" si="2"/>
        <v>SF</v>
      </c>
    </row>
    <row r="166" spans="1:6" x14ac:dyDescent="0.2">
      <c r="A166" s="158">
        <v>166</v>
      </c>
      <c r="B166" s="157" t="s">
        <v>13798</v>
      </c>
      <c r="D166" s="159" t="s">
        <v>12059</v>
      </c>
      <c r="E166" s="159" t="s">
        <v>12056</v>
      </c>
      <c r="F166" s="159" t="str">
        <f t="shared" si="2"/>
        <v>SF</v>
      </c>
    </row>
    <row r="167" spans="1:6" x14ac:dyDescent="0.2">
      <c r="A167" s="158">
        <v>167</v>
      </c>
      <c r="B167" s="157" t="s">
        <v>12271</v>
      </c>
      <c r="D167" s="159" t="s">
        <v>12059</v>
      </c>
      <c r="E167" s="159" t="s">
        <v>12056</v>
      </c>
      <c r="F167" s="159" t="str">
        <f t="shared" si="2"/>
        <v>SF</v>
      </c>
    </row>
    <row r="168" spans="1:6" x14ac:dyDescent="0.2">
      <c r="A168" s="158">
        <v>168</v>
      </c>
      <c r="B168" s="157" t="s">
        <v>12272</v>
      </c>
      <c r="D168" s="159" t="s">
        <v>12059</v>
      </c>
      <c r="E168" s="159" t="s">
        <v>12056</v>
      </c>
      <c r="F168" s="159" t="str">
        <f t="shared" si="2"/>
        <v>SF</v>
      </c>
    </row>
    <row r="169" spans="1:6" x14ac:dyDescent="0.2">
      <c r="A169" s="158">
        <v>169</v>
      </c>
      <c r="B169" s="157" t="s">
        <v>12273</v>
      </c>
      <c r="D169" s="159" t="s">
        <v>12059</v>
      </c>
      <c r="E169" s="159" t="s">
        <v>12056</v>
      </c>
      <c r="F169" s="159" t="str">
        <f t="shared" si="2"/>
        <v>SF</v>
      </c>
    </row>
    <row r="170" spans="1:6" x14ac:dyDescent="0.2">
      <c r="A170" s="158">
        <v>170</v>
      </c>
      <c r="B170" s="157" t="s">
        <v>12274</v>
      </c>
      <c r="D170" s="159" t="s">
        <v>12059</v>
      </c>
      <c r="E170" s="159" t="s">
        <v>12056</v>
      </c>
      <c r="F170" s="159" t="str">
        <f t="shared" si="2"/>
        <v>SF</v>
      </c>
    </row>
    <row r="171" spans="1:6" x14ac:dyDescent="0.2">
      <c r="A171" s="158">
        <v>171</v>
      </c>
      <c r="B171" s="157" t="s">
        <v>12275</v>
      </c>
      <c r="D171" s="159" t="s">
        <v>12059</v>
      </c>
      <c r="E171" s="159" t="s">
        <v>12056</v>
      </c>
      <c r="F171" s="159" t="str">
        <f t="shared" si="2"/>
        <v>SF</v>
      </c>
    </row>
    <row r="172" spans="1:6" x14ac:dyDescent="0.2">
      <c r="A172" s="158">
        <v>172</v>
      </c>
      <c r="B172" s="157" t="s">
        <v>12276</v>
      </c>
      <c r="D172" s="159" t="s">
        <v>12059</v>
      </c>
      <c r="E172" s="159" t="s">
        <v>12056</v>
      </c>
      <c r="F172" s="159" t="str">
        <f t="shared" si="2"/>
        <v>SF</v>
      </c>
    </row>
    <row r="173" spans="1:6" x14ac:dyDescent="0.2">
      <c r="A173" s="158" t="s">
        <v>12277</v>
      </c>
      <c r="B173" s="157" t="s">
        <v>12278</v>
      </c>
      <c r="D173" s="159" t="s">
        <v>12059</v>
      </c>
      <c r="E173" s="159" t="s">
        <v>12056</v>
      </c>
      <c r="F173" s="159" t="str">
        <f t="shared" si="2"/>
        <v>SF</v>
      </c>
    </row>
    <row r="174" spans="1:6" x14ac:dyDescent="0.2">
      <c r="A174" s="158">
        <v>174</v>
      </c>
      <c r="B174" s="157" t="s">
        <v>12279</v>
      </c>
      <c r="D174" s="159" t="s">
        <v>12059</v>
      </c>
      <c r="E174" s="159" t="s">
        <v>12056</v>
      </c>
      <c r="F174" s="159" t="str">
        <f t="shared" si="2"/>
        <v>SF</v>
      </c>
    </row>
    <row r="175" spans="1:6" x14ac:dyDescent="0.2">
      <c r="A175" s="158">
        <v>175</v>
      </c>
      <c r="B175" s="157" t="s">
        <v>12280</v>
      </c>
      <c r="D175" s="159" t="s">
        <v>12059</v>
      </c>
      <c r="E175" s="159" t="s">
        <v>12056</v>
      </c>
      <c r="F175" s="159" t="str">
        <f t="shared" si="2"/>
        <v>SF</v>
      </c>
    </row>
    <row r="176" spans="1:6" x14ac:dyDescent="0.2">
      <c r="A176" s="158" t="s">
        <v>12281</v>
      </c>
      <c r="B176" s="157" t="s">
        <v>12282</v>
      </c>
      <c r="D176" s="159" t="s">
        <v>12059</v>
      </c>
      <c r="E176" s="159" t="s">
        <v>12056</v>
      </c>
      <c r="F176" s="159" t="str">
        <f t="shared" si="2"/>
        <v>SF</v>
      </c>
    </row>
    <row r="177" spans="1:6" x14ac:dyDescent="0.2">
      <c r="A177" s="158">
        <v>177</v>
      </c>
      <c r="B177" s="157" t="s">
        <v>12283</v>
      </c>
      <c r="D177" s="159" t="s">
        <v>12059</v>
      </c>
      <c r="E177" s="159" t="s">
        <v>12056</v>
      </c>
      <c r="F177" s="159" t="str">
        <f t="shared" si="2"/>
        <v>SF</v>
      </c>
    </row>
    <row r="178" spans="1:6" x14ac:dyDescent="0.2">
      <c r="A178" s="158">
        <v>178</v>
      </c>
      <c r="B178" s="157" t="s">
        <v>12284</v>
      </c>
      <c r="D178" s="159" t="s">
        <v>12059</v>
      </c>
      <c r="E178" s="159" t="s">
        <v>12056</v>
      </c>
      <c r="F178" s="159" t="str">
        <f t="shared" si="2"/>
        <v>SF</v>
      </c>
    </row>
    <row r="179" spans="1:6" x14ac:dyDescent="0.2">
      <c r="A179" s="158">
        <v>179</v>
      </c>
      <c r="B179" s="157" t="s">
        <v>12285</v>
      </c>
      <c r="D179" s="159" t="s">
        <v>12059</v>
      </c>
      <c r="E179" s="159" t="s">
        <v>12056</v>
      </c>
      <c r="F179" s="159" t="str">
        <f t="shared" si="2"/>
        <v>SF</v>
      </c>
    </row>
    <row r="180" spans="1:6" x14ac:dyDescent="0.2">
      <c r="A180" s="158">
        <v>180</v>
      </c>
      <c r="B180" s="157" t="s">
        <v>12286</v>
      </c>
      <c r="D180" s="159" t="s">
        <v>12059</v>
      </c>
      <c r="E180" s="159" t="s">
        <v>12056</v>
      </c>
      <c r="F180" s="159" t="str">
        <f t="shared" si="2"/>
        <v>SF</v>
      </c>
    </row>
    <row r="181" spans="1:6" x14ac:dyDescent="0.2">
      <c r="A181" s="158">
        <v>181</v>
      </c>
      <c r="B181" s="157" t="s">
        <v>12287</v>
      </c>
      <c r="D181" s="159" t="s">
        <v>12059</v>
      </c>
      <c r="E181" s="159" t="s">
        <v>12056</v>
      </c>
      <c r="F181" s="159" t="str">
        <f t="shared" si="2"/>
        <v>SF</v>
      </c>
    </row>
    <row r="182" spans="1:6" x14ac:dyDescent="0.2">
      <c r="A182" s="158" t="s">
        <v>12288</v>
      </c>
      <c r="B182" s="157" t="s">
        <v>12289</v>
      </c>
      <c r="D182" s="159" t="s">
        <v>12059</v>
      </c>
      <c r="E182" s="159" t="s">
        <v>12056</v>
      </c>
      <c r="F182" s="159" t="str">
        <f t="shared" si="2"/>
        <v>SF</v>
      </c>
    </row>
    <row r="183" spans="1:6" x14ac:dyDescent="0.2">
      <c r="A183" s="158">
        <v>183</v>
      </c>
      <c r="B183" s="157" t="s">
        <v>12290</v>
      </c>
      <c r="D183" s="159" t="s">
        <v>12059</v>
      </c>
      <c r="E183" s="159" t="s">
        <v>12056</v>
      </c>
      <c r="F183" s="159" t="str">
        <f t="shared" si="2"/>
        <v>SF</v>
      </c>
    </row>
    <row r="184" spans="1:6" x14ac:dyDescent="0.2">
      <c r="A184" s="158">
        <v>184</v>
      </c>
      <c r="B184" s="157" t="s">
        <v>12291</v>
      </c>
      <c r="D184" s="159" t="s">
        <v>12059</v>
      </c>
      <c r="E184" s="159" t="s">
        <v>12056</v>
      </c>
      <c r="F184" s="159" t="str">
        <f t="shared" si="2"/>
        <v>SF</v>
      </c>
    </row>
    <row r="185" spans="1:6" x14ac:dyDescent="0.2">
      <c r="A185" s="158">
        <v>185</v>
      </c>
      <c r="B185" s="157" t="s">
        <v>12292</v>
      </c>
      <c r="D185" s="159" t="s">
        <v>12059</v>
      </c>
      <c r="E185" s="159" t="s">
        <v>12056</v>
      </c>
      <c r="F185" s="159" t="str">
        <f t="shared" si="2"/>
        <v>SF</v>
      </c>
    </row>
    <row r="186" spans="1:6" x14ac:dyDescent="0.2">
      <c r="A186" s="158">
        <v>186</v>
      </c>
      <c r="B186" s="157" t="s">
        <v>12293</v>
      </c>
      <c r="D186" s="159" t="s">
        <v>12059</v>
      </c>
      <c r="E186" s="159" t="s">
        <v>12056</v>
      </c>
      <c r="F186" s="159" t="str">
        <f t="shared" si="2"/>
        <v>SF</v>
      </c>
    </row>
    <row r="187" spans="1:6" x14ac:dyDescent="0.2">
      <c r="A187" s="158" t="s">
        <v>12294</v>
      </c>
      <c r="B187" s="157" t="s">
        <v>12295</v>
      </c>
      <c r="D187" s="159" t="s">
        <v>12059</v>
      </c>
      <c r="E187" s="159" t="s">
        <v>12056</v>
      </c>
      <c r="F187" s="159" t="str">
        <f t="shared" si="2"/>
        <v>SF</v>
      </c>
    </row>
    <row r="188" spans="1:6" x14ac:dyDescent="0.2">
      <c r="A188" s="158" t="s">
        <v>12296</v>
      </c>
      <c r="B188" s="157" t="s">
        <v>12297</v>
      </c>
      <c r="D188" s="159" t="s">
        <v>12059</v>
      </c>
      <c r="E188" s="159" t="s">
        <v>12056</v>
      </c>
      <c r="F188" s="159" t="str">
        <f t="shared" si="2"/>
        <v>SF</v>
      </c>
    </row>
    <row r="189" spans="1:6" x14ac:dyDescent="0.2">
      <c r="A189" s="158" t="s">
        <v>12298</v>
      </c>
      <c r="B189" s="157" t="s">
        <v>12299</v>
      </c>
      <c r="D189" s="159" t="s">
        <v>12059</v>
      </c>
      <c r="E189" s="159" t="s">
        <v>12056</v>
      </c>
      <c r="F189" s="159" t="str">
        <f t="shared" si="2"/>
        <v>SF</v>
      </c>
    </row>
    <row r="190" spans="1:6" x14ac:dyDescent="0.2">
      <c r="A190" s="158" t="s">
        <v>12300</v>
      </c>
      <c r="B190" s="157" t="s">
        <v>12301</v>
      </c>
      <c r="D190" s="159" t="s">
        <v>12059</v>
      </c>
      <c r="E190" s="159" t="s">
        <v>12056</v>
      </c>
      <c r="F190" s="159" t="str">
        <f t="shared" si="2"/>
        <v>SF</v>
      </c>
    </row>
    <row r="191" spans="1:6" x14ac:dyDescent="0.2">
      <c r="A191" s="158">
        <v>191</v>
      </c>
      <c r="B191" s="157" t="s">
        <v>12302</v>
      </c>
      <c r="D191" s="159" t="s">
        <v>12059</v>
      </c>
      <c r="E191" s="159" t="s">
        <v>12056</v>
      </c>
      <c r="F191" s="159" t="str">
        <f t="shared" si="2"/>
        <v>SF</v>
      </c>
    </row>
    <row r="192" spans="1:6" x14ac:dyDescent="0.2">
      <c r="A192" s="158">
        <v>192</v>
      </c>
      <c r="B192" s="157" t="s">
        <v>12303</v>
      </c>
      <c r="D192" s="159" t="s">
        <v>12059</v>
      </c>
      <c r="E192" s="159" t="s">
        <v>12056</v>
      </c>
      <c r="F192" s="159" t="str">
        <f t="shared" si="2"/>
        <v>SF</v>
      </c>
    </row>
    <row r="193" spans="1:6" x14ac:dyDescent="0.2">
      <c r="A193" s="158">
        <v>193</v>
      </c>
      <c r="B193" s="157" t="s">
        <v>12304</v>
      </c>
      <c r="D193" s="159" t="s">
        <v>12059</v>
      </c>
      <c r="E193" s="159" t="s">
        <v>12056</v>
      </c>
      <c r="F193" s="159" t="str">
        <f t="shared" si="2"/>
        <v>SF</v>
      </c>
    </row>
    <row r="194" spans="1:6" x14ac:dyDescent="0.2">
      <c r="A194" s="158">
        <v>194</v>
      </c>
      <c r="B194" s="157" t="s">
        <v>12305</v>
      </c>
      <c r="D194" s="159" t="s">
        <v>12059</v>
      </c>
      <c r="E194" s="159" t="s">
        <v>12056</v>
      </c>
      <c r="F194" s="159" t="str">
        <f t="shared" si="2"/>
        <v>SF</v>
      </c>
    </row>
    <row r="195" spans="1:6" x14ac:dyDescent="0.2">
      <c r="A195" s="158" t="s">
        <v>12306</v>
      </c>
      <c r="B195" s="157" t="s">
        <v>12307</v>
      </c>
      <c r="D195" s="159" t="s">
        <v>12059</v>
      </c>
      <c r="E195" s="159" t="s">
        <v>12056</v>
      </c>
      <c r="F195" s="159" t="str">
        <f t="shared" ref="F195:F258" si="3">IF(E195="F","NGC",IF(E195="B","NGC",IF(E195="G","GF",IF(E195="S","SF",IF(E195="N","NGC",E195)))))</f>
        <v>SF</v>
      </c>
    </row>
    <row r="196" spans="1:6" x14ac:dyDescent="0.2">
      <c r="A196" s="158" t="s">
        <v>12308</v>
      </c>
      <c r="B196" s="157" t="s">
        <v>12309</v>
      </c>
      <c r="D196" s="159" t="s">
        <v>12059</v>
      </c>
      <c r="E196" s="159" t="s">
        <v>12056</v>
      </c>
      <c r="F196" s="159" t="str">
        <f t="shared" si="3"/>
        <v>SF</v>
      </c>
    </row>
    <row r="197" spans="1:6" x14ac:dyDescent="0.2">
      <c r="A197" s="158" t="s">
        <v>12310</v>
      </c>
      <c r="B197" s="157" t="s">
        <v>12311</v>
      </c>
      <c r="D197" s="159" t="s">
        <v>12123</v>
      </c>
      <c r="E197" s="159" t="s">
        <v>12079</v>
      </c>
      <c r="F197" s="159" t="str">
        <f t="shared" si="3"/>
        <v>NGC</v>
      </c>
    </row>
    <row r="198" spans="1:6" x14ac:dyDescent="0.2">
      <c r="A198" s="158">
        <v>198</v>
      </c>
      <c r="B198" s="157" t="s">
        <v>12312</v>
      </c>
      <c r="D198" s="159" t="s">
        <v>12059</v>
      </c>
      <c r="E198" s="159" t="s">
        <v>12056</v>
      </c>
      <c r="F198" s="159" t="str">
        <f t="shared" si="3"/>
        <v>SF</v>
      </c>
    </row>
    <row r="199" spans="1:6" x14ac:dyDescent="0.2">
      <c r="A199" s="158" t="s">
        <v>12313</v>
      </c>
      <c r="B199" s="157" t="s">
        <v>12314</v>
      </c>
      <c r="D199" s="159" t="s">
        <v>12059</v>
      </c>
      <c r="E199" s="159" t="s">
        <v>12056</v>
      </c>
      <c r="F199" s="159" t="str">
        <f t="shared" si="3"/>
        <v>SF</v>
      </c>
    </row>
    <row r="200" spans="1:6" x14ac:dyDescent="0.2">
      <c r="A200" s="158">
        <v>200</v>
      </c>
      <c r="B200" s="157" t="s">
        <v>12315</v>
      </c>
      <c r="D200" s="159" t="s">
        <v>12059</v>
      </c>
      <c r="E200" s="159" t="s">
        <v>12056</v>
      </c>
      <c r="F200" s="159" t="str">
        <f t="shared" si="3"/>
        <v>SF</v>
      </c>
    </row>
    <row r="201" spans="1:6" x14ac:dyDescent="0.2">
      <c r="A201" s="158">
        <v>201</v>
      </c>
      <c r="B201" s="157" t="s">
        <v>12316</v>
      </c>
      <c r="D201" s="159" t="s">
        <v>12317</v>
      </c>
      <c r="E201" s="159" t="s">
        <v>12079</v>
      </c>
      <c r="F201" s="159" t="str">
        <f t="shared" si="3"/>
        <v>NGC</v>
      </c>
    </row>
    <row r="202" spans="1:6" x14ac:dyDescent="0.2">
      <c r="A202" s="158" t="s">
        <v>12318</v>
      </c>
      <c r="B202" s="157" t="s">
        <v>12319</v>
      </c>
      <c r="D202" s="159" t="s">
        <v>12059</v>
      </c>
      <c r="E202" s="159" t="s">
        <v>12056</v>
      </c>
      <c r="F202" s="159" t="str">
        <f t="shared" si="3"/>
        <v>SF</v>
      </c>
    </row>
    <row r="203" spans="1:6" x14ac:dyDescent="0.2">
      <c r="A203" s="158">
        <v>203</v>
      </c>
      <c r="B203" s="157" t="s">
        <v>12320</v>
      </c>
      <c r="D203" s="159" t="s">
        <v>12059</v>
      </c>
      <c r="E203" s="159" t="s">
        <v>12056</v>
      </c>
      <c r="F203" s="159" t="str">
        <f t="shared" si="3"/>
        <v>SF</v>
      </c>
    </row>
    <row r="204" spans="1:6" x14ac:dyDescent="0.2">
      <c r="A204" s="158" t="s">
        <v>12321</v>
      </c>
      <c r="B204" s="157" t="s">
        <v>12322</v>
      </c>
      <c r="D204" s="159" t="s">
        <v>12059</v>
      </c>
      <c r="E204" s="159" t="s">
        <v>12056</v>
      </c>
      <c r="F204" s="159" t="str">
        <f t="shared" si="3"/>
        <v>SF</v>
      </c>
    </row>
    <row r="205" spans="1:6" x14ac:dyDescent="0.2">
      <c r="A205" s="158">
        <v>205</v>
      </c>
      <c r="B205" s="157" t="s">
        <v>13859</v>
      </c>
      <c r="D205" s="159" t="s">
        <v>12059</v>
      </c>
      <c r="E205" s="159" t="s">
        <v>12056</v>
      </c>
      <c r="F205" s="159" t="str">
        <f t="shared" si="3"/>
        <v>SF</v>
      </c>
    </row>
    <row r="206" spans="1:6" x14ac:dyDescent="0.2">
      <c r="A206" s="158" t="s">
        <v>12323</v>
      </c>
      <c r="B206" s="157" t="s">
        <v>12324</v>
      </c>
      <c r="D206" s="159" t="s">
        <v>12059</v>
      </c>
      <c r="E206" s="159" t="s">
        <v>12056</v>
      </c>
      <c r="F206" s="159" t="str">
        <f t="shared" si="3"/>
        <v>SF</v>
      </c>
    </row>
    <row r="207" spans="1:6" x14ac:dyDescent="0.2">
      <c r="A207" s="158">
        <v>207</v>
      </c>
      <c r="B207" s="157" t="s">
        <v>12325</v>
      </c>
      <c r="D207" s="159" t="s">
        <v>12059</v>
      </c>
      <c r="E207" s="159" t="s">
        <v>12056</v>
      </c>
      <c r="F207" s="159" t="str">
        <f t="shared" si="3"/>
        <v>SF</v>
      </c>
    </row>
    <row r="208" spans="1:6" x14ac:dyDescent="0.2">
      <c r="A208" s="158" t="s">
        <v>12326</v>
      </c>
      <c r="B208" s="157" t="s">
        <v>12327</v>
      </c>
      <c r="D208" s="159" t="s">
        <v>12059</v>
      </c>
      <c r="E208" s="159" t="s">
        <v>12056</v>
      </c>
      <c r="F208" s="159" t="str">
        <f t="shared" si="3"/>
        <v>SF</v>
      </c>
    </row>
    <row r="209" spans="1:6" x14ac:dyDescent="0.2">
      <c r="A209" s="158">
        <v>209</v>
      </c>
      <c r="B209" s="157" t="s">
        <v>12328</v>
      </c>
      <c r="D209" s="159" t="s">
        <v>12059</v>
      </c>
      <c r="E209" s="159" t="s">
        <v>12056</v>
      </c>
      <c r="F209" s="159" t="str">
        <f t="shared" si="3"/>
        <v>SF</v>
      </c>
    </row>
    <row r="210" spans="1:6" x14ac:dyDescent="0.2">
      <c r="A210" s="158">
        <v>210</v>
      </c>
      <c r="B210" s="157" t="s">
        <v>12329</v>
      </c>
      <c r="D210" s="159" t="s">
        <v>12059</v>
      </c>
      <c r="E210" s="159" t="s">
        <v>12056</v>
      </c>
      <c r="F210" s="159" t="str">
        <f t="shared" si="3"/>
        <v>SF</v>
      </c>
    </row>
    <row r="211" spans="1:6" x14ac:dyDescent="0.2">
      <c r="A211" s="158">
        <v>211</v>
      </c>
      <c r="B211" s="157" t="s">
        <v>12330</v>
      </c>
      <c r="D211" s="159" t="s">
        <v>12059</v>
      </c>
      <c r="E211" s="159" t="s">
        <v>12056</v>
      </c>
      <c r="F211" s="159" t="str">
        <f t="shared" si="3"/>
        <v>SF</v>
      </c>
    </row>
    <row r="212" spans="1:6" x14ac:dyDescent="0.2">
      <c r="A212" s="158">
        <v>212</v>
      </c>
      <c r="B212" s="157" t="s">
        <v>12331</v>
      </c>
      <c r="D212" s="159" t="s">
        <v>12059</v>
      </c>
      <c r="E212" s="159" t="s">
        <v>12056</v>
      </c>
      <c r="F212" s="159" t="str">
        <f t="shared" si="3"/>
        <v>SF</v>
      </c>
    </row>
    <row r="213" spans="1:6" x14ac:dyDescent="0.2">
      <c r="A213" s="158">
        <v>213</v>
      </c>
      <c r="B213" s="157" t="s">
        <v>12332</v>
      </c>
      <c r="D213" s="159" t="s">
        <v>12059</v>
      </c>
      <c r="E213" s="159" t="s">
        <v>12056</v>
      </c>
      <c r="F213" s="159" t="str">
        <f t="shared" si="3"/>
        <v>SF</v>
      </c>
    </row>
    <row r="214" spans="1:6" x14ac:dyDescent="0.2">
      <c r="A214" s="158">
        <v>214</v>
      </c>
      <c r="B214" s="157" t="s">
        <v>12333</v>
      </c>
      <c r="D214" s="159" t="s">
        <v>12059</v>
      </c>
      <c r="E214" s="159" t="s">
        <v>12056</v>
      </c>
      <c r="F214" s="159" t="str">
        <f t="shared" si="3"/>
        <v>SF</v>
      </c>
    </row>
    <row r="215" spans="1:6" x14ac:dyDescent="0.2">
      <c r="A215" s="158">
        <v>215</v>
      </c>
      <c r="B215" s="157" t="s">
        <v>12334</v>
      </c>
      <c r="D215" s="159" t="s">
        <v>12059</v>
      </c>
      <c r="E215" s="159" t="s">
        <v>12056</v>
      </c>
      <c r="F215" s="159" t="str">
        <f t="shared" si="3"/>
        <v>SF</v>
      </c>
    </row>
    <row r="216" spans="1:6" x14ac:dyDescent="0.2">
      <c r="A216" s="158" t="s">
        <v>12335</v>
      </c>
      <c r="B216" s="157" t="s">
        <v>12336</v>
      </c>
      <c r="D216" s="159" t="s">
        <v>12059</v>
      </c>
      <c r="E216" s="159" t="s">
        <v>12056</v>
      </c>
      <c r="F216" s="159" t="str">
        <f t="shared" si="3"/>
        <v>SF</v>
      </c>
    </row>
    <row r="217" spans="1:6" x14ac:dyDescent="0.2">
      <c r="A217" s="158">
        <v>217</v>
      </c>
      <c r="B217" s="157" t="s">
        <v>12337</v>
      </c>
      <c r="D217" s="159" t="s">
        <v>12059</v>
      </c>
      <c r="E217" s="159" t="s">
        <v>12056</v>
      </c>
      <c r="F217" s="159" t="str">
        <f t="shared" si="3"/>
        <v>SF</v>
      </c>
    </row>
    <row r="218" spans="1:6" x14ac:dyDescent="0.2">
      <c r="A218" s="158" t="s">
        <v>12338</v>
      </c>
      <c r="B218" s="157" t="s">
        <v>12339</v>
      </c>
      <c r="D218" s="159" t="s">
        <v>12059</v>
      </c>
      <c r="E218" s="159" t="s">
        <v>12056</v>
      </c>
      <c r="F218" s="159" t="str">
        <f t="shared" si="3"/>
        <v>SF</v>
      </c>
    </row>
    <row r="219" spans="1:6" x14ac:dyDescent="0.2">
      <c r="A219" s="158">
        <v>219</v>
      </c>
      <c r="B219" s="157" t="s">
        <v>12340</v>
      </c>
      <c r="D219" s="159" t="s">
        <v>12059</v>
      </c>
      <c r="E219" s="159" t="s">
        <v>12056</v>
      </c>
      <c r="F219" s="159" t="str">
        <f t="shared" si="3"/>
        <v>SF</v>
      </c>
    </row>
    <row r="220" spans="1:6" x14ac:dyDescent="0.2">
      <c r="A220" s="158" t="s">
        <v>12341</v>
      </c>
      <c r="B220" s="157" t="s">
        <v>12342</v>
      </c>
      <c r="D220" s="159" t="s">
        <v>12059</v>
      </c>
      <c r="E220" s="159" t="s">
        <v>12056</v>
      </c>
      <c r="F220" s="159" t="str">
        <f t="shared" si="3"/>
        <v>SF</v>
      </c>
    </row>
    <row r="221" spans="1:6" x14ac:dyDescent="0.2">
      <c r="A221" s="158" t="s">
        <v>12343</v>
      </c>
      <c r="B221" s="157" t="s">
        <v>12344</v>
      </c>
      <c r="D221" s="159" t="s">
        <v>12059</v>
      </c>
      <c r="E221" s="159" t="s">
        <v>12056</v>
      </c>
      <c r="F221" s="159" t="str">
        <f t="shared" si="3"/>
        <v>SF</v>
      </c>
    </row>
    <row r="222" spans="1:6" x14ac:dyDescent="0.2">
      <c r="A222" s="158" t="s">
        <v>12345</v>
      </c>
      <c r="B222" s="157" t="s">
        <v>12346</v>
      </c>
      <c r="D222" s="159" t="s">
        <v>12059</v>
      </c>
      <c r="E222" s="159" t="s">
        <v>12056</v>
      </c>
      <c r="F222" s="159" t="str">
        <f t="shared" si="3"/>
        <v>SF</v>
      </c>
    </row>
    <row r="223" spans="1:6" x14ac:dyDescent="0.2">
      <c r="A223" s="158">
        <v>223</v>
      </c>
      <c r="B223" s="157" t="s">
        <v>12347</v>
      </c>
      <c r="D223" s="159" t="s">
        <v>12059</v>
      </c>
      <c r="E223" s="159" t="s">
        <v>12056</v>
      </c>
      <c r="F223" s="159" t="str">
        <f t="shared" si="3"/>
        <v>SF</v>
      </c>
    </row>
    <row r="224" spans="1:6" x14ac:dyDescent="0.2">
      <c r="A224" s="158" t="s">
        <v>12348</v>
      </c>
      <c r="B224" s="157" t="s">
        <v>12349</v>
      </c>
      <c r="D224" s="159" t="s">
        <v>12059</v>
      </c>
      <c r="E224" s="159" t="s">
        <v>12056</v>
      </c>
      <c r="F224" s="159" t="str">
        <f t="shared" si="3"/>
        <v>SF</v>
      </c>
    </row>
    <row r="225" spans="1:6" x14ac:dyDescent="0.2">
      <c r="A225" s="158" t="s">
        <v>13860</v>
      </c>
      <c r="B225" s="157" t="s">
        <v>12350</v>
      </c>
      <c r="D225" s="159" t="s">
        <v>12059</v>
      </c>
      <c r="E225" s="159" t="s">
        <v>12056</v>
      </c>
      <c r="F225" s="159" t="str">
        <f t="shared" si="3"/>
        <v>SF</v>
      </c>
    </row>
    <row r="226" spans="1:6" x14ac:dyDescent="0.2">
      <c r="A226" s="158">
        <v>226</v>
      </c>
      <c r="B226" s="157" t="s">
        <v>12351</v>
      </c>
      <c r="D226" s="159" t="s">
        <v>12059</v>
      </c>
      <c r="E226" s="159" t="s">
        <v>12056</v>
      </c>
      <c r="F226" s="159" t="str">
        <f t="shared" si="3"/>
        <v>SF</v>
      </c>
    </row>
    <row r="227" spans="1:6" x14ac:dyDescent="0.2">
      <c r="A227" s="158" t="s">
        <v>12352</v>
      </c>
      <c r="B227" s="157" t="s">
        <v>12353</v>
      </c>
      <c r="D227" s="159" t="s">
        <v>12059</v>
      </c>
      <c r="E227" s="159" t="s">
        <v>12056</v>
      </c>
      <c r="F227" s="159" t="str">
        <f t="shared" si="3"/>
        <v>SF</v>
      </c>
    </row>
    <row r="228" spans="1:6" x14ac:dyDescent="0.2">
      <c r="A228" s="158">
        <v>228</v>
      </c>
      <c r="B228" s="157" t="s">
        <v>12354</v>
      </c>
      <c r="D228" s="159" t="s">
        <v>12059</v>
      </c>
      <c r="E228" s="159" t="s">
        <v>12056</v>
      </c>
      <c r="F228" s="159" t="str">
        <f t="shared" si="3"/>
        <v>SF</v>
      </c>
    </row>
    <row r="229" spans="1:6" x14ac:dyDescent="0.2">
      <c r="A229" s="158" t="s">
        <v>12355</v>
      </c>
      <c r="B229" s="157" t="s">
        <v>12356</v>
      </c>
      <c r="D229" s="159" t="s">
        <v>12059</v>
      </c>
      <c r="E229" s="159" t="s">
        <v>12056</v>
      </c>
      <c r="F229" s="159" t="str">
        <f t="shared" si="3"/>
        <v>SF</v>
      </c>
    </row>
    <row r="230" spans="1:6" x14ac:dyDescent="0.2">
      <c r="A230" s="158">
        <v>230</v>
      </c>
      <c r="B230" s="157" t="s">
        <v>12357</v>
      </c>
      <c r="D230" s="159" t="s">
        <v>12059</v>
      </c>
      <c r="E230" s="159" t="s">
        <v>12056</v>
      </c>
      <c r="F230" s="159" t="str">
        <f t="shared" si="3"/>
        <v>SF</v>
      </c>
    </row>
    <row r="231" spans="1:6" x14ac:dyDescent="0.2">
      <c r="A231" s="158">
        <v>231</v>
      </c>
      <c r="B231" s="157" t="s">
        <v>12358</v>
      </c>
      <c r="D231" s="159" t="s">
        <v>12059</v>
      </c>
      <c r="E231" s="159" t="s">
        <v>12056</v>
      </c>
      <c r="F231" s="159" t="str">
        <f t="shared" si="3"/>
        <v>SF</v>
      </c>
    </row>
    <row r="232" spans="1:6" x14ac:dyDescent="0.2">
      <c r="A232" s="158">
        <v>232</v>
      </c>
      <c r="B232" s="157" t="s">
        <v>12359</v>
      </c>
      <c r="D232" s="159" t="s">
        <v>12059</v>
      </c>
      <c r="E232" s="159" t="s">
        <v>12056</v>
      </c>
      <c r="F232" s="159" t="str">
        <f t="shared" si="3"/>
        <v>SF</v>
      </c>
    </row>
    <row r="233" spans="1:6" x14ac:dyDescent="0.2">
      <c r="A233" s="158">
        <v>233</v>
      </c>
      <c r="B233" s="157" t="s">
        <v>12360</v>
      </c>
      <c r="D233" s="159" t="s">
        <v>12059</v>
      </c>
      <c r="E233" s="159" t="s">
        <v>12056</v>
      </c>
      <c r="F233" s="159" t="str">
        <f t="shared" si="3"/>
        <v>SF</v>
      </c>
    </row>
    <row r="234" spans="1:6" x14ac:dyDescent="0.2">
      <c r="A234" s="158">
        <v>234</v>
      </c>
      <c r="B234" s="157" t="s">
        <v>12361</v>
      </c>
      <c r="D234" s="159" t="s">
        <v>12059</v>
      </c>
      <c r="E234" s="159" t="s">
        <v>12056</v>
      </c>
      <c r="F234" s="159" t="str">
        <f t="shared" si="3"/>
        <v>SF</v>
      </c>
    </row>
    <row r="235" spans="1:6" x14ac:dyDescent="0.2">
      <c r="A235" s="158">
        <v>235</v>
      </c>
      <c r="B235" s="157" t="s">
        <v>12362</v>
      </c>
      <c r="D235" s="159" t="s">
        <v>12059</v>
      </c>
      <c r="E235" s="159" t="s">
        <v>12056</v>
      </c>
      <c r="F235" s="159" t="str">
        <f t="shared" si="3"/>
        <v>SF</v>
      </c>
    </row>
    <row r="236" spans="1:6" x14ac:dyDescent="0.2">
      <c r="A236" s="158">
        <v>236</v>
      </c>
      <c r="B236" s="157" t="s">
        <v>12363</v>
      </c>
      <c r="D236" s="159" t="s">
        <v>12059</v>
      </c>
      <c r="E236" s="159" t="s">
        <v>12056</v>
      </c>
      <c r="F236" s="159" t="str">
        <f t="shared" si="3"/>
        <v>SF</v>
      </c>
    </row>
    <row r="237" spans="1:6" x14ac:dyDescent="0.2">
      <c r="A237" s="158" t="s">
        <v>12364</v>
      </c>
      <c r="B237" s="157" t="s">
        <v>12365</v>
      </c>
      <c r="D237" s="159" t="s">
        <v>12059</v>
      </c>
      <c r="E237" s="159" t="s">
        <v>12056</v>
      </c>
      <c r="F237" s="159" t="str">
        <f t="shared" si="3"/>
        <v>SF</v>
      </c>
    </row>
    <row r="238" spans="1:6" x14ac:dyDescent="0.2">
      <c r="A238" s="158">
        <v>238</v>
      </c>
      <c r="B238" s="157" t="s">
        <v>12366</v>
      </c>
      <c r="D238" s="159" t="s">
        <v>12059</v>
      </c>
      <c r="E238" s="159" t="s">
        <v>12056</v>
      </c>
      <c r="F238" s="159" t="str">
        <f t="shared" si="3"/>
        <v>SF</v>
      </c>
    </row>
    <row r="239" spans="1:6" x14ac:dyDescent="0.2">
      <c r="A239" s="158">
        <v>239</v>
      </c>
      <c r="B239" s="157" t="s">
        <v>12367</v>
      </c>
      <c r="D239" s="159" t="s">
        <v>12059</v>
      </c>
      <c r="E239" s="159" t="s">
        <v>12056</v>
      </c>
      <c r="F239" s="159" t="str">
        <f t="shared" si="3"/>
        <v>SF</v>
      </c>
    </row>
    <row r="240" spans="1:6" x14ac:dyDescent="0.2">
      <c r="A240" s="158">
        <v>240</v>
      </c>
      <c r="B240" s="157" t="s">
        <v>12368</v>
      </c>
      <c r="D240" s="159" t="s">
        <v>12059</v>
      </c>
      <c r="E240" s="159" t="s">
        <v>12056</v>
      </c>
      <c r="F240" s="159" t="str">
        <f t="shared" si="3"/>
        <v>SF</v>
      </c>
    </row>
    <row r="241" spans="1:6" x14ac:dyDescent="0.2">
      <c r="A241" s="158">
        <v>241</v>
      </c>
      <c r="B241" s="157" t="s">
        <v>12369</v>
      </c>
      <c r="D241" s="159" t="s">
        <v>12059</v>
      </c>
      <c r="E241" s="159" t="s">
        <v>12056</v>
      </c>
      <c r="F241" s="159" t="str">
        <f t="shared" si="3"/>
        <v>SF</v>
      </c>
    </row>
    <row r="242" spans="1:6" x14ac:dyDescent="0.2">
      <c r="A242" s="158">
        <v>242</v>
      </c>
      <c r="B242" s="157" t="s">
        <v>12370</v>
      </c>
      <c r="D242" s="159" t="s">
        <v>12056</v>
      </c>
      <c r="E242" s="159" t="s">
        <v>12056</v>
      </c>
      <c r="F242" s="159" t="str">
        <f t="shared" si="3"/>
        <v>SF</v>
      </c>
    </row>
    <row r="243" spans="1:6" x14ac:dyDescent="0.2">
      <c r="A243" s="158">
        <v>243</v>
      </c>
      <c r="B243" s="157" t="s">
        <v>12371</v>
      </c>
      <c r="D243" s="159" t="s">
        <v>12059</v>
      </c>
      <c r="E243" s="159" t="s">
        <v>12056</v>
      </c>
      <c r="F243" s="159" t="str">
        <f t="shared" si="3"/>
        <v>SF</v>
      </c>
    </row>
    <row r="244" spans="1:6" x14ac:dyDescent="0.2">
      <c r="A244" s="158">
        <v>244</v>
      </c>
      <c r="B244" s="157" t="s">
        <v>12372</v>
      </c>
      <c r="D244" s="159" t="s">
        <v>12059</v>
      </c>
      <c r="E244" s="159" t="s">
        <v>12056</v>
      </c>
      <c r="F244" s="159" t="str">
        <f t="shared" si="3"/>
        <v>SF</v>
      </c>
    </row>
    <row r="245" spans="1:6" x14ac:dyDescent="0.2">
      <c r="A245" s="158">
        <v>245</v>
      </c>
      <c r="B245" s="157" t="s">
        <v>12373</v>
      </c>
      <c r="D245" s="159" t="s">
        <v>12059</v>
      </c>
      <c r="E245" s="159" t="s">
        <v>12056</v>
      </c>
      <c r="F245" s="159" t="str">
        <f t="shared" si="3"/>
        <v>SF</v>
      </c>
    </row>
    <row r="246" spans="1:6" x14ac:dyDescent="0.2">
      <c r="A246" s="158" t="s">
        <v>12374</v>
      </c>
      <c r="B246" s="157" t="s">
        <v>12375</v>
      </c>
      <c r="D246" s="159" t="s">
        <v>12086</v>
      </c>
      <c r="E246" s="159" t="s">
        <v>12079</v>
      </c>
      <c r="F246" s="159" t="str">
        <f t="shared" si="3"/>
        <v>NGC</v>
      </c>
    </row>
    <row r="247" spans="1:6" x14ac:dyDescent="0.2">
      <c r="A247" s="158">
        <v>247</v>
      </c>
      <c r="B247" s="157" t="s">
        <v>12376</v>
      </c>
      <c r="D247" s="159" t="s">
        <v>12059</v>
      </c>
      <c r="E247" s="159" t="s">
        <v>12056</v>
      </c>
      <c r="F247" s="159" t="str">
        <f t="shared" si="3"/>
        <v>SF</v>
      </c>
    </row>
    <row r="248" spans="1:6" x14ac:dyDescent="0.2">
      <c r="A248" s="158" t="s">
        <v>12377</v>
      </c>
      <c r="B248" s="157" t="s">
        <v>12378</v>
      </c>
      <c r="D248" s="159" t="s">
        <v>12059</v>
      </c>
      <c r="E248" s="159" t="s">
        <v>12056</v>
      </c>
      <c r="F248" s="159" t="str">
        <f t="shared" si="3"/>
        <v>SF</v>
      </c>
    </row>
    <row r="249" spans="1:6" x14ac:dyDescent="0.2">
      <c r="A249" s="158" t="s">
        <v>12379</v>
      </c>
      <c r="B249" s="157" t="s">
        <v>12380</v>
      </c>
      <c r="D249" s="159" t="s">
        <v>12059</v>
      </c>
      <c r="E249" s="159" t="s">
        <v>12056</v>
      </c>
      <c r="F249" s="159" t="str">
        <f t="shared" si="3"/>
        <v>SF</v>
      </c>
    </row>
    <row r="250" spans="1:6" x14ac:dyDescent="0.2">
      <c r="A250" s="158" t="s">
        <v>12381</v>
      </c>
      <c r="B250" s="157" t="s">
        <v>12382</v>
      </c>
      <c r="D250" s="159" t="s">
        <v>12059</v>
      </c>
      <c r="E250" s="159" t="s">
        <v>12056</v>
      </c>
      <c r="F250" s="159" t="str">
        <f t="shared" si="3"/>
        <v>SF</v>
      </c>
    </row>
    <row r="251" spans="1:6" x14ac:dyDescent="0.2">
      <c r="A251" s="158" t="s">
        <v>12383</v>
      </c>
      <c r="B251" s="157" t="s">
        <v>12384</v>
      </c>
      <c r="D251" s="159" t="s">
        <v>12059</v>
      </c>
      <c r="E251" s="159" t="s">
        <v>12056</v>
      </c>
      <c r="F251" s="159" t="str">
        <f t="shared" si="3"/>
        <v>SF</v>
      </c>
    </row>
    <row r="252" spans="1:6" x14ac:dyDescent="0.2">
      <c r="A252" s="158">
        <v>252</v>
      </c>
      <c r="B252" s="157" t="s">
        <v>12385</v>
      </c>
      <c r="D252" s="159" t="s">
        <v>12059</v>
      </c>
      <c r="E252" s="159" t="s">
        <v>12056</v>
      </c>
      <c r="F252" s="159" t="str">
        <f t="shared" si="3"/>
        <v>SF</v>
      </c>
    </row>
    <row r="253" spans="1:6" x14ac:dyDescent="0.2">
      <c r="A253" s="158" t="s">
        <v>12386</v>
      </c>
      <c r="B253" s="157" t="s">
        <v>12387</v>
      </c>
      <c r="D253" s="159" t="s">
        <v>12059</v>
      </c>
      <c r="E253" s="159" t="s">
        <v>12056</v>
      </c>
      <c r="F253" s="159" t="str">
        <f t="shared" si="3"/>
        <v>SF</v>
      </c>
    </row>
    <row r="254" spans="1:6" x14ac:dyDescent="0.2">
      <c r="A254" s="158" t="s">
        <v>12388</v>
      </c>
      <c r="B254" s="157" t="s">
        <v>12389</v>
      </c>
      <c r="D254" s="159" t="s">
        <v>12059</v>
      </c>
      <c r="E254" s="159" t="s">
        <v>12056</v>
      </c>
      <c r="F254" s="159" t="str">
        <f t="shared" si="3"/>
        <v>SF</v>
      </c>
    </row>
    <row r="255" spans="1:6" x14ac:dyDescent="0.2">
      <c r="A255" s="158" t="s">
        <v>12390</v>
      </c>
      <c r="B255" s="157" t="s">
        <v>12391</v>
      </c>
      <c r="D255" s="159" t="s">
        <v>12059</v>
      </c>
      <c r="E255" s="159" t="s">
        <v>12056</v>
      </c>
      <c r="F255" s="159" t="str">
        <f t="shared" si="3"/>
        <v>SF</v>
      </c>
    </row>
    <row r="256" spans="1:6" x14ac:dyDescent="0.2">
      <c r="A256" s="158">
        <v>256</v>
      </c>
      <c r="B256" s="157" t="s">
        <v>12392</v>
      </c>
      <c r="D256" s="159" t="s">
        <v>12059</v>
      </c>
      <c r="E256" s="159" t="s">
        <v>12056</v>
      </c>
      <c r="F256" s="159" t="str">
        <f t="shared" si="3"/>
        <v>SF</v>
      </c>
    </row>
    <row r="257" spans="1:6" x14ac:dyDescent="0.2">
      <c r="A257" s="158">
        <v>257</v>
      </c>
      <c r="B257" s="157" t="s">
        <v>12393</v>
      </c>
      <c r="D257" s="159" t="s">
        <v>12059</v>
      </c>
      <c r="E257" s="159" t="s">
        <v>12056</v>
      </c>
      <c r="F257" s="159" t="str">
        <f t="shared" si="3"/>
        <v>SF</v>
      </c>
    </row>
    <row r="258" spans="1:6" x14ac:dyDescent="0.2">
      <c r="A258" s="158" t="s">
        <v>12394</v>
      </c>
      <c r="B258" s="157" t="s">
        <v>12395</v>
      </c>
      <c r="D258" s="159" t="s">
        <v>12059</v>
      </c>
      <c r="E258" s="159" t="s">
        <v>12056</v>
      </c>
      <c r="F258" s="159" t="str">
        <f t="shared" si="3"/>
        <v>SF</v>
      </c>
    </row>
    <row r="259" spans="1:6" x14ac:dyDescent="0.2">
      <c r="A259" s="158">
        <v>259</v>
      </c>
      <c r="B259" s="157" t="s">
        <v>12396</v>
      </c>
      <c r="D259" s="159" t="s">
        <v>12123</v>
      </c>
      <c r="E259" s="159" t="s">
        <v>12079</v>
      </c>
      <c r="F259" s="159" t="str">
        <f t="shared" ref="F259:F322" si="4">IF(E259="F","NGC",IF(E259="B","NGC",IF(E259="G","GF",IF(E259="S","SF",IF(E259="N","NGC",E259)))))</f>
        <v>NGC</v>
      </c>
    </row>
    <row r="260" spans="1:6" x14ac:dyDescent="0.2">
      <c r="A260" s="158">
        <v>260</v>
      </c>
      <c r="B260" s="157" t="s">
        <v>12397</v>
      </c>
      <c r="D260" s="159" t="s">
        <v>12059</v>
      </c>
      <c r="E260" s="159" t="s">
        <v>12056</v>
      </c>
      <c r="F260" s="159" t="str">
        <f t="shared" si="4"/>
        <v>SF</v>
      </c>
    </row>
    <row r="261" spans="1:6" x14ac:dyDescent="0.2">
      <c r="A261" s="158">
        <v>261</v>
      </c>
      <c r="B261" s="157" t="s">
        <v>12398</v>
      </c>
      <c r="D261" s="159" t="s">
        <v>12059</v>
      </c>
      <c r="E261" s="159" t="s">
        <v>12056</v>
      </c>
      <c r="F261" s="159" t="str">
        <f t="shared" si="4"/>
        <v>SF</v>
      </c>
    </row>
    <row r="262" spans="1:6" x14ac:dyDescent="0.2">
      <c r="A262" s="158">
        <v>262</v>
      </c>
      <c r="B262" s="157" t="s">
        <v>12399</v>
      </c>
      <c r="D262" s="159" t="s">
        <v>12059</v>
      </c>
      <c r="E262" s="159" t="s">
        <v>12056</v>
      </c>
      <c r="F262" s="159" t="str">
        <f t="shared" si="4"/>
        <v>SF</v>
      </c>
    </row>
    <row r="263" spans="1:6" x14ac:dyDescent="0.2">
      <c r="A263" s="158">
        <v>263</v>
      </c>
      <c r="B263" s="157" t="s">
        <v>12400</v>
      </c>
      <c r="D263" s="159" t="s">
        <v>12059</v>
      </c>
      <c r="E263" s="159" t="s">
        <v>12056</v>
      </c>
      <c r="F263" s="159" t="str">
        <f t="shared" si="4"/>
        <v>SF</v>
      </c>
    </row>
    <row r="264" spans="1:6" x14ac:dyDescent="0.2">
      <c r="A264" s="158">
        <v>264</v>
      </c>
      <c r="B264" s="157" t="s">
        <v>12401</v>
      </c>
      <c r="D264" s="159" t="s">
        <v>12059</v>
      </c>
      <c r="E264" s="159" t="s">
        <v>12056</v>
      </c>
      <c r="F264" s="159" t="str">
        <f t="shared" si="4"/>
        <v>SF</v>
      </c>
    </row>
    <row r="265" spans="1:6" x14ac:dyDescent="0.2">
      <c r="A265" s="158">
        <v>265</v>
      </c>
      <c r="B265" s="157" t="s">
        <v>12402</v>
      </c>
      <c r="D265" s="159" t="s">
        <v>12059</v>
      </c>
      <c r="E265" s="159" t="s">
        <v>12056</v>
      </c>
      <c r="F265" s="159" t="str">
        <f t="shared" si="4"/>
        <v>SF</v>
      </c>
    </row>
    <row r="266" spans="1:6" x14ac:dyDescent="0.2">
      <c r="A266" s="158">
        <v>266</v>
      </c>
      <c r="B266" s="157" t="s">
        <v>12403</v>
      </c>
      <c r="D266" s="159" t="s">
        <v>12059</v>
      </c>
      <c r="E266" s="159" t="s">
        <v>12056</v>
      </c>
      <c r="F266" s="159" t="str">
        <f t="shared" si="4"/>
        <v>SF</v>
      </c>
    </row>
    <row r="267" spans="1:6" x14ac:dyDescent="0.2">
      <c r="A267" s="158">
        <v>267</v>
      </c>
      <c r="B267" s="157" t="s">
        <v>12404</v>
      </c>
      <c r="D267" s="159" t="s">
        <v>12059</v>
      </c>
      <c r="E267" s="159" t="s">
        <v>12056</v>
      </c>
      <c r="F267" s="159" t="str">
        <f t="shared" si="4"/>
        <v>SF</v>
      </c>
    </row>
    <row r="268" spans="1:6" x14ac:dyDescent="0.2">
      <c r="A268" s="158">
        <v>268</v>
      </c>
      <c r="B268" s="157" t="s">
        <v>13861</v>
      </c>
      <c r="D268" s="159" t="s">
        <v>12059</v>
      </c>
      <c r="E268" s="159" t="s">
        <v>12056</v>
      </c>
      <c r="F268" s="159" t="str">
        <f t="shared" si="4"/>
        <v>SF</v>
      </c>
    </row>
    <row r="269" spans="1:6" x14ac:dyDescent="0.2">
      <c r="A269" s="158">
        <v>269</v>
      </c>
      <c r="B269" s="157" t="s">
        <v>12405</v>
      </c>
      <c r="D269" s="159" t="s">
        <v>12059</v>
      </c>
      <c r="E269" s="159" t="s">
        <v>12056</v>
      </c>
      <c r="F269" s="159" t="str">
        <f t="shared" si="4"/>
        <v>SF</v>
      </c>
    </row>
    <row r="270" spans="1:6" x14ac:dyDescent="0.2">
      <c r="A270" s="158">
        <v>270</v>
      </c>
      <c r="B270" s="157" t="s">
        <v>12406</v>
      </c>
      <c r="D270" s="159" t="s">
        <v>12059</v>
      </c>
      <c r="E270" s="159" t="s">
        <v>12056</v>
      </c>
      <c r="F270" s="159" t="str">
        <f t="shared" si="4"/>
        <v>SF</v>
      </c>
    </row>
    <row r="271" spans="1:6" x14ac:dyDescent="0.2">
      <c r="A271" s="158">
        <v>271</v>
      </c>
      <c r="B271" s="157" t="s">
        <v>12407</v>
      </c>
      <c r="D271" s="159" t="s">
        <v>12059</v>
      </c>
      <c r="E271" s="159" t="s">
        <v>12056</v>
      </c>
      <c r="F271" s="159" t="str">
        <f t="shared" si="4"/>
        <v>SF</v>
      </c>
    </row>
    <row r="272" spans="1:6" x14ac:dyDescent="0.2">
      <c r="A272" s="158">
        <v>272</v>
      </c>
      <c r="B272" s="157" t="s">
        <v>12408</v>
      </c>
      <c r="D272" s="159" t="s">
        <v>12059</v>
      </c>
      <c r="E272" s="159" t="s">
        <v>12056</v>
      </c>
      <c r="F272" s="159" t="str">
        <f t="shared" si="4"/>
        <v>SF</v>
      </c>
    </row>
    <row r="273" spans="1:6" x14ac:dyDescent="0.2">
      <c r="A273" s="158" t="s">
        <v>12409</v>
      </c>
      <c r="B273" s="157" t="s">
        <v>12410</v>
      </c>
      <c r="D273" s="159" t="s">
        <v>12059</v>
      </c>
      <c r="E273" s="159" t="s">
        <v>12056</v>
      </c>
      <c r="F273" s="159" t="str">
        <f t="shared" si="4"/>
        <v>SF</v>
      </c>
    </row>
    <row r="274" spans="1:6" x14ac:dyDescent="0.2">
      <c r="A274" s="158" t="s">
        <v>12411</v>
      </c>
      <c r="B274" s="157" t="s">
        <v>12412</v>
      </c>
      <c r="D274" s="159" t="s">
        <v>12059</v>
      </c>
      <c r="E274" s="159" t="s">
        <v>12056</v>
      </c>
      <c r="F274" s="159" t="str">
        <f t="shared" si="4"/>
        <v>SF</v>
      </c>
    </row>
    <row r="275" spans="1:6" x14ac:dyDescent="0.2">
      <c r="A275" s="158">
        <v>275</v>
      </c>
      <c r="B275" s="157" t="s">
        <v>12413</v>
      </c>
      <c r="D275" s="159" t="s">
        <v>12059</v>
      </c>
      <c r="E275" s="159" t="s">
        <v>12056</v>
      </c>
      <c r="F275" s="159" t="str">
        <f t="shared" si="4"/>
        <v>SF</v>
      </c>
    </row>
    <row r="276" spans="1:6" x14ac:dyDescent="0.2">
      <c r="A276" s="158">
        <v>276</v>
      </c>
      <c r="B276" s="157" t="s">
        <v>12414</v>
      </c>
      <c r="D276" s="159" t="s">
        <v>12059</v>
      </c>
      <c r="E276" s="159" t="s">
        <v>12056</v>
      </c>
      <c r="F276" s="159" t="str">
        <f t="shared" si="4"/>
        <v>SF</v>
      </c>
    </row>
    <row r="277" spans="1:6" x14ac:dyDescent="0.2">
      <c r="A277" s="158">
        <v>277</v>
      </c>
      <c r="B277" s="157" t="s">
        <v>12415</v>
      </c>
      <c r="D277" s="159" t="s">
        <v>12059</v>
      </c>
      <c r="E277" s="159" t="s">
        <v>12056</v>
      </c>
      <c r="F277" s="159" t="str">
        <f t="shared" si="4"/>
        <v>SF</v>
      </c>
    </row>
    <row r="278" spans="1:6" x14ac:dyDescent="0.2">
      <c r="A278" s="158">
        <v>278</v>
      </c>
      <c r="B278" s="157" t="s">
        <v>12416</v>
      </c>
      <c r="D278" s="159" t="s">
        <v>12059</v>
      </c>
      <c r="E278" s="159" t="s">
        <v>12056</v>
      </c>
      <c r="F278" s="159" t="str">
        <f t="shared" si="4"/>
        <v>SF</v>
      </c>
    </row>
    <row r="279" spans="1:6" x14ac:dyDescent="0.2">
      <c r="A279" s="158">
        <v>279</v>
      </c>
      <c r="B279" s="157" t="s">
        <v>12417</v>
      </c>
      <c r="D279" s="159" t="s">
        <v>12059</v>
      </c>
      <c r="E279" s="159" t="s">
        <v>12056</v>
      </c>
      <c r="F279" s="159" t="str">
        <f t="shared" si="4"/>
        <v>SF</v>
      </c>
    </row>
    <row r="280" spans="1:6" x14ac:dyDescent="0.2">
      <c r="A280" s="158">
        <v>280</v>
      </c>
      <c r="B280" s="157" t="s">
        <v>12418</v>
      </c>
      <c r="D280" s="159" t="s">
        <v>12059</v>
      </c>
      <c r="E280" s="159" t="s">
        <v>12056</v>
      </c>
      <c r="F280" s="159" t="str">
        <f t="shared" si="4"/>
        <v>SF</v>
      </c>
    </row>
    <row r="281" spans="1:6" x14ac:dyDescent="0.2">
      <c r="A281" s="158">
        <v>281</v>
      </c>
      <c r="B281" s="157" t="s">
        <v>12419</v>
      </c>
      <c r="D281" s="159" t="s">
        <v>12059</v>
      </c>
      <c r="E281" s="159" t="s">
        <v>12056</v>
      </c>
      <c r="F281" s="159" t="str">
        <f t="shared" si="4"/>
        <v>SF</v>
      </c>
    </row>
    <row r="282" spans="1:6" x14ac:dyDescent="0.2">
      <c r="A282" s="158" t="s">
        <v>12420</v>
      </c>
      <c r="B282" s="157" t="s">
        <v>12421</v>
      </c>
      <c r="D282" s="159" t="s">
        <v>12059</v>
      </c>
      <c r="E282" s="159" t="s">
        <v>12056</v>
      </c>
      <c r="F282" s="159" t="str">
        <f t="shared" si="4"/>
        <v>SF</v>
      </c>
    </row>
    <row r="283" spans="1:6" x14ac:dyDescent="0.2">
      <c r="A283" s="158" t="s">
        <v>12422</v>
      </c>
      <c r="B283" s="157" t="s">
        <v>12423</v>
      </c>
      <c r="D283" s="159" t="s">
        <v>12123</v>
      </c>
      <c r="E283" s="159" t="s">
        <v>12079</v>
      </c>
      <c r="F283" s="159" t="str">
        <f t="shared" si="4"/>
        <v>NGC</v>
      </c>
    </row>
    <row r="284" spans="1:6" x14ac:dyDescent="0.2">
      <c r="A284" s="158" t="s">
        <v>12424</v>
      </c>
      <c r="B284" s="157" t="s">
        <v>12425</v>
      </c>
      <c r="D284" s="159" t="s">
        <v>12059</v>
      </c>
      <c r="E284" s="159" t="s">
        <v>12056</v>
      </c>
      <c r="F284" s="159" t="str">
        <f t="shared" si="4"/>
        <v>SF</v>
      </c>
    </row>
    <row r="285" spans="1:6" x14ac:dyDescent="0.2">
      <c r="A285" s="158" t="s">
        <v>12426</v>
      </c>
      <c r="B285" s="157" t="s">
        <v>12427</v>
      </c>
      <c r="D285" s="159" t="s">
        <v>12056</v>
      </c>
      <c r="E285" s="159" t="s">
        <v>12056</v>
      </c>
      <c r="F285" s="159" t="str">
        <f t="shared" si="4"/>
        <v>SF</v>
      </c>
    </row>
    <row r="286" spans="1:6" x14ac:dyDescent="0.2">
      <c r="A286" s="158">
        <v>286</v>
      </c>
      <c r="B286" s="157" t="s">
        <v>12428</v>
      </c>
      <c r="D286" s="159" t="s">
        <v>12059</v>
      </c>
      <c r="E286" s="159" t="s">
        <v>12056</v>
      </c>
      <c r="F286" s="159" t="str">
        <f t="shared" si="4"/>
        <v>SF</v>
      </c>
    </row>
    <row r="287" spans="1:6" x14ac:dyDescent="0.2">
      <c r="A287" s="158" t="s">
        <v>12429</v>
      </c>
      <c r="B287" s="157" t="s">
        <v>12430</v>
      </c>
      <c r="D287" s="159" t="s">
        <v>12059</v>
      </c>
      <c r="E287" s="159" t="s">
        <v>12056</v>
      </c>
      <c r="F287" s="159" t="str">
        <f t="shared" si="4"/>
        <v>SF</v>
      </c>
    </row>
    <row r="288" spans="1:6" x14ac:dyDescent="0.2">
      <c r="A288" s="158">
        <v>288</v>
      </c>
      <c r="B288" s="157" t="s">
        <v>12431</v>
      </c>
      <c r="D288" s="159" t="s">
        <v>12059</v>
      </c>
      <c r="E288" s="159" t="s">
        <v>12056</v>
      </c>
      <c r="F288" s="159" t="str">
        <f t="shared" si="4"/>
        <v>SF</v>
      </c>
    </row>
    <row r="289" spans="1:6" x14ac:dyDescent="0.2">
      <c r="A289" s="158">
        <v>289</v>
      </c>
      <c r="B289" s="157" t="s">
        <v>12432</v>
      </c>
      <c r="D289" s="159" t="s">
        <v>12059</v>
      </c>
      <c r="E289" s="159" t="s">
        <v>12056</v>
      </c>
      <c r="F289" s="159" t="str">
        <f t="shared" si="4"/>
        <v>SF</v>
      </c>
    </row>
    <row r="290" spans="1:6" x14ac:dyDescent="0.2">
      <c r="A290" s="158">
        <v>290</v>
      </c>
      <c r="B290" s="157" t="s">
        <v>12433</v>
      </c>
      <c r="D290" s="159" t="s">
        <v>12059</v>
      </c>
      <c r="E290" s="159" t="s">
        <v>12056</v>
      </c>
      <c r="F290" s="159" t="str">
        <f t="shared" si="4"/>
        <v>SF</v>
      </c>
    </row>
    <row r="291" spans="1:6" x14ac:dyDescent="0.2">
      <c r="A291" s="158" t="s">
        <v>12434</v>
      </c>
      <c r="B291" s="157" t="s">
        <v>12435</v>
      </c>
      <c r="D291" s="159" t="s">
        <v>12108</v>
      </c>
      <c r="E291" s="159" t="s">
        <v>12056</v>
      </c>
      <c r="F291" s="159" t="str">
        <f t="shared" si="4"/>
        <v>SF</v>
      </c>
    </row>
    <row r="292" spans="1:6" x14ac:dyDescent="0.2">
      <c r="A292" s="158">
        <v>293</v>
      </c>
      <c r="B292" s="157" t="s">
        <v>12436</v>
      </c>
      <c r="D292" s="159" t="s">
        <v>12108</v>
      </c>
      <c r="E292" s="159" t="s">
        <v>12056</v>
      </c>
      <c r="F292" s="159" t="str">
        <f t="shared" si="4"/>
        <v>SF</v>
      </c>
    </row>
    <row r="293" spans="1:6" x14ac:dyDescent="0.2">
      <c r="A293" s="158">
        <v>294</v>
      </c>
      <c r="B293" s="157" t="s">
        <v>12437</v>
      </c>
      <c r="D293" s="159" t="s">
        <v>12059</v>
      </c>
      <c r="E293" s="159" t="s">
        <v>12056</v>
      </c>
      <c r="F293" s="159" t="str">
        <f t="shared" si="4"/>
        <v>SF</v>
      </c>
    </row>
    <row r="294" spans="1:6" x14ac:dyDescent="0.2">
      <c r="A294" s="158">
        <v>295</v>
      </c>
      <c r="B294" s="157" t="s">
        <v>12438</v>
      </c>
      <c r="D294" s="159" t="s">
        <v>12059</v>
      </c>
      <c r="E294" s="159" t="s">
        <v>12056</v>
      </c>
      <c r="F294" s="159" t="str">
        <f t="shared" si="4"/>
        <v>SF</v>
      </c>
    </row>
    <row r="295" spans="1:6" x14ac:dyDescent="0.2">
      <c r="A295" s="158">
        <v>296</v>
      </c>
      <c r="B295" s="157" t="s">
        <v>12439</v>
      </c>
      <c r="D295" s="159" t="s">
        <v>12059</v>
      </c>
      <c r="E295" s="159" t="s">
        <v>12056</v>
      </c>
      <c r="F295" s="159" t="str">
        <f t="shared" si="4"/>
        <v>SF</v>
      </c>
    </row>
    <row r="296" spans="1:6" x14ac:dyDescent="0.2">
      <c r="A296" s="158" t="s">
        <v>12440</v>
      </c>
      <c r="B296" s="157" t="s">
        <v>12441</v>
      </c>
      <c r="D296" s="159" t="s">
        <v>12061</v>
      </c>
      <c r="E296" s="159" t="s">
        <v>12061</v>
      </c>
      <c r="F296" s="159" t="str">
        <f t="shared" si="4"/>
        <v>NGC</v>
      </c>
    </row>
    <row r="297" spans="1:6" x14ac:dyDescent="0.2">
      <c r="A297" s="158">
        <v>298</v>
      </c>
      <c r="B297" s="157" t="s">
        <v>12442</v>
      </c>
      <c r="D297" s="159" t="s">
        <v>12059</v>
      </c>
      <c r="E297" s="159" t="s">
        <v>12056</v>
      </c>
      <c r="F297" s="159" t="str">
        <f t="shared" si="4"/>
        <v>SF</v>
      </c>
    </row>
    <row r="298" spans="1:6" x14ac:dyDescent="0.2">
      <c r="A298" s="158">
        <v>299</v>
      </c>
      <c r="B298" s="157" t="s">
        <v>12443</v>
      </c>
      <c r="D298" s="159" t="s">
        <v>12059</v>
      </c>
      <c r="E298" s="159" t="s">
        <v>12056</v>
      </c>
      <c r="F298" s="159" t="str">
        <f t="shared" si="4"/>
        <v>SF</v>
      </c>
    </row>
    <row r="299" spans="1:6" x14ac:dyDescent="0.2">
      <c r="A299" s="158">
        <v>300</v>
      </c>
      <c r="B299" s="157" t="s">
        <v>12444</v>
      </c>
      <c r="D299" s="159" t="s">
        <v>12059</v>
      </c>
      <c r="E299" s="159" t="s">
        <v>12056</v>
      </c>
      <c r="F299" s="159" t="str">
        <f t="shared" si="4"/>
        <v>SF</v>
      </c>
    </row>
    <row r="300" spans="1:6" x14ac:dyDescent="0.2">
      <c r="A300" s="158" t="s">
        <v>12445</v>
      </c>
      <c r="B300" s="157" t="s">
        <v>12446</v>
      </c>
      <c r="D300" s="159" t="s">
        <v>12059</v>
      </c>
      <c r="E300" s="159" t="s">
        <v>12056</v>
      </c>
      <c r="F300" s="159" t="str">
        <f t="shared" si="4"/>
        <v>SF</v>
      </c>
    </row>
    <row r="301" spans="1:6" x14ac:dyDescent="0.2">
      <c r="A301" s="158" t="s">
        <v>12447</v>
      </c>
      <c r="B301" s="157" t="s">
        <v>12448</v>
      </c>
      <c r="D301" s="159" t="s">
        <v>12059</v>
      </c>
      <c r="E301" s="159" t="s">
        <v>12056</v>
      </c>
      <c r="F301" s="159" t="str">
        <f t="shared" si="4"/>
        <v>SF</v>
      </c>
    </row>
    <row r="302" spans="1:6" x14ac:dyDescent="0.2">
      <c r="A302" s="158" t="s">
        <v>12449</v>
      </c>
      <c r="B302" s="157" t="s">
        <v>12450</v>
      </c>
      <c r="D302" s="159" t="s">
        <v>12056</v>
      </c>
      <c r="E302" s="159" t="s">
        <v>12056</v>
      </c>
      <c r="F302" s="159" t="str">
        <f t="shared" si="4"/>
        <v>SF</v>
      </c>
    </row>
    <row r="303" spans="1:6" x14ac:dyDescent="0.2">
      <c r="A303" s="158">
        <v>305</v>
      </c>
      <c r="B303" s="157" t="s">
        <v>12451</v>
      </c>
      <c r="D303" s="159" t="s">
        <v>12059</v>
      </c>
      <c r="E303" s="159" t="s">
        <v>12056</v>
      </c>
      <c r="F303" s="159" t="str">
        <f t="shared" si="4"/>
        <v>SF</v>
      </c>
    </row>
    <row r="304" spans="1:6" x14ac:dyDescent="0.2">
      <c r="A304" s="158">
        <v>306</v>
      </c>
      <c r="B304" s="157" t="s">
        <v>12452</v>
      </c>
      <c r="D304" s="159" t="s">
        <v>12059</v>
      </c>
      <c r="E304" s="159" t="s">
        <v>12056</v>
      </c>
      <c r="F304" s="159" t="str">
        <f t="shared" si="4"/>
        <v>SF</v>
      </c>
    </row>
    <row r="305" spans="1:6" x14ac:dyDescent="0.2">
      <c r="A305" s="158">
        <v>307</v>
      </c>
      <c r="B305" s="157" t="s">
        <v>12453</v>
      </c>
      <c r="D305" s="159" t="s">
        <v>12059</v>
      </c>
      <c r="E305" s="159" t="s">
        <v>12056</v>
      </c>
      <c r="F305" s="159" t="str">
        <f t="shared" si="4"/>
        <v>SF</v>
      </c>
    </row>
    <row r="306" spans="1:6" x14ac:dyDescent="0.2">
      <c r="A306" s="158">
        <v>308</v>
      </c>
      <c r="B306" s="157" t="s">
        <v>12454</v>
      </c>
      <c r="D306" s="159" t="s">
        <v>12059</v>
      </c>
      <c r="E306" s="159" t="s">
        <v>12056</v>
      </c>
      <c r="F306" s="159" t="str">
        <f t="shared" si="4"/>
        <v>SF</v>
      </c>
    </row>
    <row r="307" spans="1:6" x14ac:dyDescent="0.2">
      <c r="A307" s="158">
        <v>309</v>
      </c>
      <c r="B307" s="157" t="s">
        <v>12455</v>
      </c>
      <c r="D307" s="159" t="s">
        <v>12059</v>
      </c>
      <c r="E307" s="159" t="s">
        <v>12056</v>
      </c>
      <c r="F307" s="159" t="str">
        <f t="shared" si="4"/>
        <v>SF</v>
      </c>
    </row>
    <row r="308" spans="1:6" x14ac:dyDescent="0.2">
      <c r="A308" s="158">
        <v>310</v>
      </c>
      <c r="B308" s="157" t="s">
        <v>12456</v>
      </c>
      <c r="D308" s="159" t="s">
        <v>12059</v>
      </c>
      <c r="E308" s="159" t="s">
        <v>12056</v>
      </c>
      <c r="F308" s="159" t="str">
        <f t="shared" si="4"/>
        <v>SF</v>
      </c>
    </row>
    <row r="309" spans="1:6" x14ac:dyDescent="0.2">
      <c r="A309" s="158">
        <v>311</v>
      </c>
      <c r="B309" s="157" t="s">
        <v>12457</v>
      </c>
      <c r="D309" s="159" t="s">
        <v>12059</v>
      </c>
      <c r="E309" s="159" t="s">
        <v>12056</v>
      </c>
      <c r="F309" s="159" t="str">
        <f t="shared" si="4"/>
        <v>SF</v>
      </c>
    </row>
    <row r="310" spans="1:6" x14ac:dyDescent="0.2">
      <c r="A310" s="158">
        <v>312</v>
      </c>
      <c r="B310" s="157" t="s">
        <v>12458</v>
      </c>
      <c r="D310" s="159" t="s">
        <v>12059</v>
      </c>
      <c r="E310" s="159" t="s">
        <v>12056</v>
      </c>
      <c r="F310" s="159" t="str">
        <f t="shared" si="4"/>
        <v>SF</v>
      </c>
    </row>
    <row r="311" spans="1:6" x14ac:dyDescent="0.2">
      <c r="A311" s="158">
        <v>313</v>
      </c>
      <c r="B311" s="157" t="s">
        <v>12459</v>
      </c>
      <c r="D311" s="159" t="s">
        <v>12059</v>
      </c>
      <c r="E311" s="159" t="s">
        <v>12056</v>
      </c>
      <c r="F311" s="159" t="str">
        <f t="shared" si="4"/>
        <v>SF</v>
      </c>
    </row>
    <row r="312" spans="1:6" x14ac:dyDescent="0.2">
      <c r="A312" s="158">
        <v>314</v>
      </c>
      <c r="B312" s="157" t="s">
        <v>12460</v>
      </c>
      <c r="D312" s="159" t="s">
        <v>12059</v>
      </c>
      <c r="E312" s="159" t="s">
        <v>12056</v>
      </c>
      <c r="F312" s="159" t="str">
        <f t="shared" si="4"/>
        <v>SF</v>
      </c>
    </row>
    <row r="313" spans="1:6" x14ac:dyDescent="0.2">
      <c r="A313" s="158" t="s">
        <v>12461</v>
      </c>
      <c r="B313" s="157" t="s">
        <v>12462</v>
      </c>
      <c r="D313" s="159" t="s">
        <v>12059</v>
      </c>
      <c r="E313" s="159" t="s">
        <v>12056</v>
      </c>
      <c r="F313" s="159" t="str">
        <f t="shared" si="4"/>
        <v>SF</v>
      </c>
    </row>
    <row r="314" spans="1:6" x14ac:dyDescent="0.2">
      <c r="A314" s="158">
        <v>316</v>
      </c>
      <c r="B314" s="157" t="s">
        <v>12463</v>
      </c>
      <c r="D314" s="159" t="s">
        <v>12059</v>
      </c>
      <c r="E314" s="159" t="s">
        <v>12056</v>
      </c>
      <c r="F314" s="159" t="str">
        <f t="shared" si="4"/>
        <v>SF</v>
      </c>
    </row>
    <row r="315" spans="1:6" x14ac:dyDescent="0.2">
      <c r="A315" s="158">
        <v>317</v>
      </c>
      <c r="B315" s="157" t="s">
        <v>12464</v>
      </c>
      <c r="D315" s="159" t="s">
        <v>12059</v>
      </c>
      <c r="E315" s="159" t="s">
        <v>12056</v>
      </c>
      <c r="F315" s="159" t="str">
        <f t="shared" si="4"/>
        <v>SF</v>
      </c>
    </row>
    <row r="316" spans="1:6" x14ac:dyDescent="0.2">
      <c r="A316" s="158">
        <v>318</v>
      </c>
      <c r="B316" s="157" t="s">
        <v>12465</v>
      </c>
      <c r="D316" s="159" t="s">
        <v>12056</v>
      </c>
      <c r="E316" s="159" t="s">
        <v>12056</v>
      </c>
      <c r="F316" s="159" t="str">
        <f t="shared" si="4"/>
        <v>SF</v>
      </c>
    </row>
    <row r="317" spans="1:6" x14ac:dyDescent="0.2">
      <c r="A317" s="158">
        <v>319</v>
      </c>
      <c r="B317" s="157" t="s">
        <v>12466</v>
      </c>
      <c r="D317" s="159" t="s">
        <v>12059</v>
      </c>
      <c r="E317" s="159" t="s">
        <v>12056</v>
      </c>
      <c r="F317" s="159" t="str">
        <f t="shared" si="4"/>
        <v>SF</v>
      </c>
    </row>
    <row r="318" spans="1:6" x14ac:dyDescent="0.2">
      <c r="A318" s="158">
        <v>320</v>
      </c>
      <c r="B318" s="157" t="s">
        <v>12467</v>
      </c>
      <c r="D318" s="159" t="s">
        <v>12059</v>
      </c>
      <c r="E318" s="159" t="s">
        <v>12056</v>
      </c>
      <c r="F318" s="159" t="str">
        <f t="shared" si="4"/>
        <v>SF</v>
      </c>
    </row>
    <row r="319" spans="1:6" x14ac:dyDescent="0.2">
      <c r="A319" s="158">
        <v>321</v>
      </c>
      <c r="B319" s="157" t="s">
        <v>12468</v>
      </c>
      <c r="D319" s="159" t="s">
        <v>12059</v>
      </c>
      <c r="E319" s="159" t="s">
        <v>12056</v>
      </c>
      <c r="F319" s="159" t="str">
        <f t="shared" si="4"/>
        <v>SF</v>
      </c>
    </row>
    <row r="320" spans="1:6" x14ac:dyDescent="0.2">
      <c r="A320" s="158">
        <v>322</v>
      </c>
      <c r="B320" s="157" t="s">
        <v>12469</v>
      </c>
      <c r="D320" s="159" t="s">
        <v>12059</v>
      </c>
      <c r="E320" s="159" t="s">
        <v>12056</v>
      </c>
      <c r="F320" s="159" t="str">
        <f t="shared" si="4"/>
        <v>SF</v>
      </c>
    </row>
    <row r="321" spans="1:6" x14ac:dyDescent="0.2">
      <c r="A321" s="158" t="s">
        <v>12470</v>
      </c>
      <c r="B321" s="157" t="s">
        <v>12471</v>
      </c>
      <c r="D321" s="159" t="s">
        <v>12056</v>
      </c>
      <c r="E321" s="159" t="s">
        <v>12056</v>
      </c>
      <c r="F321" s="159" t="str">
        <f t="shared" si="4"/>
        <v>SF</v>
      </c>
    </row>
    <row r="322" spans="1:6" x14ac:dyDescent="0.2">
      <c r="A322" s="158" t="s">
        <v>12472</v>
      </c>
      <c r="B322" s="157" t="s">
        <v>12473</v>
      </c>
      <c r="D322" s="159" t="s">
        <v>12056</v>
      </c>
      <c r="E322" s="159" t="s">
        <v>12056</v>
      </c>
      <c r="F322" s="159" t="str">
        <f t="shared" si="4"/>
        <v>SF</v>
      </c>
    </row>
    <row r="323" spans="1:6" x14ac:dyDescent="0.2">
      <c r="A323" s="158">
        <v>325</v>
      </c>
      <c r="B323" s="157" t="s">
        <v>12474</v>
      </c>
      <c r="D323" s="159" t="s">
        <v>12059</v>
      </c>
      <c r="E323" s="159" t="s">
        <v>12056</v>
      </c>
      <c r="F323" s="159" t="str">
        <f t="shared" ref="F323:F386" si="5">IF(E323="F","NGC",IF(E323="B","NGC",IF(E323="G","GF",IF(E323="S","SF",IF(E323="N","NGC",E323)))))</f>
        <v>SF</v>
      </c>
    </row>
    <row r="324" spans="1:6" x14ac:dyDescent="0.2">
      <c r="A324" s="158">
        <v>326</v>
      </c>
      <c r="B324" s="157" t="s">
        <v>12475</v>
      </c>
      <c r="D324" s="159" t="s">
        <v>12059</v>
      </c>
      <c r="E324" s="159" t="s">
        <v>12056</v>
      </c>
      <c r="F324" s="159" t="str">
        <f t="shared" si="5"/>
        <v>SF</v>
      </c>
    </row>
    <row r="325" spans="1:6" x14ac:dyDescent="0.2">
      <c r="A325" s="158">
        <v>327</v>
      </c>
      <c r="B325" s="157" t="s">
        <v>12476</v>
      </c>
      <c r="D325" s="159" t="s">
        <v>12059</v>
      </c>
      <c r="E325" s="159" t="s">
        <v>12056</v>
      </c>
      <c r="F325" s="159" t="str">
        <f t="shared" si="5"/>
        <v>SF</v>
      </c>
    </row>
    <row r="326" spans="1:6" x14ac:dyDescent="0.2">
      <c r="A326" s="158">
        <v>328</v>
      </c>
      <c r="B326" s="157" t="s">
        <v>13799</v>
      </c>
      <c r="D326" s="159" t="s">
        <v>12059</v>
      </c>
      <c r="E326" s="159" t="s">
        <v>12056</v>
      </c>
      <c r="F326" s="159" t="str">
        <f t="shared" si="5"/>
        <v>SF</v>
      </c>
    </row>
    <row r="327" spans="1:6" x14ac:dyDescent="0.2">
      <c r="A327" s="158">
        <v>329</v>
      </c>
      <c r="B327" s="157" t="s">
        <v>12477</v>
      </c>
      <c r="D327" s="159" t="s">
        <v>12059</v>
      </c>
      <c r="E327" s="159" t="s">
        <v>12056</v>
      </c>
      <c r="F327" s="159" t="str">
        <f t="shared" si="5"/>
        <v>SF</v>
      </c>
    </row>
    <row r="328" spans="1:6" x14ac:dyDescent="0.2">
      <c r="A328" s="158">
        <v>330</v>
      </c>
      <c r="B328" s="157" t="s">
        <v>12478</v>
      </c>
      <c r="D328" s="159" t="s">
        <v>12059</v>
      </c>
      <c r="E328" s="159" t="s">
        <v>12056</v>
      </c>
      <c r="F328" s="159" t="str">
        <f t="shared" si="5"/>
        <v>SF</v>
      </c>
    </row>
    <row r="329" spans="1:6" x14ac:dyDescent="0.2">
      <c r="A329" s="158">
        <v>331</v>
      </c>
      <c r="B329" s="157" t="s">
        <v>12479</v>
      </c>
      <c r="D329" s="159" t="s">
        <v>12059</v>
      </c>
      <c r="E329" s="159" t="s">
        <v>12056</v>
      </c>
      <c r="F329" s="159" t="str">
        <f t="shared" si="5"/>
        <v>SF</v>
      </c>
    </row>
    <row r="330" spans="1:6" x14ac:dyDescent="0.2">
      <c r="A330" s="158">
        <v>332</v>
      </c>
      <c r="B330" s="157" t="s">
        <v>12480</v>
      </c>
      <c r="D330" s="159" t="s">
        <v>12059</v>
      </c>
      <c r="E330" s="159" t="s">
        <v>12056</v>
      </c>
      <c r="F330" s="159" t="str">
        <f t="shared" si="5"/>
        <v>SF</v>
      </c>
    </row>
    <row r="331" spans="1:6" x14ac:dyDescent="0.2">
      <c r="A331" s="158">
        <v>333</v>
      </c>
      <c r="B331" s="157" t="s">
        <v>12481</v>
      </c>
      <c r="D331" s="159" t="s">
        <v>12059</v>
      </c>
      <c r="E331" s="159" t="s">
        <v>12056</v>
      </c>
      <c r="F331" s="159" t="str">
        <f t="shared" si="5"/>
        <v>SF</v>
      </c>
    </row>
    <row r="332" spans="1:6" x14ac:dyDescent="0.2">
      <c r="A332" s="158">
        <v>334</v>
      </c>
      <c r="B332" s="157" t="s">
        <v>12482</v>
      </c>
      <c r="D332" s="159" t="s">
        <v>12059</v>
      </c>
      <c r="E332" s="159" t="s">
        <v>12056</v>
      </c>
      <c r="F332" s="159" t="str">
        <f t="shared" si="5"/>
        <v>SF</v>
      </c>
    </row>
    <row r="333" spans="1:6" x14ac:dyDescent="0.2">
      <c r="A333" s="158">
        <v>335</v>
      </c>
      <c r="B333" s="157" t="s">
        <v>12483</v>
      </c>
      <c r="D333" s="159" t="s">
        <v>12059</v>
      </c>
      <c r="E333" s="159" t="s">
        <v>12056</v>
      </c>
      <c r="F333" s="159" t="str">
        <f t="shared" si="5"/>
        <v>SF</v>
      </c>
    </row>
    <row r="334" spans="1:6" x14ac:dyDescent="0.2">
      <c r="A334" s="158">
        <v>336</v>
      </c>
      <c r="B334" s="157" t="s">
        <v>12484</v>
      </c>
      <c r="D334" s="159" t="s">
        <v>12059</v>
      </c>
      <c r="E334" s="159" t="s">
        <v>12056</v>
      </c>
      <c r="F334" s="159" t="str">
        <f t="shared" si="5"/>
        <v>SF</v>
      </c>
    </row>
    <row r="335" spans="1:6" x14ac:dyDescent="0.2">
      <c r="A335" s="158" t="s">
        <v>12485</v>
      </c>
      <c r="B335" s="157" t="s">
        <v>12486</v>
      </c>
      <c r="D335" s="159" t="s">
        <v>12059</v>
      </c>
      <c r="E335" s="159" t="s">
        <v>12056</v>
      </c>
      <c r="F335" s="159" t="str">
        <f t="shared" si="5"/>
        <v>SF</v>
      </c>
    </row>
    <row r="336" spans="1:6" x14ac:dyDescent="0.2">
      <c r="A336" s="158">
        <v>338</v>
      </c>
      <c r="B336" s="157" t="s">
        <v>12487</v>
      </c>
      <c r="D336" s="159" t="s">
        <v>12059</v>
      </c>
      <c r="E336" s="159" t="s">
        <v>12056</v>
      </c>
      <c r="F336" s="159" t="str">
        <f t="shared" si="5"/>
        <v>SF</v>
      </c>
    </row>
    <row r="337" spans="1:6" x14ac:dyDescent="0.2">
      <c r="A337" s="158" t="s">
        <v>12488</v>
      </c>
      <c r="B337" s="157" t="s">
        <v>12489</v>
      </c>
      <c r="D337" s="159" t="s">
        <v>12059</v>
      </c>
      <c r="E337" s="159" t="s">
        <v>12056</v>
      </c>
      <c r="F337" s="159" t="str">
        <f t="shared" si="5"/>
        <v>SF</v>
      </c>
    </row>
    <row r="338" spans="1:6" x14ac:dyDescent="0.2">
      <c r="A338" s="158" t="s">
        <v>12490</v>
      </c>
      <c r="B338" s="157" t="s">
        <v>12491</v>
      </c>
      <c r="D338" s="159" t="s">
        <v>12059</v>
      </c>
      <c r="E338" s="159" t="s">
        <v>12056</v>
      </c>
      <c r="F338" s="159" t="str">
        <f t="shared" si="5"/>
        <v>SF</v>
      </c>
    </row>
    <row r="339" spans="1:6" x14ac:dyDescent="0.2">
      <c r="A339" s="158" t="s">
        <v>12492</v>
      </c>
      <c r="B339" s="157" t="s">
        <v>12493</v>
      </c>
      <c r="D339" s="159" t="s">
        <v>12059</v>
      </c>
      <c r="E339" s="159" t="s">
        <v>12056</v>
      </c>
      <c r="F339" s="159" t="str">
        <f t="shared" si="5"/>
        <v>SF</v>
      </c>
    </row>
    <row r="340" spans="1:6" x14ac:dyDescent="0.2">
      <c r="A340" s="158">
        <v>342</v>
      </c>
      <c r="B340" s="157" t="s">
        <v>12494</v>
      </c>
      <c r="D340" s="159" t="s">
        <v>12059</v>
      </c>
      <c r="E340" s="159" t="s">
        <v>12056</v>
      </c>
      <c r="F340" s="159" t="str">
        <f t="shared" si="5"/>
        <v>SF</v>
      </c>
    </row>
    <row r="341" spans="1:6" x14ac:dyDescent="0.2">
      <c r="A341" s="158" t="s">
        <v>12495</v>
      </c>
      <c r="B341" s="157" t="s">
        <v>12496</v>
      </c>
      <c r="D341" s="159" t="s">
        <v>12059</v>
      </c>
      <c r="E341" s="159" t="s">
        <v>12056</v>
      </c>
      <c r="F341" s="159" t="str">
        <f t="shared" si="5"/>
        <v>SF</v>
      </c>
    </row>
    <row r="342" spans="1:6" x14ac:dyDescent="0.2">
      <c r="A342" s="158">
        <v>344</v>
      </c>
      <c r="B342" s="157" t="s">
        <v>12497</v>
      </c>
      <c r="D342" s="159" t="s">
        <v>12059</v>
      </c>
      <c r="E342" s="159" t="s">
        <v>12056</v>
      </c>
      <c r="F342" s="159" t="str">
        <f t="shared" si="5"/>
        <v>SF</v>
      </c>
    </row>
    <row r="343" spans="1:6" x14ac:dyDescent="0.2">
      <c r="A343" s="158" t="s">
        <v>12498</v>
      </c>
      <c r="B343" s="157" t="s">
        <v>12499</v>
      </c>
      <c r="D343" s="159" t="s">
        <v>12059</v>
      </c>
      <c r="E343" s="159" t="s">
        <v>12056</v>
      </c>
      <c r="F343" s="159" t="str">
        <f t="shared" si="5"/>
        <v>SF</v>
      </c>
    </row>
    <row r="344" spans="1:6" x14ac:dyDescent="0.2">
      <c r="A344" s="158" t="s">
        <v>12500</v>
      </c>
      <c r="B344" s="157" t="s">
        <v>12501</v>
      </c>
      <c r="D344" s="159" t="s">
        <v>12059</v>
      </c>
      <c r="E344" s="159" t="s">
        <v>12056</v>
      </c>
      <c r="F344" s="159" t="str">
        <f t="shared" si="5"/>
        <v>SF</v>
      </c>
    </row>
    <row r="345" spans="1:6" x14ac:dyDescent="0.2">
      <c r="A345" s="158">
        <v>347</v>
      </c>
      <c r="B345" s="157" t="s">
        <v>12502</v>
      </c>
      <c r="D345" s="159" t="s">
        <v>12059</v>
      </c>
      <c r="E345" s="159" t="s">
        <v>12056</v>
      </c>
      <c r="F345" s="159" t="str">
        <f t="shared" si="5"/>
        <v>SF</v>
      </c>
    </row>
    <row r="346" spans="1:6" x14ac:dyDescent="0.2">
      <c r="A346" s="158">
        <v>348</v>
      </c>
      <c r="B346" s="157" t="s">
        <v>12503</v>
      </c>
      <c r="D346" s="159" t="s">
        <v>12059</v>
      </c>
      <c r="E346" s="159" t="s">
        <v>12056</v>
      </c>
      <c r="F346" s="159" t="str">
        <f t="shared" si="5"/>
        <v>SF</v>
      </c>
    </row>
    <row r="347" spans="1:6" x14ac:dyDescent="0.2">
      <c r="A347" s="158">
        <v>349</v>
      </c>
      <c r="B347" s="157" t="s">
        <v>12504</v>
      </c>
      <c r="D347" s="159" t="s">
        <v>12059</v>
      </c>
      <c r="E347" s="159" t="s">
        <v>12056</v>
      </c>
      <c r="F347" s="159" t="str">
        <f t="shared" si="5"/>
        <v>SF</v>
      </c>
    </row>
    <row r="348" spans="1:6" x14ac:dyDescent="0.2">
      <c r="A348" s="158" t="s">
        <v>12505</v>
      </c>
      <c r="B348" s="157" t="s">
        <v>12506</v>
      </c>
      <c r="D348" s="159" t="s">
        <v>12059</v>
      </c>
      <c r="E348" s="159" t="s">
        <v>12056</v>
      </c>
      <c r="F348" s="159" t="str">
        <f t="shared" si="5"/>
        <v>SF</v>
      </c>
    </row>
    <row r="349" spans="1:6" x14ac:dyDescent="0.2">
      <c r="A349" s="158">
        <v>351</v>
      </c>
      <c r="B349" s="157" t="s">
        <v>12507</v>
      </c>
      <c r="D349" s="159" t="s">
        <v>12059</v>
      </c>
      <c r="E349" s="159" t="s">
        <v>12056</v>
      </c>
      <c r="F349" s="159" t="str">
        <f t="shared" si="5"/>
        <v>SF</v>
      </c>
    </row>
    <row r="350" spans="1:6" x14ac:dyDescent="0.2">
      <c r="A350" s="158">
        <v>352</v>
      </c>
      <c r="B350" s="157" t="s">
        <v>12508</v>
      </c>
      <c r="D350" s="159" t="s">
        <v>12059</v>
      </c>
      <c r="E350" s="159" t="s">
        <v>12056</v>
      </c>
      <c r="F350" s="159" t="str">
        <f t="shared" si="5"/>
        <v>SF</v>
      </c>
    </row>
    <row r="351" spans="1:6" x14ac:dyDescent="0.2">
      <c r="A351" s="158">
        <v>353</v>
      </c>
      <c r="B351" s="157" t="s">
        <v>12509</v>
      </c>
      <c r="D351" s="159" t="s">
        <v>12059</v>
      </c>
      <c r="E351" s="159" t="s">
        <v>12056</v>
      </c>
      <c r="F351" s="159" t="str">
        <f t="shared" si="5"/>
        <v>SF</v>
      </c>
    </row>
    <row r="352" spans="1:6" x14ac:dyDescent="0.2">
      <c r="A352" s="158">
        <v>354</v>
      </c>
      <c r="B352" s="157" t="s">
        <v>12510</v>
      </c>
      <c r="D352" s="159" t="s">
        <v>12059</v>
      </c>
      <c r="E352" s="159" t="s">
        <v>12056</v>
      </c>
      <c r="F352" s="159" t="str">
        <f t="shared" si="5"/>
        <v>SF</v>
      </c>
    </row>
    <row r="353" spans="1:6" x14ac:dyDescent="0.2">
      <c r="A353" s="158" t="s">
        <v>12511</v>
      </c>
      <c r="B353" s="157" t="s">
        <v>12512</v>
      </c>
      <c r="D353" s="159" t="s">
        <v>12059</v>
      </c>
      <c r="E353" s="159" t="s">
        <v>12056</v>
      </c>
      <c r="F353" s="159" t="str">
        <f t="shared" si="5"/>
        <v>SF</v>
      </c>
    </row>
    <row r="354" spans="1:6" x14ac:dyDescent="0.2">
      <c r="A354" s="158" t="s">
        <v>12513</v>
      </c>
      <c r="B354" s="157" t="s">
        <v>12514</v>
      </c>
      <c r="D354" s="159" t="s">
        <v>12059</v>
      </c>
      <c r="E354" s="159" t="s">
        <v>12056</v>
      </c>
      <c r="F354" s="159" t="str">
        <f t="shared" si="5"/>
        <v>SF</v>
      </c>
    </row>
    <row r="355" spans="1:6" x14ac:dyDescent="0.2">
      <c r="A355" s="158">
        <v>357</v>
      </c>
      <c r="B355" s="157" t="s">
        <v>12515</v>
      </c>
      <c r="D355" s="159" t="s">
        <v>12059</v>
      </c>
      <c r="E355" s="159" t="s">
        <v>12056</v>
      </c>
      <c r="F355" s="159" t="str">
        <f t="shared" si="5"/>
        <v>SF</v>
      </c>
    </row>
    <row r="356" spans="1:6" x14ac:dyDescent="0.2">
      <c r="A356" s="158" t="s">
        <v>12516</v>
      </c>
      <c r="B356" s="157" t="s">
        <v>12517</v>
      </c>
      <c r="D356" s="159" t="s">
        <v>12059</v>
      </c>
      <c r="E356" s="159" t="s">
        <v>12056</v>
      </c>
      <c r="F356" s="159" t="str">
        <f t="shared" si="5"/>
        <v>SF</v>
      </c>
    </row>
    <row r="357" spans="1:6" x14ac:dyDescent="0.2">
      <c r="A357" s="158">
        <v>359</v>
      </c>
      <c r="B357" s="157" t="s">
        <v>13862</v>
      </c>
      <c r="D357" s="159" t="s">
        <v>12059</v>
      </c>
      <c r="E357" s="159" t="s">
        <v>12056</v>
      </c>
      <c r="F357" s="159" t="str">
        <f t="shared" si="5"/>
        <v>SF</v>
      </c>
    </row>
    <row r="358" spans="1:6" x14ac:dyDescent="0.2">
      <c r="A358" s="158" t="s">
        <v>12518</v>
      </c>
      <c r="B358" s="157" t="s">
        <v>12519</v>
      </c>
      <c r="D358" s="159" t="s">
        <v>12059</v>
      </c>
      <c r="E358" s="159" t="s">
        <v>12056</v>
      </c>
      <c r="F358" s="159" t="str">
        <f t="shared" si="5"/>
        <v>SF</v>
      </c>
    </row>
    <row r="359" spans="1:6" x14ac:dyDescent="0.2">
      <c r="A359" s="158">
        <v>361</v>
      </c>
      <c r="B359" s="157" t="s">
        <v>12520</v>
      </c>
      <c r="D359" s="159" t="s">
        <v>12059</v>
      </c>
      <c r="E359" s="159" t="s">
        <v>12056</v>
      </c>
      <c r="F359" s="159" t="str">
        <f t="shared" si="5"/>
        <v>SF</v>
      </c>
    </row>
    <row r="360" spans="1:6" x14ac:dyDescent="0.2">
      <c r="A360" s="158" t="s">
        <v>12521</v>
      </c>
      <c r="B360" s="157" t="s">
        <v>12522</v>
      </c>
      <c r="D360" s="159" t="s">
        <v>12059</v>
      </c>
      <c r="E360" s="159" t="s">
        <v>12056</v>
      </c>
      <c r="F360" s="159" t="str">
        <f t="shared" si="5"/>
        <v>SF</v>
      </c>
    </row>
    <row r="361" spans="1:6" x14ac:dyDescent="0.2">
      <c r="A361" s="158" t="s">
        <v>12523</v>
      </c>
      <c r="B361" s="157" t="s">
        <v>12524</v>
      </c>
      <c r="D361" s="159" t="s">
        <v>12059</v>
      </c>
      <c r="E361" s="159" t="s">
        <v>12056</v>
      </c>
      <c r="F361" s="159" t="str">
        <f t="shared" si="5"/>
        <v>SF</v>
      </c>
    </row>
    <row r="362" spans="1:6" x14ac:dyDescent="0.2">
      <c r="A362" s="158" t="s">
        <v>12525</v>
      </c>
      <c r="B362" s="157" t="s">
        <v>12526</v>
      </c>
      <c r="D362" s="159" t="s">
        <v>12056</v>
      </c>
      <c r="E362" s="159" t="s">
        <v>12056</v>
      </c>
      <c r="F362" s="159" t="str">
        <f t="shared" si="5"/>
        <v>SF</v>
      </c>
    </row>
    <row r="363" spans="1:6" x14ac:dyDescent="0.2">
      <c r="A363" s="158">
        <v>365</v>
      </c>
      <c r="B363" s="157" t="s">
        <v>12527</v>
      </c>
      <c r="D363" s="159" t="s">
        <v>12059</v>
      </c>
      <c r="E363" s="159" t="s">
        <v>12056</v>
      </c>
      <c r="F363" s="159" t="str">
        <f t="shared" si="5"/>
        <v>SF</v>
      </c>
    </row>
    <row r="364" spans="1:6" x14ac:dyDescent="0.2">
      <c r="A364" s="158">
        <v>366</v>
      </c>
      <c r="B364" s="157" t="s">
        <v>12528</v>
      </c>
      <c r="D364" s="159" t="s">
        <v>12123</v>
      </c>
      <c r="E364" s="159" t="s">
        <v>12079</v>
      </c>
      <c r="F364" s="159" t="str">
        <f t="shared" si="5"/>
        <v>NGC</v>
      </c>
    </row>
    <row r="365" spans="1:6" x14ac:dyDescent="0.2">
      <c r="A365" s="158">
        <v>367</v>
      </c>
      <c r="B365" s="157" t="s">
        <v>12529</v>
      </c>
      <c r="D365" s="159" t="s">
        <v>12059</v>
      </c>
      <c r="E365" s="159" t="s">
        <v>12056</v>
      </c>
      <c r="F365" s="159" t="str">
        <f t="shared" si="5"/>
        <v>SF</v>
      </c>
    </row>
    <row r="366" spans="1:6" x14ac:dyDescent="0.2">
      <c r="A366" s="158">
        <v>368</v>
      </c>
      <c r="B366" s="157" t="s">
        <v>12530</v>
      </c>
      <c r="D366" s="159" t="s">
        <v>12059</v>
      </c>
      <c r="E366" s="159" t="s">
        <v>12056</v>
      </c>
      <c r="F366" s="159" t="str">
        <f t="shared" si="5"/>
        <v>SF</v>
      </c>
    </row>
    <row r="367" spans="1:6" x14ac:dyDescent="0.2">
      <c r="A367" s="158">
        <v>369</v>
      </c>
      <c r="B367" s="157" t="s">
        <v>12531</v>
      </c>
      <c r="D367" s="159" t="s">
        <v>12059</v>
      </c>
      <c r="E367" s="159" t="s">
        <v>12056</v>
      </c>
      <c r="F367" s="159" t="str">
        <f t="shared" si="5"/>
        <v>SF</v>
      </c>
    </row>
    <row r="368" spans="1:6" x14ac:dyDescent="0.2">
      <c r="A368" s="158">
        <v>371</v>
      </c>
      <c r="B368" s="157" t="s">
        <v>12532</v>
      </c>
      <c r="D368" s="159" t="s">
        <v>12059</v>
      </c>
      <c r="E368" s="159" t="s">
        <v>12056</v>
      </c>
      <c r="F368" s="159" t="str">
        <f t="shared" si="5"/>
        <v>SF</v>
      </c>
    </row>
    <row r="369" spans="1:6" x14ac:dyDescent="0.2">
      <c r="A369" s="158">
        <v>372</v>
      </c>
      <c r="B369" s="157" t="s">
        <v>12533</v>
      </c>
      <c r="D369" s="159" t="s">
        <v>12059</v>
      </c>
      <c r="E369" s="159" t="s">
        <v>12056</v>
      </c>
      <c r="F369" s="159" t="str">
        <f t="shared" si="5"/>
        <v>SF</v>
      </c>
    </row>
    <row r="370" spans="1:6" x14ac:dyDescent="0.2">
      <c r="A370" s="158" t="s">
        <v>12534</v>
      </c>
      <c r="B370" s="157" t="s">
        <v>12535</v>
      </c>
      <c r="D370" s="159" t="s">
        <v>12059</v>
      </c>
      <c r="E370" s="159" t="s">
        <v>12056</v>
      </c>
      <c r="F370" s="159" t="str">
        <f t="shared" si="5"/>
        <v>SF</v>
      </c>
    </row>
    <row r="371" spans="1:6" x14ac:dyDescent="0.2">
      <c r="A371" s="158">
        <v>374</v>
      </c>
      <c r="B371" s="157" t="s">
        <v>12536</v>
      </c>
      <c r="D371" s="159" t="s">
        <v>12059</v>
      </c>
      <c r="E371" s="159" t="s">
        <v>12056</v>
      </c>
      <c r="F371" s="159" t="str">
        <f t="shared" si="5"/>
        <v>SF</v>
      </c>
    </row>
    <row r="372" spans="1:6" x14ac:dyDescent="0.2">
      <c r="A372" s="158">
        <v>375</v>
      </c>
      <c r="B372" s="157" t="s">
        <v>12537</v>
      </c>
      <c r="D372" s="159" t="s">
        <v>12059</v>
      </c>
      <c r="E372" s="159" t="s">
        <v>12056</v>
      </c>
      <c r="F372" s="159" t="str">
        <f t="shared" si="5"/>
        <v>SF</v>
      </c>
    </row>
    <row r="373" spans="1:6" x14ac:dyDescent="0.2">
      <c r="A373" s="158">
        <v>376</v>
      </c>
      <c r="B373" s="157" t="s">
        <v>12538</v>
      </c>
      <c r="D373" s="159" t="s">
        <v>12059</v>
      </c>
      <c r="E373" s="159" t="s">
        <v>12056</v>
      </c>
      <c r="F373" s="159" t="str">
        <f t="shared" si="5"/>
        <v>SF</v>
      </c>
    </row>
    <row r="374" spans="1:6" x14ac:dyDescent="0.2">
      <c r="A374" s="158" t="s">
        <v>12539</v>
      </c>
      <c r="B374" s="157" t="s">
        <v>12540</v>
      </c>
      <c r="D374" s="159" t="s">
        <v>12059</v>
      </c>
      <c r="E374" s="159" t="s">
        <v>12056</v>
      </c>
      <c r="F374" s="159" t="str">
        <f t="shared" si="5"/>
        <v>SF</v>
      </c>
    </row>
    <row r="375" spans="1:6" x14ac:dyDescent="0.2">
      <c r="A375" s="158">
        <v>378</v>
      </c>
      <c r="B375" s="157" t="s">
        <v>12541</v>
      </c>
      <c r="D375" s="159" t="s">
        <v>12059</v>
      </c>
      <c r="E375" s="159" t="s">
        <v>12056</v>
      </c>
      <c r="F375" s="159" t="str">
        <f t="shared" si="5"/>
        <v>SF</v>
      </c>
    </row>
    <row r="376" spans="1:6" x14ac:dyDescent="0.2">
      <c r="A376" s="158" t="s">
        <v>12542</v>
      </c>
      <c r="B376" s="157" t="s">
        <v>12543</v>
      </c>
      <c r="D376" s="159" t="s">
        <v>12059</v>
      </c>
      <c r="E376" s="159" t="s">
        <v>12056</v>
      </c>
      <c r="F376" s="159" t="str">
        <f t="shared" si="5"/>
        <v>SF</v>
      </c>
    </row>
    <row r="377" spans="1:6" x14ac:dyDescent="0.2">
      <c r="A377" s="158">
        <v>380</v>
      </c>
      <c r="B377" s="157" t="s">
        <v>12544</v>
      </c>
      <c r="D377" s="159" t="s">
        <v>12059</v>
      </c>
      <c r="E377" s="159" t="s">
        <v>12056</v>
      </c>
      <c r="F377" s="159" t="str">
        <f t="shared" si="5"/>
        <v>SF</v>
      </c>
    </row>
    <row r="378" spans="1:6" x14ac:dyDescent="0.2">
      <c r="A378" s="158">
        <v>381</v>
      </c>
      <c r="B378" s="157" t="s">
        <v>12545</v>
      </c>
      <c r="D378" s="159" t="s">
        <v>12059</v>
      </c>
      <c r="E378" s="159" t="s">
        <v>12056</v>
      </c>
      <c r="F378" s="159" t="str">
        <f t="shared" si="5"/>
        <v>SF</v>
      </c>
    </row>
    <row r="379" spans="1:6" x14ac:dyDescent="0.2">
      <c r="A379" s="158">
        <v>382</v>
      </c>
      <c r="B379" s="157" t="s">
        <v>12546</v>
      </c>
      <c r="D379" s="159" t="s">
        <v>12059</v>
      </c>
      <c r="E379" s="159" t="s">
        <v>12056</v>
      </c>
      <c r="F379" s="159" t="str">
        <f t="shared" si="5"/>
        <v>SF</v>
      </c>
    </row>
    <row r="380" spans="1:6" x14ac:dyDescent="0.2">
      <c r="A380" s="158" t="s">
        <v>12547</v>
      </c>
      <c r="B380" s="157" t="s">
        <v>12548</v>
      </c>
      <c r="D380" s="159" t="s">
        <v>12059</v>
      </c>
      <c r="E380" s="159" t="s">
        <v>12056</v>
      </c>
      <c r="F380" s="159" t="str">
        <f t="shared" si="5"/>
        <v>SF</v>
      </c>
    </row>
    <row r="381" spans="1:6" x14ac:dyDescent="0.2">
      <c r="A381" s="158">
        <v>384</v>
      </c>
      <c r="B381" s="157" t="s">
        <v>12549</v>
      </c>
      <c r="D381" s="159" t="s">
        <v>12059</v>
      </c>
      <c r="E381" s="159" t="s">
        <v>12056</v>
      </c>
      <c r="F381" s="159" t="str">
        <f t="shared" si="5"/>
        <v>SF</v>
      </c>
    </row>
    <row r="382" spans="1:6" x14ac:dyDescent="0.2">
      <c r="A382" s="158" t="s">
        <v>12550</v>
      </c>
      <c r="B382" s="157" t="s">
        <v>12551</v>
      </c>
      <c r="D382" s="159" t="s">
        <v>12059</v>
      </c>
      <c r="E382" s="159" t="s">
        <v>12056</v>
      </c>
      <c r="F382" s="159" t="str">
        <f t="shared" si="5"/>
        <v>SF</v>
      </c>
    </row>
    <row r="383" spans="1:6" x14ac:dyDescent="0.2">
      <c r="A383" s="158">
        <v>386</v>
      </c>
      <c r="B383" s="157" t="s">
        <v>12552</v>
      </c>
      <c r="D383" s="159" t="s">
        <v>12059</v>
      </c>
      <c r="E383" s="159" t="s">
        <v>12056</v>
      </c>
      <c r="F383" s="159" t="str">
        <f t="shared" si="5"/>
        <v>SF</v>
      </c>
    </row>
    <row r="384" spans="1:6" x14ac:dyDescent="0.2">
      <c r="A384" s="158">
        <v>387</v>
      </c>
      <c r="B384" s="157" t="s">
        <v>12553</v>
      </c>
      <c r="D384" s="159" t="s">
        <v>12059</v>
      </c>
      <c r="E384" s="159" t="s">
        <v>12056</v>
      </c>
      <c r="F384" s="159" t="str">
        <f t="shared" si="5"/>
        <v>SF</v>
      </c>
    </row>
    <row r="385" spans="1:6" x14ac:dyDescent="0.2">
      <c r="A385" s="158">
        <v>389</v>
      </c>
      <c r="B385" s="157" t="s">
        <v>12554</v>
      </c>
      <c r="D385" s="159" t="s">
        <v>12059</v>
      </c>
      <c r="E385" s="159" t="s">
        <v>12056</v>
      </c>
      <c r="F385" s="159" t="str">
        <f t="shared" si="5"/>
        <v>SF</v>
      </c>
    </row>
    <row r="386" spans="1:6" x14ac:dyDescent="0.2">
      <c r="A386" s="158" t="s">
        <v>12555</v>
      </c>
      <c r="B386" s="157" t="s">
        <v>12556</v>
      </c>
      <c r="D386" s="159" t="s">
        <v>12059</v>
      </c>
      <c r="E386" s="159" t="s">
        <v>12056</v>
      </c>
      <c r="F386" s="159" t="str">
        <f t="shared" si="5"/>
        <v>SF</v>
      </c>
    </row>
    <row r="387" spans="1:6" x14ac:dyDescent="0.2">
      <c r="A387" s="158">
        <v>391</v>
      </c>
      <c r="B387" s="157" t="s">
        <v>12557</v>
      </c>
      <c r="D387" s="159" t="s">
        <v>12059</v>
      </c>
      <c r="E387" s="159" t="s">
        <v>12056</v>
      </c>
      <c r="F387" s="159" t="str">
        <f t="shared" ref="F387:F450" si="6">IF(E387="F","NGC",IF(E387="B","NGC",IF(E387="G","GF",IF(E387="S","SF",IF(E387="N","NGC",E387)))))</f>
        <v>SF</v>
      </c>
    </row>
    <row r="388" spans="1:6" x14ac:dyDescent="0.2">
      <c r="A388" s="158">
        <v>392</v>
      </c>
      <c r="B388" s="157" t="s">
        <v>12558</v>
      </c>
      <c r="D388" s="159" t="s">
        <v>12059</v>
      </c>
      <c r="E388" s="159" t="s">
        <v>12056</v>
      </c>
      <c r="F388" s="159" t="str">
        <f t="shared" si="6"/>
        <v>SF</v>
      </c>
    </row>
    <row r="389" spans="1:6" x14ac:dyDescent="0.2">
      <c r="A389" s="158" t="s">
        <v>12559</v>
      </c>
      <c r="B389" s="157" t="s">
        <v>12560</v>
      </c>
      <c r="D389" s="159" t="s">
        <v>12059</v>
      </c>
      <c r="E389" s="159" t="s">
        <v>12056</v>
      </c>
      <c r="F389" s="159" t="str">
        <f t="shared" si="6"/>
        <v>SF</v>
      </c>
    </row>
    <row r="390" spans="1:6" x14ac:dyDescent="0.2">
      <c r="A390" s="158" t="s">
        <v>12561</v>
      </c>
      <c r="B390" s="157" t="s">
        <v>12562</v>
      </c>
      <c r="D390" s="159" t="s">
        <v>12059</v>
      </c>
      <c r="E390" s="159" t="s">
        <v>12056</v>
      </c>
      <c r="F390" s="159" t="str">
        <f t="shared" si="6"/>
        <v>SF</v>
      </c>
    </row>
    <row r="391" spans="1:6" x14ac:dyDescent="0.2">
      <c r="A391" s="158" t="s">
        <v>12563</v>
      </c>
      <c r="B391" s="157" t="s">
        <v>12564</v>
      </c>
      <c r="D391" s="159" t="s">
        <v>12059</v>
      </c>
      <c r="E391" s="159" t="s">
        <v>12056</v>
      </c>
      <c r="F391" s="159" t="str">
        <f t="shared" si="6"/>
        <v>SF</v>
      </c>
    </row>
    <row r="392" spans="1:6" x14ac:dyDescent="0.2">
      <c r="A392" s="158">
        <v>396</v>
      </c>
      <c r="B392" s="157" t="s">
        <v>12565</v>
      </c>
      <c r="D392" s="159" t="s">
        <v>12059</v>
      </c>
      <c r="E392" s="159" t="s">
        <v>12056</v>
      </c>
      <c r="F392" s="159" t="str">
        <f t="shared" si="6"/>
        <v>SF</v>
      </c>
    </row>
    <row r="393" spans="1:6" x14ac:dyDescent="0.2">
      <c r="A393" s="158" t="s">
        <v>12566</v>
      </c>
      <c r="B393" s="157" t="s">
        <v>12567</v>
      </c>
      <c r="D393" s="159" t="s">
        <v>12059</v>
      </c>
      <c r="E393" s="159" t="s">
        <v>12056</v>
      </c>
      <c r="F393" s="159" t="str">
        <f t="shared" si="6"/>
        <v>SF</v>
      </c>
    </row>
    <row r="394" spans="1:6" x14ac:dyDescent="0.2">
      <c r="A394" s="158" t="s">
        <v>12568</v>
      </c>
      <c r="B394" s="157" t="s">
        <v>12569</v>
      </c>
      <c r="D394" s="159" t="s">
        <v>12059</v>
      </c>
      <c r="E394" s="159" t="s">
        <v>12056</v>
      </c>
      <c r="F394" s="159" t="str">
        <f t="shared" si="6"/>
        <v>SF</v>
      </c>
    </row>
    <row r="395" spans="1:6" x14ac:dyDescent="0.2">
      <c r="A395" s="158">
        <v>399</v>
      </c>
      <c r="B395" s="157" t="s">
        <v>12570</v>
      </c>
      <c r="D395" s="159" t="s">
        <v>12059</v>
      </c>
      <c r="E395" s="159" t="s">
        <v>12056</v>
      </c>
      <c r="F395" s="159" t="str">
        <f t="shared" si="6"/>
        <v>SF</v>
      </c>
    </row>
    <row r="396" spans="1:6" x14ac:dyDescent="0.2">
      <c r="A396" s="158">
        <v>400</v>
      </c>
      <c r="B396" s="157" t="s">
        <v>12571</v>
      </c>
      <c r="D396" s="159" t="s">
        <v>12059</v>
      </c>
      <c r="E396" s="159" t="s">
        <v>12056</v>
      </c>
      <c r="F396" s="159" t="str">
        <f t="shared" si="6"/>
        <v>SF</v>
      </c>
    </row>
    <row r="397" spans="1:6" x14ac:dyDescent="0.2">
      <c r="A397" s="158">
        <v>402</v>
      </c>
      <c r="B397" s="157" t="s">
        <v>12572</v>
      </c>
      <c r="D397" s="159" t="s">
        <v>12061</v>
      </c>
      <c r="E397" s="159" t="s">
        <v>12061</v>
      </c>
      <c r="F397" s="159" t="str">
        <f t="shared" si="6"/>
        <v>NGC</v>
      </c>
    </row>
    <row r="398" spans="1:6" x14ac:dyDescent="0.2">
      <c r="A398" s="158">
        <v>403</v>
      </c>
      <c r="B398" s="157" t="s">
        <v>12573</v>
      </c>
      <c r="D398" s="159" t="s">
        <v>12061</v>
      </c>
      <c r="E398" s="159" t="s">
        <v>12061</v>
      </c>
      <c r="F398" s="159" t="str">
        <f t="shared" si="6"/>
        <v>NGC</v>
      </c>
    </row>
    <row r="399" spans="1:6" x14ac:dyDescent="0.2">
      <c r="A399" s="158">
        <v>404</v>
      </c>
      <c r="B399" s="157" t="s">
        <v>12574</v>
      </c>
      <c r="D399" s="159" t="s">
        <v>12061</v>
      </c>
      <c r="E399" s="159" t="s">
        <v>12061</v>
      </c>
      <c r="F399" s="159" t="str">
        <f t="shared" si="6"/>
        <v>NGC</v>
      </c>
    </row>
    <row r="400" spans="1:6" x14ac:dyDescent="0.2">
      <c r="A400" s="158">
        <v>405</v>
      </c>
      <c r="B400" s="157" t="s">
        <v>13800</v>
      </c>
      <c r="D400" s="159" t="s">
        <v>12061</v>
      </c>
      <c r="E400" s="159" t="s">
        <v>12061</v>
      </c>
      <c r="F400" s="159" t="str">
        <f t="shared" si="6"/>
        <v>NGC</v>
      </c>
    </row>
    <row r="401" spans="1:6" x14ac:dyDescent="0.2">
      <c r="A401" s="158" t="s">
        <v>12575</v>
      </c>
      <c r="B401" s="157" t="s">
        <v>12576</v>
      </c>
      <c r="D401" s="159" t="s">
        <v>12059</v>
      </c>
      <c r="E401" s="159" t="s">
        <v>12056</v>
      </c>
      <c r="F401" s="159" t="str">
        <f t="shared" si="6"/>
        <v>SF</v>
      </c>
    </row>
    <row r="402" spans="1:6" x14ac:dyDescent="0.2">
      <c r="A402" s="158">
        <v>407</v>
      </c>
      <c r="B402" s="157" t="s">
        <v>12577</v>
      </c>
      <c r="D402" s="159" t="s">
        <v>12059</v>
      </c>
      <c r="E402" s="159" t="s">
        <v>12056</v>
      </c>
      <c r="F402" s="159" t="str">
        <f t="shared" si="6"/>
        <v>SF</v>
      </c>
    </row>
    <row r="403" spans="1:6" x14ac:dyDescent="0.2">
      <c r="A403" s="158">
        <v>408</v>
      </c>
      <c r="B403" s="157" t="s">
        <v>12578</v>
      </c>
      <c r="D403" s="159" t="s">
        <v>12059</v>
      </c>
      <c r="E403" s="159" t="s">
        <v>12056</v>
      </c>
      <c r="F403" s="159" t="str">
        <f t="shared" si="6"/>
        <v>SF</v>
      </c>
    </row>
    <row r="404" spans="1:6" x14ac:dyDescent="0.2">
      <c r="A404" s="158">
        <v>409</v>
      </c>
      <c r="B404" s="157" t="s">
        <v>12579</v>
      </c>
      <c r="D404" s="159" t="s">
        <v>12061</v>
      </c>
      <c r="E404" s="159" t="s">
        <v>12061</v>
      </c>
      <c r="F404" s="159" t="str">
        <f t="shared" si="6"/>
        <v>NGC</v>
      </c>
    </row>
    <row r="405" spans="1:6" x14ac:dyDescent="0.2">
      <c r="A405" s="158">
        <v>410</v>
      </c>
      <c r="B405" s="157" t="s">
        <v>12580</v>
      </c>
      <c r="D405" s="159" t="s">
        <v>12059</v>
      </c>
      <c r="E405" s="159" t="s">
        <v>12056</v>
      </c>
      <c r="F405" s="159" t="str">
        <f t="shared" si="6"/>
        <v>SF</v>
      </c>
    </row>
    <row r="406" spans="1:6" x14ac:dyDescent="0.2">
      <c r="A406" s="158" t="s">
        <v>12581</v>
      </c>
      <c r="B406" s="157" t="s">
        <v>12582</v>
      </c>
      <c r="D406" s="159" t="s">
        <v>12059</v>
      </c>
      <c r="E406" s="159" t="s">
        <v>12056</v>
      </c>
      <c r="F406" s="159" t="str">
        <f t="shared" si="6"/>
        <v>SF</v>
      </c>
    </row>
    <row r="407" spans="1:6" x14ac:dyDescent="0.2">
      <c r="A407" s="158">
        <v>412</v>
      </c>
      <c r="B407" s="157" t="s">
        <v>12583</v>
      </c>
      <c r="D407" s="159" t="s">
        <v>12059</v>
      </c>
      <c r="E407" s="159" t="s">
        <v>12056</v>
      </c>
      <c r="F407" s="159" t="str">
        <f t="shared" si="6"/>
        <v>SF</v>
      </c>
    </row>
    <row r="408" spans="1:6" x14ac:dyDescent="0.2">
      <c r="A408" s="158">
        <v>413</v>
      </c>
      <c r="B408" s="157" t="s">
        <v>12584</v>
      </c>
      <c r="D408" s="159" t="s">
        <v>12061</v>
      </c>
      <c r="E408" s="159" t="s">
        <v>12061</v>
      </c>
      <c r="F408" s="159" t="str">
        <f t="shared" si="6"/>
        <v>NGC</v>
      </c>
    </row>
    <row r="409" spans="1:6" x14ac:dyDescent="0.2">
      <c r="A409" s="158" t="s">
        <v>12585</v>
      </c>
      <c r="B409" s="157" t="s">
        <v>12586</v>
      </c>
      <c r="D409" s="159" t="s">
        <v>12061</v>
      </c>
      <c r="E409" s="159" t="s">
        <v>12061</v>
      </c>
      <c r="F409" s="159" t="str">
        <f t="shared" si="6"/>
        <v>NGC</v>
      </c>
    </row>
    <row r="410" spans="1:6" x14ac:dyDescent="0.2">
      <c r="A410" s="158">
        <v>415</v>
      </c>
      <c r="B410" s="157" t="s">
        <v>12587</v>
      </c>
      <c r="D410" s="159" t="s">
        <v>12061</v>
      </c>
      <c r="E410" s="159" t="s">
        <v>12061</v>
      </c>
      <c r="F410" s="159" t="str">
        <f t="shared" si="6"/>
        <v>NGC</v>
      </c>
    </row>
    <row r="411" spans="1:6" x14ac:dyDescent="0.2">
      <c r="A411" s="158">
        <v>416</v>
      </c>
      <c r="B411" s="157" t="s">
        <v>12588</v>
      </c>
      <c r="D411" s="159" t="s">
        <v>12061</v>
      </c>
      <c r="E411" s="159" t="s">
        <v>12061</v>
      </c>
      <c r="F411" s="159" t="str">
        <f t="shared" si="6"/>
        <v>NGC</v>
      </c>
    </row>
    <row r="412" spans="1:6" x14ac:dyDescent="0.2">
      <c r="A412" s="158">
        <v>417</v>
      </c>
      <c r="B412" s="157" t="s">
        <v>12589</v>
      </c>
      <c r="D412" s="159" t="s">
        <v>12061</v>
      </c>
      <c r="E412" s="159" t="s">
        <v>12061</v>
      </c>
      <c r="F412" s="159" t="str">
        <f t="shared" si="6"/>
        <v>NGC</v>
      </c>
    </row>
    <row r="413" spans="1:6" x14ac:dyDescent="0.2">
      <c r="A413" s="158">
        <v>418</v>
      </c>
      <c r="B413" s="157" t="s">
        <v>12590</v>
      </c>
      <c r="D413" s="159" t="s">
        <v>12061</v>
      </c>
      <c r="E413" s="159" t="s">
        <v>12061</v>
      </c>
      <c r="F413" s="159" t="str">
        <f t="shared" si="6"/>
        <v>NGC</v>
      </c>
    </row>
    <row r="414" spans="1:6" x14ac:dyDescent="0.2">
      <c r="A414" s="158">
        <v>419</v>
      </c>
      <c r="B414" s="157" t="s">
        <v>12591</v>
      </c>
      <c r="D414" s="159" t="s">
        <v>12061</v>
      </c>
      <c r="E414" s="159" t="s">
        <v>12061</v>
      </c>
      <c r="F414" s="159" t="str">
        <f t="shared" si="6"/>
        <v>NGC</v>
      </c>
    </row>
    <row r="415" spans="1:6" x14ac:dyDescent="0.2">
      <c r="A415" s="158">
        <v>421</v>
      </c>
      <c r="B415" s="157" t="s">
        <v>12592</v>
      </c>
      <c r="D415" s="159" t="s">
        <v>12059</v>
      </c>
      <c r="E415" s="159" t="s">
        <v>12056</v>
      </c>
      <c r="F415" s="159" t="str">
        <f t="shared" si="6"/>
        <v>SF</v>
      </c>
    </row>
    <row r="416" spans="1:6" x14ac:dyDescent="0.2">
      <c r="A416" s="158">
        <v>422</v>
      </c>
      <c r="B416" s="157" t="s">
        <v>12593</v>
      </c>
      <c r="D416" s="159" t="s">
        <v>12061</v>
      </c>
      <c r="E416" s="159" t="s">
        <v>12061</v>
      </c>
      <c r="F416" s="159" t="str">
        <f t="shared" si="6"/>
        <v>NGC</v>
      </c>
    </row>
    <row r="417" spans="1:6" x14ac:dyDescent="0.2">
      <c r="A417" s="158">
        <v>423</v>
      </c>
      <c r="B417" s="157" t="s">
        <v>12594</v>
      </c>
      <c r="D417" s="159" t="s">
        <v>12061</v>
      </c>
      <c r="E417" s="159" t="s">
        <v>12061</v>
      </c>
      <c r="F417" s="159" t="str">
        <f t="shared" si="6"/>
        <v>NGC</v>
      </c>
    </row>
    <row r="418" spans="1:6" x14ac:dyDescent="0.2">
      <c r="A418" s="158">
        <v>424</v>
      </c>
      <c r="B418" s="157" t="s">
        <v>12595</v>
      </c>
      <c r="D418" s="159" t="s">
        <v>12061</v>
      </c>
      <c r="E418" s="159" t="s">
        <v>12061</v>
      </c>
      <c r="F418" s="159" t="str">
        <f t="shared" si="6"/>
        <v>NGC</v>
      </c>
    </row>
    <row r="419" spans="1:6" x14ac:dyDescent="0.2">
      <c r="A419" s="158">
        <v>425</v>
      </c>
      <c r="B419" s="157" t="s">
        <v>12596</v>
      </c>
      <c r="D419" s="159" t="s">
        <v>12059</v>
      </c>
      <c r="E419" s="159" t="s">
        <v>12056</v>
      </c>
      <c r="F419" s="159" t="str">
        <f t="shared" si="6"/>
        <v>SF</v>
      </c>
    </row>
    <row r="420" spans="1:6" x14ac:dyDescent="0.2">
      <c r="A420" s="158" t="s">
        <v>12597</v>
      </c>
      <c r="B420" s="157" t="s">
        <v>12598</v>
      </c>
      <c r="D420" s="159" t="s">
        <v>12056</v>
      </c>
      <c r="E420" s="159" t="s">
        <v>12056</v>
      </c>
      <c r="F420" s="159" t="str">
        <f t="shared" si="6"/>
        <v>SF</v>
      </c>
    </row>
    <row r="421" spans="1:6" x14ac:dyDescent="0.2">
      <c r="A421" s="158" t="s">
        <v>12599</v>
      </c>
      <c r="B421" s="157" t="s">
        <v>12600</v>
      </c>
      <c r="D421" s="159" t="s">
        <v>12056</v>
      </c>
      <c r="E421" s="159" t="s">
        <v>12056</v>
      </c>
      <c r="F421" s="159" t="str">
        <f t="shared" si="6"/>
        <v>SF</v>
      </c>
    </row>
    <row r="422" spans="1:6" x14ac:dyDescent="0.2">
      <c r="A422" s="158" t="s">
        <v>12601</v>
      </c>
      <c r="B422" s="157" t="s">
        <v>12602</v>
      </c>
      <c r="D422" s="159" t="s">
        <v>12056</v>
      </c>
      <c r="E422" s="159" t="s">
        <v>12056</v>
      </c>
      <c r="F422" s="159" t="str">
        <f t="shared" si="6"/>
        <v>SF</v>
      </c>
    </row>
    <row r="423" spans="1:6" x14ac:dyDescent="0.2">
      <c r="A423" s="158">
        <v>429</v>
      </c>
      <c r="B423" s="157" t="s">
        <v>12603</v>
      </c>
      <c r="D423" s="159" t="s">
        <v>12056</v>
      </c>
      <c r="E423" s="159" t="s">
        <v>12056</v>
      </c>
      <c r="F423" s="159" t="str">
        <f t="shared" si="6"/>
        <v>SF</v>
      </c>
    </row>
    <row r="424" spans="1:6" x14ac:dyDescent="0.2">
      <c r="A424" s="158" t="s">
        <v>12604</v>
      </c>
      <c r="B424" s="157" t="s">
        <v>12605</v>
      </c>
      <c r="D424" s="159" t="s">
        <v>12056</v>
      </c>
      <c r="E424" s="159" t="s">
        <v>12056</v>
      </c>
      <c r="F424" s="159" t="str">
        <f t="shared" si="6"/>
        <v>SF</v>
      </c>
    </row>
    <row r="425" spans="1:6" x14ac:dyDescent="0.2">
      <c r="A425" s="158" t="s">
        <v>12606</v>
      </c>
      <c r="B425" s="157" t="s">
        <v>12607</v>
      </c>
      <c r="D425" s="159" t="s">
        <v>12056</v>
      </c>
      <c r="E425" s="159" t="s">
        <v>12056</v>
      </c>
      <c r="F425" s="159" t="str">
        <f t="shared" si="6"/>
        <v>SF</v>
      </c>
    </row>
    <row r="426" spans="1:6" x14ac:dyDescent="0.2">
      <c r="A426" s="158" t="s">
        <v>12608</v>
      </c>
      <c r="B426" s="157" t="s">
        <v>12609</v>
      </c>
      <c r="D426" s="159" t="s">
        <v>12056</v>
      </c>
      <c r="E426" s="159" t="s">
        <v>12056</v>
      </c>
      <c r="F426" s="159" t="str">
        <f t="shared" si="6"/>
        <v>SF</v>
      </c>
    </row>
    <row r="427" spans="1:6" x14ac:dyDescent="0.2">
      <c r="A427" s="158">
        <v>434</v>
      </c>
      <c r="B427" s="157" t="s">
        <v>12610</v>
      </c>
      <c r="D427" s="159" t="s">
        <v>12056</v>
      </c>
      <c r="E427" s="159" t="s">
        <v>12056</v>
      </c>
      <c r="F427" s="159" t="str">
        <f t="shared" si="6"/>
        <v>SF</v>
      </c>
    </row>
    <row r="428" spans="1:6" x14ac:dyDescent="0.2">
      <c r="A428" s="158">
        <v>436</v>
      </c>
      <c r="B428" s="157" t="s">
        <v>12611</v>
      </c>
      <c r="D428" s="159" t="s">
        <v>12056</v>
      </c>
      <c r="E428" s="159" t="s">
        <v>12056</v>
      </c>
      <c r="F428" s="159" t="str">
        <f t="shared" si="6"/>
        <v>SF</v>
      </c>
    </row>
    <row r="429" spans="1:6" x14ac:dyDescent="0.2">
      <c r="A429" s="158">
        <v>437</v>
      </c>
      <c r="B429" s="157" t="s">
        <v>12612</v>
      </c>
      <c r="D429" s="159" t="s">
        <v>12056</v>
      </c>
      <c r="E429" s="159" t="s">
        <v>12056</v>
      </c>
      <c r="F429" s="159" t="str">
        <f t="shared" si="6"/>
        <v>SF</v>
      </c>
    </row>
    <row r="430" spans="1:6" x14ac:dyDescent="0.2">
      <c r="A430" s="158" t="s">
        <v>12613</v>
      </c>
      <c r="B430" s="157" t="s">
        <v>12614</v>
      </c>
      <c r="D430" s="159" t="s">
        <v>12056</v>
      </c>
      <c r="E430" s="159" t="s">
        <v>12056</v>
      </c>
      <c r="F430" s="159" t="str">
        <f t="shared" si="6"/>
        <v>SF</v>
      </c>
    </row>
    <row r="431" spans="1:6" x14ac:dyDescent="0.2">
      <c r="A431" s="158">
        <v>439</v>
      </c>
      <c r="B431" s="157" t="s">
        <v>12615</v>
      </c>
      <c r="D431" s="159" t="s">
        <v>12059</v>
      </c>
      <c r="E431" s="159" t="s">
        <v>12056</v>
      </c>
      <c r="F431" s="159" t="str">
        <f t="shared" si="6"/>
        <v>SF</v>
      </c>
    </row>
    <row r="432" spans="1:6" x14ac:dyDescent="0.2">
      <c r="A432" s="158" t="s">
        <v>12616</v>
      </c>
      <c r="B432" s="157" t="s">
        <v>12617</v>
      </c>
      <c r="D432" s="159" t="s">
        <v>12056</v>
      </c>
      <c r="E432" s="159" t="s">
        <v>12056</v>
      </c>
      <c r="F432" s="159" t="str">
        <f t="shared" si="6"/>
        <v>SF</v>
      </c>
    </row>
    <row r="433" spans="1:6" x14ac:dyDescent="0.2">
      <c r="A433" s="158" t="s">
        <v>12618</v>
      </c>
      <c r="B433" s="157" t="s">
        <v>12619</v>
      </c>
      <c r="D433" s="159" t="s">
        <v>12056</v>
      </c>
      <c r="E433" s="159" t="s">
        <v>12056</v>
      </c>
      <c r="F433" s="159" t="str">
        <f t="shared" si="6"/>
        <v>SF</v>
      </c>
    </row>
    <row r="434" spans="1:6" x14ac:dyDescent="0.2">
      <c r="A434" s="158">
        <v>442</v>
      </c>
      <c r="B434" s="157" t="s">
        <v>12620</v>
      </c>
      <c r="D434" s="159" t="s">
        <v>12056</v>
      </c>
      <c r="E434" s="159" t="s">
        <v>12056</v>
      </c>
      <c r="F434" s="159" t="str">
        <f t="shared" si="6"/>
        <v>SF</v>
      </c>
    </row>
    <row r="435" spans="1:6" x14ac:dyDescent="0.2">
      <c r="A435" s="158">
        <v>443</v>
      </c>
      <c r="B435" s="157" t="s">
        <v>12621</v>
      </c>
      <c r="D435" s="159" t="s">
        <v>12061</v>
      </c>
      <c r="E435" s="159" t="s">
        <v>12061</v>
      </c>
      <c r="F435" s="159" t="str">
        <f t="shared" si="6"/>
        <v>NGC</v>
      </c>
    </row>
    <row r="436" spans="1:6" x14ac:dyDescent="0.2">
      <c r="A436" s="158">
        <v>444</v>
      </c>
      <c r="B436" s="157" t="s">
        <v>12622</v>
      </c>
      <c r="D436" s="159" t="s">
        <v>12061</v>
      </c>
      <c r="E436" s="159" t="s">
        <v>12061</v>
      </c>
      <c r="F436" s="159" t="str">
        <f t="shared" si="6"/>
        <v>NGC</v>
      </c>
    </row>
    <row r="437" spans="1:6" x14ac:dyDescent="0.2">
      <c r="A437" s="158">
        <v>445</v>
      </c>
      <c r="B437" s="157" t="s">
        <v>12623</v>
      </c>
      <c r="D437" s="159" t="s">
        <v>12061</v>
      </c>
      <c r="E437" s="159" t="s">
        <v>12061</v>
      </c>
      <c r="F437" s="159" t="str">
        <f t="shared" si="6"/>
        <v>NGC</v>
      </c>
    </row>
    <row r="438" spans="1:6" x14ac:dyDescent="0.2">
      <c r="A438" s="158">
        <v>446</v>
      </c>
      <c r="B438" s="157" t="s">
        <v>12624</v>
      </c>
      <c r="D438" s="159" t="s">
        <v>12061</v>
      </c>
      <c r="E438" s="159" t="s">
        <v>12061</v>
      </c>
      <c r="F438" s="159" t="str">
        <f t="shared" si="6"/>
        <v>NGC</v>
      </c>
    </row>
    <row r="439" spans="1:6" x14ac:dyDescent="0.2">
      <c r="A439" s="158">
        <v>447</v>
      </c>
      <c r="B439" s="157" t="s">
        <v>12625</v>
      </c>
      <c r="D439" s="159" t="s">
        <v>12059</v>
      </c>
      <c r="E439" s="159" t="s">
        <v>12056</v>
      </c>
      <c r="F439" s="159" t="str">
        <f t="shared" si="6"/>
        <v>SF</v>
      </c>
    </row>
    <row r="440" spans="1:6" x14ac:dyDescent="0.2">
      <c r="A440" s="158">
        <v>448</v>
      </c>
      <c r="B440" s="157" t="s">
        <v>12626</v>
      </c>
      <c r="D440" s="159" t="s">
        <v>12059</v>
      </c>
      <c r="E440" s="159" t="s">
        <v>12056</v>
      </c>
      <c r="F440" s="159" t="str">
        <f t="shared" si="6"/>
        <v>SF</v>
      </c>
    </row>
    <row r="441" spans="1:6" x14ac:dyDescent="0.2">
      <c r="A441" s="158">
        <v>449</v>
      </c>
      <c r="B441" s="157" t="s">
        <v>12627</v>
      </c>
      <c r="D441" s="159" t="s">
        <v>12059</v>
      </c>
      <c r="E441" s="159" t="s">
        <v>12056</v>
      </c>
      <c r="F441" s="159" t="str">
        <f t="shared" si="6"/>
        <v>SF</v>
      </c>
    </row>
    <row r="442" spans="1:6" x14ac:dyDescent="0.2">
      <c r="A442" s="158" t="s">
        <v>12628</v>
      </c>
      <c r="B442" s="157" t="s">
        <v>12629</v>
      </c>
      <c r="D442" s="159" t="s">
        <v>12059</v>
      </c>
      <c r="E442" s="159" t="s">
        <v>12056</v>
      </c>
      <c r="F442" s="159" t="str">
        <f t="shared" si="6"/>
        <v>SF</v>
      </c>
    </row>
    <row r="443" spans="1:6" x14ac:dyDescent="0.2">
      <c r="A443" s="158" t="s">
        <v>12630</v>
      </c>
      <c r="B443" s="157" t="s">
        <v>12631</v>
      </c>
      <c r="D443" s="159" t="s">
        <v>12056</v>
      </c>
      <c r="E443" s="159" t="s">
        <v>12056</v>
      </c>
      <c r="F443" s="159" t="str">
        <f t="shared" si="6"/>
        <v>SF</v>
      </c>
    </row>
    <row r="444" spans="1:6" x14ac:dyDescent="0.2">
      <c r="A444" s="158">
        <v>452</v>
      </c>
      <c r="B444" s="157" t="s">
        <v>12632</v>
      </c>
      <c r="D444" s="159" t="s">
        <v>12059</v>
      </c>
      <c r="E444" s="159" t="s">
        <v>12056</v>
      </c>
      <c r="F444" s="159" t="str">
        <f t="shared" si="6"/>
        <v>SF</v>
      </c>
    </row>
    <row r="445" spans="1:6" x14ac:dyDescent="0.2">
      <c r="A445" s="158">
        <v>453</v>
      </c>
      <c r="B445" s="157" t="s">
        <v>12633</v>
      </c>
      <c r="D445" s="159" t="s">
        <v>12059</v>
      </c>
      <c r="E445" s="159" t="s">
        <v>12056</v>
      </c>
      <c r="F445" s="159" t="str">
        <f t="shared" si="6"/>
        <v>SF</v>
      </c>
    </row>
    <row r="446" spans="1:6" x14ac:dyDescent="0.2">
      <c r="A446" s="158" t="s">
        <v>12634</v>
      </c>
      <c r="B446" s="157" t="s">
        <v>12635</v>
      </c>
      <c r="D446" s="159" t="s">
        <v>12056</v>
      </c>
      <c r="E446" s="159" t="s">
        <v>12056</v>
      </c>
      <c r="F446" s="159" t="str">
        <f t="shared" si="6"/>
        <v>SF</v>
      </c>
    </row>
    <row r="447" spans="1:6" x14ac:dyDescent="0.2">
      <c r="A447" s="158" t="s">
        <v>12636</v>
      </c>
      <c r="B447" s="157" t="s">
        <v>12637</v>
      </c>
      <c r="D447" s="159" t="s">
        <v>12056</v>
      </c>
      <c r="E447" s="159" t="s">
        <v>12056</v>
      </c>
      <c r="F447" s="159" t="str">
        <f t="shared" si="6"/>
        <v>SF</v>
      </c>
    </row>
    <row r="448" spans="1:6" x14ac:dyDescent="0.2">
      <c r="A448" s="158">
        <v>456</v>
      </c>
      <c r="B448" s="157" t="s">
        <v>12638</v>
      </c>
      <c r="D448" s="159" t="s">
        <v>12056</v>
      </c>
      <c r="E448" s="159" t="s">
        <v>12056</v>
      </c>
      <c r="F448" s="159" t="str">
        <f t="shared" si="6"/>
        <v>SF</v>
      </c>
    </row>
    <row r="449" spans="1:6" x14ac:dyDescent="0.2">
      <c r="A449" s="158">
        <v>457</v>
      </c>
      <c r="B449" s="157" t="s">
        <v>12639</v>
      </c>
      <c r="D449" s="159" t="s">
        <v>12059</v>
      </c>
      <c r="E449" s="159" t="s">
        <v>12056</v>
      </c>
      <c r="F449" s="159" t="str">
        <f t="shared" si="6"/>
        <v>SF</v>
      </c>
    </row>
    <row r="450" spans="1:6" x14ac:dyDescent="0.2">
      <c r="A450" s="158">
        <v>458</v>
      </c>
      <c r="B450" s="157" t="s">
        <v>12640</v>
      </c>
      <c r="D450" s="159" t="s">
        <v>12056</v>
      </c>
      <c r="E450" s="159" t="s">
        <v>12056</v>
      </c>
      <c r="F450" s="159" t="str">
        <f t="shared" si="6"/>
        <v>SF</v>
      </c>
    </row>
    <row r="451" spans="1:6" x14ac:dyDescent="0.2">
      <c r="A451" s="158">
        <v>459</v>
      </c>
      <c r="B451" s="157" t="s">
        <v>12641</v>
      </c>
      <c r="D451" s="159" t="s">
        <v>12059</v>
      </c>
      <c r="E451" s="159" t="s">
        <v>12056</v>
      </c>
      <c r="F451" s="159" t="str">
        <f t="shared" ref="F451:F514" si="7">IF(E451="F","NGC",IF(E451="B","NGC",IF(E451="G","GF",IF(E451="S","SF",IF(E451="N","NGC",E451)))))</f>
        <v>SF</v>
      </c>
    </row>
    <row r="452" spans="1:6" x14ac:dyDescent="0.2">
      <c r="A452" s="158">
        <v>460</v>
      </c>
      <c r="B452" s="157" t="s">
        <v>13801</v>
      </c>
      <c r="D452" s="159" t="s">
        <v>12056</v>
      </c>
      <c r="E452" s="159" t="s">
        <v>12056</v>
      </c>
      <c r="F452" s="159" t="str">
        <f t="shared" si="7"/>
        <v>SF</v>
      </c>
    </row>
    <row r="453" spans="1:6" x14ac:dyDescent="0.2">
      <c r="A453" s="158">
        <v>461</v>
      </c>
      <c r="B453" s="157" t="s">
        <v>12642</v>
      </c>
      <c r="D453" s="159" t="s">
        <v>12056</v>
      </c>
      <c r="E453" s="159" t="s">
        <v>12056</v>
      </c>
      <c r="F453" s="159" t="str">
        <f t="shared" si="7"/>
        <v>SF</v>
      </c>
    </row>
    <row r="454" spans="1:6" x14ac:dyDescent="0.2">
      <c r="A454" s="158">
        <v>462</v>
      </c>
      <c r="B454" s="157" t="s">
        <v>12643</v>
      </c>
      <c r="D454" s="159" t="s">
        <v>12056</v>
      </c>
      <c r="E454" s="159" t="s">
        <v>12056</v>
      </c>
      <c r="F454" s="159" t="str">
        <f t="shared" si="7"/>
        <v>SF</v>
      </c>
    </row>
    <row r="455" spans="1:6" x14ac:dyDescent="0.2">
      <c r="A455" s="158" t="s">
        <v>12644</v>
      </c>
      <c r="B455" s="157" t="s">
        <v>12645</v>
      </c>
      <c r="D455" s="159" t="s">
        <v>12056</v>
      </c>
      <c r="E455" s="159" t="s">
        <v>12056</v>
      </c>
      <c r="F455" s="159" t="str">
        <f t="shared" si="7"/>
        <v>SF</v>
      </c>
    </row>
    <row r="456" spans="1:6" x14ac:dyDescent="0.2">
      <c r="A456" s="158">
        <v>464</v>
      </c>
      <c r="B456" s="157" t="s">
        <v>12646</v>
      </c>
      <c r="D456" s="159" t="s">
        <v>12059</v>
      </c>
      <c r="E456" s="159" t="s">
        <v>12056</v>
      </c>
      <c r="F456" s="159" t="str">
        <f t="shared" si="7"/>
        <v>SF</v>
      </c>
    </row>
    <row r="457" spans="1:6" x14ac:dyDescent="0.2">
      <c r="A457" s="158">
        <v>465</v>
      </c>
      <c r="B457" s="157" t="s">
        <v>12647</v>
      </c>
      <c r="D457" s="159" t="s">
        <v>12056</v>
      </c>
      <c r="E457" s="159" t="s">
        <v>12056</v>
      </c>
      <c r="F457" s="159" t="str">
        <f t="shared" si="7"/>
        <v>SF</v>
      </c>
    </row>
    <row r="458" spans="1:6" x14ac:dyDescent="0.2">
      <c r="A458" s="158" t="s">
        <v>12648</v>
      </c>
      <c r="B458" s="157" t="s">
        <v>12649</v>
      </c>
      <c r="D458" s="159" t="s">
        <v>12056</v>
      </c>
      <c r="E458" s="159" t="s">
        <v>12056</v>
      </c>
      <c r="F458" s="159" t="str">
        <f t="shared" si="7"/>
        <v>SF</v>
      </c>
    </row>
    <row r="459" spans="1:6" x14ac:dyDescent="0.2">
      <c r="A459" s="158">
        <v>467</v>
      </c>
      <c r="B459" s="157" t="s">
        <v>12650</v>
      </c>
      <c r="D459" s="159" t="s">
        <v>12056</v>
      </c>
      <c r="E459" s="159" t="s">
        <v>12056</v>
      </c>
      <c r="F459" s="159" t="str">
        <f t="shared" si="7"/>
        <v>SF</v>
      </c>
    </row>
    <row r="460" spans="1:6" x14ac:dyDescent="0.2">
      <c r="A460" s="158" t="s">
        <v>12651</v>
      </c>
      <c r="B460" s="157" t="s">
        <v>12652</v>
      </c>
      <c r="D460" s="159" t="s">
        <v>12056</v>
      </c>
      <c r="E460" s="159" t="s">
        <v>12056</v>
      </c>
      <c r="F460" s="159" t="str">
        <f t="shared" si="7"/>
        <v>SF</v>
      </c>
    </row>
    <row r="461" spans="1:6" x14ac:dyDescent="0.2">
      <c r="A461" s="158" t="s">
        <v>12653</v>
      </c>
      <c r="B461" s="157" t="s">
        <v>12654</v>
      </c>
      <c r="D461" s="159" t="s">
        <v>12056</v>
      </c>
      <c r="E461" s="159" t="s">
        <v>12056</v>
      </c>
      <c r="F461" s="159" t="str">
        <f t="shared" si="7"/>
        <v>SF</v>
      </c>
    </row>
    <row r="462" spans="1:6" x14ac:dyDescent="0.2">
      <c r="A462" s="158">
        <v>470</v>
      </c>
      <c r="B462" s="157" t="s">
        <v>12655</v>
      </c>
      <c r="D462" s="159" t="s">
        <v>12059</v>
      </c>
      <c r="E462" s="159" t="s">
        <v>12056</v>
      </c>
      <c r="F462" s="159" t="str">
        <f t="shared" si="7"/>
        <v>SF</v>
      </c>
    </row>
    <row r="463" spans="1:6" x14ac:dyDescent="0.2">
      <c r="A463" s="158">
        <v>471</v>
      </c>
      <c r="B463" s="157" t="s">
        <v>12656</v>
      </c>
      <c r="D463" s="159" t="s">
        <v>12059</v>
      </c>
      <c r="E463" s="159" t="s">
        <v>12056</v>
      </c>
      <c r="F463" s="159" t="str">
        <f t="shared" si="7"/>
        <v>SF</v>
      </c>
    </row>
    <row r="464" spans="1:6" x14ac:dyDescent="0.2">
      <c r="A464" s="158" t="s">
        <v>12657</v>
      </c>
      <c r="B464" s="157" t="s">
        <v>12658</v>
      </c>
      <c r="D464" s="159" t="s">
        <v>12078</v>
      </c>
      <c r="E464" s="159" t="s">
        <v>12079</v>
      </c>
      <c r="F464" s="159" t="str">
        <f t="shared" si="7"/>
        <v>NGC</v>
      </c>
    </row>
    <row r="465" spans="1:6" x14ac:dyDescent="0.2">
      <c r="A465" s="158" t="s">
        <v>13863</v>
      </c>
      <c r="B465" s="157" t="s">
        <v>12659</v>
      </c>
      <c r="D465" s="159" t="s">
        <v>12056</v>
      </c>
      <c r="E465" s="159" t="s">
        <v>12056</v>
      </c>
      <c r="F465" s="159" t="str">
        <f t="shared" si="7"/>
        <v>SF</v>
      </c>
    </row>
    <row r="466" spans="1:6" x14ac:dyDescent="0.2">
      <c r="A466" s="158" t="s">
        <v>12660</v>
      </c>
      <c r="B466" s="157" t="s">
        <v>12661</v>
      </c>
      <c r="D466" s="159" t="s">
        <v>12123</v>
      </c>
      <c r="E466" s="159" t="s">
        <v>12079</v>
      </c>
      <c r="F466" s="159" t="str">
        <f t="shared" si="7"/>
        <v>NGC</v>
      </c>
    </row>
    <row r="467" spans="1:6" x14ac:dyDescent="0.2">
      <c r="A467" s="158">
        <v>475</v>
      </c>
      <c r="B467" s="157" t="s">
        <v>12662</v>
      </c>
      <c r="D467" s="159" t="s">
        <v>12056</v>
      </c>
      <c r="E467" s="159" t="s">
        <v>12056</v>
      </c>
      <c r="F467" s="159" t="str">
        <f t="shared" si="7"/>
        <v>SF</v>
      </c>
    </row>
    <row r="468" spans="1:6" x14ac:dyDescent="0.2">
      <c r="A468" s="158" t="s">
        <v>12663</v>
      </c>
      <c r="B468" s="157" t="s">
        <v>12664</v>
      </c>
      <c r="D468" s="159" t="s">
        <v>12059</v>
      </c>
      <c r="E468" s="159" t="s">
        <v>12056</v>
      </c>
      <c r="F468" s="159" t="str">
        <f t="shared" si="7"/>
        <v>SF</v>
      </c>
    </row>
    <row r="469" spans="1:6" x14ac:dyDescent="0.2">
      <c r="A469" s="158" t="s">
        <v>12665</v>
      </c>
      <c r="B469" s="157" t="s">
        <v>12666</v>
      </c>
      <c r="D469" s="159" t="s">
        <v>12056</v>
      </c>
      <c r="E469" s="159" t="s">
        <v>12056</v>
      </c>
      <c r="F469" s="159" t="str">
        <f t="shared" si="7"/>
        <v>SF</v>
      </c>
    </row>
    <row r="470" spans="1:6" x14ac:dyDescent="0.2">
      <c r="A470" s="158">
        <v>478</v>
      </c>
      <c r="B470" s="157" t="s">
        <v>12667</v>
      </c>
      <c r="D470" s="159" t="s">
        <v>12059</v>
      </c>
      <c r="E470" s="159" t="s">
        <v>12056</v>
      </c>
      <c r="F470" s="159" t="str">
        <f t="shared" si="7"/>
        <v>SF</v>
      </c>
    </row>
    <row r="471" spans="1:6" x14ac:dyDescent="0.2">
      <c r="A471" s="158">
        <v>479</v>
      </c>
      <c r="B471" s="157" t="s">
        <v>12668</v>
      </c>
      <c r="D471" s="159" t="s">
        <v>12056</v>
      </c>
      <c r="E471" s="159" t="s">
        <v>12056</v>
      </c>
      <c r="F471" s="159" t="str">
        <f t="shared" si="7"/>
        <v>SF</v>
      </c>
    </row>
    <row r="472" spans="1:6" x14ac:dyDescent="0.2">
      <c r="A472" s="158" t="s">
        <v>12669</v>
      </c>
      <c r="B472" s="157" t="s">
        <v>12670</v>
      </c>
      <c r="D472" s="159" t="s">
        <v>12056</v>
      </c>
      <c r="E472" s="159" t="s">
        <v>12056</v>
      </c>
      <c r="F472" s="159" t="str">
        <f t="shared" si="7"/>
        <v>SF</v>
      </c>
    </row>
    <row r="473" spans="1:6" x14ac:dyDescent="0.2">
      <c r="A473" s="158">
        <v>481</v>
      </c>
      <c r="B473" s="157" t="s">
        <v>12671</v>
      </c>
      <c r="D473" s="159" t="s">
        <v>12056</v>
      </c>
      <c r="E473" s="159" t="s">
        <v>12056</v>
      </c>
      <c r="F473" s="159" t="str">
        <f t="shared" si="7"/>
        <v>SF</v>
      </c>
    </row>
    <row r="474" spans="1:6" x14ac:dyDescent="0.2">
      <c r="A474" s="158">
        <v>482</v>
      </c>
      <c r="B474" s="157" t="s">
        <v>12672</v>
      </c>
      <c r="D474" s="159" t="s">
        <v>12056</v>
      </c>
      <c r="E474" s="159" t="s">
        <v>12056</v>
      </c>
      <c r="F474" s="159" t="str">
        <f t="shared" si="7"/>
        <v>SF</v>
      </c>
    </row>
    <row r="475" spans="1:6" x14ac:dyDescent="0.2">
      <c r="A475" s="158">
        <v>483</v>
      </c>
      <c r="B475" s="157" t="s">
        <v>12673</v>
      </c>
      <c r="D475" s="159" t="s">
        <v>12059</v>
      </c>
      <c r="E475" s="159" t="s">
        <v>12056</v>
      </c>
      <c r="F475" s="159" t="str">
        <f t="shared" si="7"/>
        <v>SF</v>
      </c>
    </row>
    <row r="476" spans="1:6" x14ac:dyDescent="0.2">
      <c r="A476" s="158" t="s">
        <v>12674</v>
      </c>
      <c r="B476" s="157" t="s">
        <v>12675</v>
      </c>
      <c r="D476" s="159" t="s">
        <v>12056</v>
      </c>
      <c r="E476" s="159" t="s">
        <v>12056</v>
      </c>
      <c r="F476" s="159" t="str">
        <f t="shared" si="7"/>
        <v>SF</v>
      </c>
    </row>
    <row r="477" spans="1:6" x14ac:dyDescent="0.2">
      <c r="A477" s="158">
        <v>485</v>
      </c>
      <c r="B477" s="157" t="s">
        <v>12676</v>
      </c>
      <c r="D477" s="159" t="s">
        <v>12056</v>
      </c>
      <c r="E477" s="159" t="s">
        <v>12056</v>
      </c>
      <c r="F477" s="159" t="str">
        <f t="shared" si="7"/>
        <v>SF</v>
      </c>
    </row>
    <row r="478" spans="1:6" x14ac:dyDescent="0.2">
      <c r="A478" s="158" t="s">
        <v>12677</v>
      </c>
      <c r="B478" s="157" t="s">
        <v>12678</v>
      </c>
      <c r="D478" s="159" t="s">
        <v>12056</v>
      </c>
      <c r="E478" s="159" t="s">
        <v>12056</v>
      </c>
      <c r="F478" s="159" t="str">
        <f t="shared" si="7"/>
        <v>SF</v>
      </c>
    </row>
    <row r="479" spans="1:6" x14ac:dyDescent="0.2">
      <c r="A479" s="158">
        <v>487</v>
      </c>
      <c r="B479" s="157" t="s">
        <v>12679</v>
      </c>
      <c r="D479" s="159" t="s">
        <v>12056</v>
      </c>
      <c r="E479" s="159" t="s">
        <v>12056</v>
      </c>
      <c r="F479" s="159" t="str">
        <f t="shared" si="7"/>
        <v>SF</v>
      </c>
    </row>
    <row r="480" spans="1:6" x14ac:dyDescent="0.2">
      <c r="A480" s="158" t="s">
        <v>12680</v>
      </c>
      <c r="B480" s="157" t="s">
        <v>12681</v>
      </c>
      <c r="D480" s="159" t="s">
        <v>12056</v>
      </c>
      <c r="E480" s="159" t="s">
        <v>12056</v>
      </c>
      <c r="F480" s="159" t="str">
        <f t="shared" si="7"/>
        <v>SF</v>
      </c>
    </row>
    <row r="481" spans="1:6" x14ac:dyDescent="0.2">
      <c r="A481" s="158" t="s">
        <v>12682</v>
      </c>
      <c r="B481" s="157" t="s">
        <v>12683</v>
      </c>
      <c r="D481" s="159" t="s">
        <v>12059</v>
      </c>
      <c r="E481" s="159" t="s">
        <v>12056</v>
      </c>
      <c r="F481" s="159" t="str">
        <f t="shared" si="7"/>
        <v>SF</v>
      </c>
    </row>
    <row r="482" spans="1:6" x14ac:dyDescent="0.2">
      <c r="A482" s="158" t="s">
        <v>12684</v>
      </c>
      <c r="B482" s="157" t="s">
        <v>12685</v>
      </c>
      <c r="D482" s="159" t="s">
        <v>12056</v>
      </c>
      <c r="E482" s="159" t="s">
        <v>12056</v>
      </c>
      <c r="F482" s="159" t="str">
        <f t="shared" si="7"/>
        <v>SF</v>
      </c>
    </row>
    <row r="483" spans="1:6" x14ac:dyDescent="0.2">
      <c r="A483" s="158">
        <v>491</v>
      </c>
      <c r="B483" s="157" t="s">
        <v>12686</v>
      </c>
      <c r="D483" s="159" t="s">
        <v>12059</v>
      </c>
      <c r="E483" s="159" t="s">
        <v>12056</v>
      </c>
      <c r="F483" s="159" t="str">
        <f t="shared" si="7"/>
        <v>SF</v>
      </c>
    </row>
    <row r="484" spans="1:6" x14ac:dyDescent="0.2">
      <c r="A484" s="158">
        <v>492</v>
      </c>
      <c r="B484" s="157" t="s">
        <v>12687</v>
      </c>
      <c r="D484" s="159" t="s">
        <v>12056</v>
      </c>
      <c r="E484" s="159" t="s">
        <v>12056</v>
      </c>
      <c r="F484" s="159" t="str">
        <f t="shared" si="7"/>
        <v>SF</v>
      </c>
    </row>
    <row r="485" spans="1:6" x14ac:dyDescent="0.2">
      <c r="A485" s="158">
        <v>493</v>
      </c>
      <c r="B485" s="157" t="s">
        <v>12688</v>
      </c>
      <c r="D485" s="159" t="s">
        <v>12059</v>
      </c>
      <c r="E485" s="159" t="s">
        <v>12056</v>
      </c>
      <c r="F485" s="159" t="str">
        <f t="shared" si="7"/>
        <v>SF</v>
      </c>
    </row>
    <row r="486" spans="1:6" x14ac:dyDescent="0.2">
      <c r="A486" s="158">
        <v>494</v>
      </c>
      <c r="B486" s="157" t="s">
        <v>12689</v>
      </c>
      <c r="D486" s="159" t="s">
        <v>12690</v>
      </c>
      <c r="E486" s="159" t="s">
        <v>12056</v>
      </c>
      <c r="F486" s="159" t="str">
        <f t="shared" si="7"/>
        <v>SF</v>
      </c>
    </row>
    <row r="487" spans="1:6" x14ac:dyDescent="0.2">
      <c r="A487" s="158" t="s">
        <v>12691</v>
      </c>
      <c r="B487" s="157" t="s">
        <v>12692</v>
      </c>
      <c r="D487" s="159" t="s">
        <v>12056</v>
      </c>
      <c r="E487" s="159" t="s">
        <v>12056</v>
      </c>
      <c r="F487" s="159" t="str">
        <f t="shared" si="7"/>
        <v>SF</v>
      </c>
    </row>
    <row r="488" spans="1:6" x14ac:dyDescent="0.2">
      <c r="A488" s="158">
        <v>496</v>
      </c>
      <c r="B488" s="157" t="s">
        <v>12693</v>
      </c>
      <c r="D488" s="159" t="s">
        <v>12056</v>
      </c>
      <c r="E488" s="159" t="s">
        <v>12056</v>
      </c>
      <c r="F488" s="159" t="str">
        <f t="shared" si="7"/>
        <v>SF</v>
      </c>
    </row>
    <row r="489" spans="1:6" x14ac:dyDescent="0.2">
      <c r="A489" s="158">
        <v>497</v>
      </c>
      <c r="B489" s="157" t="s">
        <v>12694</v>
      </c>
      <c r="D489" s="159" t="s">
        <v>12056</v>
      </c>
      <c r="E489" s="159" t="s">
        <v>12056</v>
      </c>
      <c r="F489" s="159" t="str">
        <f t="shared" si="7"/>
        <v>SF</v>
      </c>
    </row>
    <row r="490" spans="1:6" x14ac:dyDescent="0.2">
      <c r="A490" s="158" t="s">
        <v>12695</v>
      </c>
      <c r="B490" s="157" t="s">
        <v>12696</v>
      </c>
      <c r="D490" s="159" t="s">
        <v>12056</v>
      </c>
      <c r="E490" s="159" t="s">
        <v>12056</v>
      </c>
      <c r="F490" s="159" t="str">
        <f t="shared" si="7"/>
        <v>SF</v>
      </c>
    </row>
    <row r="491" spans="1:6" x14ac:dyDescent="0.2">
      <c r="A491" s="158">
        <v>499</v>
      </c>
      <c r="B491" s="157" t="s">
        <v>12697</v>
      </c>
      <c r="D491" s="159" t="s">
        <v>12698</v>
      </c>
      <c r="E491" s="159" t="s">
        <v>12056</v>
      </c>
      <c r="F491" s="159" t="str">
        <f t="shared" si="7"/>
        <v>SF</v>
      </c>
    </row>
    <row r="492" spans="1:6" x14ac:dyDescent="0.2">
      <c r="A492" s="158" t="s">
        <v>12699</v>
      </c>
      <c r="B492" s="157" t="s">
        <v>12700</v>
      </c>
      <c r="D492" s="159" t="s">
        <v>12078</v>
      </c>
      <c r="E492" s="159" t="s">
        <v>12079</v>
      </c>
      <c r="F492" s="159" t="str">
        <f t="shared" si="7"/>
        <v>NGC</v>
      </c>
    </row>
    <row r="493" spans="1:6" x14ac:dyDescent="0.2">
      <c r="A493" s="158">
        <v>501</v>
      </c>
      <c r="B493" s="157" t="s">
        <v>12701</v>
      </c>
      <c r="D493" s="159" t="s">
        <v>12078</v>
      </c>
      <c r="E493" s="159" t="s">
        <v>12079</v>
      </c>
      <c r="F493" s="159" t="str">
        <f t="shared" si="7"/>
        <v>NGC</v>
      </c>
    </row>
    <row r="494" spans="1:6" x14ac:dyDescent="0.2">
      <c r="A494" s="158">
        <v>502</v>
      </c>
      <c r="B494" s="157" t="s">
        <v>12702</v>
      </c>
      <c r="D494" s="159" t="s">
        <v>12078</v>
      </c>
      <c r="E494" s="159" t="s">
        <v>12079</v>
      </c>
      <c r="F494" s="159" t="str">
        <f t="shared" si="7"/>
        <v>NGC</v>
      </c>
    </row>
    <row r="495" spans="1:6" x14ac:dyDescent="0.2">
      <c r="A495" s="158" t="s">
        <v>12703</v>
      </c>
      <c r="B495" s="157" t="s">
        <v>12704</v>
      </c>
      <c r="D495" s="159" t="s">
        <v>12078</v>
      </c>
      <c r="E495" s="159" t="s">
        <v>12079</v>
      </c>
      <c r="F495" s="159" t="str">
        <f t="shared" si="7"/>
        <v>NGC</v>
      </c>
    </row>
    <row r="496" spans="1:6" x14ac:dyDescent="0.2">
      <c r="A496" s="158" t="s">
        <v>12705</v>
      </c>
      <c r="B496" s="157" t="s">
        <v>12706</v>
      </c>
      <c r="D496" s="159" t="s">
        <v>12078</v>
      </c>
      <c r="E496" s="159" t="s">
        <v>12079</v>
      </c>
      <c r="F496" s="159" t="str">
        <f t="shared" si="7"/>
        <v>NGC</v>
      </c>
    </row>
    <row r="497" spans="1:6" x14ac:dyDescent="0.2">
      <c r="A497" s="158">
        <v>505</v>
      </c>
      <c r="B497" s="157" t="s">
        <v>12707</v>
      </c>
      <c r="D497" s="159" t="s">
        <v>12078</v>
      </c>
      <c r="E497" s="159" t="s">
        <v>12079</v>
      </c>
      <c r="F497" s="159" t="str">
        <f t="shared" si="7"/>
        <v>NGC</v>
      </c>
    </row>
    <row r="498" spans="1:6" x14ac:dyDescent="0.2">
      <c r="A498" s="158">
        <v>506</v>
      </c>
      <c r="B498" s="157" t="s">
        <v>12708</v>
      </c>
      <c r="D498" s="159" t="s">
        <v>12078</v>
      </c>
      <c r="E498" s="159" t="s">
        <v>12079</v>
      </c>
      <c r="F498" s="159" t="str">
        <f t="shared" si="7"/>
        <v>NGC</v>
      </c>
    </row>
    <row r="499" spans="1:6" x14ac:dyDescent="0.2">
      <c r="A499" s="158">
        <v>507</v>
      </c>
      <c r="B499" s="157" t="s">
        <v>12709</v>
      </c>
      <c r="D499" s="159" t="s">
        <v>12078</v>
      </c>
      <c r="E499" s="159" t="s">
        <v>12079</v>
      </c>
      <c r="F499" s="159" t="str">
        <f t="shared" si="7"/>
        <v>NGC</v>
      </c>
    </row>
    <row r="500" spans="1:6" x14ac:dyDescent="0.2">
      <c r="A500" s="158" t="s">
        <v>12710</v>
      </c>
      <c r="B500" s="157" t="s">
        <v>12711</v>
      </c>
      <c r="D500" s="159" t="s">
        <v>12078</v>
      </c>
      <c r="E500" s="159" t="s">
        <v>12079</v>
      </c>
      <c r="F500" s="159" t="str">
        <f t="shared" si="7"/>
        <v>NGC</v>
      </c>
    </row>
    <row r="501" spans="1:6" x14ac:dyDescent="0.2">
      <c r="A501" s="158">
        <v>509</v>
      </c>
      <c r="B501" s="157" t="s">
        <v>12712</v>
      </c>
      <c r="D501" s="159" t="s">
        <v>12078</v>
      </c>
      <c r="E501" s="159" t="s">
        <v>12079</v>
      </c>
      <c r="F501" s="159" t="str">
        <f t="shared" si="7"/>
        <v>NGC</v>
      </c>
    </row>
    <row r="502" spans="1:6" x14ac:dyDescent="0.2">
      <c r="A502" s="158" t="s">
        <v>12713</v>
      </c>
      <c r="B502" s="157" t="s">
        <v>12714</v>
      </c>
      <c r="D502" s="159" t="s">
        <v>12078</v>
      </c>
      <c r="E502" s="159" t="s">
        <v>12079</v>
      </c>
      <c r="F502" s="159" t="str">
        <f t="shared" si="7"/>
        <v>NGC</v>
      </c>
    </row>
    <row r="503" spans="1:6" x14ac:dyDescent="0.2">
      <c r="A503" s="158">
        <v>511</v>
      </c>
      <c r="B503" s="157" t="s">
        <v>12715</v>
      </c>
      <c r="D503" s="159" t="s">
        <v>12078</v>
      </c>
      <c r="E503" s="159" t="s">
        <v>12079</v>
      </c>
      <c r="F503" s="159" t="str">
        <f t="shared" si="7"/>
        <v>NGC</v>
      </c>
    </row>
    <row r="504" spans="1:6" x14ac:dyDescent="0.2">
      <c r="A504" s="158">
        <v>512</v>
      </c>
      <c r="B504" s="157" t="s">
        <v>12716</v>
      </c>
      <c r="D504" s="159" t="s">
        <v>12078</v>
      </c>
      <c r="E504" s="159" t="s">
        <v>12079</v>
      </c>
      <c r="F504" s="159" t="str">
        <f t="shared" si="7"/>
        <v>NGC</v>
      </c>
    </row>
    <row r="505" spans="1:6" x14ac:dyDescent="0.2">
      <c r="A505" s="158">
        <v>513</v>
      </c>
      <c r="B505" s="157" t="s">
        <v>12717</v>
      </c>
      <c r="D505" s="159" t="s">
        <v>12078</v>
      </c>
      <c r="E505" s="159" t="s">
        <v>12079</v>
      </c>
      <c r="F505" s="159" t="str">
        <f t="shared" si="7"/>
        <v>NGC</v>
      </c>
    </row>
    <row r="506" spans="1:6" x14ac:dyDescent="0.2">
      <c r="A506" s="158">
        <v>514</v>
      </c>
      <c r="B506" s="157" t="s">
        <v>12718</v>
      </c>
      <c r="D506" s="159" t="s">
        <v>12078</v>
      </c>
      <c r="E506" s="159" t="s">
        <v>12079</v>
      </c>
      <c r="F506" s="159" t="str">
        <f t="shared" si="7"/>
        <v>NGC</v>
      </c>
    </row>
    <row r="507" spans="1:6" x14ac:dyDescent="0.2">
      <c r="A507" s="158" t="s">
        <v>12719</v>
      </c>
      <c r="B507" s="157" t="s">
        <v>12720</v>
      </c>
      <c r="D507" s="159" t="s">
        <v>12078</v>
      </c>
      <c r="E507" s="159" t="s">
        <v>12079</v>
      </c>
      <c r="F507" s="159" t="str">
        <f t="shared" si="7"/>
        <v>NGC</v>
      </c>
    </row>
    <row r="508" spans="1:6" x14ac:dyDescent="0.2">
      <c r="A508" s="158">
        <v>516</v>
      </c>
      <c r="B508" s="157" t="s">
        <v>12721</v>
      </c>
      <c r="D508" s="159" t="s">
        <v>12078</v>
      </c>
      <c r="E508" s="159" t="s">
        <v>12079</v>
      </c>
      <c r="F508" s="159" t="str">
        <f t="shared" si="7"/>
        <v>NGC</v>
      </c>
    </row>
    <row r="509" spans="1:6" x14ac:dyDescent="0.2">
      <c r="A509" s="158" t="s">
        <v>12722</v>
      </c>
      <c r="B509" s="157" t="s">
        <v>12723</v>
      </c>
      <c r="D509" s="159" t="s">
        <v>12078</v>
      </c>
      <c r="E509" s="159" t="s">
        <v>12079</v>
      </c>
      <c r="F509" s="159" t="str">
        <f t="shared" si="7"/>
        <v>NGC</v>
      </c>
    </row>
    <row r="510" spans="1:6" x14ac:dyDescent="0.2">
      <c r="A510" s="158">
        <v>518</v>
      </c>
      <c r="B510" s="157" t="s">
        <v>12724</v>
      </c>
      <c r="D510" s="159" t="s">
        <v>12078</v>
      </c>
      <c r="E510" s="159" t="s">
        <v>12079</v>
      </c>
      <c r="F510" s="159" t="str">
        <f t="shared" si="7"/>
        <v>NGC</v>
      </c>
    </row>
    <row r="511" spans="1:6" x14ac:dyDescent="0.2">
      <c r="A511" s="158" t="s">
        <v>12725</v>
      </c>
      <c r="B511" s="157" t="s">
        <v>12726</v>
      </c>
      <c r="D511" s="159" t="s">
        <v>12078</v>
      </c>
      <c r="E511" s="159" t="s">
        <v>12079</v>
      </c>
      <c r="F511" s="159" t="str">
        <f t="shared" si="7"/>
        <v>NGC</v>
      </c>
    </row>
    <row r="512" spans="1:6" x14ac:dyDescent="0.2">
      <c r="A512" s="158" t="s">
        <v>12727</v>
      </c>
      <c r="B512" s="157" t="s">
        <v>12728</v>
      </c>
      <c r="D512" s="159" t="s">
        <v>12078</v>
      </c>
      <c r="E512" s="159" t="s">
        <v>12079</v>
      </c>
      <c r="F512" s="159" t="str">
        <f t="shared" si="7"/>
        <v>NGC</v>
      </c>
    </row>
    <row r="513" spans="1:6" x14ac:dyDescent="0.2">
      <c r="A513" s="158" t="s">
        <v>12729</v>
      </c>
      <c r="B513" s="157" t="s">
        <v>12730</v>
      </c>
      <c r="D513" s="159" t="s">
        <v>12078</v>
      </c>
      <c r="E513" s="159" t="s">
        <v>12079</v>
      </c>
      <c r="F513" s="159" t="str">
        <f t="shared" si="7"/>
        <v>NGC</v>
      </c>
    </row>
    <row r="514" spans="1:6" x14ac:dyDescent="0.2">
      <c r="A514" s="158">
        <v>523</v>
      </c>
      <c r="B514" s="157" t="s">
        <v>12731</v>
      </c>
      <c r="D514" s="159" t="s">
        <v>12078</v>
      </c>
      <c r="E514" s="159" t="s">
        <v>12079</v>
      </c>
      <c r="F514" s="159" t="str">
        <f t="shared" si="7"/>
        <v>NGC</v>
      </c>
    </row>
    <row r="515" spans="1:6" x14ac:dyDescent="0.2">
      <c r="A515" s="158">
        <v>524</v>
      </c>
      <c r="B515" s="157" t="s">
        <v>12732</v>
      </c>
      <c r="D515" s="159" t="s">
        <v>12078</v>
      </c>
      <c r="E515" s="159" t="s">
        <v>12079</v>
      </c>
      <c r="F515" s="159" t="str">
        <f t="shared" ref="F515:F578" si="8">IF(E515="F","NGC",IF(E515="B","NGC",IF(E515="G","GF",IF(E515="S","SF",IF(E515="N","NGC",E515)))))</f>
        <v>NGC</v>
      </c>
    </row>
    <row r="516" spans="1:6" x14ac:dyDescent="0.2">
      <c r="A516" s="158">
        <v>525</v>
      </c>
      <c r="B516" s="157" t="s">
        <v>12733</v>
      </c>
      <c r="D516" s="159" t="s">
        <v>12078</v>
      </c>
      <c r="E516" s="159" t="s">
        <v>12079</v>
      </c>
      <c r="F516" s="159" t="str">
        <f t="shared" si="8"/>
        <v>NGC</v>
      </c>
    </row>
    <row r="517" spans="1:6" x14ac:dyDescent="0.2">
      <c r="A517" s="158">
        <v>526</v>
      </c>
      <c r="B517" s="157" t="s">
        <v>12734</v>
      </c>
      <c r="D517" s="159" t="s">
        <v>12078</v>
      </c>
      <c r="E517" s="159" t="s">
        <v>12079</v>
      </c>
      <c r="F517" s="159" t="str">
        <f t="shared" si="8"/>
        <v>NGC</v>
      </c>
    </row>
    <row r="518" spans="1:6" x14ac:dyDescent="0.2">
      <c r="A518" s="158" t="s">
        <v>12735</v>
      </c>
      <c r="B518" s="157" t="s">
        <v>12736</v>
      </c>
      <c r="D518" s="159" t="s">
        <v>12078</v>
      </c>
      <c r="E518" s="159" t="s">
        <v>12079</v>
      </c>
      <c r="F518" s="159" t="str">
        <f t="shared" si="8"/>
        <v>NGC</v>
      </c>
    </row>
    <row r="519" spans="1:6" x14ac:dyDescent="0.2">
      <c r="A519" s="158">
        <v>528</v>
      </c>
      <c r="B519" s="157" t="s">
        <v>12737</v>
      </c>
      <c r="D519" s="159" t="s">
        <v>12078</v>
      </c>
      <c r="E519" s="159" t="s">
        <v>12079</v>
      </c>
      <c r="F519" s="159" t="str">
        <f t="shared" si="8"/>
        <v>NGC</v>
      </c>
    </row>
    <row r="520" spans="1:6" x14ac:dyDescent="0.2">
      <c r="A520" s="158" t="s">
        <v>12738</v>
      </c>
      <c r="B520" s="157" t="s">
        <v>12739</v>
      </c>
      <c r="D520" s="159" t="s">
        <v>12078</v>
      </c>
      <c r="E520" s="159" t="s">
        <v>12079</v>
      </c>
      <c r="F520" s="159" t="str">
        <f t="shared" si="8"/>
        <v>NGC</v>
      </c>
    </row>
    <row r="521" spans="1:6" x14ac:dyDescent="0.2">
      <c r="A521" s="158">
        <v>530</v>
      </c>
      <c r="B521" s="157" t="s">
        <v>12740</v>
      </c>
      <c r="D521" s="159" t="s">
        <v>12078</v>
      </c>
      <c r="E521" s="159" t="s">
        <v>12079</v>
      </c>
      <c r="F521" s="159" t="str">
        <f t="shared" si="8"/>
        <v>NGC</v>
      </c>
    </row>
    <row r="522" spans="1:6" x14ac:dyDescent="0.2">
      <c r="A522" s="158" t="s">
        <v>12741</v>
      </c>
      <c r="B522" s="157" t="s">
        <v>12742</v>
      </c>
      <c r="D522" s="159" t="s">
        <v>12078</v>
      </c>
      <c r="E522" s="159" t="s">
        <v>12079</v>
      </c>
      <c r="F522" s="159" t="str">
        <f t="shared" si="8"/>
        <v>NGC</v>
      </c>
    </row>
    <row r="523" spans="1:6" x14ac:dyDescent="0.2">
      <c r="A523" s="158" t="s">
        <v>12743</v>
      </c>
      <c r="B523" s="157" t="s">
        <v>12744</v>
      </c>
      <c r="D523" s="159" t="s">
        <v>12078</v>
      </c>
      <c r="E523" s="159" t="s">
        <v>12079</v>
      </c>
      <c r="F523" s="159" t="str">
        <f t="shared" si="8"/>
        <v>NGC</v>
      </c>
    </row>
    <row r="524" spans="1:6" x14ac:dyDescent="0.2">
      <c r="A524" s="158" t="s">
        <v>12745</v>
      </c>
      <c r="B524" s="157" t="s">
        <v>12746</v>
      </c>
      <c r="D524" s="159" t="s">
        <v>12078</v>
      </c>
      <c r="E524" s="159" t="s">
        <v>12079</v>
      </c>
      <c r="F524" s="159" t="str">
        <f t="shared" si="8"/>
        <v>NGC</v>
      </c>
    </row>
    <row r="525" spans="1:6" x14ac:dyDescent="0.2">
      <c r="A525" s="158" t="s">
        <v>12747</v>
      </c>
      <c r="B525" s="157" t="s">
        <v>12748</v>
      </c>
      <c r="D525" s="159" t="s">
        <v>12078</v>
      </c>
      <c r="E525" s="159" t="s">
        <v>12079</v>
      </c>
      <c r="F525" s="159" t="str">
        <f t="shared" si="8"/>
        <v>NGC</v>
      </c>
    </row>
    <row r="526" spans="1:6" x14ac:dyDescent="0.2">
      <c r="A526" s="158" t="s">
        <v>12749</v>
      </c>
      <c r="B526" s="157" t="s">
        <v>12750</v>
      </c>
      <c r="D526" s="159" t="s">
        <v>12078</v>
      </c>
      <c r="E526" s="159" t="s">
        <v>12079</v>
      </c>
      <c r="F526" s="159" t="str">
        <f t="shared" si="8"/>
        <v>NGC</v>
      </c>
    </row>
    <row r="527" spans="1:6" x14ac:dyDescent="0.2">
      <c r="A527" s="158">
        <v>537</v>
      </c>
      <c r="B527" s="157" t="s">
        <v>12751</v>
      </c>
      <c r="D527" s="159" t="s">
        <v>12078</v>
      </c>
      <c r="E527" s="159" t="s">
        <v>12079</v>
      </c>
      <c r="F527" s="159" t="str">
        <f t="shared" si="8"/>
        <v>NGC</v>
      </c>
    </row>
    <row r="528" spans="1:6" x14ac:dyDescent="0.2">
      <c r="A528" s="158">
        <v>538</v>
      </c>
      <c r="B528" s="157" t="s">
        <v>12752</v>
      </c>
      <c r="D528" s="159" t="s">
        <v>12078</v>
      </c>
      <c r="E528" s="159" t="s">
        <v>12079</v>
      </c>
      <c r="F528" s="159" t="str">
        <f t="shared" si="8"/>
        <v>NGC</v>
      </c>
    </row>
    <row r="529" spans="1:6" x14ac:dyDescent="0.2">
      <c r="A529" s="158">
        <v>539</v>
      </c>
      <c r="B529" s="157" t="s">
        <v>12753</v>
      </c>
      <c r="D529" s="159" t="s">
        <v>12078</v>
      </c>
      <c r="E529" s="159" t="s">
        <v>12079</v>
      </c>
      <c r="F529" s="159" t="str">
        <f t="shared" si="8"/>
        <v>NGC</v>
      </c>
    </row>
    <row r="530" spans="1:6" x14ac:dyDescent="0.2">
      <c r="A530" s="158" t="s">
        <v>12754</v>
      </c>
      <c r="B530" s="157" t="s">
        <v>12755</v>
      </c>
      <c r="D530" s="159" t="s">
        <v>12078</v>
      </c>
      <c r="E530" s="159" t="s">
        <v>12079</v>
      </c>
      <c r="F530" s="159" t="str">
        <f t="shared" si="8"/>
        <v>NGC</v>
      </c>
    </row>
    <row r="531" spans="1:6" x14ac:dyDescent="0.2">
      <c r="A531" s="158">
        <v>541</v>
      </c>
      <c r="B531" s="157" t="s">
        <v>12756</v>
      </c>
      <c r="D531" s="159" t="s">
        <v>12078</v>
      </c>
      <c r="E531" s="159" t="s">
        <v>12079</v>
      </c>
      <c r="F531" s="159" t="str">
        <f t="shared" si="8"/>
        <v>NGC</v>
      </c>
    </row>
    <row r="532" spans="1:6" x14ac:dyDescent="0.2">
      <c r="A532" s="158">
        <v>542</v>
      </c>
      <c r="B532" s="157" t="s">
        <v>12757</v>
      </c>
      <c r="D532" s="159" t="s">
        <v>12078</v>
      </c>
      <c r="E532" s="159" t="s">
        <v>12079</v>
      </c>
      <c r="F532" s="159" t="str">
        <f t="shared" si="8"/>
        <v>NGC</v>
      </c>
    </row>
    <row r="533" spans="1:6" x14ac:dyDescent="0.2">
      <c r="A533" s="158">
        <v>543</v>
      </c>
      <c r="B533" s="157" t="s">
        <v>12758</v>
      </c>
      <c r="D533" s="159" t="s">
        <v>12061</v>
      </c>
      <c r="E533" s="159" t="s">
        <v>12061</v>
      </c>
      <c r="F533" s="159" t="str">
        <f t="shared" si="8"/>
        <v>NGC</v>
      </c>
    </row>
    <row r="534" spans="1:6" x14ac:dyDescent="0.2">
      <c r="A534" s="158">
        <v>544</v>
      </c>
      <c r="B534" s="157" t="s">
        <v>12759</v>
      </c>
      <c r="D534" s="159" t="s">
        <v>12061</v>
      </c>
      <c r="E534" s="159" t="s">
        <v>12061</v>
      </c>
      <c r="F534" s="159" t="str">
        <f t="shared" si="8"/>
        <v>NGC</v>
      </c>
    </row>
    <row r="535" spans="1:6" x14ac:dyDescent="0.2">
      <c r="A535" s="158">
        <v>545</v>
      </c>
      <c r="B535" s="157" t="s">
        <v>12760</v>
      </c>
      <c r="D535" s="159" t="s">
        <v>12061</v>
      </c>
      <c r="E535" s="159" t="s">
        <v>12061</v>
      </c>
      <c r="F535" s="159" t="str">
        <f t="shared" si="8"/>
        <v>NGC</v>
      </c>
    </row>
    <row r="536" spans="1:6" x14ac:dyDescent="0.2">
      <c r="A536" s="158">
        <v>546</v>
      </c>
      <c r="B536" s="157" t="s">
        <v>12761</v>
      </c>
      <c r="D536" s="159" t="s">
        <v>12061</v>
      </c>
      <c r="E536" s="159" t="s">
        <v>12061</v>
      </c>
      <c r="F536" s="159" t="str">
        <f t="shared" si="8"/>
        <v>NGC</v>
      </c>
    </row>
    <row r="537" spans="1:6" x14ac:dyDescent="0.2">
      <c r="A537" s="158">
        <v>547</v>
      </c>
      <c r="B537" s="157" t="s">
        <v>12762</v>
      </c>
      <c r="D537" s="159" t="s">
        <v>12061</v>
      </c>
      <c r="E537" s="159" t="s">
        <v>12061</v>
      </c>
      <c r="F537" s="159" t="str">
        <f t="shared" si="8"/>
        <v>NGC</v>
      </c>
    </row>
    <row r="538" spans="1:6" x14ac:dyDescent="0.2">
      <c r="A538" s="158" t="s">
        <v>12763</v>
      </c>
      <c r="B538" s="157" t="s">
        <v>12764</v>
      </c>
      <c r="D538" s="159" t="s">
        <v>12059</v>
      </c>
      <c r="E538" s="159" t="s">
        <v>12056</v>
      </c>
      <c r="F538" s="159" t="str">
        <f t="shared" si="8"/>
        <v>SF</v>
      </c>
    </row>
    <row r="539" spans="1:6" x14ac:dyDescent="0.2">
      <c r="A539" s="158">
        <v>549</v>
      </c>
      <c r="B539" s="157" t="s">
        <v>12765</v>
      </c>
      <c r="D539" s="159" t="s">
        <v>12123</v>
      </c>
      <c r="E539" s="159" t="s">
        <v>12079</v>
      </c>
      <c r="F539" s="159" t="str">
        <f t="shared" si="8"/>
        <v>NGC</v>
      </c>
    </row>
    <row r="540" spans="1:6" x14ac:dyDescent="0.2">
      <c r="A540" s="158">
        <v>550</v>
      </c>
      <c r="B540" s="157" t="s">
        <v>12766</v>
      </c>
      <c r="D540" s="159" t="s">
        <v>12123</v>
      </c>
      <c r="E540" s="159" t="s">
        <v>12079</v>
      </c>
      <c r="F540" s="159" t="str">
        <f t="shared" si="8"/>
        <v>NGC</v>
      </c>
    </row>
    <row r="541" spans="1:6" x14ac:dyDescent="0.2">
      <c r="A541" s="158" t="s">
        <v>12767</v>
      </c>
      <c r="B541" s="157" t="s">
        <v>12768</v>
      </c>
      <c r="D541" s="159" t="s">
        <v>12317</v>
      </c>
      <c r="E541" s="159" t="s">
        <v>12317</v>
      </c>
      <c r="F541" s="159" t="str">
        <f t="shared" si="8"/>
        <v>NGC</v>
      </c>
    </row>
    <row r="542" spans="1:6" x14ac:dyDescent="0.2">
      <c r="A542" s="158" t="s">
        <v>12769</v>
      </c>
      <c r="B542" s="157" t="s">
        <v>12770</v>
      </c>
      <c r="D542" s="159" t="s">
        <v>12078</v>
      </c>
      <c r="E542" s="159" t="s">
        <v>12079</v>
      </c>
      <c r="F542" s="159" t="str">
        <f t="shared" si="8"/>
        <v>NGC</v>
      </c>
    </row>
    <row r="543" spans="1:6" x14ac:dyDescent="0.2">
      <c r="A543" s="158" t="s">
        <v>12771</v>
      </c>
      <c r="B543" s="157" t="s">
        <v>12772</v>
      </c>
      <c r="D543" s="159" t="s">
        <v>12078</v>
      </c>
      <c r="E543" s="159" t="s">
        <v>12079</v>
      </c>
      <c r="F543" s="159" t="str">
        <f t="shared" si="8"/>
        <v>NGC</v>
      </c>
    </row>
    <row r="544" spans="1:6" x14ac:dyDescent="0.2">
      <c r="A544" s="158" t="s">
        <v>12773</v>
      </c>
      <c r="B544" s="157" t="s">
        <v>12774</v>
      </c>
      <c r="D544" s="159" t="s">
        <v>12078</v>
      </c>
      <c r="E544" s="159" t="s">
        <v>12079</v>
      </c>
      <c r="F544" s="159" t="str">
        <f t="shared" si="8"/>
        <v>NGC</v>
      </c>
    </row>
    <row r="545" spans="1:6" x14ac:dyDescent="0.2">
      <c r="A545" s="158">
        <v>555</v>
      </c>
      <c r="B545" s="157" t="s">
        <v>12775</v>
      </c>
      <c r="D545" s="159" t="s">
        <v>12123</v>
      </c>
      <c r="E545" s="159" t="s">
        <v>12079</v>
      </c>
      <c r="F545" s="159" t="str">
        <f t="shared" si="8"/>
        <v>NGC</v>
      </c>
    </row>
    <row r="546" spans="1:6" x14ac:dyDescent="0.2">
      <c r="A546" s="158" t="s">
        <v>12776</v>
      </c>
      <c r="B546" s="157" t="s">
        <v>12777</v>
      </c>
      <c r="D546" s="159" t="s">
        <v>12059</v>
      </c>
      <c r="E546" s="159" t="s">
        <v>12056</v>
      </c>
      <c r="F546" s="159" t="str">
        <f t="shared" si="8"/>
        <v>SF</v>
      </c>
    </row>
    <row r="547" spans="1:6" x14ac:dyDescent="0.2">
      <c r="A547" s="158">
        <v>557</v>
      </c>
      <c r="B547" s="157" t="s">
        <v>12778</v>
      </c>
      <c r="D547" s="159" t="s">
        <v>12056</v>
      </c>
      <c r="E547" s="159" t="s">
        <v>12056</v>
      </c>
      <c r="F547" s="159" t="str">
        <f t="shared" si="8"/>
        <v>SF</v>
      </c>
    </row>
    <row r="548" spans="1:6" x14ac:dyDescent="0.2">
      <c r="A548" s="158">
        <v>558</v>
      </c>
      <c r="B548" s="157" t="s">
        <v>12779</v>
      </c>
      <c r="D548" s="159" t="s">
        <v>12056</v>
      </c>
      <c r="E548" s="159" t="s">
        <v>12056</v>
      </c>
      <c r="F548" s="159" t="str">
        <f t="shared" si="8"/>
        <v>SF</v>
      </c>
    </row>
    <row r="549" spans="1:6" x14ac:dyDescent="0.2">
      <c r="A549" s="158" t="s">
        <v>13802</v>
      </c>
      <c r="B549" s="157" t="s">
        <v>12780</v>
      </c>
      <c r="D549" s="159" t="s">
        <v>12078</v>
      </c>
      <c r="E549" s="159" t="s">
        <v>12079</v>
      </c>
      <c r="F549" s="159" t="str">
        <f t="shared" si="8"/>
        <v>NGC</v>
      </c>
    </row>
    <row r="550" spans="1:6" x14ac:dyDescent="0.2">
      <c r="A550" s="158" t="s">
        <v>13803</v>
      </c>
      <c r="B550" s="157" t="s">
        <v>12781</v>
      </c>
      <c r="D550" s="159" t="s">
        <v>12078</v>
      </c>
      <c r="E550" s="159" t="s">
        <v>12079</v>
      </c>
      <c r="F550" s="159" t="str">
        <f t="shared" si="8"/>
        <v>NGC</v>
      </c>
    </row>
    <row r="551" spans="1:6" x14ac:dyDescent="0.2">
      <c r="A551" s="158">
        <v>561</v>
      </c>
      <c r="B551" s="157" t="s">
        <v>12782</v>
      </c>
      <c r="D551" s="159" t="s">
        <v>12078</v>
      </c>
      <c r="E551" s="159" t="s">
        <v>12079</v>
      </c>
      <c r="F551" s="159" t="str">
        <f t="shared" si="8"/>
        <v>NGC</v>
      </c>
    </row>
    <row r="552" spans="1:6" x14ac:dyDescent="0.2">
      <c r="A552" s="158">
        <v>562</v>
      </c>
      <c r="B552" s="157" t="s">
        <v>12783</v>
      </c>
      <c r="D552" s="159" t="s">
        <v>12078</v>
      </c>
      <c r="E552" s="159" t="s">
        <v>12079</v>
      </c>
      <c r="F552" s="159" t="str">
        <f t="shared" si="8"/>
        <v>NGC</v>
      </c>
    </row>
    <row r="553" spans="1:6" x14ac:dyDescent="0.2">
      <c r="A553" s="158">
        <v>563</v>
      </c>
      <c r="B553" s="157" t="s">
        <v>12784</v>
      </c>
      <c r="D553" s="159" t="s">
        <v>12123</v>
      </c>
      <c r="E553" s="159" t="s">
        <v>12079</v>
      </c>
      <c r="F553" s="159" t="str">
        <f t="shared" si="8"/>
        <v>NGC</v>
      </c>
    </row>
    <row r="554" spans="1:6" x14ac:dyDescent="0.2">
      <c r="A554" s="158">
        <v>564</v>
      </c>
      <c r="B554" s="157" t="s">
        <v>12785</v>
      </c>
      <c r="D554" s="159" t="s">
        <v>12123</v>
      </c>
      <c r="E554" s="159" t="s">
        <v>12079</v>
      </c>
      <c r="F554" s="159" t="str">
        <f t="shared" si="8"/>
        <v>NGC</v>
      </c>
    </row>
    <row r="555" spans="1:6" x14ac:dyDescent="0.2">
      <c r="A555" s="158">
        <v>565</v>
      </c>
      <c r="B555" s="157" t="s">
        <v>12786</v>
      </c>
      <c r="D555" s="159" t="s">
        <v>12078</v>
      </c>
      <c r="E555" s="159" t="s">
        <v>12079</v>
      </c>
      <c r="F555" s="159" t="str">
        <f t="shared" si="8"/>
        <v>NGC</v>
      </c>
    </row>
    <row r="556" spans="1:6" x14ac:dyDescent="0.2">
      <c r="A556" s="158">
        <v>566</v>
      </c>
      <c r="B556" s="157" t="s">
        <v>12787</v>
      </c>
      <c r="D556" s="159" t="s">
        <v>12056</v>
      </c>
      <c r="E556" s="159" t="s">
        <v>12056</v>
      </c>
      <c r="F556" s="159" t="str">
        <f t="shared" si="8"/>
        <v>SF</v>
      </c>
    </row>
    <row r="557" spans="1:6" x14ac:dyDescent="0.2">
      <c r="A557" s="158">
        <v>567</v>
      </c>
      <c r="B557" s="157" t="s">
        <v>12788</v>
      </c>
      <c r="D557" s="159" t="s">
        <v>12056</v>
      </c>
      <c r="E557" s="159" t="s">
        <v>12056</v>
      </c>
      <c r="F557" s="159" t="str">
        <f t="shared" si="8"/>
        <v>SF</v>
      </c>
    </row>
    <row r="558" spans="1:6" x14ac:dyDescent="0.2">
      <c r="A558" s="158">
        <v>568</v>
      </c>
      <c r="B558" s="157" t="s">
        <v>12789</v>
      </c>
      <c r="D558" s="159" t="s">
        <v>12078</v>
      </c>
      <c r="E558" s="159" t="s">
        <v>12079</v>
      </c>
      <c r="F558" s="159" t="str">
        <f t="shared" si="8"/>
        <v>NGC</v>
      </c>
    </row>
    <row r="559" spans="1:6" x14ac:dyDescent="0.2">
      <c r="A559" s="158">
        <v>569</v>
      </c>
      <c r="B559" s="157" t="s">
        <v>12790</v>
      </c>
      <c r="D559" s="159" t="s">
        <v>12056</v>
      </c>
      <c r="E559" s="159" t="s">
        <v>12056</v>
      </c>
      <c r="F559" s="159" t="str">
        <f t="shared" si="8"/>
        <v>SF</v>
      </c>
    </row>
    <row r="560" spans="1:6" x14ac:dyDescent="0.2">
      <c r="A560" s="158">
        <v>570</v>
      </c>
      <c r="B560" s="157" t="s">
        <v>12791</v>
      </c>
      <c r="D560" s="159" t="s">
        <v>12078</v>
      </c>
      <c r="E560" s="159" t="s">
        <v>12079</v>
      </c>
      <c r="F560" s="159" t="str">
        <f t="shared" si="8"/>
        <v>NGC</v>
      </c>
    </row>
    <row r="561" spans="1:6" x14ac:dyDescent="0.2">
      <c r="A561" s="158">
        <v>571</v>
      </c>
      <c r="B561" s="157" t="s">
        <v>12792</v>
      </c>
      <c r="D561" s="159" t="s">
        <v>12078</v>
      </c>
      <c r="E561" s="159" t="s">
        <v>12079</v>
      </c>
      <c r="F561" s="159" t="str">
        <f t="shared" si="8"/>
        <v>NGC</v>
      </c>
    </row>
    <row r="562" spans="1:6" x14ac:dyDescent="0.2">
      <c r="A562" s="158" t="s">
        <v>12793</v>
      </c>
      <c r="B562" s="157" t="s">
        <v>12794</v>
      </c>
      <c r="D562" s="159" t="s">
        <v>12123</v>
      </c>
      <c r="E562" s="159" t="s">
        <v>12079</v>
      </c>
      <c r="F562" s="159" t="str">
        <f t="shared" si="8"/>
        <v>NGC</v>
      </c>
    </row>
    <row r="563" spans="1:6" x14ac:dyDescent="0.2">
      <c r="A563" s="158">
        <v>573</v>
      </c>
      <c r="B563" s="157" t="s">
        <v>12795</v>
      </c>
      <c r="D563" s="159" t="s">
        <v>12078</v>
      </c>
      <c r="E563" s="159" t="s">
        <v>12079</v>
      </c>
      <c r="F563" s="159" t="str">
        <f t="shared" si="8"/>
        <v>NGC</v>
      </c>
    </row>
    <row r="564" spans="1:6" x14ac:dyDescent="0.2">
      <c r="A564" s="158">
        <v>574</v>
      </c>
      <c r="B564" s="157" t="s">
        <v>12796</v>
      </c>
      <c r="D564" s="159" t="s">
        <v>12061</v>
      </c>
      <c r="E564" s="159" t="s">
        <v>12061</v>
      </c>
      <c r="F564" s="159" t="str">
        <f t="shared" si="8"/>
        <v>NGC</v>
      </c>
    </row>
    <row r="565" spans="1:6" x14ac:dyDescent="0.2">
      <c r="A565" s="158">
        <v>575</v>
      </c>
      <c r="B565" s="157" t="s">
        <v>12797</v>
      </c>
      <c r="D565" s="159" t="s">
        <v>12078</v>
      </c>
      <c r="E565" s="159" t="s">
        <v>12079</v>
      </c>
      <c r="F565" s="159" t="str">
        <f t="shared" si="8"/>
        <v>NGC</v>
      </c>
    </row>
    <row r="566" spans="1:6" x14ac:dyDescent="0.2">
      <c r="A566" s="158">
        <v>576</v>
      </c>
      <c r="B566" s="157" t="s">
        <v>12798</v>
      </c>
      <c r="D566" s="159" t="s">
        <v>12078</v>
      </c>
      <c r="E566" s="159" t="s">
        <v>12079</v>
      </c>
      <c r="F566" s="159" t="str">
        <f t="shared" si="8"/>
        <v>NGC</v>
      </c>
    </row>
    <row r="567" spans="1:6" x14ac:dyDescent="0.2">
      <c r="A567" s="158">
        <v>577</v>
      </c>
      <c r="B567" s="157" t="s">
        <v>12799</v>
      </c>
      <c r="D567" s="159" t="s">
        <v>12059</v>
      </c>
      <c r="E567" s="159" t="s">
        <v>12056</v>
      </c>
      <c r="F567" s="159" t="str">
        <f t="shared" si="8"/>
        <v>SF</v>
      </c>
    </row>
    <row r="568" spans="1:6" x14ac:dyDescent="0.2">
      <c r="A568" s="158">
        <v>578</v>
      </c>
      <c r="B568" s="157" t="s">
        <v>12800</v>
      </c>
      <c r="D568" s="159" t="s">
        <v>12078</v>
      </c>
      <c r="E568" s="159" t="s">
        <v>12079</v>
      </c>
      <c r="F568" s="159" t="str">
        <f t="shared" si="8"/>
        <v>NGC</v>
      </c>
    </row>
    <row r="569" spans="1:6" x14ac:dyDescent="0.2">
      <c r="A569" s="158" t="s">
        <v>12801</v>
      </c>
      <c r="B569" s="157" t="s">
        <v>12802</v>
      </c>
      <c r="D569" s="159" t="s">
        <v>12317</v>
      </c>
      <c r="E569" s="159" t="s">
        <v>12317</v>
      </c>
      <c r="F569" s="159" t="str">
        <f t="shared" si="8"/>
        <v>NGC</v>
      </c>
    </row>
    <row r="570" spans="1:6" x14ac:dyDescent="0.2">
      <c r="A570" s="158">
        <v>580</v>
      </c>
      <c r="B570" s="157" t="s">
        <v>12803</v>
      </c>
      <c r="D570" s="159" t="s">
        <v>12078</v>
      </c>
      <c r="E570" s="159" t="s">
        <v>12079</v>
      </c>
      <c r="F570" s="159" t="str">
        <f t="shared" si="8"/>
        <v>NGC</v>
      </c>
    </row>
    <row r="571" spans="1:6" x14ac:dyDescent="0.2">
      <c r="A571" s="158">
        <v>581</v>
      </c>
      <c r="B571" s="157" t="s">
        <v>12804</v>
      </c>
      <c r="D571" s="159" t="s">
        <v>12078</v>
      </c>
      <c r="E571" s="159" t="s">
        <v>12079</v>
      </c>
      <c r="F571" s="159" t="str">
        <f t="shared" si="8"/>
        <v>NGC</v>
      </c>
    </row>
    <row r="572" spans="1:6" x14ac:dyDescent="0.2">
      <c r="A572" s="158">
        <v>582</v>
      </c>
      <c r="B572" s="157" t="s">
        <v>12805</v>
      </c>
      <c r="D572" s="159" t="s">
        <v>12059</v>
      </c>
      <c r="E572" s="159" t="s">
        <v>12056</v>
      </c>
      <c r="F572" s="159" t="str">
        <f t="shared" si="8"/>
        <v>SF</v>
      </c>
    </row>
    <row r="573" spans="1:6" x14ac:dyDescent="0.2">
      <c r="A573" s="158">
        <v>583</v>
      </c>
      <c r="B573" s="157" t="s">
        <v>12806</v>
      </c>
      <c r="D573" s="159" t="s">
        <v>12078</v>
      </c>
      <c r="E573" s="159" t="s">
        <v>12079</v>
      </c>
      <c r="F573" s="159" t="str">
        <f t="shared" si="8"/>
        <v>NGC</v>
      </c>
    </row>
    <row r="574" spans="1:6" x14ac:dyDescent="0.2">
      <c r="A574" s="158" t="s">
        <v>12807</v>
      </c>
      <c r="B574" s="157" t="s">
        <v>12808</v>
      </c>
      <c r="D574" s="159" t="s">
        <v>12078</v>
      </c>
      <c r="E574" s="159" t="s">
        <v>12079</v>
      </c>
      <c r="F574" s="159" t="str">
        <f t="shared" si="8"/>
        <v>NGC</v>
      </c>
    </row>
    <row r="575" spans="1:6" x14ac:dyDescent="0.2">
      <c r="A575" s="158">
        <v>585</v>
      </c>
      <c r="B575" s="157" t="s">
        <v>12809</v>
      </c>
      <c r="D575" s="159" t="s">
        <v>12059</v>
      </c>
      <c r="E575" s="159" t="s">
        <v>12056</v>
      </c>
      <c r="F575" s="159" t="str">
        <f t="shared" si="8"/>
        <v>SF</v>
      </c>
    </row>
    <row r="576" spans="1:6" x14ac:dyDescent="0.2">
      <c r="A576" s="158" t="s">
        <v>12810</v>
      </c>
      <c r="B576" s="157" t="s">
        <v>12811</v>
      </c>
      <c r="D576" s="159" t="s">
        <v>12078</v>
      </c>
      <c r="E576" s="159" t="s">
        <v>12079</v>
      </c>
      <c r="F576" s="159" t="str">
        <f t="shared" si="8"/>
        <v>NGC</v>
      </c>
    </row>
    <row r="577" spans="1:6" x14ac:dyDescent="0.2">
      <c r="A577" s="158">
        <v>587</v>
      </c>
      <c r="B577" s="157" t="s">
        <v>12812</v>
      </c>
      <c r="D577" s="159" t="s">
        <v>12059</v>
      </c>
      <c r="E577" s="159" t="s">
        <v>12056</v>
      </c>
      <c r="F577" s="159" t="str">
        <f t="shared" si="8"/>
        <v>SF</v>
      </c>
    </row>
    <row r="578" spans="1:6" x14ac:dyDescent="0.2">
      <c r="A578" s="158">
        <v>588</v>
      </c>
      <c r="B578" s="157" t="s">
        <v>12813</v>
      </c>
      <c r="D578" s="159" t="s">
        <v>12078</v>
      </c>
      <c r="E578" s="159" t="s">
        <v>12079</v>
      </c>
      <c r="F578" s="159" t="str">
        <f t="shared" si="8"/>
        <v>NGC</v>
      </c>
    </row>
    <row r="579" spans="1:6" x14ac:dyDescent="0.2">
      <c r="A579" s="158">
        <v>589</v>
      </c>
      <c r="B579" s="157" t="s">
        <v>12814</v>
      </c>
      <c r="D579" s="159" t="s">
        <v>12059</v>
      </c>
      <c r="E579" s="159" t="s">
        <v>12056</v>
      </c>
      <c r="F579" s="159" t="str">
        <f t="shared" ref="F579:F642" si="9">IF(E579="F","NGC",IF(E579="B","NGC",IF(E579="G","GF",IF(E579="S","SF",IF(E579="N","NGC",E579)))))</f>
        <v>SF</v>
      </c>
    </row>
    <row r="580" spans="1:6" x14ac:dyDescent="0.2">
      <c r="A580" s="158">
        <v>590</v>
      </c>
      <c r="B580" s="157" t="s">
        <v>12815</v>
      </c>
      <c r="D580" s="159" t="s">
        <v>12078</v>
      </c>
      <c r="E580" s="159" t="s">
        <v>12079</v>
      </c>
      <c r="F580" s="159" t="str">
        <f t="shared" si="9"/>
        <v>NGC</v>
      </c>
    </row>
    <row r="581" spans="1:6" x14ac:dyDescent="0.2">
      <c r="A581" s="158">
        <v>591</v>
      </c>
      <c r="B581" s="157" t="s">
        <v>12816</v>
      </c>
      <c r="D581" s="159" t="s">
        <v>12078</v>
      </c>
      <c r="E581" s="159" t="s">
        <v>12079</v>
      </c>
      <c r="F581" s="159" t="str">
        <f t="shared" si="9"/>
        <v>NGC</v>
      </c>
    </row>
    <row r="582" spans="1:6" x14ac:dyDescent="0.2">
      <c r="A582" s="158">
        <v>592</v>
      </c>
      <c r="B582" s="157" t="s">
        <v>12817</v>
      </c>
      <c r="D582" s="159" t="s">
        <v>12078</v>
      </c>
      <c r="E582" s="159" t="s">
        <v>12079</v>
      </c>
      <c r="F582" s="159" t="str">
        <f t="shared" si="9"/>
        <v>NGC</v>
      </c>
    </row>
    <row r="583" spans="1:6" x14ac:dyDescent="0.2">
      <c r="A583" s="158">
        <v>593</v>
      </c>
      <c r="B583" s="157" t="s">
        <v>12818</v>
      </c>
      <c r="D583" s="159" t="s">
        <v>12059</v>
      </c>
      <c r="E583" s="159" t="s">
        <v>12056</v>
      </c>
      <c r="F583" s="159" t="str">
        <f t="shared" si="9"/>
        <v>SF</v>
      </c>
    </row>
    <row r="584" spans="1:6" x14ac:dyDescent="0.2">
      <c r="A584" s="158">
        <v>594</v>
      </c>
      <c r="B584" s="157" t="s">
        <v>12819</v>
      </c>
      <c r="D584" s="159" t="s">
        <v>12078</v>
      </c>
      <c r="E584" s="159" t="s">
        <v>12079</v>
      </c>
      <c r="F584" s="159" t="str">
        <f t="shared" si="9"/>
        <v>NGC</v>
      </c>
    </row>
    <row r="585" spans="1:6" x14ac:dyDescent="0.2">
      <c r="A585" s="158" t="s">
        <v>12820</v>
      </c>
      <c r="B585" s="157" t="s">
        <v>12821</v>
      </c>
      <c r="D585" s="159" t="s">
        <v>12078</v>
      </c>
      <c r="E585" s="159" t="s">
        <v>12079</v>
      </c>
      <c r="F585" s="159" t="str">
        <f t="shared" si="9"/>
        <v>NGC</v>
      </c>
    </row>
    <row r="586" spans="1:6" x14ac:dyDescent="0.2">
      <c r="A586" s="158" t="s">
        <v>12822</v>
      </c>
      <c r="B586" s="157" t="s">
        <v>12823</v>
      </c>
      <c r="D586" s="159" t="s">
        <v>12078</v>
      </c>
      <c r="E586" s="159" t="s">
        <v>12079</v>
      </c>
      <c r="F586" s="159" t="str">
        <f t="shared" si="9"/>
        <v>NGC</v>
      </c>
    </row>
    <row r="587" spans="1:6" x14ac:dyDescent="0.2">
      <c r="A587" s="158">
        <v>597</v>
      </c>
      <c r="B587" s="157" t="s">
        <v>12824</v>
      </c>
      <c r="D587" s="159" t="s">
        <v>12123</v>
      </c>
      <c r="E587" s="159" t="s">
        <v>12079</v>
      </c>
      <c r="F587" s="159" t="str">
        <f t="shared" si="9"/>
        <v>NGC</v>
      </c>
    </row>
    <row r="588" spans="1:6" x14ac:dyDescent="0.2">
      <c r="A588" s="158" t="s">
        <v>12825</v>
      </c>
      <c r="B588" s="157" t="s">
        <v>12826</v>
      </c>
      <c r="D588" s="159" t="s">
        <v>12061</v>
      </c>
      <c r="E588" s="159" t="s">
        <v>12061</v>
      </c>
      <c r="F588" s="159" t="str">
        <f t="shared" si="9"/>
        <v>NGC</v>
      </c>
    </row>
    <row r="589" spans="1:6" x14ac:dyDescent="0.2">
      <c r="A589" s="158">
        <v>599</v>
      </c>
      <c r="B589" s="157" t="s">
        <v>12827</v>
      </c>
      <c r="D589" s="159" t="s">
        <v>12698</v>
      </c>
      <c r="E589" s="159" t="s">
        <v>12079</v>
      </c>
      <c r="F589" s="159" t="str">
        <f t="shared" si="9"/>
        <v>NGC</v>
      </c>
    </row>
    <row r="590" spans="1:6" x14ac:dyDescent="0.2">
      <c r="A590" s="158">
        <v>600</v>
      </c>
      <c r="B590" s="157" t="s">
        <v>12828</v>
      </c>
      <c r="D590" s="159" t="s">
        <v>12123</v>
      </c>
      <c r="E590" s="159" t="s">
        <v>12079</v>
      </c>
      <c r="F590" s="159" t="str">
        <f t="shared" si="9"/>
        <v>NGC</v>
      </c>
    </row>
    <row r="591" spans="1:6" x14ac:dyDescent="0.2">
      <c r="A591" s="158">
        <v>601</v>
      </c>
      <c r="B591" s="157" t="s">
        <v>12829</v>
      </c>
      <c r="D591" s="159" t="s">
        <v>12086</v>
      </c>
      <c r="E591" s="159" t="s">
        <v>12079</v>
      </c>
      <c r="F591" s="159" t="str">
        <f t="shared" si="9"/>
        <v>NGC</v>
      </c>
    </row>
    <row r="592" spans="1:6" x14ac:dyDescent="0.2">
      <c r="A592" s="158">
        <v>602</v>
      </c>
      <c r="B592" s="157" t="s">
        <v>12830</v>
      </c>
      <c r="D592" s="159" t="s">
        <v>12086</v>
      </c>
      <c r="E592" s="159" t="s">
        <v>12079</v>
      </c>
      <c r="F592" s="159" t="str">
        <f t="shared" si="9"/>
        <v>NGC</v>
      </c>
    </row>
    <row r="593" spans="1:6" x14ac:dyDescent="0.2">
      <c r="A593" s="158" t="s">
        <v>12831</v>
      </c>
      <c r="B593" s="157" t="s">
        <v>12832</v>
      </c>
      <c r="D593" s="159" t="s">
        <v>12086</v>
      </c>
      <c r="E593" s="159" t="s">
        <v>12079</v>
      </c>
      <c r="F593" s="159" t="str">
        <f t="shared" si="9"/>
        <v>NGC</v>
      </c>
    </row>
    <row r="594" spans="1:6" x14ac:dyDescent="0.2">
      <c r="A594" s="158">
        <v>604</v>
      </c>
      <c r="B594" s="157" t="s">
        <v>12833</v>
      </c>
      <c r="D594" s="159" t="s">
        <v>12086</v>
      </c>
      <c r="E594" s="159" t="s">
        <v>12079</v>
      </c>
      <c r="F594" s="159" t="str">
        <f t="shared" si="9"/>
        <v>NGC</v>
      </c>
    </row>
    <row r="595" spans="1:6" x14ac:dyDescent="0.2">
      <c r="A595" s="158" t="s">
        <v>12834</v>
      </c>
      <c r="B595" s="157" t="s">
        <v>12835</v>
      </c>
      <c r="D595" s="159" t="s">
        <v>12086</v>
      </c>
      <c r="E595" s="159" t="s">
        <v>12079</v>
      </c>
      <c r="F595" s="159" t="str">
        <f t="shared" si="9"/>
        <v>NGC</v>
      </c>
    </row>
    <row r="596" spans="1:6" x14ac:dyDescent="0.2">
      <c r="A596" s="158">
        <v>606</v>
      </c>
      <c r="B596" s="157" t="s">
        <v>12836</v>
      </c>
      <c r="D596" s="159" t="s">
        <v>12086</v>
      </c>
      <c r="E596" s="159" t="s">
        <v>12079</v>
      </c>
      <c r="F596" s="159" t="str">
        <f t="shared" si="9"/>
        <v>NGC</v>
      </c>
    </row>
    <row r="597" spans="1:6" x14ac:dyDescent="0.2">
      <c r="A597" s="158" t="s">
        <v>12837</v>
      </c>
      <c r="B597" s="157" t="s">
        <v>12838</v>
      </c>
      <c r="D597" s="159" t="s">
        <v>12086</v>
      </c>
      <c r="E597" s="159" t="s">
        <v>12079</v>
      </c>
      <c r="F597" s="159" t="str">
        <f t="shared" si="9"/>
        <v>NGC</v>
      </c>
    </row>
    <row r="598" spans="1:6" x14ac:dyDescent="0.2">
      <c r="A598" s="158" t="s">
        <v>12839</v>
      </c>
      <c r="B598" s="157" t="s">
        <v>12840</v>
      </c>
      <c r="D598" s="159" t="s">
        <v>12086</v>
      </c>
      <c r="E598" s="159" t="s">
        <v>12079</v>
      </c>
      <c r="F598" s="159" t="str">
        <f t="shared" si="9"/>
        <v>NGC</v>
      </c>
    </row>
    <row r="599" spans="1:6" x14ac:dyDescent="0.2">
      <c r="A599" s="158" t="s">
        <v>12841</v>
      </c>
      <c r="B599" s="157" t="s">
        <v>12842</v>
      </c>
      <c r="D599" s="159" t="s">
        <v>12086</v>
      </c>
      <c r="E599" s="159" t="s">
        <v>12079</v>
      </c>
      <c r="F599" s="159" t="str">
        <f t="shared" si="9"/>
        <v>NGC</v>
      </c>
    </row>
    <row r="600" spans="1:6" x14ac:dyDescent="0.2">
      <c r="A600" s="158">
        <v>610</v>
      </c>
      <c r="B600" s="157" t="s">
        <v>12843</v>
      </c>
      <c r="D600" s="159" t="s">
        <v>12123</v>
      </c>
      <c r="E600" s="159" t="s">
        <v>12079</v>
      </c>
      <c r="F600" s="159" t="str">
        <f t="shared" si="9"/>
        <v>NGC</v>
      </c>
    </row>
    <row r="601" spans="1:6" x14ac:dyDescent="0.2">
      <c r="A601" s="158" t="s">
        <v>12844</v>
      </c>
      <c r="B601" s="157" t="s">
        <v>12845</v>
      </c>
      <c r="D601" s="159" t="s">
        <v>12086</v>
      </c>
      <c r="E601" s="159" t="s">
        <v>12079</v>
      </c>
      <c r="F601" s="159" t="str">
        <f t="shared" si="9"/>
        <v>NGC</v>
      </c>
    </row>
    <row r="602" spans="1:6" x14ac:dyDescent="0.2">
      <c r="A602" s="158">
        <v>612</v>
      </c>
      <c r="B602" s="157" t="s">
        <v>12846</v>
      </c>
      <c r="D602" s="159" t="s">
        <v>12123</v>
      </c>
      <c r="E602" s="159" t="s">
        <v>12079</v>
      </c>
      <c r="F602" s="159" t="str">
        <f t="shared" si="9"/>
        <v>NGC</v>
      </c>
    </row>
    <row r="603" spans="1:6" x14ac:dyDescent="0.2">
      <c r="A603" s="158" t="s">
        <v>13804</v>
      </c>
      <c r="B603" s="157" t="s">
        <v>12847</v>
      </c>
      <c r="D603" s="159" t="s">
        <v>12056</v>
      </c>
      <c r="E603" s="159" t="s">
        <v>12056</v>
      </c>
      <c r="F603" s="159" t="str">
        <f t="shared" si="9"/>
        <v>SF</v>
      </c>
    </row>
    <row r="604" spans="1:6" x14ac:dyDescent="0.2">
      <c r="A604" s="158" t="s">
        <v>13805</v>
      </c>
      <c r="B604" s="157" t="s">
        <v>12848</v>
      </c>
      <c r="D604" s="159" t="s">
        <v>12056</v>
      </c>
      <c r="E604" s="159" t="s">
        <v>12056</v>
      </c>
      <c r="F604" s="159" t="str">
        <f t="shared" si="9"/>
        <v>SF</v>
      </c>
    </row>
    <row r="605" spans="1:6" x14ac:dyDescent="0.2">
      <c r="A605" s="158">
        <v>615</v>
      </c>
      <c r="B605" s="157" t="s">
        <v>12849</v>
      </c>
      <c r="D605" s="159" t="s">
        <v>12123</v>
      </c>
      <c r="E605" s="159" t="s">
        <v>12079</v>
      </c>
      <c r="F605" s="159" t="str">
        <f t="shared" si="9"/>
        <v>NGC</v>
      </c>
    </row>
    <row r="606" spans="1:6" x14ac:dyDescent="0.2">
      <c r="A606" s="158">
        <v>616</v>
      </c>
      <c r="B606" s="157" t="s">
        <v>12850</v>
      </c>
      <c r="D606" s="159" t="s">
        <v>12086</v>
      </c>
      <c r="E606" s="159" t="s">
        <v>12079</v>
      </c>
      <c r="F606" s="159" t="str">
        <f t="shared" si="9"/>
        <v>NGC</v>
      </c>
    </row>
    <row r="607" spans="1:6" x14ac:dyDescent="0.2">
      <c r="A607" s="158">
        <v>617</v>
      </c>
      <c r="B607" s="157" t="s">
        <v>12851</v>
      </c>
      <c r="D607" s="159" t="s">
        <v>12086</v>
      </c>
      <c r="E607" s="159" t="s">
        <v>12079</v>
      </c>
      <c r="F607" s="159" t="str">
        <f t="shared" si="9"/>
        <v>NGC</v>
      </c>
    </row>
    <row r="608" spans="1:6" x14ac:dyDescent="0.2">
      <c r="A608" s="158">
        <v>618</v>
      </c>
      <c r="B608" s="157" t="s">
        <v>12852</v>
      </c>
      <c r="D608" s="159" t="s">
        <v>12086</v>
      </c>
      <c r="E608" s="159" t="s">
        <v>12079</v>
      </c>
      <c r="F608" s="159" t="str">
        <f t="shared" si="9"/>
        <v>NGC</v>
      </c>
    </row>
    <row r="609" spans="1:6" x14ac:dyDescent="0.2">
      <c r="A609" s="158">
        <v>619</v>
      </c>
      <c r="B609" s="157" t="s">
        <v>12853</v>
      </c>
      <c r="D609" s="159" t="s">
        <v>12086</v>
      </c>
      <c r="E609" s="159" t="s">
        <v>12079</v>
      </c>
      <c r="F609" s="159" t="str">
        <f t="shared" si="9"/>
        <v>NGC</v>
      </c>
    </row>
    <row r="610" spans="1:6" x14ac:dyDescent="0.2">
      <c r="A610" s="158">
        <v>620</v>
      </c>
      <c r="B610" s="157" t="s">
        <v>12664</v>
      </c>
      <c r="D610" s="159" t="s">
        <v>12078</v>
      </c>
      <c r="E610" s="159" t="s">
        <v>12079</v>
      </c>
      <c r="F610" s="159" t="str">
        <f t="shared" si="9"/>
        <v>NGC</v>
      </c>
    </row>
    <row r="611" spans="1:6" x14ac:dyDescent="0.2">
      <c r="A611" s="158">
        <v>621</v>
      </c>
      <c r="B611" s="157" t="s">
        <v>12854</v>
      </c>
      <c r="D611" s="159" t="s">
        <v>12123</v>
      </c>
      <c r="E611" s="159" t="s">
        <v>12079</v>
      </c>
      <c r="F611" s="159" t="str">
        <f t="shared" si="9"/>
        <v>NGC</v>
      </c>
    </row>
    <row r="612" spans="1:6" x14ac:dyDescent="0.2">
      <c r="A612" s="158" t="s">
        <v>12855</v>
      </c>
      <c r="B612" s="157" t="s">
        <v>12856</v>
      </c>
      <c r="D612" s="159" t="s">
        <v>12059</v>
      </c>
      <c r="E612" s="159" t="s">
        <v>12056</v>
      </c>
      <c r="F612" s="159" t="str">
        <f t="shared" si="9"/>
        <v>SF</v>
      </c>
    </row>
    <row r="613" spans="1:6" x14ac:dyDescent="0.2">
      <c r="A613" s="158">
        <v>623</v>
      </c>
      <c r="B613" s="157" t="s">
        <v>12857</v>
      </c>
      <c r="D613" s="159" t="s">
        <v>12059</v>
      </c>
      <c r="E613" s="159" t="s">
        <v>12056</v>
      </c>
      <c r="F613" s="159" t="str">
        <f t="shared" si="9"/>
        <v>SF</v>
      </c>
    </row>
    <row r="614" spans="1:6" x14ac:dyDescent="0.2">
      <c r="A614" s="158" t="s">
        <v>12858</v>
      </c>
      <c r="B614" s="157" t="s">
        <v>12859</v>
      </c>
      <c r="D614" s="159" t="s">
        <v>12086</v>
      </c>
      <c r="E614" s="159" t="s">
        <v>12079</v>
      </c>
      <c r="F614" s="159" t="str">
        <f t="shared" si="9"/>
        <v>NGC</v>
      </c>
    </row>
    <row r="615" spans="1:6" x14ac:dyDescent="0.2">
      <c r="A615" s="158">
        <v>625</v>
      </c>
      <c r="B615" s="157" t="s">
        <v>12860</v>
      </c>
      <c r="D615" s="159" t="s">
        <v>12317</v>
      </c>
      <c r="E615" s="159" t="s">
        <v>12317</v>
      </c>
      <c r="F615" s="159" t="str">
        <f t="shared" si="9"/>
        <v>NGC</v>
      </c>
    </row>
    <row r="616" spans="1:6" x14ac:dyDescent="0.2">
      <c r="A616" s="158">
        <v>626</v>
      </c>
      <c r="B616" s="157" t="s">
        <v>12861</v>
      </c>
      <c r="D616" s="159" t="s">
        <v>12317</v>
      </c>
      <c r="E616" s="159" t="s">
        <v>12317</v>
      </c>
      <c r="F616" s="159" t="str">
        <f t="shared" si="9"/>
        <v>NGC</v>
      </c>
    </row>
    <row r="617" spans="1:6" x14ac:dyDescent="0.2">
      <c r="A617" s="158">
        <v>627</v>
      </c>
      <c r="B617" s="157" t="s">
        <v>12862</v>
      </c>
      <c r="D617" s="159" t="s">
        <v>12317</v>
      </c>
      <c r="E617" s="159" t="s">
        <v>12317</v>
      </c>
      <c r="F617" s="159" t="str">
        <f t="shared" si="9"/>
        <v>NGC</v>
      </c>
    </row>
    <row r="618" spans="1:6" x14ac:dyDescent="0.2">
      <c r="A618" s="158">
        <v>628</v>
      </c>
      <c r="B618" s="157" t="s">
        <v>12863</v>
      </c>
      <c r="D618" s="159" t="s">
        <v>12317</v>
      </c>
      <c r="E618" s="159" t="s">
        <v>12317</v>
      </c>
      <c r="F618" s="159" t="str">
        <f t="shared" si="9"/>
        <v>NGC</v>
      </c>
    </row>
    <row r="619" spans="1:6" x14ac:dyDescent="0.2">
      <c r="A619" s="158">
        <v>629</v>
      </c>
      <c r="B619" s="157" t="s">
        <v>12864</v>
      </c>
      <c r="D619" s="159" t="s">
        <v>12086</v>
      </c>
      <c r="E619" s="159" t="s">
        <v>12079</v>
      </c>
      <c r="F619" s="159" t="str">
        <f t="shared" si="9"/>
        <v>NGC</v>
      </c>
    </row>
    <row r="620" spans="1:6" x14ac:dyDescent="0.2">
      <c r="A620" s="158">
        <v>630</v>
      </c>
      <c r="B620" s="157" t="s">
        <v>12865</v>
      </c>
      <c r="D620" s="159" t="s">
        <v>12086</v>
      </c>
      <c r="E620" s="159" t="s">
        <v>12079</v>
      </c>
      <c r="F620" s="159" t="str">
        <f t="shared" si="9"/>
        <v>NGC</v>
      </c>
    </row>
    <row r="621" spans="1:6" x14ac:dyDescent="0.2">
      <c r="A621" s="158">
        <v>631</v>
      </c>
      <c r="B621" s="157" t="s">
        <v>12866</v>
      </c>
      <c r="D621" s="159" t="s">
        <v>12059</v>
      </c>
      <c r="E621" s="159" t="s">
        <v>12056</v>
      </c>
      <c r="F621" s="159" t="str">
        <f t="shared" si="9"/>
        <v>SF</v>
      </c>
    </row>
    <row r="622" spans="1:6" x14ac:dyDescent="0.2">
      <c r="A622" s="158" t="s">
        <v>12867</v>
      </c>
      <c r="B622" s="157" t="s">
        <v>12868</v>
      </c>
      <c r="D622" s="159" t="s">
        <v>12086</v>
      </c>
      <c r="E622" s="159" t="s">
        <v>12079</v>
      </c>
      <c r="F622" s="159" t="str">
        <f t="shared" si="9"/>
        <v>NGC</v>
      </c>
    </row>
    <row r="623" spans="1:6" x14ac:dyDescent="0.2">
      <c r="A623" s="158" t="s">
        <v>12869</v>
      </c>
      <c r="B623" s="157" t="s">
        <v>12870</v>
      </c>
      <c r="D623" s="159" t="s">
        <v>12086</v>
      </c>
      <c r="E623" s="159" t="s">
        <v>12079</v>
      </c>
      <c r="F623" s="159" t="str">
        <f t="shared" si="9"/>
        <v>NGC</v>
      </c>
    </row>
    <row r="624" spans="1:6" x14ac:dyDescent="0.2">
      <c r="A624" s="158">
        <v>634</v>
      </c>
      <c r="B624" s="157" t="s">
        <v>12871</v>
      </c>
      <c r="D624" s="159" t="s">
        <v>12059</v>
      </c>
      <c r="E624" s="159" t="s">
        <v>12056</v>
      </c>
      <c r="F624" s="159" t="str">
        <f t="shared" si="9"/>
        <v>SF</v>
      </c>
    </row>
    <row r="625" spans="1:6" x14ac:dyDescent="0.2">
      <c r="A625" s="158" t="s">
        <v>12872</v>
      </c>
      <c r="B625" s="157" t="s">
        <v>12873</v>
      </c>
      <c r="D625" s="159" t="s">
        <v>12086</v>
      </c>
      <c r="E625" s="159" t="s">
        <v>12079</v>
      </c>
      <c r="F625" s="159" t="str">
        <f t="shared" si="9"/>
        <v>NGC</v>
      </c>
    </row>
    <row r="626" spans="1:6" x14ac:dyDescent="0.2">
      <c r="A626" s="158">
        <v>636</v>
      </c>
      <c r="B626" s="157" t="s">
        <v>12874</v>
      </c>
      <c r="D626" s="159" t="s">
        <v>12059</v>
      </c>
      <c r="E626" s="159" t="s">
        <v>12056</v>
      </c>
      <c r="F626" s="159" t="str">
        <f t="shared" si="9"/>
        <v>SF</v>
      </c>
    </row>
    <row r="627" spans="1:6" x14ac:dyDescent="0.2">
      <c r="A627" s="158">
        <v>637</v>
      </c>
      <c r="B627" s="157" t="s">
        <v>12875</v>
      </c>
      <c r="D627" s="159" t="s">
        <v>12059</v>
      </c>
      <c r="E627" s="159" t="s">
        <v>12056</v>
      </c>
      <c r="F627" s="159" t="str">
        <f t="shared" si="9"/>
        <v>SF</v>
      </c>
    </row>
    <row r="628" spans="1:6" x14ac:dyDescent="0.2">
      <c r="A628" s="158">
        <v>638</v>
      </c>
      <c r="B628" s="157" t="s">
        <v>12876</v>
      </c>
      <c r="D628" s="159" t="s">
        <v>12059</v>
      </c>
      <c r="E628" s="159" t="s">
        <v>12056</v>
      </c>
      <c r="F628" s="159" t="str">
        <f t="shared" si="9"/>
        <v>SF</v>
      </c>
    </row>
    <row r="629" spans="1:6" x14ac:dyDescent="0.2">
      <c r="A629" s="158">
        <v>639</v>
      </c>
      <c r="B629" s="157" t="s">
        <v>12877</v>
      </c>
      <c r="D629" s="159" t="s">
        <v>12059</v>
      </c>
      <c r="E629" s="159" t="s">
        <v>12056</v>
      </c>
      <c r="F629" s="159" t="str">
        <f t="shared" si="9"/>
        <v>SF</v>
      </c>
    </row>
    <row r="630" spans="1:6" x14ac:dyDescent="0.2">
      <c r="A630" s="158" t="s">
        <v>12878</v>
      </c>
      <c r="B630" s="157" t="s">
        <v>12879</v>
      </c>
      <c r="D630" s="159" t="s">
        <v>12123</v>
      </c>
      <c r="E630" s="159" t="s">
        <v>12079</v>
      </c>
      <c r="F630" s="159" t="str">
        <f t="shared" si="9"/>
        <v>NGC</v>
      </c>
    </row>
    <row r="631" spans="1:6" x14ac:dyDescent="0.2">
      <c r="A631" s="158">
        <v>641</v>
      </c>
      <c r="B631" s="157" t="s">
        <v>12880</v>
      </c>
      <c r="D631" s="159" t="s">
        <v>12123</v>
      </c>
      <c r="E631" s="159" t="s">
        <v>12079</v>
      </c>
      <c r="F631" s="159" t="str">
        <f t="shared" si="9"/>
        <v>NGC</v>
      </c>
    </row>
    <row r="632" spans="1:6" x14ac:dyDescent="0.2">
      <c r="A632" s="158">
        <v>642</v>
      </c>
      <c r="B632" s="157" t="s">
        <v>12881</v>
      </c>
      <c r="D632" s="159" t="s">
        <v>12059</v>
      </c>
      <c r="E632" s="159" t="s">
        <v>12056</v>
      </c>
      <c r="F632" s="159" t="str">
        <f t="shared" si="9"/>
        <v>SF</v>
      </c>
    </row>
    <row r="633" spans="1:6" x14ac:dyDescent="0.2">
      <c r="A633" s="158">
        <v>643</v>
      </c>
      <c r="B633" s="157" t="s">
        <v>12882</v>
      </c>
      <c r="D633" s="159" t="s">
        <v>12059</v>
      </c>
      <c r="E633" s="159" t="s">
        <v>12056</v>
      </c>
      <c r="F633" s="159" t="str">
        <f t="shared" si="9"/>
        <v>SF</v>
      </c>
    </row>
    <row r="634" spans="1:6" x14ac:dyDescent="0.2">
      <c r="A634" s="158">
        <v>644</v>
      </c>
      <c r="B634" s="157" t="s">
        <v>12883</v>
      </c>
      <c r="D634" s="159" t="s">
        <v>12086</v>
      </c>
      <c r="E634" s="159" t="s">
        <v>12079</v>
      </c>
      <c r="F634" s="159" t="str">
        <f t="shared" si="9"/>
        <v>NGC</v>
      </c>
    </row>
    <row r="635" spans="1:6" x14ac:dyDescent="0.2">
      <c r="A635" s="158" t="s">
        <v>12884</v>
      </c>
      <c r="B635" s="157" t="s">
        <v>12885</v>
      </c>
      <c r="D635" s="159" t="s">
        <v>12059</v>
      </c>
      <c r="E635" s="159" t="s">
        <v>12056</v>
      </c>
      <c r="F635" s="159" t="str">
        <f t="shared" si="9"/>
        <v>SF</v>
      </c>
    </row>
    <row r="636" spans="1:6" x14ac:dyDescent="0.2">
      <c r="A636" s="158" t="s">
        <v>12886</v>
      </c>
      <c r="B636" s="157" t="s">
        <v>12887</v>
      </c>
      <c r="D636" s="159" t="s">
        <v>12059</v>
      </c>
      <c r="E636" s="159" t="s">
        <v>12056</v>
      </c>
      <c r="F636" s="159" t="str">
        <f t="shared" si="9"/>
        <v>SF</v>
      </c>
    </row>
    <row r="637" spans="1:6" x14ac:dyDescent="0.2">
      <c r="A637" s="158" t="s">
        <v>12888</v>
      </c>
      <c r="B637" s="157" t="s">
        <v>12889</v>
      </c>
      <c r="D637" s="159" t="s">
        <v>12059</v>
      </c>
      <c r="E637" s="159" t="s">
        <v>12056</v>
      </c>
      <c r="F637" s="159" t="str">
        <f t="shared" si="9"/>
        <v>SF</v>
      </c>
    </row>
    <row r="638" spans="1:6" x14ac:dyDescent="0.2">
      <c r="A638" s="158">
        <v>648</v>
      </c>
      <c r="B638" s="157" t="s">
        <v>12890</v>
      </c>
      <c r="D638" s="159" t="s">
        <v>12059</v>
      </c>
      <c r="E638" s="159" t="s">
        <v>12056</v>
      </c>
      <c r="F638" s="159" t="str">
        <f t="shared" si="9"/>
        <v>SF</v>
      </c>
    </row>
    <row r="639" spans="1:6" x14ac:dyDescent="0.2">
      <c r="A639" s="158">
        <v>649</v>
      </c>
      <c r="B639" s="157" t="s">
        <v>12891</v>
      </c>
      <c r="D639" s="159" t="s">
        <v>12078</v>
      </c>
      <c r="E639" s="159" t="s">
        <v>12079</v>
      </c>
      <c r="F639" s="159" t="str">
        <f t="shared" si="9"/>
        <v>NGC</v>
      </c>
    </row>
    <row r="640" spans="1:6" x14ac:dyDescent="0.2">
      <c r="A640" s="158" t="s">
        <v>12892</v>
      </c>
      <c r="B640" s="157" t="s">
        <v>12808</v>
      </c>
      <c r="D640" s="159" t="s">
        <v>12108</v>
      </c>
      <c r="E640" s="159" t="s">
        <v>12056</v>
      </c>
      <c r="F640" s="159" t="str">
        <f t="shared" si="9"/>
        <v>SF</v>
      </c>
    </row>
    <row r="641" spans="1:6" x14ac:dyDescent="0.2">
      <c r="A641" s="158">
        <v>652</v>
      </c>
      <c r="B641" s="157" t="s">
        <v>12893</v>
      </c>
      <c r="D641" s="159" t="s">
        <v>12086</v>
      </c>
      <c r="E641" s="159" t="s">
        <v>12079</v>
      </c>
      <c r="F641" s="159" t="str">
        <f t="shared" si="9"/>
        <v>NGC</v>
      </c>
    </row>
    <row r="642" spans="1:6" x14ac:dyDescent="0.2">
      <c r="A642" s="158">
        <v>653</v>
      </c>
      <c r="B642" s="157" t="s">
        <v>12894</v>
      </c>
      <c r="D642" s="159" t="s">
        <v>12061</v>
      </c>
      <c r="E642" s="159" t="s">
        <v>12061</v>
      </c>
      <c r="F642" s="159" t="str">
        <f t="shared" si="9"/>
        <v>NGC</v>
      </c>
    </row>
    <row r="643" spans="1:6" x14ac:dyDescent="0.2">
      <c r="A643" s="158" t="s">
        <v>12895</v>
      </c>
      <c r="B643" s="157" t="s">
        <v>12896</v>
      </c>
      <c r="D643" s="159" t="s">
        <v>12086</v>
      </c>
      <c r="E643" s="159" t="s">
        <v>12079</v>
      </c>
      <c r="F643" s="159" t="str">
        <f t="shared" ref="F643:F706" si="10">IF(E643="F","NGC",IF(E643="B","NGC",IF(E643="G","GF",IF(E643="S","SF",IF(E643="N","NGC",E643)))))</f>
        <v>NGC</v>
      </c>
    </row>
    <row r="644" spans="1:6" x14ac:dyDescent="0.2">
      <c r="A644" s="158" t="s">
        <v>12897</v>
      </c>
      <c r="B644" s="157" t="s">
        <v>12898</v>
      </c>
      <c r="D644" s="159" t="s">
        <v>12123</v>
      </c>
      <c r="E644" s="159" t="s">
        <v>12079</v>
      </c>
      <c r="F644" s="159" t="str">
        <f t="shared" si="10"/>
        <v>NGC</v>
      </c>
    </row>
    <row r="645" spans="1:6" x14ac:dyDescent="0.2">
      <c r="A645" s="158">
        <v>656</v>
      </c>
      <c r="B645" s="157" t="s">
        <v>12899</v>
      </c>
      <c r="D645" s="159" t="s">
        <v>12123</v>
      </c>
      <c r="E645" s="159" t="s">
        <v>12079</v>
      </c>
      <c r="F645" s="159" t="str">
        <f t="shared" si="10"/>
        <v>NGC</v>
      </c>
    </row>
    <row r="646" spans="1:6" x14ac:dyDescent="0.2">
      <c r="A646" s="158">
        <v>657</v>
      </c>
      <c r="B646" s="157" t="s">
        <v>12900</v>
      </c>
      <c r="D646" s="159" t="s">
        <v>12061</v>
      </c>
      <c r="E646" s="159" t="s">
        <v>12061</v>
      </c>
      <c r="F646" s="159" t="str">
        <f t="shared" si="10"/>
        <v>NGC</v>
      </c>
    </row>
    <row r="647" spans="1:6" x14ac:dyDescent="0.2">
      <c r="A647" s="158">
        <v>658</v>
      </c>
      <c r="B647" s="157" t="s">
        <v>12901</v>
      </c>
      <c r="D647" s="159" t="s">
        <v>12061</v>
      </c>
      <c r="E647" s="159" t="s">
        <v>12061</v>
      </c>
      <c r="F647" s="159" t="str">
        <f t="shared" si="10"/>
        <v>NGC</v>
      </c>
    </row>
    <row r="648" spans="1:6" x14ac:dyDescent="0.2">
      <c r="A648" s="158" t="s">
        <v>12902</v>
      </c>
      <c r="B648" s="157" t="s">
        <v>12903</v>
      </c>
      <c r="D648" s="159" t="s">
        <v>12061</v>
      </c>
      <c r="E648" s="159" t="s">
        <v>12061</v>
      </c>
      <c r="F648" s="159" t="str">
        <f t="shared" si="10"/>
        <v>NGC</v>
      </c>
    </row>
    <row r="649" spans="1:6" x14ac:dyDescent="0.2">
      <c r="A649" s="158">
        <v>660</v>
      </c>
      <c r="B649" s="157" t="s">
        <v>12904</v>
      </c>
      <c r="D649" s="159" t="s">
        <v>12086</v>
      </c>
      <c r="E649" s="159" t="s">
        <v>12079</v>
      </c>
      <c r="F649" s="159" t="str">
        <f t="shared" si="10"/>
        <v>NGC</v>
      </c>
    </row>
    <row r="650" spans="1:6" x14ac:dyDescent="0.2">
      <c r="A650" s="158">
        <v>661</v>
      </c>
      <c r="B650" s="157" t="s">
        <v>12905</v>
      </c>
      <c r="D650" s="159" t="s">
        <v>12086</v>
      </c>
      <c r="E650" s="159" t="s">
        <v>12079</v>
      </c>
      <c r="F650" s="159" t="str">
        <f t="shared" si="10"/>
        <v>NGC</v>
      </c>
    </row>
    <row r="651" spans="1:6" x14ac:dyDescent="0.2">
      <c r="A651" s="158" t="s">
        <v>12906</v>
      </c>
      <c r="B651" s="157" t="s">
        <v>12907</v>
      </c>
      <c r="D651" s="159" t="s">
        <v>12086</v>
      </c>
      <c r="E651" s="159" t="s">
        <v>12079</v>
      </c>
      <c r="F651" s="159" t="str">
        <f t="shared" si="10"/>
        <v>NGC</v>
      </c>
    </row>
    <row r="652" spans="1:6" x14ac:dyDescent="0.2">
      <c r="A652" s="158" t="s">
        <v>12908</v>
      </c>
      <c r="B652" s="157" t="s">
        <v>12909</v>
      </c>
      <c r="D652" s="159" t="s">
        <v>12123</v>
      </c>
      <c r="E652" s="159" t="s">
        <v>12079</v>
      </c>
      <c r="F652" s="159" t="str">
        <f t="shared" si="10"/>
        <v>NGC</v>
      </c>
    </row>
    <row r="653" spans="1:6" x14ac:dyDescent="0.2">
      <c r="A653" s="158" t="s">
        <v>12910</v>
      </c>
      <c r="B653" s="157" t="s">
        <v>12911</v>
      </c>
      <c r="D653" s="159" t="s">
        <v>12123</v>
      </c>
      <c r="E653" s="159" t="s">
        <v>12079</v>
      </c>
      <c r="F653" s="159" t="str">
        <f t="shared" si="10"/>
        <v>NGC</v>
      </c>
    </row>
    <row r="654" spans="1:6" x14ac:dyDescent="0.2">
      <c r="A654" s="158">
        <v>665</v>
      </c>
      <c r="B654" s="157" t="s">
        <v>12912</v>
      </c>
      <c r="D654" s="159" t="s">
        <v>12086</v>
      </c>
      <c r="E654" s="159" t="s">
        <v>12079</v>
      </c>
      <c r="F654" s="159" t="str">
        <f t="shared" si="10"/>
        <v>NGC</v>
      </c>
    </row>
    <row r="655" spans="1:6" x14ac:dyDescent="0.2">
      <c r="A655" s="158">
        <v>666</v>
      </c>
      <c r="B655" s="157" t="s">
        <v>12913</v>
      </c>
      <c r="D655" s="159" t="s">
        <v>12086</v>
      </c>
      <c r="E655" s="159" t="s">
        <v>12079</v>
      </c>
      <c r="F655" s="159" t="str">
        <f t="shared" si="10"/>
        <v>NGC</v>
      </c>
    </row>
    <row r="656" spans="1:6" x14ac:dyDescent="0.2">
      <c r="A656" s="158" t="s">
        <v>12914</v>
      </c>
      <c r="B656" s="157" t="s">
        <v>12915</v>
      </c>
      <c r="D656" s="159" t="s">
        <v>12123</v>
      </c>
      <c r="E656" s="159" t="s">
        <v>12079</v>
      </c>
      <c r="F656" s="159" t="str">
        <f t="shared" si="10"/>
        <v>NGC</v>
      </c>
    </row>
    <row r="657" spans="1:6" x14ac:dyDescent="0.2">
      <c r="A657" s="158">
        <v>668</v>
      </c>
      <c r="B657" s="157" t="s">
        <v>12916</v>
      </c>
      <c r="D657" s="159" t="s">
        <v>12086</v>
      </c>
      <c r="E657" s="159" t="s">
        <v>12079</v>
      </c>
      <c r="F657" s="159" t="str">
        <f t="shared" si="10"/>
        <v>NGC</v>
      </c>
    </row>
    <row r="658" spans="1:6" x14ac:dyDescent="0.2">
      <c r="A658" s="158" t="s">
        <v>12917</v>
      </c>
      <c r="B658" s="157" t="s">
        <v>12918</v>
      </c>
      <c r="D658" s="159" t="s">
        <v>12086</v>
      </c>
      <c r="E658" s="159" t="s">
        <v>12079</v>
      </c>
      <c r="F658" s="159" t="str">
        <f t="shared" si="10"/>
        <v>NGC</v>
      </c>
    </row>
    <row r="659" spans="1:6" x14ac:dyDescent="0.2">
      <c r="A659" s="158">
        <v>670</v>
      </c>
      <c r="B659" s="157" t="s">
        <v>12919</v>
      </c>
      <c r="D659" s="159" t="s">
        <v>12086</v>
      </c>
      <c r="E659" s="159" t="s">
        <v>12079</v>
      </c>
      <c r="F659" s="159" t="str">
        <f t="shared" si="10"/>
        <v>NGC</v>
      </c>
    </row>
    <row r="660" spans="1:6" x14ac:dyDescent="0.2">
      <c r="A660" s="158">
        <v>671</v>
      </c>
      <c r="B660" s="157" t="s">
        <v>12920</v>
      </c>
      <c r="D660" s="159" t="s">
        <v>12123</v>
      </c>
      <c r="E660" s="159" t="s">
        <v>12079</v>
      </c>
      <c r="F660" s="159" t="str">
        <f t="shared" si="10"/>
        <v>NGC</v>
      </c>
    </row>
    <row r="661" spans="1:6" x14ac:dyDescent="0.2">
      <c r="A661" s="158">
        <v>672</v>
      </c>
      <c r="B661" s="157" t="s">
        <v>12921</v>
      </c>
      <c r="D661" s="159" t="s">
        <v>12123</v>
      </c>
      <c r="E661" s="159" t="s">
        <v>12079</v>
      </c>
      <c r="F661" s="159" t="str">
        <f t="shared" si="10"/>
        <v>NGC</v>
      </c>
    </row>
    <row r="662" spans="1:6" x14ac:dyDescent="0.2">
      <c r="A662" s="158">
        <v>673</v>
      </c>
      <c r="B662" s="157" t="s">
        <v>12922</v>
      </c>
      <c r="D662" s="159" t="s">
        <v>12086</v>
      </c>
      <c r="E662" s="159" t="s">
        <v>12079</v>
      </c>
      <c r="F662" s="159" t="str">
        <f t="shared" si="10"/>
        <v>NGC</v>
      </c>
    </row>
    <row r="663" spans="1:6" x14ac:dyDescent="0.2">
      <c r="A663" s="158">
        <v>674</v>
      </c>
      <c r="B663" s="157" t="s">
        <v>12923</v>
      </c>
      <c r="D663" s="159" t="s">
        <v>12086</v>
      </c>
      <c r="E663" s="159" t="s">
        <v>12079</v>
      </c>
      <c r="F663" s="159" t="str">
        <f t="shared" si="10"/>
        <v>NGC</v>
      </c>
    </row>
    <row r="664" spans="1:6" x14ac:dyDescent="0.2">
      <c r="A664" s="158">
        <v>675</v>
      </c>
      <c r="B664" s="157" t="s">
        <v>12924</v>
      </c>
      <c r="D664" s="159" t="s">
        <v>12086</v>
      </c>
      <c r="E664" s="159" t="s">
        <v>12079</v>
      </c>
      <c r="F664" s="159" t="str">
        <f t="shared" si="10"/>
        <v>NGC</v>
      </c>
    </row>
    <row r="665" spans="1:6" x14ac:dyDescent="0.2">
      <c r="A665" s="158">
        <v>676</v>
      </c>
      <c r="B665" s="157" t="s">
        <v>12925</v>
      </c>
      <c r="D665" s="159" t="s">
        <v>12123</v>
      </c>
      <c r="E665" s="159" t="s">
        <v>12079</v>
      </c>
      <c r="F665" s="159" t="str">
        <f t="shared" si="10"/>
        <v>NGC</v>
      </c>
    </row>
    <row r="666" spans="1:6" x14ac:dyDescent="0.2">
      <c r="A666" s="158" t="s">
        <v>12926</v>
      </c>
      <c r="B666" s="157" t="s">
        <v>12927</v>
      </c>
      <c r="D666" s="159" t="s">
        <v>12086</v>
      </c>
      <c r="E666" s="159" t="s">
        <v>12079</v>
      </c>
      <c r="F666" s="159" t="str">
        <f t="shared" si="10"/>
        <v>NGC</v>
      </c>
    </row>
    <row r="667" spans="1:6" x14ac:dyDescent="0.2">
      <c r="A667" s="158">
        <v>678</v>
      </c>
      <c r="B667" s="157" t="s">
        <v>12928</v>
      </c>
      <c r="D667" s="159" t="s">
        <v>12086</v>
      </c>
      <c r="E667" s="159" t="s">
        <v>12079</v>
      </c>
      <c r="F667" s="159" t="str">
        <f t="shared" si="10"/>
        <v>NGC</v>
      </c>
    </row>
    <row r="668" spans="1:6" x14ac:dyDescent="0.2">
      <c r="A668" s="158">
        <v>679</v>
      </c>
      <c r="B668" s="157" t="s">
        <v>12929</v>
      </c>
      <c r="D668" s="159" t="s">
        <v>12086</v>
      </c>
      <c r="E668" s="159" t="s">
        <v>12079</v>
      </c>
      <c r="F668" s="159" t="str">
        <f t="shared" si="10"/>
        <v>NGC</v>
      </c>
    </row>
    <row r="669" spans="1:6" x14ac:dyDescent="0.2">
      <c r="A669" s="158" t="s">
        <v>12930</v>
      </c>
      <c r="B669" s="157" t="s">
        <v>12931</v>
      </c>
      <c r="D669" s="159" t="s">
        <v>12086</v>
      </c>
      <c r="E669" s="159" t="s">
        <v>12079</v>
      </c>
      <c r="F669" s="159" t="str">
        <f t="shared" si="10"/>
        <v>NGC</v>
      </c>
    </row>
    <row r="670" spans="1:6" x14ac:dyDescent="0.2">
      <c r="A670" s="158">
        <v>681</v>
      </c>
      <c r="B670" s="157" t="s">
        <v>12932</v>
      </c>
      <c r="D670" s="159" t="s">
        <v>12086</v>
      </c>
      <c r="E670" s="159" t="s">
        <v>12079</v>
      </c>
      <c r="F670" s="159" t="str">
        <f t="shared" si="10"/>
        <v>NGC</v>
      </c>
    </row>
    <row r="671" spans="1:6" x14ac:dyDescent="0.2">
      <c r="A671" s="158">
        <v>682</v>
      </c>
      <c r="B671" s="157" t="s">
        <v>12933</v>
      </c>
      <c r="D671" s="159" t="s">
        <v>12086</v>
      </c>
      <c r="E671" s="159" t="s">
        <v>12079</v>
      </c>
      <c r="F671" s="159" t="str">
        <f t="shared" si="10"/>
        <v>NGC</v>
      </c>
    </row>
    <row r="672" spans="1:6" x14ac:dyDescent="0.2">
      <c r="A672" s="158" t="s">
        <v>12934</v>
      </c>
      <c r="B672" s="157" t="s">
        <v>12935</v>
      </c>
      <c r="D672" s="159" t="s">
        <v>12086</v>
      </c>
      <c r="E672" s="159" t="s">
        <v>12079</v>
      </c>
      <c r="F672" s="159" t="str">
        <f t="shared" si="10"/>
        <v>NGC</v>
      </c>
    </row>
    <row r="673" spans="1:6" x14ac:dyDescent="0.2">
      <c r="A673" s="158">
        <v>684</v>
      </c>
      <c r="B673" s="157" t="s">
        <v>12936</v>
      </c>
      <c r="D673" s="159" t="s">
        <v>12086</v>
      </c>
      <c r="E673" s="159" t="s">
        <v>12079</v>
      </c>
      <c r="F673" s="159" t="str">
        <f t="shared" si="10"/>
        <v>NGC</v>
      </c>
    </row>
    <row r="674" spans="1:6" x14ac:dyDescent="0.2">
      <c r="A674" s="158" t="s">
        <v>12937</v>
      </c>
      <c r="B674" s="157" t="s">
        <v>12938</v>
      </c>
      <c r="D674" s="159" t="s">
        <v>12086</v>
      </c>
      <c r="E674" s="159" t="s">
        <v>12079</v>
      </c>
      <c r="F674" s="159" t="str">
        <f t="shared" si="10"/>
        <v>NGC</v>
      </c>
    </row>
    <row r="675" spans="1:6" x14ac:dyDescent="0.2">
      <c r="A675" s="158" t="s">
        <v>12939</v>
      </c>
      <c r="B675" s="157" t="s">
        <v>12940</v>
      </c>
      <c r="D675" s="159" t="s">
        <v>12123</v>
      </c>
      <c r="E675" s="159" t="s">
        <v>12079</v>
      </c>
      <c r="F675" s="159" t="str">
        <f t="shared" si="10"/>
        <v>NGC</v>
      </c>
    </row>
    <row r="676" spans="1:6" x14ac:dyDescent="0.2">
      <c r="A676" s="158">
        <v>687</v>
      </c>
      <c r="B676" s="157" t="s">
        <v>12941</v>
      </c>
      <c r="D676" s="159" t="s">
        <v>12086</v>
      </c>
      <c r="E676" s="159" t="s">
        <v>12079</v>
      </c>
      <c r="F676" s="159" t="str">
        <f t="shared" si="10"/>
        <v>NGC</v>
      </c>
    </row>
    <row r="677" spans="1:6" x14ac:dyDescent="0.2">
      <c r="A677" s="158">
        <v>688</v>
      </c>
      <c r="B677" s="157" t="s">
        <v>12942</v>
      </c>
      <c r="D677" s="159" t="s">
        <v>12123</v>
      </c>
      <c r="E677" s="159" t="s">
        <v>12079</v>
      </c>
      <c r="F677" s="159" t="str">
        <f t="shared" si="10"/>
        <v>NGC</v>
      </c>
    </row>
    <row r="678" spans="1:6" x14ac:dyDescent="0.2">
      <c r="A678" s="158" t="s">
        <v>12943</v>
      </c>
      <c r="B678" s="157" t="s">
        <v>12944</v>
      </c>
      <c r="D678" s="159" t="s">
        <v>12123</v>
      </c>
      <c r="E678" s="159" t="s">
        <v>12079</v>
      </c>
      <c r="F678" s="159" t="str">
        <f t="shared" si="10"/>
        <v>NGC</v>
      </c>
    </row>
    <row r="679" spans="1:6" x14ac:dyDescent="0.2">
      <c r="A679" s="158">
        <v>690</v>
      </c>
      <c r="B679" s="157" t="s">
        <v>12945</v>
      </c>
      <c r="D679" s="159" t="s">
        <v>12123</v>
      </c>
      <c r="E679" s="159" t="s">
        <v>12079</v>
      </c>
      <c r="F679" s="159" t="str">
        <f t="shared" si="10"/>
        <v>NGC</v>
      </c>
    </row>
    <row r="680" spans="1:6" x14ac:dyDescent="0.2">
      <c r="A680" s="158">
        <v>691</v>
      </c>
      <c r="B680" s="157" t="s">
        <v>12946</v>
      </c>
      <c r="D680" s="159" t="s">
        <v>12086</v>
      </c>
      <c r="E680" s="159" t="s">
        <v>12079</v>
      </c>
      <c r="F680" s="159" t="str">
        <f t="shared" si="10"/>
        <v>NGC</v>
      </c>
    </row>
    <row r="681" spans="1:6" x14ac:dyDescent="0.2">
      <c r="A681" s="158">
        <v>692</v>
      </c>
      <c r="B681" s="157" t="s">
        <v>12947</v>
      </c>
      <c r="D681" s="159" t="s">
        <v>12086</v>
      </c>
      <c r="E681" s="159" t="s">
        <v>12079</v>
      </c>
      <c r="F681" s="159" t="str">
        <f t="shared" si="10"/>
        <v>NGC</v>
      </c>
    </row>
    <row r="682" spans="1:6" x14ac:dyDescent="0.2">
      <c r="A682" s="158">
        <v>693</v>
      </c>
      <c r="B682" s="157" t="s">
        <v>12948</v>
      </c>
      <c r="D682" s="159" t="s">
        <v>12123</v>
      </c>
      <c r="E682" s="159" t="s">
        <v>12079</v>
      </c>
      <c r="F682" s="159" t="str">
        <f t="shared" si="10"/>
        <v>NGC</v>
      </c>
    </row>
    <row r="683" spans="1:6" x14ac:dyDescent="0.2">
      <c r="A683" s="158" t="s">
        <v>12949</v>
      </c>
      <c r="B683" s="157" t="s">
        <v>12950</v>
      </c>
      <c r="D683" s="159" t="s">
        <v>12123</v>
      </c>
      <c r="E683" s="159" t="s">
        <v>12079</v>
      </c>
      <c r="F683" s="159" t="str">
        <f t="shared" si="10"/>
        <v>NGC</v>
      </c>
    </row>
    <row r="684" spans="1:6" x14ac:dyDescent="0.2">
      <c r="A684" s="158" t="s">
        <v>12951</v>
      </c>
      <c r="B684" s="157" t="s">
        <v>12952</v>
      </c>
      <c r="D684" s="159" t="s">
        <v>12123</v>
      </c>
      <c r="E684" s="159" t="s">
        <v>12079</v>
      </c>
      <c r="F684" s="159" t="str">
        <f t="shared" si="10"/>
        <v>NGC</v>
      </c>
    </row>
    <row r="685" spans="1:6" x14ac:dyDescent="0.2">
      <c r="A685" s="158">
        <v>696</v>
      </c>
      <c r="B685" s="157" t="s">
        <v>12953</v>
      </c>
      <c r="D685" s="159" t="s">
        <v>12086</v>
      </c>
      <c r="E685" s="159" t="s">
        <v>12079</v>
      </c>
      <c r="F685" s="159" t="str">
        <f t="shared" si="10"/>
        <v>NGC</v>
      </c>
    </row>
    <row r="686" spans="1:6" x14ac:dyDescent="0.2">
      <c r="A686" s="158" t="s">
        <v>12954</v>
      </c>
      <c r="B686" s="157" t="s">
        <v>12955</v>
      </c>
      <c r="D686" s="159" t="s">
        <v>12079</v>
      </c>
      <c r="E686" s="159" t="s">
        <v>12079</v>
      </c>
      <c r="F686" s="159" t="str">
        <f t="shared" si="10"/>
        <v>NGC</v>
      </c>
    </row>
    <row r="687" spans="1:6" x14ac:dyDescent="0.2">
      <c r="A687" s="158">
        <v>698</v>
      </c>
      <c r="B687" s="157" t="s">
        <v>12956</v>
      </c>
      <c r="D687" s="159" t="s">
        <v>12123</v>
      </c>
      <c r="E687" s="159" t="s">
        <v>12079</v>
      </c>
      <c r="F687" s="159" t="str">
        <f t="shared" si="10"/>
        <v>NGC</v>
      </c>
    </row>
    <row r="688" spans="1:6" x14ac:dyDescent="0.2">
      <c r="A688" s="158" t="s">
        <v>12957</v>
      </c>
      <c r="B688" s="157" t="s">
        <v>13864</v>
      </c>
      <c r="D688" s="159" t="s">
        <v>12056</v>
      </c>
      <c r="E688" s="159" t="s">
        <v>12056</v>
      </c>
      <c r="F688" s="159" t="str">
        <f t="shared" si="10"/>
        <v>SF</v>
      </c>
    </row>
    <row r="689" spans="1:6" x14ac:dyDescent="0.2">
      <c r="A689" s="158">
        <v>701</v>
      </c>
      <c r="B689" s="157" t="s">
        <v>13865</v>
      </c>
      <c r="D689" s="159" t="s">
        <v>12061</v>
      </c>
      <c r="E689" s="159" t="s">
        <v>12061</v>
      </c>
      <c r="F689" s="159" t="str">
        <f t="shared" si="10"/>
        <v>NGC</v>
      </c>
    </row>
    <row r="690" spans="1:6" x14ac:dyDescent="0.2">
      <c r="A690" s="158">
        <v>702</v>
      </c>
      <c r="B690" s="157" t="s">
        <v>12958</v>
      </c>
      <c r="D690" s="159" t="s">
        <v>12086</v>
      </c>
      <c r="E690" s="159" t="s">
        <v>12079</v>
      </c>
      <c r="F690" s="159" t="str">
        <f t="shared" si="10"/>
        <v>NGC</v>
      </c>
    </row>
    <row r="691" spans="1:6" x14ac:dyDescent="0.2">
      <c r="A691" s="158">
        <v>703</v>
      </c>
      <c r="B691" s="157" t="s">
        <v>12959</v>
      </c>
      <c r="D691" s="159" t="s">
        <v>12061</v>
      </c>
      <c r="E691" s="159" t="s">
        <v>12061</v>
      </c>
      <c r="F691" s="159" t="str">
        <f t="shared" si="10"/>
        <v>NGC</v>
      </c>
    </row>
    <row r="692" spans="1:6" x14ac:dyDescent="0.2">
      <c r="A692" s="158">
        <v>704</v>
      </c>
      <c r="B692" s="157" t="s">
        <v>12960</v>
      </c>
      <c r="D692" s="159" t="s">
        <v>12059</v>
      </c>
      <c r="E692" s="159" t="s">
        <v>12056</v>
      </c>
      <c r="F692" s="159" t="str">
        <f t="shared" si="10"/>
        <v>SF</v>
      </c>
    </row>
    <row r="693" spans="1:6" x14ac:dyDescent="0.2">
      <c r="A693" s="158">
        <v>705</v>
      </c>
      <c r="B693" s="157" t="s">
        <v>12961</v>
      </c>
      <c r="D693" s="159" t="s">
        <v>12061</v>
      </c>
      <c r="E693" s="159" t="s">
        <v>12061</v>
      </c>
      <c r="F693" s="159" t="str">
        <f t="shared" si="10"/>
        <v>NGC</v>
      </c>
    </row>
    <row r="694" spans="1:6" x14ac:dyDescent="0.2">
      <c r="A694" s="158">
        <v>706</v>
      </c>
      <c r="B694" s="157" t="s">
        <v>12962</v>
      </c>
      <c r="D694" s="159" t="s">
        <v>12059</v>
      </c>
      <c r="E694" s="159" t="s">
        <v>12056</v>
      </c>
      <c r="F694" s="159" t="str">
        <f t="shared" si="10"/>
        <v>SF</v>
      </c>
    </row>
    <row r="695" spans="1:6" x14ac:dyDescent="0.2">
      <c r="A695" s="158">
        <v>707</v>
      </c>
      <c r="B695" s="157" t="s">
        <v>12963</v>
      </c>
      <c r="D695" s="159" t="s">
        <v>12061</v>
      </c>
      <c r="E695" s="159" t="s">
        <v>12061</v>
      </c>
      <c r="F695" s="159" t="str">
        <f t="shared" si="10"/>
        <v>NGC</v>
      </c>
    </row>
    <row r="696" spans="1:6" x14ac:dyDescent="0.2">
      <c r="A696" s="158">
        <v>708</v>
      </c>
      <c r="B696" s="157" t="s">
        <v>12964</v>
      </c>
      <c r="D696" s="159" t="s">
        <v>12061</v>
      </c>
      <c r="E696" s="159" t="s">
        <v>12061</v>
      </c>
      <c r="F696" s="159" t="str">
        <f t="shared" si="10"/>
        <v>NGC</v>
      </c>
    </row>
    <row r="697" spans="1:6" x14ac:dyDescent="0.2">
      <c r="A697" s="158" t="s">
        <v>12965</v>
      </c>
      <c r="B697" s="157" t="s">
        <v>12966</v>
      </c>
      <c r="D697" s="159" t="s">
        <v>12061</v>
      </c>
      <c r="E697" s="159" t="s">
        <v>12061</v>
      </c>
      <c r="F697" s="159" t="str">
        <f t="shared" si="10"/>
        <v>NGC</v>
      </c>
    </row>
    <row r="698" spans="1:6" x14ac:dyDescent="0.2">
      <c r="A698" s="158" t="s">
        <v>12967</v>
      </c>
      <c r="B698" s="157" t="s">
        <v>12968</v>
      </c>
      <c r="D698" s="159" t="s">
        <v>12061</v>
      </c>
      <c r="E698" s="159" t="s">
        <v>12061</v>
      </c>
      <c r="F698" s="159" t="str">
        <f t="shared" si="10"/>
        <v>NGC</v>
      </c>
    </row>
    <row r="699" spans="1:6" x14ac:dyDescent="0.2">
      <c r="A699" s="158" t="s">
        <v>12969</v>
      </c>
      <c r="B699" s="157" t="s">
        <v>12970</v>
      </c>
      <c r="D699" s="159" t="s">
        <v>12059</v>
      </c>
      <c r="E699" s="159" t="s">
        <v>12056</v>
      </c>
      <c r="F699" s="159" t="str">
        <f t="shared" si="10"/>
        <v>SF</v>
      </c>
    </row>
    <row r="700" spans="1:6" x14ac:dyDescent="0.2">
      <c r="A700" s="158">
        <v>714</v>
      </c>
      <c r="B700" s="157" t="s">
        <v>12971</v>
      </c>
      <c r="D700" s="159" t="s">
        <v>12061</v>
      </c>
      <c r="E700" s="159" t="s">
        <v>12061</v>
      </c>
      <c r="F700" s="159" t="str">
        <f t="shared" si="10"/>
        <v>NGC</v>
      </c>
    </row>
    <row r="701" spans="1:6" x14ac:dyDescent="0.2">
      <c r="A701" s="158" t="s">
        <v>12972</v>
      </c>
      <c r="B701" s="157" t="s">
        <v>12973</v>
      </c>
      <c r="D701" s="159" t="s">
        <v>12061</v>
      </c>
      <c r="E701" s="159" t="s">
        <v>12061</v>
      </c>
      <c r="F701" s="159" t="str">
        <f t="shared" si="10"/>
        <v>NGC</v>
      </c>
    </row>
    <row r="702" spans="1:6" x14ac:dyDescent="0.2">
      <c r="A702" s="158" t="s">
        <v>12974</v>
      </c>
      <c r="B702" s="157" t="s">
        <v>12975</v>
      </c>
      <c r="D702" s="159" t="s">
        <v>12061</v>
      </c>
      <c r="E702" s="159" t="s">
        <v>12061</v>
      </c>
      <c r="F702" s="159" t="str">
        <f t="shared" si="10"/>
        <v>NGC</v>
      </c>
    </row>
    <row r="703" spans="1:6" x14ac:dyDescent="0.2">
      <c r="A703" s="158">
        <v>717</v>
      </c>
      <c r="B703" s="157" t="s">
        <v>13866</v>
      </c>
      <c r="D703" s="159" t="s">
        <v>12059</v>
      </c>
      <c r="E703" s="159" t="s">
        <v>12056</v>
      </c>
      <c r="F703" s="159" t="str">
        <f t="shared" si="10"/>
        <v>SF</v>
      </c>
    </row>
    <row r="704" spans="1:6" x14ac:dyDescent="0.2">
      <c r="A704" s="158" t="s">
        <v>12976</v>
      </c>
      <c r="B704" s="157" t="s">
        <v>12977</v>
      </c>
      <c r="D704" s="159" t="s">
        <v>12061</v>
      </c>
      <c r="E704" s="159" t="s">
        <v>12061</v>
      </c>
      <c r="F704" s="159" t="str">
        <f t="shared" si="10"/>
        <v>NGC</v>
      </c>
    </row>
    <row r="705" spans="1:6" x14ac:dyDescent="0.2">
      <c r="A705" s="158">
        <v>720</v>
      </c>
      <c r="B705" s="157" t="s">
        <v>12978</v>
      </c>
      <c r="D705" s="159" t="s">
        <v>12061</v>
      </c>
      <c r="E705" s="159" t="s">
        <v>12061</v>
      </c>
      <c r="F705" s="159" t="str">
        <f t="shared" si="10"/>
        <v>NGC</v>
      </c>
    </row>
    <row r="706" spans="1:6" x14ac:dyDescent="0.2">
      <c r="A706" s="158">
        <v>721</v>
      </c>
      <c r="B706" s="157" t="s">
        <v>12979</v>
      </c>
      <c r="D706" s="159" t="s">
        <v>12061</v>
      </c>
      <c r="E706" s="159" t="s">
        <v>12061</v>
      </c>
      <c r="F706" s="159" t="str">
        <f t="shared" si="10"/>
        <v>NGC</v>
      </c>
    </row>
    <row r="707" spans="1:6" x14ac:dyDescent="0.2">
      <c r="A707" s="158" t="s">
        <v>12980</v>
      </c>
      <c r="B707" s="157" t="s">
        <v>12981</v>
      </c>
      <c r="D707" s="159" t="s">
        <v>12061</v>
      </c>
      <c r="E707" s="159" t="s">
        <v>12061</v>
      </c>
      <c r="F707" s="159" t="str">
        <f t="shared" ref="F707:F770" si="11">IF(E707="F","NGC",IF(E707="B","NGC",IF(E707="G","GF",IF(E707="S","SF",IF(E707="N","NGC",E707)))))</f>
        <v>NGC</v>
      </c>
    </row>
    <row r="708" spans="1:6" x14ac:dyDescent="0.2">
      <c r="A708" s="158">
        <v>723</v>
      </c>
      <c r="B708" s="157" t="s">
        <v>12982</v>
      </c>
      <c r="D708" s="159" t="s">
        <v>12061</v>
      </c>
      <c r="E708" s="159" t="s">
        <v>12061</v>
      </c>
      <c r="F708" s="159" t="str">
        <f t="shared" si="11"/>
        <v>NGC</v>
      </c>
    </row>
    <row r="709" spans="1:6" x14ac:dyDescent="0.2">
      <c r="A709" s="158">
        <v>724</v>
      </c>
      <c r="B709" s="157" t="s">
        <v>12983</v>
      </c>
      <c r="D709" s="159" t="s">
        <v>12061</v>
      </c>
      <c r="E709" s="159" t="s">
        <v>12061</v>
      </c>
      <c r="F709" s="159" t="str">
        <f t="shared" si="11"/>
        <v>NGC</v>
      </c>
    </row>
    <row r="710" spans="1:6" x14ac:dyDescent="0.2">
      <c r="A710" s="158">
        <v>725</v>
      </c>
      <c r="B710" s="157" t="s">
        <v>12984</v>
      </c>
      <c r="D710" s="159" t="s">
        <v>12061</v>
      </c>
      <c r="E710" s="159" t="s">
        <v>12061</v>
      </c>
      <c r="F710" s="159" t="str">
        <f t="shared" si="11"/>
        <v>NGC</v>
      </c>
    </row>
    <row r="711" spans="1:6" x14ac:dyDescent="0.2">
      <c r="A711" s="158">
        <v>726</v>
      </c>
      <c r="B711" s="157" t="s">
        <v>12985</v>
      </c>
      <c r="D711" s="159" t="s">
        <v>12086</v>
      </c>
      <c r="E711" s="159" t="s">
        <v>12079</v>
      </c>
      <c r="F711" s="159" t="str">
        <f t="shared" si="11"/>
        <v>NGC</v>
      </c>
    </row>
    <row r="712" spans="1:6" x14ac:dyDescent="0.2">
      <c r="A712" s="158">
        <v>727</v>
      </c>
      <c r="B712" s="157" t="s">
        <v>12986</v>
      </c>
      <c r="D712" s="159" t="s">
        <v>12061</v>
      </c>
      <c r="E712" s="159" t="s">
        <v>12061</v>
      </c>
      <c r="F712" s="159" t="str">
        <f t="shared" si="11"/>
        <v>NGC</v>
      </c>
    </row>
    <row r="713" spans="1:6" x14ac:dyDescent="0.2">
      <c r="A713" s="158" t="s">
        <v>13806</v>
      </c>
      <c r="B713" s="157" t="s">
        <v>12987</v>
      </c>
      <c r="D713" s="159" t="s">
        <v>12061</v>
      </c>
      <c r="E713" s="159" t="s">
        <v>12061</v>
      </c>
      <c r="F713" s="159" t="str">
        <f t="shared" si="11"/>
        <v>NGC</v>
      </c>
    </row>
    <row r="714" spans="1:6" x14ac:dyDescent="0.2">
      <c r="A714" s="158">
        <v>729</v>
      </c>
      <c r="B714" s="157" t="s">
        <v>12988</v>
      </c>
      <c r="D714" s="159" t="s">
        <v>12061</v>
      </c>
      <c r="E714" s="159" t="s">
        <v>12061</v>
      </c>
      <c r="F714" s="159" t="str">
        <f t="shared" si="11"/>
        <v>NGC</v>
      </c>
    </row>
    <row r="715" spans="1:6" x14ac:dyDescent="0.2">
      <c r="A715" s="158">
        <v>730</v>
      </c>
      <c r="B715" s="157" t="s">
        <v>12989</v>
      </c>
      <c r="D715" s="159" t="s">
        <v>12061</v>
      </c>
      <c r="E715" s="159" t="s">
        <v>12061</v>
      </c>
      <c r="F715" s="159" t="str">
        <f t="shared" si="11"/>
        <v>NGC</v>
      </c>
    </row>
    <row r="716" spans="1:6" x14ac:dyDescent="0.2">
      <c r="A716" s="158" t="s">
        <v>12990</v>
      </c>
      <c r="B716" s="157" t="s">
        <v>12991</v>
      </c>
      <c r="D716" s="159" t="s">
        <v>12061</v>
      </c>
      <c r="E716" s="159" t="s">
        <v>12061</v>
      </c>
      <c r="F716" s="159" t="str">
        <f t="shared" si="11"/>
        <v>NGC</v>
      </c>
    </row>
    <row r="717" spans="1:6" x14ac:dyDescent="0.2">
      <c r="A717" s="158" t="s">
        <v>12992</v>
      </c>
      <c r="B717" s="157" t="s">
        <v>12993</v>
      </c>
      <c r="D717" s="159" t="s">
        <v>12061</v>
      </c>
      <c r="E717" s="159" t="s">
        <v>12061</v>
      </c>
      <c r="F717" s="159" t="str">
        <f t="shared" si="11"/>
        <v>NGC</v>
      </c>
    </row>
    <row r="718" spans="1:6" x14ac:dyDescent="0.2">
      <c r="A718" s="158">
        <v>734</v>
      </c>
      <c r="B718" s="157" t="s">
        <v>12994</v>
      </c>
      <c r="D718" s="159" t="s">
        <v>12061</v>
      </c>
      <c r="E718" s="159" t="s">
        <v>12061</v>
      </c>
      <c r="F718" s="159" t="str">
        <f t="shared" si="11"/>
        <v>NGC</v>
      </c>
    </row>
    <row r="719" spans="1:6" x14ac:dyDescent="0.2">
      <c r="A719" s="158">
        <v>735</v>
      </c>
      <c r="B719" s="157" t="s">
        <v>12995</v>
      </c>
      <c r="D719" s="159" t="s">
        <v>12059</v>
      </c>
      <c r="E719" s="159" t="s">
        <v>12056</v>
      </c>
      <c r="F719" s="159" t="str">
        <f t="shared" si="11"/>
        <v>SF</v>
      </c>
    </row>
    <row r="720" spans="1:6" x14ac:dyDescent="0.2">
      <c r="A720" s="158">
        <v>736</v>
      </c>
      <c r="B720" s="157" t="s">
        <v>12996</v>
      </c>
      <c r="D720" s="159" t="s">
        <v>12061</v>
      </c>
      <c r="E720" s="159" t="s">
        <v>12061</v>
      </c>
      <c r="F720" s="159" t="str">
        <f t="shared" si="11"/>
        <v>NGC</v>
      </c>
    </row>
    <row r="721" spans="1:6" x14ac:dyDescent="0.2">
      <c r="A721" s="158">
        <v>737</v>
      </c>
      <c r="B721" s="157" t="s">
        <v>12997</v>
      </c>
      <c r="D721" s="159" t="s">
        <v>12061</v>
      </c>
      <c r="E721" s="159" t="s">
        <v>12061</v>
      </c>
      <c r="F721" s="159" t="str">
        <f t="shared" si="11"/>
        <v>NGC</v>
      </c>
    </row>
    <row r="722" spans="1:6" x14ac:dyDescent="0.2">
      <c r="A722" s="158" t="s">
        <v>12998</v>
      </c>
      <c r="B722" s="157" t="s">
        <v>12999</v>
      </c>
      <c r="D722" s="159" t="s">
        <v>12059</v>
      </c>
      <c r="E722" s="159" t="s">
        <v>12056</v>
      </c>
      <c r="F722" s="159" t="str">
        <f t="shared" si="11"/>
        <v>SF</v>
      </c>
    </row>
    <row r="723" spans="1:6" x14ac:dyDescent="0.2">
      <c r="A723" s="158">
        <v>739</v>
      </c>
      <c r="B723" s="157" t="s">
        <v>13000</v>
      </c>
      <c r="D723" s="159" t="s">
        <v>12086</v>
      </c>
      <c r="E723" s="159" t="s">
        <v>12079</v>
      </c>
      <c r="F723" s="159" t="str">
        <f t="shared" si="11"/>
        <v>NGC</v>
      </c>
    </row>
    <row r="724" spans="1:6" x14ac:dyDescent="0.2">
      <c r="A724" s="158">
        <v>740</v>
      </c>
      <c r="B724" s="157" t="s">
        <v>13001</v>
      </c>
      <c r="D724" s="159" t="s">
        <v>12061</v>
      </c>
      <c r="E724" s="159" t="s">
        <v>12061</v>
      </c>
      <c r="F724" s="159" t="str">
        <f t="shared" si="11"/>
        <v>NGC</v>
      </c>
    </row>
    <row r="725" spans="1:6" x14ac:dyDescent="0.2">
      <c r="A725" s="158">
        <v>741</v>
      </c>
      <c r="B725" s="157" t="s">
        <v>13002</v>
      </c>
      <c r="D725" s="159" t="s">
        <v>12059</v>
      </c>
      <c r="E725" s="159" t="s">
        <v>12056</v>
      </c>
      <c r="F725" s="159" t="str">
        <f t="shared" si="11"/>
        <v>SF</v>
      </c>
    </row>
    <row r="726" spans="1:6" x14ac:dyDescent="0.2">
      <c r="A726" s="158">
        <v>742</v>
      </c>
      <c r="B726" s="157" t="s">
        <v>13003</v>
      </c>
      <c r="D726" s="159" t="s">
        <v>12061</v>
      </c>
      <c r="E726" s="159" t="s">
        <v>12061</v>
      </c>
      <c r="F726" s="159" t="str">
        <f t="shared" si="11"/>
        <v>NGC</v>
      </c>
    </row>
    <row r="727" spans="1:6" x14ac:dyDescent="0.2">
      <c r="A727" s="158">
        <v>743</v>
      </c>
      <c r="B727" s="157" t="s">
        <v>13004</v>
      </c>
      <c r="D727" s="159" t="s">
        <v>12061</v>
      </c>
      <c r="E727" s="159" t="s">
        <v>12061</v>
      </c>
      <c r="F727" s="159" t="str">
        <f t="shared" si="11"/>
        <v>NGC</v>
      </c>
    </row>
    <row r="728" spans="1:6" x14ac:dyDescent="0.2">
      <c r="A728" s="158">
        <v>744</v>
      </c>
      <c r="B728" s="157" t="s">
        <v>13005</v>
      </c>
      <c r="D728" s="159" t="s">
        <v>12061</v>
      </c>
      <c r="E728" s="159" t="s">
        <v>12061</v>
      </c>
      <c r="F728" s="159" t="str">
        <f t="shared" si="11"/>
        <v>NGC</v>
      </c>
    </row>
    <row r="729" spans="1:6" x14ac:dyDescent="0.2">
      <c r="A729" s="158">
        <v>745</v>
      </c>
      <c r="B729" s="157" t="s">
        <v>13006</v>
      </c>
      <c r="D729" s="159" t="s">
        <v>12061</v>
      </c>
      <c r="E729" s="159" t="s">
        <v>12061</v>
      </c>
      <c r="F729" s="159" t="str">
        <f t="shared" si="11"/>
        <v>NGC</v>
      </c>
    </row>
    <row r="730" spans="1:6" x14ac:dyDescent="0.2">
      <c r="A730" s="158">
        <v>746</v>
      </c>
      <c r="B730" s="157" t="s">
        <v>13007</v>
      </c>
      <c r="D730" s="159" t="s">
        <v>12061</v>
      </c>
      <c r="E730" s="159" t="s">
        <v>12061</v>
      </c>
      <c r="F730" s="159" t="str">
        <f t="shared" si="11"/>
        <v>NGC</v>
      </c>
    </row>
    <row r="731" spans="1:6" x14ac:dyDescent="0.2">
      <c r="A731" s="158">
        <v>747</v>
      </c>
      <c r="B731" s="157" t="s">
        <v>13008</v>
      </c>
      <c r="D731" s="159" t="s">
        <v>12061</v>
      </c>
      <c r="E731" s="159" t="s">
        <v>12061</v>
      </c>
      <c r="F731" s="159" t="str">
        <f t="shared" si="11"/>
        <v>NGC</v>
      </c>
    </row>
    <row r="732" spans="1:6" x14ac:dyDescent="0.2">
      <c r="A732" s="158">
        <v>748</v>
      </c>
      <c r="B732" s="157" t="s">
        <v>13009</v>
      </c>
      <c r="D732" s="159" t="s">
        <v>12061</v>
      </c>
      <c r="E732" s="159" t="s">
        <v>12061</v>
      </c>
      <c r="F732" s="159" t="str">
        <f t="shared" si="11"/>
        <v>NGC</v>
      </c>
    </row>
    <row r="733" spans="1:6" x14ac:dyDescent="0.2">
      <c r="A733" s="158">
        <v>749</v>
      </c>
      <c r="B733" s="157" t="s">
        <v>13010</v>
      </c>
      <c r="D733" s="159" t="s">
        <v>12123</v>
      </c>
      <c r="E733" s="159" t="s">
        <v>12079</v>
      </c>
      <c r="F733" s="159" t="str">
        <f t="shared" si="11"/>
        <v>NGC</v>
      </c>
    </row>
    <row r="734" spans="1:6" x14ac:dyDescent="0.2">
      <c r="A734" s="158">
        <v>750</v>
      </c>
      <c r="B734" s="157" t="s">
        <v>13011</v>
      </c>
      <c r="D734" s="159" t="s">
        <v>12059</v>
      </c>
      <c r="E734" s="159" t="s">
        <v>12056</v>
      </c>
      <c r="F734" s="159" t="str">
        <f t="shared" si="11"/>
        <v>SF</v>
      </c>
    </row>
    <row r="735" spans="1:6" x14ac:dyDescent="0.2">
      <c r="A735" s="158">
        <v>751</v>
      </c>
      <c r="B735" s="157" t="s">
        <v>13012</v>
      </c>
      <c r="D735" s="159" t="s">
        <v>12061</v>
      </c>
      <c r="E735" s="159" t="s">
        <v>12061</v>
      </c>
      <c r="F735" s="159" t="str">
        <f t="shared" si="11"/>
        <v>NGC</v>
      </c>
    </row>
    <row r="736" spans="1:6" x14ac:dyDescent="0.2">
      <c r="A736" s="158">
        <v>752</v>
      </c>
      <c r="B736" s="157" t="s">
        <v>13013</v>
      </c>
      <c r="D736" s="159" t="s">
        <v>12059</v>
      </c>
      <c r="E736" s="159" t="s">
        <v>12056</v>
      </c>
      <c r="F736" s="159" t="str">
        <f t="shared" si="11"/>
        <v>SF</v>
      </c>
    </row>
    <row r="737" spans="1:6" x14ac:dyDescent="0.2">
      <c r="A737" s="158" t="s">
        <v>13014</v>
      </c>
      <c r="B737" s="157" t="s">
        <v>13015</v>
      </c>
      <c r="D737" s="159" t="s">
        <v>12059</v>
      </c>
      <c r="E737" s="159" t="s">
        <v>12056</v>
      </c>
      <c r="F737" s="159" t="str">
        <f t="shared" si="11"/>
        <v>SF</v>
      </c>
    </row>
    <row r="738" spans="1:6" x14ac:dyDescent="0.2">
      <c r="A738" s="158">
        <v>755</v>
      </c>
      <c r="B738" s="157" t="s">
        <v>13016</v>
      </c>
      <c r="D738" s="159" t="s">
        <v>12059</v>
      </c>
      <c r="E738" s="159" t="s">
        <v>12056</v>
      </c>
      <c r="F738" s="159" t="str">
        <f t="shared" si="11"/>
        <v>SF</v>
      </c>
    </row>
    <row r="739" spans="1:6" x14ac:dyDescent="0.2">
      <c r="A739" s="158">
        <v>756</v>
      </c>
      <c r="B739" s="157" t="s">
        <v>13017</v>
      </c>
      <c r="D739" s="159" t="s">
        <v>12061</v>
      </c>
      <c r="E739" s="159" t="s">
        <v>12061</v>
      </c>
      <c r="F739" s="159" t="str">
        <f t="shared" si="11"/>
        <v>NGC</v>
      </c>
    </row>
    <row r="740" spans="1:6" x14ac:dyDescent="0.2">
      <c r="A740" s="158">
        <v>757</v>
      </c>
      <c r="B740" s="157" t="s">
        <v>13018</v>
      </c>
      <c r="D740" s="159" t="s">
        <v>12059</v>
      </c>
      <c r="E740" s="159" t="s">
        <v>12056</v>
      </c>
      <c r="F740" s="159" t="str">
        <f t="shared" si="11"/>
        <v>SF</v>
      </c>
    </row>
    <row r="741" spans="1:6" x14ac:dyDescent="0.2">
      <c r="A741" s="158">
        <v>758</v>
      </c>
      <c r="B741" s="157" t="s">
        <v>13019</v>
      </c>
      <c r="D741" s="159" t="s">
        <v>12059</v>
      </c>
      <c r="E741" s="159" t="s">
        <v>12056</v>
      </c>
      <c r="F741" s="159" t="str">
        <f t="shared" si="11"/>
        <v>SF</v>
      </c>
    </row>
    <row r="742" spans="1:6" x14ac:dyDescent="0.2">
      <c r="A742" s="158">
        <v>759</v>
      </c>
      <c r="B742" s="157" t="s">
        <v>13020</v>
      </c>
      <c r="D742" s="159" t="s">
        <v>12059</v>
      </c>
      <c r="E742" s="159" t="s">
        <v>12056</v>
      </c>
      <c r="F742" s="159" t="str">
        <f t="shared" si="11"/>
        <v>SF</v>
      </c>
    </row>
    <row r="743" spans="1:6" x14ac:dyDescent="0.2">
      <c r="A743" s="158">
        <v>761</v>
      </c>
      <c r="B743" s="157" t="s">
        <v>13021</v>
      </c>
      <c r="D743" s="159" t="s">
        <v>12059</v>
      </c>
      <c r="E743" s="159" t="s">
        <v>12056</v>
      </c>
      <c r="F743" s="159" t="str">
        <f t="shared" si="11"/>
        <v>SF</v>
      </c>
    </row>
    <row r="744" spans="1:6" x14ac:dyDescent="0.2">
      <c r="A744" s="158" t="s">
        <v>13022</v>
      </c>
      <c r="B744" s="157" t="s">
        <v>13023</v>
      </c>
      <c r="D744" s="159" t="s">
        <v>12061</v>
      </c>
      <c r="E744" s="159" t="s">
        <v>12061</v>
      </c>
      <c r="F744" s="159" t="str">
        <f t="shared" si="11"/>
        <v>NGC</v>
      </c>
    </row>
    <row r="745" spans="1:6" x14ac:dyDescent="0.2">
      <c r="A745" s="158">
        <v>763</v>
      </c>
      <c r="B745" s="157" t="s">
        <v>13024</v>
      </c>
      <c r="D745" s="159" t="s">
        <v>12059</v>
      </c>
      <c r="E745" s="159" t="s">
        <v>12056</v>
      </c>
      <c r="F745" s="159" t="str">
        <f t="shared" si="11"/>
        <v>SF</v>
      </c>
    </row>
    <row r="746" spans="1:6" x14ac:dyDescent="0.2">
      <c r="A746" s="158">
        <v>764</v>
      </c>
      <c r="B746" s="157" t="s">
        <v>13025</v>
      </c>
      <c r="D746" s="159" t="s">
        <v>12061</v>
      </c>
      <c r="E746" s="159" t="s">
        <v>12061</v>
      </c>
      <c r="F746" s="159" t="str">
        <f t="shared" si="11"/>
        <v>NGC</v>
      </c>
    </row>
    <row r="747" spans="1:6" x14ac:dyDescent="0.2">
      <c r="A747" s="158">
        <v>765</v>
      </c>
      <c r="B747" s="157" t="s">
        <v>13026</v>
      </c>
      <c r="D747" s="159" t="s">
        <v>12061</v>
      </c>
      <c r="E747" s="159" t="s">
        <v>12061</v>
      </c>
      <c r="F747" s="159" t="str">
        <f t="shared" si="11"/>
        <v>NGC</v>
      </c>
    </row>
    <row r="748" spans="1:6" x14ac:dyDescent="0.2">
      <c r="A748" s="158">
        <v>767</v>
      </c>
      <c r="B748" s="157" t="s">
        <v>13027</v>
      </c>
      <c r="D748" s="159" t="s">
        <v>12059</v>
      </c>
      <c r="E748" s="159" t="s">
        <v>12056</v>
      </c>
      <c r="F748" s="159" t="str">
        <f t="shared" si="11"/>
        <v>SF</v>
      </c>
    </row>
    <row r="749" spans="1:6" x14ac:dyDescent="0.2">
      <c r="A749" s="158">
        <v>768</v>
      </c>
      <c r="B749" s="157" t="s">
        <v>13028</v>
      </c>
      <c r="D749" s="159" t="s">
        <v>12061</v>
      </c>
      <c r="E749" s="159" t="s">
        <v>12061</v>
      </c>
      <c r="F749" s="159" t="str">
        <f t="shared" si="11"/>
        <v>NGC</v>
      </c>
    </row>
    <row r="750" spans="1:6" x14ac:dyDescent="0.2">
      <c r="A750" s="158">
        <v>769</v>
      </c>
      <c r="B750" s="157" t="s">
        <v>13029</v>
      </c>
      <c r="D750" s="159" t="s">
        <v>12059</v>
      </c>
      <c r="E750" s="159" t="s">
        <v>12056</v>
      </c>
      <c r="F750" s="159" t="str">
        <f t="shared" si="11"/>
        <v>SF</v>
      </c>
    </row>
    <row r="751" spans="1:6" x14ac:dyDescent="0.2">
      <c r="A751" s="158">
        <v>770</v>
      </c>
      <c r="B751" s="157" t="s">
        <v>13867</v>
      </c>
      <c r="D751" s="159" t="s">
        <v>12059</v>
      </c>
      <c r="E751" s="159" t="s">
        <v>12056</v>
      </c>
      <c r="F751" s="159" t="str">
        <f t="shared" si="11"/>
        <v>SF</v>
      </c>
    </row>
    <row r="752" spans="1:6" x14ac:dyDescent="0.2">
      <c r="A752" s="158">
        <v>771</v>
      </c>
      <c r="B752" s="157" t="s">
        <v>13030</v>
      </c>
      <c r="D752" s="159" t="s">
        <v>12059</v>
      </c>
      <c r="E752" s="159" t="s">
        <v>12056</v>
      </c>
      <c r="F752" s="159" t="str">
        <f t="shared" si="11"/>
        <v>SF</v>
      </c>
    </row>
    <row r="753" spans="1:6" x14ac:dyDescent="0.2">
      <c r="A753" s="158">
        <v>773</v>
      </c>
      <c r="B753" s="157" t="s">
        <v>13031</v>
      </c>
      <c r="D753" s="159" t="s">
        <v>12059</v>
      </c>
      <c r="E753" s="159" t="s">
        <v>12056</v>
      </c>
      <c r="F753" s="159" t="str">
        <f t="shared" si="11"/>
        <v>SF</v>
      </c>
    </row>
    <row r="754" spans="1:6" x14ac:dyDescent="0.2">
      <c r="A754" s="158">
        <v>774</v>
      </c>
      <c r="B754" s="157" t="s">
        <v>13032</v>
      </c>
      <c r="D754" s="159" t="s">
        <v>12061</v>
      </c>
      <c r="E754" s="159" t="s">
        <v>12061</v>
      </c>
      <c r="F754" s="159" t="str">
        <f t="shared" si="11"/>
        <v>NGC</v>
      </c>
    </row>
    <row r="755" spans="1:6" x14ac:dyDescent="0.2">
      <c r="A755" s="158">
        <v>775</v>
      </c>
      <c r="B755" s="157" t="s">
        <v>13033</v>
      </c>
      <c r="D755" s="159" t="s">
        <v>12059</v>
      </c>
      <c r="E755" s="159" t="s">
        <v>12056</v>
      </c>
      <c r="F755" s="159" t="str">
        <f t="shared" si="11"/>
        <v>SF</v>
      </c>
    </row>
    <row r="756" spans="1:6" x14ac:dyDescent="0.2">
      <c r="A756" s="158">
        <v>776</v>
      </c>
      <c r="B756" s="157" t="s">
        <v>13034</v>
      </c>
      <c r="D756" s="159" t="s">
        <v>12061</v>
      </c>
      <c r="E756" s="159" t="s">
        <v>12061</v>
      </c>
      <c r="F756" s="159" t="str">
        <f t="shared" si="11"/>
        <v>NGC</v>
      </c>
    </row>
    <row r="757" spans="1:6" x14ac:dyDescent="0.2">
      <c r="A757" s="158">
        <v>777</v>
      </c>
      <c r="B757" s="157" t="s">
        <v>13035</v>
      </c>
      <c r="D757" s="159" t="s">
        <v>12059</v>
      </c>
      <c r="E757" s="159" t="s">
        <v>12056</v>
      </c>
      <c r="F757" s="159" t="str">
        <f t="shared" si="11"/>
        <v>SF</v>
      </c>
    </row>
    <row r="758" spans="1:6" x14ac:dyDescent="0.2">
      <c r="A758" s="158">
        <v>778</v>
      </c>
      <c r="B758" s="157" t="s">
        <v>13036</v>
      </c>
      <c r="D758" s="159" t="s">
        <v>12059</v>
      </c>
      <c r="E758" s="159" t="s">
        <v>12056</v>
      </c>
      <c r="F758" s="159" t="str">
        <f t="shared" si="11"/>
        <v>SF</v>
      </c>
    </row>
    <row r="759" spans="1:6" x14ac:dyDescent="0.2">
      <c r="A759" s="158">
        <v>779</v>
      </c>
      <c r="B759" s="157" t="s">
        <v>13037</v>
      </c>
      <c r="D759" s="159" t="s">
        <v>12059</v>
      </c>
      <c r="E759" s="159" t="s">
        <v>12056</v>
      </c>
      <c r="F759" s="159" t="str">
        <f t="shared" si="11"/>
        <v>SF</v>
      </c>
    </row>
    <row r="760" spans="1:6" x14ac:dyDescent="0.2">
      <c r="A760" s="158">
        <v>780</v>
      </c>
      <c r="B760" s="157" t="s">
        <v>13038</v>
      </c>
      <c r="D760" s="159" t="s">
        <v>12059</v>
      </c>
      <c r="E760" s="159" t="s">
        <v>12056</v>
      </c>
      <c r="F760" s="159" t="str">
        <f t="shared" si="11"/>
        <v>SF</v>
      </c>
    </row>
    <row r="761" spans="1:6" x14ac:dyDescent="0.2">
      <c r="A761" s="158">
        <v>782</v>
      </c>
      <c r="B761" s="157" t="s">
        <v>13039</v>
      </c>
      <c r="D761" s="159" t="s">
        <v>12061</v>
      </c>
      <c r="E761" s="159" t="s">
        <v>12061</v>
      </c>
      <c r="F761" s="159" t="str">
        <f t="shared" si="11"/>
        <v>NGC</v>
      </c>
    </row>
    <row r="762" spans="1:6" x14ac:dyDescent="0.2">
      <c r="A762" s="158">
        <v>783</v>
      </c>
      <c r="B762" s="157" t="s">
        <v>13040</v>
      </c>
      <c r="D762" s="159" t="s">
        <v>12317</v>
      </c>
      <c r="E762" s="159" t="s">
        <v>12317</v>
      </c>
      <c r="F762" s="159" t="str">
        <f t="shared" si="11"/>
        <v>NGC</v>
      </c>
    </row>
    <row r="763" spans="1:6" x14ac:dyDescent="0.2">
      <c r="A763" s="158">
        <v>784</v>
      </c>
      <c r="B763" s="157" t="s">
        <v>13041</v>
      </c>
      <c r="D763" s="159" t="s">
        <v>12123</v>
      </c>
      <c r="E763" s="159" t="s">
        <v>12079</v>
      </c>
      <c r="F763" s="159" t="str">
        <f t="shared" si="11"/>
        <v>NGC</v>
      </c>
    </row>
    <row r="764" spans="1:6" x14ac:dyDescent="0.2">
      <c r="A764" s="158">
        <v>785</v>
      </c>
      <c r="B764" s="157" t="s">
        <v>13042</v>
      </c>
      <c r="D764" s="159" t="s">
        <v>12061</v>
      </c>
      <c r="E764" s="159" t="s">
        <v>12061</v>
      </c>
      <c r="F764" s="159" t="str">
        <f t="shared" si="11"/>
        <v>NGC</v>
      </c>
    </row>
    <row r="765" spans="1:6" x14ac:dyDescent="0.2">
      <c r="A765" s="158">
        <v>786</v>
      </c>
      <c r="B765" s="157" t="s">
        <v>13043</v>
      </c>
      <c r="D765" s="159" t="s">
        <v>12061</v>
      </c>
      <c r="E765" s="159" t="s">
        <v>12061</v>
      </c>
      <c r="F765" s="159" t="str">
        <f t="shared" si="11"/>
        <v>NGC</v>
      </c>
    </row>
    <row r="766" spans="1:6" x14ac:dyDescent="0.2">
      <c r="A766" s="158" t="s">
        <v>13044</v>
      </c>
      <c r="B766" s="157" t="s">
        <v>13045</v>
      </c>
      <c r="D766" s="159" t="s">
        <v>12061</v>
      </c>
      <c r="E766" s="159" t="s">
        <v>12061</v>
      </c>
      <c r="F766" s="159" t="str">
        <f t="shared" si="11"/>
        <v>NGC</v>
      </c>
    </row>
    <row r="767" spans="1:6" x14ac:dyDescent="0.2">
      <c r="A767" s="158">
        <v>788</v>
      </c>
      <c r="B767" s="157" t="s">
        <v>13046</v>
      </c>
      <c r="D767" s="159" t="s">
        <v>12061</v>
      </c>
      <c r="E767" s="159" t="s">
        <v>12061</v>
      </c>
      <c r="F767" s="159" t="str">
        <f t="shared" si="11"/>
        <v>NGC</v>
      </c>
    </row>
    <row r="768" spans="1:6" x14ac:dyDescent="0.2">
      <c r="A768" s="158">
        <v>789</v>
      </c>
      <c r="B768" s="157" t="s">
        <v>13047</v>
      </c>
      <c r="D768" s="159" t="s">
        <v>12061</v>
      </c>
      <c r="E768" s="159" t="s">
        <v>12061</v>
      </c>
      <c r="F768" s="159" t="str">
        <f t="shared" si="11"/>
        <v>NGC</v>
      </c>
    </row>
    <row r="769" spans="1:6" x14ac:dyDescent="0.2">
      <c r="A769" s="158">
        <v>790</v>
      </c>
      <c r="B769" s="157" t="s">
        <v>13048</v>
      </c>
      <c r="D769" s="159" t="s">
        <v>12061</v>
      </c>
      <c r="E769" s="159" t="s">
        <v>12061</v>
      </c>
      <c r="F769" s="159" t="str">
        <f t="shared" si="11"/>
        <v>NGC</v>
      </c>
    </row>
    <row r="770" spans="1:6" x14ac:dyDescent="0.2">
      <c r="A770" s="158">
        <v>791</v>
      </c>
      <c r="B770" s="157" t="s">
        <v>13049</v>
      </c>
      <c r="D770" s="159" t="s">
        <v>12061</v>
      </c>
      <c r="E770" s="159" t="s">
        <v>12061</v>
      </c>
      <c r="F770" s="159" t="str">
        <f t="shared" si="11"/>
        <v>NGC</v>
      </c>
    </row>
    <row r="771" spans="1:6" x14ac:dyDescent="0.2">
      <c r="A771" s="158">
        <v>793</v>
      </c>
      <c r="B771" s="157" t="s">
        <v>13050</v>
      </c>
      <c r="D771" s="159" t="s">
        <v>12061</v>
      </c>
      <c r="E771" s="159" t="s">
        <v>12061</v>
      </c>
      <c r="F771" s="159" t="str">
        <f t="shared" ref="F771:F834" si="12">IF(E771="F","NGC",IF(E771="B","NGC",IF(E771="G","GF",IF(E771="S","SF",IF(E771="N","NGC",E771)))))</f>
        <v>NGC</v>
      </c>
    </row>
    <row r="772" spans="1:6" x14ac:dyDescent="0.2">
      <c r="A772" s="158">
        <v>794</v>
      </c>
      <c r="B772" s="157" t="s">
        <v>13051</v>
      </c>
      <c r="D772" s="159" t="s">
        <v>12061</v>
      </c>
      <c r="E772" s="159" t="s">
        <v>12061</v>
      </c>
      <c r="F772" s="159" t="str">
        <f t="shared" si="12"/>
        <v>NGC</v>
      </c>
    </row>
    <row r="773" spans="1:6" x14ac:dyDescent="0.2">
      <c r="A773" s="158">
        <v>795</v>
      </c>
      <c r="B773" s="157" t="s">
        <v>13052</v>
      </c>
      <c r="D773" s="159" t="s">
        <v>12061</v>
      </c>
      <c r="E773" s="159" t="s">
        <v>12061</v>
      </c>
      <c r="F773" s="159" t="str">
        <f t="shared" si="12"/>
        <v>NGC</v>
      </c>
    </row>
    <row r="774" spans="1:6" x14ac:dyDescent="0.2">
      <c r="A774" s="158">
        <v>796</v>
      </c>
      <c r="B774" s="157" t="s">
        <v>13053</v>
      </c>
      <c r="D774" s="159" t="s">
        <v>12061</v>
      </c>
      <c r="E774" s="159" t="s">
        <v>12061</v>
      </c>
      <c r="F774" s="159" t="str">
        <f t="shared" si="12"/>
        <v>NGC</v>
      </c>
    </row>
    <row r="775" spans="1:6" x14ac:dyDescent="0.2">
      <c r="A775" s="158">
        <v>797</v>
      </c>
      <c r="B775" s="157" t="s">
        <v>13054</v>
      </c>
      <c r="D775" s="159" t="s">
        <v>12061</v>
      </c>
      <c r="E775" s="159" t="s">
        <v>12061</v>
      </c>
      <c r="F775" s="159" t="str">
        <f t="shared" si="12"/>
        <v>NGC</v>
      </c>
    </row>
    <row r="776" spans="1:6" x14ac:dyDescent="0.2">
      <c r="A776" s="158">
        <v>798</v>
      </c>
      <c r="B776" s="157" t="s">
        <v>13055</v>
      </c>
      <c r="D776" s="159" t="s">
        <v>12086</v>
      </c>
      <c r="E776" s="159" t="s">
        <v>12079</v>
      </c>
      <c r="F776" s="159" t="str">
        <f t="shared" si="12"/>
        <v>NGC</v>
      </c>
    </row>
    <row r="777" spans="1:6" x14ac:dyDescent="0.2">
      <c r="A777" s="158">
        <v>799</v>
      </c>
      <c r="B777" s="157" t="s">
        <v>13056</v>
      </c>
      <c r="D777" s="159" t="s">
        <v>12698</v>
      </c>
      <c r="E777" s="159" t="s">
        <v>12079</v>
      </c>
      <c r="F777" s="159" t="str">
        <f t="shared" si="12"/>
        <v>NGC</v>
      </c>
    </row>
    <row r="778" spans="1:6" x14ac:dyDescent="0.2">
      <c r="A778" s="158" t="s">
        <v>13057</v>
      </c>
      <c r="B778" s="157" t="s">
        <v>13058</v>
      </c>
      <c r="D778" s="159" t="s">
        <v>12123</v>
      </c>
      <c r="E778" s="159" t="s">
        <v>12079</v>
      </c>
      <c r="F778" s="159" t="str">
        <f t="shared" si="12"/>
        <v>NGC</v>
      </c>
    </row>
    <row r="779" spans="1:6" x14ac:dyDescent="0.2">
      <c r="A779" s="158" t="s">
        <v>13059</v>
      </c>
      <c r="B779" s="157" t="s">
        <v>13060</v>
      </c>
      <c r="D779" s="159" t="s">
        <v>12123</v>
      </c>
      <c r="E779" s="159" t="s">
        <v>12079</v>
      </c>
      <c r="F779" s="159" t="str">
        <f t="shared" si="12"/>
        <v>NGC</v>
      </c>
    </row>
    <row r="780" spans="1:6" x14ac:dyDescent="0.2">
      <c r="A780" s="158" t="s">
        <v>13061</v>
      </c>
      <c r="B780" s="157" t="s">
        <v>13062</v>
      </c>
      <c r="D780" s="159" t="s">
        <v>12123</v>
      </c>
      <c r="E780" s="159" t="s">
        <v>12079</v>
      </c>
      <c r="F780" s="159" t="str">
        <f t="shared" si="12"/>
        <v>NGC</v>
      </c>
    </row>
    <row r="781" spans="1:6" x14ac:dyDescent="0.2">
      <c r="A781" s="158">
        <v>803</v>
      </c>
      <c r="B781" s="157" t="s">
        <v>13063</v>
      </c>
      <c r="D781" s="159" t="s">
        <v>12123</v>
      </c>
      <c r="E781" s="159" t="s">
        <v>12079</v>
      </c>
      <c r="F781" s="159" t="str">
        <f t="shared" si="12"/>
        <v>NGC</v>
      </c>
    </row>
    <row r="782" spans="1:6" x14ac:dyDescent="0.2">
      <c r="A782" s="158" t="s">
        <v>13064</v>
      </c>
      <c r="B782" s="157" t="s">
        <v>13065</v>
      </c>
      <c r="D782" s="159" t="s">
        <v>12123</v>
      </c>
      <c r="E782" s="159" t="s">
        <v>12079</v>
      </c>
      <c r="F782" s="159" t="str">
        <f t="shared" si="12"/>
        <v>NGC</v>
      </c>
    </row>
    <row r="783" spans="1:6" x14ac:dyDescent="0.2">
      <c r="A783" s="158" t="s">
        <v>13066</v>
      </c>
      <c r="B783" s="157" t="s">
        <v>13067</v>
      </c>
      <c r="D783" s="159" t="s">
        <v>12123</v>
      </c>
      <c r="E783" s="159" t="s">
        <v>12079</v>
      </c>
      <c r="F783" s="159" t="str">
        <f t="shared" si="12"/>
        <v>NGC</v>
      </c>
    </row>
    <row r="784" spans="1:6" x14ac:dyDescent="0.2">
      <c r="A784" s="158" t="s">
        <v>13068</v>
      </c>
      <c r="B784" s="157" t="s">
        <v>13069</v>
      </c>
      <c r="D784" s="159" t="s">
        <v>12059</v>
      </c>
      <c r="E784" s="159" t="s">
        <v>12056</v>
      </c>
      <c r="F784" s="159" t="str">
        <f t="shared" si="12"/>
        <v>SF</v>
      </c>
    </row>
    <row r="785" spans="1:6" x14ac:dyDescent="0.2">
      <c r="A785" s="158" t="s">
        <v>13070</v>
      </c>
      <c r="B785" s="157" t="s">
        <v>13071</v>
      </c>
      <c r="D785" s="159" t="s">
        <v>12123</v>
      </c>
      <c r="E785" s="159" t="s">
        <v>12079</v>
      </c>
      <c r="F785" s="159" t="str">
        <f t="shared" si="12"/>
        <v>NGC</v>
      </c>
    </row>
    <row r="786" spans="1:6" x14ac:dyDescent="0.2">
      <c r="A786" s="158" t="s">
        <v>13072</v>
      </c>
      <c r="B786" s="157" t="s">
        <v>13073</v>
      </c>
      <c r="D786" s="159" t="s">
        <v>12123</v>
      </c>
      <c r="E786" s="159" t="s">
        <v>12079</v>
      </c>
      <c r="F786" s="159" t="str">
        <f t="shared" si="12"/>
        <v>NGC</v>
      </c>
    </row>
    <row r="787" spans="1:6" x14ac:dyDescent="0.2">
      <c r="A787" s="158" t="s">
        <v>13074</v>
      </c>
      <c r="B787" s="157" t="s">
        <v>13075</v>
      </c>
      <c r="D787" s="159" t="s">
        <v>12123</v>
      </c>
      <c r="E787" s="159" t="s">
        <v>12079</v>
      </c>
      <c r="F787" s="159" t="str">
        <f t="shared" si="12"/>
        <v>NGC</v>
      </c>
    </row>
    <row r="788" spans="1:6" x14ac:dyDescent="0.2">
      <c r="A788" s="158" t="s">
        <v>13076</v>
      </c>
      <c r="B788" s="157" t="s">
        <v>13077</v>
      </c>
      <c r="D788" s="159" t="s">
        <v>12123</v>
      </c>
      <c r="E788" s="159" t="s">
        <v>12079</v>
      </c>
      <c r="F788" s="159" t="str">
        <f t="shared" si="12"/>
        <v>NGC</v>
      </c>
    </row>
    <row r="789" spans="1:6" x14ac:dyDescent="0.2">
      <c r="A789" s="158">
        <v>812</v>
      </c>
      <c r="B789" s="157" t="s">
        <v>13078</v>
      </c>
      <c r="D789" s="159" t="s">
        <v>12123</v>
      </c>
      <c r="E789" s="159" t="s">
        <v>12079</v>
      </c>
      <c r="F789" s="159" t="str">
        <f t="shared" si="12"/>
        <v>NGC</v>
      </c>
    </row>
    <row r="790" spans="1:6" x14ac:dyDescent="0.2">
      <c r="A790" s="158">
        <v>813</v>
      </c>
      <c r="B790" s="157" t="s">
        <v>13079</v>
      </c>
      <c r="D790" s="159" t="s">
        <v>12123</v>
      </c>
      <c r="E790" s="159" t="s">
        <v>12079</v>
      </c>
      <c r="F790" s="159" t="str">
        <f t="shared" si="12"/>
        <v>NGC</v>
      </c>
    </row>
    <row r="791" spans="1:6" x14ac:dyDescent="0.2">
      <c r="A791" s="158">
        <v>814</v>
      </c>
      <c r="B791" s="157" t="s">
        <v>13080</v>
      </c>
      <c r="D791" s="159" t="s">
        <v>12123</v>
      </c>
      <c r="E791" s="159" t="s">
        <v>12079</v>
      </c>
      <c r="F791" s="159" t="str">
        <f t="shared" si="12"/>
        <v>NGC</v>
      </c>
    </row>
    <row r="792" spans="1:6" x14ac:dyDescent="0.2">
      <c r="A792" s="158">
        <v>815</v>
      </c>
      <c r="B792" s="157" t="s">
        <v>13868</v>
      </c>
      <c r="D792" s="159" t="s">
        <v>13081</v>
      </c>
      <c r="E792" s="159" t="s">
        <v>12079</v>
      </c>
      <c r="F792" s="159" t="str">
        <f t="shared" si="12"/>
        <v>NGC</v>
      </c>
    </row>
    <row r="793" spans="1:6" x14ac:dyDescent="0.2">
      <c r="A793" s="158">
        <v>816</v>
      </c>
      <c r="B793" s="157" t="s">
        <v>13082</v>
      </c>
      <c r="D793" s="159" t="s">
        <v>12123</v>
      </c>
      <c r="E793" s="159" t="s">
        <v>12079</v>
      </c>
      <c r="F793" s="159" t="str">
        <f t="shared" si="12"/>
        <v>NGC</v>
      </c>
    </row>
    <row r="794" spans="1:6" x14ac:dyDescent="0.2">
      <c r="A794" s="158" t="s">
        <v>13083</v>
      </c>
      <c r="B794" s="157" t="s">
        <v>13084</v>
      </c>
      <c r="D794" s="159" t="s">
        <v>12123</v>
      </c>
      <c r="E794" s="159" t="s">
        <v>12079</v>
      </c>
      <c r="F794" s="159" t="str">
        <f t="shared" si="12"/>
        <v>NGC</v>
      </c>
    </row>
    <row r="795" spans="1:6" x14ac:dyDescent="0.2">
      <c r="A795" s="158" t="s">
        <v>13085</v>
      </c>
      <c r="B795" s="157" t="s">
        <v>13086</v>
      </c>
      <c r="D795" s="159" t="s">
        <v>12123</v>
      </c>
      <c r="E795" s="159" t="s">
        <v>12079</v>
      </c>
      <c r="F795" s="159" t="str">
        <f t="shared" si="12"/>
        <v>NGC</v>
      </c>
    </row>
    <row r="796" spans="1:6" x14ac:dyDescent="0.2">
      <c r="A796" s="158">
        <v>820</v>
      </c>
      <c r="B796" s="157" t="s">
        <v>13087</v>
      </c>
      <c r="D796" s="159" t="s">
        <v>13081</v>
      </c>
      <c r="E796" s="159" t="s">
        <v>12079</v>
      </c>
      <c r="F796" s="159" t="str">
        <f t="shared" si="12"/>
        <v>NGC</v>
      </c>
    </row>
    <row r="797" spans="1:6" x14ac:dyDescent="0.2">
      <c r="A797" s="158">
        <v>821</v>
      </c>
      <c r="B797" s="157" t="s">
        <v>13088</v>
      </c>
      <c r="D797" s="159" t="s">
        <v>12123</v>
      </c>
      <c r="E797" s="159" t="s">
        <v>12079</v>
      </c>
      <c r="F797" s="159" t="str">
        <f t="shared" si="12"/>
        <v>NGC</v>
      </c>
    </row>
    <row r="798" spans="1:6" x14ac:dyDescent="0.2">
      <c r="A798" s="158">
        <v>822</v>
      </c>
      <c r="B798" s="157" t="s">
        <v>13089</v>
      </c>
      <c r="D798" s="159" t="s">
        <v>12123</v>
      </c>
      <c r="E798" s="159" t="s">
        <v>12079</v>
      </c>
      <c r="F798" s="159" t="str">
        <f t="shared" si="12"/>
        <v>NGC</v>
      </c>
    </row>
    <row r="799" spans="1:6" x14ac:dyDescent="0.2">
      <c r="A799" s="158">
        <v>823</v>
      </c>
      <c r="B799" s="157" t="s">
        <v>13090</v>
      </c>
      <c r="D799" s="159" t="s">
        <v>12123</v>
      </c>
      <c r="E799" s="159" t="s">
        <v>12079</v>
      </c>
      <c r="F799" s="159" t="str">
        <f t="shared" si="12"/>
        <v>NGC</v>
      </c>
    </row>
    <row r="800" spans="1:6" x14ac:dyDescent="0.2">
      <c r="A800" s="158" t="s">
        <v>13091</v>
      </c>
      <c r="B800" s="157" t="s">
        <v>13092</v>
      </c>
      <c r="D800" s="159" t="s">
        <v>12123</v>
      </c>
      <c r="E800" s="159" t="s">
        <v>12079</v>
      </c>
      <c r="F800" s="159" t="str">
        <f t="shared" si="12"/>
        <v>NGC</v>
      </c>
    </row>
    <row r="801" spans="1:6" x14ac:dyDescent="0.2">
      <c r="A801" s="158" t="s">
        <v>13093</v>
      </c>
      <c r="B801" s="157" t="s">
        <v>13094</v>
      </c>
      <c r="D801" s="159" t="s">
        <v>12123</v>
      </c>
      <c r="E801" s="159" t="s">
        <v>12079</v>
      </c>
      <c r="F801" s="159" t="str">
        <f t="shared" si="12"/>
        <v>NGC</v>
      </c>
    </row>
    <row r="802" spans="1:6" x14ac:dyDescent="0.2">
      <c r="A802" s="158">
        <v>827</v>
      </c>
      <c r="B802" s="157" t="s">
        <v>13095</v>
      </c>
      <c r="D802" s="159" t="s">
        <v>12123</v>
      </c>
      <c r="E802" s="159" t="s">
        <v>12079</v>
      </c>
      <c r="F802" s="159" t="str">
        <f t="shared" si="12"/>
        <v>NGC</v>
      </c>
    </row>
    <row r="803" spans="1:6" x14ac:dyDescent="0.2">
      <c r="A803" s="158" t="s">
        <v>13096</v>
      </c>
      <c r="B803" s="157" t="s">
        <v>13097</v>
      </c>
      <c r="D803" s="159" t="s">
        <v>12123</v>
      </c>
      <c r="E803" s="159" t="s">
        <v>12079</v>
      </c>
      <c r="F803" s="159" t="str">
        <f t="shared" si="12"/>
        <v>NGC</v>
      </c>
    </row>
    <row r="804" spans="1:6" x14ac:dyDescent="0.2">
      <c r="A804" s="158">
        <v>829</v>
      </c>
      <c r="B804" s="157" t="s">
        <v>13098</v>
      </c>
      <c r="D804" s="159" t="s">
        <v>12123</v>
      </c>
      <c r="E804" s="159" t="s">
        <v>12079</v>
      </c>
      <c r="F804" s="159" t="str">
        <f t="shared" si="12"/>
        <v>NGC</v>
      </c>
    </row>
    <row r="805" spans="1:6" x14ac:dyDescent="0.2">
      <c r="A805" s="158">
        <v>830</v>
      </c>
      <c r="B805" s="157" t="s">
        <v>13099</v>
      </c>
      <c r="D805" s="159" t="s">
        <v>13081</v>
      </c>
      <c r="E805" s="159" t="s">
        <v>12079</v>
      </c>
      <c r="F805" s="159" t="str">
        <f t="shared" si="12"/>
        <v>NGC</v>
      </c>
    </row>
    <row r="806" spans="1:6" x14ac:dyDescent="0.2">
      <c r="A806" s="158">
        <v>831</v>
      </c>
      <c r="B806" s="157" t="s">
        <v>13100</v>
      </c>
      <c r="D806" s="159" t="s">
        <v>12123</v>
      </c>
      <c r="E806" s="159" t="s">
        <v>12079</v>
      </c>
      <c r="F806" s="159" t="str">
        <f t="shared" si="12"/>
        <v>NGC</v>
      </c>
    </row>
    <row r="807" spans="1:6" x14ac:dyDescent="0.2">
      <c r="A807" s="158" t="s">
        <v>13101</v>
      </c>
      <c r="B807" s="157" t="s">
        <v>13102</v>
      </c>
      <c r="D807" s="159" t="s">
        <v>12123</v>
      </c>
      <c r="E807" s="159" t="s">
        <v>12079</v>
      </c>
      <c r="F807" s="159" t="str">
        <f t="shared" si="12"/>
        <v>NGC</v>
      </c>
    </row>
    <row r="808" spans="1:6" x14ac:dyDescent="0.2">
      <c r="A808" s="158">
        <v>833</v>
      </c>
      <c r="B808" s="157" t="s">
        <v>13103</v>
      </c>
      <c r="D808" s="159" t="s">
        <v>12123</v>
      </c>
      <c r="E808" s="159" t="s">
        <v>12079</v>
      </c>
      <c r="F808" s="159" t="str">
        <f t="shared" si="12"/>
        <v>NGC</v>
      </c>
    </row>
    <row r="809" spans="1:6" x14ac:dyDescent="0.2">
      <c r="A809" s="158">
        <v>834</v>
      </c>
      <c r="B809" s="157" t="s">
        <v>13104</v>
      </c>
      <c r="D809" s="159" t="s">
        <v>12123</v>
      </c>
      <c r="E809" s="159" t="s">
        <v>12079</v>
      </c>
      <c r="F809" s="159" t="str">
        <f t="shared" si="12"/>
        <v>NGC</v>
      </c>
    </row>
    <row r="810" spans="1:6" x14ac:dyDescent="0.2">
      <c r="A810" s="158">
        <v>835</v>
      </c>
      <c r="B810" s="157" t="s">
        <v>13105</v>
      </c>
      <c r="D810" s="159" t="s">
        <v>13081</v>
      </c>
      <c r="E810" s="159" t="s">
        <v>12079</v>
      </c>
      <c r="F810" s="159" t="str">
        <f t="shared" si="12"/>
        <v>NGC</v>
      </c>
    </row>
    <row r="811" spans="1:6" x14ac:dyDescent="0.2">
      <c r="A811" s="158" t="s">
        <v>13106</v>
      </c>
      <c r="B811" s="157" t="s">
        <v>13107</v>
      </c>
      <c r="D811" s="159" t="s">
        <v>13081</v>
      </c>
      <c r="E811" s="159" t="s">
        <v>12079</v>
      </c>
      <c r="F811" s="159" t="str">
        <f t="shared" si="12"/>
        <v>NGC</v>
      </c>
    </row>
    <row r="812" spans="1:6" x14ac:dyDescent="0.2">
      <c r="A812" s="158" t="s">
        <v>13108</v>
      </c>
      <c r="B812" s="157" t="s">
        <v>13109</v>
      </c>
      <c r="D812" s="159" t="s">
        <v>13081</v>
      </c>
      <c r="E812" s="159" t="s">
        <v>12079</v>
      </c>
      <c r="F812" s="159" t="str">
        <f t="shared" si="12"/>
        <v>NGC</v>
      </c>
    </row>
    <row r="813" spans="1:6" x14ac:dyDescent="0.2">
      <c r="A813" s="158" t="s">
        <v>13110</v>
      </c>
      <c r="B813" s="157" t="s">
        <v>13111</v>
      </c>
      <c r="D813" s="159" t="s">
        <v>12123</v>
      </c>
      <c r="E813" s="159" t="s">
        <v>12079</v>
      </c>
      <c r="F813" s="159" t="str">
        <f t="shared" si="12"/>
        <v>NGC</v>
      </c>
    </row>
    <row r="814" spans="1:6" x14ac:dyDescent="0.2">
      <c r="A814" s="158">
        <v>839</v>
      </c>
      <c r="B814" s="157" t="s">
        <v>13112</v>
      </c>
      <c r="D814" s="159" t="s">
        <v>12123</v>
      </c>
      <c r="E814" s="159" t="s">
        <v>12079</v>
      </c>
      <c r="F814" s="159" t="str">
        <f t="shared" si="12"/>
        <v>NGC</v>
      </c>
    </row>
    <row r="815" spans="1:6" x14ac:dyDescent="0.2">
      <c r="A815" s="158">
        <v>840</v>
      </c>
      <c r="B815" s="157" t="s">
        <v>13113</v>
      </c>
      <c r="D815" s="159" t="s">
        <v>12123</v>
      </c>
      <c r="E815" s="159" t="s">
        <v>12079</v>
      </c>
      <c r="F815" s="159" t="str">
        <f t="shared" si="12"/>
        <v>NGC</v>
      </c>
    </row>
    <row r="816" spans="1:6" x14ac:dyDescent="0.2">
      <c r="A816" s="158" t="s">
        <v>13114</v>
      </c>
      <c r="B816" s="157" t="s">
        <v>13115</v>
      </c>
      <c r="D816" s="159" t="s">
        <v>12123</v>
      </c>
      <c r="E816" s="159" t="s">
        <v>12079</v>
      </c>
      <c r="F816" s="159" t="str">
        <f t="shared" si="12"/>
        <v>NGC</v>
      </c>
    </row>
    <row r="817" spans="1:6" x14ac:dyDescent="0.2">
      <c r="A817" s="158">
        <v>842</v>
      </c>
      <c r="B817" s="157" t="s">
        <v>13116</v>
      </c>
      <c r="D817" s="159" t="s">
        <v>12123</v>
      </c>
      <c r="E817" s="159" t="s">
        <v>12079</v>
      </c>
      <c r="F817" s="159" t="str">
        <f t="shared" si="12"/>
        <v>NGC</v>
      </c>
    </row>
    <row r="818" spans="1:6" x14ac:dyDescent="0.2">
      <c r="A818" s="158" t="s">
        <v>13807</v>
      </c>
      <c r="B818" s="157" t="s">
        <v>13117</v>
      </c>
      <c r="D818" s="159" t="s">
        <v>12123</v>
      </c>
      <c r="E818" s="159" t="s">
        <v>12079</v>
      </c>
      <c r="F818" s="159" t="str">
        <f t="shared" si="12"/>
        <v>NGC</v>
      </c>
    </row>
    <row r="819" spans="1:6" x14ac:dyDescent="0.2">
      <c r="A819" s="158" t="s">
        <v>13118</v>
      </c>
      <c r="B819" s="157" t="s">
        <v>13119</v>
      </c>
      <c r="D819" s="159" t="s">
        <v>12123</v>
      </c>
      <c r="E819" s="159" t="s">
        <v>12079</v>
      </c>
      <c r="F819" s="159" t="str">
        <f t="shared" si="12"/>
        <v>NGC</v>
      </c>
    </row>
    <row r="820" spans="1:6" x14ac:dyDescent="0.2">
      <c r="A820" s="158" t="s">
        <v>13120</v>
      </c>
      <c r="B820" s="157" t="s">
        <v>13121</v>
      </c>
      <c r="D820" s="159" t="s">
        <v>12123</v>
      </c>
      <c r="E820" s="159" t="s">
        <v>12079</v>
      </c>
      <c r="F820" s="159" t="str">
        <f t="shared" si="12"/>
        <v>NGC</v>
      </c>
    </row>
    <row r="821" spans="1:6" x14ac:dyDescent="0.2">
      <c r="A821" s="158">
        <v>846</v>
      </c>
      <c r="B821" s="157" t="s">
        <v>13122</v>
      </c>
      <c r="D821" s="159" t="s">
        <v>12123</v>
      </c>
      <c r="E821" s="159" t="s">
        <v>12079</v>
      </c>
      <c r="F821" s="159" t="str">
        <f t="shared" si="12"/>
        <v>NGC</v>
      </c>
    </row>
    <row r="822" spans="1:6" x14ac:dyDescent="0.2">
      <c r="A822" s="158" t="s">
        <v>13123</v>
      </c>
      <c r="B822" s="157" t="s">
        <v>13124</v>
      </c>
      <c r="D822" s="159" t="s">
        <v>12123</v>
      </c>
      <c r="E822" s="159" t="s">
        <v>12079</v>
      </c>
      <c r="F822" s="159" t="str">
        <f t="shared" si="12"/>
        <v>NGC</v>
      </c>
    </row>
    <row r="823" spans="1:6" x14ac:dyDescent="0.2">
      <c r="A823" s="158">
        <v>848</v>
      </c>
      <c r="B823" s="157" t="s">
        <v>13125</v>
      </c>
      <c r="D823" s="159" t="s">
        <v>12123</v>
      </c>
      <c r="E823" s="159" t="s">
        <v>12079</v>
      </c>
      <c r="F823" s="159" t="str">
        <f t="shared" si="12"/>
        <v>NGC</v>
      </c>
    </row>
    <row r="824" spans="1:6" x14ac:dyDescent="0.2">
      <c r="A824" s="158">
        <v>849</v>
      </c>
      <c r="B824" s="157" t="s">
        <v>13126</v>
      </c>
      <c r="D824" s="159" t="s">
        <v>13081</v>
      </c>
      <c r="E824" s="159" t="s">
        <v>12079</v>
      </c>
      <c r="F824" s="159" t="str">
        <f t="shared" si="12"/>
        <v>NGC</v>
      </c>
    </row>
    <row r="825" spans="1:6" x14ac:dyDescent="0.2">
      <c r="A825" s="158" t="s">
        <v>13127</v>
      </c>
      <c r="B825" s="157" t="s">
        <v>13128</v>
      </c>
      <c r="D825" s="159" t="s">
        <v>12123</v>
      </c>
      <c r="E825" s="159" t="s">
        <v>12079</v>
      </c>
      <c r="F825" s="159" t="str">
        <f t="shared" si="12"/>
        <v>NGC</v>
      </c>
    </row>
    <row r="826" spans="1:6" x14ac:dyDescent="0.2">
      <c r="A826" s="158">
        <v>851</v>
      </c>
      <c r="B826" s="157" t="s">
        <v>13129</v>
      </c>
      <c r="D826" s="159" t="s">
        <v>12317</v>
      </c>
      <c r="E826" s="159" t="s">
        <v>12317</v>
      </c>
      <c r="F826" s="159" t="str">
        <f t="shared" si="12"/>
        <v>NGC</v>
      </c>
    </row>
    <row r="827" spans="1:6" x14ac:dyDescent="0.2">
      <c r="A827" s="158" t="s">
        <v>13130</v>
      </c>
      <c r="B827" s="157" t="s">
        <v>13131</v>
      </c>
      <c r="D827" s="159" t="s">
        <v>12317</v>
      </c>
      <c r="E827" s="159" t="s">
        <v>12317</v>
      </c>
      <c r="F827" s="159" t="str">
        <f t="shared" si="12"/>
        <v>NGC</v>
      </c>
    </row>
    <row r="828" spans="1:6" x14ac:dyDescent="0.2">
      <c r="A828" s="158">
        <v>853</v>
      </c>
      <c r="B828" s="157" t="s">
        <v>13132</v>
      </c>
      <c r="D828" s="159" t="s">
        <v>12317</v>
      </c>
      <c r="E828" s="159" t="s">
        <v>12317</v>
      </c>
      <c r="F828" s="159" t="str">
        <f t="shared" si="12"/>
        <v>NGC</v>
      </c>
    </row>
    <row r="829" spans="1:6" x14ac:dyDescent="0.2">
      <c r="A829" s="158">
        <v>854</v>
      </c>
      <c r="B829" s="157" t="s">
        <v>13133</v>
      </c>
      <c r="D829" s="159" t="s">
        <v>12317</v>
      </c>
      <c r="E829" s="159" t="s">
        <v>12317</v>
      </c>
      <c r="F829" s="159" t="str">
        <f t="shared" si="12"/>
        <v>NGC</v>
      </c>
    </row>
    <row r="830" spans="1:6" x14ac:dyDescent="0.2">
      <c r="A830" s="158" t="s">
        <v>13134</v>
      </c>
      <c r="B830" s="157" t="s">
        <v>13135</v>
      </c>
      <c r="D830" s="159" t="s">
        <v>12317</v>
      </c>
      <c r="E830" s="159" t="s">
        <v>12317</v>
      </c>
      <c r="F830" s="159" t="str">
        <f t="shared" si="12"/>
        <v>NGC</v>
      </c>
    </row>
    <row r="831" spans="1:6" x14ac:dyDescent="0.2">
      <c r="A831" s="158" t="s">
        <v>13136</v>
      </c>
      <c r="B831" s="157" t="s">
        <v>13137</v>
      </c>
      <c r="D831" s="159" t="s">
        <v>12317</v>
      </c>
      <c r="E831" s="159" t="s">
        <v>12317</v>
      </c>
      <c r="F831" s="159" t="str">
        <f t="shared" si="12"/>
        <v>NGC</v>
      </c>
    </row>
    <row r="832" spans="1:6" x14ac:dyDescent="0.2">
      <c r="A832" s="158" t="s">
        <v>13138</v>
      </c>
      <c r="B832" s="157" t="s">
        <v>13139</v>
      </c>
      <c r="D832" s="159" t="s">
        <v>12317</v>
      </c>
      <c r="E832" s="159" t="s">
        <v>12317</v>
      </c>
      <c r="F832" s="159" t="str">
        <f t="shared" si="12"/>
        <v>NGC</v>
      </c>
    </row>
    <row r="833" spans="1:6" x14ac:dyDescent="0.2">
      <c r="A833" s="158">
        <v>858</v>
      </c>
      <c r="B833" s="157" t="s">
        <v>13140</v>
      </c>
      <c r="D833" s="159" t="s">
        <v>12317</v>
      </c>
      <c r="E833" s="159" t="s">
        <v>12317</v>
      </c>
      <c r="F833" s="159" t="str">
        <f t="shared" si="12"/>
        <v>NGC</v>
      </c>
    </row>
    <row r="834" spans="1:6" x14ac:dyDescent="0.2">
      <c r="A834" s="158">
        <v>860</v>
      </c>
      <c r="B834" s="157" t="s">
        <v>13141</v>
      </c>
      <c r="D834" s="159" t="s">
        <v>12317</v>
      </c>
      <c r="E834" s="159" t="s">
        <v>12317</v>
      </c>
      <c r="F834" s="159" t="str">
        <f t="shared" si="12"/>
        <v>NGC</v>
      </c>
    </row>
    <row r="835" spans="1:6" x14ac:dyDescent="0.2">
      <c r="A835" s="158" t="s">
        <v>13142</v>
      </c>
      <c r="B835" s="157" t="s">
        <v>13143</v>
      </c>
      <c r="D835" s="159" t="s">
        <v>12317</v>
      </c>
      <c r="E835" s="159" t="s">
        <v>12317</v>
      </c>
      <c r="F835" s="159" t="str">
        <f t="shared" ref="F835:F898" si="13">IF(E835="F","NGC",IF(E835="B","NGC",IF(E835="G","GF",IF(E835="S","SF",IF(E835="N","NGC",E835)))))</f>
        <v>NGC</v>
      </c>
    </row>
    <row r="836" spans="1:6" x14ac:dyDescent="0.2">
      <c r="A836" s="158" t="s">
        <v>13144</v>
      </c>
      <c r="B836" s="157" t="s">
        <v>13145</v>
      </c>
      <c r="D836" s="159" t="s">
        <v>12317</v>
      </c>
      <c r="E836" s="159" t="s">
        <v>12317</v>
      </c>
      <c r="F836" s="159" t="str">
        <f t="shared" si="13"/>
        <v>NGC</v>
      </c>
    </row>
    <row r="837" spans="1:6" x14ac:dyDescent="0.2">
      <c r="A837" s="158">
        <v>863</v>
      </c>
      <c r="B837" s="157" t="s">
        <v>13146</v>
      </c>
      <c r="D837" s="159" t="s">
        <v>12317</v>
      </c>
      <c r="E837" s="159" t="s">
        <v>12317</v>
      </c>
      <c r="F837" s="159" t="str">
        <f t="shared" si="13"/>
        <v>NGC</v>
      </c>
    </row>
    <row r="838" spans="1:6" x14ac:dyDescent="0.2">
      <c r="A838" s="158">
        <v>864</v>
      </c>
      <c r="B838" s="157" t="s">
        <v>13147</v>
      </c>
      <c r="D838" s="159" t="s">
        <v>12317</v>
      </c>
      <c r="E838" s="159" t="s">
        <v>12317</v>
      </c>
      <c r="F838" s="159" t="str">
        <f t="shared" si="13"/>
        <v>NGC</v>
      </c>
    </row>
    <row r="839" spans="1:6" x14ac:dyDescent="0.2">
      <c r="A839" s="158">
        <v>865</v>
      </c>
      <c r="B839" s="157" t="s">
        <v>13148</v>
      </c>
      <c r="D839" s="159" t="s">
        <v>12123</v>
      </c>
      <c r="E839" s="159" t="s">
        <v>12079</v>
      </c>
      <c r="F839" s="159" t="str">
        <f t="shared" si="13"/>
        <v>NGC</v>
      </c>
    </row>
    <row r="840" spans="1:6" x14ac:dyDescent="0.2">
      <c r="A840" s="158" t="s">
        <v>13149</v>
      </c>
      <c r="B840" s="157" t="s">
        <v>13150</v>
      </c>
      <c r="D840" s="159" t="s">
        <v>12123</v>
      </c>
      <c r="E840" s="159" t="s">
        <v>12079</v>
      </c>
      <c r="F840" s="159" t="str">
        <f t="shared" si="13"/>
        <v>NGC</v>
      </c>
    </row>
    <row r="841" spans="1:6" x14ac:dyDescent="0.2">
      <c r="A841" s="158">
        <v>867</v>
      </c>
      <c r="B841" s="157" t="s">
        <v>13151</v>
      </c>
      <c r="D841" s="159" t="s">
        <v>12123</v>
      </c>
      <c r="E841" s="159" t="s">
        <v>12079</v>
      </c>
      <c r="F841" s="159" t="str">
        <f t="shared" si="13"/>
        <v>NGC</v>
      </c>
    </row>
    <row r="842" spans="1:6" x14ac:dyDescent="0.2">
      <c r="A842" s="158">
        <v>868</v>
      </c>
      <c r="B842" s="157" t="s">
        <v>13152</v>
      </c>
      <c r="D842" s="159" t="s">
        <v>12317</v>
      </c>
      <c r="E842" s="159" t="s">
        <v>12317</v>
      </c>
      <c r="F842" s="159" t="str">
        <f t="shared" si="13"/>
        <v>NGC</v>
      </c>
    </row>
    <row r="843" spans="1:6" x14ac:dyDescent="0.2">
      <c r="A843" s="158">
        <v>869</v>
      </c>
      <c r="B843" s="157" t="s">
        <v>13153</v>
      </c>
      <c r="D843" s="159" t="s">
        <v>12317</v>
      </c>
      <c r="E843" s="159" t="s">
        <v>12317</v>
      </c>
      <c r="F843" s="159" t="str">
        <f t="shared" si="13"/>
        <v>NGC</v>
      </c>
    </row>
    <row r="844" spans="1:6" x14ac:dyDescent="0.2">
      <c r="A844" s="158">
        <v>870</v>
      </c>
      <c r="B844" s="157" t="s">
        <v>13154</v>
      </c>
      <c r="D844" s="159" t="s">
        <v>12317</v>
      </c>
      <c r="E844" s="159" t="s">
        <v>12317</v>
      </c>
      <c r="F844" s="159" t="str">
        <f t="shared" si="13"/>
        <v>NGC</v>
      </c>
    </row>
    <row r="845" spans="1:6" x14ac:dyDescent="0.2">
      <c r="A845" s="158">
        <v>871</v>
      </c>
      <c r="B845" s="157" t="s">
        <v>13155</v>
      </c>
      <c r="D845" s="159" t="s">
        <v>12317</v>
      </c>
      <c r="E845" s="159" t="s">
        <v>12317</v>
      </c>
      <c r="F845" s="159" t="str">
        <f t="shared" si="13"/>
        <v>NGC</v>
      </c>
    </row>
    <row r="846" spans="1:6" x14ac:dyDescent="0.2">
      <c r="A846" s="158">
        <v>872</v>
      </c>
      <c r="B846" s="157" t="s">
        <v>13156</v>
      </c>
      <c r="D846" s="159" t="s">
        <v>12123</v>
      </c>
      <c r="E846" s="159" t="s">
        <v>12079</v>
      </c>
      <c r="F846" s="159" t="str">
        <f t="shared" si="13"/>
        <v>NGC</v>
      </c>
    </row>
    <row r="847" spans="1:6" x14ac:dyDescent="0.2">
      <c r="A847" s="158">
        <v>873</v>
      </c>
      <c r="B847" s="157" t="s">
        <v>13157</v>
      </c>
      <c r="D847" s="159" t="s">
        <v>12123</v>
      </c>
      <c r="E847" s="159" t="s">
        <v>12079</v>
      </c>
      <c r="F847" s="159" t="str">
        <f t="shared" si="13"/>
        <v>NGC</v>
      </c>
    </row>
    <row r="848" spans="1:6" x14ac:dyDescent="0.2">
      <c r="A848" s="158">
        <v>874</v>
      </c>
      <c r="B848" s="157" t="s">
        <v>13158</v>
      </c>
      <c r="D848" s="159" t="s">
        <v>12317</v>
      </c>
      <c r="E848" s="159" t="s">
        <v>12317</v>
      </c>
      <c r="F848" s="159" t="str">
        <f t="shared" si="13"/>
        <v>NGC</v>
      </c>
    </row>
    <row r="849" spans="1:6" x14ac:dyDescent="0.2">
      <c r="A849" s="158" t="s">
        <v>13159</v>
      </c>
      <c r="B849" s="157" t="s">
        <v>13160</v>
      </c>
      <c r="D849" s="159" t="s">
        <v>12123</v>
      </c>
      <c r="E849" s="159" t="s">
        <v>12079</v>
      </c>
      <c r="F849" s="159" t="str">
        <f t="shared" si="13"/>
        <v>NGC</v>
      </c>
    </row>
    <row r="850" spans="1:6" x14ac:dyDescent="0.2">
      <c r="A850" s="158" t="s">
        <v>13161</v>
      </c>
      <c r="B850" s="157" t="s">
        <v>13162</v>
      </c>
      <c r="D850" s="159" t="s">
        <v>12123</v>
      </c>
      <c r="E850" s="159" t="s">
        <v>12079</v>
      </c>
      <c r="F850" s="159" t="str">
        <f t="shared" si="13"/>
        <v>NGC</v>
      </c>
    </row>
    <row r="851" spans="1:6" x14ac:dyDescent="0.2">
      <c r="A851" s="158">
        <v>877</v>
      </c>
      <c r="B851" s="157" t="s">
        <v>13163</v>
      </c>
      <c r="D851" s="159" t="s">
        <v>12123</v>
      </c>
      <c r="E851" s="159" t="s">
        <v>12079</v>
      </c>
      <c r="F851" s="159" t="str">
        <f t="shared" si="13"/>
        <v>NGC</v>
      </c>
    </row>
    <row r="852" spans="1:6" x14ac:dyDescent="0.2">
      <c r="A852" s="158">
        <v>878</v>
      </c>
      <c r="B852" s="157" t="s">
        <v>13164</v>
      </c>
      <c r="D852" s="159" t="s">
        <v>12317</v>
      </c>
      <c r="E852" s="159" t="s">
        <v>12317</v>
      </c>
      <c r="F852" s="159" t="str">
        <f t="shared" si="13"/>
        <v>NGC</v>
      </c>
    </row>
    <row r="853" spans="1:6" x14ac:dyDescent="0.2">
      <c r="A853" s="158" t="s">
        <v>13165</v>
      </c>
      <c r="B853" s="157" t="s">
        <v>13166</v>
      </c>
      <c r="D853" s="159" t="s">
        <v>12123</v>
      </c>
      <c r="E853" s="159" t="s">
        <v>12079</v>
      </c>
      <c r="F853" s="159" t="str">
        <f t="shared" si="13"/>
        <v>NGC</v>
      </c>
    </row>
    <row r="854" spans="1:6" x14ac:dyDescent="0.2">
      <c r="A854" s="158" t="s">
        <v>13167</v>
      </c>
      <c r="B854" s="157" t="s">
        <v>13168</v>
      </c>
      <c r="D854" s="159" t="s">
        <v>13081</v>
      </c>
      <c r="E854" s="159" t="s">
        <v>12079</v>
      </c>
      <c r="F854" s="159" t="str">
        <f t="shared" si="13"/>
        <v>NGC</v>
      </c>
    </row>
    <row r="855" spans="1:6" x14ac:dyDescent="0.2">
      <c r="A855" s="158">
        <v>881</v>
      </c>
      <c r="B855" s="157" t="s">
        <v>13808</v>
      </c>
      <c r="D855" s="159" t="s">
        <v>12123</v>
      </c>
      <c r="E855" s="159" t="s">
        <v>12079</v>
      </c>
      <c r="F855" s="159" t="str">
        <f t="shared" si="13"/>
        <v>NGC</v>
      </c>
    </row>
    <row r="856" spans="1:6" x14ac:dyDescent="0.2">
      <c r="B856" s="157" t="s">
        <v>13809</v>
      </c>
      <c r="F856" s="159">
        <f t="shared" si="13"/>
        <v>0</v>
      </c>
    </row>
    <row r="857" spans="1:6" x14ac:dyDescent="0.2">
      <c r="A857" s="158">
        <v>882</v>
      </c>
      <c r="B857" s="157" t="s">
        <v>13169</v>
      </c>
      <c r="D857" s="159" t="s">
        <v>12317</v>
      </c>
      <c r="E857" s="159" t="s">
        <v>12317</v>
      </c>
      <c r="F857" s="159" t="str">
        <f t="shared" si="13"/>
        <v>NGC</v>
      </c>
    </row>
    <row r="858" spans="1:6" x14ac:dyDescent="0.2">
      <c r="A858" s="158">
        <v>883</v>
      </c>
      <c r="B858" s="157" t="s">
        <v>13170</v>
      </c>
      <c r="D858" s="159" t="s">
        <v>12123</v>
      </c>
      <c r="E858" s="159" t="s">
        <v>12079</v>
      </c>
      <c r="F858" s="159" t="str">
        <f t="shared" si="13"/>
        <v>NGC</v>
      </c>
    </row>
    <row r="859" spans="1:6" x14ac:dyDescent="0.2">
      <c r="A859" s="158">
        <v>884</v>
      </c>
      <c r="B859" s="157" t="s">
        <v>13869</v>
      </c>
      <c r="D859" s="159" t="s">
        <v>13081</v>
      </c>
      <c r="E859" s="159" t="s">
        <v>12079</v>
      </c>
      <c r="F859" s="159" t="str">
        <f t="shared" si="13"/>
        <v>NGC</v>
      </c>
    </row>
    <row r="860" spans="1:6" x14ac:dyDescent="0.2">
      <c r="A860" s="158">
        <v>885</v>
      </c>
      <c r="B860" s="157" t="s">
        <v>13171</v>
      </c>
      <c r="D860" s="159" t="s">
        <v>12123</v>
      </c>
      <c r="E860" s="159" t="s">
        <v>12079</v>
      </c>
      <c r="F860" s="159" t="str">
        <f t="shared" si="13"/>
        <v>NGC</v>
      </c>
    </row>
    <row r="861" spans="1:6" x14ac:dyDescent="0.2">
      <c r="A861" s="158">
        <v>886</v>
      </c>
      <c r="B861" s="157" t="s">
        <v>13172</v>
      </c>
      <c r="D861" s="159" t="s">
        <v>12123</v>
      </c>
      <c r="E861" s="159" t="s">
        <v>12079</v>
      </c>
      <c r="F861" s="159" t="str">
        <f t="shared" si="13"/>
        <v>NGC</v>
      </c>
    </row>
    <row r="862" spans="1:6" x14ac:dyDescent="0.2">
      <c r="A862" s="158" t="s">
        <v>13173</v>
      </c>
      <c r="B862" s="157" t="s">
        <v>13174</v>
      </c>
      <c r="D862" s="159" t="s">
        <v>12317</v>
      </c>
      <c r="E862" s="159" t="s">
        <v>12317</v>
      </c>
      <c r="F862" s="159" t="str">
        <f t="shared" si="13"/>
        <v>NGC</v>
      </c>
    </row>
    <row r="863" spans="1:6" x14ac:dyDescent="0.2">
      <c r="A863" s="158" t="s">
        <v>13175</v>
      </c>
      <c r="B863" s="157" t="s">
        <v>13176</v>
      </c>
      <c r="D863" s="159" t="s">
        <v>12317</v>
      </c>
      <c r="E863" s="159" t="s">
        <v>12317</v>
      </c>
      <c r="F863" s="159" t="str">
        <f t="shared" si="13"/>
        <v>NGC</v>
      </c>
    </row>
    <row r="864" spans="1:6" x14ac:dyDescent="0.2">
      <c r="A864" s="158">
        <v>889</v>
      </c>
      <c r="B864" s="157" t="s">
        <v>13177</v>
      </c>
      <c r="D864" s="159" t="s">
        <v>12317</v>
      </c>
      <c r="E864" s="159" t="s">
        <v>12317</v>
      </c>
      <c r="F864" s="159" t="str">
        <f t="shared" si="13"/>
        <v>NGC</v>
      </c>
    </row>
    <row r="865" spans="1:6" x14ac:dyDescent="0.2">
      <c r="A865" s="158">
        <v>890</v>
      </c>
      <c r="B865" s="157" t="s">
        <v>13178</v>
      </c>
      <c r="D865" s="159" t="s">
        <v>12317</v>
      </c>
      <c r="E865" s="159" t="s">
        <v>12317</v>
      </c>
      <c r="F865" s="159" t="str">
        <f t="shared" si="13"/>
        <v>NGC</v>
      </c>
    </row>
    <row r="866" spans="1:6" x14ac:dyDescent="0.2">
      <c r="A866" s="158">
        <v>891</v>
      </c>
      <c r="B866" s="157" t="s">
        <v>13870</v>
      </c>
      <c r="D866" s="159" t="s">
        <v>12317</v>
      </c>
      <c r="E866" s="159" t="s">
        <v>12317</v>
      </c>
      <c r="F866" s="159" t="str">
        <f t="shared" si="13"/>
        <v>NGC</v>
      </c>
    </row>
    <row r="867" spans="1:6" x14ac:dyDescent="0.2">
      <c r="A867" s="158" t="s">
        <v>13179</v>
      </c>
      <c r="B867" s="157" t="s">
        <v>13180</v>
      </c>
      <c r="D867" s="159" t="s">
        <v>12123</v>
      </c>
      <c r="E867" s="159" t="s">
        <v>12079</v>
      </c>
      <c r="F867" s="159" t="str">
        <f t="shared" si="13"/>
        <v>NGC</v>
      </c>
    </row>
    <row r="868" spans="1:6" x14ac:dyDescent="0.2">
      <c r="A868" s="158" t="s">
        <v>13181</v>
      </c>
      <c r="B868" s="157" t="s">
        <v>13182</v>
      </c>
      <c r="D868" s="159" t="s">
        <v>12317</v>
      </c>
      <c r="E868" s="159" t="s">
        <v>12317</v>
      </c>
      <c r="F868" s="159" t="str">
        <f t="shared" si="13"/>
        <v>NGC</v>
      </c>
    </row>
    <row r="869" spans="1:6" x14ac:dyDescent="0.2">
      <c r="A869" s="158" t="s">
        <v>13183</v>
      </c>
      <c r="B869" s="157" t="s">
        <v>13184</v>
      </c>
      <c r="D869" s="159" t="s">
        <v>12317</v>
      </c>
      <c r="E869" s="159" t="s">
        <v>12317</v>
      </c>
      <c r="F869" s="159" t="str">
        <f t="shared" si="13"/>
        <v>NGC</v>
      </c>
    </row>
    <row r="870" spans="1:6" x14ac:dyDescent="0.2">
      <c r="A870" s="158">
        <v>895</v>
      </c>
      <c r="B870" s="157" t="s">
        <v>13185</v>
      </c>
      <c r="D870" s="159" t="s">
        <v>12317</v>
      </c>
      <c r="E870" s="159" t="s">
        <v>12317</v>
      </c>
      <c r="F870" s="159" t="str">
        <f t="shared" si="13"/>
        <v>NGC</v>
      </c>
    </row>
    <row r="871" spans="1:6" x14ac:dyDescent="0.2">
      <c r="A871" s="158">
        <v>896</v>
      </c>
      <c r="B871" s="157" t="s">
        <v>13186</v>
      </c>
      <c r="D871" s="159" t="s">
        <v>12123</v>
      </c>
      <c r="E871" s="159" t="s">
        <v>12079</v>
      </c>
      <c r="F871" s="159" t="str">
        <f t="shared" si="13"/>
        <v>NGC</v>
      </c>
    </row>
    <row r="872" spans="1:6" x14ac:dyDescent="0.2">
      <c r="A872" s="158" t="s">
        <v>13187</v>
      </c>
      <c r="B872" s="157" t="s">
        <v>13188</v>
      </c>
      <c r="D872" s="159" t="s">
        <v>12123</v>
      </c>
      <c r="E872" s="159" t="s">
        <v>12079</v>
      </c>
      <c r="F872" s="159" t="str">
        <f t="shared" si="13"/>
        <v>NGC</v>
      </c>
    </row>
    <row r="873" spans="1:6" x14ac:dyDescent="0.2">
      <c r="A873" s="158" t="s">
        <v>13189</v>
      </c>
      <c r="B873" s="157" t="s">
        <v>13190</v>
      </c>
      <c r="D873" s="159" t="s">
        <v>12123</v>
      </c>
      <c r="E873" s="159" t="s">
        <v>12079</v>
      </c>
      <c r="F873" s="159" t="str">
        <f t="shared" si="13"/>
        <v>NGC</v>
      </c>
    </row>
    <row r="874" spans="1:6" x14ac:dyDescent="0.2">
      <c r="A874" s="158" t="s">
        <v>13191</v>
      </c>
      <c r="B874" s="157" t="s">
        <v>13192</v>
      </c>
      <c r="D874" s="159" t="s">
        <v>12123</v>
      </c>
      <c r="E874" s="159" t="s">
        <v>12079</v>
      </c>
      <c r="F874" s="159" t="str">
        <f t="shared" si="13"/>
        <v>NGC</v>
      </c>
    </row>
    <row r="875" spans="1:6" x14ac:dyDescent="0.2">
      <c r="A875" s="158" t="s">
        <v>13193</v>
      </c>
      <c r="B875" s="157" t="s">
        <v>13194</v>
      </c>
      <c r="D875" s="159" t="s">
        <v>12123</v>
      </c>
      <c r="E875" s="159" t="s">
        <v>12079</v>
      </c>
      <c r="F875" s="159" t="str">
        <f t="shared" si="13"/>
        <v>NGC</v>
      </c>
    </row>
    <row r="876" spans="1:6" x14ac:dyDescent="0.2">
      <c r="A876" s="158" t="s">
        <v>13195</v>
      </c>
      <c r="B876" s="157" t="s">
        <v>13196</v>
      </c>
      <c r="D876" s="159" t="s">
        <v>12123</v>
      </c>
      <c r="E876" s="159" t="s">
        <v>12079</v>
      </c>
      <c r="F876" s="159" t="str">
        <f t="shared" si="13"/>
        <v>NGC</v>
      </c>
    </row>
    <row r="877" spans="1:6" x14ac:dyDescent="0.2">
      <c r="A877" s="158">
        <v>902</v>
      </c>
      <c r="B877" s="157" t="s">
        <v>13197</v>
      </c>
      <c r="D877" s="159" t="s">
        <v>12123</v>
      </c>
      <c r="E877" s="159" t="s">
        <v>12079</v>
      </c>
      <c r="F877" s="159" t="str">
        <f t="shared" si="13"/>
        <v>NGC</v>
      </c>
    </row>
    <row r="878" spans="1:6" x14ac:dyDescent="0.2">
      <c r="A878" s="158">
        <v>903</v>
      </c>
      <c r="B878" s="157" t="s">
        <v>13198</v>
      </c>
      <c r="D878" s="159" t="s">
        <v>12123</v>
      </c>
      <c r="E878" s="159" t="s">
        <v>12079</v>
      </c>
      <c r="F878" s="159" t="str">
        <f t="shared" si="13"/>
        <v>NGC</v>
      </c>
    </row>
    <row r="879" spans="1:6" x14ac:dyDescent="0.2">
      <c r="A879" s="158">
        <v>904</v>
      </c>
      <c r="B879" s="157" t="s">
        <v>13199</v>
      </c>
      <c r="D879" s="159" t="s">
        <v>12123</v>
      </c>
      <c r="E879" s="159" t="s">
        <v>12079</v>
      </c>
      <c r="F879" s="159" t="str">
        <f t="shared" si="13"/>
        <v>NGC</v>
      </c>
    </row>
    <row r="880" spans="1:6" x14ac:dyDescent="0.2">
      <c r="A880" s="158" t="s">
        <v>13200</v>
      </c>
      <c r="B880" s="157" t="s">
        <v>13201</v>
      </c>
      <c r="D880" s="159" t="s">
        <v>12123</v>
      </c>
      <c r="E880" s="159" t="s">
        <v>12079</v>
      </c>
      <c r="F880" s="159" t="str">
        <f t="shared" si="13"/>
        <v>NGC</v>
      </c>
    </row>
    <row r="881" spans="1:6" x14ac:dyDescent="0.2">
      <c r="A881" s="158" t="s">
        <v>13202</v>
      </c>
      <c r="B881" s="157" t="s">
        <v>13203</v>
      </c>
      <c r="D881" s="159" t="s">
        <v>12123</v>
      </c>
      <c r="E881" s="159" t="s">
        <v>12079</v>
      </c>
      <c r="F881" s="159" t="str">
        <f t="shared" si="13"/>
        <v>NGC</v>
      </c>
    </row>
    <row r="882" spans="1:6" x14ac:dyDescent="0.2">
      <c r="A882" s="158" t="s">
        <v>13204</v>
      </c>
      <c r="B882" s="157" t="s">
        <v>13205</v>
      </c>
      <c r="D882" s="159" t="s">
        <v>12123</v>
      </c>
      <c r="E882" s="159" t="s">
        <v>12079</v>
      </c>
      <c r="F882" s="159" t="str">
        <f t="shared" si="13"/>
        <v>NGC</v>
      </c>
    </row>
    <row r="883" spans="1:6" x14ac:dyDescent="0.2">
      <c r="A883" s="158">
        <v>908</v>
      </c>
      <c r="B883" s="157" t="s">
        <v>13206</v>
      </c>
      <c r="D883" s="159" t="s">
        <v>12123</v>
      </c>
      <c r="E883" s="159" t="s">
        <v>12079</v>
      </c>
      <c r="F883" s="159" t="str">
        <f t="shared" si="13"/>
        <v>NGC</v>
      </c>
    </row>
    <row r="884" spans="1:6" x14ac:dyDescent="0.2">
      <c r="A884" s="158">
        <v>909</v>
      </c>
      <c r="B884" s="157" t="s">
        <v>13207</v>
      </c>
      <c r="D884" s="159" t="s">
        <v>12123</v>
      </c>
      <c r="E884" s="159" t="s">
        <v>12079</v>
      </c>
      <c r="F884" s="159" t="str">
        <f t="shared" si="13"/>
        <v>NGC</v>
      </c>
    </row>
    <row r="885" spans="1:6" x14ac:dyDescent="0.2">
      <c r="A885" s="158">
        <v>910</v>
      </c>
      <c r="B885" s="157" t="s">
        <v>13208</v>
      </c>
      <c r="D885" s="159" t="s">
        <v>12123</v>
      </c>
      <c r="E885" s="159" t="s">
        <v>12079</v>
      </c>
      <c r="F885" s="159" t="str">
        <f t="shared" si="13"/>
        <v>NGC</v>
      </c>
    </row>
    <row r="886" spans="1:6" x14ac:dyDescent="0.2">
      <c r="A886" s="158">
        <v>911</v>
      </c>
      <c r="B886" s="157" t="s">
        <v>13209</v>
      </c>
      <c r="D886" s="159" t="s">
        <v>12123</v>
      </c>
      <c r="E886" s="159" t="s">
        <v>12079</v>
      </c>
      <c r="F886" s="159" t="str">
        <f t="shared" si="13"/>
        <v>NGC</v>
      </c>
    </row>
    <row r="887" spans="1:6" x14ac:dyDescent="0.2">
      <c r="A887" s="158">
        <v>912</v>
      </c>
      <c r="B887" s="157" t="s">
        <v>13210</v>
      </c>
      <c r="D887" s="159" t="s">
        <v>12123</v>
      </c>
      <c r="E887" s="159" t="s">
        <v>12079</v>
      </c>
      <c r="F887" s="159" t="str">
        <f t="shared" si="13"/>
        <v>NGC</v>
      </c>
    </row>
    <row r="888" spans="1:6" x14ac:dyDescent="0.2">
      <c r="A888" s="158">
        <v>913</v>
      </c>
      <c r="B888" s="157" t="s">
        <v>13211</v>
      </c>
      <c r="D888" s="159" t="s">
        <v>12123</v>
      </c>
      <c r="E888" s="159" t="s">
        <v>12079</v>
      </c>
      <c r="F888" s="159" t="str">
        <f t="shared" si="13"/>
        <v>NGC</v>
      </c>
    </row>
    <row r="889" spans="1:6" x14ac:dyDescent="0.2">
      <c r="A889" s="158">
        <v>914</v>
      </c>
      <c r="B889" s="157" t="s">
        <v>13212</v>
      </c>
      <c r="D889" s="159" t="s">
        <v>12123</v>
      </c>
      <c r="E889" s="159" t="s">
        <v>12079</v>
      </c>
      <c r="F889" s="159" t="str">
        <f t="shared" si="13"/>
        <v>NGC</v>
      </c>
    </row>
    <row r="890" spans="1:6" x14ac:dyDescent="0.2">
      <c r="A890" s="158">
        <v>915</v>
      </c>
      <c r="B890" s="157" t="s">
        <v>13213</v>
      </c>
      <c r="D890" s="159" t="s">
        <v>12123</v>
      </c>
      <c r="E890" s="159" t="s">
        <v>12079</v>
      </c>
      <c r="F890" s="159" t="str">
        <f t="shared" si="13"/>
        <v>NGC</v>
      </c>
    </row>
    <row r="891" spans="1:6" x14ac:dyDescent="0.2">
      <c r="A891" s="158">
        <v>916</v>
      </c>
      <c r="B891" s="157" t="s">
        <v>13214</v>
      </c>
      <c r="D891" s="159" t="s">
        <v>12123</v>
      </c>
      <c r="E891" s="159" t="s">
        <v>12079</v>
      </c>
      <c r="F891" s="159" t="str">
        <f t="shared" si="13"/>
        <v>NGC</v>
      </c>
    </row>
    <row r="892" spans="1:6" x14ac:dyDescent="0.2">
      <c r="A892" s="158">
        <v>917</v>
      </c>
      <c r="B892" s="157" t="s">
        <v>13215</v>
      </c>
      <c r="D892" s="159" t="s">
        <v>12123</v>
      </c>
      <c r="E892" s="159" t="s">
        <v>12079</v>
      </c>
      <c r="F892" s="159" t="str">
        <f t="shared" si="13"/>
        <v>NGC</v>
      </c>
    </row>
    <row r="893" spans="1:6" x14ac:dyDescent="0.2">
      <c r="A893" s="158">
        <v>918</v>
      </c>
      <c r="B893" s="157" t="s">
        <v>13216</v>
      </c>
      <c r="D893" s="159" t="s">
        <v>12123</v>
      </c>
      <c r="E893" s="159" t="s">
        <v>12079</v>
      </c>
      <c r="F893" s="159" t="str">
        <f t="shared" si="13"/>
        <v>NGC</v>
      </c>
    </row>
    <row r="894" spans="1:6" x14ac:dyDescent="0.2">
      <c r="A894" s="158" t="s">
        <v>13217</v>
      </c>
      <c r="B894" s="157" t="s">
        <v>13218</v>
      </c>
      <c r="D894" s="159" t="s">
        <v>12123</v>
      </c>
      <c r="E894" s="159" t="s">
        <v>12079</v>
      </c>
      <c r="F894" s="159" t="str">
        <f t="shared" si="13"/>
        <v>NGC</v>
      </c>
    </row>
    <row r="895" spans="1:6" x14ac:dyDescent="0.2">
      <c r="A895" s="158">
        <v>920</v>
      </c>
      <c r="B895" s="157" t="s">
        <v>13219</v>
      </c>
      <c r="D895" s="159" t="s">
        <v>12123</v>
      </c>
      <c r="E895" s="159" t="s">
        <v>12079</v>
      </c>
      <c r="F895" s="159" t="str">
        <f t="shared" si="13"/>
        <v>NGC</v>
      </c>
    </row>
    <row r="896" spans="1:6" x14ac:dyDescent="0.2">
      <c r="A896" s="158" t="s">
        <v>13220</v>
      </c>
      <c r="B896" s="157" t="s">
        <v>13221</v>
      </c>
      <c r="D896" s="159" t="s">
        <v>12123</v>
      </c>
      <c r="E896" s="159" t="s">
        <v>12079</v>
      </c>
      <c r="F896" s="159" t="str">
        <f t="shared" si="13"/>
        <v>NGC</v>
      </c>
    </row>
    <row r="897" spans="1:6" x14ac:dyDescent="0.2">
      <c r="A897" s="158" t="s">
        <v>13222</v>
      </c>
      <c r="B897" s="157" t="s">
        <v>13223</v>
      </c>
      <c r="D897" s="159" t="s">
        <v>12123</v>
      </c>
      <c r="E897" s="159" t="s">
        <v>12079</v>
      </c>
      <c r="F897" s="159" t="str">
        <f t="shared" si="13"/>
        <v>NGC</v>
      </c>
    </row>
    <row r="898" spans="1:6" x14ac:dyDescent="0.2">
      <c r="A898" s="158" t="s">
        <v>13224</v>
      </c>
      <c r="B898" s="157" t="s">
        <v>13225</v>
      </c>
      <c r="D898" s="159" t="s">
        <v>12123</v>
      </c>
      <c r="E898" s="159" t="s">
        <v>12079</v>
      </c>
      <c r="F898" s="159" t="str">
        <f t="shared" si="13"/>
        <v>NGC</v>
      </c>
    </row>
    <row r="899" spans="1:6" x14ac:dyDescent="0.2">
      <c r="A899" s="158">
        <v>924</v>
      </c>
      <c r="B899" s="157" t="s">
        <v>13226</v>
      </c>
      <c r="D899" s="159" t="s">
        <v>12123</v>
      </c>
      <c r="E899" s="159" t="s">
        <v>12079</v>
      </c>
      <c r="F899" s="159" t="str">
        <f t="shared" ref="F899:F962" si="14">IF(E899="F","NGC",IF(E899="B","NGC",IF(E899="G","GF",IF(E899="S","SF",IF(E899="N","NGC",E899)))))</f>
        <v>NGC</v>
      </c>
    </row>
    <row r="900" spans="1:6" x14ac:dyDescent="0.2">
      <c r="A900" s="158">
        <v>925</v>
      </c>
      <c r="B900" s="157" t="s">
        <v>13227</v>
      </c>
      <c r="D900" s="159" t="s">
        <v>12123</v>
      </c>
      <c r="E900" s="159" t="s">
        <v>12079</v>
      </c>
      <c r="F900" s="159" t="str">
        <f t="shared" si="14"/>
        <v>NGC</v>
      </c>
    </row>
    <row r="901" spans="1:6" x14ac:dyDescent="0.2">
      <c r="A901" s="158">
        <v>926</v>
      </c>
      <c r="B901" s="157" t="s">
        <v>13228</v>
      </c>
      <c r="D901" s="159" t="s">
        <v>12123</v>
      </c>
      <c r="E901" s="159" t="s">
        <v>12079</v>
      </c>
      <c r="F901" s="159" t="str">
        <f t="shared" si="14"/>
        <v>NGC</v>
      </c>
    </row>
    <row r="902" spans="1:6" x14ac:dyDescent="0.2">
      <c r="A902" s="158">
        <v>927</v>
      </c>
      <c r="B902" s="157" t="s">
        <v>13229</v>
      </c>
      <c r="D902" s="159" t="s">
        <v>12123</v>
      </c>
      <c r="E902" s="159" t="s">
        <v>12079</v>
      </c>
      <c r="F902" s="159" t="str">
        <f t="shared" si="14"/>
        <v>NGC</v>
      </c>
    </row>
    <row r="903" spans="1:6" x14ac:dyDescent="0.2">
      <c r="A903" s="158">
        <v>928</v>
      </c>
      <c r="B903" s="157" t="s">
        <v>13230</v>
      </c>
      <c r="D903" s="159" t="s">
        <v>12123</v>
      </c>
      <c r="E903" s="159" t="s">
        <v>12079</v>
      </c>
      <c r="F903" s="159" t="str">
        <f t="shared" si="14"/>
        <v>NGC</v>
      </c>
    </row>
    <row r="904" spans="1:6" x14ac:dyDescent="0.2">
      <c r="A904" s="158">
        <v>929</v>
      </c>
      <c r="B904" s="157" t="s">
        <v>13231</v>
      </c>
      <c r="D904" s="159" t="s">
        <v>12123</v>
      </c>
      <c r="E904" s="159" t="s">
        <v>12079</v>
      </c>
      <c r="F904" s="159" t="str">
        <f t="shared" si="14"/>
        <v>NGC</v>
      </c>
    </row>
    <row r="905" spans="1:6" x14ac:dyDescent="0.2">
      <c r="A905" s="158">
        <v>930</v>
      </c>
      <c r="B905" s="157" t="s">
        <v>13232</v>
      </c>
      <c r="D905" s="159" t="s">
        <v>12123</v>
      </c>
      <c r="E905" s="159" t="s">
        <v>12079</v>
      </c>
      <c r="F905" s="159" t="str">
        <f t="shared" si="14"/>
        <v>NGC</v>
      </c>
    </row>
    <row r="906" spans="1:6" x14ac:dyDescent="0.2">
      <c r="A906" s="158" t="s">
        <v>13233</v>
      </c>
      <c r="B906" s="157" t="s">
        <v>13234</v>
      </c>
      <c r="D906" s="159" t="s">
        <v>12123</v>
      </c>
      <c r="E906" s="159" t="s">
        <v>12079</v>
      </c>
      <c r="F906" s="159" t="str">
        <f t="shared" si="14"/>
        <v>NGC</v>
      </c>
    </row>
    <row r="907" spans="1:6" x14ac:dyDescent="0.2">
      <c r="A907" s="158">
        <v>932</v>
      </c>
      <c r="B907" s="157" t="s">
        <v>13235</v>
      </c>
      <c r="D907" s="159" t="s">
        <v>12059</v>
      </c>
      <c r="E907" s="159" t="s">
        <v>12056</v>
      </c>
      <c r="F907" s="159" t="str">
        <f t="shared" si="14"/>
        <v>SF</v>
      </c>
    </row>
    <row r="908" spans="1:6" x14ac:dyDescent="0.2">
      <c r="A908" s="158">
        <v>933</v>
      </c>
      <c r="B908" s="157" t="s">
        <v>13236</v>
      </c>
      <c r="D908" s="159" t="s">
        <v>12059</v>
      </c>
      <c r="E908" s="159" t="s">
        <v>12056</v>
      </c>
      <c r="F908" s="159" t="str">
        <f t="shared" si="14"/>
        <v>SF</v>
      </c>
    </row>
    <row r="909" spans="1:6" x14ac:dyDescent="0.2">
      <c r="A909" s="158" t="s">
        <v>13237</v>
      </c>
      <c r="B909" s="157" t="s">
        <v>13238</v>
      </c>
      <c r="D909" s="159" t="s">
        <v>12123</v>
      </c>
      <c r="E909" s="159" t="s">
        <v>12079</v>
      </c>
      <c r="F909" s="159" t="str">
        <f t="shared" si="14"/>
        <v>NGC</v>
      </c>
    </row>
    <row r="910" spans="1:6" x14ac:dyDescent="0.2">
      <c r="A910" s="158" t="s">
        <v>13239</v>
      </c>
      <c r="B910" s="157" t="s">
        <v>13240</v>
      </c>
      <c r="D910" s="159" t="s">
        <v>12123</v>
      </c>
      <c r="E910" s="159" t="s">
        <v>12079</v>
      </c>
      <c r="F910" s="159" t="str">
        <f t="shared" si="14"/>
        <v>NGC</v>
      </c>
    </row>
    <row r="911" spans="1:6" x14ac:dyDescent="0.2">
      <c r="A911" s="158" t="s">
        <v>13241</v>
      </c>
      <c r="B911" s="157" t="s">
        <v>13242</v>
      </c>
      <c r="D911" s="159" t="s">
        <v>12123</v>
      </c>
      <c r="E911" s="159" t="s">
        <v>12079</v>
      </c>
      <c r="F911" s="159" t="str">
        <f t="shared" si="14"/>
        <v>NGC</v>
      </c>
    </row>
    <row r="912" spans="1:6" x14ac:dyDescent="0.2">
      <c r="A912" s="158" t="s">
        <v>13243</v>
      </c>
      <c r="B912" s="157" t="s">
        <v>13244</v>
      </c>
      <c r="D912" s="159" t="s">
        <v>12123</v>
      </c>
      <c r="E912" s="159" t="s">
        <v>12079</v>
      </c>
      <c r="F912" s="159" t="str">
        <f t="shared" si="14"/>
        <v>NGC</v>
      </c>
    </row>
    <row r="913" spans="1:6" x14ac:dyDescent="0.2">
      <c r="A913" s="158">
        <v>938</v>
      </c>
      <c r="B913" s="157" t="s">
        <v>13245</v>
      </c>
      <c r="D913" s="159" t="s">
        <v>12123</v>
      </c>
      <c r="E913" s="159" t="s">
        <v>12079</v>
      </c>
      <c r="F913" s="159" t="str">
        <f t="shared" si="14"/>
        <v>NGC</v>
      </c>
    </row>
    <row r="914" spans="1:6" x14ac:dyDescent="0.2">
      <c r="A914" s="158">
        <v>939</v>
      </c>
      <c r="B914" s="157" t="s">
        <v>13246</v>
      </c>
      <c r="D914" s="159" t="s">
        <v>12123</v>
      </c>
      <c r="E914" s="159" t="s">
        <v>12079</v>
      </c>
      <c r="F914" s="159" t="str">
        <f t="shared" si="14"/>
        <v>NGC</v>
      </c>
    </row>
    <row r="915" spans="1:6" x14ac:dyDescent="0.2">
      <c r="A915" s="158">
        <v>940</v>
      </c>
      <c r="B915" s="157" t="s">
        <v>13247</v>
      </c>
      <c r="D915" s="159" t="s">
        <v>12123</v>
      </c>
      <c r="E915" s="159" t="s">
        <v>12079</v>
      </c>
      <c r="F915" s="159" t="str">
        <f t="shared" si="14"/>
        <v>NGC</v>
      </c>
    </row>
    <row r="916" spans="1:6" x14ac:dyDescent="0.2">
      <c r="A916" s="158">
        <v>941</v>
      </c>
      <c r="B916" s="157" t="s">
        <v>13248</v>
      </c>
      <c r="D916" s="159" t="s">
        <v>12123</v>
      </c>
      <c r="E916" s="159" t="s">
        <v>12079</v>
      </c>
      <c r="F916" s="159" t="str">
        <f t="shared" si="14"/>
        <v>NGC</v>
      </c>
    </row>
    <row r="917" spans="1:6" x14ac:dyDescent="0.2">
      <c r="A917" s="158">
        <v>942</v>
      </c>
      <c r="B917" s="157" t="s">
        <v>13249</v>
      </c>
      <c r="D917" s="159" t="s">
        <v>12123</v>
      </c>
      <c r="E917" s="159" t="s">
        <v>12079</v>
      </c>
      <c r="F917" s="159" t="str">
        <f t="shared" si="14"/>
        <v>NGC</v>
      </c>
    </row>
    <row r="918" spans="1:6" x14ac:dyDescent="0.2">
      <c r="A918" s="158">
        <v>943</v>
      </c>
      <c r="B918" s="157" t="s">
        <v>13250</v>
      </c>
      <c r="D918" s="159" t="s">
        <v>12123</v>
      </c>
      <c r="E918" s="159" t="s">
        <v>12079</v>
      </c>
      <c r="F918" s="159" t="str">
        <f t="shared" si="14"/>
        <v>NGC</v>
      </c>
    </row>
    <row r="919" spans="1:6" x14ac:dyDescent="0.2">
      <c r="A919" s="158" t="s">
        <v>13251</v>
      </c>
      <c r="B919" s="157" t="s">
        <v>13252</v>
      </c>
      <c r="D919" s="159" t="s">
        <v>12123</v>
      </c>
      <c r="E919" s="159" t="s">
        <v>12079</v>
      </c>
      <c r="F919" s="159" t="str">
        <f t="shared" si="14"/>
        <v>NGC</v>
      </c>
    </row>
    <row r="920" spans="1:6" x14ac:dyDescent="0.2">
      <c r="A920" s="158">
        <v>945</v>
      </c>
      <c r="B920" s="157" t="s">
        <v>13253</v>
      </c>
      <c r="D920" s="159" t="s">
        <v>12123</v>
      </c>
      <c r="E920" s="159" t="s">
        <v>12079</v>
      </c>
      <c r="F920" s="159" t="str">
        <f t="shared" si="14"/>
        <v>NGC</v>
      </c>
    </row>
    <row r="921" spans="1:6" x14ac:dyDescent="0.2">
      <c r="A921" s="158" t="s">
        <v>13254</v>
      </c>
      <c r="B921" s="157" t="s">
        <v>13255</v>
      </c>
      <c r="D921" s="159" t="s">
        <v>12123</v>
      </c>
      <c r="E921" s="159" t="s">
        <v>12079</v>
      </c>
      <c r="F921" s="159" t="str">
        <f t="shared" si="14"/>
        <v>NGC</v>
      </c>
    </row>
    <row r="922" spans="1:6" x14ac:dyDescent="0.2">
      <c r="A922" s="158">
        <v>947</v>
      </c>
      <c r="B922" s="157" t="s">
        <v>13256</v>
      </c>
      <c r="D922" s="159" t="s">
        <v>12123</v>
      </c>
      <c r="E922" s="159" t="s">
        <v>12079</v>
      </c>
      <c r="F922" s="159" t="str">
        <f t="shared" si="14"/>
        <v>NGC</v>
      </c>
    </row>
    <row r="923" spans="1:6" x14ac:dyDescent="0.2">
      <c r="A923" s="158">
        <v>948</v>
      </c>
      <c r="B923" s="157" t="s">
        <v>13257</v>
      </c>
      <c r="D923" s="159" t="s">
        <v>12123</v>
      </c>
      <c r="E923" s="159" t="s">
        <v>12079</v>
      </c>
      <c r="F923" s="159" t="str">
        <f t="shared" si="14"/>
        <v>NGC</v>
      </c>
    </row>
    <row r="924" spans="1:6" x14ac:dyDescent="0.2">
      <c r="A924" s="158" t="s">
        <v>13258</v>
      </c>
      <c r="B924" s="157" t="s">
        <v>13259</v>
      </c>
      <c r="D924" s="159" t="s">
        <v>12123</v>
      </c>
      <c r="E924" s="159" t="s">
        <v>12079</v>
      </c>
      <c r="F924" s="159" t="str">
        <f t="shared" si="14"/>
        <v>NGC</v>
      </c>
    </row>
    <row r="925" spans="1:6" x14ac:dyDescent="0.2">
      <c r="A925" s="158">
        <v>950</v>
      </c>
      <c r="B925" s="157" t="s">
        <v>13260</v>
      </c>
      <c r="D925" s="159" t="s">
        <v>12123</v>
      </c>
      <c r="E925" s="159" t="s">
        <v>12079</v>
      </c>
      <c r="F925" s="159" t="str">
        <f t="shared" si="14"/>
        <v>NGC</v>
      </c>
    </row>
    <row r="926" spans="1:6" x14ac:dyDescent="0.2">
      <c r="A926" s="158" t="s">
        <v>13261</v>
      </c>
      <c r="B926" s="157" t="s">
        <v>13262</v>
      </c>
      <c r="D926" s="159" t="s">
        <v>12123</v>
      </c>
      <c r="E926" s="159" t="s">
        <v>12079</v>
      </c>
      <c r="F926" s="159" t="str">
        <f t="shared" si="14"/>
        <v>NGC</v>
      </c>
    </row>
    <row r="927" spans="1:6" x14ac:dyDescent="0.2">
      <c r="A927" s="158">
        <v>952</v>
      </c>
      <c r="B927" s="157" t="s">
        <v>13263</v>
      </c>
      <c r="D927" s="159" t="s">
        <v>12123</v>
      </c>
      <c r="E927" s="159" t="s">
        <v>12079</v>
      </c>
      <c r="F927" s="159" t="str">
        <f t="shared" si="14"/>
        <v>NGC</v>
      </c>
    </row>
    <row r="928" spans="1:6" x14ac:dyDescent="0.2">
      <c r="A928" s="158" t="s">
        <v>13264</v>
      </c>
      <c r="B928" s="157" t="s">
        <v>13265</v>
      </c>
      <c r="D928" s="159" t="s">
        <v>12123</v>
      </c>
      <c r="E928" s="159" t="s">
        <v>12079</v>
      </c>
      <c r="F928" s="159" t="str">
        <f t="shared" si="14"/>
        <v>NGC</v>
      </c>
    </row>
    <row r="929" spans="1:6" x14ac:dyDescent="0.2">
      <c r="A929" s="158">
        <v>954</v>
      </c>
      <c r="B929" s="157" t="s">
        <v>13266</v>
      </c>
      <c r="D929" s="159" t="s">
        <v>12123</v>
      </c>
      <c r="E929" s="159" t="s">
        <v>12079</v>
      </c>
      <c r="F929" s="159" t="str">
        <f t="shared" si="14"/>
        <v>NGC</v>
      </c>
    </row>
    <row r="930" spans="1:6" x14ac:dyDescent="0.2">
      <c r="A930" s="158">
        <v>955</v>
      </c>
      <c r="B930" s="157" t="s">
        <v>13267</v>
      </c>
      <c r="D930" s="159" t="s">
        <v>12123</v>
      </c>
      <c r="E930" s="159" t="s">
        <v>12079</v>
      </c>
      <c r="F930" s="159" t="str">
        <f t="shared" si="14"/>
        <v>NGC</v>
      </c>
    </row>
    <row r="931" spans="1:6" x14ac:dyDescent="0.2">
      <c r="A931" s="158">
        <v>956</v>
      </c>
      <c r="B931" s="157" t="s">
        <v>13268</v>
      </c>
      <c r="D931" s="159" t="s">
        <v>12123</v>
      </c>
      <c r="E931" s="159" t="s">
        <v>12079</v>
      </c>
      <c r="F931" s="159" t="str">
        <f t="shared" si="14"/>
        <v>NGC</v>
      </c>
    </row>
    <row r="932" spans="1:6" x14ac:dyDescent="0.2">
      <c r="A932" s="158" t="s">
        <v>13269</v>
      </c>
      <c r="B932" s="157" t="s">
        <v>13270</v>
      </c>
      <c r="D932" s="159" t="s">
        <v>12123</v>
      </c>
      <c r="E932" s="159" t="s">
        <v>12079</v>
      </c>
      <c r="F932" s="159" t="str">
        <f t="shared" si="14"/>
        <v>NGC</v>
      </c>
    </row>
    <row r="933" spans="1:6" x14ac:dyDescent="0.2">
      <c r="A933" s="158" t="s">
        <v>13271</v>
      </c>
      <c r="B933" s="157" t="s">
        <v>13272</v>
      </c>
      <c r="D933" s="159" t="s">
        <v>12123</v>
      </c>
      <c r="E933" s="159" t="s">
        <v>12079</v>
      </c>
      <c r="F933" s="159" t="str">
        <f t="shared" si="14"/>
        <v>NGC</v>
      </c>
    </row>
    <row r="934" spans="1:6" x14ac:dyDescent="0.2">
      <c r="A934" s="158" t="s">
        <v>13273</v>
      </c>
      <c r="B934" s="157" t="s">
        <v>13274</v>
      </c>
      <c r="D934" s="159" t="s">
        <v>12123</v>
      </c>
      <c r="E934" s="159" t="s">
        <v>12079</v>
      </c>
      <c r="F934" s="159" t="str">
        <f t="shared" si="14"/>
        <v>NGC</v>
      </c>
    </row>
    <row r="935" spans="1:6" x14ac:dyDescent="0.2">
      <c r="A935" s="158">
        <v>960</v>
      </c>
      <c r="B935" s="157" t="s">
        <v>13275</v>
      </c>
      <c r="D935" s="159" t="s">
        <v>12123</v>
      </c>
      <c r="E935" s="159" t="s">
        <v>12079</v>
      </c>
      <c r="F935" s="159" t="str">
        <f t="shared" si="14"/>
        <v>NGC</v>
      </c>
    </row>
    <row r="936" spans="1:6" x14ac:dyDescent="0.2">
      <c r="A936" s="158">
        <v>961</v>
      </c>
      <c r="B936" s="157" t="s">
        <v>13276</v>
      </c>
      <c r="D936" s="159" t="s">
        <v>12123</v>
      </c>
      <c r="E936" s="159" t="s">
        <v>12079</v>
      </c>
      <c r="F936" s="159" t="str">
        <f t="shared" si="14"/>
        <v>NGC</v>
      </c>
    </row>
    <row r="937" spans="1:6" x14ac:dyDescent="0.2">
      <c r="A937" s="158">
        <v>962</v>
      </c>
      <c r="B937" s="157" t="s">
        <v>13277</v>
      </c>
      <c r="D937" s="159" t="s">
        <v>12123</v>
      </c>
      <c r="E937" s="159" t="s">
        <v>12079</v>
      </c>
      <c r="F937" s="159" t="str">
        <f t="shared" si="14"/>
        <v>NGC</v>
      </c>
    </row>
    <row r="938" spans="1:6" x14ac:dyDescent="0.2">
      <c r="A938" s="158" t="s">
        <v>13278</v>
      </c>
      <c r="B938" s="157" t="s">
        <v>13279</v>
      </c>
      <c r="D938" s="159" t="s">
        <v>12123</v>
      </c>
      <c r="E938" s="159" t="s">
        <v>12079</v>
      </c>
      <c r="F938" s="159" t="str">
        <f t="shared" si="14"/>
        <v>NGC</v>
      </c>
    </row>
    <row r="939" spans="1:6" x14ac:dyDescent="0.2">
      <c r="A939" s="158" t="s">
        <v>13280</v>
      </c>
      <c r="B939" s="157" t="s">
        <v>13281</v>
      </c>
      <c r="D939" s="159" t="s">
        <v>12123</v>
      </c>
      <c r="E939" s="159" t="s">
        <v>12079</v>
      </c>
      <c r="F939" s="159" t="str">
        <f t="shared" si="14"/>
        <v>NGC</v>
      </c>
    </row>
    <row r="940" spans="1:6" x14ac:dyDescent="0.2">
      <c r="A940" s="158">
        <v>965</v>
      </c>
      <c r="B940" s="157" t="s">
        <v>13282</v>
      </c>
      <c r="D940" s="159" t="s">
        <v>12123</v>
      </c>
      <c r="E940" s="159" t="s">
        <v>12079</v>
      </c>
      <c r="F940" s="159" t="str">
        <f t="shared" si="14"/>
        <v>NGC</v>
      </c>
    </row>
    <row r="941" spans="1:6" x14ac:dyDescent="0.2">
      <c r="A941" s="158" t="s">
        <v>13283</v>
      </c>
      <c r="B941" s="157" t="s">
        <v>13284</v>
      </c>
      <c r="D941" s="159" t="s">
        <v>12123</v>
      </c>
      <c r="E941" s="159" t="s">
        <v>12079</v>
      </c>
      <c r="F941" s="159" t="str">
        <f t="shared" si="14"/>
        <v>NGC</v>
      </c>
    </row>
    <row r="942" spans="1:6" x14ac:dyDescent="0.2">
      <c r="A942" s="158" t="s">
        <v>13285</v>
      </c>
      <c r="B942" s="157" t="s">
        <v>13286</v>
      </c>
      <c r="D942" s="159" t="s">
        <v>12123</v>
      </c>
      <c r="E942" s="159" t="s">
        <v>12079</v>
      </c>
      <c r="F942" s="159" t="str">
        <f t="shared" si="14"/>
        <v>NGC</v>
      </c>
    </row>
    <row r="943" spans="1:6" x14ac:dyDescent="0.2">
      <c r="A943" s="158" t="s">
        <v>13287</v>
      </c>
      <c r="B943" s="157" t="s">
        <v>13288</v>
      </c>
      <c r="D943" s="159" t="s">
        <v>12059</v>
      </c>
      <c r="E943" s="159" t="s">
        <v>12056</v>
      </c>
      <c r="F943" s="159" t="str">
        <f t="shared" si="14"/>
        <v>SF</v>
      </c>
    </row>
    <row r="944" spans="1:6" x14ac:dyDescent="0.2">
      <c r="A944" s="158">
        <v>969</v>
      </c>
      <c r="B944" s="157" t="s">
        <v>13289</v>
      </c>
      <c r="D944" s="159" t="s">
        <v>12123</v>
      </c>
      <c r="E944" s="159" t="s">
        <v>12079</v>
      </c>
      <c r="F944" s="159" t="str">
        <f t="shared" si="14"/>
        <v>NGC</v>
      </c>
    </row>
    <row r="945" spans="1:6" x14ac:dyDescent="0.2">
      <c r="A945" s="158">
        <v>970</v>
      </c>
      <c r="B945" s="157" t="s">
        <v>13290</v>
      </c>
      <c r="D945" s="159" t="s">
        <v>12123</v>
      </c>
      <c r="E945" s="159" t="s">
        <v>12079</v>
      </c>
      <c r="F945" s="159" t="str">
        <f t="shared" si="14"/>
        <v>NGC</v>
      </c>
    </row>
    <row r="946" spans="1:6" x14ac:dyDescent="0.2">
      <c r="A946" s="158" t="s">
        <v>13291</v>
      </c>
      <c r="B946" s="157" t="s">
        <v>13292</v>
      </c>
      <c r="D946" s="159" t="s">
        <v>12123</v>
      </c>
      <c r="E946" s="159" t="s">
        <v>12079</v>
      </c>
      <c r="F946" s="159" t="str">
        <f t="shared" si="14"/>
        <v>NGC</v>
      </c>
    </row>
    <row r="947" spans="1:6" x14ac:dyDescent="0.2">
      <c r="A947" s="158">
        <v>972</v>
      </c>
      <c r="B947" s="157" t="s">
        <v>13293</v>
      </c>
      <c r="D947" s="159" t="s">
        <v>12123</v>
      </c>
      <c r="E947" s="159" t="s">
        <v>12079</v>
      </c>
      <c r="F947" s="159" t="str">
        <f t="shared" si="14"/>
        <v>NGC</v>
      </c>
    </row>
    <row r="948" spans="1:6" x14ac:dyDescent="0.2">
      <c r="A948" s="158" t="s">
        <v>13294</v>
      </c>
      <c r="B948" s="157" t="s">
        <v>13295</v>
      </c>
      <c r="D948" s="159" t="s">
        <v>12123</v>
      </c>
      <c r="E948" s="159" t="s">
        <v>12079</v>
      </c>
      <c r="F948" s="159" t="str">
        <f t="shared" si="14"/>
        <v>NGC</v>
      </c>
    </row>
    <row r="949" spans="1:6" x14ac:dyDescent="0.2">
      <c r="A949" s="158">
        <v>974</v>
      </c>
      <c r="B949" s="157" t="s">
        <v>13296</v>
      </c>
      <c r="D949" s="159" t="s">
        <v>12123</v>
      </c>
      <c r="E949" s="159" t="s">
        <v>12079</v>
      </c>
      <c r="F949" s="159" t="str">
        <f t="shared" si="14"/>
        <v>NGC</v>
      </c>
    </row>
    <row r="950" spans="1:6" x14ac:dyDescent="0.2">
      <c r="A950" s="158" t="s">
        <v>13297</v>
      </c>
      <c r="B950" s="157" t="s">
        <v>13298</v>
      </c>
      <c r="D950" s="159" t="s">
        <v>12123</v>
      </c>
      <c r="E950" s="159" t="s">
        <v>12079</v>
      </c>
      <c r="F950" s="159" t="str">
        <f t="shared" si="14"/>
        <v>NGC</v>
      </c>
    </row>
    <row r="951" spans="1:6" x14ac:dyDescent="0.2">
      <c r="A951" s="158" t="s">
        <v>13299</v>
      </c>
      <c r="B951" s="157" t="s">
        <v>13300</v>
      </c>
      <c r="D951" s="159" t="s">
        <v>12123</v>
      </c>
      <c r="E951" s="159" t="s">
        <v>12079</v>
      </c>
      <c r="F951" s="159" t="str">
        <f t="shared" si="14"/>
        <v>NGC</v>
      </c>
    </row>
    <row r="952" spans="1:6" x14ac:dyDescent="0.2">
      <c r="A952" s="158">
        <v>977</v>
      </c>
      <c r="B952" s="157" t="s">
        <v>13301</v>
      </c>
      <c r="D952" s="159" t="s">
        <v>12123</v>
      </c>
      <c r="E952" s="159" t="s">
        <v>12079</v>
      </c>
      <c r="F952" s="159" t="str">
        <f t="shared" si="14"/>
        <v>NGC</v>
      </c>
    </row>
    <row r="953" spans="1:6" x14ac:dyDescent="0.2">
      <c r="A953" s="158" t="s">
        <v>13302</v>
      </c>
      <c r="B953" s="157" t="s">
        <v>13303</v>
      </c>
      <c r="D953" s="159" t="s">
        <v>12698</v>
      </c>
      <c r="E953" s="159" t="s">
        <v>12079</v>
      </c>
      <c r="F953" s="159" t="str">
        <f t="shared" si="14"/>
        <v>NGC</v>
      </c>
    </row>
    <row r="954" spans="1:6" x14ac:dyDescent="0.2">
      <c r="A954" s="158">
        <v>979</v>
      </c>
      <c r="B954" s="157" t="s">
        <v>13304</v>
      </c>
      <c r="D954" s="159" t="s">
        <v>12123</v>
      </c>
      <c r="E954" s="159" t="s">
        <v>12079</v>
      </c>
      <c r="F954" s="159" t="str">
        <f t="shared" si="14"/>
        <v>NGC</v>
      </c>
    </row>
    <row r="955" spans="1:6" x14ac:dyDescent="0.2">
      <c r="A955" s="158">
        <v>980</v>
      </c>
      <c r="B955" s="157" t="s">
        <v>13305</v>
      </c>
      <c r="D955" s="159" t="s">
        <v>12123</v>
      </c>
      <c r="E955" s="159" t="s">
        <v>12079</v>
      </c>
      <c r="F955" s="159" t="str">
        <f t="shared" si="14"/>
        <v>NGC</v>
      </c>
    </row>
    <row r="956" spans="1:6" x14ac:dyDescent="0.2">
      <c r="A956" s="158" t="s">
        <v>13306</v>
      </c>
      <c r="B956" s="157" t="s">
        <v>13307</v>
      </c>
      <c r="D956" s="159" t="s">
        <v>12123</v>
      </c>
      <c r="E956" s="159" t="s">
        <v>12079</v>
      </c>
      <c r="F956" s="159" t="str">
        <f t="shared" si="14"/>
        <v>NGC</v>
      </c>
    </row>
    <row r="957" spans="1:6" x14ac:dyDescent="0.2">
      <c r="A957" s="158">
        <v>982</v>
      </c>
      <c r="B957" s="157" t="s">
        <v>13308</v>
      </c>
      <c r="D957" s="159" t="s">
        <v>12123</v>
      </c>
      <c r="E957" s="159" t="s">
        <v>12079</v>
      </c>
      <c r="F957" s="159" t="str">
        <f t="shared" si="14"/>
        <v>NGC</v>
      </c>
    </row>
    <row r="958" spans="1:6" x14ac:dyDescent="0.2">
      <c r="A958" s="158" t="s">
        <v>13871</v>
      </c>
      <c r="B958" s="157" t="s">
        <v>13309</v>
      </c>
      <c r="D958" s="159" t="s">
        <v>12123</v>
      </c>
      <c r="E958" s="159" t="s">
        <v>12079</v>
      </c>
      <c r="F958" s="159" t="str">
        <f t="shared" si="14"/>
        <v>NGC</v>
      </c>
    </row>
    <row r="959" spans="1:6" x14ac:dyDescent="0.2">
      <c r="A959" s="158">
        <v>984</v>
      </c>
      <c r="B959" s="157" t="s">
        <v>13310</v>
      </c>
      <c r="D959" s="159" t="s">
        <v>12123</v>
      </c>
      <c r="E959" s="159" t="s">
        <v>12079</v>
      </c>
      <c r="F959" s="159" t="str">
        <f t="shared" si="14"/>
        <v>NGC</v>
      </c>
    </row>
    <row r="960" spans="1:6" x14ac:dyDescent="0.2">
      <c r="A960" s="158">
        <v>985</v>
      </c>
      <c r="B960" s="157" t="s">
        <v>13810</v>
      </c>
      <c r="D960" s="159" t="s">
        <v>12123</v>
      </c>
      <c r="E960" s="159" t="s">
        <v>12079</v>
      </c>
      <c r="F960" s="159" t="str">
        <f t="shared" si="14"/>
        <v>NGC</v>
      </c>
    </row>
    <row r="961" spans="1:6" x14ac:dyDescent="0.2">
      <c r="A961" s="158">
        <v>986</v>
      </c>
      <c r="B961" s="157" t="s">
        <v>13311</v>
      </c>
      <c r="D961" s="159" t="s">
        <v>12698</v>
      </c>
      <c r="E961" s="159" t="s">
        <v>12079</v>
      </c>
      <c r="F961" s="159" t="str">
        <f t="shared" si="14"/>
        <v>NGC</v>
      </c>
    </row>
    <row r="962" spans="1:6" x14ac:dyDescent="0.2">
      <c r="A962" s="158">
        <v>987</v>
      </c>
      <c r="B962" s="157" t="s">
        <v>13312</v>
      </c>
      <c r="D962" s="159" t="s">
        <v>12079</v>
      </c>
      <c r="E962" s="159" t="s">
        <v>12079</v>
      </c>
      <c r="F962" s="159" t="str">
        <f t="shared" si="14"/>
        <v>NGC</v>
      </c>
    </row>
    <row r="963" spans="1:6" x14ac:dyDescent="0.2">
      <c r="A963" s="158">
        <v>988</v>
      </c>
      <c r="B963" s="157" t="s">
        <v>13313</v>
      </c>
      <c r="D963" s="159" t="s">
        <v>12079</v>
      </c>
      <c r="E963" s="159" t="s">
        <v>12079</v>
      </c>
      <c r="F963" s="159" t="str">
        <f t="shared" ref="F963:F1026" si="15">IF(E963="F","NGC",IF(E963="B","NGC",IF(E963="G","GF",IF(E963="S","SF",IF(E963="N","NGC",E963)))))</f>
        <v>NGC</v>
      </c>
    </row>
    <row r="964" spans="1:6" x14ac:dyDescent="0.2">
      <c r="A964" s="158">
        <v>989</v>
      </c>
      <c r="B964" s="157" t="s">
        <v>13314</v>
      </c>
      <c r="D964" s="159" t="s">
        <v>12079</v>
      </c>
      <c r="E964" s="159" t="s">
        <v>12079</v>
      </c>
      <c r="F964" s="159" t="str">
        <f t="shared" si="15"/>
        <v>NGC</v>
      </c>
    </row>
    <row r="965" spans="1:6" x14ac:dyDescent="0.2">
      <c r="A965" s="158">
        <v>990</v>
      </c>
      <c r="B965" s="157" t="s">
        <v>13315</v>
      </c>
      <c r="D965" s="159" t="s">
        <v>12079</v>
      </c>
      <c r="E965" s="159" t="s">
        <v>12079</v>
      </c>
      <c r="F965" s="159" t="str">
        <f t="shared" si="15"/>
        <v>NGC</v>
      </c>
    </row>
    <row r="966" spans="1:6" x14ac:dyDescent="0.2">
      <c r="A966" s="158">
        <v>991</v>
      </c>
      <c r="B966" s="157" t="s">
        <v>13316</v>
      </c>
      <c r="D966" s="159" t="s">
        <v>13317</v>
      </c>
      <c r="E966" s="159" t="s">
        <v>12079</v>
      </c>
      <c r="F966" s="159" t="str">
        <f t="shared" si="15"/>
        <v>NGC</v>
      </c>
    </row>
    <row r="967" spans="1:6" x14ac:dyDescent="0.2">
      <c r="A967" s="158">
        <v>992</v>
      </c>
      <c r="B967" s="157" t="s">
        <v>13318</v>
      </c>
      <c r="D967" s="159" t="s">
        <v>12698</v>
      </c>
      <c r="E967" s="159" t="s">
        <v>12079</v>
      </c>
      <c r="F967" s="159" t="str">
        <f t="shared" si="15"/>
        <v>NGC</v>
      </c>
    </row>
    <row r="968" spans="1:6" x14ac:dyDescent="0.2">
      <c r="A968" s="158">
        <v>993</v>
      </c>
      <c r="B968" s="157" t="s">
        <v>13319</v>
      </c>
      <c r="D968" s="159" t="s">
        <v>13320</v>
      </c>
      <c r="E968" s="159" t="s">
        <v>12079</v>
      </c>
      <c r="F968" s="159" t="str">
        <f t="shared" si="15"/>
        <v>NGC</v>
      </c>
    </row>
    <row r="969" spans="1:6" x14ac:dyDescent="0.2">
      <c r="A969" s="158">
        <v>994</v>
      </c>
      <c r="B969" s="157" t="s">
        <v>13321</v>
      </c>
      <c r="D969" s="159" t="s">
        <v>12698</v>
      </c>
      <c r="E969" s="159" t="s">
        <v>12079</v>
      </c>
      <c r="F969" s="159" t="str">
        <f t="shared" si="15"/>
        <v>NGC</v>
      </c>
    </row>
    <row r="970" spans="1:6" x14ac:dyDescent="0.2">
      <c r="A970" s="158">
        <v>995</v>
      </c>
      <c r="B970" s="157" t="s">
        <v>1222</v>
      </c>
      <c r="D970" s="159" t="s">
        <v>12046</v>
      </c>
      <c r="E970" s="159" t="s">
        <v>12046</v>
      </c>
      <c r="F970" s="159" t="str">
        <f t="shared" si="15"/>
        <v>R</v>
      </c>
    </row>
    <row r="971" spans="1:6" x14ac:dyDescent="0.2">
      <c r="A971" s="158">
        <v>996</v>
      </c>
      <c r="B971" s="157" t="s">
        <v>13322</v>
      </c>
      <c r="D971" s="159" t="s">
        <v>12698</v>
      </c>
      <c r="E971" s="159" t="s">
        <v>12056</v>
      </c>
      <c r="F971" s="159" t="str">
        <f t="shared" si="15"/>
        <v>SF</v>
      </c>
    </row>
    <row r="972" spans="1:6" x14ac:dyDescent="0.2">
      <c r="A972" s="158">
        <v>997</v>
      </c>
      <c r="B972" s="157" t="s">
        <v>13323</v>
      </c>
      <c r="D972" s="159" t="s">
        <v>12698</v>
      </c>
      <c r="E972" s="159" t="s">
        <v>12079</v>
      </c>
      <c r="F972" s="159" t="str">
        <f t="shared" si="15"/>
        <v>NGC</v>
      </c>
    </row>
    <row r="973" spans="1:6" x14ac:dyDescent="0.2">
      <c r="A973" s="158">
        <v>998</v>
      </c>
      <c r="B973" s="157" t="s">
        <v>13324</v>
      </c>
      <c r="D973" s="159" t="s">
        <v>12698</v>
      </c>
      <c r="E973" s="159" t="s">
        <v>12079</v>
      </c>
      <c r="F973" s="159" t="str">
        <f t="shared" si="15"/>
        <v>NGC</v>
      </c>
    </row>
    <row r="974" spans="1:6" x14ac:dyDescent="0.2">
      <c r="A974" s="158">
        <v>999</v>
      </c>
      <c r="B974" s="157" t="s">
        <v>13325</v>
      </c>
      <c r="D974" s="159" t="s">
        <v>12698</v>
      </c>
      <c r="E974" s="159" t="s">
        <v>12079</v>
      </c>
      <c r="F974" s="159" t="str">
        <f t="shared" si="15"/>
        <v>NGC</v>
      </c>
    </row>
    <row r="975" spans="1:6" x14ac:dyDescent="0.2">
      <c r="A975" s="158" t="s">
        <v>13326</v>
      </c>
      <c r="B975" s="157" t="s">
        <v>13327</v>
      </c>
      <c r="D975" s="159" t="s">
        <v>12059</v>
      </c>
      <c r="E975" s="159" t="s">
        <v>12056</v>
      </c>
      <c r="F975" s="159" t="str">
        <f t="shared" si="15"/>
        <v>SF</v>
      </c>
    </row>
    <row r="976" spans="1:6" x14ac:dyDescent="0.2">
      <c r="A976" s="158">
        <v>1003</v>
      </c>
      <c r="B976" s="157" t="s">
        <v>13328</v>
      </c>
      <c r="D976" s="159" t="s">
        <v>12056</v>
      </c>
      <c r="E976" s="159" t="s">
        <v>12056</v>
      </c>
      <c r="F976" s="159" t="str">
        <f t="shared" si="15"/>
        <v>SF</v>
      </c>
    </row>
    <row r="977" spans="1:6" x14ac:dyDescent="0.2">
      <c r="A977" s="158" t="s">
        <v>13329</v>
      </c>
      <c r="B977" s="157" t="s">
        <v>13330</v>
      </c>
      <c r="D977" s="159" t="s">
        <v>12056</v>
      </c>
      <c r="E977" s="159" t="s">
        <v>12056</v>
      </c>
      <c r="F977" s="159" t="str">
        <f t="shared" si="15"/>
        <v>SF</v>
      </c>
    </row>
    <row r="978" spans="1:6" x14ac:dyDescent="0.2">
      <c r="A978" s="158" t="s">
        <v>13331</v>
      </c>
      <c r="B978" s="157" t="s">
        <v>13332</v>
      </c>
      <c r="D978" s="159" t="s">
        <v>12056</v>
      </c>
      <c r="E978" s="159" t="s">
        <v>12056</v>
      </c>
      <c r="F978" s="159" t="str">
        <f t="shared" si="15"/>
        <v>SF</v>
      </c>
    </row>
    <row r="979" spans="1:6" x14ac:dyDescent="0.2">
      <c r="A979" s="158">
        <v>1006</v>
      </c>
      <c r="B979" s="157" t="s">
        <v>13333</v>
      </c>
      <c r="D979" s="159" t="s">
        <v>12056</v>
      </c>
      <c r="E979" s="159" t="s">
        <v>12056</v>
      </c>
      <c r="F979" s="159" t="str">
        <f t="shared" si="15"/>
        <v>SF</v>
      </c>
    </row>
    <row r="980" spans="1:6" x14ac:dyDescent="0.2">
      <c r="A980" s="158">
        <v>1007</v>
      </c>
      <c r="B980" s="157" t="s">
        <v>13334</v>
      </c>
      <c r="D980" s="159" t="s">
        <v>12056</v>
      </c>
      <c r="E980" s="159" t="s">
        <v>12056</v>
      </c>
      <c r="F980" s="159" t="str">
        <f t="shared" si="15"/>
        <v>SF</v>
      </c>
    </row>
    <row r="981" spans="1:6" x14ac:dyDescent="0.2">
      <c r="A981" s="158">
        <v>1008</v>
      </c>
      <c r="B981" s="157" t="s">
        <v>13335</v>
      </c>
      <c r="D981" s="159" t="s">
        <v>12059</v>
      </c>
      <c r="E981" s="159" t="s">
        <v>12056</v>
      </c>
      <c r="F981" s="159" t="str">
        <f t="shared" si="15"/>
        <v>SF</v>
      </c>
    </row>
    <row r="982" spans="1:6" x14ac:dyDescent="0.2">
      <c r="A982" s="158" t="s">
        <v>13336</v>
      </c>
      <c r="B982" s="157" t="s">
        <v>13337</v>
      </c>
      <c r="D982" s="159" t="s">
        <v>12059</v>
      </c>
      <c r="E982" s="159" t="s">
        <v>12056</v>
      </c>
      <c r="F982" s="159" t="str">
        <f t="shared" si="15"/>
        <v>SF</v>
      </c>
    </row>
    <row r="983" spans="1:6" x14ac:dyDescent="0.2">
      <c r="A983" s="158">
        <v>1010</v>
      </c>
      <c r="B983" s="157" t="s">
        <v>13338</v>
      </c>
      <c r="D983" s="159" t="s">
        <v>12056</v>
      </c>
      <c r="E983" s="159" t="s">
        <v>12056</v>
      </c>
      <c r="F983" s="159" t="str">
        <f t="shared" si="15"/>
        <v>SF</v>
      </c>
    </row>
    <row r="984" spans="1:6" x14ac:dyDescent="0.2">
      <c r="A984" s="158">
        <v>1011</v>
      </c>
      <c r="B984" s="157" t="s">
        <v>13339</v>
      </c>
      <c r="D984" s="159" t="s">
        <v>12056</v>
      </c>
      <c r="E984" s="159" t="s">
        <v>12056</v>
      </c>
      <c r="F984" s="159" t="str">
        <f t="shared" si="15"/>
        <v>SF</v>
      </c>
    </row>
    <row r="985" spans="1:6" x14ac:dyDescent="0.2">
      <c r="A985" s="158" t="s">
        <v>13340</v>
      </c>
      <c r="B985" s="157" t="s">
        <v>13341</v>
      </c>
      <c r="D985" s="159" t="s">
        <v>12056</v>
      </c>
      <c r="E985" s="159" t="s">
        <v>12056</v>
      </c>
      <c r="F985" s="159" t="str">
        <f t="shared" si="15"/>
        <v>SF</v>
      </c>
    </row>
    <row r="986" spans="1:6" x14ac:dyDescent="0.2">
      <c r="A986" s="158">
        <v>1017</v>
      </c>
      <c r="B986" s="157" t="s">
        <v>13342</v>
      </c>
      <c r="D986" s="159" t="s">
        <v>12059</v>
      </c>
      <c r="E986" s="159" t="s">
        <v>12056</v>
      </c>
      <c r="F986" s="159" t="str">
        <f t="shared" si="15"/>
        <v>SF</v>
      </c>
    </row>
    <row r="987" spans="1:6" x14ac:dyDescent="0.2">
      <c r="A987" s="158">
        <v>1018</v>
      </c>
      <c r="B987" s="157" t="s">
        <v>13343</v>
      </c>
      <c r="D987" s="159" t="s">
        <v>12056</v>
      </c>
      <c r="E987" s="159" t="s">
        <v>12056</v>
      </c>
      <c r="F987" s="159" t="str">
        <f t="shared" si="15"/>
        <v>SF</v>
      </c>
    </row>
    <row r="988" spans="1:6" x14ac:dyDescent="0.2">
      <c r="A988" s="158">
        <v>2500</v>
      </c>
      <c r="B988" s="157" t="s">
        <v>13344</v>
      </c>
      <c r="D988" s="159" t="s">
        <v>12108</v>
      </c>
      <c r="E988" s="159" t="s">
        <v>12056</v>
      </c>
      <c r="F988" s="159" t="str">
        <f t="shared" si="15"/>
        <v>SF</v>
      </c>
    </row>
    <row r="989" spans="1:6" x14ac:dyDescent="0.2">
      <c r="A989" s="158">
        <v>2501</v>
      </c>
      <c r="B989" s="157" t="s">
        <v>13345</v>
      </c>
      <c r="D989" s="159" t="s">
        <v>12108</v>
      </c>
      <c r="E989" s="159" t="s">
        <v>12056</v>
      </c>
      <c r="F989" s="159" t="str">
        <f t="shared" si="15"/>
        <v>SF</v>
      </c>
    </row>
    <row r="990" spans="1:6" x14ac:dyDescent="0.2">
      <c r="A990" s="158" t="s">
        <v>13346</v>
      </c>
      <c r="B990" s="157" t="s">
        <v>13347</v>
      </c>
      <c r="D990" s="159" t="s">
        <v>12059</v>
      </c>
      <c r="E990" s="159" t="s">
        <v>12056</v>
      </c>
      <c r="F990" s="159" t="str">
        <f t="shared" si="15"/>
        <v>SF</v>
      </c>
    </row>
    <row r="991" spans="1:6" x14ac:dyDescent="0.2">
      <c r="A991" s="158">
        <v>3001</v>
      </c>
      <c r="B991" s="157" t="s">
        <v>13348</v>
      </c>
      <c r="D991" s="159" t="s">
        <v>12059</v>
      </c>
      <c r="E991" s="159" t="s">
        <v>12056</v>
      </c>
      <c r="F991" s="159" t="str">
        <f t="shared" si="15"/>
        <v>SF</v>
      </c>
    </row>
    <row r="992" spans="1:6" x14ac:dyDescent="0.2">
      <c r="A992" s="158">
        <v>3002</v>
      </c>
      <c r="B992" s="157" t="s">
        <v>13349</v>
      </c>
      <c r="D992" s="159" t="s">
        <v>12059</v>
      </c>
      <c r="E992" s="159" t="s">
        <v>12056</v>
      </c>
      <c r="F992" s="159" t="str">
        <f t="shared" si="15"/>
        <v>SF</v>
      </c>
    </row>
    <row r="993" spans="1:6" x14ac:dyDescent="0.2">
      <c r="A993" s="158" t="s">
        <v>13350</v>
      </c>
      <c r="B993" s="157" t="s">
        <v>13351</v>
      </c>
      <c r="D993" s="159" t="s">
        <v>12059</v>
      </c>
      <c r="E993" s="159" t="s">
        <v>12056</v>
      </c>
      <c r="F993" s="159" t="str">
        <f t="shared" si="15"/>
        <v>SF</v>
      </c>
    </row>
    <row r="994" spans="1:6" x14ac:dyDescent="0.2">
      <c r="A994" s="158">
        <v>3004</v>
      </c>
      <c r="B994" s="157" t="s">
        <v>13352</v>
      </c>
      <c r="D994" s="159" t="s">
        <v>12059</v>
      </c>
      <c r="E994" s="159" t="s">
        <v>12056</v>
      </c>
      <c r="F994" s="159" t="str">
        <f t="shared" si="15"/>
        <v>SF</v>
      </c>
    </row>
    <row r="995" spans="1:6" x14ac:dyDescent="0.2">
      <c r="A995" s="158" t="s">
        <v>13353</v>
      </c>
      <c r="B995" s="157" t="s">
        <v>13354</v>
      </c>
      <c r="D995" s="159" t="s">
        <v>12059</v>
      </c>
      <c r="E995" s="159" t="s">
        <v>12056</v>
      </c>
      <c r="F995" s="159" t="str">
        <f t="shared" si="15"/>
        <v>SF</v>
      </c>
    </row>
    <row r="996" spans="1:6" x14ac:dyDescent="0.2">
      <c r="A996" s="158">
        <v>3006</v>
      </c>
      <c r="B996" s="157" t="s">
        <v>13355</v>
      </c>
      <c r="D996" s="159" t="s">
        <v>12059</v>
      </c>
      <c r="E996" s="159" t="s">
        <v>12056</v>
      </c>
      <c r="F996" s="159" t="str">
        <f t="shared" si="15"/>
        <v>SF</v>
      </c>
    </row>
    <row r="997" spans="1:6" x14ac:dyDescent="0.2">
      <c r="A997" s="158">
        <v>3007</v>
      </c>
      <c r="B997" s="157" t="s">
        <v>13356</v>
      </c>
      <c r="D997" s="159" t="s">
        <v>12059</v>
      </c>
      <c r="E997" s="159" t="s">
        <v>12056</v>
      </c>
      <c r="F997" s="159" t="str">
        <f t="shared" si="15"/>
        <v>SF</v>
      </c>
    </row>
    <row r="998" spans="1:6" x14ac:dyDescent="0.2">
      <c r="A998" s="158">
        <v>3008</v>
      </c>
      <c r="B998" s="157" t="s">
        <v>13357</v>
      </c>
      <c r="D998" s="159" t="s">
        <v>12059</v>
      </c>
      <c r="E998" s="159" t="s">
        <v>12056</v>
      </c>
      <c r="F998" s="159" t="str">
        <f t="shared" si="15"/>
        <v>SF</v>
      </c>
    </row>
    <row r="999" spans="1:6" x14ac:dyDescent="0.2">
      <c r="A999" s="158">
        <v>3010</v>
      </c>
      <c r="B999" s="157" t="s">
        <v>13872</v>
      </c>
      <c r="D999" s="159" t="s">
        <v>12059</v>
      </c>
      <c r="E999" s="159" t="s">
        <v>12056</v>
      </c>
      <c r="F999" s="159" t="str">
        <f t="shared" si="15"/>
        <v>SF</v>
      </c>
    </row>
    <row r="1000" spans="1:6" x14ac:dyDescent="0.2">
      <c r="A1000" s="158" t="s">
        <v>13358</v>
      </c>
      <c r="B1000" s="157" t="s">
        <v>13359</v>
      </c>
      <c r="D1000" s="159" t="s">
        <v>12059</v>
      </c>
      <c r="E1000" s="159" t="s">
        <v>12056</v>
      </c>
      <c r="F1000" s="159" t="str">
        <f t="shared" si="15"/>
        <v>SF</v>
      </c>
    </row>
    <row r="1001" spans="1:6" x14ac:dyDescent="0.2">
      <c r="A1001" s="158" t="s">
        <v>13360</v>
      </c>
      <c r="B1001" s="157" t="s">
        <v>13361</v>
      </c>
      <c r="D1001" s="159" t="s">
        <v>12059</v>
      </c>
      <c r="E1001" s="159" t="s">
        <v>12056</v>
      </c>
      <c r="F1001" s="159" t="str">
        <f t="shared" si="15"/>
        <v>SF</v>
      </c>
    </row>
    <row r="1002" spans="1:6" x14ac:dyDescent="0.2">
      <c r="A1002" s="158">
        <v>3013</v>
      </c>
      <c r="B1002" s="157" t="s">
        <v>13362</v>
      </c>
      <c r="D1002" s="159" t="s">
        <v>12059</v>
      </c>
      <c r="E1002" s="159" t="s">
        <v>12056</v>
      </c>
      <c r="F1002" s="159" t="str">
        <f t="shared" si="15"/>
        <v>SF</v>
      </c>
    </row>
    <row r="1003" spans="1:6" x14ac:dyDescent="0.2">
      <c r="A1003" s="158">
        <v>3014</v>
      </c>
      <c r="B1003" s="157" t="s">
        <v>13363</v>
      </c>
      <c r="D1003" s="159" t="s">
        <v>12059</v>
      </c>
      <c r="E1003" s="159" t="s">
        <v>12056</v>
      </c>
      <c r="F1003" s="159" t="str">
        <f t="shared" si="15"/>
        <v>SF</v>
      </c>
    </row>
    <row r="1004" spans="1:6" x14ac:dyDescent="0.2">
      <c r="A1004" s="158">
        <v>3015</v>
      </c>
      <c r="B1004" s="157" t="s">
        <v>13364</v>
      </c>
      <c r="D1004" s="159" t="s">
        <v>12059</v>
      </c>
      <c r="E1004" s="159" t="s">
        <v>12056</v>
      </c>
      <c r="F1004" s="159" t="str">
        <f t="shared" si="15"/>
        <v>SF</v>
      </c>
    </row>
    <row r="1005" spans="1:6" x14ac:dyDescent="0.2">
      <c r="A1005" s="158">
        <v>3016</v>
      </c>
      <c r="B1005" s="157" t="s">
        <v>13365</v>
      </c>
      <c r="D1005" s="159" t="s">
        <v>12059</v>
      </c>
      <c r="E1005" s="159" t="s">
        <v>12056</v>
      </c>
      <c r="F1005" s="159" t="str">
        <f t="shared" si="15"/>
        <v>SF</v>
      </c>
    </row>
    <row r="1006" spans="1:6" x14ac:dyDescent="0.2">
      <c r="A1006" s="158">
        <v>3017</v>
      </c>
      <c r="B1006" s="157" t="s">
        <v>13366</v>
      </c>
      <c r="D1006" s="159" t="s">
        <v>12059</v>
      </c>
      <c r="E1006" s="159" t="s">
        <v>12056</v>
      </c>
      <c r="F1006" s="159" t="str">
        <f t="shared" si="15"/>
        <v>SF</v>
      </c>
    </row>
    <row r="1007" spans="1:6" x14ac:dyDescent="0.2">
      <c r="A1007" s="158">
        <v>3018</v>
      </c>
      <c r="B1007" s="157" t="s">
        <v>13367</v>
      </c>
      <c r="D1007" s="159" t="s">
        <v>12059</v>
      </c>
      <c r="E1007" s="159" t="s">
        <v>12056</v>
      </c>
      <c r="F1007" s="159" t="str">
        <f t="shared" si="15"/>
        <v>SF</v>
      </c>
    </row>
    <row r="1008" spans="1:6" x14ac:dyDescent="0.2">
      <c r="A1008" s="158">
        <v>3019</v>
      </c>
      <c r="B1008" s="157" t="s">
        <v>13368</v>
      </c>
      <c r="D1008" s="159" t="s">
        <v>12059</v>
      </c>
      <c r="E1008" s="159" t="s">
        <v>12056</v>
      </c>
      <c r="F1008" s="159" t="str">
        <f t="shared" si="15"/>
        <v>SF</v>
      </c>
    </row>
    <row r="1009" spans="1:6" x14ac:dyDescent="0.2">
      <c r="A1009" s="158">
        <v>3020</v>
      </c>
      <c r="B1009" s="157" t="s">
        <v>13369</v>
      </c>
      <c r="D1009" s="159" t="s">
        <v>12059</v>
      </c>
      <c r="E1009" s="159" t="s">
        <v>12056</v>
      </c>
      <c r="F1009" s="159" t="str">
        <f t="shared" si="15"/>
        <v>SF</v>
      </c>
    </row>
    <row r="1010" spans="1:6" x14ac:dyDescent="0.2">
      <c r="A1010" s="158">
        <v>3021</v>
      </c>
      <c r="B1010" s="157" t="s">
        <v>13370</v>
      </c>
      <c r="D1010" s="159" t="s">
        <v>12059</v>
      </c>
      <c r="E1010" s="159" t="s">
        <v>12056</v>
      </c>
      <c r="F1010" s="159" t="str">
        <f t="shared" si="15"/>
        <v>SF</v>
      </c>
    </row>
    <row r="1011" spans="1:6" x14ac:dyDescent="0.2">
      <c r="A1011" s="158">
        <v>3022</v>
      </c>
      <c r="B1011" s="157" t="s">
        <v>13371</v>
      </c>
      <c r="D1011" s="159" t="s">
        <v>12059</v>
      </c>
      <c r="E1011" s="159" t="s">
        <v>12056</v>
      </c>
      <c r="F1011" s="159" t="str">
        <f t="shared" si="15"/>
        <v>SF</v>
      </c>
    </row>
    <row r="1012" spans="1:6" x14ac:dyDescent="0.2">
      <c r="A1012" s="158">
        <v>3023</v>
      </c>
      <c r="B1012" s="157" t="s">
        <v>13372</v>
      </c>
      <c r="D1012" s="159" t="s">
        <v>12123</v>
      </c>
      <c r="E1012" s="159" t="s">
        <v>12079</v>
      </c>
      <c r="F1012" s="159" t="str">
        <f t="shared" si="15"/>
        <v>NGC</v>
      </c>
    </row>
    <row r="1013" spans="1:6" x14ac:dyDescent="0.2">
      <c r="A1013" s="158">
        <v>3024</v>
      </c>
      <c r="B1013" s="157" t="s">
        <v>13373</v>
      </c>
      <c r="D1013" s="159" t="s">
        <v>12059</v>
      </c>
      <c r="E1013" s="159" t="s">
        <v>12056</v>
      </c>
      <c r="F1013" s="159" t="str">
        <f t="shared" si="15"/>
        <v>SF</v>
      </c>
    </row>
    <row r="1014" spans="1:6" x14ac:dyDescent="0.2">
      <c r="A1014" s="158">
        <v>3025</v>
      </c>
      <c r="B1014" s="157" t="s">
        <v>13374</v>
      </c>
      <c r="D1014" s="159" t="s">
        <v>12059</v>
      </c>
      <c r="E1014" s="159" t="s">
        <v>12056</v>
      </c>
      <c r="F1014" s="159" t="str">
        <f t="shared" si="15"/>
        <v>SF</v>
      </c>
    </row>
    <row r="1015" spans="1:6" x14ac:dyDescent="0.2">
      <c r="A1015" s="158">
        <v>3027</v>
      </c>
      <c r="B1015" s="157" t="s">
        <v>13375</v>
      </c>
      <c r="D1015" s="159" t="s">
        <v>12059</v>
      </c>
      <c r="E1015" s="159" t="s">
        <v>12056</v>
      </c>
      <c r="F1015" s="159" t="str">
        <f t="shared" si="15"/>
        <v>SF</v>
      </c>
    </row>
    <row r="1016" spans="1:6" x14ac:dyDescent="0.2">
      <c r="A1016" s="158" t="s">
        <v>13376</v>
      </c>
      <c r="B1016" s="157" t="s">
        <v>13377</v>
      </c>
      <c r="D1016" s="159" t="s">
        <v>12059</v>
      </c>
      <c r="E1016" s="159" t="s">
        <v>12056</v>
      </c>
      <c r="F1016" s="159" t="str">
        <f t="shared" si="15"/>
        <v>SF</v>
      </c>
    </row>
    <row r="1017" spans="1:6" x14ac:dyDescent="0.2">
      <c r="A1017" s="158" t="s">
        <v>13378</v>
      </c>
      <c r="B1017" s="157" t="s">
        <v>13379</v>
      </c>
      <c r="D1017" s="159" t="s">
        <v>12059</v>
      </c>
      <c r="E1017" s="159" t="s">
        <v>12056</v>
      </c>
      <c r="F1017" s="159" t="str">
        <f t="shared" si="15"/>
        <v>SF</v>
      </c>
    </row>
    <row r="1018" spans="1:6" x14ac:dyDescent="0.2">
      <c r="A1018" s="158">
        <v>3030</v>
      </c>
      <c r="B1018" s="157" t="s">
        <v>13873</v>
      </c>
      <c r="D1018" s="159" t="s">
        <v>12059</v>
      </c>
      <c r="E1018" s="159" t="s">
        <v>12056</v>
      </c>
      <c r="F1018" s="159" t="str">
        <f t="shared" si="15"/>
        <v>SF</v>
      </c>
    </row>
    <row r="1019" spans="1:6" x14ac:dyDescent="0.2">
      <c r="A1019" s="158" t="s">
        <v>13380</v>
      </c>
      <c r="B1019" s="157" t="s">
        <v>13874</v>
      </c>
      <c r="D1019" s="159" t="s">
        <v>12059</v>
      </c>
      <c r="E1019" s="159" t="s">
        <v>12056</v>
      </c>
      <c r="F1019" s="159" t="str">
        <f t="shared" si="15"/>
        <v>SF</v>
      </c>
    </row>
    <row r="1020" spans="1:6" x14ac:dyDescent="0.2">
      <c r="A1020" s="158">
        <v>3033</v>
      </c>
      <c r="B1020" s="157" t="s">
        <v>13381</v>
      </c>
      <c r="D1020" s="159" t="s">
        <v>12059</v>
      </c>
      <c r="E1020" s="159" t="s">
        <v>12056</v>
      </c>
      <c r="F1020" s="159" t="str">
        <f t="shared" si="15"/>
        <v>SF</v>
      </c>
    </row>
    <row r="1021" spans="1:6" x14ac:dyDescent="0.2">
      <c r="A1021" s="158">
        <v>3034</v>
      </c>
      <c r="B1021" s="157" t="s">
        <v>13382</v>
      </c>
      <c r="D1021" s="159" t="s">
        <v>12059</v>
      </c>
      <c r="E1021" s="159" t="s">
        <v>12056</v>
      </c>
      <c r="F1021" s="159" t="str">
        <f t="shared" si="15"/>
        <v>SF</v>
      </c>
    </row>
    <row r="1022" spans="1:6" x14ac:dyDescent="0.2">
      <c r="A1022" s="158">
        <v>3035</v>
      </c>
      <c r="B1022" s="157" t="s">
        <v>13383</v>
      </c>
      <c r="D1022" s="159" t="s">
        <v>12059</v>
      </c>
      <c r="E1022" s="159" t="s">
        <v>12056</v>
      </c>
      <c r="F1022" s="159" t="str">
        <f t="shared" si="15"/>
        <v>SF</v>
      </c>
    </row>
    <row r="1023" spans="1:6" x14ac:dyDescent="0.2">
      <c r="A1023" s="158">
        <v>3036</v>
      </c>
      <c r="B1023" s="157" t="s">
        <v>13384</v>
      </c>
      <c r="D1023" s="159" t="s">
        <v>12059</v>
      </c>
      <c r="E1023" s="159" t="s">
        <v>12056</v>
      </c>
      <c r="F1023" s="159" t="str">
        <f t="shared" si="15"/>
        <v>SF</v>
      </c>
    </row>
    <row r="1024" spans="1:6" x14ac:dyDescent="0.2">
      <c r="A1024" s="158">
        <v>3037</v>
      </c>
      <c r="B1024" s="157" t="s">
        <v>13385</v>
      </c>
      <c r="D1024" s="159" t="s">
        <v>12059</v>
      </c>
      <c r="E1024" s="159" t="s">
        <v>12056</v>
      </c>
      <c r="F1024" s="159" t="str">
        <f t="shared" si="15"/>
        <v>SF</v>
      </c>
    </row>
    <row r="1025" spans="1:6" x14ac:dyDescent="0.2">
      <c r="A1025" s="158" t="s">
        <v>13386</v>
      </c>
      <c r="B1025" s="157" t="s">
        <v>13387</v>
      </c>
      <c r="D1025" s="159" t="s">
        <v>12059</v>
      </c>
      <c r="E1025" s="159" t="s">
        <v>12056</v>
      </c>
      <c r="F1025" s="159" t="str">
        <f t="shared" si="15"/>
        <v>SF</v>
      </c>
    </row>
    <row r="1026" spans="1:6" x14ac:dyDescent="0.2">
      <c r="A1026" s="158">
        <v>3039</v>
      </c>
      <c r="B1026" s="157" t="s">
        <v>13388</v>
      </c>
      <c r="D1026" s="159" t="s">
        <v>12059</v>
      </c>
      <c r="E1026" s="159" t="s">
        <v>12056</v>
      </c>
      <c r="F1026" s="159" t="str">
        <f t="shared" si="15"/>
        <v>SF</v>
      </c>
    </row>
    <row r="1027" spans="1:6" x14ac:dyDescent="0.2">
      <c r="A1027" s="158" t="s">
        <v>13389</v>
      </c>
      <c r="B1027" s="157" t="s">
        <v>13390</v>
      </c>
      <c r="D1027" s="159" t="s">
        <v>12059</v>
      </c>
      <c r="E1027" s="159" t="s">
        <v>12056</v>
      </c>
      <c r="F1027" s="159" t="str">
        <f t="shared" ref="F1027:F1090" si="16">IF(E1027="F","NGC",IF(E1027="B","NGC",IF(E1027="G","GF",IF(E1027="S","SF",IF(E1027="N","NGC",E1027)))))</f>
        <v>SF</v>
      </c>
    </row>
    <row r="1028" spans="1:6" x14ac:dyDescent="0.2">
      <c r="A1028" s="158" t="s">
        <v>13391</v>
      </c>
      <c r="B1028" s="157" t="s">
        <v>13392</v>
      </c>
      <c r="D1028" s="159" t="s">
        <v>12059</v>
      </c>
      <c r="E1028" s="159" t="s">
        <v>12056</v>
      </c>
      <c r="F1028" s="159" t="str">
        <f t="shared" si="16"/>
        <v>SF</v>
      </c>
    </row>
    <row r="1029" spans="1:6" x14ac:dyDescent="0.2">
      <c r="A1029" s="158">
        <v>3042</v>
      </c>
      <c r="B1029" s="157" t="s">
        <v>13393</v>
      </c>
      <c r="D1029" s="159" t="s">
        <v>12059</v>
      </c>
      <c r="E1029" s="159" t="s">
        <v>12056</v>
      </c>
      <c r="F1029" s="159" t="str">
        <f t="shared" si="16"/>
        <v>SF</v>
      </c>
    </row>
    <row r="1030" spans="1:6" x14ac:dyDescent="0.2">
      <c r="A1030" s="158">
        <v>3046</v>
      </c>
      <c r="B1030" s="157" t="s">
        <v>13394</v>
      </c>
      <c r="D1030" s="159" t="s">
        <v>12059</v>
      </c>
      <c r="E1030" s="159" t="s">
        <v>12056</v>
      </c>
      <c r="F1030" s="159" t="str">
        <f t="shared" si="16"/>
        <v>SF</v>
      </c>
    </row>
    <row r="1031" spans="1:6" x14ac:dyDescent="0.2">
      <c r="A1031" s="158">
        <v>3053</v>
      </c>
      <c r="B1031" s="157" t="s">
        <v>13395</v>
      </c>
      <c r="D1031" s="159" t="s">
        <v>12059</v>
      </c>
      <c r="E1031" s="159" t="s">
        <v>12056</v>
      </c>
      <c r="F1031" s="159" t="str">
        <f t="shared" si="16"/>
        <v>SF</v>
      </c>
    </row>
    <row r="1032" spans="1:6" x14ac:dyDescent="0.2">
      <c r="A1032" s="158">
        <v>3054</v>
      </c>
      <c r="B1032" s="157" t="s">
        <v>13396</v>
      </c>
      <c r="D1032" s="159" t="s">
        <v>12059</v>
      </c>
      <c r="E1032" s="159" t="s">
        <v>12056</v>
      </c>
      <c r="F1032" s="159" t="str">
        <f t="shared" si="16"/>
        <v>SF</v>
      </c>
    </row>
    <row r="1033" spans="1:6" x14ac:dyDescent="0.2">
      <c r="A1033" s="158">
        <v>3055</v>
      </c>
      <c r="B1033" s="157" t="s">
        <v>13397</v>
      </c>
      <c r="D1033" s="159" t="s">
        <v>12123</v>
      </c>
      <c r="E1033" s="159" t="s">
        <v>12079</v>
      </c>
      <c r="F1033" s="159" t="str">
        <f t="shared" si="16"/>
        <v>NGC</v>
      </c>
    </row>
    <row r="1034" spans="1:6" x14ac:dyDescent="0.2">
      <c r="A1034" s="158">
        <v>3056</v>
      </c>
      <c r="B1034" s="157" t="s">
        <v>13398</v>
      </c>
      <c r="D1034" s="159" t="s">
        <v>12059</v>
      </c>
      <c r="E1034" s="159" t="s">
        <v>12056</v>
      </c>
      <c r="F1034" s="159" t="str">
        <f t="shared" si="16"/>
        <v>SF</v>
      </c>
    </row>
    <row r="1035" spans="1:6" x14ac:dyDescent="0.2">
      <c r="A1035" s="158">
        <v>3057</v>
      </c>
      <c r="B1035" s="157" t="s">
        <v>13399</v>
      </c>
      <c r="D1035" s="159" t="s">
        <v>12059</v>
      </c>
      <c r="E1035" s="159" t="s">
        <v>12056</v>
      </c>
      <c r="F1035" s="159" t="str">
        <f t="shared" si="16"/>
        <v>SF</v>
      </c>
    </row>
    <row r="1036" spans="1:6" x14ac:dyDescent="0.2">
      <c r="A1036" s="158">
        <v>3058</v>
      </c>
      <c r="B1036" s="157" t="s">
        <v>13400</v>
      </c>
      <c r="D1036" s="159" t="s">
        <v>12059</v>
      </c>
      <c r="E1036" s="159" t="s">
        <v>12056</v>
      </c>
      <c r="F1036" s="159" t="str">
        <f t="shared" si="16"/>
        <v>SF</v>
      </c>
    </row>
    <row r="1037" spans="1:6" x14ac:dyDescent="0.2">
      <c r="A1037" s="158">
        <v>3059</v>
      </c>
      <c r="B1037" s="157" t="s">
        <v>13401</v>
      </c>
      <c r="D1037" s="159" t="s">
        <v>12059</v>
      </c>
      <c r="E1037" s="159" t="s">
        <v>12056</v>
      </c>
      <c r="F1037" s="159" t="str">
        <f t="shared" si="16"/>
        <v>SF</v>
      </c>
    </row>
    <row r="1038" spans="1:6" x14ac:dyDescent="0.2">
      <c r="A1038" s="158">
        <v>3060</v>
      </c>
      <c r="B1038" s="157" t="s">
        <v>13402</v>
      </c>
      <c r="D1038" s="159" t="s">
        <v>12059</v>
      </c>
      <c r="E1038" s="159" t="s">
        <v>12056</v>
      </c>
      <c r="F1038" s="159" t="str">
        <f t="shared" si="16"/>
        <v>SF</v>
      </c>
    </row>
    <row r="1039" spans="1:6" x14ac:dyDescent="0.2">
      <c r="A1039" s="158">
        <v>3061</v>
      </c>
      <c r="B1039" s="157" t="s">
        <v>13403</v>
      </c>
      <c r="D1039" s="159" t="s">
        <v>12123</v>
      </c>
      <c r="E1039" s="159" t="s">
        <v>12079</v>
      </c>
      <c r="F1039" s="159" t="str">
        <f t="shared" si="16"/>
        <v>NGC</v>
      </c>
    </row>
    <row r="1040" spans="1:6" x14ac:dyDescent="0.2">
      <c r="A1040" s="158">
        <v>3062</v>
      </c>
      <c r="B1040" s="157" t="s">
        <v>13404</v>
      </c>
      <c r="D1040" s="159" t="s">
        <v>12059</v>
      </c>
      <c r="E1040" s="159" t="s">
        <v>12056</v>
      </c>
      <c r="F1040" s="159" t="str">
        <f t="shared" si="16"/>
        <v>SF</v>
      </c>
    </row>
    <row r="1041" spans="1:6" x14ac:dyDescent="0.2">
      <c r="A1041" s="158">
        <v>3063</v>
      </c>
      <c r="B1041" s="157" t="s">
        <v>13405</v>
      </c>
      <c r="D1041" s="159" t="s">
        <v>12059</v>
      </c>
      <c r="E1041" s="159" t="s">
        <v>12056</v>
      </c>
      <c r="F1041" s="159" t="str">
        <f t="shared" si="16"/>
        <v>SF</v>
      </c>
    </row>
    <row r="1042" spans="1:6" x14ac:dyDescent="0.2">
      <c r="A1042" s="158">
        <v>3064</v>
      </c>
      <c r="B1042" s="157" t="s">
        <v>13406</v>
      </c>
      <c r="D1042" s="159" t="s">
        <v>12059</v>
      </c>
      <c r="E1042" s="159" t="s">
        <v>12056</v>
      </c>
      <c r="F1042" s="159" t="str">
        <f t="shared" si="16"/>
        <v>SF</v>
      </c>
    </row>
    <row r="1043" spans="1:6" x14ac:dyDescent="0.2">
      <c r="A1043" s="158">
        <v>3065</v>
      </c>
      <c r="B1043" s="157" t="s">
        <v>13407</v>
      </c>
      <c r="D1043" s="159" t="s">
        <v>12059</v>
      </c>
      <c r="E1043" s="159" t="s">
        <v>12056</v>
      </c>
      <c r="F1043" s="159" t="str">
        <f t="shared" si="16"/>
        <v>SF</v>
      </c>
    </row>
    <row r="1044" spans="1:6" x14ac:dyDescent="0.2">
      <c r="A1044" s="158">
        <v>3066</v>
      </c>
      <c r="B1044" s="157" t="s">
        <v>13408</v>
      </c>
      <c r="D1044" s="159" t="s">
        <v>12059</v>
      </c>
      <c r="E1044" s="159" t="s">
        <v>12056</v>
      </c>
      <c r="F1044" s="159" t="str">
        <f t="shared" si="16"/>
        <v>SF</v>
      </c>
    </row>
    <row r="1045" spans="1:6" x14ac:dyDescent="0.2">
      <c r="A1045" s="158">
        <v>3067</v>
      </c>
      <c r="B1045" s="157" t="s">
        <v>13409</v>
      </c>
      <c r="D1045" s="159" t="s">
        <v>12059</v>
      </c>
      <c r="E1045" s="159" t="s">
        <v>12056</v>
      </c>
      <c r="F1045" s="159" t="str">
        <f t="shared" si="16"/>
        <v>SF</v>
      </c>
    </row>
    <row r="1046" spans="1:6" x14ac:dyDescent="0.2">
      <c r="A1046" s="158">
        <v>3068</v>
      </c>
      <c r="B1046" s="157" t="s">
        <v>13410</v>
      </c>
      <c r="D1046" s="159" t="s">
        <v>12059</v>
      </c>
      <c r="E1046" s="159" t="s">
        <v>12056</v>
      </c>
      <c r="F1046" s="159" t="str">
        <f t="shared" si="16"/>
        <v>SF</v>
      </c>
    </row>
    <row r="1047" spans="1:6" x14ac:dyDescent="0.2">
      <c r="A1047" s="158">
        <v>3069</v>
      </c>
      <c r="B1047" s="157" t="s">
        <v>13875</v>
      </c>
      <c r="D1047" s="159" t="s">
        <v>12059</v>
      </c>
      <c r="E1047" s="159" t="s">
        <v>12056</v>
      </c>
      <c r="F1047" s="159" t="str">
        <f t="shared" si="16"/>
        <v>SF</v>
      </c>
    </row>
    <row r="1048" spans="1:6" x14ac:dyDescent="0.2">
      <c r="A1048" s="158">
        <v>3070</v>
      </c>
      <c r="B1048" s="157" t="s">
        <v>13411</v>
      </c>
      <c r="D1048" s="159" t="s">
        <v>12059</v>
      </c>
      <c r="E1048" s="159" t="s">
        <v>12056</v>
      </c>
      <c r="F1048" s="159" t="str">
        <f t="shared" si="16"/>
        <v>SF</v>
      </c>
    </row>
    <row r="1049" spans="1:6" x14ac:dyDescent="0.2">
      <c r="A1049" s="158">
        <v>3071</v>
      </c>
      <c r="B1049" s="157" t="s">
        <v>13412</v>
      </c>
      <c r="D1049" s="159" t="s">
        <v>12059</v>
      </c>
      <c r="E1049" s="159" t="s">
        <v>12056</v>
      </c>
      <c r="F1049" s="159" t="str">
        <f t="shared" si="16"/>
        <v>SF</v>
      </c>
    </row>
    <row r="1050" spans="1:6" x14ac:dyDescent="0.2">
      <c r="A1050" s="158">
        <v>3072</v>
      </c>
      <c r="B1050" s="157" t="s">
        <v>13413</v>
      </c>
      <c r="D1050" s="159" t="s">
        <v>12059</v>
      </c>
      <c r="E1050" s="159" t="s">
        <v>12056</v>
      </c>
      <c r="F1050" s="159" t="str">
        <f t="shared" si="16"/>
        <v>SF</v>
      </c>
    </row>
    <row r="1051" spans="1:6" x14ac:dyDescent="0.2">
      <c r="A1051" s="158">
        <v>3074</v>
      </c>
      <c r="B1051" s="157" t="s">
        <v>13414</v>
      </c>
      <c r="D1051" s="159" t="s">
        <v>12059</v>
      </c>
      <c r="E1051" s="159" t="s">
        <v>12056</v>
      </c>
      <c r="F1051" s="159" t="str">
        <f t="shared" si="16"/>
        <v>SF</v>
      </c>
    </row>
    <row r="1052" spans="1:6" x14ac:dyDescent="0.2">
      <c r="A1052" s="158">
        <v>3075</v>
      </c>
      <c r="B1052" s="157" t="s">
        <v>13415</v>
      </c>
      <c r="D1052" s="159" t="s">
        <v>12059</v>
      </c>
      <c r="E1052" s="159" t="s">
        <v>12056</v>
      </c>
      <c r="F1052" s="159" t="str">
        <f t="shared" si="16"/>
        <v>SF</v>
      </c>
    </row>
    <row r="1053" spans="1:6" x14ac:dyDescent="0.2">
      <c r="A1053" s="158" t="s">
        <v>13416</v>
      </c>
      <c r="B1053" s="157" t="s">
        <v>13417</v>
      </c>
      <c r="D1053" s="159" t="s">
        <v>12059</v>
      </c>
      <c r="E1053" s="159" t="s">
        <v>12056</v>
      </c>
      <c r="F1053" s="159" t="str">
        <f t="shared" si="16"/>
        <v>SF</v>
      </c>
    </row>
    <row r="1054" spans="1:6" x14ac:dyDescent="0.2">
      <c r="A1054" s="158">
        <v>3077</v>
      </c>
      <c r="B1054" s="157" t="s">
        <v>13418</v>
      </c>
      <c r="D1054" s="159" t="s">
        <v>12059</v>
      </c>
      <c r="E1054" s="159" t="s">
        <v>12056</v>
      </c>
      <c r="F1054" s="159" t="str">
        <f t="shared" si="16"/>
        <v>SF</v>
      </c>
    </row>
    <row r="1055" spans="1:6" x14ac:dyDescent="0.2">
      <c r="A1055" s="158">
        <v>3078</v>
      </c>
      <c r="B1055" s="157" t="s">
        <v>13419</v>
      </c>
      <c r="D1055" s="159" t="s">
        <v>12059</v>
      </c>
      <c r="E1055" s="159" t="s">
        <v>12056</v>
      </c>
      <c r="F1055" s="159" t="str">
        <f t="shared" si="16"/>
        <v>SF</v>
      </c>
    </row>
    <row r="1056" spans="1:6" x14ac:dyDescent="0.2">
      <c r="A1056" s="158">
        <v>3079</v>
      </c>
      <c r="B1056" s="157" t="s">
        <v>13876</v>
      </c>
      <c r="D1056" s="159" t="s">
        <v>12059</v>
      </c>
      <c r="E1056" s="159" t="s">
        <v>12056</v>
      </c>
      <c r="F1056" s="159" t="str">
        <f t="shared" si="16"/>
        <v>SF</v>
      </c>
    </row>
    <row r="1057" spans="1:6" x14ac:dyDescent="0.2">
      <c r="A1057" s="158">
        <v>3080</v>
      </c>
      <c r="B1057" s="157" t="s">
        <v>13420</v>
      </c>
      <c r="D1057" s="159" t="s">
        <v>12059</v>
      </c>
      <c r="E1057" s="159" t="s">
        <v>12056</v>
      </c>
      <c r="F1057" s="159" t="str">
        <f t="shared" si="16"/>
        <v>SF</v>
      </c>
    </row>
    <row r="1058" spans="1:6" x14ac:dyDescent="0.2">
      <c r="A1058" s="158">
        <v>3081</v>
      </c>
      <c r="B1058" s="157" t="s">
        <v>13421</v>
      </c>
      <c r="D1058" s="159" t="s">
        <v>12059</v>
      </c>
      <c r="E1058" s="159" t="s">
        <v>12056</v>
      </c>
      <c r="F1058" s="159" t="str">
        <f t="shared" si="16"/>
        <v>SF</v>
      </c>
    </row>
    <row r="1059" spans="1:6" x14ac:dyDescent="0.2">
      <c r="A1059" s="158">
        <v>3082</v>
      </c>
      <c r="B1059" s="157" t="s">
        <v>13422</v>
      </c>
      <c r="D1059" s="159" t="s">
        <v>12059</v>
      </c>
      <c r="E1059" s="159" t="s">
        <v>12056</v>
      </c>
      <c r="F1059" s="159" t="str">
        <f t="shared" si="16"/>
        <v>SF</v>
      </c>
    </row>
    <row r="1060" spans="1:6" x14ac:dyDescent="0.2">
      <c r="A1060" s="158">
        <v>3083</v>
      </c>
      <c r="B1060" s="157" t="s">
        <v>13423</v>
      </c>
      <c r="D1060" s="159" t="s">
        <v>12059</v>
      </c>
      <c r="E1060" s="159" t="s">
        <v>12056</v>
      </c>
      <c r="F1060" s="159" t="str">
        <f t="shared" si="16"/>
        <v>SF</v>
      </c>
    </row>
    <row r="1061" spans="1:6" x14ac:dyDescent="0.2">
      <c r="A1061" s="158">
        <v>3084</v>
      </c>
      <c r="B1061" s="157" t="s">
        <v>13424</v>
      </c>
      <c r="D1061" s="159" t="s">
        <v>12056</v>
      </c>
      <c r="E1061" s="159" t="s">
        <v>12056</v>
      </c>
      <c r="F1061" s="159" t="str">
        <f t="shared" si="16"/>
        <v>SF</v>
      </c>
    </row>
    <row r="1062" spans="1:6" x14ac:dyDescent="0.2">
      <c r="A1062" s="158">
        <v>3085</v>
      </c>
      <c r="B1062" s="157" t="s">
        <v>13425</v>
      </c>
      <c r="D1062" s="159" t="s">
        <v>12059</v>
      </c>
      <c r="E1062" s="159" t="s">
        <v>12056</v>
      </c>
      <c r="F1062" s="159" t="str">
        <f t="shared" si="16"/>
        <v>SF</v>
      </c>
    </row>
    <row r="1063" spans="1:6" x14ac:dyDescent="0.2">
      <c r="A1063" s="158">
        <v>3086</v>
      </c>
      <c r="B1063" s="157" t="s">
        <v>13426</v>
      </c>
      <c r="D1063" s="159" t="s">
        <v>12059</v>
      </c>
      <c r="E1063" s="159" t="s">
        <v>12056</v>
      </c>
      <c r="F1063" s="159" t="str">
        <f t="shared" si="16"/>
        <v>SF</v>
      </c>
    </row>
    <row r="1064" spans="1:6" x14ac:dyDescent="0.2">
      <c r="A1064" s="158">
        <v>3087</v>
      </c>
      <c r="B1064" s="157" t="s">
        <v>13427</v>
      </c>
      <c r="D1064" s="159" t="s">
        <v>12059</v>
      </c>
      <c r="E1064" s="159" t="s">
        <v>12056</v>
      </c>
      <c r="F1064" s="159" t="str">
        <f t="shared" si="16"/>
        <v>SF</v>
      </c>
    </row>
    <row r="1065" spans="1:6" x14ac:dyDescent="0.2">
      <c r="A1065" s="158">
        <v>3088</v>
      </c>
      <c r="B1065" s="157" t="s">
        <v>13428</v>
      </c>
      <c r="D1065" s="159" t="s">
        <v>12059</v>
      </c>
      <c r="E1065" s="159" t="s">
        <v>12056</v>
      </c>
      <c r="F1065" s="159" t="str">
        <f t="shared" si="16"/>
        <v>SF</v>
      </c>
    </row>
    <row r="1066" spans="1:6" x14ac:dyDescent="0.2">
      <c r="A1066" s="158">
        <v>3089</v>
      </c>
      <c r="B1066" s="157" t="s">
        <v>13429</v>
      </c>
      <c r="D1066" s="159" t="s">
        <v>12059</v>
      </c>
      <c r="E1066" s="159" t="s">
        <v>12056</v>
      </c>
      <c r="F1066" s="159" t="str">
        <f t="shared" si="16"/>
        <v>SF</v>
      </c>
    </row>
    <row r="1067" spans="1:6" x14ac:dyDescent="0.2">
      <c r="A1067" s="158">
        <v>3090</v>
      </c>
      <c r="B1067" s="157" t="s">
        <v>13430</v>
      </c>
      <c r="D1067" s="159" t="s">
        <v>12059</v>
      </c>
      <c r="E1067" s="159" t="s">
        <v>12056</v>
      </c>
      <c r="F1067" s="159" t="str">
        <f t="shared" si="16"/>
        <v>SF</v>
      </c>
    </row>
    <row r="1068" spans="1:6" x14ac:dyDescent="0.2">
      <c r="A1068" s="158">
        <v>3091</v>
      </c>
      <c r="B1068" s="157" t="s">
        <v>13431</v>
      </c>
      <c r="D1068" s="159" t="s">
        <v>12059</v>
      </c>
      <c r="E1068" s="159" t="s">
        <v>12056</v>
      </c>
      <c r="F1068" s="159" t="str">
        <f t="shared" si="16"/>
        <v>SF</v>
      </c>
    </row>
    <row r="1069" spans="1:6" x14ac:dyDescent="0.2">
      <c r="A1069" s="158" t="s">
        <v>13432</v>
      </c>
      <c r="B1069" s="157" t="s">
        <v>13433</v>
      </c>
      <c r="D1069" s="159" t="s">
        <v>12059</v>
      </c>
      <c r="E1069" s="159" t="s">
        <v>12056</v>
      </c>
      <c r="F1069" s="159" t="str">
        <f t="shared" si="16"/>
        <v>SF</v>
      </c>
    </row>
    <row r="1070" spans="1:6" x14ac:dyDescent="0.2">
      <c r="A1070" s="158">
        <v>3093</v>
      </c>
      <c r="B1070" s="157" t="s">
        <v>13434</v>
      </c>
      <c r="D1070" s="159" t="s">
        <v>12059</v>
      </c>
      <c r="E1070" s="159" t="s">
        <v>12056</v>
      </c>
      <c r="F1070" s="159" t="str">
        <f t="shared" si="16"/>
        <v>SF</v>
      </c>
    </row>
    <row r="1071" spans="1:6" x14ac:dyDescent="0.2">
      <c r="A1071" s="158">
        <v>3094</v>
      </c>
      <c r="B1071" s="157" t="s">
        <v>13435</v>
      </c>
      <c r="D1071" s="159" t="s">
        <v>12059</v>
      </c>
      <c r="E1071" s="159" t="s">
        <v>12056</v>
      </c>
      <c r="F1071" s="159" t="str">
        <f t="shared" si="16"/>
        <v>SF</v>
      </c>
    </row>
    <row r="1072" spans="1:6" x14ac:dyDescent="0.2">
      <c r="A1072" s="158">
        <v>3095</v>
      </c>
      <c r="B1072" s="157" t="s">
        <v>13436</v>
      </c>
      <c r="D1072" s="159" t="s">
        <v>12059</v>
      </c>
      <c r="E1072" s="159" t="s">
        <v>12056</v>
      </c>
      <c r="F1072" s="159" t="str">
        <f t="shared" si="16"/>
        <v>SF</v>
      </c>
    </row>
    <row r="1073" spans="1:6" x14ac:dyDescent="0.2">
      <c r="A1073" s="158">
        <v>3096</v>
      </c>
      <c r="B1073" s="157" t="s">
        <v>13437</v>
      </c>
      <c r="D1073" s="159" t="s">
        <v>12059</v>
      </c>
      <c r="E1073" s="159" t="s">
        <v>12056</v>
      </c>
      <c r="F1073" s="159" t="str">
        <f t="shared" si="16"/>
        <v>SF</v>
      </c>
    </row>
    <row r="1074" spans="1:6" x14ac:dyDescent="0.2">
      <c r="A1074" s="158">
        <v>3097</v>
      </c>
      <c r="B1074" s="157" t="s">
        <v>13438</v>
      </c>
      <c r="D1074" s="159" t="s">
        <v>12059</v>
      </c>
      <c r="E1074" s="159" t="s">
        <v>12056</v>
      </c>
      <c r="F1074" s="159" t="str">
        <f t="shared" si="16"/>
        <v>SF</v>
      </c>
    </row>
    <row r="1075" spans="1:6" x14ac:dyDescent="0.2">
      <c r="A1075" s="158">
        <v>3098</v>
      </c>
      <c r="B1075" s="157" t="s">
        <v>13439</v>
      </c>
      <c r="D1075" s="159" t="s">
        <v>12059</v>
      </c>
      <c r="E1075" s="159" t="s">
        <v>12056</v>
      </c>
      <c r="F1075" s="159" t="str">
        <f t="shared" si="16"/>
        <v>SF</v>
      </c>
    </row>
    <row r="1076" spans="1:6" x14ac:dyDescent="0.2">
      <c r="A1076" s="158">
        <v>3099</v>
      </c>
      <c r="B1076" s="157" t="s">
        <v>13440</v>
      </c>
      <c r="D1076" s="159" t="s">
        <v>12059</v>
      </c>
      <c r="E1076" s="159" t="s">
        <v>12056</v>
      </c>
      <c r="F1076" s="159" t="str">
        <f t="shared" si="16"/>
        <v>SF</v>
      </c>
    </row>
    <row r="1077" spans="1:6" x14ac:dyDescent="0.2">
      <c r="A1077" s="158">
        <v>3100</v>
      </c>
      <c r="B1077" s="157" t="s">
        <v>13441</v>
      </c>
      <c r="D1077" s="159" t="s">
        <v>12078</v>
      </c>
      <c r="E1077" s="159" t="s">
        <v>12079</v>
      </c>
      <c r="F1077" s="159" t="str">
        <f t="shared" si="16"/>
        <v>NGC</v>
      </c>
    </row>
    <row r="1078" spans="1:6" x14ac:dyDescent="0.2">
      <c r="A1078" s="158">
        <v>3101</v>
      </c>
      <c r="B1078" s="157" t="s">
        <v>13442</v>
      </c>
      <c r="D1078" s="159" t="s">
        <v>12059</v>
      </c>
      <c r="E1078" s="159" t="s">
        <v>12056</v>
      </c>
      <c r="F1078" s="159" t="str">
        <f t="shared" si="16"/>
        <v>SF</v>
      </c>
    </row>
    <row r="1079" spans="1:6" x14ac:dyDescent="0.2">
      <c r="A1079" s="158">
        <v>3102</v>
      </c>
      <c r="B1079" s="157" t="s">
        <v>13443</v>
      </c>
      <c r="D1079" s="159" t="s">
        <v>12059</v>
      </c>
      <c r="E1079" s="159" t="s">
        <v>12056</v>
      </c>
      <c r="F1079" s="159" t="str">
        <f t="shared" si="16"/>
        <v>SF</v>
      </c>
    </row>
    <row r="1080" spans="1:6" x14ac:dyDescent="0.2">
      <c r="A1080" s="158">
        <v>3103</v>
      </c>
      <c r="B1080" s="157" t="s">
        <v>13444</v>
      </c>
      <c r="D1080" s="159" t="s">
        <v>12059</v>
      </c>
      <c r="E1080" s="159" t="s">
        <v>12056</v>
      </c>
      <c r="F1080" s="159" t="str">
        <f t="shared" si="16"/>
        <v>SF</v>
      </c>
    </row>
    <row r="1081" spans="1:6" x14ac:dyDescent="0.2">
      <c r="A1081" s="158">
        <v>3104</v>
      </c>
      <c r="B1081" s="157" t="s">
        <v>13445</v>
      </c>
      <c r="D1081" s="159" t="s">
        <v>12123</v>
      </c>
      <c r="E1081" s="159" t="s">
        <v>12079</v>
      </c>
      <c r="F1081" s="159" t="str">
        <f t="shared" si="16"/>
        <v>NGC</v>
      </c>
    </row>
    <row r="1082" spans="1:6" x14ac:dyDescent="0.2">
      <c r="A1082" s="158">
        <v>3107</v>
      </c>
      <c r="B1082" s="157" t="s">
        <v>13446</v>
      </c>
      <c r="D1082" s="159" t="s">
        <v>12059</v>
      </c>
      <c r="E1082" s="159" t="s">
        <v>12056</v>
      </c>
      <c r="F1082" s="159" t="str">
        <f t="shared" si="16"/>
        <v>SF</v>
      </c>
    </row>
    <row r="1083" spans="1:6" x14ac:dyDescent="0.2">
      <c r="A1083" s="158">
        <v>3108</v>
      </c>
      <c r="B1083" s="157" t="s">
        <v>13447</v>
      </c>
      <c r="D1083" s="159" t="s">
        <v>12059</v>
      </c>
      <c r="E1083" s="159" t="s">
        <v>12056</v>
      </c>
      <c r="F1083" s="159" t="str">
        <f t="shared" si="16"/>
        <v>SF</v>
      </c>
    </row>
    <row r="1084" spans="1:6" x14ac:dyDescent="0.2">
      <c r="A1084" s="158">
        <v>3109</v>
      </c>
      <c r="B1084" s="157" t="s">
        <v>13448</v>
      </c>
      <c r="D1084" s="159" t="s">
        <v>12059</v>
      </c>
      <c r="E1084" s="159" t="s">
        <v>12056</v>
      </c>
      <c r="F1084" s="159" t="str">
        <f t="shared" si="16"/>
        <v>SF</v>
      </c>
    </row>
    <row r="1085" spans="1:6" x14ac:dyDescent="0.2">
      <c r="A1085" s="158">
        <v>3110</v>
      </c>
      <c r="B1085" s="157" t="s">
        <v>13449</v>
      </c>
      <c r="D1085" s="159" t="s">
        <v>12059</v>
      </c>
      <c r="E1085" s="159" t="s">
        <v>12056</v>
      </c>
      <c r="F1085" s="159" t="str">
        <f t="shared" si="16"/>
        <v>SF</v>
      </c>
    </row>
    <row r="1086" spans="1:6" x14ac:dyDescent="0.2">
      <c r="A1086" s="158">
        <v>3111</v>
      </c>
      <c r="B1086" s="157" t="s">
        <v>13450</v>
      </c>
      <c r="D1086" s="159" t="s">
        <v>12059</v>
      </c>
      <c r="E1086" s="159" t="s">
        <v>12056</v>
      </c>
      <c r="F1086" s="159" t="str">
        <f t="shared" si="16"/>
        <v>SF</v>
      </c>
    </row>
    <row r="1087" spans="1:6" x14ac:dyDescent="0.2">
      <c r="A1087" s="158">
        <v>3112</v>
      </c>
      <c r="B1087" s="157" t="s">
        <v>13451</v>
      </c>
      <c r="D1087" s="159" t="s">
        <v>12059</v>
      </c>
      <c r="E1087" s="159" t="s">
        <v>12056</v>
      </c>
      <c r="F1087" s="159" t="str">
        <f t="shared" si="16"/>
        <v>SF</v>
      </c>
    </row>
    <row r="1088" spans="1:6" x14ac:dyDescent="0.2">
      <c r="A1088" s="158">
        <v>3113</v>
      </c>
      <c r="B1088" s="157" t="s">
        <v>13452</v>
      </c>
      <c r="D1088" s="159" t="s">
        <v>12059</v>
      </c>
      <c r="E1088" s="159" t="s">
        <v>12056</v>
      </c>
      <c r="F1088" s="159" t="str">
        <f t="shared" si="16"/>
        <v>SF</v>
      </c>
    </row>
    <row r="1089" spans="1:6" x14ac:dyDescent="0.2">
      <c r="A1089" s="158">
        <v>3114</v>
      </c>
      <c r="B1089" s="157" t="s">
        <v>13453</v>
      </c>
      <c r="D1089" s="159" t="s">
        <v>12059</v>
      </c>
      <c r="E1089" s="159" t="s">
        <v>12056</v>
      </c>
      <c r="F1089" s="159" t="str">
        <f t="shared" si="16"/>
        <v>SF</v>
      </c>
    </row>
    <row r="1090" spans="1:6" x14ac:dyDescent="0.2">
      <c r="A1090" s="158">
        <v>3115</v>
      </c>
      <c r="B1090" s="157" t="s">
        <v>13454</v>
      </c>
      <c r="D1090" s="159" t="s">
        <v>12059</v>
      </c>
      <c r="E1090" s="159" t="s">
        <v>12056</v>
      </c>
      <c r="F1090" s="159" t="str">
        <f t="shared" si="16"/>
        <v>SF</v>
      </c>
    </row>
    <row r="1091" spans="1:6" x14ac:dyDescent="0.2">
      <c r="A1091" s="158" t="s">
        <v>13455</v>
      </c>
      <c r="B1091" s="157" t="s">
        <v>13456</v>
      </c>
      <c r="D1091" s="159" t="s">
        <v>12059</v>
      </c>
      <c r="E1091" s="159" t="s">
        <v>12056</v>
      </c>
      <c r="F1091" s="159" t="str">
        <f t="shared" ref="F1091:F1154" si="17">IF(E1091="F","NGC",IF(E1091="B","NGC",IF(E1091="G","GF",IF(E1091="S","SF",IF(E1091="N","NGC",E1091)))))</f>
        <v>SF</v>
      </c>
    </row>
    <row r="1092" spans="1:6" x14ac:dyDescent="0.2">
      <c r="A1092" s="158">
        <v>3117</v>
      </c>
      <c r="B1092" s="157" t="s">
        <v>13457</v>
      </c>
      <c r="D1092" s="159" t="s">
        <v>12059</v>
      </c>
      <c r="E1092" s="159" t="s">
        <v>12056</v>
      </c>
      <c r="F1092" s="159" t="str">
        <f t="shared" si="17"/>
        <v>SF</v>
      </c>
    </row>
    <row r="1093" spans="1:6" x14ac:dyDescent="0.2">
      <c r="A1093" s="158" t="s">
        <v>13458</v>
      </c>
      <c r="B1093" s="157" t="s">
        <v>13459</v>
      </c>
      <c r="D1093" s="159" t="s">
        <v>12059</v>
      </c>
      <c r="E1093" s="159" t="s">
        <v>12056</v>
      </c>
      <c r="F1093" s="159" t="str">
        <f t="shared" si="17"/>
        <v>SF</v>
      </c>
    </row>
    <row r="1094" spans="1:6" x14ac:dyDescent="0.2">
      <c r="A1094" s="158">
        <v>3119</v>
      </c>
      <c r="B1094" s="157" t="s">
        <v>13460</v>
      </c>
      <c r="D1094" s="159" t="s">
        <v>12059</v>
      </c>
      <c r="E1094" s="159" t="s">
        <v>12056</v>
      </c>
      <c r="F1094" s="159" t="str">
        <f t="shared" si="17"/>
        <v>SF</v>
      </c>
    </row>
    <row r="1095" spans="1:6" x14ac:dyDescent="0.2">
      <c r="A1095" s="158">
        <v>3120</v>
      </c>
      <c r="B1095" s="157" t="s">
        <v>13461</v>
      </c>
      <c r="D1095" s="159" t="s">
        <v>12059</v>
      </c>
      <c r="E1095" s="159" t="s">
        <v>12056</v>
      </c>
      <c r="F1095" s="159" t="str">
        <f t="shared" si="17"/>
        <v>SF</v>
      </c>
    </row>
    <row r="1096" spans="1:6" x14ac:dyDescent="0.2">
      <c r="A1096" s="158">
        <v>3121</v>
      </c>
      <c r="B1096" s="157" t="s">
        <v>13462</v>
      </c>
      <c r="D1096" s="159" t="s">
        <v>12059</v>
      </c>
      <c r="E1096" s="159" t="s">
        <v>12056</v>
      </c>
      <c r="F1096" s="159" t="str">
        <f t="shared" si="17"/>
        <v>SF</v>
      </c>
    </row>
    <row r="1097" spans="1:6" x14ac:dyDescent="0.2">
      <c r="A1097" s="158">
        <v>3122</v>
      </c>
      <c r="B1097" s="157" t="s">
        <v>13811</v>
      </c>
      <c r="D1097" s="159" t="s">
        <v>12059</v>
      </c>
      <c r="E1097" s="159" t="s">
        <v>12056</v>
      </c>
      <c r="F1097" s="159" t="str">
        <f t="shared" si="17"/>
        <v>SF</v>
      </c>
    </row>
    <row r="1098" spans="1:6" x14ac:dyDescent="0.2">
      <c r="B1098" s="157" t="s">
        <v>12805</v>
      </c>
      <c r="F1098" s="159">
        <f t="shared" si="17"/>
        <v>0</v>
      </c>
    </row>
    <row r="1099" spans="1:6" x14ac:dyDescent="0.2">
      <c r="A1099" s="158">
        <v>3123</v>
      </c>
      <c r="B1099" s="157" t="s">
        <v>13463</v>
      </c>
      <c r="D1099" s="159" t="s">
        <v>12059</v>
      </c>
      <c r="E1099" s="159" t="s">
        <v>12056</v>
      </c>
      <c r="F1099" s="159" t="str">
        <f t="shared" si="17"/>
        <v>SF</v>
      </c>
    </row>
    <row r="1100" spans="1:6" x14ac:dyDescent="0.2">
      <c r="A1100" s="158">
        <v>3130</v>
      </c>
      <c r="B1100" s="157" t="s">
        <v>13464</v>
      </c>
      <c r="D1100" s="159" t="s">
        <v>12059</v>
      </c>
      <c r="E1100" s="159" t="s">
        <v>12056</v>
      </c>
      <c r="F1100" s="159" t="str">
        <f t="shared" si="17"/>
        <v>SF</v>
      </c>
    </row>
    <row r="1101" spans="1:6" x14ac:dyDescent="0.2">
      <c r="A1101" s="158">
        <v>3131</v>
      </c>
      <c r="B1101" s="157" t="s">
        <v>13465</v>
      </c>
      <c r="D1101" s="159" t="s">
        <v>12059</v>
      </c>
      <c r="E1101" s="159" t="s">
        <v>12056</v>
      </c>
      <c r="F1101" s="159" t="str">
        <f t="shared" si="17"/>
        <v>SF</v>
      </c>
    </row>
    <row r="1102" spans="1:6" x14ac:dyDescent="0.2">
      <c r="A1102" s="158">
        <v>3132</v>
      </c>
      <c r="B1102" s="157" t="s">
        <v>13466</v>
      </c>
      <c r="D1102" s="159" t="s">
        <v>12059</v>
      </c>
      <c r="E1102" s="159" t="s">
        <v>12056</v>
      </c>
      <c r="F1102" s="159" t="str">
        <f t="shared" si="17"/>
        <v>SF</v>
      </c>
    </row>
    <row r="1103" spans="1:6" x14ac:dyDescent="0.2">
      <c r="A1103" s="158">
        <v>3133</v>
      </c>
      <c r="B1103" s="157" t="s">
        <v>13467</v>
      </c>
      <c r="D1103" s="159" t="s">
        <v>12059</v>
      </c>
      <c r="E1103" s="159" t="s">
        <v>12056</v>
      </c>
      <c r="F1103" s="159" t="str">
        <f t="shared" si="17"/>
        <v>SF</v>
      </c>
    </row>
    <row r="1104" spans="1:6" x14ac:dyDescent="0.2">
      <c r="A1104" s="158">
        <v>3134</v>
      </c>
      <c r="B1104" s="157" t="s">
        <v>13468</v>
      </c>
      <c r="D1104" s="159" t="s">
        <v>12059</v>
      </c>
      <c r="E1104" s="159" t="s">
        <v>12056</v>
      </c>
      <c r="F1104" s="159" t="str">
        <f t="shared" si="17"/>
        <v>SF</v>
      </c>
    </row>
    <row r="1105" spans="1:6" x14ac:dyDescent="0.2">
      <c r="A1105" s="158">
        <v>3135</v>
      </c>
      <c r="B1105" s="157" t="s">
        <v>13469</v>
      </c>
      <c r="D1105" s="159" t="s">
        <v>12059</v>
      </c>
      <c r="E1105" s="159" t="s">
        <v>12056</v>
      </c>
      <c r="F1105" s="159" t="str">
        <f t="shared" si="17"/>
        <v>SF</v>
      </c>
    </row>
    <row r="1106" spans="1:6" x14ac:dyDescent="0.2">
      <c r="A1106" s="158">
        <v>3136</v>
      </c>
      <c r="B1106" s="157" t="s">
        <v>13470</v>
      </c>
      <c r="D1106" s="159" t="s">
        <v>12059</v>
      </c>
      <c r="E1106" s="159" t="s">
        <v>12056</v>
      </c>
      <c r="F1106" s="159" t="str">
        <f t="shared" si="17"/>
        <v>SF</v>
      </c>
    </row>
    <row r="1107" spans="1:6" x14ac:dyDescent="0.2">
      <c r="A1107" s="158">
        <v>3137</v>
      </c>
      <c r="B1107" s="157" t="s">
        <v>13471</v>
      </c>
      <c r="D1107" s="159" t="s">
        <v>12059</v>
      </c>
      <c r="E1107" s="159" t="s">
        <v>12056</v>
      </c>
      <c r="F1107" s="159" t="str">
        <f t="shared" si="17"/>
        <v>SF</v>
      </c>
    </row>
    <row r="1108" spans="1:6" x14ac:dyDescent="0.2">
      <c r="A1108" s="158">
        <v>3138</v>
      </c>
      <c r="B1108" s="157" t="s">
        <v>13472</v>
      </c>
      <c r="D1108" s="159" t="s">
        <v>12059</v>
      </c>
      <c r="E1108" s="159" t="s">
        <v>12056</v>
      </c>
      <c r="F1108" s="159" t="str">
        <f t="shared" si="17"/>
        <v>SF</v>
      </c>
    </row>
    <row r="1109" spans="1:6" x14ac:dyDescent="0.2">
      <c r="A1109" s="158">
        <v>3139</v>
      </c>
      <c r="B1109" s="157" t="s">
        <v>13473</v>
      </c>
      <c r="D1109" s="159" t="s">
        <v>12059</v>
      </c>
      <c r="E1109" s="159" t="s">
        <v>12056</v>
      </c>
      <c r="F1109" s="159" t="str">
        <f t="shared" si="17"/>
        <v>SF</v>
      </c>
    </row>
    <row r="1110" spans="1:6" x14ac:dyDescent="0.2">
      <c r="A1110" s="158">
        <v>3140</v>
      </c>
      <c r="B1110" s="157" t="s">
        <v>13474</v>
      </c>
      <c r="D1110" s="159" t="s">
        <v>12059</v>
      </c>
      <c r="E1110" s="159" t="s">
        <v>12056</v>
      </c>
      <c r="F1110" s="159" t="str">
        <f t="shared" si="17"/>
        <v>SF</v>
      </c>
    </row>
    <row r="1111" spans="1:6" x14ac:dyDescent="0.2">
      <c r="A1111" s="158">
        <v>3141</v>
      </c>
      <c r="B1111" s="157" t="s">
        <v>13475</v>
      </c>
      <c r="D1111" s="159" t="s">
        <v>12059</v>
      </c>
      <c r="E1111" s="159" t="s">
        <v>12056</v>
      </c>
      <c r="F1111" s="159" t="str">
        <f t="shared" si="17"/>
        <v>SF</v>
      </c>
    </row>
    <row r="1112" spans="1:6" x14ac:dyDescent="0.2">
      <c r="A1112" s="158">
        <v>3142</v>
      </c>
      <c r="B1112" s="157" t="s">
        <v>13476</v>
      </c>
      <c r="D1112" s="159" t="s">
        <v>12059</v>
      </c>
      <c r="E1112" s="159" t="s">
        <v>12056</v>
      </c>
      <c r="F1112" s="159" t="str">
        <f t="shared" si="17"/>
        <v>SF</v>
      </c>
    </row>
    <row r="1113" spans="1:6" x14ac:dyDescent="0.2">
      <c r="A1113" s="158">
        <v>3144</v>
      </c>
      <c r="B1113" s="157" t="s">
        <v>13477</v>
      </c>
      <c r="D1113" s="159" t="s">
        <v>12059</v>
      </c>
      <c r="E1113" s="159" t="s">
        <v>12056</v>
      </c>
      <c r="F1113" s="159" t="str">
        <f t="shared" si="17"/>
        <v>SF</v>
      </c>
    </row>
    <row r="1114" spans="1:6" x14ac:dyDescent="0.2">
      <c r="A1114" s="158">
        <v>3145</v>
      </c>
      <c r="B1114" s="157" t="s">
        <v>13812</v>
      </c>
      <c r="D1114" s="159" t="s">
        <v>12059</v>
      </c>
      <c r="E1114" s="159" t="s">
        <v>12056</v>
      </c>
      <c r="F1114" s="159" t="str">
        <f t="shared" si="17"/>
        <v>SF</v>
      </c>
    </row>
    <row r="1115" spans="1:6" x14ac:dyDescent="0.2">
      <c r="B1115" s="157" t="s">
        <v>13813</v>
      </c>
      <c r="F1115" s="159">
        <f t="shared" si="17"/>
        <v>0</v>
      </c>
    </row>
    <row r="1116" spans="1:6" x14ac:dyDescent="0.2">
      <c r="A1116" s="158">
        <v>3147</v>
      </c>
      <c r="B1116" s="157" t="s">
        <v>13478</v>
      </c>
      <c r="D1116" s="159" t="s">
        <v>12059</v>
      </c>
      <c r="E1116" s="159" t="s">
        <v>12056</v>
      </c>
      <c r="F1116" s="159" t="str">
        <f t="shared" si="17"/>
        <v>SF</v>
      </c>
    </row>
    <row r="1117" spans="1:6" x14ac:dyDescent="0.2">
      <c r="A1117" s="158">
        <v>3148</v>
      </c>
      <c r="B1117" s="157" t="s">
        <v>13479</v>
      </c>
      <c r="D1117" s="159" t="s">
        <v>12059</v>
      </c>
      <c r="E1117" s="159" t="s">
        <v>12056</v>
      </c>
      <c r="F1117" s="159" t="str">
        <f t="shared" si="17"/>
        <v>SF</v>
      </c>
    </row>
    <row r="1118" spans="1:6" x14ac:dyDescent="0.2">
      <c r="A1118" s="158">
        <v>3149</v>
      </c>
      <c r="B1118" s="157" t="s">
        <v>13480</v>
      </c>
      <c r="D1118" s="159" t="s">
        <v>12108</v>
      </c>
      <c r="E1118" s="159" t="s">
        <v>12056</v>
      </c>
      <c r="F1118" s="159" t="str">
        <f t="shared" si="17"/>
        <v>SF</v>
      </c>
    </row>
    <row r="1119" spans="1:6" x14ac:dyDescent="0.2">
      <c r="A1119" s="158">
        <v>3150</v>
      </c>
      <c r="B1119" s="157" t="s">
        <v>13481</v>
      </c>
      <c r="D1119" s="159" t="s">
        <v>12059</v>
      </c>
      <c r="E1119" s="159" t="s">
        <v>12056</v>
      </c>
      <c r="F1119" s="159" t="str">
        <f t="shared" si="17"/>
        <v>SF</v>
      </c>
    </row>
    <row r="1120" spans="1:6" x14ac:dyDescent="0.2">
      <c r="A1120" s="158">
        <v>3151</v>
      </c>
      <c r="B1120" s="157" t="s">
        <v>13482</v>
      </c>
      <c r="D1120" s="159" t="s">
        <v>12059</v>
      </c>
      <c r="E1120" s="159" t="s">
        <v>12056</v>
      </c>
      <c r="F1120" s="159" t="str">
        <f t="shared" si="17"/>
        <v>SF</v>
      </c>
    </row>
    <row r="1121" spans="1:6" x14ac:dyDescent="0.2">
      <c r="A1121" s="158">
        <v>3152</v>
      </c>
      <c r="B1121" s="157" t="s">
        <v>13483</v>
      </c>
      <c r="D1121" s="159" t="s">
        <v>12059</v>
      </c>
      <c r="E1121" s="159" t="s">
        <v>12056</v>
      </c>
      <c r="F1121" s="159" t="str">
        <f t="shared" si="17"/>
        <v>SF</v>
      </c>
    </row>
    <row r="1122" spans="1:6" x14ac:dyDescent="0.2">
      <c r="A1122" s="158">
        <v>3153</v>
      </c>
      <c r="B1122" s="157" t="s">
        <v>13484</v>
      </c>
      <c r="D1122" s="159" t="s">
        <v>12059</v>
      </c>
      <c r="E1122" s="159" t="s">
        <v>12056</v>
      </c>
      <c r="F1122" s="159" t="str">
        <f t="shared" si="17"/>
        <v>SF</v>
      </c>
    </row>
    <row r="1123" spans="1:6" x14ac:dyDescent="0.2">
      <c r="A1123" s="158">
        <v>3155</v>
      </c>
      <c r="B1123" s="157" t="s">
        <v>13485</v>
      </c>
      <c r="D1123" s="159" t="s">
        <v>12059</v>
      </c>
      <c r="E1123" s="159" t="s">
        <v>12056</v>
      </c>
      <c r="F1123" s="159" t="str">
        <f t="shared" si="17"/>
        <v>SF</v>
      </c>
    </row>
    <row r="1124" spans="1:6" x14ac:dyDescent="0.2">
      <c r="A1124" s="158">
        <v>3156</v>
      </c>
      <c r="B1124" s="157" t="s">
        <v>13486</v>
      </c>
      <c r="D1124" s="159" t="s">
        <v>12059</v>
      </c>
      <c r="E1124" s="159" t="s">
        <v>12056</v>
      </c>
      <c r="F1124" s="159" t="str">
        <f t="shared" si="17"/>
        <v>SF</v>
      </c>
    </row>
    <row r="1125" spans="1:6" x14ac:dyDescent="0.2">
      <c r="A1125" s="158">
        <v>3157</v>
      </c>
      <c r="B1125" s="157" t="s">
        <v>13487</v>
      </c>
      <c r="D1125" s="159" t="s">
        <v>12059</v>
      </c>
      <c r="E1125" s="159" t="s">
        <v>12056</v>
      </c>
      <c r="F1125" s="159" t="str">
        <f t="shared" si="17"/>
        <v>SF</v>
      </c>
    </row>
    <row r="1126" spans="1:6" x14ac:dyDescent="0.2">
      <c r="A1126" s="158">
        <v>3158</v>
      </c>
      <c r="B1126" s="157" t="s">
        <v>13488</v>
      </c>
      <c r="D1126" s="159" t="s">
        <v>12059</v>
      </c>
      <c r="E1126" s="159" t="s">
        <v>12056</v>
      </c>
      <c r="F1126" s="159" t="str">
        <f t="shared" si="17"/>
        <v>SF</v>
      </c>
    </row>
    <row r="1127" spans="1:6" x14ac:dyDescent="0.2">
      <c r="A1127" s="158">
        <v>3159</v>
      </c>
      <c r="B1127" s="157" t="s">
        <v>13489</v>
      </c>
      <c r="D1127" s="159" t="s">
        <v>12059</v>
      </c>
      <c r="E1127" s="159" t="s">
        <v>12056</v>
      </c>
      <c r="F1127" s="159" t="str">
        <f t="shared" si="17"/>
        <v>SF</v>
      </c>
    </row>
    <row r="1128" spans="1:6" x14ac:dyDescent="0.2">
      <c r="A1128" s="158">
        <v>3160</v>
      </c>
      <c r="B1128" s="157" t="s">
        <v>13490</v>
      </c>
      <c r="D1128" s="159" t="s">
        <v>12059</v>
      </c>
      <c r="E1128" s="159" t="s">
        <v>12056</v>
      </c>
      <c r="F1128" s="159" t="str">
        <f t="shared" si="17"/>
        <v>SF</v>
      </c>
    </row>
    <row r="1129" spans="1:6" x14ac:dyDescent="0.2">
      <c r="A1129" s="158">
        <v>3162</v>
      </c>
      <c r="B1129" s="157" t="s">
        <v>13491</v>
      </c>
      <c r="D1129" s="159" t="s">
        <v>12059</v>
      </c>
      <c r="E1129" s="159" t="s">
        <v>12056</v>
      </c>
      <c r="F1129" s="159" t="str">
        <f t="shared" si="17"/>
        <v>SF</v>
      </c>
    </row>
    <row r="1130" spans="1:6" x14ac:dyDescent="0.2">
      <c r="A1130" s="158">
        <v>3163</v>
      </c>
      <c r="B1130" s="157" t="s">
        <v>13492</v>
      </c>
      <c r="D1130" s="159" t="s">
        <v>12059</v>
      </c>
      <c r="E1130" s="159" t="s">
        <v>12056</v>
      </c>
      <c r="F1130" s="159" t="str">
        <f t="shared" si="17"/>
        <v>SF</v>
      </c>
    </row>
    <row r="1131" spans="1:6" x14ac:dyDescent="0.2">
      <c r="A1131" s="158">
        <v>3164</v>
      </c>
      <c r="B1131" s="157" t="s">
        <v>13493</v>
      </c>
      <c r="D1131" s="159" t="s">
        <v>12059</v>
      </c>
      <c r="E1131" s="159" t="s">
        <v>12056</v>
      </c>
      <c r="F1131" s="159" t="str">
        <f t="shared" si="17"/>
        <v>SF</v>
      </c>
    </row>
    <row r="1132" spans="1:6" x14ac:dyDescent="0.2">
      <c r="A1132" s="158">
        <v>3165</v>
      </c>
      <c r="B1132" s="157" t="s">
        <v>13494</v>
      </c>
      <c r="D1132" s="159" t="s">
        <v>12059</v>
      </c>
      <c r="E1132" s="159" t="s">
        <v>12056</v>
      </c>
      <c r="F1132" s="159" t="str">
        <f t="shared" si="17"/>
        <v>SF</v>
      </c>
    </row>
    <row r="1133" spans="1:6" x14ac:dyDescent="0.2">
      <c r="A1133" s="158">
        <v>3167</v>
      </c>
      <c r="B1133" s="157" t="s">
        <v>13495</v>
      </c>
      <c r="D1133" s="159" t="s">
        <v>12059</v>
      </c>
      <c r="E1133" s="159" t="s">
        <v>12056</v>
      </c>
      <c r="F1133" s="159" t="str">
        <f t="shared" si="17"/>
        <v>SF</v>
      </c>
    </row>
    <row r="1134" spans="1:6" x14ac:dyDescent="0.2">
      <c r="A1134" s="158">
        <v>3168</v>
      </c>
      <c r="B1134" s="157" t="s">
        <v>13496</v>
      </c>
      <c r="D1134" s="159" t="s">
        <v>12059</v>
      </c>
      <c r="E1134" s="159" t="s">
        <v>12056</v>
      </c>
      <c r="F1134" s="159" t="str">
        <f t="shared" si="17"/>
        <v>SF</v>
      </c>
    </row>
    <row r="1135" spans="1:6" x14ac:dyDescent="0.2">
      <c r="A1135" s="158" t="s">
        <v>13497</v>
      </c>
      <c r="B1135" s="157" t="s">
        <v>13498</v>
      </c>
      <c r="D1135" s="159" t="s">
        <v>12059</v>
      </c>
      <c r="E1135" s="159" t="s">
        <v>12056</v>
      </c>
      <c r="F1135" s="159" t="str">
        <f t="shared" si="17"/>
        <v>SF</v>
      </c>
    </row>
    <row r="1136" spans="1:6" x14ac:dyDescent="0.2">
      <c r="A1136" s="158">
        <v>3170</v>
      </c>
      <c r="B1136" s="157" t="s">
        <v>13499</v>
      </c>
      <c r="D1136" s="159" t="s">
        <v>12059</v>
      </c>
      <c r="E1136" s="159" t="s">
        <v>12056</v>
      </c>
      <c r="F1136" s="159" t="str">
        <f t="shared" si="17"/>
        <v>SF</v>
      </c>
    </row>
    <row r="1137" spans="1:6" x14ac:dyDescent="0.2">
      <c r="A1137" s="158">
        <v>3171</v>
      </c>
      <c r="B1137" s="157" t="s">
        <v>13500</v>
      </c>
      <c r="D1137" s="159" t="s">
        <v>12059</v>
      </c>
      <c r="E1137" s="159" t="s">
        <v>12056</v>
      </c>
      <c r="F1137" s="159" t="str">
        <f t="shared" si="17"/>
        <v>SF</v>
      </c>
    </row>
    <row r="1138" spans="1:6" x14ac:dyDescent="0.2">
      <c r="A1138" s="158">
        <v>3172</v>
      </c>
      <c r="B1138" s="157" t="s">
        <v>13501</v>
      </c>
      <c r="D1138" s="159" t="s">
        <v>12059</v>
      </c>
      <c r="E1138" s="159" t="s">
        <v>12056</v>
      </c>
      <c r="F1138" s="159" t="str">
        <f t="shared" si="17"/>
        <v>SF</v>
      </c>
    </row>
    <row r="1139" spans="1:6" x14ac:dyDescent="0.2">
      <c r="A1139" s="158">
        <v>3175</v>
      </c>
      <c r="B1139" s="157" t="s">
        <v>13502</v>
      </c>
      <c r="D1139" s="159" t="s">
        <v>12123</v>
      </c>
      <c r="E1139" s="159" t="s">
        <v>12079</v>
      </c>
      <c r="F1139" s="159" t="str">
        <f t="shared" si="17"/>
        <v>NGC</v>
      </c>
    </row>
    <row r="1140" spans="1:6" x14ac:dyDescent="0.2">
      <c r="A1140" s="158">
        <v>3176</v>
      </c>
      <c r="B1140" s="157" t="s">
        <v>13503</v>
      </c>
      <c r="D1140" s="159" t="s">
        <v>12059</v>
      </c>
      <c r="E1140" s="159" t="s">
        <v>12056</v>
      </c>
      <c r="F1140" s="159" t="str">
        <f t="shared" si="17"/>
        <v>SF</v>
      </c>
    </row>
    <row r="1141" spans="1:6" x14ac:dyDescent="0.2">
      <c r="A1141" s="158">
        <v>3177</v>
      </c>
      <c r="B1141" s="157" t="s">
        <v>13504</v>
      </c>
      <c r="D1141" s="159" t="s">
        <v>12059</v>
      </c>
      <c r="E1141" s="159" t="s">
        <v>12056</v>
      </c>
      <c r="F1141" s="159" t="str">
        <f t="shared" si="17"/>
        <v>SF</v>
      </c>
    </row>
    <row r="1142" spans="1:6" x14ac:dyDescent="0.2">
      <c r="A1142" s="158">
        <v>3178</v>
      </c>
      <c r="B1142" s="157" t="s">
        <v>13505</v>
      </c>
      <c r="D1142" s="159" t="s">
        <v>12059</v>
      </c>
      <c r="E1142" s="159" t="s">
        <v>12056</v>
      </c>
      <c r="F1142" s="159" t="str">
        <f t="shared" si="17"/>
        <v>SF</v>
      </c>
    </row>
    <row r="1143" spans="1:6" x14ac:dyDescent="0.2">
      <c r="A1143" s="158">
        <v>3179</v>
      </c>
      <c r="B1143" s="157" t="s">
        <v>13506</v>
      </c>
      <c r="D1143" s="159" t="s">
        <v>12059</v>
      </c>
      <c r="E1143" s="159" t="s">
        <v>12056</v>
      </c>
      <c r="F1143" s="159" t="str">
        <f t="shared" si="17"/>
        <v>SF</v>
      </c>
    </row>
    <row r="1144" spans="1:6" x14ac:dyDescent="0.2">
      <c r="A1144" s="158">
        <v>3180</v>
      </c>
      <c r="B1144" s="157" t="s">
        <v>13507</v>
      </c>
      <c r="D1144" s="159" t="s">
        <v>12059</v>
      </c>
      <c r="E1144" s="159" t="s">
        <v>12056</v>
      </c>
      <c r="F1144" s="159" t="str">
        <f t="shared" si="17"/>
        <v>SF</v>
      </c>
    </row>
    <row r="1145" spans="1:6" x14ac:dyDescent="0.2">
      <c r="A1145" s="158">
        <v>3181</v>
      </c>
      <c r="B1145" s="157" t="s">
        <v>13508</v>
      </c>
      <c r="D1145" s="159" t="s">
        <v>12059</v>
      </c>
      <c r="E1145" s="159" t="s">
        <v>12056</v>
      </c>
      <c r="F1145" s="159" t="str">
        <f t="shared" si="17"/>
        <v>SF</v>
      </c>
    </row>
    <row r="1146" spans="1:6" x14ac:dyDescent="0.2">
      <c r="A1146" s="158">
        <v>3182</v>
      </c>
      <c r="B1146" s="157" t="s">
        <v>13509</v>
      </c>
      <c r="D1146" s="159" t="s">
        <v>12059</v>
      </c>
      <c r="E1146" s="159" t="s">
        <v>12056</v>
      </c>
      <c r="F1146" s="159" t="str">
        <f t="shared" si="17"/>
        <v>SF</v>
      </c>
    </row>
    <row r="1147" spans="1:6" x14ac:dyDescent="0.2">
      <c r="A1147" s="158">
        <v>3183</v>
      </c>
      <c r="B1147" s="157" t="s">
        <v>13510</v>
      </c>
      <c r="D1147" s="159" t="s">
        <v>12059</v>
      </c>
      <c r="E1147" s="159" t="s">
        <v>12056</v>
      </c>
      <c r="F1147" s="159" t="str">
        <f t="shared" si="17"/>
        <v>SF</v>
      </c>
    </row>
    <row r="1148" spans="1:6" x14ac:dyDescent="0.2">
      <c r="A1148" s="158">
        <v>3184</v>
      </c>
      <c r="B1148" s="157" t="s">
        <v>13511</v>
      </c>
      <c r="D1148" s="159" t="s">
        <v>12059</v>
      </c>
      <c r="E1148" s="159" t="s">
        <v>12056</v>
      </c>
      <c r="F1148" s="159" t="str">
        <f t="shared" si="17"/>
        <v>SF</v>
      </c>
    </row>
    <row r="1149" spans="1:6" x14ac:dyDescent="0.2">
      <c r="A1149" s="158">
        <v>3185</v>
      </c>
      <c r="B1149" s="157" t="s">
        <v>13512</v>
      </c>
      <c r="D1149" s="159" t="s">
        <v>12059</v>
      </c>
      <c r="E1149" s="159" t="s">
        <v>12056</v>
      </c>
      <c r="F1149" s="159" t="str">
        <f t="shared" si="17"/>
        <v>SF</v>
      </c>
    </row>
    <row r="1150" spans="1:6" x14ac:dyDescent="0.2">
      <c r="A1150" s="158">
        <v>3186</v>
      </c>
      <c r="B1150" s="157" t="s">
        <v>13513</v>
      </c>
      <c r="D1150" s="159" t="s">
        <v>12059</v>
      </c>
      <c r="E1150" s="159" t="s">
        <v>12056</v>
      </c>
      <c r="F1150" s="159" t="str">
        <f t="shared" si="17"/>
        <v>SF</v>
      </c>
    </row>
    <row r="1151" spans="1:6" x14ac:dyDescent="0.2">
      <c r="A1151" s="158">
        <v>3187</v>
      </c>
      <c r="B1151" s="157" t="s">
        <v>13514</v>
      </c>
      <c r="D1151" s="159" t="s">
        <v>12059</v>
      </c>
      <c r="E1151" s="159" t="s">
        <v>12056</v>
      </c>
      <c r="F1151" s="159" t="str">
        <f t="shared" si="17"/>
        <v>SF</v>
      </c>
    </row>
    <row r="1152" spans="1:6" x14ac:dyDescent="0.2">
      <c r="A1152" s="158">
        <v>3188</v>
      </c>
      <c r="B1152" s="157" t="s">
        <v>13515</v>
      </c>
      <c r="D1152" s="159" t="s">
        <v>12059</v>
      </c>
      <c r="E1152" s="159" t="s">
        <v>12056</v>
      </c>
      <c r="F1152" s="159" t="str">
        <f t="shared" si="17"/>
        <v>SF</v>
      </c>
    </row>
    <row r="1153" spans="1:6" x14ac:dyDescent="0.2">
      <c r="A1153" s="158">
        <v>3189</v>
      </c>
      <c r="B1153" s="157" t="s">
        <v>13877</v>
      </c>
      <c r="D1153" s="159" t="s">
        <v>12059</v>
      </c>
      <c r="E1153" s="159" t="s">
        <v>12056</v>
      </c>
      <c r="F1153" s="159" t="str">
        <f t="shared" si="17"/>
        <v>SF</v>
      </c>
    </row>
    <row r="1154" spans="1:6" x14ac:dyDescent="0.2">
      <c r="A1154" s="158">
        <v>3190</v>
      </c>
      <c r="B1154" s="157" t="s">
        <v>13516</v>
      </c>
      <c r="D1154" s="159" t="s">
        <v>12059</v>
      </c>
      <c r="E1154" s="159" t="s">
        <v>12056</v>
      </c>
      <c r="F1154" s="159" t="str">
        <f t="shared" si="17"/>
        <v>SF</v>
      </c>
    </row>
    <row r="1155" spans="1:6" x14ac:dyDescent="0.2">
      <c r="A1155" s="158">
        <v>3191</v>
      </c>
      <c r="B1155" s="157" t="s">
        <v>13517</v>
      </c>
      <c r="D1155" s="159" t="s">
        <v>12059</v>
      </c>
      <c r="E1155" s="159" t="s">
        <v>12056</v>
      </c>
      <c r="F1155" s="159" t="str">
        <f t="shared" ref="F1155:F1218" si="18">IF(E1155="F","NGC",IF(E1155="B","NGC",IF(E1155="G","GF",IF(E1155="S","SF",IF(E1155="N","NGC",E1155)))))</f>
        <v>SF</v>
      </c>
    </row>
    <row r="1156" spans="1:6" x14ac:dyDescent="0.2">
      <c r="A1156" s="158">
        <v>3192</v>
      </c>
      <c r="B1156" s="157" t="s">
        <v>13518</v>
      </c>
      <c r="D1156" s="159" t="s">
        <v>12059</v>
      </c>
      <c r="E1156" s="159" t="s">
        <v>12056</v>
      </c>
      <c r="F1156" s="159" t="str">
        <f t="shared" si="18"/>
        <v>SF</v>
      </c>
    </row>
    <row r="1157" spans="1:6" x14ac:dyDescent="0.2">
      <c r="A1157" s="158">
        <v>3193</v>
      </c>
      <c r="B1157" s="157" t="s">
        <v>13519</v>
      </c>
      <c r="D1157" s="159" t="s">
        <v>12059</v>
      </c>
      <c r="E1157" s="159" t="s">
        <v>12056</v>
      </c>
      <c r="F1157" s="159" t="str">
        <f t="shared" si="18"/>
        <v>SF</v>
      </c>
    </row>
    <row r="1158" spans="1:6" x14ac:dyDescent="0.2">
      <c r="A1158" s="158">
        <v>3194</v>
      </c>
      <c r="B1158" s="157" t="s">
        <v>13520</v>
      </c>
      <c r="D1158" s="159" t="s">
        <v>12059</v>
      </c>
      <c r="E1158" s="159" t="s">
        <v>12056</v>
      </c>
      <c r="F1158" s="159" t="str">
        <f t="shared" si="18"/>
        <v>SF</v>
      </c>
    </row>
    <row r="1159" spans="1:6" x14ac:dyDescent="0.2">
      <c r="A1159" s="158">
        <v>3195</v>
      </c>
      <c r="B1159" s="157" t="s">
        <v>13521</v>
      </c>
      <c r="D1159" s="159" t="s">
        <v>12059</v>
      </c>
      <c r="E1159" s="159" t="s">
        <v>12056</v>
      </c>
      <c r="F1159" s="159" t="str">
        <f t="shared" si="18"/>
        <v>SF</v>
      </c>
    </row>
    <row r="1160" spans="1:6" x14ac:dyDescent="0.2">
      <c r="A1160" s="158">
        <v>3196</v>
      </c>
      <c r="B1160" s="157" t="s">
        <v>13522</v>
      </c>
      <c r="D1160" s="159" t="s">
        <v>12059</v>
      </c>
      <c r="E1160" s="159" t="s">
        <v>12056</v>
      </c>
      <c r="F1160" s="159" t="str">
        <f t="shared" si="18"/>
        <v>SF</v>
      </c>
    </row>
    <row r="1161" spans="1:6" x14ac:dyDescent="0.2">
      <c r="A1161" s="158">
        <v>3197</v>
      </c>
      <c r="B1161" s="157" t="s">
        <v>13523</v>
      </c>
      <c r="D1161" s="159" t="s">
        <v>12059</v>
      </c>
      <c r="E1161" s="159" t="s">
        <v>12056</v>
      </c>
      <c r="F1161" s="159" t="str">
        <f t="shared" si="18"/>
        <v>SF</v>
      </c>
    </row>
    <row r="1162" spans="1:6" x14ac:dyDescent="0.2">
      <c r="A1162" s="158">
        <v>3198</v>
      </c>
      <c r="B1162" s="157" t="s">
        <v>13524</v>
      </c>
      <c r="D1162" s="159" t="s">
        <v>12059</v>
      </c>
      <c r="E1162" s="159" t="s">
        <v>12056</v>
      </c>
      <c r="F1162" s="159" t="str">
        <f t="shared" si="18"/>
        <v>SF</v>
      </c>
    </row>
    <row r="1163" spans="1:6" x14ac:dyDescent="0.2">
      <c r="A1163" s="158">
        <v>3199</v>
      </c>
      <c r="B1163" s="157" t="s">
        <v>13525</v>
      </c>
      <c r="D1163" s="159" t="s">
        <v>12059</v>
      </c>
      <c r="E1163" s="159" t="s">
        <v>12056</v>
      </c>
      <c r="F1163" s="159" t="str">
        <f t="shared" si="18"/>
        <v>SF</v>
      </c>
    </row>
    <row r="1164" spans="1:6" x14ac:dyDescent="0.2">
      <c r="A1164" s="158">
        <v>3200</v>
      </c>
      <c r="B1164" s="157" t="s">
        <v>13526</v>
      </c>
      <c r="D1164" s="159" t="s">
        <v>12059</v>
      </c>
      <c r="E1164" s="159" t="s">
        <v>12056</v>
      </c>
      <c r="F1164" s="159" t="str">
        <f t="shared" si="18"/>
        <v>SF</v>
      </c>
    </row>
    <row r="1165" spans="1:6" x14ac:dyDescent="0.2">
      <c r="A1165" s="158">
        <v>3201</v>
      </c>
      <c r="B1165" s="157" t="s">
        <v>13814</v>
      </c>
      <c r="D1165" s="159" t="s">
        <v>12059</v>
      </c>
      <c r="E1165" s="159" t="s">
        <v>12056</v>
      </c>
      <c r="F1165" s="159" t="str">
        <f t="shared" si="18"/>
        <v>SF</v>
      </c>
    </row>
    <row r="1166" spans="1:6" x14ac:dyDescent="0.2">
      <c r="B1166" s="157" t="s">
        <v>13815</v>
      </c>
      <c r="F1166" s="159">
        <f t="shared" si="18"/>
        <v>0</v>
      </c>
    </row>
    <row r="1167" spans="1:6" x14ac:dyDescent="0.2">
      <c r="A1167" s="158">
        <v>3202</v>
      </c>
      <c r="B1167" s="157" t="s">
        <v>13527</v>
      </c>
      <c r="D1167" s="159" t="s">
        <v>12059</v>
      </c>
      <c r="E1167" s="159" t="s">
        <v>12056</v>
      </c>
      <c r="F1167" s="159" t="str">
        <f t="shared" si="18"/>
        <v>SF</v>
      </c>
    </row>
    <row r="1168" spans="1:6" x14ac:dyDescent="0.2">
      <c r="A1168" s="158">
        <v>3203</v>
      </c>
      <c r="B1168" s="157" t="s">
        <v>13528</v>
      </c>
      <c r="D1168" s="159" t="s">
        <v>12059</v>
      </c>
      <c r="E1168" s="159" t="s">
        <v>12056</v>
      </c>
      <c r="F1168" s="159" t="str">
        <f t="shared" si="18"/>
        <v>SF</v>
      </c>
    </row>
    <row r="1169" spans="1:6" x14ac:dyDescent="0.2">
      <c r="A1169" s="158">
        <v>3204</v>
      </c>
      <c r="B1169" s="157" t="s">
        <v>13529</v>
      </c>
      <c r="D1169" s="159" t="s">
        <v>12059</v>
      </c>
      <c r="E1169" s="159" t="s">
        <v>12056</v>
      </c>
      <c r="F1169" s="159" t="str">
        <f t="shared" si="18"/>
        <v>SF</v>
      </c>
    </row>
    <row r="1170" spans="1:6" x14ac:dyDescent="0.2">
      <c r="A1170" s="158">
        <v>3205</v>
      </c>
      <c r="B1170" s="157" t="s">
        <v>13530</v>
      </c>
      <c r="D1170" s="159" t="s">
        <v>12059</v>
      </c>
      <c r="E1170" s="159" t="s">
        <v>12056</v>
      </c>
      <c r="F1170" s="159" t="str">
        <f t="shared" si="18"/>
        <v>SF</v>
      </c>
    </row>
    <row r="1171" spans="1:6" x14ac:dyDescent="0.2">
      <c r="A1171" s="158">
        <v>3207</v>
      </c>
      <c r="B1171" s="157" t="s">
        <v>13531</v>
      </c>
      <c r="D1171" s="159" t="s">
        <v>12056</v>
      </c>
      <c r="E1171" s="159" t="s">
        <v>12056</v>
      </c>
      <c r="F1171" s="159" t="str">
        <f t="shared" si="18"/>
        <v>SF</v>
      </c>
    </row>
    <row r="1172" spans="1:6" x14ac:dyDescent="0.2">
      <c r="A1172" s="158">
        <v>3209</v>
      </c>
      <c r="B1172" s="157" t="s">
        <v>13532</v>
      </c>
      <c r="D1172" s="159" t="s">
        <v>12059</v>
      </c>
      <c r="E1172" s="159" t="s">
        <v>12056</v>
      </c>
      <c r="F1172" s="159" t="str">
        <f t="shared" si="18"/>
        <v>SF</v>
      </c>
    </row>
    <row r="1173" spans="1:6" x14ac:dyDescent="0.2">
      <c r="A1173" s="158">
        <v>3210</v>
      </c>
      <c r="B1173" s="157" t="s">
        <v>13533</v>
      </c>
      <c r="D1173" s="159" t="s">
        <v>12059</v>
      </c>
      <c r="E1173" s="159" t="s">
        <v>12056</v>
      </c>
      <c r="F1173" s="159" t="str">
        <f t="shared" si="18"/>
        <v>SF</v>
      </c>
    </row>
    <row r="1174" spans="1:6" x14ac:dyDescent="0.2">
      <c r="A1174" s="158">
        <v>3211</v>
      </c>
      <c r="B1174" s="157" t="s">
        <v>13534</v>
      </c>
      <c r="D1174" s="159" t="s">
        <v>12059</v>
      </c>
      <c r="E1174" s="159" t="s">
        <v>12056</v>
      </c>
      <c r="F1174" s="159" t="str">
        <f t="shared" si="18"/>
        <v>SF</v>
      </c>
    </row>
    <row r="1175" spans="1:6" x14ac:dyDescent="0.2">
      <c r="A1175" s="158">
        <v>3212</v>
      </c>
      <c r="B1175" s="157" t="s">
        <v>13535</v>
      </c>
      <c r="D1175" s="159" t="s">
        <v>12059</v>
      </c>
      <c r="E1175" s="159" t="s">
        <v>12056</v>
      </c>
      <c r="F1175" s="159" t="str">
        <f t="shared" si="18"/>
        <v>SF</v>
      </c>
    </row>
    <row r="1176" spans="1:6" x14ac:dyDescent="0.2">
      <c r="A1176" s="158">
        <v>3213</v>
      </c>
      <c r="B1176" s="157" t="s">
        <v>13536</v>
      </c>
      <c r="D1176" s="159" t="s">
        <v>12059</v>
      </c>
      <c r="E1176" s="159" t="s">
        <v>12056</v>
      </c>
      <c r="F1176" s="159" t="str">
        <f t="shared" si="18"/>
        <v>SF</v>
      </c>
    </row>
    <row r="1177" spans="1:6" x14ac:dyDescent="0.2">
      <c r="A1177" s="158">
        <v>3214</v>
      </c>
      <c r="B1177" s="157" t="s">
        <v>13537</v>
      </c>
      <c r="D1177" s="159" t="s">
        <v>12059</v>
      </c>
      <c r="E1177" s="159" t="s">
        <v>12056</v>
      </c>
      <c r="F1177" s="159" t="str">
        <f t="shared" si="18"/>
        <v>SF</v>
      </c>
    </row>
    <row r="1178" spans="1:6" x14ac:dyDescent="0.2">
      <c r="A1178" s="158">
        <v>3215</v>
      </c>
      <c r="B1178" s="157" t="s">
        <v>13538</v>
      </c>
      <c r="D1178" s="159" t="s">
        <v>12059</v>
      </c>
      <c r="E1178" s="159" t="s">
        <v>12056</v>
      </c>
      <c r="F1178" s="159" t="str">
        <f t="shared" si="18"/>
        <v>SF</v>
      </c>
    </row>
    <row r="1179" spans="1:6" x14ac:dyDescent="0.2">
      <c r="A1179" s="158">
        <v>3216</v>
      </c>
      <c r="B1179" s="157" t="s">
        <v>13539</v>
      </c>
      <c r="D1179" s="159" t="s">
        <v>12059</v>
      </c>
      <c r="E1179" s="159" t="s">
        <v>12056</v>
      </c>
      <c r="F1179" s="159" t="str">
        <f t="shared" si="18"/>
        <v>SF</v>
      </c>
    </row>
    <row r="1180" spans="1:6" x14ac:dyDescent="0.2">
      <c r="A1180" s="158">
        <v>3217</v>
      </c>
      <c r="B1180" s="157" t="s">
        <v>13540</v>
      </c>
      <c r="D1180" s="159" t="s">
        <v>12059</v>
      </c>
      <c r="E1180" s="159" t="s">
        <v>12056</v>
      </c>
      <c r="F1180" s="159" t="str">
        <f t="shared" si="18"/>
        <v>SF</v>
      </c>
    </row>
    <row r="1181" spans="1:6" x14ac:dyDescent="0.2">
      <c r="A1181" s="158">
        <v>3218</v>
      </c>
      <c r="B1181" s="157" t="s">
        <v>13541</v>
      </c>
      <c r="D1181" s="159" t="s">
        <v>12059</v>
      </c>
      <c r="E1181" s="159" t="s">
        <v>12056</v>
      </c>
      <c r="F1181" s="159" t="str">
        <f t="shared" si="18"/>
        <v>SF</v>
      </c>
    </row>
    <row r="1182" spans="1:6" x14ac:dyDescent="0.2">
      <c r="A1182" s="158">
        <v>3219</v>
      </c>
      <c r="B1182" s="157" t="s">
        <v>13542</v>
      </c>
      <c r="D1182" s="159" t="s">
        <v>12059</v>
      </c>
      <c r="E1182" s="159" t="s">
        <v>12056</v>
      </c>
      <c r="F1182" s="159" t="str">
        <f t="shared" si="18"/>
        <v>SF</v>
      </c>
    </row>
    <row r="1183" spans="1:6" x14ac:dyDescent="0.2">
      <c r="A1183" s="158">
        <v>3220</v>
      </c>
      <c r="B1183" s="157" t="s">
        <v>13543</v>
      </c>
      <c r="D1183" s="159" t="s">
        <v>12059</v>
      </c>
      <c r="E1183" s="159" t="s">
        <v>12056</v>
      </c>
      <c r="F1183" s="159" t="str">
        <f t="shared" si="18"/>
        <v>SF</v>
      </c>
    </row>
    <row r="1184" spans="1:6" x14ac:dyDescent="0.2">
      <c r="A1184" s="158">
        <v>3221</v>
      </c>
      <c r="B1184" s="157" t="s">
        <v>13544</v>
      </c>
      <c r="D1184" s="159" t="s">
        <v>12059</v>
      </c>
      <c r="E1184" s="159" t="s">
        <v>12056</v>
      </c>
      <c r="F1184" s="159" t="str">
        <f t="shared" si="18"/>
        <v>SF</v>
      </c>
    </row>
    <row r="1185" spans="1:6" x14ac:dyDescent="0.2">
      <c r="A1185" s="158">
        <v>3222</v>
      </c>
      <c r="B1185" s="157" t="s">
        <v>13545</v>
      </c>
      <c r="D1185" s="159" t="s">
        <v>12059</v>
      </c>
      <c r="E1185" s="159" t="s">
        <v>12056</v>
      </c>
      <c r="F1185" s="159" t="str">
        <f t="shared" si="18"/>
        <v>SF</v>
      </c>
    </row>
    <row r="1186" spans="1:6" x14ac:dyDescent="0.2">
      <c r="A1186" s="158">
        <v>3223</v>
      </c>
      <c r="B1186" s="157" t="s">
        <v>13546</v>
      </c>
      <c r="D1186" s="159" t="s">
        <v>12059</v>
      </c>
      <c r="E1186" s="159" t="s">
        <v>12056</v>
      </c>
      <c r="F1186" s="159" t="str">
        <f t="shared" si="18"/>
        <v>SF</v>
      </c>
    </row>
    <row r="1187" spans="1:6" x14ac:dyDescent="0.2">
      <c r="A1187" s="158">
        <v>3224</v>
      </c>
      <c r="B1187" s="157" t="s">
        <v>13547</v>
      </c>
      <c r="D1187" s="159" t="s">
        <v>12059</v>
      </c>
      <c r="E1187" s="159" t="s">
        <v>12056</v>
      </c>
      <c r="F1187" s="159" t="str">
        <f t="shared" si="18"/>
        <v>SF</v>
      </c>
    </row>
    <row r="1188" spans="1:6" x14ac:dyDescent="0.2">
      <c r="A1188" s="158">
        <v>3225</v>
      </c>
      <c r="B1188" s="157" t="s">
        <v>13548</v>
      </c>
      <c r="D1188" s="159" t="s">
        <v>12059</v>
      </c>
      <c r="E1188" s="159" t="s">
        <v>12056</v>
      </c>
      <c r="F1188" s="159" t="str">
        <f t="shared" si="18"/>
        <v>SF</v>
      </c>
    </row>
    <row r="1189" spans="1:6" x14ac:dyDescent="0.2">
      <c r="A1189" s="158">
        <v>3226</v>
      </c>
      <c r="B1189" s="157" t="s">
        <v>13549</v>
      </c>
      <c r="D1189" s="159" t="s">
        <v>12059</v>
      </c>
      <c r="E1189" s="159" t="s">
        <v>12056</v>
      </c>
      <c r="F1189" s="159" t="str">
        <f t="shared" si="18"/>
        <v>SF</v>
      </c>
    </row>
    <row r="1190" spans="1:6" x14ac:dyDescent="0.2">
      <c r="A1190" s="158">
        <v>3227</v>
      </c>
      <c r="B1190" s="157" t="s">
        <v>13550</v>
      </c>
      <c r="D1190" s="159" t="s">
        <v>12059</v>
      </c>
      <c r="E1190" s="159" t="s">
        <v>12056</v>
      </c>
      <c r="F1190" s="159" t="str">
        <f t="shared" si="18"/>
        <v>SF</v>
      </c>
    </row>
    <row r="1191" spans="1:6" x14ac:dyDescent="0.2">
      <c r="A1191" s="158">
        <v>3228</v>
      </c>
      <c r="B1191" s="157" t="s">
        <v>13551</v>
      </c>
      <c r="D1191" s="159" t="s">
        <v>12059</v>
      </c>
      <c r="E1191" s="159" t="s">
        <v>12056</v>
      </c>
      <c r="F1191" s="159" t="str">
        <f t="shared" si="18"/>
        <v>SF</v>
      </c>
    </row>
    <row r="1192" spans="1:6" x14ac:dyDescent="0.2">
      <c r="A1192" s="158">
        <v>3229</v>
      </c>
      <c r="B1192" s="157" t="s">
        <v>13552</v>
      </c>
      <c r="D1192" s="159" t="s">
        <v>12059</v>
      </c>
      <c r="E1192" s="159" t="s">
        <v>12056</v>
      </c>
      <c r="F1192" s="159" t="str">
        <f t="shared" si="18"/>
        <v>SF</v>
      </c>
    </row>
    <row r="1193" spans="1:6" x14ac:dyDescent="0.2">
      <c r="A1193" s="158">
        <v>3230</v>
      </c>
      <c r="B1193" s="157" t="s">
        <v>13553</v>
      </c>
      <c r="D1193" s="159" t="s">
        <v>12059</v>
      </c>
      <c r="E1193" s="159" t="s">
        <v>12056</v>
      </c>
      <c r="F1193" s="159" t="str">
        <f t="shared" si="18"/>
        <v>SF</v>
      </c>
    </row>
    <row r="1194" spans="1:6" x14ac:dyDescent="0.2">
      <c r="A1194" s="158">
        <v>3231</v>
      </c>
      <c r="B1194" s="157" t="s">
        <v>13554</v>
      </c>
      <c r="D1194" s="159" t="s">
        <v>12059</v>
      </c>
      <c r="E1194" s="159" t="s">
        <v>12056</v>
      </c>
      <c r="F1194" s="159" t="str">
        <f t="shared" si="18"/>
        <v>SF</v>
      </c>
    </row>
    <row r="1195" spans="1:6" x14ac:dyDescent="0.2">
      <c r="A1195" s="158">
        <v>3232</v>
      </c>
      <c r="B1195" s="157" t="s">
        <v>13555</v>
      </c>
      <c r="D1195" s="159" t="s">
        <v>12059</v>
      </c>
      <c r="E1195" s="159" t="s">
        <v>12056</v>
      </c>
      <c r="F1195" s="159" t="str">
        <f t="shared" si="18"/>
        <v>SF</v>
      </c>
    </row>
    <row r="1196" spans="1:6" x14ac:dyDescent="0.2">
      <c r="A1196" s="158">
        <v>3233</v>
      </c>
      <c r="B1196" s="157" t="s">
        <v>13556</v>
      </c>
      <c r="D1196" s="159" t="s">
        <v>12059</v>
      </c>
      <c r="E1196" s="159" t="s">
        <v>12056</v>
      </c>
      <c r="F1196" s="159" t="str">
        <f t="shared" si="18"/>
        <v>SF</v>
      </c>
    </row>
    <row r="1197" spans="1:6" x14ac:dyDescent="0.2">
      <c r="A1197" s="158">
        <v>3234</v>
      </c>
      <c r="B1197" s="157" t="s">
        <v>13557</v>
      </c>
      <c r="D1197" s="159" t="s">
        <v>12059</v>
      </c>
      <c r="E1197" s="159" t="s">
        <v>12056</v>
      </c>
      <c r="F1197" s="159" t="str">
        <f t="shared" si="18"/>
        <v>SF</v>
      </c>
    </row>
    <row r="1198" spans="1:6" x14ac:dyDescent="0.2">
      <c r="A1198" s="158">
        <v>3235</v>
      </c>
      <c r="B1198" s="157" t="s">
        <v>13558</v>
      </c>
      <c r="D1198" s="159" t="s">
        <v>12059</v>
      </c>
      <c r="E1198" s="159" t="s">
        <v>12056</v>
      </c>
      <c r="F1198" s="159" t="str">
        <f t="shared" si="18"/>
        <v>SF</v>
      </c>
    </row>
    <row r="1199" spans="1:6" x14ac:dyDescent="0.2">
      <c r="A1199" s="158">
        <v>3236</v>
      </c>
      <c r="B1199" s="157" t="s">
        <v>13559</v>
      </c>
      <c r="D1199" s="159" t="s">
        <v>12059</v>
      </c>
      <c r="E1199" s="159" t="s">
        <v>12056</v>
      </c>
      <c r="F1199" s="159" t="str">
        <f t="shared" si="18"/>
        <v>SF</v>
      </c>
    </row>
    <row r="1200" spans="1:6" x14ac:dyDescent="0.2">
      <c r="A1200" s="158">
        <v>3237</v>
      </c>
      <c r="B1200" s="157" t="s">
        <v>13560</v>
      </c>
      <c r="D1200" s="159" t="s">
        <v>12059</v>
      </c>
      <c r="E1200" s="159" t="s">
        <v>12056</v>
      </c>
      <c r="F1200" s="159" t="str">
        <f t="shared" si="18"/>
        <v>SF</v>
      </c>
    </row>
    <row r="1201" spans="1:6" x14ac:dyDescent="0.2">
      <c r="A1201" s="158">
        <v>3238</v>
      </c>
      <c r="B1201" s="157" t="s">
        <v>13561</v>
      </c>
      <c r="D1201" s="159" t="s">
        <v>12059</v>
      </c>
      <c r="E1201" s="159" t="s">
        <v>12056</v>
      </c>
      <c r="F1201" s="159" t="str">
        <f t="shared" si="18"/>
        <v>SF</v>
      </c>
    </row>
    <row r="1202" spans="1:6" x14ac:dyDescent="0.2">
      <c r="A1202" s="158">
        <v>3239</v>
      </c>
      <c r="B1202" s="157" t="s">
        <v>13878</v>
      </c>
      <c r="D1202" s="159" t="s">
        <v>12059</v>
      </c>
      <c r="E1202" s="159" t="s">
        <v>12056</v>
      </c>
      <c r="F1202" s="159" t="str">
        <f t="shared" si="18"/>
        <v>SF</v>
      </c>
    </row>
    <row r="1203" spans="1:6" x14ac:dyDescent="0.2">
      <c r="B1203" s="157" t="s">
        <v>13816</v>
      </c>
      <c r="F1203" s="159">
        <f t="shared" si="18"/>
        <v>0</v>
      </c>
    </row>
    <row r="1204" spans="1:6" x14ac:dyDescent="0.2">
      <c r="A1204" s="158">
        <v>3240</v>
      </c>
      <c r="B1204" s="157" t="s">
        <v>13562</v>
      </c>
      <c r="D1204" s="159" t="s">
        <v>12059</v>
      </c>
      <c r="E1204" s="159" t="s">
        <v>12056</v>
      </c>
      <c r="F1204" s="159" t="str">
        <f t="shared" si="18"/>
        <v>SF</v>
      </c>
    </row>
    <row r="1205" spans="1:6" x14ac:dyDescent="0.2">
      <c r="A1205" s="158">
        <v>3241</v>
      </c>
      <c r="B1205" s="157" t="s">
        <v>13563</v>
      </c>
      <c r="D1205" s="159" t="s">
        <v>12059</v>
      </c>
      <c r="E1205" s="159" t="s">
        <v>12056</v>
      </c>
      <c r="F1205" s="159" t="str">
        <f t="shared" si="18"/>
        <v>SF</v>
      </c>
    </row>
    <row r="1206" spans="1:6" x14ac:dyDescent="0.2">
      <c r="A1206" s="158">
        <v>3242</v>
      </c>
      <c r="B1206" s="157" t="s">
        <v>13564</v>
      </c>
      <c r="D1206" s="159" t="s">
        <v>12059</v>
      </c>
      <c r="E1206" s="159" t="s">
        <v>12056</v>
      </c>
      <c r="F1206" s="159" t="str">
        <f t="shared" si="18"/>
        <v>SF</v>
      </c>
    </row>
    <row r="1207" spans="1:6" x14ac:dyDescent="0.2">
      <c r="A1207" s="158">
        <v>3243</v>
      </c>
      <c r="B1207" s="157" t="s">
        <v>13565</v>
      </c>
      <c r="D1207" s="159" t="s">
        <v>12059</v>
      </c>
      <c r="E1207" s="159" t="s">
        <v>12056</v>
      </c>
      <c r="F1207" s="159" t="str">
        <f t="shared" si="18"/>
        <v>SF</v>
      </c>
    </row>
    <row r="1208" spans="1:6" x14ac:dyDescent="0.2">
      <c r="A1208" s="158">
        <v>3244</v>
      </c>
      <c r="B1208" s="157" t="s">
        <v>13817</v>
      </c>
      <c r="D1208" s="159" t="s">
        <v>12059</v>
      </c>
      <c r="E1208" s="159" t="s">
        <v>12056</v>
      </c>
      <c r="F1208" s="159" t="str">
        <f t="shared" si="18"/>
        <v>SF</v>
      </c>
    </row>
    <row r="1209" spans="1:6" x14ac:dyDescent="0.2">
      <c r="B1209" s="157" t="s">
        <v>13818</v>
      </c>
      <c r="F1209" s="159">
        <f t="shared" si="18"/>
        <v>0</v>
      </c>
    </row>
    <row r="1210" spans="1:6" x14ac:dyDescent="0.2">
      <c r="A1210" s="158">
        <v>3245</v>
      </c>
      <c r="B1210" s="157" t="s">
        <v>13566</v>
      </c>
      <c r="D1210" s="159" t="s">
        <v>12059</v>
      </c>
      <c r="E1210" s="159" t="s">
        <v>12056</v>
      </c>
      <c r="F1210" s="159" t="str">
        <f t="shared" si="18"/>
        <v>SF</v>
      </c>
    </row>
    <row r="1211" spans="1:6" x14ac:dyDescent="0.2">
      <c r="A1211" s="158">
        <v>3246</v>
      </c>
      <c r="B1211" s="157" t="s">
        <v>13567</v>
      </c>
      <c r="D1211" s="159" t="s">
        <v>12059</v>
      </c>
      <c r="E1211" s="159" t="s">
        <v>12056</v>
      </c>
      <c r="F1211" s="159" t="str">
        <f t="shared" si="18"/>
        <v>SF</v>
      </c>
    </row>
    <row r="1212" spans="1:6" x14ac:dyDescent="0.2">
      <c r="A1212" s="158">
        <v>3247</v>
      </c>
      <c r="B1212" s="157" t="s">
        <v>13568</v>
      </c>
      <c r="D1212" s="159" t="s">
        <v>12059</v>
      </c>
      <c r="E1212" s="159" t="s">
        <v>12056</v>
      </c>
      <c r="F1212" s="159" t="str">
        <f t="shared" si="18"/>
        <v>SF</v>
      </c>
    </row>
    <row r="1213" spans="1:6" x14ac:dyDescent="0.2">
      <c r="A1213" s="158">
        <v>3248</v>
      </c>
      <c r="B1213" s="157" t="s">
        <v>13569</v>
      </c>
      <c r="D1213" s="159" t="s">
        <v>12059</v>
      </c>
      <c r="E1213" s="159" t="s">
        <v>12056</v>
      </c>
      <c r="F1213" s="159" t="str">
        <f t="shared" si="18"/>
        <v>SF</v>
      </c>
    </row>
    <row r="1214" spans="1:6" x14ac:dyDescent="0.2">
      <c r="A1214" s="158">
        <v>3249</v>
      </c>
      <c r="B1214" s="157" t="s">
        <v>13570</v>
      </c>
      <c r="D1214" s="159" t="s">
        <v>12059</v>
      </c>
      <c r="E1214" s="159" t="s">
        <v>12056</v>
      </c>
      <c r="F1214" s="159" t="str">
        <f t="shared" si="18"/>
        <v>SF</v>
      </c>
    </row>
    <row r="1215" spans="1:6" x14ac:dyDescent="0.2">
      <c r="A1215" s="158">
        <v>3250</v>
      </c>
      <c r="B1215" s="157" t="s">
        <v>13571</v>
      </c>
      <c r="D1215" s="159" t="s">
        <v>12059</v>
      </c>
      <c r="E1215" s="159" t="s">
        <v>12056</v>
      </c>
      <c r="F1215" s="159" t="str">
        <f t="shared" si="18"/>
        <v>SF</v>
      </c>
    </row>
    <row r="1216" spans="1:6" x14ac:dyDescent="0.2">
      <c r="A1216" s="158">
        <v>3251</v>
      </c>
      <c r="B1216" s="157" t="s">
        <v>13819</v>
      </c>
      <c r="D1216" s="159" t="s">
        <v>12059</v>
      </c>
      <c r="E1216" s="159" t="s">
        <v>12056</v>
      </c>
      <c r="F1216" s="159" t="str">
        <f t="shared" si="18"/>
        <v>SF</v>
      </c>
    </row>
    <row r="1217" spans="1:6" x14ac:dyDescent="0.2">
      <c r="A1217" s="158">
        <v>3252</v>
      </c>
      <c r="B1217" s="157" t="s">
        <v>13572</v>
      </c>
      <c r="D1217" s="159" t="s">
        <v>12059</v>
      </c>
      <c r="E1217" s="159" t="s">
        <v>12056</v>
      </c>
      <c r="F1217" s="159" t="str">
        <f t="shared" si="18"/>
        <v>SF</v>
      </c>
    </row>
    <row r="1218" spans="1:6" x14ac:dyDescent="0.2">
      <c r="A1218" s="158">
        <v>3253</v>
      </c>
      <c r="B1218" s="157" t="s">
        <v>13573</v>
      </c>
      <c r="D1218" s="159" t="s">
        <v>12059</v>
      </c>
      <c r="E1218" s="159" t="s">
        <v>12056</v>
      </c>
      <c r="F1218" s="159" t="str">
        <f t="shared" si="18"/>
        <v>SF</v>
      </c>
    </row>
    <row r="1219" spans="1:6" x14ac:dyDescent="0.2">
      <c r="A1219" s="158">
        <v>3254</v>
      </c>
      <c r="B1219" s="157" t="s">
        <v>13574</v>
      </c>
      <c r="D1219" s="159" t="s">
        <v>12059</v>
      </c>
      <c r="E1219" s="159" t="s">
        <v>12056</v>
      </c>
      <c r="F1219" s="159" t="str">
        <f t="shared" ref="F1219:F1282" si="19">IF(E1219="F","NGC",IF(E1219="B","NGC",IF(E1219="G","GF",IF(E1219="S","SF",IF(E1219="N","NGC",E1219)))))</f>
        <v>SF</v>
      </c>
    </row>
    <row r="1220" spans="1:6" x14ac:dyDescent="0.2">
      <c r="A1220" s="158">
        <v>3255</v>
      </c>
      <c r="B1220" s="157" t="s">
        <v>13575</v>
      </c>
      <c r="D1220" s="159" t="s">
        <v>12059</v>
      </c>
      <c r="E1220" s="159" t="s">
        <v>12056</v>
      </c>
      <c r="F1220" s="159" t="str">
        <f t="shared" si="19"/>
        <v>SF</v>
      </c>
    </row>
    <row r="1221" spans="1:6" x14ac:dyDescent="0.2">
      <c r="A1221" s="158">
        <v>3256</v>
      </c>
      <c r="B1221" s="157" t="s">
        <v>13576</v>
      </c>
      <c r="D1221" s="159" t="s">
        <v>12059</v>
      </c>
      <c r="E1221" s="159" t="s">
        <v>12056</v>
      </c>
      <c r="F1221" s="159" t="str">
        <f t="shared" si="19"/>
        <v>SF</v>
      </c>
    </row>
    <row r="1222" spans="1:6" x14ac:dyDescent="0.2">
      <c r="A1222" s="158">
        <v>3257</v>
      </c>
      <c r="B1222" s="157" t="s">
        <v>13577</v>
      </c>
      <c r="D1222" s="159" t="s">
        <v>12059</v>
      </c>
      <c r="E1222" s="159" t="s">
        <v>12056</v>
      </c>
      <c r="F1222" s="159" t="str">
        <f t="shared" si="19"/>
        <v>SF</v>
      </c>
    </row>
    <row r="1223" spans="1:6" x14ac:dyDescent="0.2">
      <c r="A1223" s="158">
        <v>3258</v>
      </c>
      <c r="B1223" s="157" t="s">
        <v>13820</v>
      </c>
      <c r="D1223" s="159" t="s">
        <v>12059</v>
      </c>
      <c r="E1223" s="159" t="s">
        <v>12056</v>
      </c>
      <c r="F1223" s="159" t="str">
        <f t="shared" si="19"/>
        <v>SF</v>
      </c>
    </row>
    <row r="1224" spans="1:6" x14ac:dyDescent="0.2">
      <c r="B1224" s="157" t="s">
        <v>13821</v>
      </c>
      <c r="F1224" s="159">
        <f t="shared" si="19"/>
        <v>0</v>
      </c>
    </row>
    <row r="1225" spans="1:6" x14ac:dyDescent="0.2">
      <c r="A1225" s="158">
        <v>3259</v>
      </c>
      <c r="B1225" s="157" t="s">
        <v>13578</v>
      </c>
      <c r="D1225" s="159" t="s">
        <v>12059</v>
      </c>
      <c r="E1225" s="159" t="s">
        <v>12056</v>
      </c>
      <c r="F1225" s="159" t="str">
        <f t="shared" si="19"/>
        <v>SF</v>
      </c>
    </row>
    <row r="1226" spans="1:6" x14ac:dyDescent="0.2">
      <c r="A1226" s="158">
        <v>3260</v>
      </c>
      <c r="B1226" s="157" t="s">
        <v>13822</v>
      </c>
      <c r="D1226" s="159" t="s">
        <v>12059</v>
      </c>
      <c r="E1226" s="159" t="s">
        <v>12056</v>
      </c>
      <c r="F1226" s="159" t="str">
        <f t="shared" si="19"/>
        <v>SF</v>
      </c>
    </row>
    <row r="1227" spans="1:6" x14ac:dyDescent="0.2">
      <c r="A1227" s="158">
        <v>3261</v>
      </c>
      <c r="B1227" s="157" t="s">
        <v>13823</v>
      </c>
      <c r="D1227" s="159" t="s">
        <v>12059</v>
      </c>
      <c r="E1227" s="159" t="s">
        <v>12056</v>
      </c>
      <c r="F1227" s="159" t="str">
        <f t="shared" si="19"/>
        <v>SF</v>
      </c>
    </row>
    <row r="1228" spans="1:6" x14ac:dyDescent="0.2">
      <c r="A1228" s="158">
        <v>3262</v>
      </c>
      <c r="B1228" s="157" t="s">
        <v>13824</v>
      </c>
      <c r="D1228" s="159" t="s">
        <v>12059</v>
      </c>
      <c r="E1228" s="159" t="s">
        <v>12056</v>
      </c>
      <c r="F1228" s="159" t="str">
        <f t="shared" si="19"/>
        <v>SF</v>
      </c>
    </row>
    <row r="1229" spans="1:6" x14ac:dyDescent="0.2">
      <c r="A1229" s="158">
        <v>3263</v>
      </c>
      <c r="B1229" s="157" t="s">
        <v>13825</v>
      </c>
      <c r="D1229" s="159" t="s">
        <v>12059</v>
      </c>
      <c r="E1229" s="159" t="s">
        <v>12056</v>
      </c>
      <c r="F1229" s="159" t="str">
        <f t="shared" si="19"/>
        <v>SF</v>
      </c>
    </row>
    <row r="1230" spans="1:6" x14ac:dyDescent="0.2">
      <c r="A1230" s="158">
        <v>3264</v>
      </c>
      <c r="B1230" s="157" t="s">
        <v>13826</v>
      </c>
      <c r="D1230" s="159" t="s">
        <v>12059</v>
      </c>
      <c r="E1230" s="159" t="s">
        <v>12056</v>
      </c>
      <c r="F1230" s="159" t="str">
        <f t="shared" si="19"/>
        <v>SF</v>
      </c>
    </row>
    <row r="1231" spans="1:6" x14ac:dyDescent="0.2">
      <c r="A1231" s="158">
        <v>3265</v>
      </c>
      <c r="B1231" s="157" t="s">
        <v>13827</v>
      </c>
      <c r="D1231" s="159" t="s">
        <v>12059</v>
      </c>
      <c r="E1231" s="159" t="s">
        <v>12056</v>
      </c>
      <c r="F1231" s="159" t="str">
        <f t="shared" si="19"/>
        <v>SF</v>
      </c>
    </row>
    <row r="1232" spans="1:6" x14ac:dyDescent="0.2">
      <c r="A1232" s="158">
        <v>3266</v>
      </c>
      <c r="B1232" s="157" t="s">
        <v>13828</v>
      </c>
      <c r="D1232" s="159" t="s">
        <v>12059</v>
      </c>
      <c r="E1232" s="159" t="s">
        <v>12056</v>
      </c>
      <c r="F1232" s="159" t="str">
        <f t="shared" si="19"/>
        <v>SF</v>
      </c>
    </row>
    <row r="1233" spans="1:6" x14ac:dyDescent="0.2">
      <c r="A1233" s="158">
        <v>3267</v>
      </c>
      <c r="B1233" s="157" t="s">
        <v>13829</v>
      </c>
      <c r="D1233" s="159" t="s">
        <v>12059</v>
      </c>
      <c r="E1233" s="159" t="s">
        <v>12056</v>
      </c>
      <c r="F1233" s="159" t="str">
        <f t="shared" si="19"/>
        <v>SF</v>
      </c>
    </row>
    <row r="1234" spans="1:6" x14ac:dyDescent="0.2">
      <c r="A1234" s="158">
        <v>3268</v>
      </c>
      <c r="B1234" s="157" t="s">
        <v>13830</v>
      </c>
      <c r="D1234" s="159" t="s">
        <v>12059</v>
      </c>
      <c r="E1234" s="159" t="s">
        <v>12056</v>
      </c>
      <c r="F1234" s="159" t="str">
        <f t="shared" si="19"/>
        <v>SF</v>
      </c>
    </row>
    <row r="1235" spans="1:6" x14ac:dyDescent="0.2">
      <c r="A1235" s="158">
        <v>3269</v>
      </c>
      <c r="B1235" s="157" t="s">
        <v>13831</v>
      </c>
      <c r="D1235" s="159" t="s">
        <v>12059</v>
      </c>
      <c r="E1235" s="159" t="s">
        <v>12056</v>
      </c>
      <c r="F1235" s="159" t="str">
        <f t="shared" si="19"/>
        <v>SF</v>
      </c>
    </row>
    <row r="1236" spans="1:6" x14ac:dyDescent="0.2">
      <c r="A1236" s="158">
        <v>3270</v>
      </c>
      <c r="B1236" s="157" t="s">
        <v>13832</v>
      </c>
      <c r="D1236" s="159" t="s">
        <v>12059</v>
      </c>
      <c r="E1236" s="159" t="s">
        <v>12056</v>
      </c>
      <c r="F1236" s="159" t="str">
        <f t="shared" si="19"/>
        <v>SF</v>
      </c>
    </row>
    <row r="1237" spans="1:6" x14ac:dyDescent="0.2">
      <c r="A1237" s="158">
        <v>3272</v>
      </c>
      <c r="B1237" s="157" t="s">
        <v>13833</v>
      </c>
      <c r="D1237" s="159" t="s">
        <v>12059</v>
      </c>
      <c r="E1237" s="159" t="s">
        <v>12056</v>
      </c>
      <c r="F1237" s="159" t="str">
        <f t="shared" si="19"/>
        <v>SF</v>
      </c>
    </row>
    <row r="1238" spans="1:6" x14ac:dyDescent="0.2">
      <c r="A1238" s="158">
        <v>3273</v>
      </c>
      <c r="B1238" s="157" t="s">
        <v>13879</v>
      </c>
      <c r="D1238" s="159" t="s">
        <v>12059</v>
      </c>
      <c r="E1238" s="159" t="s">
        <v>12056</v>
      </c>
      <c r="F1238" s="159" t="str">
        <f t="shared" si="19"/>
        <v>SF</v>
      </c>
    </row>
    <row r="1239" spans="1:6" x14ac:dyDescent="0.2">
      <c r="A1239" s="158">
        <v>3274</v>
      </c>
      <c r="B1239" s="157" t="s">
        <v>13880</v>
      </c>
      <c r="D1239" s="159" t="s">
        <v>12059</v>
      </c>
      <c r="E1239" s="159" t="s">
        <v>12056</v>
      </c>
      <c r="F1239" s="159" t="str">
        <f t="shared" si="19"/>
        <v>SF</v>
      </c>
    </row>
    <row r="1240" spans="1:6" x14ac:dyDescent="0.2">
      <c r="A1240" s="158">
        <v>3275</v>
      </c>
      <c r="B1240" s="157" t="s">
        <v>13881</v>
      </c>
      <c r="D1240" s="159" t="s">
        <v>12059</v>
      </c>
      <c r="E1240" s="159" t="s">
        <v>12056</v>
      </c>
      <c r="F1240" s="159" t="str">
        <f t="shared" si="19"/>
        <v>SF</v>
      </c>
    </row>
    <row r="1241" spans="1:6" x14ac:dyDescent="0.2">
      <c r="A1241" s="158">
        <v>3276</v>
      </c>
      <c r="B1241" s="157" t="s">
        <v>13882</v>
      </c>
      <c r="D1241" s="159" t="s">
        <v>12059</v>
      </c>
      <c r="E1241" s="159" t="s">
        <v>12056</v>
      </c>
      <c r="F1241" s="159" t="str">
        <f t="shared" si="19"/>
        <v>SF</v>
      </c>
    </row>
    <row r="1242" spans="1:6" x14ac:dyDescent="0.2">
      <c r="A1242" s="158">
        <v>3277</v>
      </c>
      <c r="B1242" s="157" t="s">
        <v>13883</v>
      </c>
      <c r="D1242" s="159" t="s">
        <v>12059</v>
      </c>
      <c r="E1242" s="159" t="s">
        <v>12056</v>
      </c>
      <c r="F1242" s="159" t="str">
        <f t="shared" si="19"/>
        <v>SF</v>
      </c>
    </row>
    <row r="1243" spans="1:6" x14ac:dyDescent="0.2">
      <c r="A1243" s="158">
        <v>3278</v>
      </c>
      <c r="B1243" s="157" t="s">
        <v>13884</v>
      </c>
      <c r="D1243" s="159" t="s">
        <v>12059</v>
      </c>
      <c r="E1243" s="159" t="s">
        <v>12056</v>
      </c>
      <c r="F1243" s="159" t="str">
        <f t="shared" si="19"/>
        <v>SF</v>
      </c>
    </row>
    <row r="1244" spans="1:6" x14ac:dyDescent="0.2">
      <c r="A1244" s="158">
        <v>3279</v>
      </c>
      <c r="B1244" s="157" t="s">
        <v>13885</v>
      </c>
      <c r="D1244" s="159" t="s">
        <v>12059</v>
      </c>
      <c r="E1244" s="159" t="s">
        <v>12056</v>
      </c>
      <c r="F1244" s="159" t="str">
        <f t="shared" si="19"/>
        <v>SF</v>
      </c>
    </row>
    <row r="1245" spans="1:6" x14ac:dyDescent="0.2">
      <c r="A1245" s="158">
        <v>3280</v>
      </c>
      <c r="B1245" s="157" t="s">
        <v>13886</v>
      </c>
      <c r="D1245" s="159" t="s">
        <v>12059</v>
      </c>
      <c r="E1245" s="159" t="s">
        <v>12056</v>
      </c>
      <c r="F1245" s="159" t="str">
        <f t="shared" si="19"/>
        <v>SF</v>
      </c>
    </row>
    <row r="1246" spans="1:6" x14ac:dyDescent="0.2">
      <c r="A1246" s="158">
        <v>3281</v>
      </c>
      <c r="B1246" s="157" t="s">
        <v>13887</v>
      </c>
      <c r="D1246" s="159" t="s">
        <v>12059</v>
      </c>
      <c r="E1246" s="159" t="s">
        <v>12056</v>
      </c>
      <c r="F1246" s="159" t="str">
        <f t="shared" si="19"/>
        <v>SF</v>
      </c>
    </row>
    <row r="1247" spans="1:6" x14ac:dyDescent="0.2">
      <c r="A1247" s="158">
        <v>3282</v>
      </c>
      <c r="B1247" s="157" t="s">
        <v>13888</v>
      </c>
      <c r="D1247" s="159" t="s">
        <v>12059</v>
      </c>
      <c r="E1247" s="159" t="s">
        <v>12056</v>
      </c>
      <c r="F1247" s="159" t="str">
        <f t="shared" si="19"/>
        <v>SF</v>
      </c>
    </row>
    <row r="1248" spans="1:6" x14ac:dyDescent="0.2">
      <c r="A1248" s="158">
        <v>3283</v>
      </c>
      <c r="B1248" s="157" t="s">
        <v>13889</v>
      </c>
      <c r="D1248" s="159" t="s">
        <v>12059</v>
      </c>
      <c r="E1248" s="159" t="s">
        <v>12056</v>
      </c>
      <c r="F1248" s="159" t="str">
        <f t="shared" si="19"/>
        <v>SF</v>
      </c>
    </row>
    <row r="1249" spans="1:6" x14ac:dyDescent="0.2">
      <c r="A1249" s="158">
        <v>3284</v>
      </c>
      <c r="B1249" s="157" t="s">
        <v>13890</v>
      </c>
      <c r="D1249" s="159" t="s">
        <v>12059</v>
      </c>
      <c r="E1249" s="159" t="s">
        <v>12056</v>
      </c>
      <c r="F1249" s="159" t="str">
        <f t="shared" si="19"/>
        <v>SF</v>
      </c>
    </row>
    <row r="1250" spans="1:6" x14ac:dyDescent="0.2">
      <c r="A1250" s="158">
        <v>3285</v>
      </c>
      <c r="B1250" s="157" t="s">
        <v>13891</v>
      </c>
      <c r="D1250" s="159" t="s">
        <v>12059</v>
      </c>
      <c r="E1250" s="159" t="s">
        <v>12056</v>
      </c>
      <c r="F1250" s="159" t="str">
        <f t="shared" si="19"/>
        <v>SF</v>
      </c>
    </row>
    <row r="1251" spans="1:6" x14ac:dyDescent="0.2">
      <c r="A1251" s="158">
        <v>3286</v>
      </c>
      <c r="B1251" s="157" t="s">
        <v>13892</v>
      </c>
      <c r="D1251" s="159" t="s">
        <v>12059</v>
      </c>
      <c r="E1251" s="159" t="s">
        <v>12056</v>
      </c>
      <c r="F1251" s="159" t="str">
        <f t="shared" si="19"/>
        <v>SF</v>
      </c>
    </row>
    <row r="1252" spans="1:6" x14ac:dyDescent="0.2">
      <c r="A1252" s="158">
        <v>3287</v>
      </c>
      <c r="B1252" s="157" t="s">
        <v>13893</v>
      </c>
      <c r="D1252" s="159" t="s">
        <v>12059</v>
      </c>
      <c r="E1252" s="159" t="s">
        <v>12056</v>
      </c>
      <c r="F1252" s="159" t="str">
        <f t="shared" si="19"/>
        <v>SF</v>
      </c>
    </row>
    <row r="1253" spans="1:6" x14ac:dyDescent="0.2">
      <c r="A1253" s="158">
        <v>3288</v>
      </c>
      <c r="B1253" s="157" t="s">
        <v>13894</v>
      </c>
      <c r="D1253" s="159" t="s">
        <v>12059</v>
      </c>
      <c r="E1253" s="159" t="s">
        <v>12056</v>
      </c>
      <c r="F1253" s="159" t="str">
        <f t="shared" si="19"/>
        <v>SF</v>
      </c>
    </row>
    <row r="1254" spans="1:6" x14ac:dyDescent="0.2">
      <c r="A1254" s="158" t="s">
        <v>13895</v>
      </c>
      <c r="B1254" s="157" t="s">
        <v>13866</v>
      </c>
      <c r="D1254" s="159" t="s">
        <v>12059</v>
      </c>
      <c r="E1254" s="159" t="s">
        <v>12056</v>
      </c>
      <c r="F1254" s="159" t="str">
        <f t="shared" si="19"/>
        <v>SF</v>
      </c>
    </row>
    <row r="1255" spans="1:6" x14ac:dyDescent="0.2">
      <c r="A1255" s="158">
        <v>3292</v>
      </c>
      <c r="B1255" s="157" t="s">
        <v>13896</v>
      </c>
      <c r="D1255" s="159" t="s">
        <v>12059</v>
      </c>
      <c r="E1255" s="159" t="s">
        <v>12056</v>
      </c>
      <c r="F1255" s="159" t="str">
        <f t="shared" si="19"/>
        <v>SF</v>
      </c>
    </row>
    <row r="1256" spans="1:6" x14ac:dyDescent="0.2">
      <c r="A1256" s="158">
        <v>3293</v>
      </c>
      <c r="B1256" s="157" t="s">
        <v>13897</v>
      </c>
      <c r="D1256" s="159" t="s">
        <v>12059</v>
      </c>
      <c r="E1256" s="159" t="s">
        <v>12056</v>
      </c>
      <c r="F1256" s="159" t="str">
        <f t="shared" si="19"/>
        <v>SF</v>
      </c>
    </row>
    <row r="1257" spans="1:6" x14ac:dyDescent="0.2">
      <c r="A1257" s="158">
        <v>3294</v>
      </c>
      <c r="B1257" s="157" t="s">
        <v>13898</v>
      </c>
      <c r="D1257" s="159" t="s">
        <v>12059</v>
      </c>
      <c r="E1257" s="159" t="s">
        <v>12056</v>
      </c>
      <c r="F1257" s="159" t="str">
        <f t="shared" si="19"/>
        <v>SF</v>
      </c>
    </row>
    <row r="1258" spans="1:6" x14ac:dyDescent="0.2">
      <c r="A1258" s="158">
        <v>3295</v>
      </c>
      <c r="B1258" s="157" t="s">
        <v>13899</v>
      </c>
      <c r="D1258" s="159" t="s">
        <v>12059</v>
      </c>
      <c r="E1258" s="159" t="s">
        <v>12056</v>
      </c>
      <c r="F1258" s="159" t="str">
        <f t="shared" si="19"/>
        <v>SF</v>
      </c>
    </row>
    <row r="1259" spans="1:6" x14ac:dyDescent="0.2">
      <c r="A1259" s="158">
        <v>3296</v>
      </c>
      <c r="B1259" s="157" t="s">
        <v>13900</v>
      </c>
      <c r="D1259" s="159" t="s">
        <v>12059</v>
      </c>
      <c r="E1259" s="159" t="s">
        <v>12056</v>
      </c>
      <c r="F1259" s="159" t="str">
        <f t="shared" si="19"/>
        <v>SF</v>
      </c>
    </row>
    <row r="1260" spans="1:6" x14ac:dyDescent="0.2">
      <c r="A1260" s="158">
        <v>3297</v>
      </c>
      <c r="B1260" s="157" t="s">
        <v>13901</v>
      </c>
      <c r="D1260" s="159" t="s">
        <v>12059</v>
      </c>
      <c r="E1260" s="159" t="s">
        <v>12056</v>
      </c>
      <c r="F1260" s="159" t="str">
        <f t="shared" si="19"/>
        <v>SF</v>
      </c>
    </row>
    <row r="1261" spans="1:6" x14ac:dyDescent="0.2">
      <c r="A1261" s="158">
        <v>6000</v>
      </c>
      <c r="B1261" s="157" t="s">
        <v>13579</v>
      </c>
      <c r="D1261" s="159" t="s">
        <v>12061</v>
      </c>
      <c r="E1261" s="159" t="s">
        <v>12061</v>
      </c>
      <c r="F1261" s="159" t="str">
        <f t="shared" si="19"/>
        <v>NGC</v>
      </c>
    </row>
    <row r="1262" spans="1:6" x14ac:dyDescent="0.2">
      <c r="A1262" s="158">
        <v>6001</v>
      </c>
      <c r="B1262" s="157" t="s">
        <v>13580</v>
      </c>
      <c r="D1262" s="159" t="s">
        <v>12061</v>
      </c>
      <c r="E1262" s="159" t="s">
        <v>12061</v>
      </c>
      <c r="F1262" s="159" t="str">
        <f t="shared" si="19"/>
        <v>NGC</v>
      </c>
    </row>
    <row r="1263" spans="1:6" x14ac:dyDescent="0.2">
      <c r="A1263" s="158">
        <v>6002</v>
      </c>
      <c r="B1263" s="157" t="s">
        <v>13581</v>
      </c>
      <c r="D1263" s="159" t="s">
        <v>12061</v>
      </c>
      <c r="E1263" s="159" t="s">
        <v>12061</v>
      </c>
      <c r="F1263" s="159" t="str">
        <f t="shared" si="19"/>
        <v>NGC</v>
      </c>
    </row>
    <row r="1264" spans="1:6" x14ac:dyDescent="0.2">
      <c r="A1264" s="158">
        <v>6003</v>
      </c>
      <c r="B1264" s="157" t="s">
        <v>13582</v>
      </c>
      <c r="D1264" s="159" t="s">
        <v>12061</v>
      </c>
      <c r="E1264" s="159" t="s">
        <v>12061</v>
      </c>
      <c r="F1264" s="159" t="str">
        <f t="shared" si="19"/>
        <v>NGC</v>
      </c>
    </row>
    <row r="1265" spans="1:6" x14ac:dyDescent="0.2">
      <c r="A1265" s="158">
        <v>6004</v>
      </c>
      <c r="B1265" s="157" t="s">
        <v>13583</v>
      </c>
      <c r="D1265" s="159" t="s">
        <v>12061</v>
      </c>
      <c r="E1265" s="159" t="s">
        <v>12061</v>
      </c>
      <c r="F1265" s="159" t="str">
        <f t="shared" si="19"/>
        <v>NGC</v>
      </c>
    </row>
    <row r="1266" spans="1:6" x14ac:dyDescent="0.2">
      <c r="A1266" s="158">
        <v>6005</v>
      </c>
      <c r="B1266" s="157" t="s">
        <v>13584</v>
      </c>
      <c r="D1266" s="159" t="s">
        <v>12061</v>
      </c>
      <c r="E1266" s="159" t="s">
        <v>12061</v>
      </c>
      <c r="F1266" s="159" t="str">
        <f t="shared" si="19"/>
        <v>NGC</v>
      </c>
    </row>
    <row r="1267" spans="1:6" x14ac:dyDescent="0.2">
      <c r="A1267" s="158">
        <v>6006</v>
      </c>
      <c r="B1267" s="157" t="s">
        <v>13585</v>
      </c>
      <c r="D1267" s="159" t="s">
        <v>12061</v>
      </c>
      <c r="E1267" s="159" t="s">
        <v>12061</v>
      </c>
      <c r="F1267" s="159" t="str">
        <f t="shared" si="19"/>
        <v>NGC</v>
      </c>
    </row>
    <row r="1268" spans="1:6" x14ac:dyDescent="0.2">
      <c r="A1268" s="158">
        <v>6007</v>
      </c>
      <c r="B1268" s="157" t="s">
        <v>13586</v>
      </c>
      <c r="D1268" s="159" t="s">
        <v>12061</v>
      </c>
      <c r="E1268" s="159" t="s">
        <v>12061</v>
      </c>
      <c r="F1268" s="159" t="str">
        <f t="shared" si="19"/>
        <v>NGC</v>
      </c>
    </row>
    <row r="1269" spans="1:6" x14ac:dyDescent="0.2">
      <c r="A1269" s="158">
        <v>6008</v>
      </c>
      <c r="B1269" s="157" t="s">
        <v>13587</v>
      </c>
      <c r="D1269" s="159" t="s">
        <v>12061</v>
      </c>
      <c r="E1269" s="159" t="s">
        <v>12061</v>
      </c>
      <c r="F1269" s="159" t="str">
        <f t="shared" si="19"/>
        <v>NGC</v>
      </c>
    </row>
    <row r="1270" spans="1:6" x14ac:dyDescent="0.2">
      <c r="A1270" s="158">
        <v>6009</v>
      </c>
      <c r="B1270" s="157" t="s">
        <v>13588</v>
      </c>
      <c r="D1270" s="159" t="s">
        <v>12061</v>
      </c>
      <c r="E1270" s="159" t="s">
        <v>12061</v>
      </c>
      <c r="F1270" s="159" t="str">
        <f t="shared" si="19"/>
        <v>NGC</v>
      </c>
    </row>
    <row r="1271" spans="1:6" x14ac:dyDescent="0.2">
      <c r="A1271" s="158">
        <v>6010</v>
      </c>
      <c r="B1271" s="157" t="s">
        <v>13589</v>
      </c>
      <c r="D1271" s="159" t="s">
        <v>12061</v>
      </c>
      <c r="E1271" s="159" t="s">
        <v>12061</v>
      </c>
      <c r="F1271" s="159" t="str">
        <f t="shared" si="19"/>
        <v>NGC</v>
      </c>
    </row>
    <row r="1272" spans="1:6" x14ac:dyDescent="0.2">
      <c r="A1272" s="158">
        <v>6011</v>
      </c>
      <c r="B1272" s="157" t="s">
        <v>13590</v>
      </c>
      <c r="D1272" s="159" t="s">
        <v>12061</v>
      </c>
      <c r="E1272" s="159" t="s">
        <v>12061</v>
      </c>
      <c r="F1272" s="159" t="str">
        <f t="shared" si="19"/>
        <v>NGC</v>
      </c>
    </row>
    <row r="1273" spans="1:6" x14ac:dyDescent="0.2">
      <c r="A1273" s="158">
        <v>6012</v>
      </c>
      <c r="B1273" s="157" t="s">
        <v>13591</v>
      </c>
      <c r="D1273" s="159" t="s">
        <v>12061</v>
      </c>
      <c r="E1273" s="159" t="s">
        <v>12061</v>
      </c>
      <c r="F1273" s="159" t="str">
        <f t="shared" si="19"/>
        <v>NGC</v>
      </c>
    </row>
    <row r="1274" spans="1:6" x14ac:dyDescent="0.2">
      <c r="A1274" s="158">
        <v>6013</v>
      </c>
      <c r="B1274" s="157" t="s">
        <v>13592</v>
      </c>
      <c r="D1274" s="159" t="s">
        <v>12061</v>
      </c>
      <c r="E1274" s="159" t="s">
        <v>12061</v>
      </c>
      <c r="F1274" s="159" t="str">
        <f t="shared" si="19"/>
        <v>NGC</v>
      </c>
    </row>
    <row r="1275" spans="1:6" x14ac:dyDescent="0.2">
      <c r="A1275" s="158">
        <v>6014</v>
      </c>
      <c r="B1275" s="157" t="s">
        <v>13593</v>
      </c>
      <c r="D1275" s="159" t="s">
        <v>12061</v>
      </c>
      <c r="E1275" s="159" t="s">
        <v>12061</v>
      </c>
      <c r="F1275" s="159" t="str">
        <f t="shared" si="19"/>
        <v>NGC</v>
      </c>
    </row>
    <row r="1276" spans="1:6" x14ac:dyDescent="0.2">
      <c r="A1276" s="158">
        <v>6015</v>
      </c>
      <c r="B1276" s="157" t="s">
        <v>13594</v>
      </c>
      <c r="D1276" s="159" t="s">
        <v>12061</v>
      </c>
      <c r="E1276" s="159" t="s">
        <v>12061</v>
      </c>
      <c r="F1276" s="159" t="str">
        <f t="shared" si="19"/>
        <v>NGC</v>
      </c>
    </row>
    <row r="1277" spans="1:6" x14ac:dyDescent="0.2">
      <c r="A1277" s="158">
        <v>6016</v>
      </c>
      <c r="B1277" s="157" t="s">
        <v>13595</v>
      </c>
      <c r="D1277" s="159" t="s">
        <v>12061</v>
      </c>
      <c r="E1277" s="159" t="s">
        <v>12061</v>
      </c>
      <c r="F1277" s="159" t="str">
        <f t="shared" si="19"/>
        <v>NGC</v>
      </c>
    </row>
    <row r="1278" spans="1:6" x14ac:dyDescent="0.2">
      <c r="A1278" s="158">
        <v>6017</v>
      </c>
      <c r="B1278" s="157" t="s">
        <v>13596</v>
      </c>
      <c r="D1278" s="159" t="s">
        <v>12061</v>
      </c>
      <c r="E1278" s="159" t="s">
        <v>12061</v>
      </c>
      <c r="F1278" s="159" t="str">
        <f t="shared" si="19"/>
        <v>NGC</v>
      </c>
    </row>
    <row r="1279" spans="1:6" x14ac:dyDescent="0.2">
      <c r="A1279" s="158">
        <v>6018</v>
      </c>
      <c r="B1279" s="157" t="s">
        <v>13597</v>
      </c>
      <c r="D1279" s="159" t="s">
        <v>12061</v>
      </c>
      <c r="E1279" s="159" t="s">
        <v>12061</v>
      </c>
      <c r="F1279" s="159" t="str">
        <f t="shared" si="19"/>
        <v>NGC</v>
      </c>
    </row>
    <row r="1280" spans="1:6" x14ac:dyDescent="0.2">
      <c r="A1280" s="158">
        <v>6019</v>
      </c>
      <c r="B1280" s="157" t="s">
        <v>13598</v>
      </c>
      <c r="D1280" s="159" t="s">
        <v>12061</v>
      </c>
      <c r="E1280" s="159" t="s">
        <v>12061</v>
      </c>
      <c r="F1280" s="159" t="str">
        <f t="shared" si="19"/>
        <v>NGC</v>
      </c>
    </row>
    <row r="1281" spans="1:6" x14ac:dyDescent="0.2">
      <c r="A1281" s="158">
        <v>6020</v>
      </c>
      <c r="B1281" s="157" t="s">
        <v>12589</v>
      </c>
      <c r="D1281" s="159" t="s">
        <v>12061</v>
      </c>
      <c r="E1281" s="159" t="s">
        <v>12061</v>
      </c>
      <c r="F1281" s="159" t="str">
        <f t="shared" si="19"/>
        <v>NGC</v>
      </c>
    </row>
    <row r="1282" spans="1:6" x14ac:dyDescent="0.2">
      <c r="A1282" s="158">
        <v>6021</v>
      </c>
      <c r="B1282" s="157" t="s">
        <v>13599</v>
      </c>
      <c r="D1282" s="159" t="s">
        <v>12061</v>
      </c>
      <c r="E1282" s="159" t="s">
        <v>12061</v>
      </c>
      <c r="F1282" s="159" t="str">
        <f t="shared" si="19"/>
        <v>NGC</v>
      </c>
    </row>
    <row r="1283" spans="1:6" x14ac:dyDescent="0.2">
      <c r="A1283" s="158">
        <v>6022</v>
      </c>
      <c r="B1283" s="157" t="s">
        <v>13600</v>
      </c>
      <c r="D1283" s="159" t="s">
        <v>12061</v>
      </c>
      <c r="E1283" s="159" t="s">
        <v>12061</v>
      </c>
      <c r="F1283" s="159" t="str">
        <f t="shared" ref="F1283:F1346" si="20">IF(E1283="F","NGC",IF(E1283="B","NGC",IF(E1283="G","GF",IF(E1283="S","SF",IF(E1283="N","NGC",E1283)))))</f>
        <v>NGC</v>
      </c>
    </row>
    <row r="1284" spans="1:6" x14ac:dyDescent="0.2">
      <c r="A1284" s="158">
        <v>6023</v>
      </c>
      <c r="B1284" s="157" t="s">
        <v>13601</v>
      </c>
      <c r="D1284" s="159" t="s">
        <v>12061</v>
      </c>
      <c r="E1284" s="159" t="s">
        <v>12061</v>
      </c>
      <c r="F1284" s="159" t="str">
        <f t="shared" si="20"/>
        <v>NGC</v>
      </c>
    </row>
    <row r="1285" spans="1:6" x14ac:dyDescent="0.2">
      <c r="A1285" s="158">
        <v>6024</v>
      </c>
      <c r="B1285" s="157" t="s">
        <v>13602</v>
      </c>
      <c r="D1285" s="159" t="s">
        <v>12061</v>
      </c>
      <c r="E1285" s="159" t="s">
        <v>12061</v>
      </c>
      <c r="F1285" s="159" t="str">
        <f t="shared" si="20"/>
        <v>NGC</v>
      </c>
    </row>
    <row r="1286" spans="1:6" x14ac:dyDescent="0.2">
      <c r="A1286" s="158">
        <v>6025</v>
      </c>
      <c r="B1286" s="157" t="s">
        <v>13603</v>
      </c>
      <c r="D1286" s="159" t="s">
        <v>12061</v>
      </c>
      <c r="E1286" s="159" t="s">
        <v>12061</v>
      </c>
      <c r="F1286" s="159" t="str">
        <f t="shared" si="20"/>
        <v>NGC</v>
      </c>
    </row>
    <row r="1287" spans="1:6" x14ac:dyDescent="0.2">
      <c r="A1287" s="158">
        <v>6026</v>
      </c>
      <c r="B1287" s="157" t="s">
        <v>13604</v>
      </c>
      <c r="D1287" s="159" t="s">
        <v>12061</v>
      </c>
      <c r="E1287" s="159" t="s">
        <v>12061</v>
      </c>
      <c r="F1287" s="159" t="str">
        <f t="shared" si="20"/>
        <v>NGC</v>
      </c>
    </row>
    <row r="1288" spans="1:6" x14ac:dyDescent="0.2">
      <c r="A1288" s="158">
        <v>6027</v>
      </c>
      <c r="B1288" s="157" t="s">
        <v>13605</v>
      </c>
      <c r="D1288" s="159" t="s">
        <v>12061</v>
      </c>
      <c r="E1288" s="159" t="s">
        <v>12061</v>
      </c>
      <c r="F1288" s="159" t="str">
        <f t="shared" si="20"/>
        <v>NGC</v>
      </c>
    </row>
    <row r="1289" spans="1:6" x14ac:dyDescent="0.2">
      <c r="A1289" s="158">
        <v>6028</v>
      </c>
      <c r="B1289" s="157" t="s">
        <v>13606</v>
      </c>
      <c r="D1289" s="159" t="s">
        <v>12061</v>
      </c>
      <c r="E1289" s="159" t="s">
        <v>12061</v>
      </c>
      <c r="F1289" s="159" t="str">
        <f t="shared" si="20"/>
        <v>NGC</v>
      </c>
    </row>
    <row r="1290" spans="1:6" x14ac:dyDescent="0.2">
      <c r="A1290" s="158">
        <v>6029</v>
      </c>
      <c r="B1290" s="157" t="s">
        <v>13607</v>
      </c>
      <c r="D1290" s="159" t="s">
        <v>12061</v>
      </c>
      <c r="E1290" s="159" t="s">
        <v>12061</v>
      </c>
      <c r="F1290" s="159" t="str">
        <f t="shared" si="20"/>
        <v>NGC</v>
      </c>
    </row>
    <row r="1291" spans="1:6" x14ac:dyDescent="0.2">
      <c r="A1291" s="158">
        <v>6031</v>
      </c>
      <c r="B1291" s="157" t="s">
        <v>13608</v>
      </c>
      <c r="D1291" s="159" t="s">
        <v>12061</v>
      </c>
      <c r="E1291" s="159" t="s">
        <v>12061</v>
      </c>
      <c r="F1291" s="159" t="str">
        <f t="shared" si="20"/>
        <v>NGC</v>
      </c>
    </row>
    <row r="1292" spans="1:6" x14ac:dyDescent="0.2">
      <c r="A1292" s="158">
        <v>6032</v>
      </c>
      <c r="B1292" s="157" t="s">
        <v>13609</v>
      </c>
      <c r="D1292" s="159" t="s">
        <v>12061</v>
      </c>
      <c r="E1292" s="159" t="s">
        <v>12061</v>
      </c>
      <c r="F1292" s="159" t="str">
        <f t="shared" si="20"/>
        <v>NGC</v>
      </c>
    </row>
    <row r="1293" spans="1:6" x14ac:dyDescent="0.2">
      <c r="A1293" s="158">
        <v>6033</v>
      </c>
      <c r="B1293" s="157" t="s">
        <v>13610</v>
      </c>
      <c r="D1293" s="159" t="s">
        <v>12061</v>
      </c>
      <c r="E1293" s="159" t="s">
        <v>12061</v>
      </c>
      <c r="F1293" s="159" t="str">
        <f t="shared" si="20"/>
        <v>NGC</v>
      </c>
    </row>
    <row r="1294" spans="1:6" x14ac:dyDescent="0.2">
      <c r="A1294" s="158">
        <v>6034</v>
      </c>
      <c r="B1294" s="157" t="s">
        <v>13611</v>
      </c>
      <c r="D1294" s="159" t="s">
        <v>12061</v>
      </c>
      <c r="E1294" s="159" t="s">
        <v>12061</v>
      </c>
      <c r="F1294" s="159" t="str">
        <f t="shared" si="20"/>
        <v>NGC</v>
      </c>
    </row>
    <row r="1295" spans="1:6" x14ac:dyDescent="0.2">
      <c r="A1295" s="158" t="s">
        <v>13612</v>
      </c>
      <c r="B1295" s="157" t="s">
        <v>13613</v>
      </c>
      <c r="D1295" s="159" t="s">
        <v>12059</v>
      </c>
      <c r="E1295" s="159" t="s">
        <v>12056</v>
      </c>
      <c r="F1295" s="159" t="str">
        <f t="shared" si="20"/>
        <v>SF</v>
      </c>
    </row>
    <row r="1296" spans="1:6" x14ac:dyDescent="0.2">
      <c r="A1296" s="158">
        <v>6036</v>
      </c>
      <c r="B1296" s="157" t="s">
        <v>13614</v>
      </c>
      <c r="D1296" s="159" t="s">
        <v>12061</v>
      </c>
      <c r="E1296" s="159" t="s">
        <v>12061</v>
      </c>
      <c r="F1296" s="159" t="str">
        <f t="shared" si="20"/>
        <v>NGC</v>
      </c>
    </row>
    <row r="1297" spans="1:6" x14ac:dyDescent="0.2">
      <c r="A1297" s="158">
        <v>6037</v>
      </c>
      <c r="B1297" s="157" t="s">
        <v>13615</v>
      </c>
      <c r="D1297" s="159" t="s">
        <v>12061</v>
      </c>
      <c r="E1297" s="159" t="s">
        <v>12061</v>
      </c>
      <c r="F1297" s="159" t="str">
        <f t="shared" si="20"/>
        <v>NGC</v>
      </c>
    </row>
    <row r="1298" spans="1:6" x14ac:dyDescent="0.2">
      <c r="A1298" s="158">
        <v>6038</v>
      </c>
      <c r="B1298" s="157" t="s">
        <v>13616</v>
      </c>
      <c r="D1298" s="159" t="s">
        <v>12061</v>
      </c>
      <c r="E1298" s="159" t="s">
        <v>12061</v>
      </c>
      <c r="F1298" s="159" t="str">
        <f t="shared" si="20"/>
        <v>NGC</v>
      </c>
    </row>
    <row r="1299" spans="1:6" x14ac:dyDescent="0.2">
      <c r="A1299" s="158">
        <v>6039</v>
      </c>
      <c r="B1299" s="157" t="s">
        <v>13617</v>
      </c>
      <c r="D1299" s="159" t="s">
        <v>12061</v>
      </c>
      <c r="E1299" s="159" t="s">
        <v>12061</v>
      </c>
      <c r="F1299" s="159" t="str">
        <f t="shared" si="20"/>
        <v>NGC</v>
      </c>
    </row>
    <row r="1300" spans="1:6" x14ac:dyDescent="0.2">
      <c r="A1300" s="158">
        <v>6040</v>
      </c>
      <c r="B1300" s="157" t="s">
        <v>13618</v>
      </c>
      <c r="D1300" s="159" t="s">
        <v>12086</v>
      </c>
      <c r="E1300" s="159" t="s">
        <v>12079</v>
      </c>
      <c r="F1300" s="159" t="str">
        <f t="shared" si="20"/>
        <v>NGC</v>
      </c>
    </row>
    <row r="1301" spans="1:6" x14ac:dyDescent="0.2">
      <c r="A1301" s="158">
        <v>6041</v>
      </c>
      <c r="B1301" s="157" t="s">
        <v>13619</v>
      </c>
      <c r="D1301" s="159" t="s">
        <v>12061</v>
      </c>
      <c r="E1301" s="159" t="s">
        <v>12061</v>
      </c>
      <c r="F1301" s="159" t="str">
        <f t="shared" si="20"/>
        <v>NGC</v>
      </c>
    </row>
    <row r="1302" spans="1:6" x14ac:dyDescent="0.2">
      <c r="A1302" s="158" t="s">
        <v>13620</v>
      </c>
      <c r="B1302" s="157" t="s">
        <v>13621</v>
      </c>
      <c r="D1302" s="159" t="s">
        <v>12061</v>
      </c>
      <c r="E1302" s="159" t="s">
        <v>12061</v>
      </c>
      <c r="F1302" s="159" t="str">
        <f t="shared" si="20"/>
        <v>NGC</v>
      </c>
    </row>
    <row r="1303" spans="1:6" x14ac:dyDescent="0.2">
      <c r="A1303" s="158">
        <v>6043</v>
      </c>
      <c r="B1303" s="157" t="s">
        <v>13622</v>
      </c>
      <c r="D1303" s="159" t="s">
        <v>12061</v>
      </c>
      <c r="E1303" s="159" t="s">
        <v>12061</v>
      </c>
      <c r="F1303" s="159" t="str">
        <f t="shared" si="20"/>
        <v>NGC</v>
      </c>
    </row>
    <row r="1304" spans="1:6" x14ac:dyDescent="0.2">
      <c r="A1304" s="158">
        <v>6044</v>
      </c>
      <c r="B1304" s="157" t="s">
        <v>13623</v>
      </c>
      <c r="D1304" s="159" t="s">
        <v>12061</v>
      </c>
      <c r="E1304" s="159" t="s">
        <v>12061</v>
      </c>
      <c r="F1304" s="159" t="str">
        <f t="shared" si="20"/>
        <v>NGC</v>
      </c>
    </row>
    <row r="1305" spans="1:6" x14ac:dyDescent="0.2">
      <c r="A1305" s="158">
        <v>6045</v>
      </c>
      <c r="B1305" s="157" t="s">
        <v>13624</v>
      </c>
      <c r="D1305" s="159" t="s">
        <v>12061</v>
      </c>
      <c r="E1305" s="159" t="s">
        <v>12061</v>
      </c>
      <c r="F1305" s="159" t="str">
        <f t="shared" si="20"/>
        <v>NGC</v>
      </c>
    </row>
    <row r="1306" spans="1:6" x14ac:dyDescent="0.2">
      <c r="A1306" s="158">
        <v>6046</v>
      </c>
      <c r="B1306" s="157" t="s">
        <v>13625</v>
      </c>
      <c r="D1306" s="159" t="s">
        <v>12061</v>
      </c>
      <c r="E1306" s="159" t="s">
        <v>12061</v>
      </c>
      <c r="F1306" s="159" t="str">
        <f t="shared" si="20"/>
        <v>NGC</v>
      </c>
    </row>
    <row r="1307" spans="1:6" x14ac:dyDescent="0.2">
      <c r="A1307" s="158">
        <v>6047</v>
      </c>
      <c r="B1307" s="157" t="s">
        <v>13626</v>
      </c>
      <c r="D1307" s="159" t="s">
        <v>12061</v>
      </c>
      <c r="E1307" s="159" t="s">
        <v>12061</v>
      </c>
      <c r="F1307" s="159" t="str">
        <f t="shared" si="20"/>
        <v>NGC</v>
      </c>
    </row>
    <row r="1308" spans="1:6" x14ac:dyDescent="0.2">
      <c r="A1308" s="158">
        <v>6048</v>
      </c>
      <c r="B1308" s="157" t="s">
        <v>13627</v>
      </c>
      <c r="D1308" s="159" t="s">
        <v>12061</v>
      </c>
      <c r="E1308" s="159" t="s">
        <v>12061</v>
      </c>
      <c r="F1308" s="159" t="str">
        <f t="shared" si="20"/>
        <v>NGC</v>
      </c>
    </row>
    <row r="1309" spans="1:6" x14ac:dyDescent="0.2">
      <c r="A1309" s="158">
        <v>6049</v>
      </c>
      <c r="B1309" s="157" t="s">
        <v>13628</v>
      </c>
      <c r="D1309" s="159" t="s">
        <v>12061</v>
      </c>
      <c r="E1309" s="159" t="s">
        <v>12061</v>
      </c>
      <c r="F1309" s="159" t="str">
        <f t="shared" si="20"/>
        <v>NGC</v>
      </c>
    </row>
    <row r="1310" spans="1:6" x14ac:dyDescent="0.2">
      <c r="A1310" s="158">
        <v>6050</v>
      </c>
      <c r="B1310" s="157" t="s">
        <v>13629</v>
      </c>
      <c r="D1310" s="159" t="s">
        <v>12123</v>
      </c>
      <c r="E1310" s="159" t="s">
        <v>12079</v>
      </c>
      <c r="F1310" s="159" t="str">
        <f t="shared" si="20"/>
        <v>NGC</v>
      </c>
    </row>
    <row r="1311" spans="1:6" x14ac:dyDescent="0.2">
      <c r="A1311" s="158">
        <v>6051</v>
      </c>
      <c r="B1311" s="157" t="s">
        <v>13630</v>
      </c>
      <c r="D1311" s="159" t="s">
        <v>12061</v>
      </c>
      <c r="E1311" s="159" t="s">
        <v>12061</v>
      </c>
      <c r="F1311" s="159" t="str">
        <f t="shared" si="20"/>
        <v>NGC</v>
      </c>
    </row>
    <row r="1312" spans="1:6" x14ac:dyDescent="0.2">
      <c r="A1312" s="158">
        <v>6052</v>
      </c>
      <c r="B1312" s="157" t="s">
        <v>13631</v>
      </c>
      <c r="D1312" s="159" t="s">
        <v>12061</v>
      </c>
      <c r="E1312" s="159" t="s">
        <v>12061</v>
      </c>
      <c r="F1312" s="159" t="str">
        <f t="shared" si="20"/>
        <v>NGC</v>
      </c>
    </row>
    <row r="1313" spans="1:6" x14ac:dyDescent="0.2">
      <c r="A1313" s="158">
        <v>6053</v>
      </c>
      <c r="B1313" s="157" t="s">
        <v>13632</v>
      </c>
      <c r="D1313" s="159" t="s">
        <v>12061</v>
      </c>
      <c r="E1313" s="159" t="s">
        <v>12061</v>
      </c>
      <c r="F1313" s="159" t="str">
        <f t="shared" si="20"/>
        <v>NGC</v>
      </c>
    </row>
    <row r="1314" spans="1:6" x14ac:dyDescent="0.2">
      <c r="A1314" s="158">
        <v>6054</v>
      </c>
      <c r="B1314" s="157" t="s">
        <v>13633</v>
      </c>
      <c r="D1314" s="159" t="s">
        <v>12061</v>
      </c>
      <c r="E1314" s="159" t="s">
        <v>12061</v>
      </c>
      <c r="F1314" s="159" t="str">
        <f t="shared" si="20"/>
        <v>NGC</v>
      </c>
    </row>
    <row r="1315" spans="1:6" x14ac:dyDescent="0.2">
      <c r="A1315" s="158">
        <v>6055</v>
      </c>
      <c r="B1315" s="157" t="s">
        <v>13634</v>
      </c>
      <c r="D1315" s="159" t="s">
        <v>12061</v>
      </c>
      <c r="E1315" s="159" t="s">
        <v>12061</v>
      </c>
      <c r="F1315" s="159" t="str">
        <f t="shared" si="20"/>
        <v>NGC</v>
      </c>
    </row>
    <row r="1316" spans="1:6" x14ac:dyDescent="0.2">
      <c r="A1316" s="158">
        <v>6056</v>
      </c>
      <c r="B1316" s="157" t="s">
        <v>13635</v>
      </c>
      <c r="D1316" s="159" t="s">
        <v>12061</v>
      </c>
      <c r="E1316" s="159" t="s">
        <v>12061</v>
      </c>
      <c r="F1316" s="159" t="str">
        <f t="shared" si="20"/>
        <v>NGC</v>
      </c>
    </row>
    <row r="1317" spans="1:6" x14ac:dyDescent="0.2">
      <c r="A1317" s="158">
        <v>6057</v>
      </c>
      <c r="B1317" s="157" t="s">
        <v>13636</v>
      </c>
      <c r="D1317" s="159" t="s">
        <v>12061</v>
      </c>
      <c r="E1317" s="159" t="s">
        <v>12061</v>
      </c>
      <c r="F1317" s="159" t="str">
        <f t="shared" si="20"/>
        <v>NGC</v>
      </c>
    </row>
    <row r="1318" spans="1:6" x14ac:dyDescent="0.2">
      <c r="A1318" s="158">
        <v>6058</v>
      </c>
      <c r="B1318" s="157" t="s">
        <v>13637</v>
      </c>
      <c r="D1318" s="159" t="s">
        <v>12061</v>
      </c>
      <c r="E1318" s="159" t="s">
        <v>12061</v>
      </c>
      <c r="F1318" s="159" t="str">
        <f t="shared" si="20"/>
        <v>NGC</v>
      </c>
    </row>
    <row r="1319" spans="1:6" x14ac:dyDescent="0.2">
      <c r="A1319" s="158">
        <v>6059</v>
      </c>
      <c r="B1319" s="157" t="s">
        <v>13638</v>
      </c>
      <c r="D1319" s="159" t="s">
        <v>12061</v>
      </c>
      <c r="E1319" s="159" t="s">
        <v>12061</v>
      </c>
      <c r="F1319" s="159" t="str">
        <f t="shared" si="20"/>
        <v>NGC</v>
      </c>
    </row>
    <row r="1320" spans="1:6" x14ac:dyDescent="0.2">
      <c r="A1320" s="158">
        <v>6060</v>
      </c>
      <c r="B1320" s="157" t="s">
        <v>13639</v>
      </c>
      <c r="D1320" s="159" t="s">
        <v>12061</v>
      </c>
      <c r="E1320" s="159" t="s">
        <v>12061</v>
      </c>
      <c r="F1320" s="159" t="str">
        <f t="shared" si="20"/>
        <v>NGC</v>
      </c>
    </row>
    <row r="1321" spans="1:6" x14ac:dyDescent="0.2">
      <c r="A1321" s="158">
        <v>6061</v>
      </c>
      <c r="B1321" s="157" t="s">
        <v>13640</v>
      </c>
      <c r="D1321" s="159" t="s">
        <v>12061</v>
      </c>
      <c r="E1321" s="159" t="s">
        <v>12061</v>
      </c>
      <c r="F1321" s="159" t="str">
        <f t="shared" si="20"/>
        <v>NGC</v>
      </c>
    </row>
    <row r="1322" spans="1:6" x14ac:dyDescent="0.2">
      <c r="A1322" s="158">
        <v>6062</v>
      </c>
      <c r="B1322" s="157" t="s">
        <v>13641</v>
      </c>
      <c r="D1322" s="159" t="s">
        <v>12061</v>
      </c>
      <c r="E1322" s="159" t="s">
        <v>12061</v>
      </c>
      <c r="F1322" s="159" t="str">
        <f t="shared" si="20"/>
        <v>NGC</v>
      </c>
    </row>
    <row r="1323" spans="1:6" x14ac:dyDescent="0.2">
      <c r="A1323" s="158">
        <v>6063</v>
      </c>
      <c r="B1323" s="157" t="s">
        <v>13642</v>
      </c>
      <c r="D1323" s="159" t="s">
        <v>12061</v>
      </c>
      <c r="E1323" s="159" t="s">
        <v>12061</v>
      </c>
      <c r="F1323" s="159" t="str">
        <f t="shared" si="20"/>
        <v>NGC</v>
      </c>
    </row>
    <row r="1324" spans="1:6" x14ac:dyDescent="0.2">
      <c r="A1324" s="158">
        <v>6064</v>
      </c>
      <c r="B1324" s="157" t="s">
        <v>13643</v>
      </c>
      <c r="D1324" s="159" t="s">
        <v>12061</v>
      </c>
      <c r="E1324" s="159" t="s">
        <v>12061</v>
      </c>
      <c r="F1324" s="159" t="str">
        <f t="shared" si="20"/>
        <v>NGC</v>
      </c>
    </row>
    <row r="1325" spans="1:6" x14ac:dyDescent="0.2">
      <c r="A1325" s="158">
        <v>6065</v>
      </c>
      <c r="B1325" s="157" t="s">
        <v>13644</v>
      </c>
      <c r="D1325" s="159" t="s">
        <v>12061</v>
      </c>
      <c r="E1325" s="159" t="s">
        <v>12061</v>
      </c>
      <c r="F1325" s="159" t="str">
        <f t="shared" si="20"/>
        <v>NGC</v>
      </c>
    </row>
    <row r="1326" spans="1:6" x14ac:dyDescent="0.2">
      <c r="A1326" s="158">
        <v>6066</v>
      </c>
      <c r="B1326" s="157" t="s">
        <v>13645</v>
      </c>
      <c r="D1326" s="159" t="s">
        <v>12061</v>
      </c>
      <c r="E1326" s="159" t="s">
        <v>12061</v>
      </c>
      <c r="F1326" s="159" t="str">
        <f t="shared" si="20"/>
        <v>NGC</v>
      </c>
    </row>
    <row r="1327" spans="1:6" x14ac:dyDescent="0.2">
      <c r="A1327" s="158">
        <v>6067</v>
      </c>
      <c r="B1327" s="157" t="s">
        <v>13646</v>
      </c>
      <c r="D1327" s="159" t="s">
        <v>12061</v>
      </c>
      <c r="E1327" s="159" t="s">
        <v>12061</v>
      </c>
      <c r="F1327" s="159" t="str">
        <f t="shared" si="20"/>
        <v>NGC</v>
      </c>
    </row>
    <row r="1328" spans="1:6" x14ac:dyDescent="0.2">
      <c r="A1328" s="158">
        <v>6068</v>
      </c>
      <c r="B1328" s="157" t="s">
        <v>13647</v>
      </c>
      <c r="D1328" s="159" t="s">
        <v>12061</v>
      </c>
      <c r="E1328" s="159" t="s">
        <v>12061</v>
      </c>
      <c r="F1328" s="159" t="str">
        <f t="shared" si="20"/>
        <v>NGC</v>
      </c>
    </row>
    <row r="1329" spans="1:6" x14ac:dyDescent="0.2">
      <c r="A1329" s="158">
        <v>6069</v>
      </c>
      <c r="B1329" s="157" t="s">
        <v>13648</v>
      </c>
      <c r="D1329" s="159" t="s">
        <v>12061</v>
      </c>
      <c r="E1329" s="159" t="s">
        <v>12061</v>
      </c>
      <c r="F1329" s="159" t="str">
        <f t="shared" si="20"/>
        <v>NGC</v>
      </c>
    </row>
    <row r="1330" spans="1:6" x14ac:dyDescent="0.2">
      <c r="A1330" s="158">
        <v>6070</v>
      </c>
      <c r="B1330" s="157" t="s">
        <v>13649</v>
      </c>
      <c r="D1330" s="159" t="s">
        <v>12061</v>
      </c>
      <c r="E1330" s="159" t="s">
        <v>12061</v>
      </c>
      <c r="F1330" s="159" t="str">
        <f t="shared" si="20"/>
        <v>NGC</v>
      </c>
    </row>
    <row r="1331" spans="1:6" x14ac:dyDescent="0.2">
      <c r="A1331" s="158">
        <v>6071</v>
      </c>
      <c r="B1331" s="157" t="s">
        <v>13650</v>
      </c>
      <c r="D1331" s="159" t="s">
        <v>12061</v>
      </c>
      <c r="E1331" s="159" t="s">
        <v>12061</v>
      </c>
      <c r="F1331" s="159" t="str">
        <f t="shared" si="20"/>
        <v>NGC</v>
      </c>
    </row>
    <row r="1332" spans="1:6" x14ac:dyDescent="0.2">
      <c r="A1332" s="158">
        <v>6072</v>
      </c>
      <c r="B1332" s="157" t="s">
        <v>13651</v>
      </c>
      <c r="D1332" s="159" t="s">
        <v>12061</v>
      </c>
      <c r="E1332" s="159" t="s">
        <v>12061</v>
      </c>
      <c r="F1332" s="159" t="str">
        <f t="shared" si="20"/>
        <v>NGC</v>
      </c>
    </row>
    <row r="1333" spans="1:6" x14ac:dyDescent="0.2">
      <c r="A1333" s="158">
        <v>6073</v>
      </c>
      <c r="B1333" s="157" t="s">
        <v>13652</v>
      </c>
      <c r="D1333" s="159" t="s">
        <v>12061</v>
      </c>
      <c r="E1333" s="159" t="s">
        <v>12061</v>
      </c>
      <c r="F1333" s="159" t="str">
        <f t="shared" si="20"/>
        <v>NGC</v>
      </c>
    </row>
    <row r="1334" spans="1:6" x14ac:dyDescent="0.2">
      <c r="A1334" s="158">
        <v>6076</v>
      </c>
      <c r="B1334" s="157" t="s">
        <v>13653</v>
      </c>
      <c r="D1334" s="159" t="s">
        <v>12061</v>
      </c>
      <c r="E1334" s="159" t="s">
        <v>12061</v>
      </c>
      <c r="F1334" s="159" t="str">
        <f t="shared" si="20"/>
        <v>NGC</v>
      </c>
    </row>
    <row r="1335" spans="1:6" x14ac:dyDescent="0.2">
      <c r="A1335" s="158">
        <v>6079</v>
      </c>
      <c r="B1335" s="157" t="s">
        <v>13654</v>
      </c>
      <c r="D1335" s="159" t="s">
        <v>12061</v>
      </c>
      <c r="E1335" s="159" t="s">
        <v>12061</v>
      </c>
      <c r="F1335" s="159" t="str">
        <f t="shared" si="20"/>
        <v>NGC</v>
      </c>
    </row>
    <row r="1336" spans="1:6" x14ac:dyDescent="0.2">
      <c r="A1336" s="158">
        <v>6080</v>
      </c>
      <c r="B1336" s="157" t="s">
        <v>13655</v>
      </c>
      <c r="D1336" s="159" t="s">
        <v>12061</v>
      </c>
      <c r="E1336" s="159" t="s">
        <v>12061</v>
      </c>
      <c r="F1336" s="159" t="str">
        <f t="shared" si="20"/>
        <v>NGC</v>
      </c>
    </row>
    <row r="1337" spans="1:6" x14ac:dyDescent="0.2">
      <c r="A1337" s="158">
        <v>6081</v>
      </c>
      <c r="B1337" s="157" t="s">
        <v>13902</v>
      </c>
      <c r="D1337" s="159" t="s">
        <v>12061</v>
      </c>
      <c r="E1337" s="159" t="s">
        <v>12061</v>
      </c>
      <c r="F1337" s="159" t="str">
        <f t="shared" si="20"/>
        <v>NGC</v>
      </c>
    </row>
    <row r="1338" spans="1:6" x14ac:dyDescent="0.2">
      <c r="A1338" s="158">
        <v>6082</v>
      </c>
      <c r="B1338" s="157" t="s">
        <v>13834</v>
      </c>
      <c r="D1338" s="159" t="s">
        <v>12061</v>
      </c>
      <c r="E1338" s="159" t="s">
        <v>12061</v>
      </c>
      <c r="F1338" s="159" t="str">
        <f t="shared" si="20"/>
        <v>NGC</v>
      </c>
    </row>
    <row r="1339" spans="1:6" x14ac:dyDescent="0.2">
      <c r="A1339" s="158">
        <v>6083</v>
      </c>
      <c r="B1339" s="157" t="s">
        <v>13835</v>
      </c>
      <c r="D1339" s="159" t="s">
        <v>12061</v>
      </c>
      <c r="E1339" s="159" t="s">
        <v>12061</v>
      </c>
      <c r="F1339" s="159" t="str">
        <f t="shared" si="20"/>
        <v>NGC</v>
      </c>
    </row>
    <row r="1340" spans="1:6" x14ac:dyDescent="0.2">
      <c r="A1340" s="158">
        <v>6084</v>
      </c>
      <c r="B1340" s="157" t="s">
        <v>13903</v>
      </c>
      <c r="D1340" s="159" t="s">
        <v>12061</v>
      </c>
      <c r="E1340" s="159" t="s">
        <v>12061</v>
      </c>
      <c r="F1340" s="159" t="str">
        <f t="shared" si="20"/>
        <v>NGC</v>
      </c>
    </row>
    <row r="1341" spans="1:6" x14ac:dyDescent="0.2">
      <c r="A1341" s="158">
        <v>6801</v>
      </c>
      <c r="B1341" s="157" t="s">
        <v>13656</v>
      </c>
      <c r="D1341" s="159" t="s">
        <v>12086</v>
      </c>
      <c r="E1341" s="159" t="s">
        <v>12079</v>
      </c>
      <c r="F1341" s="159" t="str">
        <f t="shared" si="20"/>
        <v>NGC</v>
      </c>
    </row>
    <row r="1342" spans="1:6" x14ac:dyDescent="0.2">
      <c r="A1342" s="158">
        <v>6802</v>
      </c>
      <c r="B1342" s="157" t="s">
        <v>13657</v>
      </c>
      <c r="D1342" s="159" t="s">
        <v>12086</v>
      </c>
      <c r="E1342" s="159" t="s">
        <v>12079</v>
      </c>
      <c r="F1342" s="159" t="str">
        <f t="shared" si="20"/>
        <v>NGC</v>
      </c>
    </row>
    <row r="1343" spans="1:6" x14ac:dyDescent="0.2">
      <c r="A1343" s="158">
        <v>7500</v>
      </c>
      <c r="B1343" s="157" t="s">
        <v>13658</v>
      </c>
      <c r="D1343" s="159" t="s">
        <v>12317</v>
      </c>
      <c r="E1343" s="159" t="s">
        <v>12317</v>
      </c>
      <c r="F1343" s="159" t="str">
        <f t="shared" si="20"/>
        <v>NGC</v>
      </c>
    </row>
    <row r="1344" spans="1:6" x14ac:dyDescent="0.2">
      <c r="A1344" s="158">
        <v>7502</v>
      </c>
      <c r="B1344" s="157" t="s">
        <v>13659</v>
      </c>
      <c r="D1344" s="159" t="s">
        <v>12317</v>
      </c>
      <c r="E1344" s="159" t="s">
        <v>12317</v>
      </c>
      <c r="F1344" s="159" t="str">
        <f t="shared" si="20"/>
        <v>NGC</v>
      </c>
    </row>
    <row r="1345" spans="1:6" x14ac:dyDescent="0.2">
      <c r="A1345" s="158">
        <v>7503</v>
      </c>
      <c r="B1345" s="157" t="s">
        <v>13660</v>
      </c>
      <c r="D1345" s="159" t="s">
        <v>12317</v>
      </c>
      <c r="E1345" s="159" t="s">
        <v>12317</v>
      </c>
      <c r="F1345" s="159" t="str">
        <f t="shared" si="20"/>
        <v>NGC</v>
      </c>
    </row>
    <row r="1346" spans="1:6" x14ac:dyDescent="0.2">
      <c r="A1346" s="158">
        <v>7504</v>
      </c>
      <c r="B1346" s="157" t="s">
        <v>13661</v>
      </c>
      <c r="D1346" s="159" t="s">
        <v>12317</v>
      </c>
      <c r="E1346" s="159" t="s">
        <v>12317</v>
      </c>
      <c r="F1346" s="159" t="str">
        <f t="shared" si="20"/>
        <v>NGC</v>
      </c>
    </row>
    <row r="1347" spans="1:6" x14ac:dyDescent="0.2">
      <c r="A1347" s="158">
        <v>7505</v>
      </c>
      <c r="B1347" s="157" t="s">
        <v>13662</v>
      </c>
      <c r="D1347" s="159" t="s">
        <v>12317</v>
      </c>
      <c r="E1347" s="159" t="s">
        <v>12317</v>
      </c>
      <c r="F1347" s="159" t="str">
        <f t="shared" ref="F1347:F1410" si="21">IF(E1347="F","NGC",IF(E1347="B","NGC",IF(E1347="G","GF",IF(E1347="S","SF",IF(E1347="N","NGC",E1347)))))</f>
        <v>NGC</v>
      </c>
    </row>
    <row r="1348" spans="1:6" x14ac:dyDescent="0.2">
      <c r="A1348" s="158">
        <v>7895</v>
      </c>
      <c r="B1348" s="157" t="s">
        <v>13663</v>
      </c>
      <c r="D1348" s="159" t="s">
        <v>12317</v>
      </c>
      <c r="E1348" s="159" t="s">
        <v>12317</v>
      </c>
      <c r="F1348" s="159" t="str">
        <f t="shared" si="21"/>
        <v>NGC</v>
      </c>
    </row>
    <row r="1349" spans="1:6" x14ac:dyDescent="0.2">
      <c r="A1349" s="158">
        <v>7896</v>
      </c>
      <c r="B1349" s="157" t="s">
        <v>13664</v>
      </c>
      <c r="D1349" s="159" t="s">
        <v>12317</v>
      </c>
      <c r="E1349" s="159" t="s">
        <v>12317</v>
      </c>
      <c r="F1349" s="159" t="str">
        <f t="shared" si="21"/>
        <v>NGC</v>
      </c>
    </row>
    <row r="1350" spans="1:6" x14ac:dyDescent="0.2">
      <c r="A1350" s="158">
        <v>8000</v>
      </c>
      <c r="B1350" s="157" t="s">
        <v>13665</v>
      </c>
      <c r="D1350" s="159" t="s">
        <v>12123</v>
      </c>
      <c r="E1350" s="159" t="s">
        <v>12079</v>
      </c>
      <c r="F1350" s="159" t="str">
        <f t="shared" si="21"/>
        <v>NGC</v>
      </c>
    </row>
    <row r="1351" spans="1:6" x14ac:dyDescent="0.2">
      <c r="A1351" s="158">
        <v>8001</v>
      </c>
      <c r="B1351" s="157" t="s">
        <v>13904</v>
      </c>
      <c r="D1351" s="159" t="s">
        <v>13081</v>
      </c>
      <c r="E1351" s="159" t="s">
        <v>12079</v>
      </c>
      <c r="F1351" s="159" t="str">
        <f t="shared" si="21"/>
        <v>NGC</v>
      </c>
    </row>
    <row r="1352" spans="1:6" x14ac:dyDescent="0.2">
      <c r="A1352" s="158" t="s">
        <v>13666</v>
      </c>
      <c r="B1352" s="157" t="s">
        <v>13905</v>
      </c>
      <c r="D1352" s="159" t="s">
        <v>12123</v>
      </c>
      <c r="E1352" s="159" t="s">
        <v>12079</v>
      </c>
      <c r="F1352" s="159" t="str">
        <f t="shared" si="21"/>
        <v>NGC</v>
      </c>
    </row>
    <row r="1353" spans="1:6" x14ac:dyDescent="0.2">
      <c r="A1353" s="158" t="s">
        <v>13667</v>
      </c>
      <c r="B1353" s="157" t="s">
        <v>13668</v>
      </c>
      <c r="D1353" s="159" t="s">
        <v>12123</v>
      </c>
      <c r="E1353" s="159" t="s">
        <v>12079</v>
      </c>
      <c r="F1353" s="159" t="str">
        <f t="shared" si="21"/>
        <v>NGC</v>
      </c>
    </row>
    <row r="1354" spans="1:6" x14ac:dyDescent="0.2">
      <c r="A1354" s="158">
        <v>8004</v>
      </c>
      <c r="B1354" s="157" t="s">
        <v>13669</v>
      </c>
      <c r="D1354" s="159" t="s">
        <v>12123</v>
      </c>
      <c r="E1354" s="159" t="s">
        <v>12079</v>
      </c>
      <c r="F1354" s="159" t="str">
        <f t="shared" si="21"/>
        <v>NGC</v>
      </c>
    </row>
    <row r="1355" spans="1:6" x14ac:dyDescent="0.2">
      <c r="A1355" s="158">
        <v>8005</v>
      </c>
      <c r="B1355" s="157" t="s">
        <v>13858</v>
      </c>
      <c r="D1355" s="159" t="s">
        <v>13081</v>
      </c>
      <c r="E1355" s="159" t="s">
        <v>12079</v>
      </c>
      <c r="F1355" s="159" t="str">
        <f t="shared" si="21"/>
        <v>NGC</v>
      </c>
    </row>
    <row r="1356" spans="1:6" x14ac:dyDescent="0.2">
      <c r="A1356" s="158" t="s">
        <v>13670</v>
      </c>
      <c r="B1356" s="157" t="s">
        <v>13671</v>
      </c>
      <c r="D1356" s="159" t="s">
        <v>12123</v>
      </c>
      <c r="E1356" s="159" t="s">
        <v>12079</v>
      </c>
      <c r="F1356" s="159" t="str">
        <f t="shared" si="21"/>
        <v>NGC</v>
      </c>
    </row>
    <row r="1357" spans="1:6" x14ac:dyDescent="0.2">
      <c r="A1357" s="158" t="s">
        <v>13672</v>
      </c>
      <c r="B1357" s="157" t="s">
        <v>13673</v>
      </c>
      <c r="D1357" s="159" t="s">
        <v>12123</v>
      </c>
      <c r="E1357" s="159" t="s">
        <v>12079</v>
      </c>
      <c r="F1357" s="159" t="str">
        <f t="shared" si="21"/>
        <v>NGC</v>
      </c>
    </row>
    <row r="1358" spans="1:6" x14ac:dyDescent="0.2">
      <c r="A1358" s="158">
        <v>8008</v>
      </c>
      <c r="B1358" s="157" t="s">
        <v>13906</v>
      </c>
      <c r="D1358" s="159" t="s">
        <v>12123</v>
      </c>
      <c r="E1358" s="159" t="s">
        <v>12079</v>
      </c>
      <c r="F1358" s="159" t="str">
        <f t="shared" si="21"/>
        <v>NGC</v>
      </c>
    </row>
    <row r="1359" spans="1:6" x14ac:dyDescent="0.2">
      <c r="A1359" s="158">
        <v>8009</v>
      </c>
      <c r="B1359" s="157" t="s">
        <v>13674</v>
      </c>
      <c r="D1359" s="159" t="s">
        <v>12123</v>
      </c>
      <c r="E1359" s="159" t="s">
        <v>12079</v>
      </c>
      <c r="F1359" s="159" t="str">
        <f t="shared" si="21"/>
        <v>NGC</v>
      </c>
    </row>
    <row r="1360" spans="1:6" x14ac:dyDescent="0.2">
      <c r="A1360" s="158" t="s">
        <v>13675</v>
      </c>
      <c r="B1360" s="157" t="s">
        <v>13676</v>
      </c>
      <c r="D1360" s="159" t="s">
        <v>12123</v>
      </c>
      <c r="E1360" s="159" t="s">
        <v>12079</v>
      </c>
      <c r="F1360" s="159" t="str">
        <f t="shared" si="21"/>
        <v>NGC</v>
      </c>
    </row>
    <row r="1361" spans="1:6" x14ac:dyDescent="0.2">
      <c r="A1361" s="158">
        <v>8011</v>
      </c>
      <c r="B1361" s="157" t="s">
        <v>13677</v>
      </c>
      <c r="D1361" s="159" t="s">
        <v>12123</v>
      </c>
      <c r="E1361" s="159" t="s">
        <v>12079</v>
      </c>
      <c r="F1361" s="159" t="str">
        <f t="shared" si="21"/>
        <v>NGC</v>
      </c>
    </row>
    <row r="1362" spans="1:6" x14ac:dyDescent="0.2">
      <c r="A1362" s="158">
        <v>8012</v>
      </c>
      <c r="B1362" s="157" t="s">
        <v>13678</v>
      </c>
      <c r="D1362" s="159" t="s">
        <v>12123</v>
      </c>
      <c r="E1362" s="159" t="s">
        <v>12079</v>
      </c>
      <c r="F1362" s="159" t="str">
        <f t="shared" si="21"/>
        <v>NGC</v>
      </c>
    </row>
    <row r="1363" spans="1:6" x14ac:dyDescent="0.2">
      <c r="A1363" s="158">
        <v>8013</v>
      </c>
      <c r="B1363" s="157" t="s">
        <v>13679</v>
      </c>
      <c r="D1363" s="159" t="s">
        <v>12123</v>
      </c>
      <c r="E1363" s="159" t="s">
        <v>12079</v>
      </c>
      <c r="F1363" s="159" t="str">
        <f t="shared" si="21"/>
        <v>NGC</v>
      </c>
    </row>
    <row r="1364" spans="1:6" x14ac:dyDescent="0.2">
      <c r="A1364" s="158">
        <v>8014</v>
      </c>
      <c r="B1364" s="157" t="s">
        <v>13680</v>
      </c>
      <c r="D1364" s="159" t="s">
        <v>12123</v>
      </c>
      <c r="E1364" s="159" t="s">
        <v>12079</v>
      </c>
      <c r="F1364" s="159" t="str">
        <f t="shared" si="21"/>
        <v>NGC</v>
      </c>
    </row>
    <row r="1365" spans="1:6" x14ac:dyDescent="0.2">
      <c r="A1365" s="158" t="s">
        <v>13681</v>
      </c>
      <c r="B1365" s="157" t="s">
        <v>13682</v>
      </c>
      <c r="D1365" s="159" t="s">
        <v>12123</v>
      </c>
      <c r="E1365" s="159" t="s">
        <v>12079</v>
      </c>
      <c r="F1365" s="159" t="str">
        <f t="shared" si="21"/>
        <v>NGC</v>
      </c>
    </row>
    <row r="1366" spans="1:6" x14ac:dyDescent="0.2">
      <c r="A1366" s="158">
        <v>8017</v>
      </c>
      <c r="B1366" s="157" t="s">
        <v>13683</v>
      </c>
      <c r="D1366" s="159" t="s">
        <v>12123</v>
      </c>
      <c r="E1366" s="159" t="s">
        <v>12079</v>
      </c>
      <c r="F1366" s="159" t="str">
        <f t="shared" si="21"/>
        <v>NGC</v>
      </c>
    </row>
    <row r="1367" spans="1:6" x14ac:dyDescent="0.2">
      <c r="A1367" s="158">
        <v>8018</v>
      </c>
      <c r="B1367" s="157" t="s">
        <v>13684</v>
      </c>
      <c r="D1367" s="159" t="s">
        <v>12123</v>
      </c>
      <c r="E1367" s="159" t="s">
        <v>12079</v>
      </c>
      <c r="F1367" s="159" t="str">
        <f t="shared" si="21"/>
        <v>NGC</v>
      </c>
    </row>
    <row r="1368" spans="1:6" x14ac:dyDescent="0.2">
      <c r="A1368" s="158">
        <v>8019</v>
      </c>
      <c r="B1368" s="157" t="s">
        <v>13685</v>
      </c>
      <c r="D1368" s="159" t="s">
        <v>12123</v>
      </c>
      <c r="E1368" s="159" t="s">
        <v>12079</v>
      </c>
      <c r="F1368" s="159" t="str">
        <f t="shared" si="21"/>
        <v>NGC</v>
      </c>
    </row>
    <row r="1369" spans="1:6" x14ac:dyDescent="0.2">
      <c r="A1369" s="158">
        <v>8020</v>
      </c>
      <c r="B1369" s="157" t="s">
        <v>13686</v>
      </c>
      <c r="D1369" s="159" t="s">
        <v>12123</v>
      </c>
      <c r="E1369" s="159" t="s">
        <v>12079</v>
      </c>
      <c r="F1369" s="159" t="str">
        <f t="shared" si="21"/>
        <v>NGC</v>
      </c>
    </row>
    <row r="1370" spans="1:6" x14ac:dyDescent="0.2">
      <c r="A1370" s="158">
        <v>8022</v>
      </c>
      <c r="B1370" s="157" t="s">
        <v>13687</v>
      </c>
      <c r="D1370" s="159" t="s">
        <v>12123</v>
      </c>
      <c r="E1370" s="159" t="s">
        <v>12079</v>
      </c>
      <c r="F1370" s="159" t="str">
        <f t="shared" si="21"/>
        <v>NGC</v>
      </c>
    </row>
    <row r="1371" spans="1:6" x14ac:dyDescent="0.2">
      <c r="A1371" s="158">
        <v>8023</v>
      </c>
      <c r="B1371" s="157" t="s">
        <v>13688</v>
      </c>
      <c r="D1371" s="159" t="s">
        <v>12123</v>
      </c>
      <c r="E1371" s="159" t="s">
        <v>12079</v>
      </c>
      <c r="F1371" s="159" t="str">
        <f t="shared" si="21"/>
        <v>NGC</v>
      </c>
    </row>
    <row r="1372" spans="1:6" x14ac:dyDescent="0.2">
      <c r="A1372" s="158" t="s">
        <v>13689</v>
      </c>
      <c r="B1372" s="157" t="s">
        <v>13690</v>
      </c>
      <c r="D1372" s="159" t="s">
        <v>12123</v>
      </c>
      <c r="E1372" s="159" t="s">
        <v>12079</v>
      </c>
      <c r="F1372" s="159" t="str">
        <f t="shared" si="21"/>
        <v>NGC</v>
      </c>
    </row>
    <row r="1373" spans="1:6" x14ac:dyDescent="0.2">
      <c r="A1373" s="158" t="s">
        <v>13836</v>
      </c>
      <c r="B1373" s="157" t="s">
        <v>13691</v>
      </c>
      <c r="D1373" s="159" t="s">
        <v>12123</v>
      </c>
      <c r="E1373" s="159" t="s">
        <v>12079</v>
      </c>
      <c r="F1373" s="159" t="str">
        <f t="shared" si="21"/>
        <v>NGC</v>
      </c>
    </row>
    <row r="1374" spans="1:6" x14ac:dyDescent="0.2">
      <c r="A1374" s="158">
        <v>8026</v>
      </c>
      <c r="B1374" s="157" t="s">
        <v>13692</v>
      </c>
      <c r="D1374" s="159" t="s">
        <v>12123</v>
      </c>
      <c r="E1374" s="159" t="s">
        <v>12079</v>
      </c>
      <c r="F1374" s="159" t="str">
        <f t="shared" si="21"/>
        <v>NGC</v>
      </c>
    </row>
    <row r="1375" spans="1:6" x14ac:dyDescent="0.2">
      <c r="A1375" s="158" t="s">
        <v>13693</v>
      </c>
      <c r="B1375" s="157" t="s">
        <v>13694</v>
      </c>
      <c r="D1375" s="159" t="s">
        <v>12123</v>
      </c>
      <c r="E1375" s="159" t="s">
        <v>12079</v>
      </c>
      <c r="F1375" s="159" t="str">
        <f t="shared" si="21"/>
        <v>NGC</v>
      </c>
    </row>
    <row r="1376" spans="1:6" x14ac:dyDescent="0.2">
      <c r="A1376" s="158">
        <v>8028</v>
      </c>
      <c r="B1376" s="157" t="s">
        <v>12950</v>
      </c>
      <c r="D1376" s="159" t="s">
        <v>12123</v>
      </c>
      <c r="E1376" s="159" t="s">
        <v>12079</v>
      </c>
      <c r="F1376" s="159" t="str">
        <f t="shared" si="21"/>
        <v>NGC</v>
      </c>
    </row>
    <row r="1377" spans="1:6" x14ac:dyDescent="0.2">
      <c r="A1377" s="158">
        <v>8029</v>
      </c>
      <c r="B1377" s="157" t="s">
        <v>13695</v>
      </c>
      <c r="D1377" s="159" t="s">
        <v>12123</v>
      </c>
      <c r="E1377" s="159" t="s">
        <v>12079</v>
      </c>
      <c r="F1377" s="159" t="str">
        <f t="shared" si="21"/>
        <v>NGC</v>
      </c>
    </row>
    <row r="1378" spans="1:6" x14ac:dyDescent="0.2">
      <c r="A1378" s="158">
        <v>8031</v>
      </c>
      <c r="B1378" s="157" t="s">
        <v>13696</v>
      </c>
      <c r="D1378" s="159" t="s">
        <v>12123</v>
      </c>
      <c r="E1378" s="159" t="s">
        <v>12079</v>
      </c>
      <c r="F1378" s="159" t="str">
        <f t="shared" si="21"/>
        <v>NGC</v>
      </c>
    </row>
    <row r="1379" spans="1:6" x14ac:dyDescent="0.2">
      <c r="A1379" s="158">
        <v>8032</v>
      </c>
      <c r="B1379" s="157" t="s">
        <v>13697</v>
      </c>
      <c r="D1379" s="159" t="s">
        <v>12123</v>
      </c>
      <c r="E1379" s="159" t="s">
        <v>12079</v>
      </c>
      <c r="F1379" s="159" t="str">
        <f t="shared" si="21"/>
        <v>NGC</v>
      </c>
    </row>
    <row r="1380" spans="1:6" x14ac:dyDescent="0.2">
      <c r="A1380" s="158">
        <v>8033</v>
      </c>
      <c r="B1380" s="157" t="s">
        <v>13698</v>
      </c>
      <c r="D1380" s="159" t="s">
        <v>12123</v>
      </c>
      <c r="E1380" s="159" t="s">
        <v>12079</v>
      </c>
      <c r="F1380" s="159" t="str">
        <f t="shared" si="21"/>
        <v>NGC</v>
      </c>
    </row>
    <row r="1381" spans="1:6" x14ac:dyDescent="0.2">
      <c r="A1381" s="158">
        <v>8034</v>
      </c>
      <c r="B1381" s="157" t="s">
        <v>13699</v>
      </c>
      <c r="D1381" s="159" t="s">
        <v>12123</v>
      </c>
      <c r="E1381" s="159" t="s">
        <v>12079</v>
      </c>
      <c r="F1381" s="159" t="str">
        <f t="shared" si="21"/>
        <v>NGC</v>
      </c>
    </row>
    <row r="1382" spans="1:6" x14ac:dyDescent="0.2">
      <c r="A1382" s="158" t="s">
        <v>13700</v>
      </c>
      <c r="B1382" s="157" t="s">
        <v>13701</v>
      </c>
      <c r="D1382" s="159" t="s">
        <v>12123</v>
      </c>
      <c r="E1382" s="159" t="s">
        <v>12079</v>
      </c>
      <c r="F1382" s="159" t="str">
        <f t="shared" si="21"/>
        <v>NGC</v>
      </c>
    </row>
    <row r="1383" spans="1:6" x14ac:dyDescent="0.2">
      <c r="A1383" s="158" t="s">
        <v>13702</v>
      </c>
      <c r="B1383" s="157" t="s">
        <v>13703</v>
      </c>
      <c r="D1383" s="159" t="s">
        <v>12123</v>
      </c>
      <c r="E1383" s="159" t="s">
        <v>12079</v>
      </c>
      <c r="F1383" s="159" t="str">
        <f t="shared" si="21"/>
        <v>NGC</v>
      </c>
    </row>
    <row r="1384" spans="1:6" x14ac:dyDescent="0.2">
      <c r="A1384" s="158" t="s">
        <v>13704</v>
      </c>
      <c r="B1384" s="157" t="s">
        <v>13705</v>
      </c>
      <c r="D1384" s="159" t="s">
        <v>12123</v>
      </c>
      <c r="E1384" s="159" t="s">
        <v>12079</v>
      </c>
      <c r="F1384" s="159" t="str">
        <f t="shared" si="21"/>
        <v>NGC</v>
      </c>
    </row>
    <row r="1385" spans="1:6" x14ac:dyDescent="0.2">
      <c r="A1385" s="158">
        <v>8038</v>
      </c>
      <c r="B1385" s="157" t="s">
        <v>13706</v>
      </c>
      <c r="D1385" s="159" t="s">
        <v>12123</v>
      </c>
      <c r="E1385" s="159" t="s">
        <v>12079</v>
      </c>
      <c r="F1385" s="159" t="str">
        <f t="shared" si="21"/>
        <v>NGC</v>
      </c>
    </row>
    <row r="1386" spans="1:6" x14ac:dyDescent="0.2">
      <c r="A1386" s="158">
        <v>8039</v>
      </c>
      <c r="B1386" s="157" t="s">
        <v>13707</v>
      </c>
      <c r="D1386" s="159" t="s">
        <v>12123</v>
      </c>
      <c r="E1386" s="159" t="s">
        <v>12079</v>
      </c>
      <c r="F1386" s="159" t="str">
        <f t="shared" si="21"/>
        <v>NGC</v>
      </c>
    </row>
    <row r="1387" spans="1:6" x14ac:dyDescent="0.2">
      <c r="A1387" s="158">
        <v>8040</v>
      </c>
      <c r="B1387" s="157" t="s">
        <v>13708</v>
      </c>
      <c r="D1387" s="159" t="s">
        <v>12123</v>
      </c>
      <c r="E1387" s="159" t="s">
        <v>12079</v>
      </c>
      <c r="F1387" s="159" t="str">
        <f t="shared" si="21"/>
        <v>NGC</v>
      </c>
    </row>
    <row r="1388" spans="1:6" x14ac:dyDescent="0.2">
      <c r="A1388" s="158">
        <v>8041</v>
      </c>
      <c r="B1388" s="157" t="s">
        <v>13709</v>
      </c>
      <c r="D1388" s="159" t="s">
        <v>12123</v>
      </c>
      <c r="E1388" s="159" t="s">
        <v>12079</v>
      </c>
      <c r="F1388" s="159" t="str">
        <f t="shared" si="21"/>
        <v>NGC</v>
      </c>
    </row>
    <row r="1389" spans="1:6" x14ac:dyDescent="0.2">
      <c r="A1389" s="158" t="s">
        <v>13710</v>
      </c>
      <c r="B1389" s="157" t="s">
        <v>13711</v>
      </c>
      <c r="D1389" s="159" t="s">
        <v>12123</v>
      </c>
      <c r="E1389" s="159" t="s">
        <v>12079</v>
      </c>
      <c r="F1389" s="159" t="str">
        <f t="shared" si="21"/>
        <v>NGC</v>
      </c>
    </row>
    <row r="1390" spans="1:6" x14ac:dyDescent="0.2">
      <c r="A1390" s="158" t="s">
        <v>13712</v>
      </c>
      <c r="B1390" s="157" t="s">
        <v>13713</v>
      </c>
      <c r="D1390" s="159" t="s">
        <v>12123</v>
      </c>
      <c r="E1390" s="159" t="s">
        <v>12079</v>
      </c>
      <c r="F1390" s="159" t="str">
        <f t="shared" si="21"/>
        <v>NGC</v>
      </c>
    </row>
    <row r="1391" spans="1:6" x14ac:dyDescent="0.2">
      <c r="A1391" s="158" t="s">
        <v>13714</v>
      </c>
      <c r="B1391" s="157" t="s">
        <v>13715</v>
      </c>
      <c r="D1391" s="159" t="s">
        <v>12123</v>
      </c>
      <c r="E1391" s="159" t="s">
        <v>12079</v>
      </c>
      <c r="F1391" s="159" t="str">
        <f t="shared" si="21"/>
        <v>NGC</v>
      </c>
    </row>
    <row r="1392" spans="1:6" x14ac:dyDescent="0.2">
      <c r="A1392" s="158" t="s">
        <v>13716</v>
      </c>
      <c r="B1392" s="157" t="s">
        <v>13717</v>
      </c>
      <c r="D1392" s="159" t="s">
        <v>12123</v>
      </c>
      <c r="E1392" s="159" t="s">
        <v>12079</v>
      </c>
      <c r="F1392" s="159" t="str">
        <f t="shared" si="21"/>
        <v>NGC</v>
      </c>
    </row>
    <row r="1393" spans="1:6" x14ac:dyDescent="0.2">
      <c r="A1393" s="158">
        <v>8046</v>
      </c>
      <c r="B1393" s="157" t="s">
        <v>13718</v>
      </c>
      <c r="D1393" s="159" t="s">
        <v>12123</v>
      </c>
      <c r="E1393" s="159" t="s">
        <v>12079</v>
      </c>
      <c r="F1393" s="159" t="str">
        <f t="shared" si="21"/>
        <v>NGC</v>
      </c>
    </row>
    <row r="1394" spans="1:6" x14ac:dyDescent="0.2">
      <c r="A1394" s="158">
        <v>8047</v>
      </c>
      <c r="B1394" s="157" t="s">
        <v>13719</v>
      </c>
      <c r="D1394" s="159" t="s">
        <v>12123</v>
      </c>
      <c r="E1394" s="159" t="s">
        <v>12079</v>
      </c>
      <c r="F1394" s="159" t="str">
        <f t="shared" si="21"/>
        <v>NGC</v>
      </c>
    </row>
    <row r="1395" spans="1:6" x14ac:dyDescent="0.2">
      <c r="A1395" s="158">
        <v>8048</v>
      </c>
      <c r="B1395" s="157" t="s">
        <v>13837</v>
      </c>
      <c r="D1395" s="159" t="s">
        <v>12123</v>
      </c>
      <c r="E1395" s="159" t="s">
        <v>12079</v>
      </c>
      <c r="F1395" s="159" t="str">
        <f t="shared" si="21"/>
        <v>NGC</v>
      </c>
    </row>
    <row r="1396" spans="1:6" x14ac:dyDescent="0.2">
      <c r="B1396" s="157" t="s">
        <v>13838</v>
      </c>
      <c r="F1396" s="159">
        <f t="shared" si="21"/>
        <v>0</v>
      </c>
    </row>
    <row r="1397" spans="1:6" x14ac:dyDescent="0.2">
      <c r="A1397" s="158">
        <v>8049</v>
      </c>
      <c r="B1397" s="157" t="s">
        <v>13720</v>
      </c>
      <c r="D1397" s="159" t="s">
        <v>12123</v>
      </c>
      <c r="E1397" s="159" t="s">
        <v>12079</v>
      </c>
      <c r="F1397" s="159" t="str">
        <f t="shared" si="21"/>
        <v>NGC</v>
      </c>
    </row>
    <row r="1398" spans="1:6" x14ac:dyDescent="0.2">
      <c r="A1398" s="158">
        <v>8050</v>
      </c>
      <c r="B1398" s="157" t="s">
        <v>13721</v>
      </c>
      <c r="D1398" s="159" t="s">
        <v>12123</v>
      </c>
      <c r="E1398" s="159" t="s">
        <v>12079</v>
      </c>
      <c r="F1398" s="159" t="str">
        <f t="shared" si="21"/>
        <v>NGC</v>
      </c>
    </row>
    <row r="1399" spans="1:6" x14ac:dyDescent="0.2">
      <c r="A1399" s="158">
        <v>8051</v>
      </c>
      <c r="B1399" s="157" t="s">
        <v>13722</v>
      </c>
      <c r="D1399" s="159" t="s">
        <v>12123</v>
      </c>
      <c r="E1399" s="159" t="s">
        <v>12079</v>
      </c>
      <c r="F1399" s="159" t="str">
        <f t="shared" si="21"/>
        <v>NGC</v>
      </c>
    </row>
    <row r="1400" spans="1:6" x14ac:dyDescent="0.2">
      <c r="A1400" s="158">
        <v>8052</v>
      </c>
      <c r="B1400" s="157" t="s">
        <v>13723</v>
      </c>
      <c r="D1400" s="159" t="s">
        <v>12123</v>
      </c>
      <c r="E1400" s="159" t="s">
        <v>12079</v>
      </c>
      <c r="F1400" s="159" t="str">
        <f t="shared" si="21"/>
        <v>NGC</v>
      </c>
    </row>
    <row r="1401" spans="1:6" x14ac:dyDescent="0.2">
      <c r="A1401" s="158">
        <v>8053</v>
      </c>
      <c r="B1401" s="157" t="s">
        <v>13724</v>
      </c>
      <c r="D1401" s="159" t="s">
        <v>12123</v>
      </c>
      <c r="E1401" s="159" t="s">
        <v>12079</v>
      </c>
      <c r="F1401" s="159" t="str">
        <f t="shared" si="21"/>
        <v>NGC</v>
      </c>
    </row>
    <row r="1402" spans="1:6" x14ac:dyDescent="0.2">
      <c r="A1402" s="158">
        <v>8054</v>
      </c>
      <c r="B1402" s="157" t="s">
        <v>13725</v>
      </c>
      <c r="D1402" s="159" t="s">
        <v>12123</v>
      </c>
      <c r="E1402" s="159" t="s">
        <v>12079</v>
      </c>
      <c r="F1402" s="159" t="str">
        <f t="shared" si="21"/>
        <v>NGC</v>
      </c>
    </row>
    <row r="1403" spans="1:6" x14ac:dyDescent="0.2">
      <c r="A1403" s="158">
        <v>8055</v>
      </c>
      <c r="B1403" s="157" t="s">
        <v>13726</v>
      </c>
      <c r="D1403" s="159" t="s">
        <v>12123</v>
      </c>
      <c r="E1403" s="159" t="s">
        <v>12079</v>
      </c>
      <c r="F1403" s="159" t="str">
        <f t="shared" si="21"/>
        <v>NGC</v>
      </c>
    </row>
    <row r="1404" spans="1:6" x14ac:dyDescent="0.2">
      <c r="A1404" s="158" t="s">
        <v>13727</v>
      </c>
      <c r="B1404" s="157" t="s">
        <v>13728</v>
      </c>
      <c r="D1404" s="159" t="s">
        <v>12123</v>
      </c>
      <c r="E1404" s="159" t="s">
        <v>12079</v>
      </c>
      <c r="F1404" s="159" t="str">
        <f t="shared" si="21"/>
        <v>NGC</v>
      </c>
    </row>
    <row r="1405" spans="1:6" x14ac:dyDescent="0.2">
      <c r="A1405" s="158">
        <v>8058</v>
      </c>
      <c r="B1405" s="157" t="s">
        <v>13729</v>
      </c>
      <c r="D1405" s="159" t="s">
        <v>12123</v>
      </c>
      <c r="E1405" s="159" t="s">
        <v>12079</v>
      </c>
      <c r="F1405" s="159" t="str">
        <f t="shared" si="21"/>
        <v>NGC</v>
      </c>
    </row>
    <row r="1406" spans="1:6" x14ac:dyDescent="0.2">
      <c r="A1406" s="158">
        <v>8059</v>
      </c>
      <c r="B1406" s="157" t="s">
        <v>13730</v>
      </c>
      <c r="D1406" s="159" t="s">
        <v>12059</v>
      </c>
      <c r="E1406" s="159" t="s">
        <v>12056</v>
      </c>
      <c r="F1406" s="159" t="str">
        <f t="shared" si="21"/>
        <v>SF</v>
      </c>
    </row>
    <row r="1407" spans="1:6" x14ac:dyDescent="0.2">
      <c r="A1407" s="158">
        <v>8060</v>
      </c>
      <c r="B1407" s="157" t="s">
        <v>13731</v>
      </c>
      <c r="D1407" s="159" t="s">
        <v>12123</v>
      </c>
      <c r="E1407" s="159" t="s">
        <v>12079</v>
      </c>
      <c r="F1407" s="159" t="str">
        <f t="shared" si="21"/>
        <v>NGC</v>
      </c>
    </row>
    <row r="1408" spans="1:6" x14ac:dyDescent="0.2">
      <c r="A1408" s="158">
        <v>8061</v>
      </c>
      <c r="B1408" s="157" t="s">
        <v>13732</v>
      </c>
      <c r="D1408" s="159" t="s">
        <v>12123</v>
      </c>
      <c r="E1408" s="159" t="s">
        <v>12079</v>
      </c>
      <c r="F1408" s="159" t="str">
        <f t="shared" si="21"/>
        <v>NGC</v>
      </c>
    </row>
    <row r="1409" spans="1:6" x14ac:dyDescent="0.2">
      <c r="A1409" s="158">
        <v>8062</v>
      </c>
      <c r="B1409" s="157" t="s">
        <v>13733</v>
      </c>
      <c r="D1409" s="159" t="s">
        <v>12078</v>
      </c>
      <c r="E1409" s="159" t="s">
        <v>12079</v>
      </c>
      <c r="F1409" s="159" t="str">
        <f t="shared" si="21"/>
        <v>NGC</v>
      </c>
    </row>
    <row r="1410" spans="1:6" x14ac:dyDescent="0.2">
      <c r="A1410" s="158">
        <v>8064</v>
      </c>
      <c r="B1410" s="157" t="s">
        <v>13734</v>
      </c>
      <c r="D1410" s="159" t="s">
        <v>12123</v>
      </c>
      <c r="E1410" s="159" t="s">
        <v>12079</v>
      </c>
      <c r="F1410" s="159" t="str">
        <f t="shared" si="21"/>
        <v>NGC</v>
      </c>
    </row>
    <row r="1411" spans="1:6" x14ac:dyDescent="0.2">
      <c r="A1411" s="158">
        <v>8065</v>
      </c>
      <c r="B1411" s="157" t="s">
        <v>13735</v>
      </c>
      <c r="D1411" s="159" t="s">
        <v>12123</v>
      </c>
      <c r="E1411" s="159" t="s">
        <v>12079</v>
      </c>
      <c r="F1411" s="159" t="str">
        <f t="shared" ref="F1411:F1474" si="22">IF(E1411="F","NGC",IF(E1411="B","NGC",IF(E1411="G","GF",IF(E1411="S","SF",IF(E1411="N","NGC",E1411)))))</f>
        <v>NGC</v>
      </c>
    </row>
    <row r="1412" spans="1:6" x14ac:dyDescent="0.2">
      <c r="A1412" s="158">
        <v>8066</v>
      </c>
      <c r="B1412" s="157" t="s">
        <v>13736</v>
      </c>
      <c r="D1412" s="159" t="s">
        <v>12123</v>
      </c>
      <c r="E1412" s="159" t="s">
        <v>12079</v>
      </c>
      <c r="F1412" s="159" t="str">
        <f t="shared" si="22"/>
        <v>NGC</v>
      </c>
    </row>
    <row r="1413" spans="1:6" x14ac:dyDescent="0.2">
      <c r="A1413" s="158">
        <v>8067</v>
      </c>
      <c r="B1413" s="157" t="s">
        <v>13737</v>
      </c>
      <c r="D1413" s="159" t="s">
        <v>12123</v>
      </c>
      <c r="E1413" s="159" t="s">
        <v>12079</v>
      </c>
      <c r="F1413" s="159" t="str">
        <f t="shared" si="22"/>
        <v>NGC</v>
      </c>
    </row>
    <row r="1414" spans="1:6" x14ac:dyDescent="0.2">
      <c r="A1414" s="158">
        <v>8068</v>
      </c>
      <c r="B1414" s="157" t="s">
        <v>13738</v>
      </c>
      <c r="D1414" s="159" t="s">
        <v>12123</v>
      </c>
      <c r="E1414" s="159" t="s">
        <v>12079</v>
      </c>
      <c r="F1414" s="159" t="str">
        <f t="shared" si="22"/>
        <v>NGC</v>
      </c>
    </row>
    <row r="1415" spans="1:6" x14ac:dyDescent="0.2">
      <c r="A1415" s="158">
        <v>8069</v>
      </c>
      <c r="B1415" s="157" t="s">
        <v>13739</v>
      </c>
      <c r="D1415" s="159" t="s">
        <v>12123</v>
      </c>
      <c r="E1415" s="159" t="s">
        <v>12079</v>
      </c>
      <c r="F1415" s="159" t="str">
        <f t="shared" si="22"/>
        <v>NGC</v>
      </c>
    </row>
    <row r="1416" spans="1:6" x14ac:dyDescent="0.2">
      <c r="A1416" s="158">
        <v>8070</v>
      </c>
      <c r="B1416" s="157" t="s">
        <v>13740</v>
      </c>
      <c r="D1416" s="159" t="s">
        <v>12123</v>
      </c>
      <c r="E1416" s="159" t="s">
        <v>12079</v>
      </c>
      <c r="F1416" s="159" t="str">
        <f t="shared" si="22"/>
        <v>NGC</v>
      </c>
    </row>
    <row r="1417" spans="1:6" x14ac:dyDescent="0.2">
      <c r="A1417" s="158">
        <v>8071</v>
      </c>
      <c r="B1417" s="157" t="s">
        <v>13741</v>
      </c>
      <c r="D1417" s="159" t="s">
        <v>12123</v>
      </c>
      <c r="E1417" s="159" t="s">
        <v>12079</v>
      </c>
      <c r="F1417" s="159" t="str">
        <f t="shared" si="22"/>
        <v>NGC</v>
      </c>
    </row>
    <row r="1418" spans="1:6" x14ac:dyDescent="0.2">
      <c r="A1418" s="158">
        <v>8072</v>
      </c>
      <c r="B1418" s="157" t="s">
        <v>13742</v>
      </c>
      <c r="D1418" s="159" t="s">
        <v>12086</v>
      </c>
      <c r="E1418" s="159" t="s">
        <v>12079</v>
      </c>
      <c r="F1418" s="159" t="str">
        <f t="shared" si="22"/>
        <v>NGC</v>
      </c>
    </row>
    <row r="1419" spans="1:6" x14ac:dyDescent="0.2">
      <c r="A1419" s="158">
        <v>8073</v>
      </c>
      <c r="B1419" s="157" t="s">
        <v>13839</v>
      </c>
      <c r="D1419" s="159" t="s">
        <v>12123</v>
      </c>
      <c r="E1419" s="159" t="s">
        <v>12079</v>
      </c>
      <c r="F1419" s="159" t="str">
        <f t="shared" si="22"/>
        <v>NGC</v>
      </c>
    </row>
    <row r="1420" spans="1:6" x14ac:dyDescent="0.2">
      <c r="B1420" s="157" t="s">
        <v>13840</v>
      </c>
      <c r="F1420" s="159">
        <f t="shared" si="22"/>
        <v>0</v>
      </c>
    </row>
    <row r="1421" spans="1:6" x14ac:dyDescent="0.2">
      <c r="A1421" s="158">
        <v>8074</v>
      </c>
      <c r="B1421" s="157" t="s">
        <v>13743</v>
      </c>
      <c r="D1421" s="159" t="s">
        <v>12123</v>
      </c>
      <c r="E1421" s="159" t="s">
        <v>12079</v>
      </c>
      <c r="F1421" s="159" t="str">
        <f t="shared" si="22"/>
        <v>NGC</v>
      </c>
    </row>
    <row r="1422" spans="1:6" x14ac:dyDescent="0.2">
      <c r="A1422" s="158">
        <v>8075</v>
      </c>
      <c r="B1422" s="157" t="s">
        <v>13744</v>
      </c>
      <c r="D1422" s="159" t="s">
        <v>12123</v>
      </c>
      <c r="E1422" s="159" t="s">
        <v>12079</v>
      </c>
      <c r="F1422" s="159" t="str">
        <f t="shared" si="22"/>
        <v>NGC</v>
      </c>
    </row>
    <row r="1423" spans="1:6" x14ac:dyDescent="0.2">
      <c r="A1423" s="158">
        <v>8076</v>
      </c>
      <c r="B1423" s="157" t="s">
        <v>13745</v>
      </c>
      <c r="D1423" s="159" t="s">
        <v>12123</v>
      </c>
      <c r="E1423" s="159" t="s">
        <v>12079</v>
      </c>
      <c r="F1423" s="159" t="str">
        <f t="shared" si="22"/>
        <v>NGC</v>
      </c>
    </row>
    <row r="1424" spans="1:6" x14ac:dyDescent="0.2">
      <c r="A1424" s="158">
        <v>8077</v>
      </c>
      <c r="B1424" s="157" t="s">
        <v>13746</v>
      </c>
      <c r="D1424" s="159" t="s">
        <v>12123</v>
      </c>
      <c r="E1424" s="159" t="s">
        <v>12079</v>
      </c>
      <c r="F1424" s="159" t="str">
        <f t="shared" si="22"/>
        <v>NGC</v>
      </c>
    </row>
    <row r="1425" spans="1:6" x14ac:dyDescent="0.2">
      <c r="A1425" s="158">
        <v>8078</v>
      </c>
      <c r="B1425" s="157" t="s">
        <v>13747</v>
      </c>
      <c r="D1425" s="159" t="s">
        <v>12123</v>
      </c>
      <c r="E1425" s="159" t="s">
        <v>12079</v>
      </c>
      <c r="F1425" s="159" t="str">
        <f t="shared" si="22"/>
        <v>NGC</v>
      </c>
    </row>
    <row r="1426" spans="1:6" x14ac:dyDescent="0.2">
      <c r="A1426" s="158">
        <v>8079</v>
      </c>
      <c r="B1426" s="157" t="s">
        <v>13748</v>
      </c>
      <c r="D1426" s="159" t="s">
        <v>12123</v>
      </c>
      <c r="E1426" s="159" t="s">
        <v>12079</v>
      </c>
      <c r="F1426" s="159" t="str">
        <f t="shared" si="22"/>
        <v>NGC</v>
      </c>
    </row>
    <row r="1427" spans="1:6" x14ac:dyDescent="0.2">
      <c r="A1427" s="158">
        <v>8080</v>
      </c>
      <c r="B1427" s="157" t="s">
        <v>13749</v>
      </c>
      <c r="D1427" s="159" t="s">
        <v>12059</v>
      </c>
      <c r="E1427" s="159" t="s">
        <v>12056</v>
      </c>
      <c r="F1427" s="159" t="str">
        <f t="shared" si="22"/>
        <v>SF</v>
      </c>
    </row>
    <row r="1428" spans="1:6" x14ac:dyDescent="0.2">
      <c r="A1428" s="158">
        <v>8081</v>
      </c>
      <c r="B1428" s="157" t="s">
        <v>13750</v>
      </c>
      <c r="D1428" s="159" t="s">
        <v>12123</v>
      </c>
      <c r="E1428" s="159" t="s">
        <v>12079</v>
      </c>
      <c r="F1428" s="159" t="str">
        <f t="shared" si="22"/>
        <v>NGC</v>
      </c>
    </row>
    <row r="1429" spans="1:6" x14ac:dyDescent="0.2">
      <c r="A1429" s="158">
        <v>8082</v>
      </c>
      <c r="B1429" s="157" t="s">
        <v>13751</v>
      </c>
      <c r="D1429" s="159" t="s">
        <v>12123</v>
      </c>
      <c r="E1429" s="159" t="s">
        <v>12079</v>
      </c>
      <c r="F1429" s="159" t="str">
        <f t="shared" si="22"/>
        <v>NGC</v>
      </c>
    </row>
    <row r="1430" spans="1:6" x14ac:dyDescent="0.2">
      <c r="A1430" s="158">
        <v>8083</v>
      </c>
      <c r="B1430" s="157" t="s">
        <v>13752</v>
      </c>
      <c r="D1430" s="159" t="s">
        <v>12123</v>
      </c>
      <c r="E1430" s="159" t="s">
        <v>12079</v>
      </c>
      <c r="F1430" s="159" t="str">
        <f t="shared" si="22"/>
        <v>NGC</v>
      </c>
    </row>
    <row r="1431" spans="1:6" x14ac:dyDescent="0.2">
      <c r="A1431" s="158">
        <v>8084</v>
      </c>
      <c r="B1431" s="157" t="s">
        <v>13753</v>
      </c>
      <c r="D1431" s="159" t="s">
        <v>12123</v>
      </c>
      <c r="E1431" s="159" t="s">
        <v>12079</v>
      </c>
      <c r="F1431" s="159" t="str">
        <f t="shared" si="22"/>
        <v>NGC</v>
      </c>
    </row>
    <row r="1432" spans="1:6" x14ac:dyDescent="0.2">
      <c r="A1432" s="158">
        <v>8085</v>
      </c>
      <c r="B1432" s="157" t="s">
        <v>13754</v>
      </c>
      <c r="D1432" s="159" t="s">
        <v>12123</v>
      </c>
      <c r="E1432" s="159" t="s">
        <v>12079</v>
      </c>
      <c r="F1432" s="159" t="str">
        <f t="shared" si="22"/>
        <v>NGC</v>
      </c>
    </row>
    <row r="1433" spans="1:6" x14ac:dyDescent="0.2">
      <c r="A1433" s="158">
        <v>8086</v>
      </c>
      <c r="B1433" s="157" t="s">
        <v>13755</v>
      </c>
      <c r="D1433" s="159" t="s">
        <v>12123</v>
      </c>
      <c r="E1433" s="159" t="s">
        <v>12079</v>
      </c>
      <c r="F1433" s="159" t="str">
        <f t="shared" si="22"/>
        <v>NGC</v>
      </c>
    </row>
    <row r="1434" spans="1:6" x14ac:dyDescent="0.2">
      <c r="A1434" s="158">
        <v>8087</v>
      </c>
      <c r="B1434" s="157" t="s">
        <v>13841</v>
      </c>
      <c r="D1434" s="159" t="s">
        <v>12123</v>
      </c>
      <c r="E1434" s="159" t="s">
        <v>12079</v>
      </c>
      <c r="F1434" s="159" t="str">
        <f t="shared" si="22"/>
        <v>NGC</v>
      </c>
    </row>
    <row r="1435" spans="1:6" x14ac:dyDescent="0.2">
      <c r="A1435" s="158">
        <v>8088</v>
      </c>
      <c r="B1435" s="157" t="s">
        <v>13756</v>
      </c>
      <c r="D1435" s="159" t="s">
        <v>12123</v>
      </c>
      <c r="E1435" s="159" t="s">
        <v>12079</v>
      </c>
      <c r="F1435" s="159" t="str">
        <f t="shared" si="22"/>
        <v>NGC</v>
      </c>
    </row>
    <row r="1436" spans="1:6" x14ac:dyDescent="0.2">
      <c r="A1436" s="158">
        <v>8089</v>
      </c>
      <c r="B1436" s="157" t="s">
        <v>13757</v>
      </c>
      <c r="D1436" s="159" t="s">
        <v>12123</v>
      </c>
      <c r="E1436" s="159" t="s">
        <v>12079</v>
      </c>
      <c r="F1436" s="159" t="str">
        <f t="shared" si="22"/>
        <v>NGC</v>
      </c>
    </row>
    <row r="1437" spans="1:6" x14ac:dyDescent="0.2">
      <c r="A1437" s="158">
        <v>8090</v>
      </c>
      <c r="B1437" s="157" t="s">
        <v>13842</v>
      </c>
      <c r="D1437" s="159" t="s">
        <v>12123</v>
      </c>
      <c r="E1437" s="159" t="s">
        <v>12079</v>
      </c>
      <c r="F1437" s="159" t="str">
        <f t="shared" si="22"/>
        <v>NGC</v>
      </c>
    </row>
    <row r="1438" spans="1:6" x14ac:dyDescent="0.2">
      <c r="A1438" s="158">
        <v>8092</v>
      </c>
      <c r="B1438" s="157" t="s">
        <v>13843</v>
      </c>
      <c r="D1438" s="159" t="s">
        <v>12123</v>
      </c>
      <c r="E1438" s="159" t="s">
        <v>12079</v>
      </c>
      <c r="F1438" s="159" t="str">
        <f t="shared" si="22"/>
        <v>NGC</v>
      </c>
    </row>
    <row r="1439" spans="1:6" x14ac:dyDescent="0.2">
      <c r="A1439" s="158">
        <v>8093</v>
      </c>
      <c r="B1439" s="157" t="s">
        <v>13701</v>
      </c>
      <c r="D1439" s="159" t="s">
        <v>12123</v>
      </c>
      <c r="E1439" s="159" t="s">
        <v>12079</v>
      </c>
      <c r="F1439" s="159" t="str">
        <f t="shared" si="22"/>
        <v>NGC</v>
      </c>
    </row>
    <row r="1440" spans="1:6" x14ac:dyDescent="0.2">
      <c r="A1440" s="158">
        <v>8094</v>
      </c>
      <c r="B1440" s="157" t="s">
        <v>13844</v>
      </c>
      <c r="D1440" s="159" t="s">
        <v>12123</v>
      </c>
      <c r="E1440" s="159" t="s">
        <v>12079</v>
      </c>
      <c r="F1440" s="159" t="str">
        <f t="shared" si="22"/>
        <v>NGC</v>
      </c>
    </row>
    <row r="1441" spans="1:6" x14ac:dyDescent="0.2">
      <c r="A1441" s="158">
        <v>8095</v>
      </c>
      <c r="B1441" s="157" t="s">
        <v>13907</v>
      </c>
      <c r="D1441" s="159" t="s">
        <v>12123</v>
      </c>
      <c r="E1441" s="159" t="s">
        <v>12079</v>
      </c>
      <c r="F1441" s="159" t="str">
        <f t="shared" si="22"/>
        <v>NGC</v>
      </c>
    </row>
    <row r="1442" spans="1:6" x14ac:dyDescent="0.2">
      <c r="A1442" s="158">
        <v>8096</v>
      </c>
      <c r="B1442" s="157" t="s">
        <v>13845</v>
      </c>
      <c r="D1442" s="159" t="s">
        <v>12123</v>
      </c>
      <c r="E1442" s="159" t="s">
        <v>12079</v>
      </c>
      <c r="F1442" s="159" t="str">
        <f t="shared" si="22"/>
        <v>NGC</v>
      </c>
    </row>
    <row r="1443" spans="1:6" x14ac:dyDescent="0.2">
      <c r="A1443" s="158">
        <v>8097</v>
      </c>
      <c r="B1443" s="157" t="s">
        <v>13908</v>
      </c>
      <c r="D1443" s="159" t="s">
        <v>12123</v>
      </c>
      <c r="E1443" s="159" t="s">
        <v>12079</v>
      </c>
      <c r="F1443" s="159" t="str">
        <f t="shared" si="22"/>
        <v>NGC</v>
      </c>
    </row>
    <row r="1444" spans="1:6" x14ac:dyDescent="0.2">
      <c r="A1444" s="158">
        <v>8098</v>
      </c>
      <c r="B1444" s="157" t="s">
        <v>13909</v>
      </c>
      <c r="D1444" s="159" t="s">
        <v>12123</v>
      </c>
      <c r="E1444" s="159" t="s">
        <v>12079</v>
      </c>
      <c r="F1444" s="159" t="str">
        <f t="shared" si="22"/>
        <v>NGC</v>
      </c>
    </row>
    <row r="1445" spans="1:6" x14ac:dyDescent="0.2">
      <c r="B1445" s="157" t="s">
        <v>13910</v>
      </c>
      <c r="F1445" s="159">
        <f t="shared" si="22"/>
        <v>0</v>
      </c>
    </row>
    <row r="1446" spans="1:6" x14ac:dyDescent="0.2">
      <c r="A1446" s="158">
        <v>8099</v>
      </c>
      <c r="B1446" s="157" t="s">
        <v>13911</v>
      </c>
      <c r="D1446" s="159" t="s">
        <v>12123</v>
      </c>
      <c r="E1446" s="159" t="s">
        <v>12079</v>
      </c>
      <c r="F1446" s="159" t="str">
        <f t="shared" si="22"/>
        <v>NGC</v>
      </c>
    </row>
    <row r="1447" spans="1:6" x14ac:dyDescent="0.2">
      <c r="A1447" s="158" t="s">
        <v>13758</v>
      </c>
      <c r="B1447" s="157" t="s">
        <v>13759</v>
      </c>
      <c r="D1447" s="159" t="s">
        <v>12123</v>
      </c>
      <c r="E1447" s="159" t="s">
        <v>12079</v>
      </c>
      <c r="F1447" s="159" t="str">
        <f t="shared" si="22"/>
        <v>NGC</v>
      </c>
    </row>
    <row r="1448" spans="1:6" x14ac:dyDescent="0.2">
      <c r="A1448" s="158">
        <v>8101</v>
      </c>
      <c r="B1448" s="157" t="s">
        <v>13912</v>
      </c>
      <c r="D1448" s="159" t="s">
        <v>12123</v>
      </c>
      <c r="E1448" s="159" t="s">
        <v>12079</v>
      </c>
      <c r="F1448" s="159" t="str">
        <f t="shared" si="22"/>
        <v>NGC</v>
      </c>
    </row>
    <row r="1449" spans="1:6" x14ac:dyDescent="0.2">
      <c r="A1449" s="158">
        <v>8102</v>
      </c>
      <c r="B1449" s="157" t="s">
        <v>13913</v>
      </c>
      <c r="D1449" s="159" t="s">
        <v>12123</v>
      </c>
      <c r="E1449" s="159" t="s">
        <v>12079</v>
      </c>
      <c r="F1449" s="159" t="str">
        <f t="shared" si="22"/>
        <v>NGC</v>
      </c>
    </row>
    <row r="1450" spans="1:6" x14ac:dyDescent="0.2">
      <c r="A1450" s="158">
        <v>8500</v>
      </c>
      <c r="B1450" s="157" t="s">
        <v>13760</v>
      </c>
      <c r="D1450" s="159" t="s">
        <v>12317</v>
      </c>
      <c r="E1450" s="159" t="s">
        <v>12317</v>
      </c>
      <c r="F1450" s="159" t="str">
        <f t="shared" si="22"/>
        <v>NGC</v>
      </c>
    </row>
    <row r="1451" spans="1:6" x14ac:dyDescent="0.2">
      <c r="A1451" s="158">
        <v>8501</v>
      </c>
      <c r="B1451" s="157" t="s">
        <v>13761</v>
      </c>
      <c r="D1451" s="159" t="s">
        <v>12317</v>
      </c>
      <c r="E1451" s="159" t="s">
        <v>12317</v>
      </c>
      <c r="F1451" s="159" t="str">
        <f t="shared" si="22"/>
        <v>NGC</v>
      </c>
    </row>
    <row r="1452" spans="1:6" x14ac:dyDescent="0.2">
      <c r="A1452" s="158">
        <v>8502</v>
      </c>
      <c r="B1452" s="157" t="s">
        <v>13846</v>
      </c>
      <c r="D1452" s="159" t="s">
        <v>12123</v>
      </c>
      <c r="E1452" s="159" t="s">
        <v>12079</v>
      </c>
      <c r="F1452" s="159" t="str">
        <f t="shared" si="22"/>
        <v>NGC</v>
      </c>
    </row>
    <row r="1453" spans="1:6" x14ac:dyDescent="0.2">
      <c r="A1453" s="158">
        <v>9250</v>
      </c>
      <c r="B1453" s="157" t="s">
        <v>13914</v>
      </c>
      <c r="D1453" s="159" t="s">
        <v>13081</v>
      </c>
      <c r="E1453" s="159" t="s">
        <v>12079</v>
      </c>
      <c r="F1453" s="159" t="str">
        <f t="shared" si="22"/>
        <v>NGC</v>
      </c>
    </row>
    <row r="1454" spans="1:6" x14ac:dyDescent="0.2">
      <c r="A1454" s="158" t="s">
        <v>13762</v>
      </c>
      <c r="B1454" s="157" t="s">
        <v>13763</v>
      </c>
      <c r="D1454" s="159" t="s">
        <v>12078</v>
      </c>
      <c r="E1454" s="159" t="s">
        <v>12079</v>
      </c>
      <c r="F1454" s="159" t="str">
        <f t="shared" si="22"/>
        <v>NGC</v>
      </c>
    </row>
    <row r="1455" spans="1:6" x14ac:dyDescent="0.2">
      <c r="A1455" s="158">
        <v>9328</v>
      </c>
      <c r="B1455" s="157" t="s">
        <v>13764</v>
      </c>
      <c r="D1455" s="159" t="s">
        <v>12078</v>
      </c>
      <c r="E1455" s="159" t="s">
        <v>12079</v>
      </c>
      <c r="F1455" s="159" t="str">
        <f t="shared" si="22"/>
        <v>NGC</v>
      </c>
    </row>
    <row r="1456" spans="1:6" x14ac:dyDescent="0.2">
      <c r="A1456" s="158" t="s">
        <v>13765</v>
      </c>
      <c r="B1456" s="157" t="s">
        <v>13766</v>
      </c>
      <c r="D1456" s="159" t="s">
        <v>12078</v>
      </c>
      <c r="E1456" s="159" t="s">
        <v>12079</v>
      </c>
      <c r="F1456" s="159" t="str">
        <f t="shared" si="22"/>
        <v>NGC</v>
      </c>
    </row>
    <row r="1457" spans="1:6" x14ac:dyDescent="0.2">
      <c r="A1457" s="158">
        <v>9330</v>
      </c>
      <c r="B1457" s="157" t="s">
        <v>13767</v>
      </c>
      <c r="D1457" s="159" t="s">
        <v>12078</v>
      </c>
      <c r="E1457" s="159" t="s">
        <v>12079</v>
      </c>
      <c r="F1457" s="159" t="str">
        <f t="shared" si="22"/>
        <v>NGC</v>
      </c>
    </row>
    <row r="1458" spans="1:6" x14ac:dyDescent="0.2">
      <c r="A1458" s="158">
        <v>9331</v>
      </c>
      <c r="B1458" s="157" t="s">
        <v>13915</v>
      </c>
      <c r="D1458" s="159" t="s">
        <v>12078</v>
      </c>
      <c r="E1458" s="159" t="s">
        <v>12079</v>
      </c>
      <c r="F1458" s="159" t="str">
        <f t="shared" si="22"/>
        <v>NGC</v>
      </c>
    </row>
    <row r="1459" spans="1:6" x14ac:dyDescent="0.2">
      <c r="A1459" s="158">
        <v>9726</v>
      </c>
      <c r="B1459" s="157" t="s">
        <v>13768</v>
      </c>
      <c r="D1459" s="159" t="s">
        <v>12086</v>
      </c>
      <c r="E1459" s="159" t="s">
        <v>12079</v>
      </c>
      <c r="F1459" s="159" t="str">
        <f t="shared" si="22"/>
        <v>NGC</v>
      </c>
    </row>
    <row r="1460" spans="1:6" x14ac:dyDescent="0.2">
      <c r="A1460" s="158">
        <v>9727</v>
      </c>
      <c r="B1460" s="157" t="s">
        <v>13769</v>
      </c>
      <c r="D1460" s="159" t="s">
        <v>12086</v>
      </c>
      <c r="E1460" s="159" t="s">
        <v>12079</v>
      </c>
      <c r="F1460" s="159" t="str">
        <f t="shared" si="22"/>
        <v>NGC</v>
      </c>
    </row>
    <row r="1461" spans="1:6" x14ac:dyDescent="0.2">
      <c r="A1461" s="158">
        <v>9728</v>
      </c>
      <c r="B1461" s="157" t="s">
        <v>13916</v>
      </c>
      <c r="D1461" s="159" t="s">
        <v>12086</v>
      </c>
      <c r="E1461" s="159" t="s">
        <v>12079</v>
      </c>
      <c r="F1461" s="159" t="str">
        <f t="shared" si="22"/>
        <v>NGC</v>
      </c>
    </row>
    <row r="1462" spans="1:6" x14ac:dyDescent="0.2">
      <c r="A1462" s="158">
        <v>9729</v>
      </c>
      <c r="B1462" s="157" t="s">
        <v>13770</v>
      </c>
      <c r="D1462" s="159" t="s">
        <v>12086</v>
      </c>
      <c r="E1462" s="159" t="s">
        <v>12079</v>
      </c>
      <c r="F1462" s="159" t="str">
        <f t="shared" si="22"/>
        <v>NGC</v>
      </c>
    </row>
    <row r="1463" spans="1:6" x14ac:dyDescent="0.2">
      <c r="A1463" s="158">
        <v>9730</v>
      </c>
      <c r="B1463" s="157" t="s">
        <v>13771</v>
      </c>
      <c r="D1463" s="159" t="s">
        <v>12086</v>
      </c>
      <c r="E1463" s="159" t="s">
        <v>12079</v>
      </c>
      <c r="F1463" s="159" t="str">
        <f t="shared" si="22"/>
        <v>NGC</v>
      </c>
    </row>
    <row r="1464" spans="1:6" x14ac:dyDescent="0.2">
      <c r="A1464" s="158">
        <v>9731</v>
      </c>
      <c r="B1464" s="157" t="s">
        <v>13772</v>
      </c>
      <c r="D1464" s="159" t="s">
        <v>12086</v>
      </c>
      <c r="E1464" s="159" t="s">
        <v>12079</v>
      </c>
      <c r="F1464" s="159" t="str">
        <f t="shared" si="22"/>
        <v>NGC</v>
      </c>
    </row>
    <row r="1465" spans="1:6" x14ac:dyDescent="0.2">
      <c r="A1465" s="158">
        <v>9732</v>
      </c>
      <c r="B1465" s="157" t="s">
        <v>13773</v>
      </c>
      <c r="D1465" s="159" t="s">
        <v>12086</v>
      </c>
      <c r="E1465" s="159" t="s">
        <v>12079</v>
      </c>
      <c r="F1465" s="159" t="str">
        <f t="shared" si="22"/>
        <v>NGC</v>
      </c>
    </row>
    <row r="1466" spans="1:6" x14ac:dyDescent="0.2">
      <c r="A1466" s="158">
        <v>9733</v>
      </c>
      <c r="B1466" s="157" t="s">
        <v>13774</v>
      </c>
      <c r="D1466" s="159" t="s">
        <v>12086</v>
      </c>
      <c r="E1466" s="159" t="s">
        <v>12079</v>
      </c>
      <c r="F1466" s="159" t="str">
        <f t="shared" si="22"/>
        <v>NGC</v>
      </c>
    </row>
    <row r="1467" spans="1:6" x14ac:dyDescent="0.2">
      <c r="A1467" s="158">
        <v>9734</v>
      </c>
      <c r="B1467" s="157" t="s">
        <v>13775</v>
      </c>
      <c r="D1467" s="159" t="s">
        <v>12086</v>
      </c>
      <c r="E1467" s="159" t="s">
        <v>12079</v>
      </c>
      <c r="F1467" s="159" t="str">
        <f t="shared" si="22"/>
        <v>NGC</v>
      </c>
    </row>
    <row r="1468" spans="1:6" x14ac:dyDescent="0.2">
      <c r="A1468" s="158">
        <v>9735</v>
      </c>
      <c r="B1468" s="157" t="s">
        <v>13776</v>
      </c>
      <c r="D1468" s="159" t="s">
        <v>12086</v>
      </c>
      <c r="E1468" s="159" t="s">
        <v>12079</v>
      </c>
      <c r="F1468" s="159" t="str">
        <f t="shared" si="22"/>
        <v>NGC</v>
      </c>
    </row>
    <row r="1469" spans="1:6" x14ac:dyDescent="0.2">
      <c r="A1469" s="158">
        <v>9736</v>
      </c>
      <c r="B1469" s="157" t="s">
        <v>13777</v>
      </c>
      <c r="D1469" s="159" t="s">
        <v>12086</v>
      </c>
      <c r="E1469" s="159" t="s">
        <v>12079</v>
      </c>
      <c r="F1469" s="159" t="str">
        <f t="shared" si="22"/>
        <v>NGC</v>
      </c>
    </row>
    <row r="1470" spans="1:6" x14ac:dyDescent="0.2">
      <c r="A1470" s="158">
        <v>9737</v>
      </c>
      <c r="B1470" s="157" t="s">
        <v>13778</v>
      </c>
      <c r="D1470" s="159" t="s">
        <v>12086</v>
      </c>
      <c r="E1470" s="159" t="s">
        <v>12079</v>
      </c>
      <c r="F1470" s="159" t="str">
        <f t="shared" si="22"/>
        <v>NGC</v>
      </c>
    </row>
    <row r="1471" spans="1:6" x14ac:dyDescent="0.2">
      <c r="A1471" s="158">
        <v>9739</v>
      </c>
      <c r="B1471" s="157" t="s">
        <v>13779</v>
      </c>
      <c r="D1471" s="159" t="s">
        <v>12086</v>
      </c>
      <c r="E1471" s="159" t="s">
        <v>12079</v>
      </c>
      <c r="F1471" s="159" t="str">
        <f t="shared" si="22"/>
        <v>NGC</v>
      </c>
    </row>
    <row r="1472" spans="1:6" x14ac:dyDescent="0.2">
      <c r="A1472" s="158">
        <v>9740</v>
      </c>
      <c r="B1472" s="157" t="s">
        <v>13780</v>
      </c>
      <c r="D1472" s="159" t="s">
        <v>12086</v>
      </c>
      <c r="E1472" s="159" t="s">
        <v>12079</v>
      </c>
      <c r="F1472" s="159" t="str">
        <f t="shared" si="22"/>
        <v>NGC</v>
      </c>
    </row>
    <row r="1473" spans="1:6" x14ac:dyDescent="0.2">
      <c r="A1473" s="158">
        <v>9741</v>
      </c>
      <c r="B1473" s="157" t="s">
        <v>13781</v>
      </c>
      <c r="D1473" s="159" t="s">
        <v>12086</v>
      </c>
      <c r="E1473" s="159" t="s">
        <v>12079</v>
      </c>
      <c r="F1473" s="159" t="str">
        <f t="shared" si="22"/>
        <v>NGC</v>
      </c>
    </row>
    <row r="1474" spans="1:6" x14ac:dyDescent="0.2">
      <c r="A1474" s="158">
        <v>9743</v>
      </c>
      <c r="B1474" s="157" t="s">
        <v>13782</v>
      </c>
      <c r="D1474" s="159" t="s">
        <v>12086</v>
      </c>
      <c r="E1474" s="159" t="s">
        <v>12079</v>
      </c>
      <c r="F1474" s="159" t="str">
        <f t="shared" si="22"/>
        <v>NGC</v>
      </c>
    </row>
    <row r="1475" spans="1:6" x14ac:dyDescent="0.2">
      <c r="A1475" s="158">
        <v>9744</v>
      </c>
      <c r="B1475" s="157" t="s">
        <v>13783</v>
      </c>
      <c r="D1475" s="159" t="s">
        <v>12086</v>
      </c>
      <c r="E1475" s="159" t="s">
        <v>12079</v>
      </c>
      <c r="F1475" s="159" t="str">
        <f t="shared" ref="F1475:F1483" si="23">IF(E1475="F","NGC",IF(E1475="B","NGC",IF(E1475="G","GF",IF(E1475="S","SF",IF(E1475="N","NGC",E1475)))))</f>
        <v>NGC</v>
      </c>
    </row>
    <row r="1476" spans="1:6" x14ac:dyDescent="0.2">
      <c r="A1476" s="158">
        <v>9745</v>
      </c>
      <c r="B1476" s="157" t="s">
        <v>13784</v>
      </c>
      <c r="D1476" s="159" t="s">
        <v>12086</v>
      </c>
      <c r="E1476" s="159" t="s">
        <v>12079</v>
      </c>
      <c r="F1476" s="159" t="str">
        <f t="shared" si="23"/>
        <v>NGC</v>
      </c>
    </row>
    <row r="1477" spans="1:6" x14ac:dyDescent="0.2">
      <c r="A1477" s="158">
        <v>9746</v>
      </c>
      <c r="B1477" s="157" t="s">
        <v>13785</v>
      </c>
      <c r="D1477" s="159" t="s">
        <v>12086</v>
      </c>
      <c r="E1477" s="159" t="s">
        <v>12079</v>
      </c>
      <c r="F1477" s="159" t="str">
        <f t="shared" si="23"/>
        <v>NGC</v>
      </c>
    </row>
    <row r="1478" spans="1:6" x14ac:dyDescent="0.2">
      <c r="A1478" s="158">
        <v>9747</v>
      </c>
      <c r="B1478" s="157" t="s">
        <v>13847</v>
      </c>
      <c r="D1478" s="159" t="s">
        <v>12086</v>
      </c>
      <c r="E1478" s="159" t="s">
        <v>12079</v>
      </c>
      <c r="F1478" s="159" t="str">
        <f t="shared" si="23"/>
        <v>NGC</v>
      </c>
    </row>
    <row r="1479" spans="1:6" x14ac:dyDescent="0.2">
      <c r="A1479" s="158">
        <v>9749</v>
      </c>
      <c r="B1479" s="157" t="s">
        <v>13848</v>
      </c>
      <c r="D1479" s="159" t="s">
        <v>12086</v>
      </c>
      <c r="E1479" s="159" t="s">
        <v>12079</v>
      </c>
      <c r="F1479" s="159" t="str">
        <f t="shared" si="23"/>
        <v>NGC</v>
      </c>
    </row>
    <row r="1480" spans="1:6" x14ac:dyDescent="0.2">
      <c r="A1480" s="158">
        <v>9750</v>
      </c>
      <c r="B1480" s="157" t="s">
        <v>13917</v>
      </c>
      <c r="D1480" s="159" t="s">
        <v>12086</v>
      </c>
      <c r="E1480" s="159" t="s">
        <v>12079</v>
      </c>
      <c r="F1480" s="159" t="str">
        <f t="shared" si="23"/>
        <v>NGC</v>
      </c>
    </row>
    <row r="1481" spans="1:6" x14ac:dyDescent="0.2">
      <c r="A1481" s="158">
        <v>9751</v>
      </c>
      <c r="B1481" s="157" t="s">
        <v>13918</v>
      </c>
      <c r="D1481" s="159" t="s">
        <v>12086</v>
      </c>
      <c r="E1481" s="159" t="s">
        <v>12079</v>
      </c>
      <c r="F1481" s="159" t="str">
        <f t="shared" si="23"/>
        <v>NGC</v>
      </c>
    </row>
    <row r="1482" spans="1:6" x14ac:dyDescent="0.2">
      <c r="A1482" s="158">
        <v>9993</v>
      </c>
      <c r="B1482" s="157" t="s">
        <v>13786</v>
      </c>
      <c r="D1482" s="159" t="s">
        <v>12698</v>
      </c>
      <c r="E1482" s="159" t="s">
        <v>12079</v>
      </c>
      <c r="F1482" s="159" t="str">
        <f t="shared" si="23"/>
        <v>NGC</v>
      </c>
    </row>
    <row r="1483" spans="1:6" x14ac:dyDescent="0.2">
      <c r="A1483" s="158">
        <v>9994</v>
      </c>
      <c r="B1483" s="157" t="s">
        <v>13787</v>
      </c>
      <c r="D1483" s="159" t="s">
        <v>12698</v>
      </c>
      <c r="E1483" s="159" t="s">
        <v>12079</v>
      </c>
      <c r="F1483" s="159" t="str">
        <f t="shared" si="23"/>
        <v>NGC</v>
      </c>
    </row>
    <row r="1485" spans="1:6" ht="15" x14ac:dyDescent="0.2">
      <c r="A1485" s="172" t="s">
        <v>13919</v>
      </c>
      <c r="B1485" s="173" t="s">
        <v>13920</v>
      </c>
      <c r="C1485" s="173"/>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1526"/>
  <sheetViews>
    <sheetView topLeftCell="A1257" zoomScaleNormal="100" workbookViewId="0">
      <selection activeCell="Q1296" sqref="Q1296"/>
    </sheetView>
  </sheetViews>
  <sheetFormatPr defaultRowHeight="12.75" x14ac:dyDescent="0.2"/>
  <cols>
    <col min="1" max="1" width="6.42578125" style="175" bestFit="1" customWidth="1"/>
    <col min="2" max="2" width="60.42578125" style="157" customWidth="1"/>
    <col min="3" max="4" width="9.140625" style="159"/>
    <col min="5" max="5" width="9.140625" style="157"/>
    <col min="6" max="6" width="9.140625" style="159"/>
    <col min="7" max="258" width="9.140625" style="157"/>
    <col min="259" max="259" width="6.42578125" style="157" bestFit="1" customWidth="1"/>
    <col min="260" max="260" width="60.42578125" style="157" customWidth="1"/>
    <col min="261" max="514" width="9.140625" style="157"/>
    <col min="515" max="515" width="6.42578125" style="157" bestFit="1" customWidth="1"/>
    <col min="516" max="516" width="60.42578125" style="157" customWidth="1"/>
    <col min="517" max="770" width="9.140625" style="157"/>
    <col min="771" max="771" width="6.42578125" style="157" bestFit="1" customWidth="1"/>
    <col min="772" max="772" width="60.42578125" style="157" customWidth="1"/>
    <col min="773" max="1026" width="9.140625" style="157"/>
    <col min="1027" max="1027" width="6.42578125" style="157" bestFit="1" customWidth="1"/>
    <col min="1028" max="1028" width="60.42578125" style="157" customWidth="1"/>
    <col min="1029" max="1282" width="9.140625" style="157"/>
    <col min="1283" max="1283" width="6.42578125" style="157" bestFit="1" customWidth="1"/>
    <col min="1284" max="1284" width="60.42578125" style="157" customWidth="1"/>
    <col min="1285" max="1538" width="9.140625" style="157"/>
    <col min="1539" max="1539" width="6.42578125" style="157" bestFit="1" customWidth="1"/>
    <col min="1540" max="1540" width="60.42578125" style="157" customWidth="1"/>
    <col min="1541" max="1794" width="9.140625" style="157"/>
    <col min="1795" max="1795" width="6.42578125" style="157" bestFit="1" customWidth="1"/>
    <col min="1796" max="1796" width="60.42578125" style="157" customWidth="1"/>
    <col min="1797" max="2050" width="9.140625" style="157"/>
    <col min="2051" max="2051" width="6.42578125" style="157" bestFit="1" customWidth="1"/>
    <col min="2052" max="2052" width="60.42578125" style="157" customWidth="1"/>
    <col min="2053" max="2306" width="9.140625" style="157"/>
    <col min="2307" max="2307" width="6.42578125" style="157" bestFit="1" customWidth="1"/>
    <col min="2308" max="2308" width="60.42578125" style="157" customWidth="1"/>
    <col min="2309" max="2562" width="9.140625" style="157"/>
    <col min="2563" max="2563" width="6.42578125" style="157" bestFit="1" customWidth="1"/>
    <col min="2564" max="2564" width="60.42578125" style="157" customWidth="1"/>
    <col min="2565" max="2818" width="9.140625" style="157"/>
    <col min="2819" max="2819" width="6.42578125" style="157" bestFit="1" customWidth="1"/>
    <col min="2820" max="2820" width="60.42578125" style="157" customWidth="1"/>
    <col min="2821" max="3074" width="9.140625" style="157"/>
    <col min="3075" max="3075" width="6.42578125" style="157" bestFit="1" customWidth="1"/>
    <col min="3076" max="3076" width="60.42578125" style="157" customWidth="1"/>
    <col min="3077" max="3330" width="9.140625" style="157"/>
    <col min="3331" max="3331" width="6.42578125" style="157" bestFit="1" customWidth="1"/>
    <col min="3332" max="3332" width="60.42578125" style="157" customWidth="1"/>
    <col min="3333" max="3586" width="9.140625" style="157"/>
    <col min="3587" max="3587" width="6.42578125" style="157" bestFit="1" customWidth="1"/>
    <col min="3588" max="3588" width="60.42578125" style="157" customWidth="1"/>
    <col min="3589" max="3842" width="9.140625" style="157"/>
    <col min="3843" max="3843" width="6.42578125" style="157" bestFit="1" customWidth="1"/>
    <col min="3844" max="3844" width="60.42578125" style="157" customWidth="1"/>
    <col min="3845" max="4098" width="9.140625" style="157"/>
    <col min="4099" max="4099" width="6.42578125" style="157" bestFit="1" customWidth="1"/>
    <col min="4100" max="4100" width="60.42578125" style="157" customWidth="1"/>
    <col min="4101" max="4354" width="9.140625" style="157"/>
    <col min="4355" max="4355" width="6.42578125" style="157" bestFit="1" customWidth="1"/>
    <col min="4356" max="4356" width="60.42578125" style="157" customWidth="1"/>
    <col min="4357" max="4610" width="9.140625" style="157"/>
    <col min="4611" max="4611" width="6.42578125" style="157" bestFit="1" customWidth="1"/>
    <col min="4612" max="4612" width="60.42578125" style="157" customWidth="1"/>
    <col min="4613" max="4866" width="9.140625" style="157"/>
    <col min="4867" max="4867" width="6.42578125" style="157" bestFit="1" customWidth="1"/>
    <col min="4868" max="4868" width="60.42578125" style="157" customWidth="1"/>
    <col min="4869" max="5122" width="9.140625" style="157"/>
    <col min="5123" max="5123" width="6.42578125" style="157" bestFit="1" customWidth="1"/>
    <col min="5124" max="5124" width="60.42578125" style="157" customWidth="1"/>
    <col min="5125" max="5378" width="9.140625" style="157"/>
    <col min="5379" max="5379" width="6.42578125" style="157" bestFit="1" customWidth="1"/>
    <col min="5380" max="5380" width="60.42578125" style="157" customWidth="1"/>
    <col min="5381" max="5634" width="9.140625" style="157"/>
    <col min="5635" max="5635" width="6.42578125" style="157" bestFit="1" customWidth="1"/>
    <col min="5636" max="5636" width="60.42578125" style="157" customWidth="1"/>
    <col min="5637" max="5890" width="9.140625" style="157"/>
    <col min="5891" max="5891" width="6.42578125" style="157" bestFit="1" customWidth="1"/>
    <col min="5892" max="5892" width="60.42578125" style="157" customWidth="1"/>
    <col min="5893" max="6146" width="9.140625" style="157"/>
    <col min="6147" max="6147" width="6.42578125" style="157" bestFit="1" customWidth="1"/>
    <col min="6148" max="6148" width="60.42578125" style="157" customWidth="1"/>
    <col min="6149" max="6402" width="9.140625" style="157"/>
    <col min="6403" max="6403" width="6.42578125" style="157" bestFit="1" customWidth="1"/>
    <col min="6404" max="6404" width="60.42578125" style="157" customWidth="1"/>
    <col min="6405" max="6658" width="9.140625" style="157"/>
    <col min="6659" max="6659" width="6.42578125" style="157" bestFit="1" customWidth="1"/>
    <col min="6660" max="6660" width="60.42578125" style="157" customWidth="1"/>
    <col min="6661" max="6914" width="9.140625" style="157"/>
    <col min="6915" max="6915" width="6.42578125" style="157" bestFit="1" customWidth="1"/>
    <col min="6916" max="6916" width="60.42578125" style="157" customWidth="1"/>
    <col min="6917" max="7170" width="9.140625" style="157"/>
    <col min="7171" max="7171" width="6.42578125" style="157" bestFit="1" customWidth="1"/>
    <col min="7172" max="7172" width="60.42578125" style="157" customWidth="1"/>
    <col min="7173" max="7426" width="9.140625" style="157"/>
    <col min="7427" max="7427" width="6.42578125" style="157" bestFit="1" customWidth="1"/>
    <col min="7428" max="7428" width="60.42578125" style="157" customWidth="1"/>
    <col min="7429" max="7682" width="9.140625" style="157"/>
    <col min="7683" max="7683" width="6.42578125" style="157" bestFit="1" customWidth="1"/>
    <col min="7684" max="7684" width="60.42578125" style="157" customWidth="1"/>
    <col min="7685" max="7938" width="9.140625" style="157"/>
    <col min="7939" max="7939" width="6.42578125" style="157" bestFit="1" customWidth="1"/>
    <col min="7940" max="7940" width="60.42578125" style="157" customWidth="1"/>
    <col min="7941" max="8194" width="9.140625" style="157"/>
    <col min="8195" max="8195" width="6.42578125" style="157" bestFit="1" customWidth="1"/>
    <col min="8196" max="8196" width="60.42578125" style="157" customWidth="1"/>
    <col min="8197" max="8450" width="9.140625" style="157"/>
    <col min="8451" max="8451" width="6.42578125" style="157" bestFit="1" customWidth="1"/>
    <col min="8452" max="8452" width="60.42578125" style="157" customWidth="1"/>
    <col min="8453" max="8706" width="9.140625" style="157"/>
    <col min="8707" max="8707" width="6.42578125" style="157" bestFit="1" customWidth="1"/>
    <col min="8708" max="8708" width="60.42578125" style="157" customWidth="1"/>
    <col min="8709" max="8962" width="9.140625" style="157"/>
    <col min="8963" max="8963" width="6.42578125" style="157" bestFit="1" customWidth="1"/>
    <col min="8964" max="8964" width="60.42578125" style="157" customWidth="1"/>
    <col min="8965" max="9218" width="9.140625" style="157"/>
    <col min="9219" max="9219" width="6.42578125" style="157" bestFit="1" customWidth="1"/>
    <col min="9220" max="9220" width="60.42578125" style="157" customWidth="1"/>
    <col min="9221" max="9474" width="9.140625" style="157"/>
    <col min="9475" max="9475" width="6.42578125" style="157" bestFit="1" customWidth="1"/>
    <col min="9476" max="9476" width="60.42578125" style="157" customWidth="1"/>
    <col min="9477" max="9730" width="9.140625" style="157"/>
    <col min="9731" max="9731" width="6.42578125" style="157" bestFit="1" customWidth="1"/>
    <col min="9732" max="9732" width="60.42578125" style="157" customWidth="1"/>
    <col min="9733" max="9986" width="9.140625" style="157"/>
    <col min="9987" max="9987" width="6.42578125" style="157" bestFit="1" customWidth="1"/>
    <col min="9988" max="9988" width="60.42578125" style="157" customWidth="1"/>
    <col min="9989" max="10242" width="9.140625" style="157"/>
    <col min="10243" max="10243" width="6.42578125" style="157" bestFit="1" customWidth="1"/>
    <col min="10244" max="10244" width="60.42578125" style="157" customWidth="1"/>
    <col min="10245" max="10498" width="9.140625" style="157"/>
    <col min="10499" max="10499" width="6.42578125" style="157" bestFit="1" customWidth="1"/>
    <col min="10500" max="10500" width="60.42578125" style="157" customWidth="1"/>
    <col min="10501" max="10754" width="9.140625" style="157"/>
    <col min="10755" max="10755" width="6.42578125" style="157" bestFit="1" customWidth="1"/>
    <col min="10756" max="10756" width="60.42578125" style="157" customWidth="1"/>
    <col min="10757" max="11010" width="9.140625" style="157"/>
    <col min="11011" max="11011" width="6.42578125" style="157" bestFit="1" customWidth="1"/>
    <col min="11012" max="11012" width="60.42578125" style="157" customWidth="1"/>
    <col min="11013" max="11266" width="9.140625" style="157"/>
    <col min="11267" max="11267" width="6.42578125" style="157" bestFit="1" customWidth="1"/>
    <col min="11268" max="11268" width="60.42578125" style="157" customWidth="1"/>
    <col min="11269" max="11522" width="9.140625" style="157"/>
    <col min="11523" max="11523" width="6.42578125" style="157" bestFit="1" customWidth="1"/>
    <col min="11524" max="11524" width="60.42578125" style="157" customWidth="1"/>
    <col min="11525" max="11778" width="9.140625" style="157"/>
    <col min="11779" max="11779" width="6.42578125" style="157" bestFit="1" customWidth="1"/>
    <col min="11780" max="11780" width="60.42578125" style="157" customWidth="1"/>
    <col min="11781" max="12034" width="9.140625" style="157"/>
    <col min="12035" max="12035" width="6.42578125" style="157" bestFit="1" customWidth="1"/>
    <col min="12036" max="12036" width="60.42578125" style="157" customWidth="1"/>
    <col min="12037" max="12290" width="9.140625" style="157"/>
    <col min="12291" max="12291" width="6.42578125" style="157" bestFit="1" customWidth="1"/>
    <col min="12292" max="12292" width="60.42578125" style="157" customWidth="1"/>
    <col min="12293" max="12546" width="9.140625" style="157"/>
    <col min="12547" max="12547" width="6.42578125" style="157" bestFit="1" customWidth="1"/>
    <col min="12548" max="12548" width="60.42578125" style="157" customWidth="1"/>
    <col min="12549" max="12802" width="9.140625" style="157"/>
    <col min="12803" max="12803" width="6.42578125" style="157" bestFit="1" customWidth="1"/>
    <col min="12804" max="12804" width="60.42578125" style="157" customWidth="1"/>
    <col min="12805" max="13058" width="9.140625" style="157"/>
    <col min="13059" max="13059" width="6.42578125" style="157" bestFit="1" customWidth="1"/>
    <col min="13060" max="13060" width="60.42578125" style="157" customWidth="1"/>
    <col min="13061" max="13314" width="9.140625" style="157"/>
    <col min="13315" max="13315" width="6.42578125" style="157" bestFit="1" customWidth="1"/>
    <col min="13316" max="13316" width="60.42578125" style="157" customWidth="1"/>
    <col min="13317" max="13570" width="9.140625" style="157"/>
    <col min="13571" max="13571" width="6.42578125" style="157" bestFit="1" customWidth="1"/>
    <col min="13572" max="13572" width="60.42578125" style="157" customWidth="1"/>
    <col min="13573" max="13826" width="9.140625" style="157"/>
    <col min="13827" max="13827" width="6.42578125" style="157" bestFit="1" customWidth="1"/>
    <col min="13828" max="13828" width="60.42578125" style="157" customWidth="1"/>
    <col min="13829" max="14082" width="9.140625" style="157"/>
    <col min="14083" max="14083" width="6.42578125" style="157" bestFit="1" customWidth="1"/>
    <col min="14084" max="14084" width="60.42578125" style="157" customWidth="1"/>
    <col min="14085" max="14338" width="9.140625" style="157"/>
    <col min="14339" max="14339" width="6.42578125" style="157" bestFit="1" customWidth="1"/>
    <col min="14340" max="14340" width="60.42578125" style="157" customWidth="1"/>
    <col min="14341" max="14594" width="9.140625" style="157"/>
    <col min="14595" max="14595" width="6.42578125" style="157" bestFit="1" customWidth="1"/>
    <col min="14596" max="14596" width="60.42578125" style="157" customWidth="1"/>
    <col min="14597" max="14850" width="9.140625" style="157"/>
    <col min="14851" max="14851" width="6.42578125" style="157" bestFit="1" customWidth="1"/>
    <col min="14852" max="14852" width="60.42578125" style="157" customWidth="1"/>
    <col min="14853" max="15106" width="9.140625" style="157"/>
    <col min="15107" max="15107" width="6.42578125" style="157" bestFit="1" customWidth="1"/>
    <col min="15108" max="15108" width="60.42578125" style="157" customWidth="1"/>
    <col min="15109" max="15362" width="9.140625" style="157"/>
    <col min="15363" max="15363" width="6.42578125" style="157" bestFit="1" customWidth="1"/>
    <col min="15364" max="15364" width="60.42578125" style="157" customWidth="1"/>
    <col min="15365" max="15618" width="9.140625" style="157"/>
    <col min="15619" max="15619" width="6.42578125" style="157" bestFit="1" customWidth="1"/>
    <col min="15620" max="15620" width="60.42578125" style="157" customWidth="1"/>
    <col min="15621" max="15874" width="9.140625" style="157"/>
    <col min="15875" max="15875" width="6.42578125" style="157" bestFit="1" customWidth="1"/>
    <col min="15876" max="15876" width="60.42578125" style="157" customWidth="1"/>
    <col min="15877" max="16130" width="9.140625" style="157"/>
    <col min="16131" max="16131" width="6.42578125" style="157" bestFit="1" customWidth="1"/>
    <col min="16132" max="16132" width="60.42578125" style="157" customWidth="1"/>
    <col min="16133" max="16384" width="9.140625" style="157"/>
  </cols>
  <sheetData>
    <row r="1" spans="1:6" ht="38.25" x14ac:dyDescent="0.2">
      <c r="A1" s="174" t="s">
        <v>12049</v>
      </c>
      <c r="B1" s="155" t="s">
        <v>12050</v>
      </c>
      <c r="C1" s="156" t="s">
        <v>12051</v>
      </c>
      <c r="D1" s="156" t="s">
        <v>12052</v>
      </c>
      <c r="E1" s="156" t="s">
        <v>12053</v>
      </c>
      <c r="F1" s="178"/>
    </row>
    <row r="2" spans="1:6" x14ac:dyDescent="0.2">
      <c r="A2" s="175">
        <v>1</v>
      </c>
      <c r="B2" s="157" t="s">
        <v>12034</v>
      </c>
      <c r="C2" s="159" t="s">
        <v>12054</v>
      </c>
      <c r="D2" s="159" t="s">
        <v>12054</v>
      </c>
      <c r="E2" s="159" t="str">
        <f>IF(D2="F","NGC",IF(D2="B","NGC",IF(D2="G","GF",IF(D2="S","SF",IF(D2="N","NGC",D2)))))</f>
        <v>GF</v>
      </c>
    </row>
    <row r="3" spans="1:6" x14ac:dyDescent="0.2">
      <c r="A3" s="175">
        <v>2</v>
      </c>
      <c r="B3" s="157" t="s">
        <v>12055</v>
      </c>
      <c r="C3" s="159" t="s">
        <v>12056</v>
      </c>
      <c r="D3" s="159" t="s">
        <v>12056</v>
      </c>
      <c r="E3" s="159" t="str">
        <f t="shared" ref="E3:E66" si="0">IF(D3="F","NGC",IF(D3="B","NGC",IF(D3="G","GF",IF(D3="S","SF",IF(D3="N","NGC",D3)))))</f>
        <v>SF</v>
      </c>
    </row>
    <row r="4" spans="1:6" x14ac:dyDescent="0.2">
      <c r="A4" s="175">
        <v>3</v>
      </c>
      <c r="B4" s="157" t="s">
        <v>12057</v>
      </c>
      <c r="C4" s="159" t="s">
        <v>12056</v>
      </c>
      <c r="D4" s="159" t="s">
        <v>12056</v>
      </c>
      <c r="E4" s="159" t="str">
        <f t="shared" si="0"/>
        <v>SF</v>
      </c>
    </row>
    <row r="5" spans="1:6" x14ac:dyDescent="0.2">
      <c r="A5" s="175">
        <v>4</v>
      </c>
      <c r="B5" s="157" t="s">
        <v>12058</v>
      </c>
      <c r="C5" s="159" t="s">
        <v>12059</v>
      </c>
      <c r="D5" s="159" t="s">
        <v>12056</v>
      </c>
      <c r="E5" s="159" t="str">
        <f t="shared" si="0"/>
        <v>SF</v>
      </c>
    </row>
    <row r="6" spans="1:6" x14ac:dyDescent="0.2">
      <c r="A6" s="175">
        <v>5</v>
      </c>
      <c r="B6" s="157" t="s">
        <v>12060</v>
      </c>
      <c r="C6" s="159" t="s">
        <v>12061</v>
      </c>
      <c r="D6" s="159" t="s">
        <v>12061</v>
      </c>
      <c r="E6" s="159" t="str">
        <f t="shared" si="0"/>
        <v>NGC</v>
      </c>
    </row>
    <row r="7" spans="1:6" x14ac:dyDescent="0.2">
      <c r="A7" s="175">
        <v>6</v>
      </c>
      <c r="B7" s="157" t="s">
        <v>12062</v>
      </c>
      <c r="C7" s="159" t="s">
        <v>12056</v>
      </c>
      <c r="D7" s="159" t="s">
        <v>12056</v>
      </c>
      <c r="E7" s="159" t="str">
        <f t="shared" si="0"/>
        <v>SF</v>
      </c>
    </row>
    <row r="8" spans="1:6" x14ac:dyDescent="0.2">
      <c r="A8" s="175">
        <v>7</v>
      </c>
      <c r="B8" s="157" t="s">
        <v>12063</v>
      </c>
      <c r="C8" s="159" t="s">
        <v>12059</v>
      </c>
      <c r="D8" s="159" t="s">
        <v>12056</v>
      </c>
      <c r="E8" s="159" t="str">
        <f t="shared" si="0"/>
        <v>SF</v>
      </c>
    </row>
    <row r="9" spans="1:6" x14ac:dyDescent="0.2">
      <c r="A9" s="175" t="s">
        <v>12064</v>
      </c>
      <c r="B9" s="157" t="s">
        <v>12065</v>
      </c>
      <c r="C9" s="159" t="s">
        <v>12056</v>
      </c>
      <c r="D9" s="159" t="s">
        <v>12056</v>
      </c>
      <c r="E9" s="159" t="str">
        <f t="shared" si="0"/>
        <v>SF</v>
      </c>
    </row>
    <row r="10" spans="1:6" x14ac:dyDescent="0.2">
      <c r="A10" s="175">
        <v>9</v>
      </c>
      <c r="B10" s="157" t="s">
        <v>12066</v>
      </c>
      <c r="C10" s="159" t="s">
        <v>12059</v>
      </c>
      <c r="D10" s="159" t="s">
        <v>12056</v>
      </c>
      <c r="E10" s="159" t="str">
        <f t="shared" si="0"/>
        <v>SF</v>
      </c>
    </row>
    <row r="11" spans="1:6" x14ac:dyDescent="0.2">
      <c r="A11" s="175" t="s">
        <v>12067</v>
      </c>
      <c r="B11" s="157" t="s">
        <v>12068</v>
      </c>
      <c r="C11" s="159" t="s">
        <v>12056</v>
      </c>
      <c r="D11" s="159" t="s">
        <v>12056</v>
      </c>
      <c r="E11" s="159" t="str">
        <f t="shared" si="0"/>
        <v>SF</v>
      </c>
    </row>
    <row r="12" spans="1:6" x14ac:dyDescent="0.2">
      <c r="A12" s="175" t="s">
        <v>12069</v>
      </c>
      <c r="B12" s="157" t="s">
        <v>12070</v>
      </c>
      <c r="C12" s="159" t="s">
        <v>12056</v>
      </c>
      <c r="D12" s="159" t="s">
        <v>12056</v>
      </c>
      <c r="E12" s="159" t="str">
        <f t="shared" si="0"/>
        <v>SF</v>
      </c>
    </row>
    <row r="13" spans="1:6" x14ac:dyDescent="0.2">
      <c r="A13" s="175">
        <v>12</v>
      </c>
      <c r="B13" s="157" t="s">
        <v>12071</v>
      </c>
      <c r="C13" s="159" t="s">
        <v>12056</v>
      </c>
      <c r="D13" s="159" t="s">
        <v>12056</v>
      </c>
      <c r="E13" s="159" t="str">
        <f t="shared" si="0"/>
        <v>SF</v>
      </c>
    </row>
    <row r="14" spans="1:6" x14ac:dyDescent="0.2">
      <c r="A14" s="175" t="s">
        <v>12072</v>
      </c>
      <c r="B14" s="157" t="s">
        <v>12073</v>
      </c>
      <c r="C14" s="159" t="s">
        <v>12056</v>
      </c>
      <c r="D14" s="159" t="s">
        <v>12056</v>
      </c>
      <c r="E14" s="159" t="str">
        <f t="shared" si="0"/>
        <v>SF</v>
      </c>
    </row>
    <row r="15" spans="1:6" x14ac:dyDescent="0.2">
      <c r="A15" s="175">
        <v>14</v>
      </c>
      <c r="B15" s="157" t="s">
        <v>12074</v>
      </c>
      <c r="C15" s="159" t="s">
        <v>12056</v>
      </c>
      <c r="D15" s="159" t="s">
        <v>12056</v>
      </c>
      <c r="E15" s="159" t="str">
        <f t="shared" si="0"/>
        <v>SF</v>
      </c>
    </row>
    <row r="16" spans="1:6" x14ac:dyDescent="0.2">
      <c r="A16" s="175" t="s">
        <v>12075</v>
      </c>
      <c r="B16" s="157" t="s">
        <v>12076</v>
      </c>
      <c r="C16" s="159" t="s">
        <v>12056</v>
      </c>
      <c r="D16" s="159" t="s">
        <v>12056</v>
      </c>
      <c r="E16" s="159" t="str">
        <f t="shared" si="0"/>
        <v>SF</v>
      </c>
    </row>
    <row r="17" spans="1:5" x14ac:dyDescent="0.2">
      <c r="A17" s="175">
        <v>16</v>
      </c>
      <c r="B17" s="157" t="s">
        <v>12077</v>
      </c>
      <c r="C17" s="159" t="s">
        <v>12078</v>
      </c>
      <c r="D17" s="159" t="s">
        <v>12079</v>
      </c>
      <c r="E17" s="159" t="str">
        <f t="shared" si="0"/>
        <v>NGC</v>
      </c>
    </row>
    <row r="18" spans="1:5" x14ac:dyDescent="0.2">
      <c r="A18" s="175">
        <v>17</v>
      </c>
      <c r="B18" s="157" t="s">
        <v>12080</v>
      </c>
      <c r="C18" s="159" t="s">
        <v>12056</v>
      </c>
      <c r="D18" s="159" t="s">
        <v>12056</v>
      </c>
      <c r="E18" s="159" t="str">
        <f t="shared" si="0"/>
        <v>SF</v>
      </c>
    </row>
    <row r="19" spans="1:5" x14ac:dyDescent="0.2">
      <c r="A19" s="175">
        <v>18</v>
      </c>
      <c r="B19" s="157" t="s">
        <v>12081</v>
      </c>
      <c r="C19" s="159" t="s">
        <v>12056</v>
      </c>
      <c r="D19" s="159" t="s">
        <v>12056</v>
      </c>
      <c r="E19" s="159" t="str">
        <f t="shared" si="0"/>
        <v>SF</v>
      </c>
    </row>
    <row r="20" spans="1:5" x14ac:dyDescent="0.2">
      <c r="A20" s="175" t="s">
        <v>12082</v>
      </c>
      <c r="B20" s="157" t="s">
        <v>12083</v>
      </c>
      <c r="C20" s="159" t="s">
        <v>12059</v>
      </c>
      <c r="D20" s="159" t="s">
        <v>12056</v>
      </c>
      <c r="E20" s="159" t="str">
        <f t="shared" si="0"/>
        <v>SF</v>
      </c>
    </row>
    <row r="21" spans="1:5" x14ac:dyDescent="0.2">
      <c r="A21" s="175">
        <v>20</v>
      </c>
      <c r="B21" s="157" t="s">
        <v>12084</v>
      </c>
      <c r="C21" s="159" t="s">
        <v>12056</v>
      </c>
      <c r="D21" s="159" t="s">
        <v>12056</v>
      </c>
      <c r="E21" s="159" t="str">
        <f t="shared" si="0"/>
        <v>SF</v>
      </c>
    </row>
    <row r="22" spans="1:5" x14ac:dyDescent="0.2">
      <c r="A22" s="175">
        <v>21</v>
      </c>
      <c r="B22" s="157" t="s">
        <v>12085</v>
      </c>
      <c r="C22" s="159" t="s">
        <v>12086</v>
      </c>
      <c r="D22" s="159" t="s">
        <v>12079</v>
      </c>
      <c r="E22" s="159" t="str">
        <f t="shared" si="0"/>
        <v>NGC</v>
      </c>
    </row>
    <row r="23" spans="1:5" x14ac:dyDescent="0.2">
      <c r="A23" s="175">
        <v>22</v>
      </c>
      <c r="B23" s="157" t="s">
        <v>12087</v>
      </c>
      <c r="C23" s="159" t="s">
        <v>12056</v>
      </c>
      <c r="D23" s="159" t="s">
        <v>12056</v>
      </c>
      <c r="E23" s="159" t="str">
        <f t="shared" si="0"/>
        <v>SF</v>
      </c>
    </row>
    <row r="24" spans="1:5" x14ac:dyDescent="0.2">
      <c r="A24" s="175">
        <v>23</v>
      </c>
      <c r="B24" s="157" t="s">
        <v>12088</v>
      </c>
      <c r="C24" s="159" t="s">
        <v>12056</v>
      </c>
      <c r="D24" s="159" t="s">
        <v>12056</v>
      </c>
      <c r="E24" s="159" t="str">
        <f t="shared" si="0"/>
        <v>SF</v>
      </c>
    </row>
    <row r="25" spans="1:5" x14ac:dyDescent="0.2">
      <c r="A25" s="175">
        <v>24</v>
      </c>
      <c r="B25" s="157" t="s">
        <v>12089</v>
      </c>
      <c r="C25" s="159" t="s">
        <v>12059</v>
      </c>
      <c r="D25" s="159" t="s">
        <v>12056</v>
      </c>
      <c r="E25" s="159" t="str">
        <f t="shared" si="0"/>
        <v>SF</v>
      </c>
    </row>
    <row r="26" spans="1:5" x14ac:dyDescent="0.2">
      <c r="A26" s="175">
        <v>25</v>
      </c>
      <c r="B26" s="157" t="s">
        <v>12090</v>
      </c>
      <c r="C26" s="159" t="s">
        <v>12056</v>
      </c>
      <c r="D26" s="159" t="s">
        <v>12056</v>
      </c>
      <c r="E26" s="159" t="str">
        <f t="shared" si="0"/>
        <v>SF</v>
      </c>
    </row>
    <row r="27" spans="1:5" x14ac:dyDescent="0.2">
      <c r="A27" s="175">
        <v>26</v>
      </c>
      <c r="B27" s="157" t="s">
        <v>12091</v>
      </c>
      <c r="C27" s="159" t="s">
        <v>12056</v>
      </c>
      <c r="D27" s="159" t="s">
        <v>12056</v>
      </c>
      <c r="E27" s="159" t="str">
        <f t="shared" si="0"/>
        <v>SF</v>
      </c>
    </row>
    <row r="28" spans="1:5" x14ac:dyDescent="0.2">
      <c r="A28" s="175">
        <v>27</v>
      </c>
      <c r="B28" s="157" t="s">
        <v>12092</v>
      </c>
      <c r="C28" s="159" t="s">
        <v>12056</v>
      </c>
      <c r="D28" s="159" t="s">
        <v>12056</v>
      </c>
      <c r="E28" s="159" t="str">
        <f t="shared" si="0"/>
        <v>SF</v>
      </c>
    </row>
    <row r="29" spans="1:5" x14ac:dyDescent="0.2">
      <c r="A29" s="175">
        <v>28</v>
      </c>
      <c r="B29" s="157" t="s">
        <v>12093</v>
      </c>
      <c r="C29" s="159" t="s">
        <v>12056</v>
      </c>
      <c r="D29" s="159" t="s">
        <v>12056</v>
      </c>
      <c r="E29" s="159" t="str">
        <f t="shared" si="0"/>
        <v>SF</v>
      </c>
    </row>
    <row r="30" spans="1:5" x14ac:dyDescent="0.2">
      <c r="A30" s="175">
        <v>29</v>
      </c>
      <c r="B30" s="157" t="s">
        <v>12094</v>
      </c>
      <c r="C30" s="159" t="s">
        <v>12056</v>
      </c>
      <c r="D30" s="159" t="s">
        <v>12056</v>
      </c>
      <c r="E30" s="159" t="str">
        <f t="shared" si="0"/>
        <v>SF</v>
      </c>
    </row>
    <row r="31" spans="1:5" x14ac:dyDescent="0.2">
      <c r="A31" s="175">
        <v>30</v>
      </c>
      <c r="B31" s="157" t="s">
        <v>12095</v>
      </c>
      <c r="C31" s="159" t="s">
        <v>12056</v>
      </c>
      <c r="D31" s="159" t="s">
        <v>12056</v>
      </c>
      <c r="E31" s="159" t="str">
        <f t="shared" si="0"/>
        <v>SF</v>
      </c>
    </row>
    <row r="32" spans="1:5" x14ac:dyDescent="0.2">
      <c r="A32" s="175" t="s">
        <v>12096</v>
      </c>
      <c r="B32" s="157" t="s">
        <v>12097</v>
      </c>
      <c r="C32" s="159" t="s">
        <v>12056</v>
      </c>
      <c r="D32" s="159" t="s">
        <v>12056</v>
      </c>
      <c r="E32" s="159" t="str">
        <f t="shared" si="0"/>
        <v>SF</v>
      </c>
    </row>
    <row r="33" spans="1:5" x14ac:dyDescent="0.2">
      <c r="A33" s="175">
        <v>32</v>
      </c>
      <c r="B33" s="157" t="s">
        <v>12098</v>
      </c>
      <c r="C33" s="159" t="s">
        <v>12056</v>
      </c>
      <c r="D33" s="159" t="s">
        <v>12056</v>
      </c>
      <c r="E33" s="159" t="str">
        <f t="shared" si="0"/>
        <v>SF</v>
      </c>
    </row>
    <row r="34" spans="1:5" x14ac:dyDescent="0.2">
      <c r="A34" s="175">
        <v>33</v>
      </c>
      <c r="B34" s="157" t="s">
        <v>12099</v>
      </c>
      <c r="C34" s="159" t="s">
        <v>12056</v>
      </c>
      <c r="D34" s="159" t="s">
        <v>12056</v>
      </c>
      <c r="E34" s="159" t="str">
        <f t="shared" si="0"/>
        <v>SF</v>
      </c>
    </row>
    <row r="35" spans="1:5" x14ac:dyDescent="0.2">
      <c r="A35" s="175">
        <v>34</v>
      </c>
      <c r="B35" s="157" t="s">
        <v>12100</v>
      </c>
      <c r="C35" s="159" t="s">
        <v>12056</v>
      </c>
      <c r="D35" s="159" t="s">
        <v>12056</v>
      </c>
      <c r="E35" s="159" t="str">
        <f t="shared" si="0"/>
        <v>SF</v>
      </c>
    </row>
    <row r="36" spans="1:5" x14ac:dyDescent="0.2">
      <c r="A36" s="175">
        <v>35</v>
      </c>
      <c r="B36" s="157" t="s">
        <v>12101</v>
      </c>
      <c r="C36" s="159" t="s">
        <v>12056</v>
      </c>
      <c r="D36" s="159" t="s">
        <v>12056</v>
      </c>
      <c r="E36" s="159" t="str">
        <f t="shared" si="0"/>
        <v>SF</v>
      </c>
    </row>
    <row r="37" spans="1:5" x14ac:dyDescent="0.2">
      <c r="A37" s="175">
        <v>36</v>
      </c>
      <c r="B37" s="157" t="s">
        <v>12102</v>
      </c>
      <c r="C37" s="159" t="s">
        <v>12056</v>
      </c>
      <c r="D37" s="159" t="s">
        <v>12056</v>
      </c>
      <c r="E37" s="159" t="str">
        <f t="shared" si="0"/>
        <v>SF</v>
      </c>
    </row>
    <row r="38" spans="1:5" x14ac:dyDescent="0.2">
      <c r="A38" s="175" t="s">
        <v>12103</v>
      </c>
      <c r="B38" s="157" t="s">
        <v>12104</v>
      </c>
      <c r="C38" s="159" t="s">
        <v>12056</v>
      </c>
      <c r="D38" s="159" t="s">
        <v>12056</v>
      </c>
      <c r="E38" s="159" t="str">
        <f t="shared" si="0"/>
        <v>SF</v>
      </c>
    </row>
    <row r="39" spans="1:5" x14ac:dyDescent="0.2">
      <c r="A39" s="175" t="s">
        <v>12105</v>
      </c>
      <c r="B39" s="157" t="s">
        <v>12106</v>
      </c>
      <c r="C39" s="159" t="s">
        <v>12056</v>
      </c>
      <c r="D39" s="159" t="s">
        <v>12056</v>
      </c>
      <c r="E39" s="159" t="str">
        <f t="shared" si="0"/>
        <v>SF</v>
      </c>
    </row>
    <row r="40" spans="1:5" x14ac:dyDescent="0.2">
      <c r="A40" s="175">
        <v>40</v>
      </c>
      <c r="B40" s="157" t="s">
        <v>12107</v>
      </c>
      <c r="C40" s="159" t="s">
        <v>12108</v>
      </c>
      <c r="D40" s="159" t="s">
        <v>12056</v>
      </c>
      <c r="E40" s="159" t="str">
        <f t="shared" si="0"/>
        <v>SF</v>
      </c>
    </row>
    <row r="41" spans="1:5" x14ac:dyDescent="0.2">
      <c r="A41" s="175">
        <v>41</v>
      </c>
      <c r="B41" s="157" t="s">
        <v>12109</v>
      </c>
      <c r="C41" s="159" t="s">
        <v>12108</v>
      </c>
      <c r="D41" s="159" t="s">
        <v>12056</v>
      </c>
      <c r="E41" s="159" t="str">
        <f t="shared" si="0"/>
        <v>SF</v>
      </c>
    </row>
    <row r="42" spans="1:5" x14ac:dyDescent="0.2">
      <c r="A42" s="175">
        <v>42</v>
      </c>
      <c r="B42" s="157" t="s">
        <v>12110</v>
      </c>
      <c r="C42" s="159" t="s">
        <v>12108</v>
      </c>
      <c r="D42" s="159" t="s">
        <v>12056</v>
      </c>
      <c r="E42" s="159" t="str">
        <f t="shared" si="0"/>
        <v>SF</v>
      </c>
    </row>
    <row r="43" spans="1:5" x14ac:dyDescent="0.2">
      <c r="A43" s="175" t="s">
        <v>12111</v>
      </c>
      <c r="B43" s="157" t="s">
        <v>12112</v>
      </c>
      <c r="C43" s="159" t="s">
        <v>12108</v>
      </c>
      <c r="D43" s="159" t="s">
        <v>12056</v>
      </c>
      <c r="E43" s="159" t="str">
        <f t="shared" si="0"/>
        <v>SF</v>
      </c>
    </row>
    <row r="44" spans="1:5" x14ac:dyDescent="0.2">
      <c r="A44" s="175">
        <v>44</v>
      </c>
      <c r="B44" s="157" t="s">
        <v>12113</v>
      </c>
      <c r="C44" s="159" t="s">
        <v>12108</v>
      </c>
      <c r="D44" s="159" t="s">
        <v>12056</v>
      </c>
      <c r="E44" s="159" t="str">
        <f t="shared" si="0"/>
        <v>SF</v>
      </c>
    </row>
    <row r="45" spans="1:5" x14ac:dyDescent="0.2">
      <c r="A45" s="175">
        <v>45</v>
      </c>
      <c r="B45" s="157" t="s">
        <v>12114</v>
      </c>
      <c r="C45" s="159" t="s">
        <v>12108</v>
      </c>
      <c r="D45" s="159" t="s">
        <v>12056</v>
      </c>
      <c r="E45" s="159" t="str">
        <f t="shared" si="0"/>
        <v>SF</v>
      </c>
    </row>
    <row r="46" spans="1:5" x14ac:dyDescent="0.2">
      <c r="A46" s="175">
        <v>46</v>
      </c>
      <c r="B46" s="157" t="s">
        <v>12115</v>
      </c>
      <c r="C46" s="159" t="s">
        <v>12108</v>
      </c>
      <c r="D46" s="159" t="s">
        <v>12056</v>
      </c>
      <c r="E46" s="159" t="str">
        <f t="shared" si="0"/>
        <v>SF</v>
      </c>
    </row>
    <row r="47" spans="1:5" x14ac:dyDescent="0.2">
      <c r="A47" s="175" t="s">
        <v>12116</v>
      </c>
      <c r="B47" s="157" t="s">
        <v>12117</v>
      </c>
      <c r="C47" s="159" t="s">
        <v>12108</v>
      </c>
      <c r="D47" s="159" t="s">
        <v>12056</v>
      </c>
      <c r="E47" s="159" t="str">
        <f t="shared" si="0"/>
        <v>SF</v>
      </c>
    </row>
    <row r="48" spans="1:5" x14ac:dyDescent="0.2">
      <c r="A48" s="175">
        <v>48</v>
      </c>
      <c r="B48" s="157" t="s">
        <v>12118</v>
      </c>
      <c r="C48" s="159" t="s">
        <v>12108</v>
      </c>
      <c r="D48" s="159" t="s">
        <v>12079</v>
      </c>
      <c r="E48" s="159" t="str">
        <f t="shared" si="0"/>
        <v>NGC</v>
      </c>
    </row>
    <row r="49" spans="1:5" x14ac:dyDescent="0.2">
      <c r="A49" s="175" t="s">
        <v>12119</v>
      </c>
      <c r="B49" s="157" t="s">
        <v>12120</v>
      </c>
      <c r="C49" s="159" t="s">
        <v>12108</v>
      </c>
      <c r="D49" s="159" t="s">
        <v>12079</v>
      </c>
      <c r="E49" s="159" t="str">
        <f t="shared" si="0"/>
        <v>NGC</v>
      </c>
    </row>
    <row r="50" spans="1:5" x14ac:dyDescent="0.2">
      <c r="A50" s="175">
        <v>50</v>
      </c>
      <c r="B50" s="157" t="s">
        <v>12121</v>
      </c>
      <c r="C50" s="159" t="s">
        <v>12056</v>
      </c>
      <c r="D50" s="159" t="s">
        <v>12056</v>
      </c>
      <c r="E50" s="159" t="str">
        <f t="shared" si="0"/>
        <v>SF</v>
      </c>
    </row>
    <row r="51" spans="1:5" x14ac:dyDescent="0.2">
      <c r="A51" s="175">
        <v>51</v>
      </c>
      <c r="B51" s="157" t="s">
        <v>12122</v>
      </c>
      <c r="C51" s="159" t="s">
        <v>12123</v>
      </c>
      <c r="D51" s="159" t="s">
        <v>12079</v>
      </c>
      <c r="E51" s="159" t="str">
        <f t="shared" si="0"/>
        <v>NGC</v>
      </c>
    </row>
    <row r="52" spans="1:5" x14ac:dyDescent="0.2">
      <c r="A52" s="175">
        <v>52</v>
      </c>
      <c r="B52" s="157" t="s">
        <v>12124</v>
      </c>
      <c r="C52" s="159" t="s">
        <v>12108</v>
      </c>
      <c r="D52" s="159" t="s">
        <v>12056</v>
      </c>
      <c r="E52" s="159" t="str">
        <f t="shared" si="0"/>
        <v>SF</v>
      </c>
    </row>
    <row r="53" spans="1:5" x14ac:dyDescent="0.2">
      <c r="A53" s="175" t="s">
        <v>12125</v>
      </c>
      <c r="B53" s="157" t="s">
        <v>12126</v>
      </c>
      <c r="C53" s="159" t="s">
        <v>12108</v>
      </c>
      <c r="D53" s="159" t="s">
        <v>12079</v>
      </c>
      <c r="E53" s="159" t="str">
        <f t="shared" si="0"/>
        <v>NGC</v>
      </c>
    </row>
    <row r="54" spans="1:5" x14ac:dyDescent="0.2">
      <c r="A54" s="175">
        <v>54</v>
      </c>
      <c r="B54" s="157" t="s">
        <v>12127</v>
      </c>
      <c r="C54" s="159" t="s">
        <v>12108</v>
      </c>
      <c r="D54" s="159" t="s">
        <v>12056</v>
      </c>
      <c r="E54" s="159" t="str">
        <f t="shared" si="0"/>
        <v>SF</v>
      </c>
    </row>
    <row r="55" spans="1:5" x14ac:dyDescent="0.2">
      <c r="A55" s="175">
        <v>55</v>
      </c>
      <c r="B55" s="157" t="s">
        <v>12128</v>
      </c>
      <c r="C55" s="159" t="s">
        <v>12108</v>
      </c>
      <c r="D55" s="159" t="s">
        <v>12056</v>
      </c>
      <c r="E55" s="159" t="str">
        <f t="shared" si="0"/>
        <v>SF</v>
      </c>
    </row>
    <row r="56" spans="1:5" x14ac:dyDescent="0.2">
      <c r="A56" s="175" t="s">
        <v>12129</v>
      </c>
      <c r="B56" s="157" t="s">
        <v>12130</v>
      </c>
      <c r="C56" s="159" t="s">
        <v>12056</v>
      </c>
      <c r="D56" s="159" t="s">
        <v>12056</v>
      </c>
      <c r="E56" s="159" t="str">
        <f t="shared" si="0"/>
        <v>SF</v>
      </c>
    </row>
    <row r="57" spans="1:5" x14ac:dyDescent="0.2">
      <c r="A57" s="175" t="s">
        <v>12131</v>
      </c>
      <c r="B57" s="157" t="s">
        <v>12132</v>
      </c>
      <c r="C57" s="159" t="s">
        <v>12056</v>
      </c>
      <c r="D57" s="159" t="s">
        <v>12056</v>
      </c>
      <c r="E57" s="159" t="str">
        <f t="shared" si="0"/>
        <v>SF</v>
      </c>
    </row>
    <row r="58" spans="1:5" x14ac:dyDescent="0.2">
      <c r="A58" s="175">
        <v>58</v>
      </c>
      <c r="B58" s="157" t="s">
        <v>12133</v>
      </c>
      <c r="C58" s="159" t="s">
        <v>12059</v>
      </c>
      <c r="D58" s="159" t="s">
        <v>12056</v>
      </c>
      <c r="E58" s="159" t="str">
        <f t="shared" si="0"/>
        <v>SF</v>
      </c>
    </row>
    <row r="59" spans="1:5" x14ac:dyDescent="0.2">
      <c r="A59" s="175">
        <v>59</v>
      </c>
      <c r="B59" s="157" t="s">
        <v>12134</v>
      </c>
      <c r="C59" s="159" t="s">
        <v>12059</v>
      </c>
      <c r="D59" s="159" t="s">
        <v>12056</v>
      </c>
      <c r="E59" s="159" t="str">
        <f t="shared" si="0"/>
        <v>SF</v>
      </c>
    </row>
    <row r="60" spans="1:5" x14ac:dyDescent="0.2">
      <c r="A60" s="175">
        <v>60</v>
      </c>
      <c r="B60" s="157" t="s">
        <v>12135</v>
      </c>
      <c r="C60" s="159" t="s">
        <v>12108</v>
      </c>
      <c r="D60" s="159" t="s">
        <v>12056</v>
      </c>
      <c r="E60" s="159" t="str">
        <f t="shared" si="0"/>
        <v>SF</v>
      </c>
    </row>
    <row r="61" spans="1:5" x14ac:dyDescent="0.2">
      <c r="A61" s="175">
        <v>61</v>
      </c>
      <c r="B61" s="157" t="s">
        <v>12136</v>
      </c>
      <c r="C61" s="159" t="s">
        <v>12108</v>
      </c>
      <c r="D61" s="159" t="s">
        <v>12056</v>
      </c>
      <c r="E61" s="159" t="str">
        <f t="shared" si="0"/>
        <v>SF</v>
      </c>
    </row>
    <row r="62" spans="1:5" x14ac:dyDescent="0.2">
      <c r="A62" s="175">
        <v>62</v>
      </c>
      <c r="B62" s="157" t="s">
        <v>12137</v>
      </c>
      <c r="C62" s="159" t="s">
        <v>12108</v>
      </c>
      <c r="D62" s="159" t="s">
        <v>12056</v>
      </c>
      <c r="E62" s="159" t="str">
        <f t="shared" si="0"/>
        <v>SF</v>
      </c>
    </row>
    <row r="63" spans="1:5" x14ac:dyDescent="0.2">
      <c r="A63" s="175">
        <v>63</v>
      </c>
      <c r="B63" s="157" t="s">
        <v>12138</v>
      </c>
      <c r="C63" s="159" t="s">
        <v>12108</v>
      </c>
      <c r="D63" s="159" t="s">
        <v>12056</v>
      </c>
      <c r="E63" s="159" t="str">
        <f t="shared" si="0"/>
        <v>SF</v>
      </c>
    </row>
    <row r="64" spans="1:5" x14ac:dyDescent="0.2">
      <c r="A64" s="175">
        <v>64</v>
      </c>
      <c r="B64" s="157" t="s">
        <v>12139</v>
      </c>
      <c r="C64" s="159" t="s">
        <v>12108</v>
      </c>
      <c r="D64" s="159" t="s">
        <v>12056</v>
      </c>
      <c r="E64" s="159" t="str">
        <f t="shared" si="0"/>
        <v>SF</v>
      </c>
    </row>
    <row r="65" spans="1:5" x14ac:dyDescent="0.2">
      <c r="A65" s="175">
        <v>65</v>
      </c>
      <c r="B65" s="157" t="s">
        <v>12140</v>
      </c>
      <c r="C65" s="159" t="s">
        <v>12056</v>
      </c>
      <c r="D65" s="159" t="s">
        <v>12056</v>
      </c>
      <c r="E65" s="159" t="str">
        <f t="shared" si="0"/>
        <v>SF</v>
      </c>
    </row>
    <row r="66" spans="1:5" x14ac:dyDescent="0.2">
      <c r="A66" s="175">
        <v>66</v>
      </c>
      <c r="B66" s="157" t="s">
        <v>12141</v>
      </c>
      <c r="C66" s="159" t="s">
        <v>12059</v>
      </c>
      <c r="D66" s="159" t="s">
        <v>12056</v>
      </c>
      <c r="E66" s="159" t="str">
        <f t="shared" si="0"/>
        <v>SF</v>
      </c>
    </row>
    <row r="67" spans="1:5" x14ac:dyDescent="0.2">
      <c r="A67" s="175">
        <v>67</v>
      </c>
      <c r="B67" s="157" t="s">
        <v>12142</v>
      </c>
      <c r="C67" s="159" t="s">
        <v>12059</v>
      </c>
      <c r="D67" s="159" t="s">
        <v>12056</v>
      </c>
      <c r="E67" s="159" t="str">
        <f t="shared" ref="E67:E130" si="1">IF(D67="F","NGC",IF(D67="B","NGC",IF(D67="G","GF",IF(D67="S","SF",IF(D67="N","NGC",D67)))))</f>
        <v>SF</v>
      </c>
    </row>
    <row r="68" spans="1:5" x14ac:dyDescent="0.2">
      <c r="A68" s="175" t="s">
        <v>12143</v>
      </c>
      <c r="B68" s="157" t="s">
        <v>12144</v>
      </c>
      <c r="C68" s="159" t="s">
        <v>12059</v>
      </c>
      <c r="D68" s="159" t="s">
        <v>12056</v>
      </c>
      <c r="E68" s="159" t="str">
        <f t="shared" si="1"/>
        <v>SF</v>
      </c>
    </row>
    <row r="69" spans="1:5" x14ac:dyDescent="0.2">
      <c r="A69" s="175">
        <v>69</v>
      </c>
      <c r="B69" s="157" t="s">
        <v>13793</v>
      </c>
      <c r="C69" s="159" t="s">
        <v>12059</v>
      </c>
      <c r="D69" s="159" t="s">
        <v>12056</v>
      </c>
      <c r="E69" s="159" t="str">
        <f t="shared" si="1"/>
        <v>SF</v>
      </c>
    </row>
    <row r="70" spans="1:5" x14ac:dyDescent="0.2">
      <c r="A70" s="175">
        <v>70</v>
      </c>
      <c r="B70" s="157" t="s">
        <v>12145</v>
      </c>
      <c r="C70" s="159" t="s">
        <v>12056</v>
      </c>
      <c r="D70" s="159" t="s">
        <v>12056</v>
      </c>
      <c r="E70" s="159" t="str">
        <f t="shared" si="1"/>
        <v>SF</v>
      </c>
    </row>
    <row r="71" spans="1:5" x14ac:dyDescent="0.2">
      <c r="A71" s="175">
        <v>71</v>
      </c>
      <c r="B71" s="157" t="s">
        <v>12146</v>
      </c>
      <c r="C71" s="159" t="s">
        <v>12059</v>
      </c>
      <c r="D71" s="159" t="s">
        <v>12056</v>
      </c>
      <c r="E71" s="159" t="str">
        <f t="shared" si="1"/>
        <v>SF</v>
      </c>
    </row>
    <row r="72" spans="1:5" x14ac:dyDescent="0.2">
      <c r="A72" s="175">
        <v>72</v>
      </c>
      <c r="B72" s="157" t="s">
        <v>12147</v>
      </c>
      <c r="C72" s="159" t="s">
        <v>12059</v>
      </c>
      <c r="D72" s="159" t="s">
        <v>12056</v>
      </c>
      <c r="E72" s="159" t="str">
        <f t="shared" si="1"/>
        <v>SF</v>
      </c>
    </row>
    <row r="73" spans="1:5" x14ac:dyDescent="0.2">
      <c r="A73" s="175" t="s">
        <v>13924</v>
      </c>
      <c r="B73" s="157" t="s">
        <v>12148</v>
      </c>
      <c r="C73" s="159" t="s">
        <v>12059</v>
      </c>
      <c r="D73" s="159" t="s">
        <v>12056</v>
      </c>
      <c r="E73" s="159" t="str">
        <f t="shared" si="1"/>
        <v>SF</v>
      </c>
    </row>
    <row r="74" spans="1:5" x14ac:dyDescent="0.2">
      <c r="A74" s="175">
        <v>74</v>
      </c>
      <c r="B74" s="157" t="s">
        <v>12149</v>
      </c>
      <c r="C74" s="159" t="s">
        <v>12059</v>
      </c>
      <c r="D74" s="159" t="s">
        <v>12056</v>
      </c>
      <c r="E74" s="159" t="str">
        <f t="shared" si="1"/>
        <v>SF</v>
      </c>
    </row>
    <row r="75" spans="1:5" x14ac:dyDescent="0.2">
      <c r="A75" s="175">
        <v>75</v>
      </c>
      <c r="B75" s="157" t="s">
        <v>12150</v>
      </c>
      <c r="C75" s="159" t="s">
        <v>12059</v>
      </c>
      <c r="D75" s="159" t="s">
        <v>12056</v>
      </c>
      <c r="E75" s="159" t="str">
        <f t="shared" si="1"/>
        <v>SF</v>
      </c>
    </row>
    <row r="76" spans="1:5" x14ac:dyDescent="0.2">
      <c r="A76" s="175">
        <v>76</v>
      </c>
      <c r="B76" s="157" t="s">
        <v>12151</v>
      </c>
      <c r="C76" s="159" t="s">
        <v>12059</v>
      </c>
      <c r="D76" s="159" t="s">
        <v>12056</v>
      </c>
      <c r="E76" s="159" t="str">
        <f t="shared" si="1"/>
        <v>SF</v>
      </c>
    </row>
    <row r="77" spans="1:5" x14ac:dyDescent="0.2">
      <c r="A77" s="175" t="s">
        <v>12152</v>
      </c>
      <c r="B77" s="157" t="s">
        <v>12153</v>
      </c>
      <c r="C77" s="159" t="s">
        <v>12059</v>
      </c>
      <c r="D77" s="159" t="s">
        <v>12056</v>
      </c>
      <c r="E77" s="159" t="str">
        <f t="shared" si="1"/>
        <v>SF</v>
      </c>
    </row>
    <row r="78" spans="1:5" x14ac:dyDescent="0.2">
      <c r="A78" s="175">
        <v>78</v>
      </c>
      <c r="B78" s="157" t="s">
        <v>12154</v>
      </c>
      <c r="C78" s="159" t="s">
        <v>12056</v>
      </c>
      <c r="D78" s="159" t="s">
        <v>12056</v>
      </c>
      <c r="E78" s="159" t="str">
        <f t="shared" si="1"/>
        <v>SF</v>
      </c>
    </row>
    <row r="79" spans="1:5" x14ac:dyDescent="0.2">
      <c r="A79" s="175" t="s">
        <v>12155</v>
      </c>
      <c r="B79" s="157" t="s">
        <v>12156</v>
      </c>
      <c r="C79" s="159" t="s">
        <v>12059</v>
      </c>
      <c r="D79" s="159" t="s">
        <v>12056</v>
      </c>
      <c r="E79" s="159" t="str">
        <f t="shared" si="1"/>
        <v>SF</v>
      </c>
    </row>
    <row r="80" spans="1:5" x14ac:dyDescent="0.2">
      <c r="A80" s="175">
        <v>80</v>
      </c>
      <c r="B80" s="157" t="s">
        <v>12157</v>
      </c>
      <c r="C80" s="159" t="s">
        <v>12059</v>
      </c>
      <c r="D80" s="159" t="s">
        <v>12056</v>
      </c>
      <c r="E80" s="159" t="str">
        <f t="shared" si="1"/>
        <v>SF</v>
      </c>
    </row>
    <row r="81" spans="1:5" x14ac:dyDescent="0.2">
      <c r="A81" s="175">
        <v>81</v>
      </c>
      <c r="B81" s="157" t="s">
        <v>12158</v>
      </c>
      <c r="C81" s="159" t="s">
        <v>12159</v>
      </c>
      <c r="D81" s="159" t="s">
        <v>12056</v>
      </c>
      <c r="E81" s="159" t="str">
        <f t="shared" si="1"/>
        <v>SF</v>
      </c>
    </row>
    <row r="82" spans="1:5" x14ac:dyDescent="0.2">
      <c r="A82" s="175">
        <v>82</v>
      </c>
      <c r="B82" s="157" t="s">
        <v>12160</v>
      </c>
      <c r="C82" s="159" t="s">
        <v>12056</v>
      </c>
      <c r="D82" s="159" t="s">
        <v>12056</v>
      </c>
      <c r="E82" s="159" t="str">
        <f t="shared" si="1"/>
        <v>SF</v>
      </c>
    </row>
    <row r="83" spans="1:5" x14ac:dyDescent="0.2">
      <c r="A83" s="175">
        <v>83</v>
      </c>
      <c r="B83" s="157" t="s">
        <v>12161</v>
      </c>
      <c r="C83" s="159" t="s">
        <v>12059</v>
      </c>
      <c r="D83" s="159" t="s">
        <v>12056</v>
      </c>
      <c r="E83" s="159" t="str">
        <f t="shared" si="1"/>
        <v>SF</v>
      </c>
    </row>
    <row r="84" spans="1:5" x14ac:dyDescent="0.2">
      <c r="A84" s="175">
        <v>84</v>
      </c>
      <c r="B84" s="157" t="s">
        <v>12162</v>
      </c>
      <c r="C84" s="159" t="s">
        <v>12159</v>
      </c>
      <c r="D84" s="159" t="s">
        <v>12056</v>
      </c>
      <c r="E84" s="159" t="str">
        <f t="shared" si="1"/>
        <v>SF</v>
      </c>
    </row>
    <row r="85" spans="1:5" x14ac:dyDescent="0.2">
      <c r="A85" s="175">
        <v>85</v>
      </c>
      <c r="B85" s="157" t="s">
        <v>12163</v>
      </c>
      <c r="C85" s="159" t="s">
        <v>12159</v>
      </c>
      <c r="D85" s="159" t="s">
        <v>12056</v>
      </c>
      <c r="E85" s="159" t="str">
        <f t="shared" si="1"/>
        <v>SF</v>
      </c>
    </row>
    <row r="86" spans="1:5" x14ac:dyDescent="0.2">
      <c r="A86" s="175">
        <v>86</v>
      </c>
      <c r="B86" s="157" t="s">
        <v>12164</v>
      </c>
      <c r="C86" s="159" t="s">
        <v>12159</v>
      </c>
      <c r="D86" s="159" t="s">
        <v>12056</v>
      </c>
      <c r="E86" s="159" t="str">
        <f t="shared" si="1"/>
        <v>SF</v>
      </c>
    </row>
    <row r="87" spans="1:5" x14ac:dyDescent="0.2">
      <c r="A87" s="175" t="s">
        <v>12165</v>
      </c>
      <c r="B87" s="157" t="s">
        <v>12166</v>
      </c>
      <c r="C87" s="159" t="s">
        <v>12056</v>
      </c>
      <c r="D87" s="159" t="s">
        <v>12056</v>
      </c>
      <c r="E87" s="159" t="str">
        <f t="shared" si="1"/>
        <v>SF</v>
      </c>
    </row>
    <row r="88" spans="1:5" x14ac:dyDescent="0.2">
      <c r="A88" s="175" t="s">
        <v>12167</v>
      </c>
      <c r="B88" s="157" t="s">
        <v>12168</v>
      </c>
      <c r="C88" s="159" t="s">
        <v>12159</v>
      </c>
      <c r="D88" s="159" t="s">
        <v>12056</v>
      </c>
      <c r="E88" s="159" t="str">
        <f t="shared" si="1"/>
        <v>SF</v>
      </c>
    </row>
    <row r="89" spans="1:5" x14ac:dyDescent="0.2">
      <c r="A89" s="175">
        <v>89</v>
      </c>
      <c r="B89" s="157" t="s">
        <v>12169</v>
      </c>
      <c r="C89" s="159" t="s">
        <v>12159</v>
      </c>
      <c r="D89" s="159" t="s">
        <v>12056</v>
      </c>
      <c r="E89" s="159" t="str">
        <f t="shared" si="1"/>
        <v>SF</v>
      </c>
    </row>
    <row r="90" spans="1:5" x14ac:dyDescent="0.2">
      <c r="A90" s="175">
        <v>90</v>
      </c>
      <c r="B90" s="157" t="s">
        <v>12170</v>
      </c>
      <c r="C90" s="159" t="s">
        <v>12159</v>
      </c>
      <c r="D90" s="159" t="s">
        <v>12056</v>
      </c>
      <c r="E90" s="159" t="str">
        <f t="shared" si="1"/>
        <v>SF</v>
      </c>
    </row>
    <row r="91" spans="1:5" x14ac:dyDescent="0.2">
      <c r="A91" s="175">
        <v>91</v>
      </c>
      <c r="B91" s="157" t="s">
        <v>12171</v>
      </c>
      <c r="C91" s="159" t="s">
        <v>12159</v>
      </c>
      <c r="D91" s="159" t="s">
        <v>12056</v>
      </c>
      <c r="E91" s="159" t="str">
        <f t="shared" si="1"/>
        <v>SF</v>
      </c>
    </row>
    <row r="92" spans="1:5" x14ac:dyDescent="0.2">
      <c r="A92" s="175" t="s">
        <v>12172</v>
      </c>
      <c r="B92" s="157" t="s">
        <v>12173</v>
      </c>
      <c r="C92" s="159" t="s">
        <v>12059</v>
      </c>
      <c r="D92" s="159" t="s">
        <v>12056</v>
      </c>
      <c r="E92" s="159" t="str">
        <f t="shared" si="1"/>
        <v>SF</v>
      </c>
    </row>
    <row r="93" spans="1:5" x14ac:dyDescent="0.2">
      <c r="A93" s="175">
        <v>93</v>
      </c>
      <c r="B93" s="157" t="s">
        <v>12174</v>
      </c>
      <c r="C93" s="159" t="s">
        <v>12059</v>
      </c>
      <c r="D93" s="159" t="s">
        <v>12056</v>
      </c>
      <c r="E93" s="159" t="str">
        <f t="shared" si="1"/>
        <v>SF</v>
      </c>
    </row>
    <row r="94" spans="1:5" x14ac:dyDescent="0.2">
      <c r="A94" s="175">
        <v>94</v>
      </c>
      <c r="B94" s="157" t="s">
        <v>12175</v>
      </c>
      <c r="C94" s="159" t="s">
        <v>12159</v>
      </c>
      <c r="D94" s="159" t="s">
        <v>12056</v>
      </c>
      <c r="E94" s="159" t="str">
        <f t="shared" si="1"/>
        <v>SF</v>
      </c>
    </row>
    <row r="95" spans="1:5" x14ac:dyDescent="0.2">
      <c r="A95" s="175" t="s">
        <v>12176</v>
      </c>
      <c r="B95" s="157" t="s">
        <v>12177</v>
      </c>
      <c r="C95" s="159" t="s">
        <v>12159</v>
      </c>
      <c r="D95" s="159" t="s">
        <v>12056</v>
      </c>
      <c r="E95" s="159" t="str">
        <f t="shared" si="1"/>
        <v>SF</v>
      </c>
    </row>
    <row r="96" spans="1:5" x14ac:dyDescent="0.2">
      <c r="A96" s="175" t="s">
        <v>13794</v>
      </c>
      <c r="B96" s="157" t="s">
        <v>12178</v>
      </c>
      <c r="C96" s="159" t="s">
        <v>12059</v>
      </c>
      <c r="D96" s="159" t="s">
        <v>12056</v>
      </c>
      <c r="E96" s="159" t="str">
        <f t="shared" si="1"/>
        <v>SF</v>
      </c>
    </row>
    <row r="97" spans="1:5" x14ac:dyDescent="0.2">
      <c r="A97" s="175">
        <v>97</v>
      </c>
      <c r="B97" s="157" t="s">
        <v>12179</v>
      </c>
      <c r="C97" s="159" t="s">
        <v>12159</v>
      </c>
      <c r="D97" s="159" t="s">
        <v>12056</v>
      </c>
      <c r="E97" s="159" t="str">
        <f t="shared" si="1"/>
        <v>SF</v>
      </c>
    </row>
    <row r="98" spans="1:5" x14ac:dyDescent="0.2">
      <c r="A98" s="175">
        <v>98</v>
      </c>
      <c r="B98" s="157" t="s">
        <v>12180</v>
      </c>
      <c r="C98" s="159" t="s">
        <v>12059</v>
      </c>
      <c r="D98" s="159" t="s">
        <v>12056</v>
      </c>
      <c r="E98" s="159" t="str">
        <f t="shared" si="1"/>
        <v>SF</v>
      </c>
    </row>
    <row r="99" spans="1:5" x14ac:dyDescent="0.2">
      <c r="A99" s="175">
        <v>99</v>
      </c>
      <c r="B99" s="157" t="s">
        <v>12181</v>
      </c>
      <c r="C99" s="159" t="s">
        <v>12059</v>
      </c>
      <c r="D99" s="159" t="s">
        <v>12056</v>
      </c>
      <c r="E99" s="159" t="str">
        <f t="shared" si="1"/>
        <v>SF</v>
      </c>
    </row>
    <row r="100" spans="1:5" x14ac:dyDescent="0.2">
      <c r="A100" s="175">
        <v>100</v>
      </c>
      <c r="B100" s="157" t="s">
        <v>12182</v>
      </c>
      <c r="C100" s="159" t="s">
        <v>12059</v>
      </c>
      <c r="D100" s="159" t="s">
        <v>12056</v>
      </c>
      <c r="E100" s="159" t="str">
        <f t="shared" si="1"/>
        <v>SF</v>
      </c>
    </row>
    <row r="101" spans="1:5" x14ac:dyDescent="0.2">
      <c r="A101" s="175" t="s">
        <v>13795</v>
      </c>
      <c r="B101" s="157" t="s">
        <v>12183</v>
      </c>
      <c r="C101" s="159" t="s">
        <v>12059</v>
      </c>
      <c r="D101" s="159" t="s">
        <v>12056</v>
      </c>
      <c r="E101" s="159" t="str">
        <f t="shared" si="1"/>
        <v>SF</v>
      </c>
    </row>
    <row r="102" spans="1:5" x14ac:dyDescent="0.2">
      <c r="A102" s="175">
        <v>102</v>
      </c>
      <c r="B102" s="157" t="s">
        <v>12184</v>
      </c>
      <c r="C102" s="159" t="s">
        <v>12059</v>
      </c>
      <c r="D102" s="159" t="s">
        <v>12056</v>
      </c>
      <c r="E102" s="159" t="str">
        <f t="shared" si="1"/>
        <v>SF</v>
      </c>
    </row>
    <row r="103" spans="1:5" x14ac:dyDescent="0.2">
      <c r="A103" s="175" t="s">
        <v>12185</v>
      </c>
      <c r="B103" s="157" t="s">
        <v>12186</v>
      </c>
      <c r="C103" s="159" t="s">
        <v>12123</v>
      </c>
      <c r="D103" s="159" t="s">
        <v>12079</v>
      </c>
      <c r="E103" s="159" t="str">
        <f t="shared" si="1"/>
        <v>NGC</v>
      </c>
    </row>
    <row r="104" spans="1:5" x14ac:dyDescent="0.2">
      <c r="A104" s="175">
        <v>104</v>
      </c>
      <c r="B104" s="157" t="s">
        <v>12187</v>
      </c>
      <c r="C104" s="159" t="s">
        <v>12059</v>
      </c>
      <c r="D104" s="159" t="s">
        <v>12056</v>
      </c>
      <c r="E104" s="159" t="str">
        <f t="shared" si="1"/>
        <v>SF</v>
      </c>
    </row>
    <row r="105" spans="1:5" x14ac:dyDescent="0.2">
      <c r="A105" s="175" t="s">
        <v>12188</v>
      </c>
      <c r="B105" s="157" t="s">
        <v>12189</v>
      </c>
      <c r="C105" s="159" t="s">
        <v>12059</v>
      </c>
      <c r="D105" s="159" t="s">
        <v>12056</v>
      </c>
      <c r="E105" s="159" t="str">
        <f t="shared" si="1"/>
        <v>SF</v>
      </c>
    </row>
    <row r="106" spans="1:5" x14ac:dyDescent="0.2">
      <c r="A106" s="175">
        <v>106</v>
      </c>
      <c r="B106" s="157" t="s">
        <v>12190</v>
      </c>
      <c r="C106" s="159" t="s">
        <v>12059</v>
      </c>
      <c r="D106" s="159" t="s">
        <v>12056</v>
      </c>
      <c r="E106" s="159" t="str">
        <f t="shared" si="1"/>
        <v>SF</v>
      </c>
    </row>
    <row r="107" spans="1:5" x14ac:dyDescent="0.2">
      <c r="A107" s="175">
        <v>107</v>
      </c>
      <c r="B107" s="157" t="s">
        <v>12191</v>
      </c>
      <c r="C107" s="159" t="s">
        <v>12123</v>
      </c>
      <c r="D107" s="159" t="s">
        <v>12079</v>
      </c>
      <c r="E107" s="159" t="str">
        <f t="shared" si="1"/>
        <v>NGC</v>
      </c>
    </row>
    <row r="108" spans="1:5" x14ac:dyDescent="0.2">
      <c r="A108" s="175">
        <v>108</v>
      </c>
      <c r="B108" s="157" t="s">
        <v>12192</v>
      </c>
      <c r="C108" s="159" t="s">
        <v>12059</v>
      </c>
      <c r="D108" s="159" t="s">
        <v>12056</v>
      </c>
      <c r="E108" s="159" t="str">
        <f t="shared" si="1"/>
        <v>SF</v>
      </c>
    </row>
    <row r="109" spans="1:5" x14ac:dyDescent="0.2">
      <c r="A109" s="175" t="s">
        <v>12193</v>
      </c>
      <c r="B109" s="157" t="s">
        <v>12194</v>
      </c>
      <c r="C109" s="159" t="s">
        <v>12059</v>
      </c>
      <c r="D109" s="159" t="s">
        <v>12056</v>
      </c>
      <c r="E109" s="159" t="str">
        <f t="shared" si="1"/>
        <v>SF</v>
      </c>
    </row>
    <row r="110" spans="1:5" x14ac:dyDescent="0.2">
      <c r="A110" s="175">
        <v>110</v>
      </c>
      <c r="B110" s="157" t="s">
        <v>12195</v>
      </c>
      <c r="C110" s="159" t="s">
        <v>12059</v>
      </c>
      <c r="D110" s="159" t="s">
        <v>12056</v>
      </c>
      <c r="E110" s="159" t="str">
        <f t="shared" si="1"/>
        <v>SF</v>
      </c>
    </row>
    <row r="111" spans="1:5" x14ac:dyDescent="0.2">
      <c r="A111" s="175">
        <v>111</v>
      </c>
      <c r="B111" s="157" t="s">
        <v>12196</v>
      </c>
      <c r="C111" s="159" t="s">
        <v>12059</v>
      </c>
      <c r="D111" s="159" t="s">
        <v>12056</v>
      </c>
      <c r="E111" s="159" t="str">
        <f t="shared" si="1"/>
        <v>SF</v>
      </c>
    </row>
    <row r="112" spans="1:5" x14ac:dyDescent="0.2">
      <c r="A112" s="175" t="s">
        <v>12197</v>
      </c>
      <c r="B112" s="157" t="s">
        <v>12198</v>
      </c>
      <c r="C112" s="159" t="s">
        <v>12059</v>
      </c>
      <c r="D112" s="159" t="s">
        <v>12056</v>
      </c>
      <c r="E112" s="159" t="str">
        <f t="shared" si="1"/>
        <v>SF</v>
      </c>
    </row>
    <row r="113" spans="1:5" x14ac:dyDescent="0.2">
      <c r="A113" s="175">
        <v>113</v>
      </c>
      <c r="B113" s="157" t="s">
        <v>12199</v>
      </c>
      <c r="C113" s="159" t="s">
        <v>12059</v>
      </c>
      <c r="D113" s="159" t="s">
        <v>12056</v>
      </c>
      <c r="E113" s="159" t="str">
        <f t="shared" si="1"/>
        <v>SF</v>
      </c>
    </row>
    <row r="114" spans="1:5" x14ac:dyDescent="0.2">
      <c r="A114" s="175" t="s">
        <v>12200</v>
      </c>
      <c r="B114" s="157" t="s">
        <v>12201</v>
      </c>
      <c r="C114" s="159" t="s">
        <v>12059</v>
      </c>
      <c r="D114" s="159" t="s">
        <v>12056</v>
      </c>
      <c r="E114" s="159" t="str">
        <f t="shared" si="1"/>
        <v>SF</v>
      </c>
    </row>
    <row r="115" spans="1:5" x14ac:dyDescent="0.2">
      <c r="A115" s="175">
        <v>115</v>
      </c>
      <c r="B115" s="157" t="s">
        <v>12202</v>
      </c>
      <c r="C115" s="159" t="s">
        <v>12059</v>
      </c>
      <c r="D115" s="159" t="s">
        <v>12056</v>
      </c>
      <c r="E115" s="159" t="str">
        <f t="shared" si="1"/>
        <v>SF</v>
      </c>
    </row>
    <row r="116" spans="1:5" x14ac:dyDescent="0.2">
      <c r="A116" s="175">
        <v>116</v>
      </c>
      <c r="B116" s="157" t="s">
        <v>12203</v>
      </c>
      <c r="C116" s="159" t="s">
        <v>12059</v>
      </c>
      <c r="D116" s="159" t="s">
        <v>12056</v>
      </c>
      <c r="E116" s="159" t="str">
        <f t="shared" si="1"/>
        <v>SF</v>
      </c>
    </row>
    <row r="117" spans="1:5" x14ac:dyDescent="0.2">
      <c r="A117" s="175">
        <v>117</v>
      </c>
      <c r="B117" s="157" t="s">
        <v>12204</v>
      </c>
      <c r="C117" s="159" t="s">
        <v>12059</v>
      </c>
      <c r="D117" s="159" t="s">
        <v>12056</v>
      </c>
      <c r="E117" s="159" t="str">
        <f t="shared" si="1"/>
        <v>SF</v>
      </c>
    </row>
    <row r="118" spans="1:5" x14ac:dyDescent="0.2">
      <c r="A118" s="175" t="s">
        <v>12205</v>
      </c>
      <c r="B118" s="157" t="s">
        <v>12206</v>
      </c>
      <c r="C118" s="159" t="s">
        <v>12059</v>
      </c>
      <c r="D118" s="159" t="s">
        <v>12056</v>
      </c>
      <c r="E118" s="159" t="str">
        <f t="shared" si="1"/>
        <v>SF</v>
      </c>
    </row>
    <row r="119" spans="1:5" x14ac:dyDescent="0.2">
      <c r="A119" s="175">
        <v>119</v>
      </c>
      <c r="B119" s="157" t="s">
        <v>12207</v>
      </c>
      <c r="C119" s="159" t="s">
        <v>12061</v>
      </c>
      <c r="D119" s="159" t="s">
        <v>12061</v>
      </c>
      <c r="E119" s="159" t="str">
        <f t="shared" si="1"/>
        <v>NGC</v>
      </c>
    </row>
    <row r="120" spans="1:5" x14ac:dyDescent="0.2">
      <c r="A120" s="175">
        <v>120</v>
      </c>
      <c r="B120" s="157" t="s">
        <v>13857</v>
      </c>
      <c r="C120" s="159" t="s">
        <v>12056</v>
      </c>
      <c r="D120" s="159" t="s">
        <v>12056</v>
      </c>
      <c r="E120" s="159" t="str">
        <f t="shared" si="1"/>
        <v>SF</v>
      </c>
    </row>
    <row r="121" spans="1:5" x14ac:dyDescent="0.2">
      <c r="A121" s="175">
        <v>121</v>
      </c>
      <c r="B121" s="157" t="s">
        <v>12208</v>
      </c>
      <c r="C121" s="159" t="s">
        <v>12059</v>
      </c>
      <c r="D121" s="159" t="s">
        <v>12056</v>
      </c>
      <c r="E121" s="159" t="str">
        <f t="shared" si="1"/>
        <v>SF</v>
      </c>
    </row>
    <row r="122" spans="1:5" x14ac:dyDescent="0.2">
      <c r="A122" s="175">
        <v>122</v>
      </c>
      <c r="B122" s="157" t="s">
        <v>12209</v>
      </c>
      <c r="C122" s="159" t="s">
        <v>12059</v>
      </c>
      <c r="D122" s="159" t="s">
        <v>12056</v>
      </c>
      <c r="E122" s="159" t="str">
        <f t="shared" si="1"/>
        <v>SF</v>
      </c>
    </row>
    <row r="123" spans="1:5" x14ac:dyDescent="0.2">
      <c r="A123" s="175" t="s">
        <v>12210</v>
      </c>
      <c r="B123" s="157" t="s">
        <v>12211</v>
      </c>
      <c r="C123" s="159" t="s">
        <v>12059</v>
      </c>
      <c r="D123" s="159" t="s">
        <v>12056</v>
      </c>
      <c r="E123" s="159" t="str">
        <f t="shared" si="1"/>
        <v>SF</v>
      </c>
    </row>
    <row r="124" spans="1:5" x14ac:dyDescent="0.2">
      <c r="A124" s="175">
        <v>124</v>
      </c>
      <c r="B124" s="157" t="s">
        <v>12212</v>
      </c>
      <c r="C124" s="159" t="s">
        <v>12059</v>
      </c>
      <c r="D124" s="159" t="s">
        <v>12056</v>
      </c>
      <c r="E124" s="159" t="str">
        <f t="shared" si="1"/>
        <v>SF</v>
      </c>
    </row>
    <row r="125" spans="1:5" x14ac:dyDescent="0.2">
      <c r="A125" s="175">
        <v>125</v>
      </c>
      <c r="B125" s="157" t="s">
        <v>12213</v>
      </c>
      <c r="C125" s="159" t="s">
        <v>12059</v>
      </c>
      <c r="D125" s="159" t="s">
        <v>12056</v>
      </c>
      <c r="E125" s="159" t="str">
        <f t="shared" si="1"/>
        <v>SF</v>
      </c>
    </row>
    <row r="126" spans="1:5" x14ac:dyDescent="0.2">
      <c r="A126" s="175">
        <v>126</v>
      </c>
      <c r="B126" s="157" t="s">
        <v>12214</v>
      </c>
      <c r="C126" s="159" t="s">
        <v>12059</v>
      </c>
      <c r="D126" s="159" t="s">
        <v>12056</v>
      </c>
      <c r="E126" s="159" t="str">
        <f t="shared" si="1"/>
        <v>SF</v>
      </c>
    </row>
    <row r="127" spans="1:5" x14ac:dyDescent="0.2">
      <c r="A127" s="175">
        <v>127</v>
      </c>
      <c r="B127" s="157" t="s">
        <v>12215</v>
      </c>
      <c r="C127" s="159" t="s">
        <v>12061</v>
      </c>
      <c r="D127" s="159" t="s">
        <v>12061</v>
      </c>
      <c r="E127" s="159" t="str">
        <f t="shared" si="1"/>
        <v>NGC</v>
      </c>
    </row>
    <row r="128" spans="1:5" x14ac:dyDescent="0.2">
      <c r="A128" s="175" t="s">
        <v>12216</v>
      </c>
      <c r="B128" s="157" t="s">
        <v>12217</v>
      </c>
      <c r="C128" s="159" t="s">
        <v>12059</v>
      </c>
      <c r="D128" s="159" t="s">
        <v>12056</v>
      </c>
      <c r="E128" s="159" t="str">
        <f t="shared" si="1"/>
        <v>SF</v>
      </c>
    </row>
    <row r="129" spans="1:5" x14ac:dyDescent="0.2">
      <c r="A129" s="175">
        <v>129</v>
      </c>
      <c r="B129" s="157" t="s">
        <v>12218</v>
      </c>
      <c r="C129" s="159" t="s">
        <v>12059</v>
      </c>
      <c r="D129" s="159" t="s">
        <v>12056</v>
      </c>
      <c r="E129" s="159" t="str">
        <f t="shared" si="1"/>
        <v>SF</v>
      </c>
    </row>
    <row r="130" spans="1:5" x14ac:dyDescent="0.2">
      <c r="A130" s="175" t="s">
        <v>12219</v>
      </c>
      <c r="B130" s="157" t="s">
        <v>12220</v>
      </c>
      <c r="C130" s="159" t="s">
        <v>12059</v>
      </c>
      <c r="D130" s="159" t="s">
        <v>12056</v>
      </c>
      <c r="E130" s="159" t="str">
        <f t="shared" si="1"/>
        <v>SF</v>
      </c>
    </row>
    <row r="131" spans="1:5" x14ac:dyDescent="0.2">
      <c r="A131" s="175">
        <v>131</v>
      </c>
      <c r="B131" s="157" t="s">
        <v>12221</v>
      </c>
      <c r="C131" s="159" t="s">
        <v>12059</v>
      </c>
      <c r="D131" s="159" t="s">
        <v>12056</v>
      </c>
      <c r="E131" s="159" t="str">
        <f t="shared" ref="E131:E194" si="2">IF(D131="F","NGC",IF(D131="B","NGC",IF(D131="G","GF",IF(D131="S","SF",IF(D131="N","NGC",D131)))))</f>
        <v>SF</v>
      </c>
    </row>
    <row r="132" spans="1:5" x14ac:dyDescent="0.2">
      <c r="A132" s="175">
        <v>132</v>
      </c>
      <c r="B132" s="157" t="s">
        <v>12222</v>
      </c>
      <c r="C132" s="159" t="s">
        <v>12059</v>
      </c>
      <c r="D132" s="159" t="s">
        <v>12056</v>
      </c>
      <c r="E132" s="159" t="str">
        <f t="shared" si="2"/>
        <v>SF</v>
      </c>
    </row>
    <row r="133" spans="1:5" x14ac:dyDescent="0.2">
      <c r="A133" s="175">
        <v>133</v>
      </c>
      <c r="B133" s="157" t="s">
        <v>12223</v>
      </c>
      <c r="C133" s="159" t="s">
        <v>12059</v>
      </c>
      <c r="D133" s="159" t="s">
        <v>12056</v>
      </c>
      <c r="E133" s="159" t="str">
        <f t="shared" si="2"/>
        <v>SF</v>
      </c>
    </row>
    <row r="134" spans="1:5" x14ac:dyDescent="0.2">
      <c r="A134" s="175" t="s">
        <v>12224</v>
      </c>
      <c r="B134" s="157" t="s">
        <v>12225</v>
      </c>
      <c r="C134" s="159" t="s">
        <v>12059</v>
      </c>
      <c r="D134" s="159" t="s">
        <v>12056</v>
      </c>
      <c r="E134" s="159" t="str">
        <f t="shared" si="2"/>
        <v>SF</v>
      </c>
    </row>
    <row r="135" spans="1:5" x14ac:dyDescent="0.2">
      <c r="A135" s="175" t="s">
        <v>12226</v>
      </c>
      <c r="B135" s="157" t="s">
        <v>12227</v>
      </c>
      <c r="C135" s="159" t="s">
        <v>12059</v>
      </c>
      <c r="D135" s="159" t="s">
        <v>12056</v>
      </c>
      <c r="E135" s="159" t="str">
        <f t="shared" si="2"/>
        <v>SF</v>
      </c>
    </row>
    <row r="136" spans="1:5" x14ac:dyDescent="0.2">
      <c r="A136" s="175" t="s">
        <v>12228</v>
      </c>
      <c r="B136" s="157" t="s">
        <v>12229</v>
      </c>
      <c r="C136" s="159" t="s">
        <v>12059</v>
      </c>
      <c r="D136" s="159" t="s">
        <v>12056</v>
      </c>
      <c r="E136" s="159" t="str">
        <f t="shared" si="2"/>
        <v>SF</v>
      </c>
    </row>
    <row r="137" spans="1:5" x14ac:dyDescent="0.2">
      <c r="A137" s="175" t="s">
        <v>12230</v>
      </c>
      <c r="B137" s="157" t="s">
        <v>12231</v>
      </c>
      <c r="C137" s="159" t="s">
        <v>12059</v>
      </c>
      <c r="D137" s="159" t="s">
        <v>12056</v>
      </c>
      <c r="E137" s="159" t="str">
        <f t="shared" si="2"/>
        <v>SF</v>
      </c>
    </row>
    <row r="138" spans="1:5" x14ac:dyDescent="0.2">
      <c r="A138" s="175" t="s">
        <v>12232</v>
      </c>
      <c r="B138" s="157" t="s">
        <v>12233</v>
      </c>
      <c r="C138" s="159" t="s">
        <v>12059</v>
      </c>
      <c r="D138" s="159" t="s">
        <v>12056</v>
      </c>
      <c r="E138" s="159" t="str">
        <f t="shared" si="2"/>
        <v>SF</v>
      </c>
    </row>
    <row r="139" spans="1:5" x14ac:dyDescent="0.2">
      <c r="A139" s="175">
        <v>139</v>
      </c>
      <c r="B139" s="157" t="s">
        <v>12234</v>
      </c>
      <c r="C139" s="159" t="s">
        <v>12059</v>
      </c>
      <c r="D139" s="159" t="s">
        <v>12056</v>
      </c>
      <c r="E139" s="159" t="str">
        <f t="shared" si="2"/>
        <v>SF</v>
      </c>
    </row>
    <row r="140" spans="1:5" x14ac:dyDescent="0.2">
      <c r="A140" s="175">
        <v>140</v>
      </c>
      <c r="B140" s="157" t="s">
        <v>12235</v>
      </c>
      <c r="C140" s="159" t="s">
        <v>12059</v>
      </c>
      <c r="D140" s="159" t="s">
        <v>12056</v>
      </c>
      <c r="E140" s="159" t="str">
        <f t="shared" si="2"/>
        <v>SF</v>
      </c>
    </row>
    <row r="141" spans="1:5" x14ac:dyDescent="0.2">
      <c r="A141" s="175">
        <v>141</v>
      </c>
      <c r="B141" s="157" t="s">
        <v>12236</v>
      </c>
      <c r="C141" s="159" t="s">
        <v>12059</v>
      </c>
      <c r="D141" s="159" t="s">
        <v>12056</v>
      </c>
      <c r="E141" s="159" t="str">
        <f t="shared" si="2"/>
        <v>SF</v>
      </c>
    </row>
    <row r="142" spans="1:5" x14ac:dyDescent="0.2">
      <c r="A142" s="175">
        <v>142</v>
      </c>
      <c r="B142" s="157" t="s">
        <v>12237</v>
      </c>
      <c r="C142" s="159" t="s">
        <v>12056</v>
      </c>
      <c r="D142" s="159" t="s">
        <v>12056</v>
      </c>
      <c r="E142" s="159" t="str">
        <f t="shared" si="2"/>
        <v>SF</v>
      </c>
    </row>
    <row r="143" spans="1:5" x14ac:dyDescent="0.2">
      <c r="A143" s="175">
        <v>143</v>
      </c>
      <c r="B143" s="157" t="s">
        <v>12238</v>
      </c>
      <c r="C143" s="159" t="s">
        <v>12059</v>
      </c>
      <c r="D143" s="159" t="s">
        <v>12056</v>
      </c>
      <c r="E143" s="159" t="str">
        <f t="shared" si="2"/>
        <v>SF</v>
      </c>
    </row>
    <row r="144" spans="1:5" x14ac:dyDescent="0.2">
      <c r="A144" s="175">
        <v>144</v>
      </c>
      <c r="B144" s="157" t="s">
        <v>12239</v>
      </c>
      <c r="C144" s="159" t="s">
        <v>12059</v>
      </c>
      <c r="D144" s="159" t="s">
        <v>12056</v>
      </c>
      <c r="E144" s="159" t="str">
        <f t="shared" si="2"/>
        <v>SF</v>
      </c>
    </row>
    <row r="145" spans="1:5" x14ac:dyDescent="0.2">
      <c r="A145" s="175" t="s">
        <v>12240</v>
      </c>
      <c r="B145" s="157" t="s">
        <v>12241</v>
      </c>
      <c r="C145" s="159" t="s">
        <v>12059</v>
      </c>
      <c r="D145" s="159" t="s">
        <v>12056</v>
      </c>
      <c r="E145" s="159" t="str">
        <f t="shared" si="2"/>
        <v>SF</v>
      </c>
    </row>
    <row r="146" spans="1:5" x14ac:dyDescent="0.2">
      <c r="A146" s="175" t="s">
        <v>12242</v>
      </c>
      <c r="B146" s="157" t="s">
        <v>12243</v>
      </c>
      <c r="C146" s="159" t="s">
        <v>12059</v>
      </c>
      <c r="D146" s="159" t="s">
        <v>12056</v>
      </c>
      <c r="E146" s="159" t="str">
        <f t="shared" si="2"/>
        <v>SF</v>
      </c>
    </row>
    <row r="147" spans="1:5" x14ac:dyDescent="0.2">
      <c r="A147" s="175" t="s">
        <v>12244</v>
      </c>
      <c r="B147" s="157" t="s">
        <v>12245</v>
      </c>
      <c r="C147" s="159" t="s">
        <v>12059</v>
      </c>
      <c r="D147" s="159" t="s">
        <v>12056</v>
      </c>
      <c r="E147" s="159" t="str">
        <f t="shared" si="2"/>
        <v>SF</v>
      </c>
    </row>
    <row r="148" spans="1:5" x14ac:dyDescent="0.2">
      <c r="A148" s="175" t="s">
        <v>12246</v>
      </c>
      <c r="B148" s="157" t="s">
        <v>12247</v>
      </c>
      <c r="C148" s="159" t="s">
        <v>12059</v>
      </c>
      <c r="D148" s="159" t="s">
        <v>12056</v>
      </c>
      <c r="E148" s="159" t="str">
        <f t="shared" si="2"/>
        <v>SF</v>
      </c>
    </row>
    <row r="149" spans="1:5" x14ac:dyDescent="0.2">
      <c r="A149" s="175" t="s">
        <v>12248</v>
      </c>
      <c r="B149" s="157" t="s">
        <v>12249</v>
      </c>
      <c r="C149" s="159" t="s">
        <v>12059</v>
      </c>
      <c r="D149" s="159" t="s">
        <v>12056</v>
      </c>
      <c r="E149" s="159" t="str">
        <f t="shared" si="2"/>
        <v>SF</v>
      </c>
    </row>
    <row r="150" spans="1:5" x14ac:dyDescent="0.2">
      <c r="A150" s="175" t="s">
        <v>12250</v>
      </c>
      <c r="B150" s="157" t="s">
        <v>12251</v>
      </c>
      <c r="C150" s="159" t="s">
        <v>12059</v>
      </c>
      <c r="D150" s="159" t="s">
        <v>12056</v>
      </c>
      <c r="E150" s="159" t="str">
        <f t="shared" si="2"/>
        <v>SF</v>
      </c>
    </row>
    <row r="151" spans="1:5" x14ac:dyDescent="0.2">
      <c r="A151" s="175">
        <v>151</v>
      </c>
      <c r="B151" s="157" t="s">
        <v>12252</v>
      </c>
      <c r="C151" s="159" t="s">
        <v>12056</v>
      </c>
      <c r="D151" s="159" t="s">
        <v>12056</v>
      </c>
      <c r="E151" s="159" t="str">
        <f t="shared" si="2"/>
        <v>SF</v>
      </c>
    </row>
    <row r="152" spans="1:5" x14ac:dyDescent="0.2">
      <c r="A152" s="175">
        <v>152</v>
      </c>
      <c r="B152" s="157" t="s">
        <v>12253</v>
      </c>
      <c r="C152" s="159" t="s">
        <v>12059</v>
      </c>
      <c r="D152" s="159" t="s">
        <v>12056</v>
      </c>
      <c r="E152" s="159" t="str">
        <f t="shared" si="2"/>
        <v>SF</v>
      </c>
    </row>
    <row r="153" spans="1:5" x14ac:dyDescent="0.2">
      <c r="A153" s="175">
        <v>153</v>
      </c>
      <c r="B153" s="157" t="s">
        <v>12254</v>
      </c>
      <c r="C153" s="159" t="s">
        <v>12059</v>
      </c>
      <c r="D153" s="159" t="s">
        <v>12056</v>
      </c>
      <c r="E153" s="159" t="str">
        <f t="shared" si="2"/>
        <v>SF</v>
      </c>
    </row>
    <row r="154" spans="1:5" x14ac:dyDescent="0.2">
      <c r="A154" s="175" t="s">
        <v>12255</v>
      </c>
      <c r="B154" s="157" t="s">
        <v>12256</v>
      </c>
      <c r="C154" s="159" t="s">
        <v>12059</v>
      </c>
      <c r="D154" s="159" t="s">
        <v>12056</v>
      </c>
      <c r="E154" s="159" t="str">
        <f t="shared" si="2"/>
        <v>SF</v>
      </c>
    </row>
    <row r="155" spans="1:5" x14ac:dyDescent="0.2">
      <c r="A155" s="175" t="s">
        <v>12257</v>
      </c>
      <c r="B155" s="157" t="s">
        <v>12258</v>
      </c>
      <c r="C155" s="159" t="s">
        <v>12059</v>
      </c>
      <c r="D155" s="159" t="s">
        <v>12056</v>
      </c>
      <c r="E155" s="159" t="str">
        <f t="shared" si="2"/>
        <v>SF</v>
      </c>
    </row>
    <row r="156" spans="1:5" x14ac:dyDescent="0.2">
      <c r="A156" s="175">
        <v>156</v>
      </c>
      <c r="B156" s="157" t="s">
        <v>12259</v>
      </c>
      <c r="C156" s="159" t="s">
        <v>12059</v>
      </c>
      <c r="D156" s="159" t="s">
        <v>12056</v>
      </c>
      <c r="E156" s="159" t="str">
        <f t="shared" si="2"/>
        <v>SF</v>
      </c>
    </row>
    <row r="157" spans="1:5" x14ac:dyDescent="0.2">
      <c r="A157" s="175" t="s">
        <v>12260</v>
      </c>
      <c r="B157" s="157" t="s">
        <v>12261</v>
      </c>
      <c r="C157" s="159" t="s">
        <v>12059</v>
      </c>
      <c r="D157" s="159" t="s">
        <v>12056</v>
      </c>
      <c r="E157" s="159" t="str">
        <f t="shared" si="2"/>
        <v>SF</v>
      </c>
    </row>
    <row r="158" spans="1:5" x14ac:dyDescent="0.2">
      <c r="A158" s="175">
        <v>158</v>
      </c>
      <c r="B158" s="157" t="s">
        <v>12262</v>
      </c>
      <c r="C158" s="159" t="s">
        <v>12059</v>
      </c>
      <c r="D158" s="159" t="s">
        <v>12056</v>
      </c>
      <c r="E158" s="159" t="str">
        <f t="shared" si="2"/>
        <v>SF</v>
      </c>
    </row>
    <row r="159" spans="1:5" x14ac:dyDescent="0.2">
      <c r="A159" s="175">
        <v>159</v>
      </c>
      <c r="B159" s="157" t="s">
        <v>12263</v>
      </c>
      <c r="C159" s="159" t="s">
        <v>12059</v>
      </c>
      <c r="D159" s="159" t="s">
        <v>12056</v>
      </c>
      <c r="E159" s="159" t="str">
        <f t="shared" si="2"/>
        <v>SF</v>
      </c>
    </row>
    <row r="160" spans="1:5" x14ac:dyDescent="0.2">
      <c r="A160" s="175">
        <v>160</v>
      </c>
      <c r="B160" s="157" t="s">
        <v>12264</v>
      </c>
      <c r="C160" s="159" t="s">
        <v>12059</v>
      </c>
      <c r="D160" s="159" t="s">
        <v>12056</v>
      </c>
      <c r="E160" s="159" t="str">
        <f t="shared" si="2"/>
        <v>SF</v>
      </c>
    </row>
    <row r="161" spans="1:5" x14ac:dyDescent="0.2">
      <c r="A161" s="175" t="s">
        <v>13796</v>
      </c>
      <c r="B161" s="157" t="s">
        <v>12265</v>
      </c>
      <c r="C161" s="159" t="s">
        <v>12059</v>
      </c>
      <c r="D161" s="159" t="s">
        <v>12056</v>
      </c>
      <c r="E161" s="159" t="str">
        <f t="shared" si="2"/>
        <v>SF</v>
      </c>
    </row>
    <row r="162" spans="1:5" x14ac:dyDescent="0.2">
      <c r="A162" s="175" t="s">
        <v>13797</v>
      </c>
      <c r="B162" s="157" t="s">
        <v>12266</v>
      </c>
      <c r="C162" s="159" t="s">
        <v>12059</v>
      </c>
      <c r="D162" s="159" t="s">
        <v>12056</v>
      </c>
      <c r="E162" s="159" t="str">
        <f t="shared" si="2"/>
        <v>SF</v>
      </c>
    </row>
    <row r="163" spans="1:5" x14ac:dyDescent="0.2">
      <c r="A163" s="175">
        <v>163</v>
      </c>
      <c r="B163" s="157" t="s">
        <v>12267</v>
      </c>
      <c r="C163" s="159" t="s">
        <v>12059</v>
      </c>
      <c r="D163" s="159" t="s">
        <v>12056</v>
      </c>
      <c r="E163" s="159" t="str">
        <f t="shared" si="2"/>
        <v>SF</v>
      </c>
    </row>
    <row r="164" spans="1:5" x14ac:dyDescent="0.2">
      <c r="A164" s="175" t="s">
        <v>12268</v>
      </c>
      <c r="B164" s="157" t="s">
        <v>13858</v>
      </c>
      <c r="C164" s="159" t="s">
        <v>12059</v>
      </c>
      <c r="D164" s="159" t="s">
        <v>12056</v>
      </c>
      <c r="E164" s="159" t="str">
        <f t="shared" si="2"/>
        <v>SF</v>
      </c>
    </row>
    <row r="165" spans="1:5" x14ac:dyDescent="0.2">
      <c r="A165" s="175" t="s">
        <v>12269</v>
      </c>
      <c r="B165" s="157" t="s">
        <v>12270</v>
      </c>
      <c r="C165" s="159" t="s">
        <v>12059</v>
      </c>
      <c r="D165" s="159" t="s">
        <v>12056</v>
      </c>
      <c r="E165" s="159" t="str">
        <f t="shared" si="2"/>
        <v>SF</v>
      </c>
    </row>
    <row r="166" spans="1:5" x14ac:dyDescent="0.2">
      <c r="A166" s="175">
        <v>166</v>
      </c>
      <c r="B166" s="157" t="s">
        <v>13798</v>
      </c>
      <c r="C166" s="159" t="s">
        <v>12059</v>
      </c>
      <c r="D166" s="159" t="s">
        <v>12056</v>
      </c>
      <c r="E166" s="159" t="str">
        <f t="shared" si="2"/>
        <v>SF</v>
      </c>
    </row>
    <row r="167" spans="1:5" x14ac:dyDescent="0.2">
      <c r="A167" s="175">
        <v>167</v>
      </c>
      <c r="B167" s="157" t="s">
        <v>12271</v>
      </c>
      <c r="C167" s="159" t="s">
        <v>12059</v>
      </c>
      <c r="D167" s="159" t="s">
        <v>12056</v>
      </c>
      <c r="E167" s="159" t="str">
        <f t="shared" si="2"/>
        <v>SF</v>
      </c>
    </row>
    <row r="168" spans="1:5" x14ac:dyDescent="0.2">
      <c r="A168" s="175">
        <v>168</v>
      </c>
      <c r="B168" s="157" t="s">
        <v>12272</v>
      </c>
      <c r="C168" s="159" t="s">
        <v>12059</v>
      </c>
      <c r="D168" s="159" t="s">
        <v>12056</v>
      </c>
      <c r="E168" s="159" t="str">
        <f t="shared" si="2"/>
        <v>SF</v>
      </c>
    </row>
    <row r="169" spans="1:5" x14ac:dyDescent="0.2">
      <c r="A169" s="175">
        <v>169</v>
      </c>
      <c r="B169" s="157" t="s">
        <v>12273</v>
      </c>
      <c r="C169" s="159" t="s">
        <v>12059</v>
      </c>
      <c r="D169" s="159" t="s">
        <v>12056</v>
      </c>
      <c r="E169" s="159" t="str">
        <f t="shared" si="2"/>
        <v>SF</v>
      </c>
    </row>
    <row r="170" spans="1:5" x14ac:dyDescent="0.2">
      <c r="A170" s="175">
        <v>170</v>
      </c>
      <c r="B170" s="157" t="s">
        <v>12274</v>
      </c>
      <c r="C170" s="159" t="s">
        <v>12059</v>
      </c>
      <c r="D170" s="159" t="s">
        <v>12056</v>
      </c>
      <c r="E170" s="159" t="str">
        <f t="shared" si="2"/>
        <v>SF</v>
      </c>
    </row>
    <row r="171" spans="1:5" x14ac:dyDescent="0.2">
      <c r="A171" s="175">
        <v>171</v>
      </c>
      <c r="B171" s="157" t="s">
        <v>12275</v>
      </c>
      <c r="C171" s="159" t="s">
        <v>12059</v>
      </c>
      <c r="D171" s="159" t="s">
        <v>12056</v>
      </c>
      <c r="E171" s="159" t="str">
        <f t="shared" si="2"/>
        <v>SF</v>
      </c>
    </row>
    <row r="172" spans="1:5" x14ac:dyDescent="0.2">
      <c r="A172" s="175">
        <v>172</v>
      </c>
      <c r="B172" s="157" t="s">
        <v>12276</v>
      </c>
      <c r="C172" s="159" t="s">
        <v>12059</v>
      </c>
      <c r="D172" s="159" t="s">
        <v>12056</v>
      </c>
      <c r="E172" s="159" t="str">
        <f t="shared" si="2"/>
        <v>SF</v>
      </c>
    </row>
    <row r="173" spans="1:5" x14ac:dyDescent="0.2">
      <c r="A173" s="175" t="s">
        <v>12277</v>
      </c>
      <c r="B173" s="157" t="s">
        <v>12278</v>
      </c>
      <c r="C173" s="159" t="s">
        <v>12059</v>
      </c>
      <c r="D173" s="159" t="s">
        <v>12056</v>
      </c>
      <c r="E173" s="159" t="str">
        <f t="shared" si="2"/>
        <v>SF</v>
      </c>
    </row>
    <row r="174" spans="1:5" x14ac:dyDescent="0.2">
      <c r="A174" s="175">
        <v>174</v>
      </c>
      <c r="B174" s="157" t="s">
        <v>12279</v>
      </c>
      <c r="C174" s="159" t="s">
        <v>12059</v>
      </c>
      <c r="D174" s="159" t="s">
        <v>12056</v>
      </c>
      <c r="E174" s="159" t="str">
        <f t="shared" si="2"/>
        <v>SF</v>
      </c>
    </row>
    <row r="175" spans="1:5" x14ac:dyDescent="0.2">
      <c r="A175" s="175">
        <v>175</v>
      </c>
      <c r="B175" s="157" t="s">
        <v>12280</v>
      </c>
      <c r="C175" s="159" t="s">
        <v>12059</v>
      </c>
      <c r="D175" s="159" t="s">
        <v>12056</v>
      </c>
      <c r="E175" s="159" t="str">
        <f t="shared" si="2"/>
        <v>SF</v>
      </c>
    </row>
    <row r="176" spans="1:5" x14ac:dyDescent="0.2">
      <c r="A176" s="175" t="s">
        <v>12281</v>
      </c>
      <c r="B176" s="157" t="s">
        <v>12282</v>
      </c>
      <c r="C176" s="159" t="s">
        <v>12059</v>
      </c>
      <c r="D176" s="159" t="s">
        <v>12056</v>
      </c>
      <c r="E176" s="159" t="str">
        <f t="shared" si="2"/>
        <v>SF</v>
      </c>
    </row>
    <row r="177" spans="1:5" x14ac:dyDescent="0.2">
      <c r="A177" s="175">
        <v>177</v>
      </c>
      <c r="B177" s="157" t="s">
        <v>12283</v>
      </c>
      <c r="C177" s="159" t="s">
        <v>12059</v>
      </c>
      <c r="D177" s="159" t="s">
        <v>12056</v>
      </c>
      <c r="E177" s="159" t="str">
        <f t="shared" si="2"/>
        <v>SF</v>
      </c>
    </row>
    <row r="178" spans="1:5" x14ac:dyDescent="0.2">
      <c r="A178" s="175">
        <v>178</v>
      </c>
      <c r="B178" s="157" t="s">
        <v>12284</v>
      </c>
      <c r="C178" s="159" t="s">
        <v>12059</v>
      </c>
      <c r="D178" s="159" t="s">
        <v>12056</v>
      </c>
      <c r="E178" s="159" t="str">
        <f t="shared" si="2"/>
        <v>SF</v>
      </c>
    </row>
    <row r="179" spans="1:5" x14ac:dyDescent="0.2">
      <c r="A179" s="175">
        <v>179</v>
      </c>
      <c r="B179" s="157" t="s">
        <v>12285</v>
      </c>
      <c r="C179" s="159" t="s">
        <v>12059</v>
      </c>
      <c r="D179" s="159" t="s">
        <v>12056</v>
      </c>
      <c r="E179" s="159" t="str">
        <f t="shared" si="2"/>
        <v>SF</v>
      </c>
    </row>
    <row r="180" spans="1:5" x14ac:dyDescent="0.2">
      <c r="A180" s="175">
        <v>180</v>
      </c>
      <c r="B180" s="157" t="s">
        <v>12286</v>
      </c>
      <c r="C180" s="159" t="s">
        <v>12059</v>
      </c>
      <c r="D180" s="159" t="s">
        <v>12056</v>
      </c>
      <c r="E180" s="159" t="str">
        <f t="shared" si="2"/>
        <v>SF</v>
      </c>
    </row>
    <row r="181" spans="1:5" x14ac:dyDescent="0.2">
      <c r="A181" s="175">
        <v>181</v>
      </c>
      <c r="B181" s="157" t="s">
        <v>12287</v>
      </c>
      <c r="C181" s="159" t="s">
        <v>12059</v>
      </c>
      <c r="D181" s="159" t="s">
        <v>12056</v>
      </c>
      <c r="E181" s="159" t="str">
        <f t="shared" si="2"/>
        <v>SF</v>
      </c>
    </row>
    <row r="182" spans="1:5" x14ac:dyDescent="0.2">
      <c r="A182" s="175" t="s">
        <v>12288</v>
      </c>
      <c r="B182" s="157" t="s">
        <v>12289</v>
      </c>
      <c r="C182" s="159" t="s">
        <v>12059</v>
      </c>
      <c r="D182" s="159" t="s">
        <v>12056</v>
      </c>
      <c r="E182" s="159" t="str">
        <f t="shared" si="2"/>
        <v>SF</v>
      </c>
    </row>
    <row r="183" spans="1:5" x14ac:dyDescent="0.2">
      <c r="A183" s="175">
        <v>183</v>
      </c>
      <c r="B183" s="157" t="s">
        <v>12290</v>
      </c>
      <c r="C183" s="159" t="s">
        <v>12059</v>
      </c>
      <c r="D183" s="159" t="s">
        <v>12056</v>
      </c>
      <c r="E183" s="159" t="str">
        <f t="shared" si="2"/>
        <v>SF</v>
      </c>
    </row>
    <row r="184" spans="1:5" x14ac:dyDescent="0.2">
      <c r="A184" s="175">
        <v>184</v>
      </c>
      <c r="B184" s="157" t="s">
        <v>12291</v>
      </c>
      <c r="C184" s="159" t="s">
        <v>12059</v>
      </c>
      <c r="D184" s="159" t="s">
        <v>12056</v>
      </c>
      <c r="E184" s="159" t="str">
        <f t="shared" si="2"/>
        <v>SF</v>
      </c>
    </row>
    <row r="185" spans="1:5" x14ac:dyDescent="0.2">
      <c r="A185" s="175">
        <v>185</v>
      </c>
      <c r="B185" s="157" t="s">
        <v>12292</v>
      </c>
      <c r="C185" s="159" t="s">
        <v>12059</v>
      </c>
      <c r="D185" s="159" t="s">
        <v>12056</v>
      </c>
      <c r="E185" s="159" t="str">
        <f t="shared" si="2"/>
        <v>SF</v>
      </c>
    </row>
    <row r="186" spans="1:5" x14ac:dyDescent="0.2">
      <c r="A186" s="175">
        <v>186</v>
      </c>
      <c r="B186" s="157" t="s">
        <v>12293</v>
      </c>
      <c r="C186" s="159" t="s">
        <v>12059</v>
      </c>
      <c r="D186" s="159" t="s">
        <v>12056</v>
      </c>
      <c r="E186" s="159" t="str">
        <f t="shared" si="2"/>
        <v>SF</v>
      </c>
    </row>
    <row r="187" spans="1:5" x14ac:dyDescent="0.2">
      <c r="A187" s="175" t="s">
        <v>12294</v>
      </c>
      <c r="B187" s="157" t="s">
        <v>12295</v>
      </c>
      <c r="C187" s="159" t="s">
        <v>12059</v>
      </c>
      <c r="D187" s="159" t="s">
        <v>12056</v>
      </c>
      <c r="E187" s="159" t="str">
        <f t="shared" si="2"/>
        <v>SF</v>
      </c>
    </row>
    <row r="188" spans="1:5" x14ac:dyDescent="0.2">
      <c r="A188" s="175" t="s">
        <v>12296</v>
      </c>
      <c r="B188" s="157" t="s">
        <v>12297</v>
      </c>
      <c r="C188" s="159" t="s">
        <v>12059</v>
      </c>
      <c r="D188" s="159" t="s">
        <v>12056</v>
      </c>
      <c r="E188" s="159" t="str">
        <f t="shared" si="2"/>
        <v>SF</v>
      </c>
    </row>
    <row r="189" spans="1:5" x14ac:dyDescent="0.2">
      <c r="A189" s="175" t="s">
        <v>12298</v>
      </c>
      <c r="B189" s="157" t="s">
        <v>12299</v>
      </c>
      <c r="C189" s="159" t="s">
        <v>12059</v>
      </c>
      <c r="D189" s="159" t="s">
        <v>12056</v>
      </c>
      <c r="E189" s="159" t="str">
        <f t="shared" si="2"/>
        <v>SF</v>
      </c>
    </row>
    <row r="190" spans="1:5" x14ac:dyDescent="0.2">
      <c r="A190" s="175" t="s">
        <v>12300</v>
      </c>
      <c r="B190" s="157" t="s">
        <v>12301</v>
      </c>
      <c r="C190" s="159" t="s">
        <v>12059</v>
      </c>
      <c r="D190" s="159" t="s">
        <v>12056</v>
      </c>
      <c r="E190" s="159" t="str">
        <f t="shared" si="2"/>
        <v>SF</v>
      </c>
    </row>
    <row r="191" spans="1:5" x14ac:dyDescent="0.2">
      <c r="A191" s="175">
        <v>191</v>
      </c>
      <c r="B191" s="157" t="s">
        <v>12302</v>
      </c>
      <c r="C191" s="159" t="s">
        <v>12059</v>
      </c>
      <c r="D191" s="159" t="s">
        <v>12056</v>
      </c>
      <c r="E191" s="159" t="str">
        <f t="shared" si="2"/>
        <v>SF</v>
      </c>
    </row>
    <row r="192" spans="1:5" x14ac:dyDescent="0.2">
      <c r="A192" s="175">
        <v>192</v>
      </c>
      <c r="B192" s="157" t="s">
        <v>12303</v>
      </c>
      <c r="C192" s="159" t="s">
        <v>12059</v>
      </c>
      <c r="D192" s="159" t="s">
        <v>12056</v>
      </c>
      <c r="E192" s="159" t="str">
        <f t="shared" si="2"/>
        <v>SF</v>
      </c>
    </row>
    <row r="193" spans="1:5" x14ac:dyDescent="0.2">
      <c r="A193" s="175">
        <v>193</v>
      </c>
      <c r="B193" s="157" t="s">
        <v>12304</v>
      </c>
      <c r="C193" s="159" t="s">
        <v>12059</v>
      </c>
      <c r="D193" s="159" t="s">
        <v>12056</v>
      </c>
      <c r="E193" s="159" t="str">
        <f t="shared" si="2"/>
        <v>SF</v>
      </c>
    </row>
    <row r="194" spans="1:5" x14ac:dyDescent="0.2">
      <c r="A194" s="175">
        <v>194</v>
      </c>
      <c r="B194" s="157" t="s">
        <v>12305</v>
      </c>
      <c r="C194" s="159" t="s">
        <v>12059</v>
      </c>
      <c r="D194" s="159" t="s">
        <v>12056</v>
      </c>
      <c r="E194" s="159" t="str">
        <f t="shared" si="2"/>
        <v>SF</v>
      </c>
    </row>
    <row r="195" spans="1:5" x14ac:dyDescent="0.2">
      <c r="A195" s="175" t="s">
        <v>12306</v>
      </c>
      <c r="B195" s="157" t="s">
        <v>12307</v>
      </c>
      <c r="C195" s="159" t="s">
        <v>12059</v>
      </c>
      <c r="D195" s="159" t="s">
        <v>12056</v>
      </c>
      <c r="E195" s="159" t="str">
        <f t="shared" ref="E195:E258" si="3">IF(D195="F","NGC",IF(D195="B","NGC",IF(D195="G","GF",IF(D195="S","SF",IF(D195="N","NGC",D195)))))</f>
        <v>SF</v>
      </c>
    </row>
    <row r="196" spans="1:5" x14ac:dyDescent="0.2">
      <c r="A196" s="175" t="s">
        <v>12308</v>
      </c>
      <c r="B196" s="157" t="s">
        <v>12309</v>
      </c>
      <c r="C196" s="159" t="s">
        <v>12059</v>
      </c>
      <c r="D196" s="159" t="s">
        <v>12056</v>
      </c>
      <c r="E196" s="159" t="str">
        <f t="shared" si="3"/>
        <v>SF</v>
      </c>
    </row>
    <row r="197" spans="1:5" x14ac:dyDescent="0.2">
      <c r="A197" s="175" t="s">
        <v>12310</v>
      </c>
      <c r="B197" s="157" t="s">
        <v>12311</v>
      </c>
      <c r="C197" s="159" t="s">
        <v>12123</v>
      </c>
      <c r="D197" s="159" t="s">
        <v>12079</v>
      </c>
      <c r="E197" s="159" t="str">
        <f t="shared" si="3"/>
        <v>NGC</v>
      </c>
    </row>
    <row r="198" spans="1:5" x14ac:dyDescent="0.2">
      <c r="A198" s="175">
        <v>198</v>
      </c>
      <c r="B198" s="157" t="s">
        <v>12312</v>
      </c>
      <c r="C198" s="159" t="s">
        <v>12059</v>
      </c>
      <c r="D198" s="159" t="s">
        <v>12056</v>
      </c>
      <c r="E198" s="159" t="str">
        <f t="shared" si="3"/>
        <v>SF</v>
      </c>
    </row>
    <row r="199" spans="1:5" x14ac:dyDescent="0.2">
      <c r="A199" s="175" t="s">
        <v>12313</v>
      </c>
      <c r="B199" s="157" t="s">
        <v>12314</v>
      </c>
      <c r="C199" s="159" t="s">
        <v>12059</v>
      </c>
      <c r="D199" s="159" t="s">
        <v>12056</v>
      </c>
      <c r="E199" s="159" t="str">
        <f t="shared" si="3"/>
        <v>SF</v>
      </c>
    </row>
    <row r="200" spans="1:5" x14ac:dyDescent="0.2">
      <c r="A200" s="175">
        <v>200</v>
      </c>
      <c r="B200" s="157" t="s">
        <v>12315</v>
      </c>
      <c r="C200" s="159" t="s">
        <v>12059</v>
      </c>
      <c r="D200" s="159" t="s">
        <v>12056</v>
      </c>
      <c r="E200" s="159" t="str">
        <f t="shared" si="3"/>
        <v>SF</v>
      </c>
    </row>
    <row r="201" spans="1:5" x14ac:dyDescent="0.2">
      <c r="A201" s="175">
        <v>201</v>
      </c>
      <c r="B201" s="157" t="s">
        <v>12316</v>
      </c>
      <c r="C201" s="159" t="s">
        <v>12317</v>
      </c>
      <c r="D201" s="159" t="s">
        <v>12079</v>
      </c>
      <c r="E201" s="159" t="str">
        <f t="shared" si="3"/>
        <v>NGC</v>
      </c>
    </row>
    <row r="202" spans="1:5" x14ac:dyDescent="0.2">
      <c r="A202" s="175" t="s">
        <v>12318</v>
      </c>
      <c r="B202" s="157" t="s">
        <v>12319</v>
      </c>
      <c r="C202" s="159" t="s">
        <v>12059</v>
      </c>
      <c r="D202" s="159" t="s">
        <v>12056</v>
      </c>
      <c r="E202" s="159" t="str">
        <f t="shared" si="3"/>
        <v>SF</v>
      </c>
    </row>
    <row r="203" spans="1:5" x14ac:dyDescent="0.2">
      <c r="A203" s="175">
        <v>203</v>
      </c>
      <c r="B203" s="157" t="s">
        <v>12320</v>
      </c>
      <c r="C203" s="159" t="s">
        <v>12059</v>
      </c>
      <c r="D203" s="159" t="s">
        <v>12056</v>
      </c>
      <c r="E203" s="159" t="str">
        <f t="shared" si="3"/>
        <v>SF</v>
      </c>
    </row>
    <row r="204" spans="1:5" x14ac:dyDescent="0.2">
      <c r="A204" s="175" t="s">
        <v>12321</v>
      </c>
      <c r="B204" s="157" t="s">
        <v>12322</v>
      </c>
      <c r="C204" s="159" t="s">
        <v>12059</v>
      </c>
      <c r="D204" s="159" t="s">
        <v>12056</v>
      </c>
      <c r="E204" s="159" t="str">
        <f t="shared" si="3"/>
        <v>SF</v>
      </c>
    </row>
    <row r="205" spans="1:5" x14ac:dyDescent="0.2">
      <c r="A205" s="175" t="s">
        <v>13925</v>
      </c>
      <c r="B205" s="157" t="s">
        <v>13859</v>
      </c>
      <c r="C205" s="159" t="s">
        <v>12059</v>
      </c>
      <c r="D205" s="159" t="s">
        <v>12056</v>
      </c>
      <c r="E205" s="159" t="str">
        <f t="shared" si="3"/>
        <v>SF</v>
      </c>
    </row>
    <row r="206" spans="1:5" x14ac:dyDescent="0.2">
      <c r="A206" s="175" t="s">
        <v>12323</v>
      </c>
      <c r="B206" s="157" t="s">
        <v>12324</v>
      </c>
      <c r="C206" s="159" t="s">
        <v>12059</v>
      </c>
      <c r="D206" s="159" t="s">
        <v>12056</v>
      </c>
      <c r="E206" s="159" t="str">
        <f t="shared" si="3"/>
        <v>SF</v>
      </c>
    </row>
    <row r="207" spans="1:5" x14ac:dyDescent="0.2">
      <c r="A207" s="175">
        <v>207</v>
      </c>
      <c r="B207" s="157" t="s">
        <v>12325</v>
      </c>
      <c r="C207" s="159" t="s">
        <v>12059</v>
      </c>
      <c r="D207" s="159" t="s">
        <v>12056</v>
      </c>
      <c r="E207" s="159" t="str">
        <f t="shared" si="3"/>
        <v>SF</v>
      </c>
    </row>
    <row r="208" spans="1:5" x14ac:dyDescent="0.2">
      <c r="A208" s="175" t="s">
        <v>12326</v>
      </c>
      <c r="B208" s="157" t="s">
        <v>12327</v>
      </c>
      <c r="C208" s="159" t="s">
        <v>12059</v>
      </c>
      <c r="D208" s="159" t="s">
        <v>12056</v>
      </c>
      <c r="E208" s="159" t="str">
        <f t="shared" si="3"/>
        <v>SF</v>
      </c>
    </row>
    <row r="209" spans="1:5" x14ac:dyDescent="0.2">
      <c r="A209" s="175">
        <v>209</v>
      </c>
      <c r="B209" s="157" t="s">
        <v>12328</v>
      </c>
      <c r="C209" s="159" t="s">
        <v>12059</v>
      </c>
      <c r="D209" s="159" t="s">
        <v>12056</v>
      </c>
      <c r="E209" s="159" t="str">
        <f t="shared" si="3"/>
        <v>SF</v>
      </c>
    </row>
    <row r="210" spans="1:5" x14ac:dyDescent="0.2">
      <c r="A210" s="175">
        <v>210</v>
      </c>
      <c r="B210" s="157" t="s">
        <v>12329</v>
      </c>
      <c r="C210" s="159" t="s">
        <v>12059</v>
      </c>
      <c r="D210" s="159" t="s">
        <v>12056</v>
      </c>
      <c r="E210" s="159" t="str">
        <f t="shared" si="3"/>
        <v>SF</v>
      </c>
    </row>
    <row r="211" spans="1:5" x14ac:dyDescent="0.2">
      <c r="A211" s="175">
        <v>211</v>
      </c>
      <c r="B211" s="157" t="s">
        <v>12330</v>
      </c>
      <c r="C211" s="159" t="s">
        <v>12059</v>
      </c>
      <c r="D211" s="159" t="s">
        <v>12056</v>
      </c>
      <c r="E211" s="159" t="str">
        <f t="shared" si="3"/>
        <v>SF</v>
      </c>
    </row>
    <row r="212" spans="1:5" x14ac:dyDescent="0.2">
      <c r="A212" s="175">
        <v>212</v>
      </c>
      <c r="B212" s="157" t="s">
        <v>12331</v>
      </c>
      <c r="C212" s="159" t="s">
        <v>12059</v>
      </c>
      <c r="D212" s="159" t="s">
        <v>12056</v>
      </c>
      <c r="E212" s="159" t="str">
        <f t="shared" si="3"/>
        <v>SF</v>
      </c>
    </row>
    <row r="213" spans="1:5" x14ac:dyDescent="0.2">
      <c r="A213" s="175">
        <v>213</v>
      </c>
      <c r="B213" s="157" t="s">
        <v>12332</v>
      </c>
      <c r="C213" s="159" t="s">
        <v>12059</v>
      </c>
      <c r="D213" s="159" t="s">
        <v>12056</v>
      </c>
      <c r="E213" s="159" t="str">
        <f t="shared" si="3"/>
        <v>SF</v>
      </c>
    </row>
    <row r="214" spans="1:5" x14ac:dyDescent="0.2">
      <c r="A214" s="175">
        <v>214</v>
      </c>
      <c r="B214" s="157" t="s">
        <v>12333</v>
      </c>
      <c r="C214" s="159" t="s">
        <v>12059</v>
      </c>
      <c r="D214" s="159" t="s">
        <v>12056</v>
      </c>
      <c r="E214" s="159" t="str">
        <f t="shared" si="3"/>
        <v>SF</v>
      </c>
    </row>
    <row r="215" spans="1:5" x14ac:dyDescent="0.2">
      <c r="A215" s="175">
        <v>215</v>
      </c>
      <c r="B215" s="157" t="s">
        <v>12334</v>
      </c>
      <c r="C215" s="159" t="s">
        <v>12059</v>
      </c>
      <c r="D215" s="159" t="s">
        <v>12056</v>
      </c>
      <c r="E215" s="159" t="str">
        <f t="shared" si="3"/>
        <v>SF</v>
      </c>
    </row>
    <row r="216" spans="1:5" x14ac:dyDescent="0.2">
      <c r="A216" s="175" t="s">
        <v>12335</v>
      </c>
      <c r="B216" s="157" t="s">
        <v>12336</v>
      </c>
      <c r="C216" s="159" t="s">
        <v>12059</v>
      </c>
      <c r="D216" s="159" t="s">
        <v>12056</v>
      </c>
      <c r="E216" s="159" t="str">
        <f t="shared" si="3"/>
        <v>SF</v>
      </c>
    </row>
    <row r="217" spans="1:5" x14ac:dyDescent="0.2">
      <c r="A217" s="175">
        <v>217</v>
      </c>
      <c r="B217" s="157" t="s">
        <v>12337</v>
      </c>
      <c r="C217" s="159" t="s">
        <v>12059</v>
      </c>
      <c r="D217" s="159" t="s">
        <v>12056</v>
      </c>
      <c r="E217" s="159" t="str">
        <f t="shared" si="3"/>
        <v>SF</v>
      </c>
    </row>
    <row r="218" spans="1:5" x14ac:dyDescent="0.2">
      <c r="A218" s="175" t="s">
        <v>12338</v>
      </c>
      <c r="B218" s="157" t="s">
        <v>12339</v>
      </c>
      <c r="C218" s="159" t="s">
        <v>12059</v>
      </c>
      <c r="D218" s="159" t="s">
        <v>12056</v>
      </c>
      <c r="E218" s="159" t="str">
        <f t="shared" si="3"/>
        <v>SF</v>
      </c>
    </row>
    <row r="219" spans="1:5" x14ac:dyDescent="0.2">
      <c r="A219" s="175">
        <v>219</v>
      </c>
      <c r="B219" s="157" t="s">
        <v>12340</v>
      </c>
      <c r="C219" s="159" t="s">
        <v>12059</v>
      </c>
      <c r="D219" s="159" t="s">
        <v>12056</v>
      </c>
      <c r="E219" s="159" t="str">
        <f t="shared" si="3"/>
        <v>SF</v>
      </c>
    </row>
    <row r="220" spans="1:5" x14ac:dyDescent="0.2">
      <c r="A220" s="175" t="s">
        <v>12341</v>
      </c>
      <c r="B220" s="157" t="s">
        <v>12342</v>
      </c>
      <c r="C220" s="159" t="s">
        <v>12059</v>
      </c>
      <c r="D220" s="159" t="s">
        <v>12056</v>
      </c>
      <c r="E220" s="159" t="str">
        <f t="shared" si="3"/>
        <v>SF</v>
      </c>
    </row>
    <row r="221" spans="1:5" x14ac:dyDescent="0.2">
      <c r="A221" s="175" t="s">
        <v>12343</v>
      </c>
      <c r="B221" s="157" t="s">
        <v>12344</v>
      </c>
      <c r="C221" s="159" t="s">
        <v>12059</v>
      </c>
      <c r="D221" s="159" t="s">
        <v>12056</v>
      </c>
      <c r="E221" s="159" t="str">
        <f t="shared" si="3"/>
        <v>SF</v>
      </c>
    </row>
    <row r="222" spans="1:5" x14ac:dyDescent="0.2">
      <c r="A222" s="175" t="s">
        <v>12345</v>
      </c>
      <c r="B222" s="157" t="s">
        <v>12346</v>
      </c>
      <c r="C222" s="159" t="s">
        <v>12059</v>
      </c>
      <c r="D222" s="159" t="s">
        <v>12056</v>
      </c>
      <c r="E222" s="159" t="str">
        <f t="shared" si="3"/>
        <v>SF</v>
      </c>
    </row>
    <row r="223" spans="1:5" x14ac:dyDescent="0.2">
      <c r="A223" s="175">
        <v>223</v>
      </c>
      <c r="B223" s="157" t="s">
        <v>12347</v>
      </c>
      <c r="C223" s="159" t="s">
        <v>12059</v>
      </c>
      <c r="D223" s="159" t="s">
        <v>12056</v>
      </c>
      <c r="E223" s="159" t="str">
        <f t="shared" si="3"/>
        <v>SF</v>
      </c>
    </row>
    <row r="224" spans="1:5" x14ac:dyDescent="0.2">
      <c r="A224" s="175" t="s">
        <v>12348</v>
      </c>
      <c r="B224" s="157" t="s">
        <v>12349</v>
      </c>
      <c r="C224" s="159" t="s">
        <v>12059</v>
      </c>
      <c r="D224" s="159" t="s">
        <v>12056</v>
      </c>
      <c r="E224" s="159" t="str">
        <f t="shared" si="3"/>
        <v>SF</v>
      </c>
    </row>
    <row r="225" spans="1:5" x14ac:dyDescent="0.2">
      <c r="A225" s="175" t="s">
        <v>13860</v>
      </c>
      <c r="B225" s="157" t="s">
        <v>12350</v>
      </c>
      <c r="C225" s="159" t="s">
        <v>12059</v>
      </c>
      <c r="D225" s="159" t="s">
        <v>12056</v>
      </c>
      <c r="E225" s="159" t="str">
        <f t="shared" si="3"/>
        <v>SF</v>
      </c>
    </row>
    <row r="226" spans="1:5" x14ac:dyDescent="0.2">
      <c r="A226" s="175">
        <v>226</v>
      </c>
      <c r="B226" s="157" t="s">
        <v>12351</v>
      </c>
      <c r="C226" s="159" t="s">
        <v>12059</v>
      </c>
      <c r="D226" s="159" t="s">
        <v>12056</v>
      </c>
      <c r="E226" s="159" t="str">
        <f t="shared" si="3"/>
        <v>SF</v>
      </c>
    </row>
    <row r="227" spans="1:5" x14ac:dyDescent="0.2">
      <c r="A227" s="175" t="s">
        <v>12352</v>
      </c>
      <c r="B227" s="157" t="s">
        <v>12353</v>
      </c>
      <c r="C227" s="159" t="s">
        <v>12059</v>
      </c>
      <c r="D227" s="159" t="s">
        <v>12056</v>
      </c>
      <c r="E227" s="159" t="str">
        <f t="shared" si="3"/>
        <v>SF</v>
      </c>
    </row>
    <row r="228" spans="1:5" x14ac:dyDescent="0.2">
      <c r="A228" s="175">
        <v>228</v>
      </c>
      <c r="B228" s="157" t="s">
        <v>12354</v>
      </c>
      <c r="C228" s="159" t="s">
        <v>12059</v>
      </c>
      <c r="D228" s="159" t="s">
        <v>12056</v>
      </c>
      <c r="E228" s="159" t="str">
        <f t="shared" si="3"/>
        <v>SF</v>
      </c>
    </row>
    <row r="229" spans="1:5" x14ac:dyDescent="0.2">
      <c r="A229" s="175" t="s">
        <v>12355</v>
      </c>
      <c r="B229" s="157" t="s">
        <v>12356</v>
      </c>
      <c r="C229" s="159" t="s">
        <v>12059</v>
      </c>
      <c r="D229" s="159" t="s">
        <v>12056</v>
      </c>
      <c r="E229" s="159" t="str">
        <f t="shared" si="3"/>
        <v>SF</v>
      </c>
    </row>
    <row r="230" spans="1:5" x14ac:dyDescent="0.2">
      <c r="A230" s="175">
        <v>230</v>
      </c>
      <c r="B230" s="157" t="s">
        <v>12357</v>
      </c>
      <c r="C230" s="159" t="s">
        <v>12059</v>
      </c>
      <c r="D230" s="159" t="s">
        <v>12056</v>
      </c>
      <c r="E230" s="159" t="str">
        <f t="shared" si="3"/>
        <v>SF</v>
      </c>
    </row>
    <row r="231" spans="1:5" x14ac:dyDescent="0.2">
      <c r="A231" s="175">
        <v>231</v>
      </c>
      <c r="B231" s="157" t="s">
        <v>12358</v>
      </c>
      <c r="C231" s="159" t="s">
        <v>12059</v>
      </c>
      <c r="D231" s="159" t="s">
        <v>12056</v>
      </c>
      <c r="E231" s="159" t="str">
        <f t="shared" si="3"/>
        <v>SF</v>
      </c>
    </row>
    <row r="232" spans="1:5" x14ac:dyDescent="0.2">
      <c r="A232" s="175">
        <v>232</v>
      </c>
      <c r="B232" s="157" t="s">
        <v>12359</v>
      </c>
      <c r="C232" s="159" t="s">
        <v>12059</v>
      </c>
      <c r="D232" s="159" t="s">
        <v>12056</v>
      </c>
      <c r="E232" s="159" t="str">
        <f t="shared" si="3"/>
        <v>SF</v>
      </c>
    </row>
    <row r="233" spans="1:5" x14ac:dyDescent="0.2">
      <c r="A233" s="175">
        <v>233</v>
      </c>
      <c r="B233" s="157" t="s">
        <v>12360</v>
      </c>
      <c r="C233" s="159" t="s">
        <v>12059</v>
      </c>
      <c r="D233" s="159" t="s">
        <v>12056</v>
      </c>
      <c r="E233" s="159" t="str">
        <f t="shared" si="3"/>
        <v>SF</v>
      </c>
    </row>
    <row r="234" spans="1:5" x14ac:dyDescent="0.2">
      <c r="A234" s="175">
        <v>234</v>
      </c>
      <c r="B234" s="157" t="s">
        <v>12361</v>
      </c>
      <c r="C234" s="159" t="s">
        <v>12059</v>
      </c>
      <c r="D234" s="159" t="s">
        <v>12056</v>
      </c>
      <c r="E234" s="159" t="str">
        <f t="shared" si="3"/>
        <v>SF</v>
      </c>
    </row>
    <row r="235" spans="1:5" x14ac:dyDescent="0.2">
      <c r="A235" s="175">
        <v>235</v>
      </c>
      <c r="B235" s="157" t="s">
        <v>12362</v>
      </c>
      <c r="C235" s="159" t="s">
        <v>12059</v>
      </c>
      <c r="D235" s="159" t="s">
        <v>12056</v>
      </c>
      <c r="E235" s="159" t="str">
        <f t="shared" si="3"/>
        <v>SF</v>
      </c>
    </row>
    <row r="236" spans="1:5" x14ac:dyDescent="0.2">
      <c r="A236" s="175">
        <v>236</v>
      </c>
      <c r="B236" s="157" t="s">
        <v>12363</v>
      </c>
      <c r="C236" s="159" t="s">
        <v>12059</v>
      </c>
      <c r="D236" s="159" t="s">
        <v>12056</v>
      </c>
      <c r="E236" s="159" t="str">
        <f t="shared" si="3"/>
        <v>SF</v>
      </c>
    </row>
    <row r="237" spans="1:5" x14ac:dyDescent="0.2">
      <c r="A237" s="175" t="s">
        <v>12364</v>
      </c>
      <c r="B237" s="157" t="s">
        <v>12365</v>
      </c>
      <c r="C237" s="159" t="s">
        <v>12059</v>
      </c>
      <c r="D237" s="159" t="s">
        <v>12056</v>
      </c>
      <c r="E237" s="159" t="str">
        <f t="shared" si="3"/>
        <v>SF</v>
      </c>
    </row>
    <row r="238" spans="1:5" x14ac:dyDescent="0.2">
      <c r="A238" s="175">
        <v>238</v>
      </c>
      <c r="B238" s="157" t="s">
        <v>12366</v>
      </c>
      <c r="C238" s="159" t="s">
        <v>12059</v>
      </c>
      <c r="D238" s="159" t="s">
        <v>12056</v>
      </c>
      <c r="E238" s="159" t="str">
        <f t="shared" si="3"/>
        <v>SF</v>
      </c>
    </row>
    <row r="239" spans="1:5" x14ac:dyDescent="0.2">
      <c r="A239" s="175">
        <v>239</v>
      </c>
      <c r="B239" s="157" t="s">
        <v>12367</v>
      </c>
      <c r="C239" s="159" t="s">
        <v>12059</v>
      </c>
      <c r="D239" s="159" t="s">
        <v>12056</v>
      </c>
      <c r="E239" s="159" t="str">
        <f t="shared" si="3"/>
        <v>SF</v>
      </c>
    </row>
    <row r="240" spans="1:5" x14ac:dyDescent="0.2">
      <c r="A240" s="175">
        <v>240</v>
      </c>
      <c r="B240" s="157" t="s">
        <v>12368</v>
      </c>
      <c r="C240" s="159" t="s">
        <v>12059</v>
      </c>
      <c r="D240" s="159" t="s">
        <v>12056</v>
      </c>
      <c r="E240" s="159" t="str">
        <f t="shared" si="3"/>
        <v>SF</v>
      </c>
    </row>
    <row r="241" spans="1:5" x14ac:dyDescent="0.2">
      <c r="A241" s="175">
        <v>241</v>
      </c>
      <c r="B241" s="157" t="s">
        <v>12369</v>
      </c>
      <c r="C241" s="159" t="s">
        <v>12059</v>
      </c>
      <c r="D241" s="159" t="s">
        <v>12056</v>
      </c>
      <c r="E241" s="159" t="str">
        <f t="shared" si="3"/>
        <v>SF</v>
      </c>
    </row>
    <row r="242" spans="1:5" x14ac:dyDescent="0.2">
      <c r="A242" s="175">
        <v>242</v>
      </c>
      <c r="B242" s="157" t="s">
        <v>12370</v>
      </c>
      <c r="C242" s="159" t="s">
        <v>12056</v>
      </c>
      <c r="D242" s="159" t="s">
        <v>12056</v>
      </c>
      <c r="E242" s="159" t="str">
        <f t="shared" si="3"/>
        <v>SF</v>
      </c>
    </row>
    <row r="243" spans="1:5" x14ac:dyDescent="0.2">
      <c r="A243" s="175">
        <v>243</v>
      </c>
      <c r="B243" s="157" t="s">
        <v>12371</v>
      </c>
      <c r="C243" s="159" t="s">
        <v>12059</v>
      </c>
      <c r="D243" s="159" t="s">
        <v>12056</v>
      </c>
      <c r="E243" s="159" t="str">
        <f t="shared" si="3"/>
        <v>SF</v>
      </c>
    </row>
    <row r="244" spans="1:5" x14ac:dyDescent="0.2">
      <c r="A244" s="175">
        <v>244</v>
      </c>
      <c r="B244" s="157" t="s">
        <v>12372</v>
      </c>
      <c r="C244" s="159" t="s">
        <v>12059</v>
      </c>
      <c r="D244" s="159" t="s">
        <v>12056</v>
      </c>
      <c r="E244" s="159" t="str">
        <f t="shared" si="3"/>
        <v>SF</v>
      </c>
    </row>
    <row r="245" spans="1:5" x14ac:dyDescent="0.2">
      <c r="A245" s="175">
        <v>245</v>
      </c>
      <c r="B245" s="157" t="s">
        <v>12373</v>
      </c>
      <c r="C245" s="159" t="s">
        <v>12059</v>
      </c>
      <c r="D245" s="159" t="s">
        <v>12056</v>
      </c>
      <c r="E245" s="159" t="str">
        <f t="shared" si="3"/>
        <v>SF</v>
      </c>
    </row>
    <row r="246" spans="1:5" x14ac:dyDescent="0.2">
      <c r="A246" s="175" t="s">
        <v>12374</v>
      </c>
      <c r="B246" s="157" t="s">
        <v>12375</v>
      </c>
      <c r="C246" s="159" t="s">
        <v>12086</v>
      </c>
      <c r="D246" s="159" t="s">
        <v>12079</v>
      </c>
      <c r="E246" s="159" t="str">
        <f t="shared" si="3"/>
        <v>NGC</v>
      </c>
    </row>
    <row r="247" spans="1:5" x14ac:dyDescent="0.2">
      <c r="A247" s="175">
        <v>247</v>
      </c>
      <c r="B247" s="157" t="s">
        <v>12376</v>
      </c>
      <c r="C247" s="159" t="s">
        <v>12059</v>
      </c>
      <c r="D247" s="159" t="s">
        <v>12056</v>
      </c>
      <c r="E247" s="159" t="str">
        <f t="shared" si="3"/>
        <v>SF</v>
      </c>
    </row>
    <row r="248" spans="1:5" x14ac:dyDescent="0.2">
      <c r="A248" s="175" t="s">
        <v>12377</v>
      </c>
      <c r="B248" s="157" t="s">
        <v>12378</v>
      </c>
      <c r="C248" s="159" t="s">
        <v>12059</v>
      </c>
      <c r="D248" s="159" t="s">
        <v>12056</v>
      </c>
      <c r="E248" s="159" t="str">
        <f t="shared" si="3"/>
        <v>SF</v>
      </c>
    </row>
    <row r="249" spans="1:5" x14ac:dyDescent="0.2">
      <c r="A249" s="175" t="s">
        <v>12379</v>
      </c>
      <c r="B249" s="157" t="s">
        <v>12380</v>
      </c>
      <c r="C249" s="159" t="s">
        <v>12059</v>
      </c>
      <c r="D249" s="159" t="s">
        <v>12056</v>
      </c>
      <c r="E249" s="159" t="str">
        <f t="shared" si="3"/>
        <v>SF</v>
      </c>
    </row>
    <row r="250" spans="1:5" x14ac:dyDescent="0.2">
      <c r="A250" s="175" t="s">
        <v>12381</v>
      </c>
      <c r="B250" s="157" t="s">
        <v>12382</v>
      </c>
      <c r="C250" s="159" t="s">
        <v>12059</v>
      </c>
      <c r="D250" s="159" t="s">
        <v>12056</v>
      </c>
      <c r="E250" s="159" t="str">
        <f t="shared" si="3"/>
        <v>SF</v>
      </c>
    </row>
    <row r="251" spans="1:5" x14ac:dyDescent="0.2">
      <c r="A251" s="175" t="s">
        <v>12383</v>
      </c>
      <c r="B251" s="157" t="s">
        <v>12384</v>
      </c>
      <c r="C251" s="159" t="s">
        <v>12059</v>
      </c>
      <c r="D251" s="159" t="s">
        <v>12056</v>
      </c>
      <c r="E251" s="159" t="str">
        <f t="shared" si="3"/>
        <v>SF</v>
      </c>
    </row>
    <row r="252" spans="1:5" x14ac:dyDescent="0.2">
      <c r="A252" s="175">
        <v>252</v>
      </c>
      <c r="B252" s="157" t="s">
        <v>12385</v>
      </c>
      <c r="C252" s="159" t="s">
        <v>12059</v>
      </c>
      <c r="D252" s="159" t="s">
        <v>12056</v>
      </c>
      <c r="E252" s="159" t="str">
        <f t="shared" si="3"/>
        <v>SF</v>
      </c>
    </row>
    <row r="253" spans="1:5" x14ac:dyDescent="0.2">
      <c r="A253" s="175" t="s">
        <v>12386</v>
      </c>
      <c r="B253" s="157" t="s">
        <v>12387</v>
      </c>
      <c r="C253" s="159" t="s">
        <v>12059</v>
      </c>
      <c r="D253" s="159" t="s">
        <v>12056</v>
      </c>
      <c r="E253" s="159" t="str">
        <f t="shared" si="3"/>
        <v>SF</v>
      </c>
    </row>
    <row r="254" spans="1:5" x14ac:dyDescent="0.2">
      <c r="A254" s="175" t="s">
        <v>12388</v>
      </c>
      <c r="B254" s="157" t="s">
        <v>12389</v>
      </c>
      <c r="C254" s="159" t="s">
        <v>12059</v>
      </c>
      <c r="D254" s="159" t="s">
        <v>12056</v>
      </c>
      <c r="E254" s="159" t="str">
        <f t="shared" si="3"/>
        <v>SF</v>
      </c>
    </row>
    <row r="255" spans="1:5" x14ac:dyDescent="0.2">
      <c r="A255" s="175" t="s">
        <v>12390</v>
      </c>
      <c r="B255" s="157" t="s">
        <v>12391</v>
      </c>
      <c r="C255" s="159" t="s">
        <v>12059</v>
      </c>
      <c r="D255" s="159" t="s">
        <v>12056</v>
      </c>
      <c r="E255" s="159" t="str">
        <f t="shared" si="3"/>
        <v>SF</v>
      </c>
    </row>
    <row r="256" spans="1:5" x14ac:dyDescent="0.2">
      <c r="A256" s="175">
        <v>256</v>
      </c>
      <c r="B256" s="157" t="s">
        <v>12392</v>
      </c>
      <c r="C256" s="159" t="s">
        <v>12059</v>
      </c>
      <c r="D256" s="159" t="s">
        <v>12056</v>
      </c>
      <c r="E256" s="159" t="str">
        <f t="shared" si="3"/>
        <v>SF</v>
      </c>
    </row>
    <row r="257" spans="1:5" x14ac:dyDescent="0.2">
      <c r="A257" s="175">
        <v>257</v>
      </c>
      <c r="B257" s="157" t="s">
        <v>12393</v>
      </c>
      <c r="C257" s="159" t="s">
        <v>12059</v>
      </c>
      <c r="D257" s="159" t="s">
        <v>12056</v>
      </c>
      <c r="E257" s="159" t="str">
        <f t="shared" si="3"/>
        <v>SF</v>
      </c>
    </row>
    <row r="258" spans="1:5" x14ac:dyDescent="0.2">
      <c r="A258" s="175" t="s">
        <v>12394</v>
      </c>
      <c r="B258" s="157" t="s">
        <v>12395</v>
      </c>
      <c r="C258" s="159" t="s">
        <v>12059</v>
      </c>
      <c r="D258" s="159" t="s">
        <v>12056</v>
      </c>
      <c r="E258" s="159" t="str">
        <f t="shared" si="3"/>
        <v>SF</v>
      </c>
    </row>
    <row r="259" spans="1:5" x14ac:dyDescent="0.2">
      <c r="A259" s="175">
        <v>259</v>
      </c>
      <c r="B259" s="157" t="s">
        <v>12396</v>
      </c>
      <c r="C259" s="159" t="s">
        <v>12123</v>
      </c>
      <c r="D259" s="159" t="s">
        <v>12079</v>
      </c>
      <c r="E259" s="159" t="str">
        <f t="shared" ref="E259:E322" si="4">IF(D259="F","NGC",IF(D259="B","NGC",IF(D259="G","GF",IF(D259="S","SF",IF(D259="N","NGC",D259)))))</f>
        <v>NGC</v>
      </c>
    </row>
    <row r="260" spans="1:5" x14ac:dyDescent="0.2">
      <c r="A260" s="175">
        <v>260</v>
      </c>
      <c r="B260" s="157" t="s">
        <v>12397</v>
      </c>
      <c r="C260" s="159" t="s">
        <v>12059</v>
      </c>
      <c r="D260" s="159" t="s">
        <v>12056</v>
      </c>
      <c r="E260" s="159" t="str">
        <f t="shared" si="4"/>
        <v>SF</v>
      </c>
    </row>
    <row r="261" spans="1:5" x14ac:dyDescent="0.2">
      <c r="A261" s="175">
        <v>261</v>
      </c>
      <c r="B261" s="157" t="s">
        <v>12398</v>
      </c>
      <c r="C261" s="159" t="s">
        <v>12059</v>
      </c>
      <c r="D261" s="159" t="s">
        <v>12056</v>
      </c>
      <c r="E261" s="159" t="str">
        <f t="shared" si="4"/>
        <v>SF</v>
      </c>
    </row>
    <row r="262" spans="1:5" x14ac:dyDescent="0.2">
      <c r="A262" s="175">
        <v>262</v>
      </c>
      <c r="B262" s="157" t="s">
        <v>12399</v>
      </c>
      <c r="C262" s="159" t="s">
        <v>12059</v>
      </c>
      <c r="D262" s="159" t="s">
        <v>12056</v>
      </c>
      <c r="E262" s="159" t="str">
        <f t="shared" si="4"/>
        <v>SF</v>
      </c>
    </row>
    <row r="263" spans="1:5" x14ac:dyDescent="0.2">
      <c r="A263" s="175">
        <v>263</v>
      </c>
      <c r="B263" s="157" t="s">
        <v>12400</v>
      </c>
      <c r="C263" s="159" t="s">
        <v>12059</v>
      </c>
      <c r="D263" s="159" t="s">
        <v>12056</v>
      </c>
      <c r="E263" s="159" t="str">
        <f t="shared" si="4"/>
        <v>SF</v>
      </c>
    </row>
    <row r="264" spans="1:5" x14ac:dyDescent="0.2">
      <c r="A264" s="175">
        <v>264</v>
      </c>
      <c r="B264" s="157" t="s">
        <v>12401</v>
      </c>
      <c r="C264" s="159" t="s">
        <v>12059</v>
      </c>
      <c r="D264" s="159" t="s">
        <v>12056</v>
      </c>
      <c r="E264" s="159" t="str">
        <f t="shared" si="4"/>
        <v>SF</v>
      </c>
    </row>
    <row r="265" spans="1:5" x14ac:dyDescent="0.2">
      <c r="A265" s="175">
        <v>265</v>
      </c>
      <c r="B265" s="157" t="s">
        <v>12402</v>
      </c>
      <c r="C265" s="159" t="s">
        <v>12059</v>
      </c>
      <c r="D265" s="159" t="s">
        <v>12056</v>
      </c>
      <c r="E265" s="159" t="str">
        <f t="shared" si="4"/>
        <v>SF</v>
      </c>
    </row>
    <row r="266" spans="1:5" x14ac:dyDescent="0.2">
      <c r="A266" s="175">
        <v>266</v>
      </c>
      <c r="B266" s="157" t="s">
        <v>12403</v>
      </c>
      <c r="C266" s="159" t="s">
        <v>12059</v>
      </c>
      <c r="D266" s="159" t="s">
        <v>12056</v>
      </c>
      <c r="E266" s="159" t="str">
        <f t="shared" si="4"/>
        <v>SF</v>
      </c>
    </row>
    <row r="267" spans="1:5" x14ac:dyDescent="0.2">
      <c r="A267" s="175">
        <v>267</v>
      </c>
      <c r="B267" s="157" t="s">
        <v>12404</v>
      </c>
      <c r="C267" s="159" t="s">
        <v>12059</v>
      </c>
      <c r="D267" s="159" t="s">
        <v>12056</v>
      </c>
      <c r="E267" s="159" t="str">
        <f t="shared" si="4"/>
        <v>SF</v>
      </c>
    </row>
    <row r="268" spans="1:5" x14ac:dyDescent="0.2">
      <c r="A268" s="175">
        <v>268</v>
      </c>
      <c r="B268" s="157" t="s">
        <v>13861</v>
      </c>
      <c r="C268" s="159" t="s">
        <v>12059</v>
      </c>
      <c r="D268" s="159" t="s">
        <v>12056</v>
      </c>
      <c r="E268" s="159" t="str">
        <f t="shared" si="4"/>
        <v>SF</v>
      </c>
    </row>
    <row r="269" spans="1:5" x14ac:dyDescent="0.2">
      <c r="A269" s="175">
        <v>269</v>
      </c>
      <c r="B269" s="157" t="s">
        <v>12405</v>
      </c>
      <c r="C269" s="159" t="s">
        <v>12059</v>
      </c>
      <c r="D269" s="159" t="s">
        <v>12056</v>
      </c>
      <c r="E269" s="159" t="str">
        <f t="shared" si="4"/>
        <v>SF</v>
      </c>
    </row>
    <row r="270" spans="1:5" x14ac:dyDescent="0.2">
      <c r="A270" s="175">
        <v>270</v>
      </c>
      <c r="B270" s="157" t="s">
        <v>12406</v>
      </c>
      <c r="C270" s="159" t="s">
        <v>12059</v>
      </c>
      <c r="D270" s="159" t="s">
        <v>12056</v>
      </c>
      <c r="E270" s="159" t="str">
        <f t="shared" si="4"/>
        <v>SF</v>
      </c>
    </row>
    <row r="271" spans="1:5" x14ac:dyDescent="0.2">
      <c r="A271" s="175">
        <v>271</v>
      </c>
      <c r="B271" s="157" t="s">
        <v>12407</v>
      </c>
      <c r="C271" s="159" t="s">
        <v>12059</v>
      </c>
      <c r="D271" s="159" t="s">
        <v>12056</v>
      </c>
      <c r="E271" s="159" t="str">
        <f t="shared" si="4"/>
        <v>SF</v>
      </c>
    </row>
    <row r="272" spans="1:5" x14ac:dyDescent="0.2">
      <c r="A272" s="175">
        <v>272</v>
      </c>
      <c r="B272" s="157" t="s">
        <v>12408</v>
      </c>
      <c r="C272" s="159" t="s">
        <v>12059</v>
      </c>
      <c r="D272" s="159" t="s">
        <v>12056</v>
      </c>
      <c r="E272" s="159" t="str">
        <f t="shared" si="4"/>
        <v>SF</v>
      </c>
    </row>
    <row r="273" spans="1:5" x14ac:dyDescent="0.2">
      <c r="A273" s="175" t="s">
        <v>12409</v>
      </c>
      <c r="B273" s="157" t="s">
        <v>12410</v>
      </c>
      <c r="C273" s="159" t="s">
        <v>12059</v>
      </c>
      <c r="D273" s="159" t="s">
        <v>12056</v>
      </c>
      <c r="E273" s="159" t="str">
        <f t="shared" si="4"/>
        <v>SF</v>
      </c>
    </row>
    <row r="274" spans="1:5" x14ac:dyDescent="0.2">
      <c r="A274" s="175" t="s">
        <v>12411</v>
      </c>
      <c r="B274" s="157" t="s">
        <v>12412</v>
      </c>
      <c r="C274" s="159" t="s">
        <v>12059</v>
      </c>
      <c r="D274" s="159" t="s">
        <v>12056</v>
      </c>
      <c r="E274" s="159" t="str">
        <f t="shared" si="4"/>
        <v>SF</v>
      </c>
    </row>
    <row r="275" spans="1:5" x14ac:dyDescent="0.2">
      <c r="A275" s="175">
        <v>275</v>
      </c>
      <c r="B275" s="157" t="s">
        <v>12413</v>
      </c>
      <c r="C275" s="159" t="s">
        <v>12059</v>
      </c>
      <c r="D275" s="159" t="s">
        <v>12056</v>
      </c>
      <c r="E275" s="159" t="str">
        <f t="shared" si="4"/>
        <v>SF</v>
      </c>
    </row>
    <row r="276" spans="1:5" x14ac:dyDescent="0.2">
      <c r="A276" s="175">
        <v>276</v>
      </c>
      <c r="B276" s="157" t="s">
        <v>12414</v>
      </c>
      <c r="C276" s="159" t="s">
        <v>12059</v>
      </c>
      <c r="D276" s="159" t="s">
        <v>12056</v>
      </c>
      <c r="E276" s="159" t="str">
        <f t="shared" si="4"/>
        <v>SF</v>
      </c>
    </row>
    <row r="277" spans="1:5" x14ac:dyDescent="0.2">
      <c r="A277" s="175">
        <v>277</v>
      </c>
      <c r="B277" s="157" t="s">
        <v>12415</v>
      </c>
      <c r="C277" s="159" t="s">
        <v>12059</v>
      </c>
      <c r="D277" s="159" t="s">
        <v>12056</v>
      </c>
      <c r="E277" s="159" t="str">
        <f t="shared" si="4"/>
        <v>SF</v>
      </c>
    </row>
    <row r="278" spans="1:5" x14ac:dyDescent="0.2">
      <c r="A278" s="175">
        <v>278</v>
      </c>
      <c r="B278" s="157" t="s">
        <v>12416</v>
      </c>
      <c r="C278" s="159" t="s">
        <v>12059</v>
      </c>
      <c r="D278" s="159" t="s">
        <v>12056</v>
      </c>
      <c r="E278" s="159" t="str">
        <f t="shared" si="4"/>
        <v>SF</v>
      </c>
    </row>
    <row r="279" spans="1:5" x14ac:dyDescent="0.2">
      <c r="A279" s="175">
        <v>279</v>
      </c>
      <c r="B279" s="157" t="s">
        <v>12417</v>
      </c>
      <c r="C279" s="159" t="s">
        <v>12059</v>
      </c>
      <c r="D279" s="159" t="s">
        <v>12056</v>
      </c>
      <c r="E279" s="159" t="str">
        <f t="shared" si="4"/>
        <v>SF</v>
      </c>
    </row>
    <row r="280" spans="1:5" x14ac:dyDescent="0.2">
      <c r="A280" s="175">
        <v>280</v>
      </c>
      <c r="B280" s="157" t="s">
        <v>12418</v>
      </c>
      <c r="C280" s="159" t="s">
        <v>12059</v>
      </c>
      <c r="D280" s="159" t="s">
        <v>12056</v>
      </c>
      <c r="E280" s="159" t="str">
        <f t="shared" si="4"/>
        <v>SF</v>
      </c>
    </row>
    <row r="281" spans="1:5" x14ac:dyDescent="0.2">
      <c r="A281" s="175">
        <v>281</v>
      </c>
      <c r="B281" s="157" t="s">
        <v>12419</v>
      </c>
      <c r="C281" s="159" t="s">
        <v>12059</v>
      </c>
      <c r="D281" s="159" t="s">
        <v>12056</v>
      </c>
      <c r="E281" s="159" t="str">
        <f t="shared" si="4"/>
        <v>SF</v>
      </c>
    </row>
    <row r="282" spans="1:5" x14ac:dyDescent="0.2">
      <c r="A282" s="175" t="s">
        <v>12420</v>
      </c>
      <c r="B282" s="157" t="s">
        <v>12421</v>
      </c>
      <c r="C282" s="159" t="s">
        <v>12059</v>
      </c>
      <c r="D282" s="159" t="s">
        <v>12056</v>
      </c>
      <c r="E282" s="159" t="str">
        <f t="shared" si="4"/>
        <v>SF</v>
      </c>
    </row>
    <row r="283" spans="1:5" x14ac:dyDescent="0.2">
      <c r="A283" s="175" t="s">
        <v>12422</v>
      </c>
      <c r="B283" s="157" t="s">
        <v>12423</v>
      </c>
      <c r="C283" s="159" t="s">
        <v>12123</v>
      </c>
      <c r="D283" s="159" t="s">
        <v>12079</v>
      </c>
      <c r="E283" s="159" t="str">
        <f t="shared" si="4"/>
        <v>NGC</v>
      </c>
    </row>
    <row r="284" spans="1:5" x14ac:dyDescent="0.2">
      <c r="A284" s="175" t="s">
        <v>12424</v>
      </c>
      <c r="B284" s="157" t="s">
        <v>12425</v>
      </c>
      <c r="C284" s="159" t="s">
        <v>12059</v>
      </c>
      <c r="D284" s="159" t="s">
        <v>12056</v>
      </c>
      <c r="E284" s="159" t="str">
        <f t="shared" si="4"/>
        <v>SF</v>
      </c>
    </row>
    <row r="285" spans="1:5" x14ac:dyDescent="0.2">
      <c r="A285" s="175" t="s">
        <v>12426</v>
      </c>
      <c r="B285" s="157" t="s">
        <v>12427</v>
      </c>
      <c r="C285" s="159" t="s">
        <v>12056</v>
      </c>
      <c r="D285" s="159" t="s">
        <v>12056</v>
      </c>
      <c r="E285" s="159" t="str">
        <f t="shared" si="4"/>
        <v>SF</v>
      </c>
    </row>
    <row r="286" spans="1:5" x14ac:dyDescent="0.2">
      <c r="A286" s="175">
        <v>286</v>
      </c>
      <c r="B286" s="157" t="s">
        <v>12428</v>
      </c>
      <c r="C286" s="159" t="s">
        <v>12059</v>
      </c>
      <c r="D286" s="159" t="s">
        <v>12056</v>
      </c>
      <c r="E286" s="159" t="str">
        <f t="shared" si="4"/>
        <v>SF</v>
      </c>
    </row>
    <row r="287" spans="1:5" x14ac:dyDescent="0.2">
      <c r="A287" s="175" t="s">
        <v>12429</v>
      </c>
      <c r="B287" s="157" t="s">
        <v>12430</v>
      </c>
      <c r="C287" s="159" t="s">
        <v>12059</v>
      </c>
      <c r="D287" s="159" t="s">
        <v>12056</v>
      </c>
      <c r="E287" s="159" t="str">
        <f t="shared" si="4"/>
        <v>SF</v>
      </c>
    </row>
    <row r="288" spans="1:5" x14ac:dyDescent="0.2">
      <c r="A288" s="175">
        <v>288</v>
      </c>
      <c r="B288" s="157" t="s">
        <v>12431</v>
      </c>
      <c r="C288" s="159" t="s">
        <v>12059</v>
      </c>
      <c r="D288" s="159" t="s">
        <v>12056</v>
      </c>
      <c r="E288" s="159" t="str">
        <f t="shared" si="4"/>
        <v>SF</v>
      </c>
    </row>
    <row r="289" spans="1:5" x14ac:dyDescent="0.2">
      <c r="A289" s="175">
        <v>289</v>
      </c>
      <c r="B289" s="157" t="s">
        <v>12432</v>
      </c>
      <c r="C289" s="159" t="s">
        <v>12059</v>
      </c>
      <c r="D289" s="159" t="s">
        <v>12056</v>
      </c>
      <c r="E289" s="159" t="str">
        <f t="shared" si="4"/>
        <v>SF</v>
      </c>
    </row>
    <row r="290" spans="1:5" x14ac:dyDescent="0.2">
      <c r="A290" s="175">
        <v>290</v>
      </c>
      <c r="B290" s="157" t="s">
        <v>12433</v>
      </c>
      <c r="C290" s="159" t="s">
        <v>12059</v>
      </c>
      <c r="D290" s="159" t="s">
        <v>12056</v>
      </c>
      <c r="E290" s="159" t="str">
        <f t="shared" si="4"/>
        <v>SF</v>
      </c>
    </row>
    <row r="291" spans="1:5" x14ac:dyDescent="0.2">
      <c r="A291" s="175" t="s">
        <v>12434</v>
      </c>
      <c r="B291" s="157" t="s">
        <v>12435</v>
      </c>
      <c r="C291" s="159" t="s">
        <v>12108</v>
      </c>
      <c r="D291" s="159" t="s">
        <v>12056</v>
      </c>
      <c r="E291" s="159" t="str">
        <f t="shared" si="4"/>
        <v>SF</v>
      </c>
    </row>
    <row r="292" spans="1:5" x14ac:dyDescent="0.2">
      <c r="A292" s="175">
        <v>293</v>
      </c>
      <c r="B292" s="157" t="s">
        <v>12436</v>
      </c>
      <c r="C292" s="159" t="s">
        <v>12108</v>
      </c>
      <c r="D292" s="159" t="s">
        <v>12056</v>
      </c>
      <c r="E292" s="159" t="str">
        <f t="shared" si="4"/>
        <v>SF</v>
      </c>
    </row>
    <row r="293" spans="1:5" x14ac:dyDescent="0.2">
      <c r="A293" s="175">
        <v>294</v>
      </c>
      <c r="B293" s="157" t="s">
        <v>12437</v>
      </c>
      <c r="C293" s="159" t="s">
        <v>12059</v>
      </c>
      <c r="D293" s="159" t="s">
        <v>12056</v>
      </c>
      <c r="E293" s="159" t="str">
        <f t="shared" si="4"/>
        <v>SF</v>
      </c>
    </row>
    <row r="294" spans="1:5" x14ac:dyDescent="0.2">
      <c r="A294" s="175">
        <v>295</v>
      </c>
      <c r="B294" s="157" t="s">
        <v>12438</v>
      </c>
      <c r="C294" s="159" t="s">
        <v>12059</v>
      </c>
      <c r="D294" s="159" t="s">
        <v>12056</v>
      </c>
      <c r="E294" s="159" t="str">
        <f t="shared" si="4"/>
        <v>SF</v>
      </c>
    </row>
    <row r="295" spans="1:5" x14ac:dyDescent="0.2">
      <c r="A295" s="175">
        <v>296</v>
      </c>
      <c r="B295" s="157" t="s">
        <v>12439</v>
      </c>
      <c r="C295" s="159" t="s">
        <v>12059</v>
      </c>
      <c r="D295" s="159" t="s">
        <v>12056</v>
      </c>
      <c r="E295" s="159" t="str">
        <f t="shared" si="4"/>
        <v>SF</v>
      </c>
    </row>
    <row r="296" spans="1:5" x14ac:dyDescent="0.2">
      <c r="A296" s="175" t="s">
        <v>12440</v>
      </c>
      <c r="B296" s="157" t="s">
        <v>12441</v>
      </c>
      <c r="C296" s="159" t="s">
        <v>12061</v>
      </c>
      <c r="D296" s="159" t="s">
        <v>12061</v>
      </c>
      <c r="E296" s="159" t="str">
        <f t="shared" si="4"/>
        <v>NGC</v>
      </c>
    </row>
    <row r="297" spans="1:5" x14ac:dyDescent="0.2">
      <c r="A297" s="175">
        <v>298</v>
      </c>
      <c r="B297" s="157" t="s">
        <v>12442</v>
      </c>
      <c r="C297" s="159" t="s">
        <v>12059</v>
      </c>
      <c r="D297" s="159" t="s">
        <v>12056</v>
      </c>
      <c r="E297" s="159" t="str">
        <f t="shared" si="4"/>
        <v>SF</v>
      </c>
    </row>
    <row r="298" spans="1:5" x14ac:dyDescent="0.2">
      <c r="A298" s="175">
        <v>299</v>
      </c>
      <c r="B298" s="157" t="s">
        <v>12443</v>
      </c>
      <c r="C298" s="159" t="s">
        <v>12059</v>
      </c>
      <c r="D298" s="159" t="s">
        <v>12056</v>
      </c>
      <c r="E298" s="159" t="str">
        <f t="shared" si="4"/>
        <v>SF</v>
      </c>
    </row>
    <row r="299" spans="1:5" x14ac:dyDescent="0.2">
      <c r="A299" s="175">
        <v>300</v>
      </c>
      <c r="B299" s="157" t="s">
        <v>12444</v>
      </c>
      <c r="C299" s="159" t="s">
        <v>12059</v>
      </c>
      <c r="D299" s="159" t="s">
        <v>12056</v>
      </c>
      <c r="E299" s="159" t="str">
        <f t="shared" si="4"/>
        <v>SF</v>
      </c>
    </row>
    <row r="300" spans="1:5" x14ac:dyDescent="0.2">
      <c r="A300" s="175" t="s">
        <v>12445</v>
      </c>
      <c r="B300" s="157" t="s">
        <v>12446</v>
      </c>
      <c r="C300" s="159" t="s">
        <v>12059</v>
      </c>
      <c r="D300" s="159" t="s">
        <v>12056</v>
      </c>
      <c r="E300" s="159" t="str">
        <f t="shared" si="4"/>
        <v>SF</v>
      </c>
    </row>
    <row r="301" spans="1:5" x14ac:dyDescent="0.2">
      <c r="A301" s="175" t="s">
        <v>12447</v>
      </c>
      <c r="B301" s="157" t="s">
        <v>12448</v>
      </c>
      <c r="C301" s="159" t="s">
        <v>12059</v>
      </c>
      <c r="D301" s="159" t="s">
        <v>12056</v>
      </c>
      <c r="E301" s="159" t="str">
        <f t="shared" si="4"/>
        <v>SF</v>
      </c>
    </row>
    <row r="302" spans="1:5" x14ac:dyDescent="0.2">
      <c r="A302" s="175" t="s">
        <v>12449</v>
      </c>
      <c r="B302" s="157" t="s">
        <v>12450</v>
      </c>
      <c r="C302" s="159" t="s">
        <v>12056</v>
      </c>
      <c r="D302" s="159" t="s">
        <v>12056</v>
      </c>
      <c r="E302" s="159" t="str">
        <f t="shared" si="4"/>
        <v>SF</v>
      </c>
    </row>
    <row r="303" spans="1:5" x14ac:dyDescent="0.2">
      <c r="A303" s="175">
        <v>305</v>
      </c>
      <c r="B303" s="157" t="s">
        <v>12451</v>
      </c>
      <c r="C303" s="159" t="s">
        <v>12059</v>
      </c>
      <c r="D303" s="159" t="s">
        <v>12056</v>
      </c>
      <c r="E303" s="159" t="str">
        <f t="shared" si="4"/>
        <v>SF</v>
      </c>
    </row>
    <row r="304" spans="1:5" x14ac:dyDescent="0.2">
      <c r="A304" s="175">
        <v>306</v>
      </c>
      <c r="B304" s="157" t="s">
        <v>12452</v>
      </c>
      <c r="C304" s="159" t="s">
        <v>12059</v>
      </c>
      <c r="D304" s="159" t="s">
        <v>12056</v>
      </c>
      <c r="E304" s="159" t="str">
        <f t="shared" si="4"/>
        <v>SF</v>
      </c>
    </row>
    <row r="305" spans="1:5" x14ac:dyDescent="0.2">
      <c r="A305" s="175">
        <v>307</v>
      </c>
      <c r="B305" s="157" t="s">
        <v>12453</v>
      </c>
      <c r="C305" s="159" t="s">
        <v>12059</v>
      </c>
      <c r="D305" s="159" t="s">
        <v>12056</v>
      </c>
      <c r="E305" s="159" t="str">
        <f t="shared" si="4"/>
        <v>SF</v>
      </c>
    </row>
    <row r="306" spans="1:5" x14ac:dyDescent="0.2">
      <c r="A306" s="175">
        <v>308</v>
      </c>
      <c r="B306" s="157" t="s">
        <v>12454</v>
      </c>
      <c r="C306" s="159" t="s">
        <v>12059</v>
      </c>
      <c r="D306" s="159" t="s">
        <v>12056</v>
      </c>
      <c r="E306" s="159" t="str">
        <f t="shared" si="4"/>
        <v>SF</v>
      </c>
    </row>
    <row r="307" spans="1:5" x14ac:dyDescent="0.2">
      <c r="A307" s="175">
        <v>309</v>
      </c>
      <c r="B307" s="157" t="s">
        <v>12455</v>
      </c>
      <c r="C307" s="159" t="s">
        <v>12059</v>
      </c>
      <c r="D307" s="159" t="s">
        <v>12056</v>
      </c>
      <c r="E307" s="159" t="str">
        <f t="shared" si="4"/>
        <v>SF</v>
      </c>
    </row>
    <row r="308" spans="1:5" x14ac:dyDescent="0.2">
      <c r="A308" s="175">
        <v>310</v>
      </c>
      <c r="B308" s="157" t="s">
        <v>12456</v>
      </c>
      <c r="C308" s="159" t="s">
        <v>12059</v>
      </c>
      <c r="D308" s="159" t="s">
        <v>12056</v>
      </c>
      <c r="E308" s="159" t="str">
        <f t="shared" si="4"/>
        <v>SF</v>
      </c>
    </row>
    <row r="309" spans="1:5" x14ac:dyDescent="0.2">
      <c r="A309" s="175">
        <v>311</v>
      </c>
      <c r="B309" s="157" t="s">
        <v>12457</v>
      </c>
      <c r="C309" s="159" t="s">
        <v>12059</v>
      </c>
      <c r="D309" s="159" t="s">
        <v>12056</v>
      </c>
      <c r="E309" s="159" t="str">
        <f t="shared" si="4"/>
        <v>SF</v>
      </c>
    </row>
    <row r="310" spans="1:5" x14ac:dyDescent="0.2">
      <c r="A310" s="175">
        <v>312</v>
      </c>
      <c r="B310" s="157" t="s">
        <v>12458</v>
      </c>
      <c r="C310" s="159" t="s">
        <v>12059</v>
      </c>
      <c r="D310" s="159" t="s">
        <v>12056</v>
      </c>
      <c r="E310" s="159" t="str">
        <f t="shared" si="4"/>
        <v>SF</v>
      </c>
    </row>
    <row r="311" spans="1:5" x14ac:dyDescent="0.2">
      <c r="A311" s="175">
        <v>313</v>
      </c>
      <c r="B311" s="157" t="s">
        <v>12459</v>
      </c>
      <c r="C311" s="159" t="s">
        <v>12059</v>
      </c>
      <c r="D311" s="159" t="s">
        <v>12056</v>
      </c>
      <c r="E311" s="159" t="str">
        <f t="shared" si="4"/>
        <v>SF</v>
      </c>
    </row>
    <row r="312" spans="1:5" x14ac:dyDescent="0.2">
      <c r="A312" s="175">
        <v>314</v>
      </c>
      <c r="B312" s="157" t="s">
        <v>12460</v>
      </c>
      <c r="C312" s="159" t="s">
        <v>12059</v>
      </c>
      <c r="D312" s="159" t="s">
        <v>12056</v>
      </c>
      <c r="E312" s="159" t="str">
        <f t="shared" si="4"/>
        <v>SF</v>
      </c>
    </row>
    <row r="313" spans="1:5" x14ac:dyDescent="0.2">
      <c r="A313" s="175" t="s">
        <v>12461</v>
      </c>
      <c r="B313" s="157" t="s">
        <v>12462</v>
      </c>
      <c r="C313" s="159" t="s">
        <v>12059</v>
      </c>
      <c r="D313" s="159" t="s">
        <v>12056</v>
      </c>
      <c r="E313" s="159" t="str">
        <f t="shared" si="4"/>
        <v>SF</v>
      </c>
    </row>
    <row r="314" spans="1:5" x14ac:dyDescent="0.2">
      <c r="A314" s="175">
        <v>316</v>
      </c>
      <c r="B314" s="157" t="s">
        <v>12463</v>
      </c>
      <c r="C314" s="159" t="s">
        <v>12059</v>
      </c>
      <c r="D314" s="159" t="s">
        <v>12056</v>
      </c>
      <c r="E314" s="159" t="str">
        <f t="shared" si="4"/>
        <v>SF</v>
      </c>
    </row>
    <row r="315" spans="1:5" x14ac:dyDescent="0.2">
      <c r="A315" s="175">
        <v>317</v>
      </c>
      <c r="B315" s="157" t="s">
        <v>12464</v>
      </c>
      <c r="C315" s="159" t="s">
        <v>12059</v>
      </c>
      <c r="D315" s="159" t="s">
        <v>12056</v>
      </c>
      <c r="E315" s="159" t="str">
        <f t="shared" si="4"/>
        <v>SF</v>
      </c>
    </row>
    <row r="316" spans="1:5" x14ac:dyDescent="0.2">
      <c r="A316" s="175">
        <v>318</v>
      </c>
      <c r="B316" s="157" t="s">
        <v>12465</v>
      </c>
      <c r="C316" s="159" t="s">
        <v>12056</v>
      </c>
      <c r="D316" s="159" t="s">
        <v>12056</v>
      </c>
      <c r="E316" s="159" t="str">
        <f t="shared" si="4"/>
        <v>SF</v>
      </c>
    </row>
    <row r="317" spans="1:5" x14ac:dyDescent="0.2">
      <c r="A317" s="175">
        <v>319</v>
      </c>
      <c r="B317" s="157" t="s">
        <v>12466</v>
      </c>
      <c r="C317" s="159" t="s">
        <v>12059</v>
      </c>
      <c r="D317" s="159" t="s">
        <v>12056</v>
      </c>
      <c r="E317" s="159" t="str">
        <f t="shared" si="4"/>
        <v>SF</v>
      </c>
    </row>
    <row r="318" spans="1:5" x14ac:dyDescent="0.2">
      <c r="A318" s="175">
        <v>320</v>
      </c>
      <c r="B318" s="157" t="s">
        <v>12467</v>
      </c>
      <c r="C318" s="159" t="s">
        <v>12059</v>
      </c>
      <c r="D318" s="159" t="s">
        <v>12056</v>
      </c>
      <c r="E318" s="159" t="str">
        <f t="shared" si="4"/>
        <v>SF</v>
      </c>
    </row>
    <row r="319" spans="1:5" x14ac:dyDescent="0.2">
      <c r="A319" s="175">
        <v>321</v>
      </c>
      <c r="B319" s="157" t="s">
        <v>12468</v>
      </c>
      <c r="C319" s="159" t="s">
        <v>12059</v>
      </c>
      <c r="D319" s="159" t="s">
        <v>12056</v>
      </c>
      <c r="E319" s="159" t="str">
        <f t="shared" si="4"/>
        <v>SF</v>
      </c>
    </row>
    <row r="320" spans="1:5" x14ac:dyDescent="0.2">
      <c r="A320" s="175">
        <v>322</v>
      </c>
      <c r="B320" s="157" t="s">
        <v>12469</v>
      </c>
      <c r="C320" s="159" t="s">
        <v>12059</v>
      </c>
      <c r="D320" s="159" t="s">
        <v>12056</v>
      </c>
      <c r="E320" s="159" t="str">
        <f t="shared" si="4"/>
        <v>SF</v>
      </c>
    </row>
    <row r="321" spans="1:5" x14ac:dyDescent="0.2">
      <c r="A321" s="175" t="s">
        <v>12470</v>
      </c>
      <c r="B321" s="157" t="s">
        <v>12471</v>
      </c>
      <c r="C321" s="159" t="s">
        <v>12056</v>
      </c>
      <c r="D321" s="159" t="s">
        <v>12056</v>
      </c>
      <c r="E321" s="159" t="str">
        <f t="shared" si="4"/>
        <v>SF</v>
      </c>
    </row>
    <row r="322" spans="1:5" x14ac:dyDescent="0.2">
      <c r="A322" s="175" t="s">
        <v>12472</v>
      </c>
      <c r="B322" s="157" t="s">
        <v>12473</v>
      </c>
      <c r="C322" s="159" t="s">
        <v>12056</v>
      </c>
      <c r="D322" s="159" t="s">
        <v>12056</v>
      </c>
      <c r="E322" s="159" t="str">
        <f t="shared" si="4"/>
        <v>SF</v>
      </c>
    </row>
    <row r="323" spans="1:5" x14ac:dyDescent="0.2">
      <c r="A323" s="175">
        <v>325</v>
      </c>
      <c r="B323" s="157" t="s">
        <v>12474</v>
      </c>
      <c r="C323" s="159" t="s">
        <v>12059</v>
      </c>
      <c r="D323" s="159" t="s">
        <v>12056</v>
      </c>
      <c r="E323" s="159" t="str">
        <f t="shared" ref="E323:E386" si="5">IF(D323="F","NGC",IF(D323="B","NGC",IF(D323="G","GF",IF(D323="S","SF",IF(D323="N","NGC",D323)))))</f>
        <v>SF</v>
      </c>
    </row>
    <row r="324" spans="1:5" x14ac:dyDescent="0.2">
      <c r="A324" s="175">
        <v>326</v>
      </c>
      <c r="B324" s="157" t="s">
        <v>12475</v>
      </c>
      <c r="C324" s="159" t="s">
        <v>12059</v>
      </c>
      <c r="D324" s="159" t="s">
        <v>12056</v>
      </c>
      <c r="E324" s="159" t="str">
        <f t="shared" si="5"/>
        <v>SF</v>
      </c>
    </row>
    <row r="325" spans="1:5" x14ac:dyDescent="0.2">
      <c r="A325" s="175">
        <v>327</v>
      </c>
      <c r="B325" s="157" t="s">
        <v>12476</v>
      </c>
      <c r="C325" s="159" t="s">
        <v>12059</v>
      </c>
      <c r="D325" s="159" t="s">
        <v>12056</v>
      </c>
      <c r="E325" s="159" t="str">
        <f t="shared" si="5"/>
        <v>SF</v>
      </c>
    </row>
    <row r="326" spans="1:5" x14ac:dyDescent="0.2">
      <c r="A326" s="175">
        <v>328</v>
      </c>
      <c r="B326" s="157" t="s">
        <v>13799</v>
      </c>
      <c r="C326" s="159" t="s">
        <v>12059</v>
      </c>
      <c r="D326" s="159" t="s">
        <v>12056</v>
      </c>
      <c r="E326" s="159" t="str">
        <f t="shared" si="5"/>
        <v>SF</v>
      </c>
    </row>
    <row r="327" spans="1:5" x14ac:dyDescent="0.2">
      <c r="A327" s="175">
        <v>329</v>
      </c>
      <c r="B327" s="157" t="s">
        <v>12477</v>
      </c>
      <c r="C327" s="159" t="s">
        <v>12059</v>
      </c>
      <c r="D327" s="159" t="s">
        <v>12056</v>
      </c>
      <c r="E327" s="159" t="str">
        <f t="shared" si="5"/>
        <v>SF</v>
      </c>
    </row>
    <row r="328" spans="1:5" x14ac:dyDescent="0.2">
      <c r="A328" s="175">
        <v>330</v>
      </c>
      <c r="B328" s="157" t="s">
        <v>12478</v>
      </c>
      <c r="C328" s="159" t="s">
        <v>12059</v>
      </c>
      <c r="D328" s="159" t="s">
        <v>12056</v>
      </c>
      <c r="E328" s="159" t="str">
        <f t="shared" si="5"/>
        <v>SF</v>
      </c>
    </row>
    <row r="329" spans="1:5" x14ac:dyDescent="0.2">
      <c r="A329" s="175">
        <v>331</v>
      </c>
      <c r="B329" s="157" t="s">
        <v>12479</v>
      </c>
      <c r="C329" s="159" t="s">
        <v>12059</v>
      </c>
      <c r="D329" s="159" t="s">
        <v>12056</v>
      </c>
      <c r="E329" s="159" t="str">
        <f t="shared" si="5"/>
        <v>SF</v>
      </c>
    </row>
    <row r="330" spans="1:5" x14ac:dyDescent="0.2">
      <c r="A330" s="175">
        <v>332</v>
      </c>
      <c r="B330" s="157" t="s">
        <v>12480</v>
      </c>
      <c r="C330" s="159" t="s">
        <v>12059</v>
      </c>
      <c r="D330" s="159" t="s">
        <v>12056</v>
      </c>
      <c r="E330" s="159" t="str">
        <f t="shared" si="5"/>
        <v>SF</v>
      </c>
    </row>
    <row r="331" spans="1:5" x14ac:dyDescent="0.2">
      <c r="A331" s="175">
        <v>333</v>
      </c>
      <c r="B331" s="157" t="s">
        <v>12481</v>
      </c>
      <c r="C331" s="159" t="s">
        <v>12059</v>
      </c>
      <c r="D331" s="159" t="s">
        <v>12056</v>
      </c>
      <c r="E331" s="159" t="str">
        <f t="shared" si="5"/>
        <v>SF</v>
      </c>
    </row>
    <row r="332" spans="1:5" x14ac:dyDescent="0.2">
      <c r="A332" s="175">
        <v>334</v>
      </c>
      <c r="B332" s="157" t="s">
        <v>12482</v>
      </c>
      <c r="C332" s="159" t="s">
        <v>12059</v>
      </c>
      <c r="D332" s="159" t="s">
        <v>12056</v>
      </c>
      <c r="E332" s="159" t="str">
        <f t="shared" si="5"/>
        <v>SF</v>
      </c>
    </row>
    <row r="333" spans="1:5" x14ac:dyDescent="0.2">
      <c r="A333" s="175">
        <v>335</v>
      </c>
      <c r="B333" s="157" t="s">
        <v>12483</v>
      </c>
      <c r="C333" s="159" t="s">
        <v>12059</v>
      </c>
      <c r="D333" s="159" t="s">
        <v>12056</v>
      </c>
      <c r="E333" s="159" t="str">
        <f t="shared" si="5"/>
        <v>SF</v>
      </c>
    </row>
    <row r="334" spans="1:5" x14ac:dyDescent="0.2">
      <c r="A334" s="175">
        <v>336</v>
      </c>
      <c r="B334" s="157" t="s">
        <v>12484</v>
      </c>
      <c r="C334" s="159" t="s">
        <v>12059</v>
      </c>
      <c r="D334" s="159" t="s">
        <v>12056</v>
      </c>
      <c r="E334" s="159" t="str">
        <f t="shared" si="5"/>
        <v>SF</v>
      </c>
    </row>
    <row r="335" spans="1:5" x14ac:dyDescent="0.2">
      <c r="A335" s="175" t="s">
        <v>12485</v>
      </c>
      <c r="B335" s="157" t="s">
        <v>12486</v>
      </c>
      <c r="C335" s="159" t="s">
        <v>12059</v>
      </c>
      <c r="D335" s="159" t="s">
        <v>12056</v>
      </c>
      <c r="E335" s="159" t="str">
        <f t="shared" si="5"/>
        <v>SF</v>
      </c>
    </row>
    <row r="336" spans="1:5" x14ac:dyDescent="0.2">
      <c r="A336" s="175">
        <v>338</v>
      </c>
      <c r="B336" s="157" t="s">
        <v>12487</v>
      </c>
      <c r="C336" s="159" t="s">
        <v>12059</v>
      </c>
      <c r="D336" s="159" t="s">
        <v>12056</v>
      </c>
      <c r="E336" s="159" t="str">
        <f t="shared" si="5"/>
        <v>SF</v>
      </c>
    </row>
    <row r="337" spans="1:5" x14ac:dyDescent="0.2">
      <c r="A337" s="175" t="s">
        <v>12488</v>
      </c>
      <c r="B337" s="157" t="s">
        <v>12489</v>
      </c>
      <c r="C337" s="159" t="s">
        <v>12059</v>
      </c>
      <c r="D337" s="159" t="s">
        <v>12056</v>
      </c>
      <c r="E337" s="159" t="str">
        <f t="shared" si="5"/>
        <v>SF</v>
      </c>
    </row>
    <row r="338" spans="1:5" x14ac:dyDescent="0.2">
      <c r="A338" s="175" t="s">
        <v>12490</v>
      </c>
      <c r="B338" s="157" t="s">
        <v>12491</v>
      </c>
      <c r="C338" s="159" t="s">
        <v>12059</v>
      </c>
      <c r="D338" s="159" t="s">
        <v>12056</v>
      </c>
      <c r="E338" s="159" t="str">
        <f t="shared" si="5"/>
        <v>SF</v>
      </c>
    </row>
    <row r="339" spans="1:5" x14ac:dyDescent="0.2">
      <c r="A339" s="175" t="s">
        <v>12492</v>
      </c>
      <c r="B339" s="157" t="s">
        <v>12493</v>
      </c>
      <c r="C339" s="159" t="s">
        <v>12059</v>
      </c>
      <c r="D339" s="159" t="s">
        <v>12056</v>
      </c>
      <c r="E339" s="159" t="str">
        <f t="shared" si="5"/>
        <v>SF</v>
      </c>
    </row>
    <row r="340" spans="1:5" x14ac:dyDescent="0.2">
      <c r="A340" s="175">
        <v>342</v>
      </c>
      <c r="B340" s="157" t="s">
        <v>12494</v>
      </c>
      <c r="C340" s="159" t="s">
        <v>12059</v>
      </c>
      <c r="D340" s="159" t="s">
        <v>12056</v>
      </c>
      <c r="E340" s="159" t="str">
        <f t="shared" si="5"/>
        <v>SF</v>
      </c>
    </row>
    <row r="341" spans="1:5" x14ac:dyDescent="0.2">
      <c r="A341" s="175" t="s">
        <v>12495</v>
      </c>
      <c r="B341" s="157" t="s">
        <v>12496</v>
      </c>
      <c r="C341" s="159" t="s">
        <v>12059</v>
      </c>
      <c r="D341" s="159" t="s">
        <v>12056</v>
      </c>
      <c r="E341" s="159" t="str">
        <f t="shared" si="5"/>
        <v>SF</v>
      </c>
    </row>
    <row r="342" spans="1:5" x14ac:dyDescent="0.2">
      <c r="A342" s="175">
        <v>344</v>
      </c>
      <c r="B342" s="157" t="s">
        <v>12497</v>
      </c>
      <c r="C342" s="159" t="s">
        <v>12059</v>
      </c>
      <c r="D342" s="159" t="s">
        <v>12056</v>
      </c>
      <c r="E342" s="159" t="str">
        <f t="shared" si="5"/>
        <v>SF</v>
      </c>
    </row>
    <row r="343" spans="1:5" x14ac:dyDescent="0.2">
      <c r="A343" s="175" t="s">
        <v>12498</v>
      </c>
      <c r="B343" s="157" t="s">
        <v>12499</v>
      </c>
      <c r="C343" s="159" t="s">
        <v>12059</v>
      </c>
      <c r="D343" s="159" t="s">
        <v>12056</v>
      </c>
      <c r="E343" s="159" t="str">
        <f t="shared" si="5"/>
        <v>SF</v>
      </c>
    </row>
    <row r="344" spans="1:5" x14ac:dyDescent="0.2">
      <c r="A344" s="175" t="s">
        <v>12500</v>
      </c>
      <c r="B344" s="157" t="s">
        <v>12501</v>
      </c>
      <c r="C344" s="159" t="s">
        <v>12059</v>
      </c>
      <c r="D344" s="159" t="s">
        <v>12056</v>
      </c>
      <c r="E344" s="159" t="str">
        <f t="shared" si="5"/>
        <v>SF</v>
      </c>
    </row>
    <row r="345" spans="1:5" x14ac:dyDescent="0.2">
      <c r="A345" s="175">
        <v>347</v>
      </c>
      <c r="B345" s="157" t="s">
        <v>12502</v>
      </c>
      <c r="C345" s="159" t="s">
        <v>12059</v>
      </c>
      <c r="D345" s="159" t="s">
        <v>12056</v>
      </c>
      <c r="E345" s="159" t="str">
        <f t="shared" si="5"/>
        <v>SF</v>
      </c>
    </row>
    <row r="346" spans="1:5" x14ac:dyDescent="0.2">
      <c r="A346" s="175">
        <v>348</v>
      </c>
      <c r="B346" s="157" t="s">
        <v>12503</v>
      </c>
      <c r="C346" s="159" t="s">
        <v>12059</v>
      </c>
      <c r="D346" s="159" t="s">
        <v>12056</v>
      </c>
      <c r="E346" s="159" t="str">
        <f t="shared" si="5"/>
        <v>SF</v>
      </c>
    </row>
    <row r="347" spans="1:5" x14ac:dyDescent="0.2">
      <c r="A347" s="175">
        <v>349</v>
      </c>
      <c r="B347" s="157" t="s">
        <v>12504</v>
      </c>
      <c r="C347" s="159" t="s">
        <v>12059</v>
      </c>
      <c r="D347" s="159" t="s">
        <v>12056</v>
      </c>
      <c r="E347" s="159" t="str">
        <f t="shared" si="5"/>
        <v>SF</v>
      </c>
    </row>
    <row r="348" spans="1:5" x14ac:dyDescent="0.2">
      <c r="A348" s="175" t="s">
        <v>12505</v>
      </c>
      <c r="B348" s="157" t="s">
        <v>12506</v>
      </c>
      <c r="C348" s="159" t="s">
        <v>12059</v>
      </c>
      <c r="D348" s="159" t="s">
        <v>12056</v>
      </c>
      <c r="E348" s="159" t="str">
        <f t="shared" si="5"/>
        <v>SF</v>
      </c>
    </row>
    <row r="349" spans="1:5" x14ac:dyDescent="0.2">
      <c r="A349" s="175">
        <v>351</v>
      </c>
      <c r="B349" s="157" t="s">
        <v>12507</v>
      </c>
      <c r="C349" s="159" t="s">
        <v>12059</v>
      </c>
      <c r="D349" s="159" t="s">
        <v>12056</v>
      </c>
      <c r="E349" s="159" t="str">
        <f t="shared" si="5"/>
        <v>SF</v>
      </c>
    </row>
    <row r="350" spans="1:5" x14ac:dyDescent="0.2">
      <c r="A350" s="175">
        <v>352</v>
      </c>
      <c r="B350" s="157" t="s">
        <v>12508</v>
      </c>
      <c r="C350" s="159" t="s">
        <v>12059</v>
      </c>
      <c r="D350" s="159" t="s">
        <v>12056</v>
      </c>
      <c r="E350" s="159" t="str">
        <f t="shared" si="5"/>
        <v>SF</v>
      </c>
    </row>
    <row r="351" spans="1:5" x14ac:dyDescent="0.2">
      <c r="A351" s="175">
        <v>353</v>
      </c>
      <c r="B351" s="157" t="s">
        <v>12509</v>
      </c>
      <c r="C351" s="159" t="s">
        <v>12059</v>
      </c>
      <c r="D351" s="159" t="s">
        <v>12056</v>
      </c>
      <c r="E351" s="159" t="str">
        <f t="shared" si="5"/>
        <v>SF</v>
      </c>
    </row>
    <row r="352" spans="1:5" x14ac:dyDescent="0.2">
      <c r="A352" s="175">
        <v>354</v>
      </c>
      <c r="B352" s="157" t="s">
        <v>12510</v>
      </c>
      <c r="C352" s="159" t="s">
        <v>12059</v>
      </c>
      <c r="D352" s="159" t="s">
        <v>12056</v>
      </c>
      <c r="E352" s="159" t="str">
        <f t="shared" si="5"/>
        <v>SF</v>
      </c>
    </row>
    <row r="353" spans="1:5" x14ac:dyDescent="0.2">
      <c r="A353" s="175" t="s">
        <v>12511</v>
      </c>
      <c r="B353" s="157" t="s">
        <v>12512</v>
      </c>
      <c r="C353" s="159" t="s">
        <v>12059</v>
      </c>
      <c r="D353" s="159" t="s">
        <v>12056</v>
      </c>
      <c r="E353" s="159" t="str">
        <f t="shared" si="5"/>
        <v>SF</v>
      </c>
    </row>
    <row r="354" spans="1:5" x14ac:dyDescent="0.2">
      <c r="A354" s="175" t="s">
        <v>12513</v>
      </c>
      <c r="B354" s="157" t="s">
        <v>12514</v>
      </c>
      <c r="C354" s="159" t="s">
        <v>12059</v>
      </c>
      <c r="D354" s="159" t="s">
        <v>12056</v>
      </c>
      <c r="E354" s="159" t="str">
        <f t="shared" si="5"/>
        <v>SF</v>
      </c>
    </row>
    <row r="355" spans="1:5" x14ac:dyDescent="0.2">
      <c r="A355" s="175">
        <v>357</v>
      </c>
      <c r="B355" s="157" t="s">
        <v>12515</v>
      </c>
      <c r="C355" s="159" t="s">
        <v>12059</v>
      </c>
      <c r="D355" s="159" t="s">
        <v>12056</v>
      </c>
      <c r="E355" s="159" t="str">
        <f t="shared" si="5"/>
        <v>SF</v>
      </c>
    </row>
    <row r="356" spans="1:5" x14ac:dyDescent="0.2">
      <c r="A356" s="175" t="s">
        <v>12516</v>
      </c>
      <c r="B356" s="157" t="s">
        <v>12517</v>
      </c>
      <c r="C356" s="159" t="s">
        <v>12059</v>
      </c>
      <c r="D356" s="159" t="s">
        <v>12056</v>
      </c>
      <c r="E356" s="159" t="str">
        <f t="shared" si="5"/>
        <v>SF</v>
      </c>
    </row>
    <row r="357" spans="1:5" x14ac:dyDescent="0.2">
      <c r="A357" s="175">
        <v>359</v>
      </c>
      <c r="B357" s="157" t="s">
        <v>13862</v>
      </c>
      <c r="C357" s="159" t="s">
        <v>12059</v>
      </c>
      <c r="D357" s="159" t="s">
        <v>12056</v>
      </c>
      <c r="E357" s="159" t="str">
        <f t="shared" si="5"/>
        <v>SF</v>
      </c>
    </row>
    <row r="358" spans="1:5" x14ac:dyDescent="0.2">
      <c r="A358" s="175" t="s">
        <v>12518</v>
      </c>
      <c r="B358" s="157" t="s">
        <v>12519</v>
      </c>
      <c r="C358" s="159" t="s">
        <v>12059</v>
      </c>
      <c r="D358" s="159" t="s">
        <v>12056</v>
      </c>
      <c r="E358" s="159" t="str">
        <f t="shared" si="5"/>
        <v>SF</v>
      </c>
    </row>
    <row r="359" spans="1:5" x14ac:dyDescent="0.2">
      <c r="A359" s="175">
        <v>361</v>
      </c>
      <c r="B359" s="157" t="s">
        <v>12520</v>
      </c>
      <c r="C359" s="159" t="s">
        <v>12059</v>
      </c>
      <c r="D359" s="159" t="s">
        <v>12056</v>
      </c>
      <c r="E359" s="159" t="str">
        <f t="shared" si="5"/>
        <v>SF</v>
      </c>
    </row>
    <row r="360" spans="1:5" x14ac:dyDescent="0.2">
      <c r="A360" s="175" t="s">
        <v>12521</v>
      </c>
      <c r="B360" s="157" t="s">
        <v>12522</v>
      </c>
      <c r="C360" s="159" t="s">
        <v>12059</v>
      </c>
      <c r="D360" s="159" t="s">
        <v>12056</v>
      </c>
      <c r="E360" s="159" t="str">
        <f t="shared" si="5"/>
        <v>SF</v>
      </c>
    </row>
    <row r="361" spans="1:5" x14ac:dyDescent="0.2">
      <c r="A361" s="175" t="s">
        <v>12523</v>
      </c>
      <c r="B361" s="157" t="s">
        <v>12524</v>
      </c>
      <c r="C361" s="159" t="s">
        <v>12059</v>
      </c>
      <c r="D361" s="159" t="s">
        <v>12056</v>
      </c>
      <c r="E361" s="159" t="str">
        <f t="shared" si="5"/>
        <v>SF</v>
      </c>
    </row>
    <row r="362" spans="1:5" x14ac:dyDescent="0.2">
      <c r="A362" s="175" t="s">
        <v>12525</v>
      </c>
      <c r="B362" s="157" t="s">
        <v>12526</v>
      </c>
      <c r="C362" s="159" t="s">
        <v>12056</v>
      </c>
      <c r="D362" s="159" t="s">
        <v>12056</v>
      </c>
      <c r="E362" s="159" t="str">
        <f t="shared" si="5"/>
        <v>SF</v>
      </c>
    </row>
    <row r="363" spans="1:5" x14ac:dyDescent="0.2">
      <c r="A363" s="175">
        <v>365</v>
      </c>
      <c r="B363" s="157" t="s">
        <v>12527</v>
      </c>
      <c r="C363" s="159" t="s">
        <v>12059</v>
      </c>
      <c r="D363" s="159" t="s">
        <v>12056</v>
      </c>
      <c r="E363" s="159" t="str">
        <f t="shared" si="5"/>
        <v>SF</v>
      </c>
    </row>
    <row r="364" spans="1:5" x14ac:dyDescent="0.2">
      <c r="A364" s="175">
        <v>366</v>
      </c>
      <c r="B364" s="157" t="s">
        <v>12528</v>
      </c>
      <c r="C364" s="159" t="s">
        <v>12123</v>
      </c>
      <c r="D364" s="159" t="s">
        <v>12079</v>
      </c>
      <c r="E364" s="159" t="str">
        <f t="shared" si="5"/>
        <v>NGC</v>
      </c>
    </row>
    <row r="365" spans="1:5" x14ac:dyDescent="0.2">
      <c r="A365" s="175">
        <v>367</v>
      </c>
      <c r="B365" s="157" t="s">
        <v>12529</v>
      </c>
      <c r="C365" s="159" t="s">
        <v>12059</v>
      </c>
      <c r="D365" s="159" t="s">
        <v>12056</v>
      </c>
      <c r="E365" s="159" t="str">
        <f t="shared" si="5"/>
        <v>SF</v>
      </c>
    </row>
    <row r="366" spans="1:5" x14ac:dyDescent="0.2">
      <c r="A366" s="175">
        <v>368</v>
      </c>
      <c r="B366" s="157" t="s">
        <v>12530</v>
      </c>
      <c r="C366" s="159" t="s">
        <v>12059</v>
      </c>
      <c r="D366" s="159" t="s">
        <v>12056</v>
      </c>
      <c r="E366" s="159" t="str">
        <f t="shared" si="5"/>
        <v>SF</v>
      </c>
    </row>
    <row r="367" spans="1:5" x14ac:dyDescent="0.2">
      <c r="A367" s="175">
        <v>369</v>
      </c>
      <c r="B367" s="157" t="s">
        <v>12531</v>
      </c>
      <c r="C367" s="159" t="s">
        <v>12059</v>
      </c>
      <c r="D367" s="159" t="s">
        <v>12056</v>
      </c>
      <c r="E367" s="159" t="str">
        <f t="shared" si="5"/>
        <v>SF</v>
      </c>
    </row>
    <row r="368" spans="1:5" x14ac:dyDescent="0.2">
      <c r="A368" s="175">
        <v>371</v>
      </c>
      <c r="B368" s="157" t="s">
        <v>12532</v>
      </c>
      <c r="C368" s="159" t="s">
        <v>12059</v>
      </c>
      <c r="D368" s="159" t="s">
        <v>12056</v>
      </c>
      <c r="E368" s="159" t="str">
        <f t="shared" si="5"/>
        <v>SF</v>
      </c>
    </row>
    <row r="369" spans="1:5" x14ac:dyDescent="0.2">
      <c r="A369" s="175">
        <v>372</v>
      </c>
      <c r="B369" s="157" t="s">
        <v>12533</v>
      </c>
      <c r="C369" s="159" t="s">
        <v>12059</v>
      </c>
      <c r="D369" s="159" t="s">
        <v>12056</v>
      </c>
      <c r="E369" s="159" t="str">
        <f t="shared" si="5"/>
        <v>SF</v>
      </c>
    </row>
    <row r="370" spans="1:5" x14ac:dyDescent="0.2">
      <c r="A370" s="175" t="s">
        <v>12534</v>
      </c>
      <c r="B370" s="157" t="s">
        <v>12535</v>
      </c>
      <c r="C370" s="159" t="s">
        <v>12059</v>
      </c>
      <c r="D370" s="159" t="s">
        <v>12056</v>
      </c>
      <c r="E370" s="159" t="str">
        <f t="shared" si="5"/>
        <v>SF</v>
      </c>
    </row>
    <row r="371" spans="1:5" x14ac:dyDescent="0.2">
      <c r="A371" s="175">
        <v>374</v>
      </c>
      <c r="B371" s="157" t="s">
        <v>12536</v>
      </c>
      <c r="C371" s="159" t="s">
        <v>12059</v>
      </c>
      <c r="D371" s="159" t="s">
        <v>12056</v>
      </c>
      <c r="E371" s="159" t="str">
        <f t="shared" si="5"/>
        <v>SF</v>
      </c>
    </row>
    <row r="372" spans="1:5" x14ac:dyDescent="0.2">
      <c r="A372" s="175">
        <v>375</v>
      </c>
      <c r="B372" s="157" t="s">
        <v>12537</v>
      </c>
      <c r="C372" s="159" t="s">
        <v>12059</v>
      </c>
      <c r="D372" s="159" t="s">
        <v>12056</v>
      </c>
      <c r="E372" s="159" t="str">
        <f t="shared" si="5"/>
        <v>SF</v>
      </c>
    </row>
    <row r="373" spans="1:5" x14ac:dyDescent="0.2">
      <c r="A373" s="175">
        <v>376</v>
      </c>
      <c r="B373" s="157" t="s">
        <v>12538</v>
      </c>
      <c r="C373" s="159" t="s">
        <v>12059</v>
      </c>
      <c r="D373" s="159" t="s">
        <v>12056</v>
      </c>
      <c r="E373" s="159" t="str">
        <f t="shared" si="5"/>
        <v>SF</v>
      </c>
    </row>
    <row r="374" spans="1:5" x14ac:dyDescent="0.2">
      <c r="A374" s="175" t="s">
        <v>12539</v>
      </c>
      <c r="B374" s="157" t="s">
        <v>12540</v>
      </c>
      <c r="C374" s="159" t="s">
        <v>12059</v>
      </c>
      <c r="D374" s="159" t="s">
        <v>12056</v>
      </c>
      <c r="E374" s="159" t="str">
        <f t="shared" si="5"/>
        <v>SF</v>
      </c>
    </row>
    <row r="375" spans="1:5" x14ac:dyDescent="0.2">
      <c r="A375" s="175">
        <v>378</v>
      </c>
      <c r="B375" s="157" t="s">
        <v>12541</v>
      </c>
      <c r="C375" s="159" t="s">
        <v>12059</v>
      </c>
      <c r="D375" s="159" t="s">
        <v>12056</v>
      </c>
      <c r="E375" s="159" t="str">
        <f t="shared" si="5"/>
        <v>SF</v>
      </c>
    </row>
    <row r="376" spans="1:5" x14ac:dyDescent="0.2">
      <c r="A376" s="175" t="s">
        <v>12542</v>
      </c>
      <c r="B376" s="157" t="s">
        <v>12543</v>
      </c>
      <c r="C376" s="159" t="s">
        <v>12059</v>
      </c>
      <c r="D376" s="159" t="s">
        <v>12056</v>
      </c>
      <c r="E376" s="159" t="str">
        <f t="shared" si="5"/>
        <v>SF</v>
      </c>
    </row>
    <row r="377" spans="1:5" x14ac:dyDescent="0.2">
      <c r="A377" s="175">
        <v>380</v>
      </c>
      <c r="B377" s="157" t="s">
        <v>12544</v>
      </c>
      <c r="C377" s="159" t="s">
        <v>12059</v>
      </c>
      <c r="D377" s="159" t="s">
        <v>12056</v>
      </c>
      <c r="E377" s="159" t="str">
        <f t="shared" si="5"/>
        <v>SF</v>
      </c>
    </row>
    <row r="378" spans="1:5" x14ac:dyDescent="0.2">
      <c r="A378" s="175">
        <v>381</v>
      </c>
      <c r="B378" s="157" t="s">
        <v>12545</v>
      </c>
      <c r="C378" s="159" t="s">
        <v>12059</v>
      </c>
      <c r="D378" s="159" t="s">
        <v>12056</v>
      </c>
      <c r="E378" s="159" t="str">
        <f t="shared" si="5"/>
        <v>SF</v>
      </c>
    </row>
    <row r="379" spans="1:5" x14ac:dyDescent="0.2">
      <c r="A379" s="175">
        <v>382</v>
      </c>
      <c r="B379" s="157" t="s">
        <v>12546</v>
      </c>
      <c r="C379" s="159" t="s">
        <v>12059</v>
      </c>
      <c r="D379" s="159" t="s">
        <v>12056</v>
      </c>
      <c r="E379" s="159" t="str">
        <f t="shared" si="5"/>
        <v>SF</v>
      </c>
    </row>
    <row r="380" spans="1:5" x14ac:dyDescent="0.2">
      <c r="A380" s="175" t="s">
        <v>12547</v>
      </c>
      <c r="B380" s="157" t="s">
        <v>12548</v>
      </c>
      <c r="C380" s="159" t="s">
        <v>12059</v>
      </c>
      <c r="D380" s="159" t="s">
        <v>12056</v>
      </c>
      <c r="E380" s="159" t="str">
        <f t="shared" si="5"/>
        <v>SF</v>
      </c>
    </row>
    <row r="381" spans="1:5" x14ac:dyDescent="0.2">
      <c r="A381" s="175">
        <v>384</v>
      </c>
      <c r="B381" s="157" t="s">
        <v>12549</v>
      </c>
      <c r="C381" s="159" t="s">
        <v>12059</v>
      </c>
      <c r="D381" s="159" t="s">
        <v>12056</v>
      </c>
      <c r="E381" s="159" t="str">
        <f t="shared" si="5"/>
        <v>SF</v>
      </c>
    </row>
    <row r="382" spans="1:5" x14ac:dyDescent="0.2">
      <c r="A382" s="175" t="s">
        <v>12550</v>
      </c>
      <c r="B382" s="157" t="s">
        <v>12551</v>
      </c>
      <c r="C382" s="159" t="s">
        <v>12059</v>
      </c>
      <c r="D382" s="159" t="s">
        <v>12056</v>
      </c>
      <c r="E382" s="159" t="str">
        <f t="shared" si="5"/>
        <v>SF</v>
      </c>
    </row>
    <row r="383" spans="1:5" x14ac:dyDescent="0.2">
      <c r="A383" s="175">
        <v>386</v>
      </c>
      <c r="B383" s="157" t="s">
        <v>12552</v>
      </c>
      <c r="C383" s="159" t="s">
        <v>12059</v>
      </c>
      <c r="D383" s="159" t="s">
        <v>12056</v>
      </c>
      <c r="E383" s="159" t="str">
        <f t="shared" si="5"/>
        <v>SF</v>
      </c>
    </row>
    <row r="384" spans="1:5" x14ac:dyDescent="0.2">
      <c r="A384" s="175">
        <v>387</v>
      </c>
      <c r="B384" s="157" t="s">
        <v>12553</v>
      </c>
      <c r="C384" s="159" t="s">
        <v>12059</v>
      </c>
      <c r="D384" s="159" t="s">
        <v>12056</v>
      </c>
      <c r="E384" s="159" t="str">
        <f t="shared" si="5"/>
        <v>SF</v>
      </c>
    </row>
    <row r="385" spans="1:5" x14ac:dyDescent="0.2">
      <c r="A385" s="175">
        <v>389</v>
      </c>
      <c r="B385" s="157" t="s">
        <v>12554</v>
      </c>
      <c r="C385" s="159" t="s">
        <v>12059</v>
      </c>
      <c r="D385" s="159" t="s">
        <v>12056</v>
      </c>
      <c r="E385" s="159" t="str">
        <f t="shared" si="5"/>
        <v>SF</v>
      </c>
    </row>
    <row r="386" spans="1:5" x14ac:dyDescent="0.2">
      <c r="A386" s="175" t="s">
        <v>12555</v>
      </c>
      <c r="B386" s="157" t="s">
        <v>12556</v>
      </c>
      <c r="C386" s="159" t="s">
        <v>12059</v>
      </c>
      <c r="D386" s="159" t="s">
        <v>12056</v>
      </c>
      <c r="E386" s="159" t="str">
        <f t="shared" si="5"/>
        <v>SF</v>
      </c>
    </row>
    <row r="387" spans="1:5" x14ac:dyDescent="0.2">
      <c r="A387" s="175">
        <v>391</v>
      </c>
      <c r="B387" s="157" t="s">
        <v>12557</v>
      </c>
      <c r="C387" s="159" t="s">
        <v>12059</v>
      </c>
      <c r="D387" s="159" t="s">
        <v>12056</v>
      </c>
      <c r="E387" s="159" t="str">
        <f t="shared" ref="E387:E450" si="6">IF(D387="F","NGC",IF(D387="B","NGC",IF(D387="G","GF",IF(D387="S","SF",IF(D387="N","NGC",D387)))))</f>
        <v>SF</v>
      </c>
    </row>
    <row r="388" spans="1:5" x14ac:dyDescent="0.2">
      <c r="A388" s="175">
        <v>392</v>
      </c>
      <c r="B388" s="157" t="s">
        <v>12558</v>
      </c>
      <c r="C388" s="159" t="s">
        <v>12059</v>
      </c>
      <c r="D388" s="159" t="s">
        <v>12056</v>
      </c>
      <c r="E388" s="159" t="str">
        <f t="shared" si="6"/>
        <v>SF</v>
      </c>
    </row>
    <row r="389" spans="1:5" x14ac:dyDescent="0.2">
      <c r="A389" s="175" t="s">
        <v>12559</v>
      </c>
      <c r="B389" s="157" t="s">
        <v>12560</v>
      </c>
      <c r="C389" s="159" t="s">
        <v>12059</v>
      </c>
      <c r="D389" s="159" t="s">
        <v>12056</v>
      </c>
      <c r="E389" s="159" t="str">
        <f t="shared" si="6"/>
        <v>SF</v>
      </c>
    </row>
    <row r="390" spans="1:5" x14ac:dyDescent="0.2">
      <c r="A390" s="175" t="s">
        <v>12561</v>
      </c>
      <c r="B390" s="157" t="s">
        <v>12562</v>
      </c>
      <c r="C390" s="159" t="s">
        <v>12059</v>
      </c>
      <c r="D390" s="159" t="s">
        <v>12056</v>
      </c>
      <c r="E390" s="159" t="str">
        <f t="shared" si="6"/>
        <v>SF</v>
      </c>
    </row>
    <row r="391" spans="1:5" x14ac:dyDescent="0.2">
      <c r="A391" s="175" t="s">
        <v>12563</v>
      </c>
      <c r="B391" s="157" t="s">
        <v>12564</v>
      </c>
      <c r="C391" s="159" t="s">
        <v>12059</v>
      </c>
      <c r="D391" s="159" t="s">
        <v>12056</v>
      </c>
      <c r="E391" s="159" t="str">
        <f t="shared" si="6"/>
        <v>SF</v>
      </c>
    </row>
    <row r="392" spans="1:5" x14ac:dyDescent="0.2">
      <c r="A392" s="175">
        <v>396</v>
      </c>
      <c r="B392" s="157" t="s">
        <v>12565</v>
      </c>
      <c r="C392" s="159" t="s">
        <v>12059</v>
      </c>
      <c r="D392" s="159" t="s">
        <v>12056</v>
      </c>
      <c r="E392" s="159" t="str">
        <f t="shared" si="6"/>
        <v>SF</v>
      </c>
    </row>
    <row r="393" spans="1:5" x14ac:dyDescent="0.2">
      <c r="A393" s="175" t="s">
        <v>12566</v>
      </c>
      <c r="B393" s="157" t="s">
        <v>12567</v>
      </c>
      <c r="C393" s="159" t="s">
        <v>12059</v>
      </c>
      <c r="D393" s="159" t="s">
        <v>12056</v>
      </c>
      <c r="E393" s="159" t="str">
        <f t="shared" si="6"/>
        <v>SF</v>
      </c>
    </row>
    <row r="394" spans="1:5" x14ac:dyDescent="0.2">
      <c r="A394" s="175" t="s">
        <v>12568</v>
      </c>
      <c r="B394" s="157" t="s">
        <v>12569</v>
      </c>
      <c r="C394" s="159" t="s">
        <v>12059</v>
      </c>
      <c r="D394" s="159" t="s">
        <v>12056</v>
      </c>
      <c r="E394" s="159" t="str">
        <f t="shared" si="6"/>
        <v>SF</v>
      </c>
    </row>
    <row r="395" spans="1:5" x14ac:dyDescent="0.2">
      <c r="A395" s="175">
        <v>399</v>
      </c>
      <c r="B395" s="157" t="s">
        <v>12570</v>
      </c>
      <c r="C395" s="159" t="s">
        <v>12059</v>
      </c>
      <c r="D395" s="159" t="s">
        <v>12056</v>
      </c>
      <c r="E395" s="159" t="str">
        <f t="shared" si="6"/>
        <v>SF</v>
      </c>
    </row>
    <row r="396" spans="1:5" x14ac:dyDescent="0.2">
      <c r="A396" s="175">
        <v>400</v>
      </c>
      <c r="B396" s="157" t="s">
        <v>12571</v>
      </c>
      <c r="C396" s="159" t="s">
        <v>12059</v>
      </c>
      <c r="D396" s="159" t="s">
        <v>12056</v>
      </c>
      <c r="E396" s="159" t="str">
        <f t="shared" si="6"/>
        <v>SF</v>
      </c>
    </row>
    <row r="397" spans="1:5" x14ac:dyDescent="0.2">
      <c r="A397" s="175">
        <v>402</v>
      </c>
      <c r="B397" s="157" t="s">
        <v>12572</v>
      </c>
      <c r="C397" s="159" t="s">
        <v>12061</v>
      </c>
      <c r="D397" s="159" t="s">
        <v>12061</v>
      </c>
      <c r="E397" s="159" t="str">
        <f t="shared" si="6"/>
        <v>NGC</v>
      </c>
    </row>
    <row r="398" spans="1:5" x14ac:dyDescent="0.2">
      <c r="A398" s="175">
        <v>403</v>
      </c>
      <c r="B398" s="157" t="s">
        <v>12573</v>
      </c>
      <c r="C398" s="159" t="s">
        <v>12061</v>
      </c>
      <c r="D398" s="159" t="s">
        <v>12061</v>
      </c>
      <c r="E398" s="159" t="str">
        <f t="shared" si="6"/>
        <v>NGC</v>
      </c>
    </row>
    <row r="399" spans="1:5" x14ac:dyDescent="0.2">
      <c r="A399" s="175">
        <v>404</v>
      </c>
      <c r="B399" s="157" t="s">
        <v>12574</v>
      </c>
      <c r="C399" s="159" t="s">
        <v>12061</v>
      </c>
      <c r="D399" s="159" t="s">
        <v>12061</v>
      </c>
      <c r="E399" s="159" t="str">
        <f t="shared" si="6"/>
        <v>NGC</v>
      </c>
    </row>
    <row r="400" spans="1:5" x14ac:dyDescent="0.2">
      <c r="A400" s="175">
        <v>405</v>
      </c>
      <c r="B400" s="157" t="s">
        <v>13800</v>
      </c>
      <c r="C400" s="159" t="s">
        <v>12061</v>
      </c>
      <c r="D400" s="159" t="s">
        <v>12061</v>
      </c>
      <c r="E400" s="159" t="str">
        <f t="shared" si="6"/>
        <v>NGC</v>
      </c>
    </row>
    <row r="401" spans="1:5" x14ac:dyDescent="0.2">
      <c r="A401" s="175" t="s">
        <v>12575</v>
      </c>
      <c r="B401" s="157" t="s">
        <v>12576</v>
      </c>
      <c r="C401" s="159" t="s">
        <v>12059</v>
      </c>
      <c r="D401" s="159" t="s">
        <v>12056</v>
      </c>
      <c r="E401" s="159" t="str">
        <f t="shared" si="6"/>
        <v>SF</v>
      </c>
    </row>
    <row r="402" spans="1:5" x14ac:dyDescent="0.2">
      <c r="A402" s="175">
        <v>407</v>
      </c>
      <c r="B402" s="157" t="s">
        <v>12577</v>
      </c>
      <c r="C402" s="159" t="s">
        <v>12059</v>
      </c>
      <c r="D402" s="159" t="s">
        <v>12056</v>
      </c>
      <c r="E402" s="159" t="str">
        <f t="shared" si="6"/>
        <v>SF</v>
      </c>
    </row>
    <row r="403" spans="1:5" x14ac:dyDescent="0.2">
      <c r="A403" s="175">
        <v>408</v>
      </c>
      <c r="B403" s="157" t="s">
        <v>12578</v>
      </c>
      <c r="C403" s="159" t="s">
        <v>12059</v>
      </c>
      <c r="D403" s="159" t="s">
        <v>12056</v>
      </c>
      <c r="E403" s="159" t="str">
        <f t="shared" si="6"/>
        <v>SF</v>
      </c>
    </row>
    <row r="404" spans="1:5" x14ac:dyDescent="0.2">
      <c r="A404" s="175">
        <v>409</v>
      </c>
      <c r="B404" s="157" t="s">
        <v>12579</v>
      </c>
      <c r="C404" s="159" t="s">
        <v>12061</v>
      </c>
      <c r="D404" s="159" t="s">
        <v>12061</v>
      </c>
      <c r="E404" s="159" t="str">
        <f t="shared" si="6"/>
        <v>NGC</v>
      </c>
    </row>
    <row r="405" spans="1:5" x14ac:dyDescent="0.2">
      <c r="A405" s="175">
        <v>410</v>
      </c>
      <c r="B405" s="157" t="s">
        <v>12580</v>
      </c>
      <c r="C405" s="159" t="s">
        <v>12059</v>
      </c>
      <c r="D405" s="159" t="s">
        <v>12056</v>
      </c>
      <c r="E405" s="159" t="str">
        <f t="shared" si="6"/>
        <v>SF</v>
      </c>
    </row>
    <row r="406" spans="1:5" x14ac:dyDescent="0.2">
      <c r="A406" s="175" t="s">
        <v>12581</v>
      </c>
      <c r="B406" s="157" t="s">
        <v>12582</v>
      </c>
      <c r="C406" s="159" t="s">
        <v>12059</v>
      </c>
      <c r="D406" s="159" t="s">
        <v>12056</v>
      </c>
      <c r="E406" s="159" t="str">
        <f t="shared" si="6"/>
        <v>SF</v>
      </c>
    </row>
    <row r="407" spans="1:5" x14ac:dyDescent="0.2">
      <c r="A407" s="175">
        <v>412</v>
      </c>
      <c r="B407" s="157" t="s">
        <v>12583</v>
      </c>
      <c r="C407" s="159" t="s">
        <v>12059</v>
      </c>
      <c r="D407" s="159" t="s">
        <v>12056</v>
      </c>
      <c r="E407" s="159" t="str">
        <f t="shared" si="6"/>
        <v>SF</v>
      </c>
    </row>
    <row r="408" spans="1:5" x14ac:dyDescent="0.2">
      <c r="A408" s="175">
        <v>413</v>
      </c>
      <c r="B408" s="157" t="s">
        <v>12584</v>
      </c>
      <c r="C408" s="159" t="s">
        <v>12061</v>
      </c>
      <c r="D408" s="159" t="s">
        <v>12061</v>
      </c>
      <c r="E408" s="159" t="str">
        <f t="shared" si="6"/>
        <v>NGC</v>
      </c>
    </row>
    <row r="409" spans="1:5" x14ac:dyDescent="0.2">
      <c r="A409" s="175" t="s">
        <v>12585</v>
      </c>
      <c r="B409" s="157" t="s">
        <v>12586</v>
      </c>
      <c r="C409" s="159" t="s">
        <v>12061</v>
      </c>
      <c r="D409" s="159" t="s">
        <v>12061</v>
      </c>
      <c r="E409" s="159" t="str">
        <f t="shared" si="6"/>
        <v>NGC</v>
      </c>
    </row>
    <row r="410" spans="1:5" x14ac:dyDescent="0.2">
      <c r="A410" s="175">
        <v>415</v>
      </c>
      <c r="B410" s="157" t="s">
        <v>12587</v>
      </c>
      <c r="C410" s="159" t="s">
        <v>12061</v>
      </c>
      <c r="D410" s="159" t="s">
        <v>12061</v>
      </c>
      <c r="E410" s="159" t="str">
        <f t="shared" si="6"/>
        <v>NGC</v>
      </c>
    </row>
    <row r="411" spans="1:5" x14ac:dyDescent="0.2">
      <c r="A411" s="175">
        <v>416</v>
      </c>
      <c r="B411" s="157" t="s">
        <v>12588</v>
      </c>
      <c r="C411" s="159" t="s">
        <v>12061</v>
      </c>
      <c r="D411" s="159" t="s">
        <v>12061</v>
      </c>
      <c r="E411" s="159" t="str">
        <f t="shared" si="6"/>
        <v>NGC</v>
      </c>
    </row>
    <row r="412" spans="1:5" x14ac:dyDescent="0.2">
      <c r="A412" s="175">
        <v>417</v>
      </c>
      <c r="B412" s="157" t="s">
        <v>12589</v>
      </c>
      <c r="C412" s="159" t="s">
        <v>12061</v>
      </c>
      <c r="D412" s="159" t="s">
        <v>12061</v>
      </c>
      <c r="E412" s="159" t="str">
        <f t="shared" si="6"/>
        <v>NGC</v>
      </c>
    </row>
    <row r="413" spans="1:5" x14ac:dyDescent="0.2">
      <c r="A413" s="175">
        <v>418</v>
      </c>
      <c r="B413" s="157" t="s">
        <v>12590</v>
      </c>
      <c r="C413" s="159" t="s">
        <v>12061</v>
      </c>
      <c r="D413" s="159" t="s">
        <v>12061</v>
      </c>
      <c r="E413" s="159" t="str">
        <f t="shared" si="6"/>
        <v>NGC</v>
      </c>
    </row>
    <row r="414" spans="1:5" x14ac:dyDescent="0.2">
      <c r="A414" s="175">
        <v>419</v>
      </c>
      <c r="B414" s="157" t="s">
        <v>12591</v>
      </c>
      <c r="C414" s="159" t="s">
        <v>12061</v>
      </c>
      <c r="D414" s="159" t="s">
        <v>12061</v>
      </c>
      <c r="E414" s="159" t="str">
        <f t="shared" si="6"/>
        <v>NGC</v>
      </c>
    </row>
    <row r="415" spans="1:5" x14ac:dyDescent="0.2">
      <c r="A415" s="175">
        <v>421</v>
      </c>
      <c r="B415" s="157" t="s">
        <v>12592</v>
      </c>
      <c r="C415" s="159" t="s">
        <v>12059</v>
      </c>
      <c r="D415" s="159" t="s">
        <v>12056</v>
      </c>
      <c r="E415" s="159" t="str">
        <f t="shared" si="6"/>
        <v>SF</v>
      </c>
    </row>
    <row r="416" spans="1:5" x14ac:dyDescent="0.2">
      <c r="A416" s="175">
        <v>422</v>
      </c>
      <c r="B416" s="157" t="s">
        <v>12593</v>
      </c>
      <c r="C416" s="159" t="s">
        <v>12061</v>
      </c>
      <c r="D416" s="159" t="s">
        <v>12061</v>
      </c>
      <c r="E416" s="159" t="str">
        <f t="shared" si="6"/>
        <v>NGC</v>
      </c>
    </row>
    <row r="417" spans="1:5" x14ac:dyDescent="0.2">
      <c r="A417" s="175">
        <v>423</v>
      </c>
      <c r="B417" s="157" t="s">
        <v>12594</v>
      </c>
      <c r="C417" s="159" t="s">
        <v>12061</v>
      </c>
      <c r="D417" s="159" t="s">
        <v>12061</v>
      </c>
      <c r="E417" s="159" t="str">
        <f t="shared" si="6"/>
        <v>NGC</v>
      </c>
    </row>
    <row r="418" spans="1:5" x14ac:dyDescent="0.2">
      <c r="A418" s="175">
        <v>424</v>
      </c>
      <c r="B418" s="157" t="s">
        <v>12595</v>
      </c>
      <c r="C418" s="159" t="s">
        <v>12061</v>
      </c>
      <c r="D418" s="159" t="s">
        <v>12061</v>
      </c>
      <c r="E418" s="159" t="str">
        <f t="shared" si="6"/>
        <v>NGC</v>
      </c>
    </row>
    <row r="419" spans="1:5" x14ac:dyDescent="0.2">
      <c r="A419" s="175">
        <v>425</v>
      </c>
      <c r="B419" s="157" t="s">
        <v>12596</v>
      </c>
      <c r="C419" s="159" t="s">
        <v>12059</v>
      </c>
      <c r="D419" s="159" t="s">
        <v>12056</v>
      </c>
      <c r="E419" s="159" t="str">
        <f t="shared" si="6"/>
        <v>SF</v>
      </c>
    </row>
    <row r="420" spans="1:5" x14ac:dyDescent="0.2">
      <c r="A420" s="175" t="s">
        <v>12597</v>
      </c>
      <c r="B420" s="157" t="s">
        <v>12598</v>
      </c>
      <c r="C420" s="159" t="s">
        <v>12056</v>
      </c>
      <c r="D420" s="159" t="s">
        <v>12056</v>
      </c>
      <c r="E420" s="159" t="str">
        <f t="shared" si="6"/>
        <v>SF</v>
      </c>
    </row>
    <row r="421" spans="1:5" x14ac:dyDescent="0.2">
      <c r="A421" s="175" t="s">
        <v>12599</v>
      </c>
      <c r="B421" s="157" t="s">
        <v>12600</v>
      </c>
      <c r="C421" s="159" t="s">
        <v>12056</v>
      </c>
      <c r="D421" s="159" t="s">
        <v>12056</v>
      </c>
      <c r="E421" s="159" t="str">
        <f t="shared" si="6"/>
        <v>SF</v>
      </c>
    </row>
    <row r="422" spans="1:5" x14ac:dyDescent="0.2">
      <c r="A422" s="175" t="s">
        <v>12601</v>
      </c>
      <c r="B422" s="157" t="s">
        <v>12602</v>
      </c>
      <c r="C422" s="159" t="s">
        <v>12056</v>
      </c>
      <c r="D422" s="159" t="s">
        <v>12056</v>
      </c>
      <c r="E422" s="159" t="str">
        <f t="shared" si="6"/>
        <v>SF</v>
      </c>
    </row>
    <row r="423" spans="1:5" x14ac:dyDescent="0.2">
      <c r="A423" s="175">
        <v>429</v>
      </c>
      <c r="B423" s="157" t="s">
        <v>12603</v>
      </c>
      <c r="C423" s="159" t="s">
        <v>12056</v>
      </c>
      <c r="D423" s="159" t="s">
        <v>12056</v>
      </c>
      <c r="E423" s="159" t="str">
        <f t="shared" si="6"/>
        <v>SF</v>
      </c>
    </row>
    <row r="424" spans="1:5" x14ac:dyDescent="0.2">
      <c r="A424" s="175" t="s">
        <v>12604</v>
      </c>
      <c r="B424" s="157" t="s">
        <v>12605</v>
      </c>
      <c r="C424" s="159" t="s">
        <v>12056</v>
      </c>
      <c r="D424" s="159" t="s">
        <v>12056</v>
      </c>
      <c r="E424" s="159" t="str">
        <f t="shared" si="6"/>
        <v>SF</v>
      </c>
    </row>
    <row r="425" spans="1:5" x14ac:dyDescent="0.2">
      <c r="A425" s="175" t="s">
        <v>12606</v>
      </c>
      <c r="B425" s="157" t="s">
        <v>12607</v>
      </c>
      <c r="C425" s="159" t="s">
        <v>12056</v>
      </c>
      <c r="D425" s="159" t="s">
        <v>12056</v>
      </c>
      <c r="E425" s="159" t="str">
        <f t="shared" si="6"/>
        <v>SF</v>
      </c>
    </row>
    <row r="426" spans="1:5" x14ac:dyDescent="0.2">
      <c r="A426" s="175" t="s">
        <v>12608</v>
      </c>
      <c r="B426" s="157" t="s">
        <v>12609</v>
      </c>
      <c r="C426" s="159" t="s">
        <v>12056</v>
      </c>
      <c r="D426" s="159" t="s">
        <v>12056</v>
      </c>
      <c r="E426" s="159" t="str">
        <f t="shared" si="6"/>
        <v>SF</v>
      </c>
    </row>
    <row r="427" spans="1:5" x14ac:dyDescent="0.2">
      <c r="A427" s="175">
        <v>434</v>
      </c>
      <c r="B427" s="157" t="s">
        <v>12610</v>
      </c>
      <c r="C427" s="159" t="s">
        <v>12056</v>
      </c>
      <c r="D427" s="159" t="s">
        <v>12056</v>
      </c>
      <c r="E427" s="159" t="str">
        <f t="shared" si="6"/>
        <v>SF</v>
      </c>
    </row>
    <row r="428" spans="1:5" x14ac:dyDescent="0.2">
      <c r="A428" s="175">
        <v>436</v>
      </c>
      <c r="B428" s="157" t="s">
        <v>12611</v>
      </c>
      <c r="C428" s="159" t="s">
        <v>12056</v>
      </c>
      <c r="D428" s="159" t="s">
        <v>12056</v>
      </c>
      <c r="E428" s="159" t="str">
        <f t="shared" si="6"/>
        <v>SF</v>
      </c>
    </row>
    <row r="429" spans="1:5" x14ac:dyDescent="0.2">
      <c r="A429" s="175">
        <v>437</v>
      </c>
      <c r="B429" s="157" t="s">
        <v>12612</v>
      </c>
      <c r="C429" s="159" t="s">
        <v>12056</v>
      </c>
      <c r="D429" s="159" t="s">
        <v>12056</v>
      </c>
      <c r="E429" s="159" t="str">
        <f t="shared" si="6"/>
        <v>SF</v>
      </c>
    </row>
    <row r="430" spans="1:5" x14ac:dyDescent="0.2">
      <c r="A430" s="175" t="s">
        <v>12613</v>
      </c>
      <c r="B430" s="157" t="s">
        <v>12614</v>
      </c>
      <c r="C430" s="159" t="s">
        <v>12056</v>
      </c>
      <c r="D430" s="159" t="s">
        <v>12056</v>
      </c>
      <c r="E430" s="159" t="str">
        <f t="shared" si="6"/>
        <v>SF</v>
      </c>
    </row>
    <row r="431" spans="1:5" x14ac:dyDescent="0.2">
      <c r="A431" s="175">
        <v>439</v>
      </c>
      <c r="B431" s="157" t="s">
        <v>12615</v>
      </c>
      <c r="C431" s="159" t="s">
        <v>12059</v>
      </c>
      <c r="D431" s="159" t="s">
        <v>12056</v>
      </c>
      <c r="E431" s="159" t="str">
        <f t="shared" si="6"/>
        <v>SF</v>
      </c>
    </row>
    <row r="432" spans="1:5" x14ac:dyDescent="0.2">
      <c r="A432" s="175" t="s">
        <v>12616</v>
      </c>
      <c r="B432" s="157" t="s">
        <v>12617</v>
      </c>
      <c r="C432" s="159" t="s">
        <v>12056</v>
      </c>
      <c r="D432" s="159" t="s">
        <v>12056</v>
      </c>
      <c r="E432" s="159" t="str">
        <f t="shared" si="6"/>
        <v>SF</v>
      </c>
    </row>
    <row r="433" spans="1:5" x14ac:dyDescent="0.2">
      <c r="A433" s="175" t="s">
        <v>12618</v>
      </c>
      <c r="B433" s="157" t="s">
        <v>12619</v>
      </c>
      <c r="C433" s="159" t="s">
        <v>12056</v>
      </c>
      <c r="D433" s="159" t="s">
        <v>12056</v>
      </c>
      <c r="E433" s="159" t="str">
        <f t="shared" si="6"/>
        <v>SF</v>
      </c>
    </row>
    <row r="434" spans="1:5" x14ac:dyDescent="0.2">
      <c r="A434" s="175">
        <v>442</v>
      </c>
      <c r="B434" s="157" t="s">
        <v>12620</v>
      </c>
      <c r="C434" s="159" t="s">
        <v>12056</v>
      </c>
      <c r="D434" s="159" t="s">
        <v>12056</v>
      </c>
      <c r="E434" s="159" t="str">
        <f t="shared" si="6"/>
        <v>SF</v>
      </c>
    </row>
    <row r="435" spans="1:5" x14ac:dyDescent="0.2">
      <c r="A435" s="175">
        <v>443</v>
      </c>
      <c r="B435" s="157" t="s">
        <v>12621</v>
      </c>
      <c r="C435" s="159" t="s">
        <v>12061</v>
      </c>
      <c r="D435" s="159" t="s">
        <v>12061</v>
      </c>
      <c r="E435" s="159" t="str">
        <f t="shared" si="6"/>
        <v>NGC</v>
      </c>
    </row>
    <row r="436" spans="1:5" x14ac:dyDescent="0.2">
      <c r="A436" s="175">
        <v>444</v>
      </c>
      <c r="B436" s="157" t="s">
        <v>12622</v>
      </c>
      <c r="C436" s="159" t="s">
        <v>12061</v>
      </c>
      <c r="D436" s="159" t="s">
        <v>12061</v>
      </c>
      <c r="E436" s="159" t="str">
        <f t="shared" si="6"/>
        <v>NGC</v>
      </c>
    </row>
    <row r="437" spans="1:5" x14ac:dyDescent="0.2">
      <c r="A437" s="175">
        <v>445</v>
      </c>
      <c r="B437" s="157" t="s">
        <v>12623</v>
      </c>
      <c r="C437" s="159" t="s">
        <v>12061</v>
      </c>
      <c r="D437" s="159" t="s">
        <v>12061</v>
      </c>
      <c r="E437" s="159" t="str">
        <f t="shared" si="6"/>
        <v>NGC</v>
      </c>
    </row>
    <row r="438" spans="1:5" x14ac:dyDescent="0.2">
      <c r="A438" s="175">
        <v>446</v>
      </c>
      <c r="B438" s="157" t="s">
        <v>12624</v>
      </c>
      <c r="C438" s="159" t="s">
        <v>12061</v>
      </c>
      <c r="D438" s="159" t="s">
        <v>12061</v>
      </c>
      <c r="E438" s="159" t="str">
        <f t="shared" si="6"/>
        <v>NGC</v>
      </c>
    </row>
    <row r="439" spans="1:5" x14ac:dyDescent="0.2">
      <c r="A439" s="175">
        <v>447</v>
      </c>
      <c r="B439" s="157" t="s">
        <v>12625</v>
      </c>
      <c r="C439" s="159" t="s">
        <v>12059</v>
      </c>
      <c r="D439" s="159" t="s">
        <v>12056</v>
      </c>
      <c r="E439" s="159" t="str">
        <f t="shared" si="6"/>
        <v>SF</v>
      </c>
    </row>
    <row r="440" spans="1:5" x14ac:dyDescent="0.2">
      <c r="A440" s="175">
        <v>448</v>
      </c>
      <c r="B440" s="157" t="s">
        <v>12626</v>
      </c>
      <c r="C440" s="159" t="s">
        <v>12059</v>
      </c>
      <c r="D440" s="159" t="s">
        <v>12056</v>
      </c>
      <c r="E440" s="159" t="str">
        <f t="shared" si="6"/>
        <v>SF</v>
      </c>
    </row>
    <row r="441" spans="1:5" x14ac:dyDescent="0.2">
      <c r="A441" s="175">
        <v>449</v>
      </c>
      <c r="B441" s="157" t="s">
        <v>12627</v>
      </c>
      <c r="C441" s="159" t="s">
        <v>12059</v>
      </c>
      <c r="D441" s="159" t="s">
        <v>12056</v>
      </c>
      <c r="E441" s="159" t="str">
        <f t="shared" si="6"/>
        <v>SF</v>
      </c>
    </row>
    <row r="442" spans="1:5" x14ac:dyDescent="0.2">
      <c r="A442" s="175" t="s">
        <v>12628</v>
      </c>
      <c r="B442" s="157" t="s">
        <v>12629</v>
      </c>
      <c r="C442" s="159" t="s">
        <v>12059</v>
      </c>
      <c r="D442" s="159" t="s">
        <v>12056</v>
      </c>
      <c r="E442" s="159" t="str">
        <f t="shared" si="6"/>
        <v>SF</v>
      </c>
    </row>
    <row r="443" spans="1:5" x14ac:dyDescent="0.2">
      <c r="A443" s="175" t="s">
        <v>12630</v>
      </c>
      <c r="B443" s="157" t="s">
        <v>12631</v>
      </c>
      <c r="C443" s="159" t="s">
        <v>12056</v>
      </c>
      <c r="D443" s="159" t="s">
        <v>12056</v>
      </c>
      <c r="E443" s="159" t="str">
        <f t="shared" si="6"/>
        <v>SF</v>
      </c>
    </row>
    <row r="444" spans="1:5" x14ac:dyDescent="0.2">
      <c r="A444" s="175">
        <v>452</v>
      </c>
      <c r="B444" s="157" t="s">
        <v>12632</v>
      </c>
      <c r="C444" s="159" t="s">
        <v>12059</v>
      </c>
      <c r="D444" s="159" t="s">
        <v>12056</v>
      </c>
      <c r="E444" s="159" t="str">
        <f t="shared" si="6"/>
        <v>SF</v>
      </c>
    </row>
    <row r="445" spans="1:5" x14ac:dyDescent="0.2">
      <c r="A445" s="175">
        <v>453</v>
      </c>
      <c r="B445" s="157" t="s">
        <v>12633</v>
      </c>
      <c r="C445" s="159" t="s">
        <v>12059</v>
      </c>
      <c r="D445" s="159" t="s">
        <v>12056</v>
      </c>
      <c r="E445" s="159" t="str">
        <f t="shared" si="6"/>
        <v>SF</v>
      </c>
    </row>
    <row r="446" spans="1:5" x14ac:dyDescent="0.2">
      <c r="A446" s="175" t="s">
        <v>12634</v>
      </c>
      <c r="B446" s="157" t="s">
        <v>12635</v>
      </c>
      <c r="C446" s="159" t="s">
        <v>12056</v>
      </c>
      <c r="D446" s="159" t="s">
        <v>12056</v>
      </c>
      <c r="E446" s="159" t="str">
        <f t="shared" si="6"/>
        <v>SF</v>
      </c>
    </row>
    <row r="447" spans="1:5" x14ac:dyDescent="0.2">
      <c r="A447" s="175" t="s">
        <v>12636</v>
      </c>
      <c r="B447" s="157" t="s">
        <v>12637</v>
      </c>
      <c r="C447" s="159" t="s">
        <v>12056</v>
      </c>
      <c r="D447" s="159" t="s">
        <v>12056</v>
      </c>
      <c r="E447" s="159" t="str">
        <f t="shared" si="6"/>
        <v>SF</v>
      </c>
    </row>
    <row r="448" spans="1:5" x14ac:dyDescent="0.2">
      <c r="A448" s="175">
        <v>456</v>
      </c>
      <c r="B448" s="157" t="s">
        <v>12638</v>
      </c>
      <c r="C448" s="159" t="s">
        <v>12056</v>
      </c>
      <c r="D448" s="159" t="s">
        <v>12056</v>
      </c>
      <c r="E448" s="159" t="str">
        <f t="shared" si="6"/>
        <v>SF</v>
      </c>
    </row>
    <row r="449" spans="1:5" x14ac:dyDescent="0.2">
      <c r="A449" s="175">
        <v>457</v>
      </c>
      <c r="B449" s="157" t="s">
        <v>12639</v>
      </c>
      <c r="C449" s="159" t="s">
        <v>12059</v>
      </c>
      <c r="D449" s="159" t="s">
        <v>12056</v>
      </c>
      <c r="E449" s="159" t="str">
        <f t="shared" si="6"/>
        <v>SF</v>
      </c>
    </row>
    <row r="450" spans="1:5" x14ac:dyDescent="0.2">
      <c r="A450" s="175">
        <v>458</v>
      </c>
      <c r="B450" s="157" t="s">
        <v>12640</v>
      </c>
      <c r="C450" s="159" t="s">
        <v>12056</v>
      </c>
      <c r="D450" s="159" t="s">
        <v>12056</v>
      </c>
      <c r="E450" s="159" t="str">
        <f t="shared" si="6"/>
        <v>SF</v>
      </c>
    </row>
    <row r="451" spans="1:5" x14ac:dyDescent="0.2">
      <c r="A451" s="175">
        <v>459</v>
      </c>
      <c r="B451" s="157" t="s">
        <v>12641</v>
      </c>
      <c r="C451" s="159" t="s">
        <v>12059</v>
      </c>
      <c r="D451" s="159" t="s">
        <v>12056</v>
      </c>
      <c r="E451" s="159" t="str">
        <f t="shared" ref="E451:E514" si="7">IF(D451="F","NGC",IF(D451="B","NGC",IF(D451="G","GF",IF(D451="S","SF",IF(D451="N","NGC",D451)))))</f>
        <v>SF</v>
      </c>
    </row>
    <row r="452" spans="1:5" x14ac:dyDescent="0.2">
      <c r="A452" s="175">
        <v>460</v>
      </c>
      <c r="B452" s="157" t="s">
        <v>13801</v>
      </c>
      <c r="C452" s="159" t="s">
        <v>12056</v>
      </c>
      <c r="D452" s="159" t="s">
        <v>12056</v>
      </c>
      <c r="E452" s="159" t="str">
        <f t="shared" si="7"/>
        <v>SF</v>
      </c>
    </row>
    <row r="453" spans="1:5" x14ac:dyDescent="0.2">
      <c r="A453" s="175">
        <v>461</v>
      </c>
      <c r="B453" s="157" t="s">
        <v>12642</v>
      </c>
      <c r="C453" s="159" t="s">
        <v>12056</v>
      </c>
      <c r="D453" s="159" t="s">
        <v>12056</v>
      </c>
      <c r="E453" s="159" t="str">
        <f t="shared" si="7"/>
        <v>SF</v>
      </c>
    </row>
    <row r="454" spans="1:5" x14ac:dyDescent="0.2">
      <c r="A454" s="175">
        <v>462</v>
      </c>
      <c r="B454" s="157" t="s">
        <v>12643</v>
      </c>
      <c r="C454" s="159" t="s">
        <v>12056</v>
      </c>
      <c r="D454" s="159" t="s">
        <v>12056</v>
      </c>
      <c r="E454" s="159" t="str">
        <f t="shared" si="7"/>
        <v>SF</v>
      </c>
    </row>
    <row r="455" spans="1:5" x14ac:dyDescent="0.2">
      <c r="A455" s="175" t="s">
        <v>12644</v>
      </c>
      <c r="B455" s="157" t="s">
        <v>12645</v>
      </c>
      <c r="C455" s="159" t="s">
        <v>12056</v>
      </c>
      <c r="D455" s="159" t="s">
        <v>12056</v>
      </c>
      <c r="E455" s="159" t="str">
        <f t="shared" si="7"/>
        <v>SF</v>
      </c>
    </row>
    <row r="456" spans="1:5" x14ac:dyDescent="0.2">
      <c r="A456" s="175">
        <v>464</v>
      </c>
      <c r="B456" s="157" t="s">
        <v>12646</v>
      </c>
      <c r="C456" s="159" t="s">
        <v>12059</v>
      </c>
      <c r="D456" s="159" t="s">
        <v>12056</v>
      </c>
      <c r="E456" s="159" t="str">
        <f t="shared" si="7"/>
        <v>SF</v>
      </c>
    </row>
    <row r="457" spans="1:5" x14ac:dyDescent="0.2">
      <c r="A457" s="175">
        <v>465</v>
      </c>
      <c r="B457" s="157" t="s">
        <v>12647</v>
      </c>
      <c r="C457" s="159" t="s">
        <v>12056</v>
      </c>
      <c r="D457" s="159" t="s">
        <v>12056</v>
      </c>
      <c r="E457" s="159" t="str">
        <f t="shared" si="7"/>
        <v>SF</v>
      </c>
    </row>
    <row r="458" spans="1:5" x14ac:dyDescent="0.2">
      <c r="A458" s="175" t="s">
        <v>12648</v>
      </c>
      <c r="B458" s="157" t="s">
        <v>12649</v>
      </c>
      <c r="C458" s="159" t="s">
        <v>12056</v>
      </c>
      <c r="D458" s="159" t="s">
        <v>12056</v>
      </c>
      <c r="E458" s="159" t="str">
        <f t="shared" si="7"/>
        <v>SF</v>
      </c>
    </row>
    <row r="459" spans="1:5" x14ac:dyDescent="0.2">
      <c r="A459" s="175">
        <v>467</v>
      </c>
      <c r="B459" s="157" t="s">
        <v>12650</v>
      </c>
      <c r="C459" s="159" t="s">
        <v>12056</v>
      </c>
      <c r="D459" s="159" t="s">
        <v>12056</v>
      </c>
      <c r="E459" s="159" t="str">
        <f t="shared" si="7"/>
        <v>SF</v>
      </c>
    </row>
    <row r="460" spans="1:5" x14ac:dyDescent="0.2">
      <c r="A460" s="175" t="s">
        <v>12651</v>
      </c>
      <c r="B460" s="157" t="s">
        <v>12652</v>
      </c>
      <c r="C460" s="159" t="s">
        <v>12056</v>
      </c>
      <c r="D460" s="159" t="s">
        <v>12056</v>
      </c>
      <c r="E460" s="159" t="str">
        <f t="shared" si="7"/>
        <v>SF</v>
      </c>
    </row>
    <row r="461" spans="1:5" x14ac:dyDescent="0.2">
      <c r="A461" s="175" t="s">
        <v>12653</v>
      </c>
      <c r="B461" s="157" t="s">
        <v>12654</v>
      </c>
      <c r="C461" s="159" t="s">
        <v>12056</v>
      </c>
      <c r="D461" s="159" t="s">
        <v>12056</v>
      </c>
      <c r="E461" s="159" t="str">
        <f t="shared" si="7"/>
        <v>SF</v>
      </c>
    </row>
    <row r="462" spans="1:5" x14ac:dyDescent="0.2">
      <c r="A462" s="175">
        <v>470</v>
      </c>
      <c r="B462" s="157" t="s">
        <v>12655</v>
      </c>
      <c r="C462" s="159" t="s">
        <v>12059</v>
      </c>
      <c r="D462" s="159" t="s">
        <v>12056</v>
      </c>
      <c r="E462" s="159" t="str">
        <f t="shared" si="7"/>
        <v>SF</v>
      </c>
    </row>
    <row r="463" spans="1:5" x14ac:dyDescent="0.2">
      <c r="A463" s="175">
        <v>471</v>
      </c>
      <c r="B463" s="157" t="s">
        <v>12656</v>
      </c>
      <c r="C463" s="159" t="s">
        <v>12059</v>
      </c>
      <c r="D463" s="159" t="s">
        <v>12056</v>
      </c>
      <c r="E463" s="159" t="str">
        <f t="shared" si="7"/>
        <v>SF</v>
      </c>
    </row>
    <row r="464" spans="1:5" x14ac:dyDescent="0.2">
      <c r="A464" s="175" t="s">
        <v>12657</v>
      </c>
      <c r="B464" s="157" t="s">
        <v>12658</v>
      </c>
      <c r="C464" s="159" t="s">
        <v>12078</v>
      </c>
      <c r="D464" s="159" t="s">
        <v>12079</v>
      </c>
      <c r="E464" s="159" t="str">
        <f t="shared" si="7"/>
        <v>NGC</v>
      </c>
    </row>
    <row r="465" spans="1:5" x14ac:dyDescent="0.2">
      <c r="A465" s="175" t="s">
        <v>13863</v>
      </c>
      <c r="B465" s="157" t="s">
        <v>12659</v>
      </c>
      <c r="C465" s="159" t="s">
        <v>12056</v>
      </c>
      <c r="D465" s="159" t="s">
        <v>12056</v>
      </c>
      <c r="E465" s="159" t="str">
        <f t="shared" si="7"/>
        <v>SF</v>
      </c>
    </row>
    <row r="466" spans="1:5" x14ac:dyDescent="0.2">
      <c r="A466" s="175" t="s">
        <v>12660</v>
      </c>
      <c r="B466" s="157" t="s">
        <v>12661</v>
      </c>
      <c r="C466" s="159" t="s">
        <v>12123</v>
      </c>
      <c r="D466" s="159" t="s">
        <v>12079</v>
      </c>
      <c r="E466" s="159" t="str">
        <f t="shared" si="7"/>
        <v>NGC</v>
      </c>
    </row>
    <row r="467" spans="1:5" x14ac:dyDescent="0.2">
      <c r="A467" s="175">
        <v>475</v>
      </c>
      <c r="B467" s="157" t="s">
        <v>12662</v>
      </c>
      <c r="C467" s="159" t="s">
        <v>12056</v>
      </c>
      <c r="D467" s="159" t="s">
        <v>12056</v>
      </c>
      <c r="E467" s="159" t="str">
        <f t="shared" si="7"/>
        <v>SF</v>
      </c>
    </row>
    <row r="468" spans="1:5" x14ac:dyDescent="0.2">
      <c r="A468" s="175" t="s">
        <v>12663</v>
      </c>
      <c r="B468" s="157" t="s">
        <v>12664</v>
      </c>
      <c r="C468" s="159" t="s">
        <v>12059</v>
      </c>
      <c r="D468" s="159" t="s">
        <v>12056</v>
      </c>
      <c r="E468" s="159" t="str">
        <f t="shared" si="7"/>
        <v>SF</v>
      </c>
    </row>
    <row r="469" spans="1:5" x14ac:dyDescent="0.2">
      <c r="A469" s="175" t="s">
        <v>12665</v>
      </c>
      <c r="B469" s="157" t="s">
        <v>12666</v>
      </c>
      <c r="C469" s="159" t="s">
        <v>12056</v>
      </c>
      <c r="D469" s="159" t="s">
        <v>12056</v>
      </c>
      <c r="E469" s="159" t="str">
        <f t="shared" si="7"/>
        <v>SF</v>
      </c>
    </row>
    <row r="470" spans="1:5" x14ac:dyDescent="0.2">
      <c r="A470" s="175">
        <v>478</v>
      </c>
      <c r="B470" s="157" t="s">
        <v>12667</v>
      </c>
      <c r="C470" s="159" t="s">
        <v>12059</v>
      </c>
      <c r="D470" s="159" t="s">
        <v>12056</v>
      </c>
      <c r="E470" s="159" t="str">
        <f t="shared" si="7"/>
        <v>SF</v>
      </c>
    </row>
    <row r="471" spans="1:5" x14ac:dyDescent="0.2">
      <c r="A471" s="175">
        <v>479</v>
      </c>
      <c r="B471" s="157" t="s">
        <v>12668</v>
      </c>
      <c r="C471" s="159" t="s">
        <v>12056</v>
      </c>
      <c r="D471" s="159" t="s">
        <v>12056</v>
      </c>
      <c r="E471" s="159" t="str">
        <f t="shared" si="7"/>
        <v>SF</v>
      </c>
    </row>
    <row r="472" spans="1:5" x14ac:dyDescent="0.2">
      <c r="A472" s="175" t="s">
        <v>12669</v>
      </c>
      <c r="B472" s="157" t="s">
        <v>12670</v>
      </c>
      <c r="C472" s="159" t="s">
        <v>12056</v>
      </c>
      <c r="D472" s="159" t="s">
        <v>12056</v>
      </c>
      <c r="E472" s="159" t="str">
        <f t="shared" si="7"/>
        <v>SF</v>
      </c>
    </row>
    <row r="473" spans="1:5" x14ac:dyDescent="0.2">
      <c r="A473" s="175">
        <v>481</v>
      </c>
      <c r="B473" s="157" t="s">
        <v>12671</v>
      </c>
      <c r="C473" s="159" t="s">
        <v>12056</v>
      </c>
      <c r="D473" s="159" t="s">
        <v>12056</v>
      </c>
      <c r="E473" s="159" t="str">
        <f t="shared" si="7"/>
        <v>SF</v>
      </c>
    </row>
    <row r="474" spans="1:5" x14ac:dyDescent="0.2">
      <c r="A474" s="175">
        <v>482</v>
      </c>
      <c r="B474" s="157" t="s">
        <v>12672</v>
      </c>
      <c r="C474" s="159" t="s">
        <v>12056</v>
      </c>
      <c r="D474" s="159" t="s">
        <v>12056</v>
      </c>
      <c r="E474" s="159" t="str">
        <f t="shared" si="7"/>
        <v>SF</v>
      </c>
    </row>
    <row r="475" spans="1:5" x14ac:dyDescent="0.2">
      <c r="A475" s="175">
        <v>483</v>
      </c>
      <c r="B475" s="157" t="s">
        <v>12673</v>
      </c>
      <c r="C475" s="159" t="s">
        <v>12059</v>
      </c>
      <c r="D475" s="159" t="s">
        <v>12056</v>
      </c>
      <c r="E475" s="159" t="str">
        <f t="shared" si="7"/>
        <v>SF</v>
      </c>
    </row>
    <row r="476" spans="1:5" x14ac:dyDescent="0.2">
      <c r="A476" s="175" t="s">
        <v>12674</v>
      </c>
      <c r="B476" s="157" t="s">
        <v>12675</v>
      </c>
      <c r="C476" s="159" t="s">
        <v>12056</v>
      </c>
      <c r="D476" s="159" t="s">
        <v>12056</v>
      </c>
      <c r="E476" s="159" t="str">
        <f t="shared" si="7"/>
        <v>SF</v>
      </c>
    </row>
    <row r="477" spans="1:5" x14ac:dyDescent="0.2">
      <c r="A477" s="175">
        <v>485</v>
      </c>
      <c r="B477" s="157" t="s">
        <v>12676</v>
      </c>
      <c r="C477" s="159" t="s">
        <v>12056</v>
      </c>
      <c r="D477" s="159" t="s">
        <v>12056</v>
      </c>
      <c r="E477" s="159" t="str">
        <f t="shared" si="7"/>
        <v>SF</v>
      </c>
    </row>
    <row r="478" spans="1:5" x14ac:dyDescent="0.2">
      <c r="A478" s="175" t="s">
        <v>12677</v>
      </c>
      <c r="B478" s="157" t="s">
        <v>12678</v>
      </c>
      <c r="C478" s="159" t="s">
        <v>12056</v>
      </c>
      <c r="D478" s="159" t="s">
        <v>12056</v>
      </c>
      <c r="E478" s="159" t="str">
        <f t="shared" si="7"/>
        <v>SF</v>
      </c>
    </row>
    <row r="479" spans="1:5" x14ac:dyDescent="0.2">
      <c r="A479" s="175">
        <v>487</v>
      </c>
      <c r="B479" s="157" t="s">
        <v>12679</v>
      </c>
      <c r="C479" s="159" t="s">
        <v>12056</v>
      </c>
      <c r="D479" s="159" t="s">
        <v>12056</v>
      </c>
      <c r="E479" s="159" t="str">
        <f t="shared" si="7"/>
        <v>SF</v>
      </c>
    </row>
    <row r="480" spans="1:5" x14ac:dyDescent="0.2">
      <c r="A480" s="175" t="s">
        <v>12680</v>
      </c>
      <c r="B480" s="157" t="s">
        <v>12681</v>
      </c>
      <c r="C480" s="159" t="s">
        <v>12056</v>
      </c>
      <c r="D480" s="159" t="s">
        <v>12056</v>
      </c>
      <c r="E480" s="159" t="str">
        <f t="shared" si="7"/>
        <v>SF</v>
      </c>
    </row>
    <row r="481" spans="1:5" x14ac:dyDescent="0.2">
      <c r="A481" s="175" t="s">
        <v>12682</v>
      </c>
      <c r="B481" s="157" t="s">
        <v>12683</v>
      </c>
      <c r="C481" s="159" t="s">
        <v>12059</v>
      </c>
      <c r="D481" s="159" t="s">
        <v>12056</v>
      </c>
      <c r="E481" s="159" t="str">
        <f t="shared" si="7"/>
        <v>SF</v>
      </c>
    </row>
    <row r="482" spans="1:5" x14ac:dyDescent="0.2">
      <c r="A482" s="175" t="s">
        <v>12684</v>
      </c>
      <c r="B482" s="157" t="s">
        <v>12685</v>
      </c>
      <c r="C482" s="159" t="s">
        <v>12056</v>
      </c>
      <c r="D482" s="159" t="s">
        <v>12056</v>
      </c>
      <c r="E482" s="159" t="str">
        <f t="shared" si="7"/>
        <v>SF</v>
      </c>
    </row>
    <row r="483" spans="1:5" x14ac:dyDescent="0.2">
      <c r="A483" s="175" t="s">
        <v>13926</v>
      </c>
      <c r="B483" s="157" t="s">
        <v>12686</v>
      </c>
      <c r="C483" s="159" t="s">
        <v>12059</v>
      </c>
      <c r="D483" s="159" t="s">
        <v>12056</v>
      </c>
      <c r="E483" s="159" t="str">
        <f t="shared" si="7"/>
        <v>SF</v>
      </c>
    </row>
    <row r="484" spans="1:5" x14ac:dyDescent="0.2">
      <c r="A484" s="175">
        <v>492</v>
      </c>
      <c r="B484" s="157" t="s">
        <v>12687</v>
      </c>
      <c r="C484" s="159" t="s">
        <v>12056</v>
      </c>
      <c r="D484" s="159" t="s">
        <v>12056</v>
      </c>
      <c r="E484" s="159" t="str">
        <f t="shared" si="7"/>
        <v>SF</v>
      </c>
    </row>
    <row r="485" spans="1:5" x14ac:dyDescent="0.2">
      <c r="A485" s="175">
        <v>493</v>
      </c>
      <c r="B485" s="157" t="s">
        <v>12688</v>
      </c>
      <c r="C485" s="159" t="s">
        <v>12059</v>
      </c>
      <c r="D485" s="159" t="s">
        <v>12056</v>
      </c>
      <c r="E485" s="159" t="str">
        <f t="shared" si="7"/>
        <v>SF</v>
      </c>
    </row>
    <row r="486" spans="1:5" x14ac:dyDescent="0.2">
      <c r="A486" s="175">
        <v>494</v>
      </c>
      <c r="B486" s="157" t="s">
        <v>12689</v>
      </c>
      <c r="C486" s="159" t="s">
        <v>12690</v>
      </c>
      <c r="D486" s="159" t="s">
        <v>12056</v>
      </c>
      <c r="E486" s="159" t="str">
        <f t="shared" si="7"/>
        <v>SF</v>
      </c>
    </row>
    <row r="487" spans="1:5" x14ac:dyDescent="0.2">
      <c r="A487" s="175" t="s">
        <v>12691</v>
      </c>
      <c r="B487" s="157" t="s">
        <v>12692</v>
      </c>
      <c r="C487" s="159" t="s">
        <v>12056</v>
      </c>
      <c r="D487" s="159" t="s">
        <v>12056</v>
      </c>
      <c r="E487" s="159" t="str">
        <f t="shared" si="7"/>
        <v>SF</v>
      </c>
    </row>
    <row r="488" spans="1:5" x14ac:dyDescent="0.2">
      <c r="A488" s="175">
        <v>496</v>
      </c>
      <c r="B488" s="157" t="s">
        <v>12693</v>
      </c>
      <c r="C488" s="159" t="s">
        <v>12056</v>
      </c>
      <c r="D488" s="159" t="s">
        <v>12056</v>
      </c>
      <c r="E488" s="159" t="str">
        <f t="shared" si="7"/>
        <v>SF</v>
      </c>
    </row>
    <row r="489" spans="1:5" x14ac:dyDescent="0.2">
      <c r="A489" s="175">
        <v>497</v>
      </c>
      <c r="B489" s="157" t="s">
        <v>12694</v>
      </c>
      <c r="C489" s="159" t="s">
        <v>12056</v>
      </c>
      <c r="D489" s="159" t="s">
        <v>12056</v>
      </c>
      <c r="E489" s="159" t="str">
        <f t="shared" si="7"/>
        <v>SF</v>
      </c>
    </row>
    <row r="490" spans="1:5" x14ac:dyDescent="0.2">
      <c r="A490" s="175" t="s">
        <v>12695</v>
      </c>
      <c r="B490" s="157" t="s">
        <v>12696</v>
      </c>
      <c r="C490" s="159" t="s">
        <v>12056</v>
      </c>
      <c r="D490" s="159" t="s">
        <v>12056</v>
      </c>
      <c r="E490" s="159" t="str">
        <f t="shared" si="7"/>
        <v>SF</v>
      </c>
    </row>
    <row r="491" spans="1:5" x14ac:dyDescent="0.2">
      <c r="A491" s="175">
        <v>499</v>
      </c>
      <c r="B491" s="157" t="s">
        <v>12697</v>
      </c>
      <c r="C491" s="159" t="s">
        <v>12698</v>
      </c>
      <c r="D491" s="159" t="s">
        <v>12056</v>
      </c>
      <c r="E491" s="159" t="str">
        <f t="shared" si="7"/>
        <v>SF</v>
      </c>
    </row>
    <row r="492" spans="1:5" x14ac:dyDescent="0.2">
      <c r="A492" s="175" t="s">
        <v>12699</v>
      </c>
      <c r="B492" s="157" t="s">
        <v>12700</v>
      </c>
      <c r="C492" s="159" t="s">
        <v>12078</v>
      </c>
      <c r="D492" s="159" t="s">
        <v>12079</v>
      </c>
      <c r="E492" s="159" t="str">
        <f t="shared" si="7"/>
        <v>NGC</v>
      </c>
    </row>
    <row r="493" spans="1:5" x14ac:dyDescent="0.2">
      <c r="A493" s="175">
        <v>501</v>
      </c>
      <c r="B493" s="157" t="s">
        <v>12701</v>
      </c>
      <c r="C493" s="159" t="s">
        <v>12078</v>
      </c>
      <c r="D493" s="159" t="s">
        <v>12079</v>
      </c>
      <c r="E493" s="159" t="str">
        <f t="shared" si="7"/>
        <v>NGC</v>
      </c>
    </row>
    <row r="494" spans="1:5" x14ac:dyDescent="0.2">
      <c r="A494" s="175">
        <v>502</v>
      </c>
      <c r="B494" s="157" t="s">
        <v>12702</v>
      </c>
      <c r="C494" s="159" t="s">
        <v>12078</v>
      </c>
      <c r="D494" s="159" t="s">
        <v>12079</v>
      </c>
      <c r="E494" s="159" t="str">
        <f t="shared" si="7"/>
        <v>NGC</v>
      </c>
    </row>
    <row r="495" spans="1:5" x14ac:dyDescent="0.2">
      <c r="A495" s="175" t="s">
        <v>12703</v>
      </c>
      <c r="B495" s="157" t="s">
        <v>12704</v>
      </c>
      <c r="C495" s="159" t="s">
        <v>12078</v>
      </c>
      <c r="D495" s="159" t="s">
        <v>12079</v>
      </c>
      <c r="E495" s="159" t="str">
        <f t="shared" si="7"/>
        <v>NGC</v>
      </c>
    </row>
    <row r="496" spans="1:5" x14ac:dyDescent="0.2">
      <c r="A496" s="175" t="s">
        <v>12705</v>
      </c>
      <c r="B496" s="157" t="s">
        <v>12706</v>
      </c>
      <c r="C496" s="159" t="s">
        <v>12078</v>
      </c>
      <c r="D496" s="159" t="s">
        <v>12079</v>
      </c>
      <c r="E496" s="159" t="str">
        <f t="shared" si="7"/>
        <v>NGC</v>
      </c>
    </row>
    <row r="497" spans="1:5" x14ac:dyDescent="0.2">
      <c r="A497" s="175">
        <v>505</v>
      </c>
      <c r="B497" s="157" t="s">
        <v>12707</v>
      </c>
      <c r="C497" s="159" t="s">
        <v>12078</v>
      </c>
      <c r="D497" s="159" t="s">
        <v>12079</v>
      </c>
      <c r="E497" s="159" t="str">
        <f t="shared" si="7"/>
        <v>NGC</v>
      </c>
    </row>
    <row r="498" spans="1:5" x14ac:dyDescent="0.2">
      <c r="A498" s="175">
        <v>506</v>
      </c>
      <c r="B498" s="157" t="s">
        <v>12708</v>
      </c>
      <c r="C498" s="159" t="s">
        <v>12078</v>
      </c>
      <c r="D498" s="159" t="s">
        <v>12079</v>
      </c>
      <c r="E498" s="159" t="str">
        <f t="shared" si="7"/>
        <v>NGC</v>
      </c>
    </row>
    <row r="499" spans="1:5" x14ac:dyDescent="0.2">
      <c r="A499" s="175">
        <v>507</v>
      </c>
      <c r="B499" s="157" t="s">
        <v>12709</v>
      </c>
      <c r="C499" s="159" t="s">
        <v>12078</v>
      </c>
      <c r="D499" s="159" t="s">
        <v>12079</v>
      </c>
      <c r="E499" s="159" t="str">
        <f t="shared" si="7"/>
        <v>NGC</v>
      </c>
    </row>
    <row r="500" spans="1:5" x14ac:dyDescent="0.2">
      <c r="A500" s="175" t="s">
        <v>12710</v>
      </c>
      <c r="B500" s="157" t="s">
        <v>12711</v>
      </c>
      <c r="C500" s="159" t="s">
        <v>12078</v>
      </c>
      <c r="D500" s="159" t="s">
        <v>12079</v>
      </c>
      <c r="E500" s="159" t="str">
        <f t="shared" si="7"/>
        <v>NGC</v>
      </c>
    </row>
    <row r="501" spans="1:5" x14ac:dyDescent="0.2">
      <c r="A501" s="175">
        <v>509</v>
      </c>
      <c r="B501" s="157" t="s">
        <v>12712</v>
      </c>
      <c r="C501" s="159" t="s">
        <v>12078</v>
      </c>
      <c r="D501" s="159" t="s">
        <v>12079</v>
      </c>
      <c r="E501" s="159" t="str">
        <f t="shared" si="7"/>
        <v>NGC</v>
      </c>
    </row>
    <row r="502" spans="1:5" x14ac:dyDescent="0.2">
      <c r="A502" s="175" t="s">
        <v>12713</v>
      </c>
      <c r="B502" s="157" t="s">
        <v>12714</v>
      </c>
      <c r="C502" s="159" t="s">
        <v>12078</v>
      </c>
      <c r="D502" s="159" t="s">
        <v>12079</v>
      </c>
      <c r="E502" s="159" t="str">
        <f t="shared" si="7"/>
        <v>NGC</v>
      </c>
    </row>
    <row r="503" spans="1:5" x14ac:dyDescent="0.2">
      <c r="A503" s="175">
        <v>511</v>
      </c>
      <c r="B503" s="157" t="s">
        <v>12715</v>
      </c>
      <c r="C503" s="159" t="s">
        <v>12078</v>
      </c>
      <c r="D503" s="159" t="s">
        <v>12079</v>
      </c>
      <c r="E503" s="159" t="str">
        <f t="shared" si="7"/>
        <v>NGC</v>
      </c>
    </row>
    <row r="504" spans="1:5" x14ac:dyDescent="0.2">
      <c r="A504" s="175">
        <v>512</v>
      </c>
      <c r="B504" s="157" t="s">
        <v>12716</v>
      </c>
      <c r="C504" s="159" t="s">
        <v>12078</v>
      </c>
      <c r="D504" s="159" t="s">
        <v>12079</v>
      </c>
      <c r="E504" s="159" t="str">
        <f t="shared" si="7"/>
        <v>NGC</v>
      </c>
    </row>
    <row r="505" spans="1:5" x14ac:dyDescent="0.2">
      <c r="A505" s="175">
        <v>513</v>
      </c>
      <c r="B505" s="157" t="s">
        <v>12717</v>
      </c>
      <c r="C505" s="159" t="s">
        <v>12078</v>
      </c>
      <c r="D505" s="159" t="s">
        <v>12079</v>
      </c>
      <c r="E505" s="159" t="str">
        <f t="shared" si="7"/>
        <v>NGC</v>
      </c>
    </row>
    <row r="506" spans="1:5" x14ac:dyDescent="0.2">
      <c r="A506" s="175">
        <v>514</v>
      </c>
      <c r="B506" s="157" t="s">
        <v>12718</v>
      </c>
      <c r="C506" s="159" t="s">
        <v>12078</v>
      </c>
      <c r="D506" s="159" t="s">
        <v>12079</v>
      </c>
      <c r="E506" s="159" t="str">
        <f t="shared" si="7"/>
        <v>NGC</v>
      </c>
    </row>
    <row r="507" spans="1:5" x14ac:dyDescent="0.2">
      <c r="A507" s="175" t="s">
        <v>12719</v>
      </c>
      <c r="B507" s="157" t="s">
        <v>12720</v>
      </c>
      <c r="C507" s="159" t="s">
        <v>12078</v>
      </c>
      <c r="D507" s="159" t="s">
        <v>12079</v>
      </c>
      <c r="E507" s="159" t="str">
        <f t="shared" si="7"/>
        <v>NGC</v>
      </c>
    </row>
    <row r="508" spans="1:5" x14ac:dyDescent="0.2">
      <c r="A508" s="175">
        <v>516</v>
      </c>
      <c r="B508" s="157" t="s">
        <v>12721</v>
      </c>
      <c r="C508" s="159" t="s">
        <v>12078</v>
      </c>
      <c r="D508" s="159" t="s">
        <v>12079</v>
      </c>
      <c r="E508" s="159" t="str">
        <f t="shared" si="7"/>
        <v>NGC</v>
      </c>
    </row>
    <row r="509" spans="1:5" x14ac:dyDescent="0.2">
      <c r="A509" s="175" t="s">
        <v>12722</v>
      </c>
      <c r="B509" s="157" t="s">
        <v>12723</v>
      </c>
      <c r="C509" s="159" t="s">
        <v>12078</v>
      </c>
      <c r="D509" s="159" t="s">
        <v>12079</v>
      </c>
      <c r="E509" s="159" t="str">
        <f t="shared" si="7"/>
        <v>NGC</v>
      </c>
    </row>
    <row r="510" spans="1:5" x14ac:dyDescent="0.2">
      <c r="A510" s="175">
        <v>518</v>
      </c>
      <c r="B510" s="157" t="s">
        <v>12724</v>
      </c>
      <c r="C510" s="159" t="s">
        <v>12078</v>
      </c>
      <c r="D510" s="159" t="s">
        <v>12079</v>
      </c>
      <c r="E510" s="159" t="str">
        <f t="shared" si="7"/>
        <v>NGC</v>
      </c>
    </row>
    <row r="511" spans="1:5" x14ac:dyDescent="0.2">
      <c r="A511" s="175" t="s">
        <v>12725</v>
      </c>
      <c r="B511" s="157" t="s">
        <v>12726</v>
      </c>
      <c r="C511" s="159" t="s">
        <v>12078</v>
      </c>
      <c r="D511" s="159" t="s">
        <v>12079</v>
      </c>
      <c r="E511" s="159" t="str">
        <f t="shared" si="7"/>
        <v>NGC</v>
      </c>
    </row>
    <row r="512" spans="1:5" x14ac:dyDescent="0.2">
      <c r="A512" s="175" t="s">
        <v>12727</v>
      </c>
      <c r="B512" s="157" t="s">
        <v>12728</v>
      </c>
      <c r="C512" s="159" t="s">
        <v>12078</v>
      </c>
      <c r="D512" s="159" t="s">
        <v>12079</v>
      </c>
      <c r="E512" s="159" t="str">
        <f t="shared" si="7"/>
        <v>NGC</v>
      </c>
    </row>
    <row r="513" spans="1:5" x14ac:dyDescent="0.2">
      <c r="A513" s="175" t="s">
        <v>12729</v>
      </c>
      <c r="B513" s="157" t="s">
        <v>12730</v>
      </c>
      <c r="C513" s="159" t="s">
        <v>12078</v>
      </c>
      <c r="D513" s="159" t="s">
        <v>12079</v>
      </c>
      <c r="E513" s="159" t="str">
        <f t="shared" si="7"/>
        <v>NGC</v>
      </c>
    </row>
    <row r="514" spans="1:5" x14ac:dyDescent="0.2">
      <c r="A514" s="175">
        <v>523</v>
      </c>
      <c r="B514" s="157" t="s">
        <v>12731</v>
      </c>
      <c r="C514" s="159" t="s">
        <v>12078</v>
      </c>
      <c r="D514" s="159" t="s">
        <v>12079</v>
      </c>
      <c r="E514" s="159" t="str">
        <f t="shared" si="7"/>
        <v>NGC</v>
      </c>
    </row>
    <row r="515" spans="1:5" x14ac:dyDescent="0.2">
      <c r="A515" s="175">
        <v>524</v>
      </c>
      <c r="B515" s="157" t="s">
        <v>12732</v>
      </c>
      <c r="C515" s="159" t="s">
        <v>12078</v>
      </c>
      <c r="D515" s="159" t="s">
        <v>12079</v>
      </c>
      <c r="E515" s="159" t="str">
        <f t="shared" ref="E515:E578" si="8">IF(D515="F","NGC",IF(D515="B","NGC",IF(D515="G","GF",IF(D515="S","SF",IF(D515="N","NGC",D515)))))</f>
        <v>NGC</v>
      </c>
    </row>
    <row r="516" spans="1:5" x14ac:dyDescent="0.2">
      <c r="A516" s="175">
        <v>525</v>
      </c>
      <c r="B516" s="157" t="s">
        <v>12733</v>
      </c>
      <c r="C516" s="159" t="s">
        <v>12078</v>
      </c>
      <c r="D516" s="159" t="s">
        <v>12079</v>
      </c>
      <c r="E516" s="159" t="str">
        <f t="shared" si="8"/>
        <v>NGC</v>
      </c>
    </row>
    <row r="517" spans="1:5" x14ac:dyDescent="0.2">
      <c r="A517" s="175">
        <v>526</v>
      </c>
      <c r="B517" s="157" t="s">
        <v>12734</v>
      </c>
      <c r="C517" s="159" t="s">
        <v>12078</v>
      </c>
      <c r="D517" s="159" t="s">
        <v>12079</v>
      </c>
      <c r="E517" s="159" t="str">
        <f t="shared" si="8"/>
        <v>NGC</v>
      </c>
    </row>
    <row r="518" spans="1:5" x14ac:dyDescent="0.2">
      <c r="A518" s="175" t="s">
        <v>12735</v>
      </c>
      <c r="B518" s="157" t="s">
        <v>12736</v>
      </c>
      <c r="C518" s="159" t="s">
        <v>12078</v>
      </c>
      <c r="D518" s="159" t="s">
        <v>12079</v>
      </c>
      <c r="E518" s="159" t="str">
        <f t="shared" si="8"/>
        <v>NGC</v>
      </c>
    </row>
    <row r="519" spans="1:5" x14ac:dyDescent="0.2">
      <c r="A519" s="175">
        <v>528</v>
      </c>
      <c r="B519" s="157" t="s">
        <v>12737</v>
      </c>
      <c r="C519" s="159" t="s">
        <v>12078</v>
      </c>
      <c r="D519" s="159" t="s">
        <v>12079</v>
      </c>
      <c r="E519" s="159" t="str">
        <f t="shared" si="8"/>
        <v>NGC</v>
      </c>
    </row>
    <row r="520" spans="1:5" x14ac:dyDescent="0.2">
      <c r="A520" s="175" t="s">
        <v>12738</v>
      </c>
      <c r="B520" s="157" t="s">
        <v>12739</v>
      </c>
      <c r="C520" s="159" t="s">
        <v>12078</v>
      </c>
      <c r="D520" s="159" t="s">
        <v>12079</v>
      </c>
      <c r="E520" s="159" t="str">
        <f t="shared" si="8"/>
        <v>NGC</v>
      </c>
    </row>
    <row r="521" spans="1:5" x14ac:dyDescent="0.2">
      <c r="A521" s="175">
        <v>530</v>
      </c>
      <c r="B521" s="157" t="s">
        <v>12740</v>
      </c>
      <c r="C521" s="159" t="s">
        <v>12078</v>
      </c>
      <c r="D521" s="159" t="s">
        <v>12079</v>
      </c>
      <c r="E521" s="159" t="str">
        <f t="shared" si="8"/>
        <v>NGC</v>
      </c>
    </row>
    <row r="522" spans="1:5" x14ac:dyDescent="0.2">
      <c r="A522" s="175" t="s">
        <v>12741</v>
      </c>
      <c r="B522" s="157" t="s">
        <v>12742</v>
      </c>
      <c r="C522" s="159" t="s">
        <v>12078</v>
      </c>
      <c r="D522" s="159" t="s">
        <v>12079</v>
      </c>
      <c r="E522" s="159" t="str">
        <f t="shared" si="8"/>
        <v>NGC</v>
      </c>
    </row>
    <row r="523" spans="1:5" x14ac:dyDescent="0.2">
      <c r="A523" s="175" t="s">
        <v>12743</v>
      </c>
      <c r="B523" s="157" t="s">
        <v>12744</v>
      </c>
      <c r="C523" s="159" t="s">
        <v>12078</v>
      </c>
      <c r="D523" s="159" t="s">
        <v>12079</v>
      </c>
      <c r="E523" s="159" t="str">
        <f t="shared" si="8"/>
        <v>NGC</v>
      </c>
    </row>
    <row r="524" spans="1:5" x14ac:dyDescent="0.2">
      <c r="A524" s="175" t="s">
        <v>12745</v>
      </c>
      <c r="B524" s="157" t="s">
        <v>12746</v>
      </c>
      <c r="C524" s="159" t="s">
        <v>12078</v>
      </c>
      <c r="D524" s="159" t="s">
        <v>12079</v>
      </c>
      <c r="E524" s="159" t="str">
        <f t="shared" si="8"/>
        <v>NGC</v>
      </c>
    </row>
    <row r="525" spans="1:5" x14ac:dyDescent="0.2">
      <c r="A525" s="175" t="s">
        <v>12747</v>
      </c>
      <c r="B525" s="157" t="s">
        <v>12748</v>
      </c>
      <c r="C525" s="159" t="s">
        <v>12078</v>
      </c>
      <c r="D525" s="159" t="s">
        <v>12079</v>
      </c>
      <c r="E525" s="159" t="str">
        <f t="shared" si="8"/>
        <v>NGC</v>
      </c>
    </row>
    <row r="526" spans="1:5" x14ac:dyDescent="0.2">
      <c r="A526" s="175" t="s">
        <v>12749</v>
      </c>
      <c r="B526" s="157" t="s">
        <v>12750</v>
      </c>
      <c r="C526" s="159" t="s">
        <v>12078</v>
      </c>
      <c r="D526" s="159" t="s">
        <v>12079</v>
      </c>
      <c r="E526" s="159" t="str">
        <f t="shared" si="8"/>
        <v>NGC</v>
      </c>
    </row>
    <row r="527" spans="1:5" x14ac:dyDescent="0.2">
      <c r="A527" s="175">
        <v>537</v>
      </c>
      <c r="B527" s="157" t="s">
        <v>12751</v>
      </c>
      <c r="C527" s="159" t="s">
        <v>12078</v>
      </c>
      <c r="D527" s="159" t="s">
        <v>12079</v>
      </c>
      <c r="E527" s="159" t="str">
        <f t="shared" si="8"/>
        <v>NGC</v>
      </c>
    </row>
    <row r="528" spans="1:5" x14ac:dyDescent="0.2">
      <c r="A528" s="175">
        <v>538</v>
      </c>
      <c r="B528" s="157" t="s">
        <v>12752</v>
      </c>
      <c r="C528" s="159" t="s">
        <v>12078</v>
      </c>
      <c r="D528" s="159" t="s">
        <v>12079</v>
      </c>
      <c r="E528" s="159" t="str">
        <f t="shared" si="8"/>
        <v>NGC</v>
      </c>
    </row>
    <row r="529" spans="1:5" x14ac:dyDescent="0.2">
      <c r="A529" s="175">
        <v>539</v>
      </c>
      <c r="B529" s="157" t="s">
        <v>12753</v>
      </c>
      <c r="C529" s="159" t="s">
        <v>12078</v>
      </c>
      <c r="D529" s="159" t="s">
        <v>12079</v>
      </c>
      <c r="E529" s="159" t="str">
        <f t="shared" si="8"/>
        <v>NGC</v>
      </c>
    </row>
    <row r="530" spans="1:5" x14ac:dyDescent="0.2">
      <c r="A530" s="175" t="s">
        <v>12754</v>
      </c>
      <c r="B530" s="157" t="s">
        <v>12755</v>
      </c>
      <c r="C530" s="159" t="s">
        <v>12078</v>
      </c>
      <c r="D530" s="159" t="s">
        <v>12079</v>
      </c>
      <c r="E530" s="159" t="str">
        <f t="shared" si="8"/>
        <v>NGC</v>
      </c>
    </row>
    <row r="531" spans="1:5" x14ac:dyDescent="0.2">
      <c r="A531" s="175">
        <v>541</v>
      </c>
      <c r="B531" s="157" t="s">
        <v>12756</v>
      </c>
      <c r="C531" s="159" t="s">
        <v>12078</v>
      </c>
      <c r="D531" s="159" t="s">
        <v>12079</v>
      </c>
      <c r="E531" s="159" t="str">
        <f t="shared" si="8"/>
        <v>NGC</v>
      </c>
    </row>
    <row r="532" spans="1:5" x14ac:dyDescent="0.2">
      <c r="A532" s="175">
        <v>542</v>
      </c>
      <c r="B532" s="157" t="s">
        <v>12757</v>
      </c>
      <c r="C532" s="159" t="s">
        <v>12078</v>
      </c>
      <c r="D532" s="159" t="s">
        <v>12079</v>
      </c>
      <c r="E532" s="159" t="str">
        <f t="shared" si="8"/>
        <v>NGC</v>
      </c>
    </row>
    <row r="533" spans="1:5" x14ac:dyDescent="0.2">
      <c r="A533" s="175">
        <v>543</v>
      </c>
      <c r="B533" s="157" t="s">
        <v>12758</v>
      </c>
      <c r="C533" s="159" t="s">
        <v>12061</v>
      </c>
      <c r="D533" s="159" t="s">
        <v>12061</v>
      </c>
      <c r="E533" s="159" t="str">
        <f t="shared" si="8"/>
        <v>NGC</v>
      </c>
    </row>
    <row r="534" spans="1:5" x14ac:dyDescent="0.2">
      <c r="A534" s="175">
        <v>544</v>
      </c>
      <c r="B534" s="157" t="s">
        <v>12759</v>
      </c>
      <c r="C534" s="159" t="s">
        <v>12061</v>
      </c>
      <c r="D534" s="159" t="s">
        <v>12061</v>
      </c>
      <c r="E534" s="159" t="str">
        <f t="shared" si="8"/>
        <v>NGC</v>
      </c>
    </row>
    <row r="535" spans="1:5" x14ac:dyDescent="0.2">
      <c r="A535" s="175">
        <v>545</v>
      </c>
      <c r="B535" s="157" t="s">
        <v>12760</v>
      </c>
      <c r="C535" s="159" t="s">
        <v>12061</v>
      </c>
      <c r="D535" s="159" t="s">
        <v>12061</v>
      </c>
      <c r="E535" s="159" t="str">
        <f t="shared" si="8"/>
        <v>NGC</v>
      </c>
    </row>
    <row r="536" spans="1:5" x14ac:dyDescent="0.2">
      <c r="A536" s="175">
        <v>546</v>
      </c>
      <c r="B536" s="157" t="s">
        <v>12761</v>
      </c>
      <c r="C536" s="159" t="s">
        <v>12061</v>
      </c>
      <c r="D536" s="159" t="s">
        <v>12061</v>
      </c>
      <c r="E536" s="159" t="str">
        <f t="shared" si="8"/>
        <v>NGC</v>
      </c>
    </row>
    <row r="537" spans="1:5" x14ac:dyDescent="0.2">
      <c r="A537" s="175">
        <v>547</v>
      </c>
      <c r="B537" s="157" t="s">
        <v>12762</v>
      </c>
      <c r="C537" s="159" t="s">
        <v>12061</v>
      </c>
      <c r="D537" s="159" t="s">
        <v>12061</v>
      </c>
      <c r="E537" s="159" t="str">
        <f t="shared" si="8"/>
        <v>NGC</v>
      </c>
    </row>
    <row r="538" spans="1:5" x14ac:dyDescent="0.2">
      <c r="A538" s="175" t="s">
        <v>12763</v>
      </c>
      <c r="B538" s="157" t="s">
        <v>12764</v>
      </c>
      <c r="C538" s="159" t="s">
        <v>12059</v>
      </c>
      <c r="D538" s="159" t="s">
        <v>12056</v>
      </c>
      <c r="E538" s="159" t="str">
        <f t="shared" si="8"/>
        <v>SF</v>
      </c>
    </row>
    <row r="539" spans="1:5" x14ac:dyDescent="0.2">
      <c r="A539" s="175">
        <v>549</v>
      </c>
      <c r="B539" s="157" t="s">
        <v>12765</v>
      </c>
      <c r="C539" s="159" t="s">
        <v>12123</v>
      </c>
      <c r="D539" s="159" t="s">
        <v>12079</v>
      </c>
      <c r="E539" s="159" t="str">
        <f t="shared" si="8"/>
        <v>NGC</v>
      </c>
    </row>
    <row r="540" spans="1:5" x14ac:dyDescent="0.2">
      <c r="A540" s="175">
        <v>550</v>
      </c>
      <c r="B540" s="157" t="s">
        <v>12766</v>
      </c>
      <c r="C540" s="159" t="s">
        <v>12123</v>
      </c>
      <c r="D540" s="159" t="s">
        <v>12079</v>
      </c>
      <c r="E540" s="159" t="str">
        <f t="shared" si="8"/>
        <v>NGC</v>
      </c>
    </row>
    <row r="541" spans="1:5" x14ac:dyDescent="0.2">
      <c r="A541" s="175" t="s">
        <v>12767</v>
      </c>
      <c r="B541" s="157" t="s">
        <v>12768</v>
      </c>
      <c r="C541" s="159" t="s">
        <v>12317</v>
      </c>
      <c r="D541" s="159" t="s">
        <v>12317</v>
      </c>
      <c r="E541" s="159" t="str">
        <f t="shared" si="8"/>
        <v>NGC</v>
      </c>
    </row>
    <row r="542" spans="1:5" x14ac:dyDescent="0.2">
      <c r="A542" s="175" t="s">
        <v>12769</v>
      </c>
      <c r="B542" s="157" t="s">
        <v>12770</v>
      </c>
      <c r="C542" s="159" t="s">
        <v>12078</v>
      </c>
      <c r="D542" s="159" t="s">
        <v>12079</v>
      </c>
      <c r="E542" s="159" t="str">
        <f t="shared" si="8"/>
        <v>NGC</v>
      </c>
    </row>
    <row r="543" spans="1:5" x14ac:dyDescent="0.2">
      <c r="A543" s="175" t="s">
        <v>12771</v>
      </c>
      <c r="B543" s="157" t="s">
        <v>12772</v>
      </c>
      <c r="C543" s="159" t="s">
        <v>12078</v>
      </c>
      <c r="D543" s="159" t="s">
        <v>12079</v>
      </c>
      <c r="E543" s="159" t="str">
        <f t="shared" si="8"/>
        <v>NGC</v>
      </c>
    </row>
    <row r="544" spans="1:5" x14ac:dyDescent="0.2">
      <c r="A544" s="175" t="s">
        <v>12773</v>
      </c>
      <c r="B544" s="157" t="s">
        <v>12774</v>
      </c>
      <c r="C544" s="159" t="s">
        <v>12078</v>
      </c>
      <c r="D544" s="159" t="s">
        <v>12079</v>
      </c>
      <c r="E544" s="159" t="str">
        <f t="shared" si="8"/>
        <v>NGC</v>
      </c>
    </row>
    <row r="545" spans="1:5" x14ac:dyDescent="0.2">
      <c r="A545" s="175">
        <v>555</v>
      </c>
      <c r="B545" s="157" t="s">
        <v>12775</v>
      </c>
      <c r="C545" s="159" t="s">
        <v>12123</v>
      </c>
      <c r="D545" s="159" t="s">
        <v>12079</v>
      </c>
      <c r="E545" s="159" t="str">
        <f t="shared" si="8"/>
        <v>NGC</v>
      </c>
    </row>
    <row r="546" spans="1:5" x14ac:dyDescent="0.2">
      <c r="A546" s="175" t="s">
        <v>12776</v>
      </c>
      <c r="B546" s="157" t="s">
        <v>12777</v>
      </c>
      <c r="C546" s="159" t="s">
        <v>12059</v>
      </c>
      <c r="D546" s="159" t="s">
        <v>12056</v>
      </c>
      <c r="E546" s="159" t="str">
        <f t="shared" si="8"/>
        <v>SF</v>
      </c>
    </row>
    <row r="547" spans="1:5" x14ac:dyDescent="0.2">
      <c r="A547" s="175">
        <v>557</v>
      </c>
      <c r="B547" s="157" t="s">
        <v>12778</v>
      </c>
      <c r="C547" s="159" t="s">
        <v>12056</v>
      </c>
      <c r="D547" s="159" t="s">
        <v>12056</v>
      </c>
      <c r="E547" s="159" t="str">
        <f t="shared" si="8"/>
        <v>SF</v>
      </c>
    </row>
    <row r="548" spans="1:5" x14ac:dyDescent="0.2">
      <c r="A548" s="175">
        <v>558</v>
      </c>
      <c r="B548" s="157" t="s">
        <v>12779</v>
      </c>
      <c r="C548" s="159" t="s">
        <v>12056</v>
      </c>
      <c r="D548" s="159" t="s">
        <v>12056</v>
      </c>
      <c r="E548" s="159" t="str">
        <f t="shared" si="8"/>
        <v>SF</v>
      </c>
    </row>
    <row r="549" spans="1:5" x14ac:dyDescent="0.2">
      <c r="A549" s="175" t="s">
        <v>13802</v>
      </c>
      <c r="B549" s="157" t="s">
        <v>12780</v>
      </c>
      <c r="C549" s="159" t="s">
        <v>12078</v>
      </c>
      <c r="D549" s="159" t="s">
        <v>12079</v>
      </c>
      <c r="E549" s="159" t="str">
        <f t="shared" si="8"/>
        <v>NGC</v>
      </c>
    </row>
    <row r="550" spans="1:5" x14ac:dyDescent="0.2">
      <c r="A550" s="175" t="s">
        <v>13803</v>
      </c>
      <c r="B550" s="157" t="s">
        <v>12781</v>
      </c>
      <c r="C550" s="159" t="s">
        <v>12078</v>
      </c>
      <c r="D550" s="159" t="s">
        <v>12079</v>
      </c>
      <c r="E550" s="159" t="str">
        <f t="shared" si="8"/>
        <v>NGC</v>
      </c>
    </row>
    <row r="551" spans="1:5" x14ac:dyDescent="0.2">
      <c r="A551" s="175">
        <v>561</v>
      </c>
      <c r="B551" s="157" t="s">
        <v>12782</v>
      </c>
      <c r="C551" s="159" t="s">
        <v>12078</v>
      </c>
      <c r="D551" s="159" t="s">
        <v>12079</v>
      </c>
      <c r="E551" s="159" t="str">
        <f t="shared" si="8"/>
        <v>NGC</v>
      </c>
    </row>
    <row r="552" spans="1:5" x14ac:dyDescent="0.2">
      <c r="A552" s="175">
        <v>562</v>
      </c>
      <c r="B552" s="157" t="s">
        <v>12783</v>
      </c>
      <c r="C552" s="159" t="s">
        <v>12078</v>
      </c>
      <c r="D552" s="159" t="s">
        <v>12079</v>
      </c>
      <c r="E552" s="159" t="str">
        <f t="shared" si="8"/>
        <v>NGC</v>
      </c>
    </row>
    <row r="553" spans="1:5" x14ac:dyDescent="0.2">
      <c r="A553" s="175">
        <v>563</v>
      </c>
      <c r="B553" s="157" t="s">
        <v>12784</v>
      </c>
      <c r="C553" s="159" t="s">
        <v>12123</v>
      </c>
      <c r="D553" s="159" t="s">
        <v>12079</v>
      </c>
      <c r="E553" s="159" t="str">
        <f t="shared" si="8"/>
        <v>NGC</v>
      </c>
    </row>
    <row r="554" spans="1:5" x14ac:dyDescent="0.2">
      <c r="A554" s="175">
        <v>564</v>
      </c>
      <c r="B554" s="157" t="s">
        <v>12785</v>
      </c>
      <c r="C554" s="159" t="s">
        <v>12123</v>
      </c>
      <c r="D554" s="159" t="s">
        <v>12079</v>
      </c>
      <c r="E554" s="159" t="str">
        <f t="shared" si="8"/>
        <v>NGC</v>
      </c>
    </row>
    <row r="555" spans="1:5" x14ac:dyDescent="0.2">
      <c r="A555" s="175">
        <v>565</v>
      </c>
      <c r="B555" s="157" t="s">
        <v>12786</v>
      </c>
      <c r="C555" s="159" t="s">
        <v>12078</v>
      </c>
      <c r="D555" s="159" t="s">
        <v>12079</v>
      </c>
      <c r="E555" s="159" t="str">
        <f t="shared" si="8"/>
        <v>NGC</v>
      </c>
    </row>
    <row r="556" spans="1:5" x14ac:dyDescent="0.2">
      <c r="A556" s="175">
        <v>566</v>
      </c>
      <c r="B556" s="157" t="s">
        <v>12787</v>
      </c>
      <c r="C556" s="159" t="s">
        <v>12056</v>
      </c>
      <c r="D556" s="159" t="s">
        <v>12056</v>
      </c>
      <c r="E556" s="159" t="str">
        <f t="shared" si="8"/>
        <v>SF</v>
      </c>
    </row>
    <row r="557" spans="1:5" x14ac:dyDescent="0.2">
      <c r="A557" s="175">
        <v>567</v>
      </c>
      <c r="B557" s="157" t="s">
        <v>12788</v>
      </c>
      <c r="C557" s="159" t="s">
        <v>12056</v>
      </c>
      <c r="D557" s="159" t="s">
        <v>12056</v>
      </c>
      <c r="E557" s="159" t="str">
        <f t="shared" si="8"/>
        <v>SF</v>
      </c>
    </row>
    <row r="558" spans="1:5" x14ac:dyDescent="0.2">
      <c r="A558" s="175">
        <v>568</v>
      </c>
      <c r="B558" s="157" t="s">
        <v>12789</v>
      </c>
      <c r="C558" s="159" t="s">
        <v>12078</v>
      </c>
      <c r="D558" s="159" t="s">
        <v>12079</v>
      </c>
      <c r="E558" s="159" t="str">
        <f t="shared" si="8"/>
        <v>NGC</v>
      </c>
    </row>
    <row r="559" spans="1:5" x14ac:dyDescent="0.2">
      <c r="A559" s="175">
        <v>569</v>
      </c>
      <c r="B559" s="157" t="s">
        <v>12790</v>
      </c>
      <c r="C559" s="159" t="s">
        <v>12056</v>
      </c>
      <c r="D559" s="159" t="s">
        <v>12056</v>
      </c>
      <c r="E559" s="159" t="str">
        <f t="shared" si="8"/>
        <v>SF</v>
      </c>
    </row>
    <row r="560" spans="1:5" x14ac:dyDescent="0.2">
      <c r="A560" s="175">
        <v>570</v>
      </c>
      <c r="B560" s="157" t="s">
        <v>12791</v>
      </c>
      <c r="C560" s="159" t="s">
        <v>12078</v>
      </c>
      <c r="D560" s="159" t="s">
        <v>12079</v>
      </c>
      <c r="E560" s="159" t="str">
        <f t="shared" si="8"/>
        <v>NGC</v>
      </c>
    </row>
    <row r="561" spans="1:5" x14ac:dyDescent="0.2">
      <c r="A561" s="175">
        <v>571</v>
      </c>
      <c r="B561" s="157" t="s">
        <v>12792</v>
      </c>
      <c r="C561" s="159" t="s">
        <v>12078</v>
      </c>
      <c r="D561" s="159" t="s">
        <v>12079</v>
      </c>
      <c r="E561" s="159" t="str">
        <f t="shared" si="8"/>
        <v>NGC</v>
      </c>
    </row>
    <row r="562" spans="1:5" x14ac:dyDescent="0.2">
      <c r="A562" s="175" t="s">
        <v>12793</v>
      </c>
      <c r="B562" s="157" t="s">
        <v>12794</v>
      </c>
      <c r="C562" s="159" t="s">
        <v>12123</v>
      </c>
      <c r="D562" s="159" t="s">
        <v>12079</v>
      </c>
      <c r="E562" s="159" t="str">
        <f t="shared" si="8"/>
        <v>NGC</v>
      </c>
    </row>
    <row r="563" spans="1:5" x14ac:dyDescent="0.2">
      <c r="A563" s="175">
        <v>573</v>
      </c>
      <c r="B563" s="157" t="s">
        <v>12795</v>
      </c>
      <c r="C563" s="159" t="s">
        <v>12078</v>
      </c>
      <c r="D563" s="159" t="s">
        <v>12079</v>
      </c>
      <c r="E563" s="159" t="str">
        <f t="shared" si="8"/>
        <v>NGC</v>
      </c>
    </row>
    <row r="564" spans="1:5" x14ac:dyDescent="0.2">
      <c r="A564" s="175">
        <v>574</v>
      </c>
      <c r="B564" s="157" t="s">
        <v>12796</v>
      </c>
      <c r="C564" s="159" t="s">
        <v>12061</v>
      </c>
      <c r="D564" s="159" t="s">
        <v>12061</v>
      </c>
      <c r="E564" s="159" t="str">
        <f t="shared" si="8"/>
        <v>NGC</v>
      </c>
    </row>
    <row r="565" spans="1:5" x14ac:dyDescent="0.2">
      <c r="A565" s="175">
        <v>575</v>
      </c>
      <c r="B565" s="157" t="s">
        <v>12797</v>
      </c>
      <c r="C565" s="159" t="s">
        <v>12078</v>
      </c>
      <c r="D565" s="159" t="s">
        <v>12079</v>
      </c>
      <c r="E565" s="159" t="str">
        <f t="shared" si="8"/>
        <v>NGC</v>
      </c>
    </row>
    <row r="566" spans="1:5" x14ac:dyDescent="0.2">
      <c r="A566" s="175">
        <v>576</v>
      </c>
      <c r="B566" s="157" t="s">
        <v>12798</v>
      </c>
      <c r="C566" s="159" t="s">
        <v>12078</v>
      </c>
      <c r="D566" s="159" t="s">
        <v>12079</v>
      </c>
      <c r="E566" s="159" t="str">
        <f t="shared" si="8"/>
        <v>NGC</v>
      </c>
    </row>
    <row r="567" spans="1:5" x14ac:dyDescent="0.2">
      <c r="A567" s="175">
        <v>577</v>
      </c>
      <c r="B567" s="157" t="s">
        <v>12799</v>
      </c>
      <c r="C567" s="159" t="s">
        <v>12059</v>
      </c>
      <c r="D567" s="159" t="s">
        <v>12056</v>
      </c>
      <c r="E567" s="159" t="str">
        <f t="shared" si="8"/>
        <v>SF</v>
      </c>
    </row>
    <row r="568" spans="1:5" x14ac:dyDescent="0.2">
      <c r="A568" s="175">
        <v>578</v>
      </c>
      <c r="B568" s="157" t="s">
        <v>12800</v>
      </c>
      <c r="C568" s="159" t="s">
        <v>12078</v>
      </c>
      <c r="D568" s="159" t="s">
        <v>12079</v>
      </c>
      <c r="E568" s="159" t="str">
        <f t="shared" si="8"/>
        <v>NGC</v>
      </c>
    </row>
    <row r="569" spans="1:5" x14ac:dyDescent="0.2">
      <c r="A569" s="175" t="s">
        <v>12801</v>
      </c>
      <c r="B569" s="157" t="s">
        <v>12802</v>
      </c>
      <c r="C569" s="159" t="s">
        <v>12317</v>
      </c>
      <c r="D569" s="159" t="s">
        <v>12317</v>
      </c>
      <c r="E569" s="159" t="str">
        <f t="shared" si="8"/>
        <v>NGC</v>
      </c>
    </row>
    <row r="570" spans="1:5" x14ac:dyDescent="0.2">
      <c r="A570" s="175">
        <v>580</v>
      </c>
      <c r="B570" s="157" t="s">
        <v>12803</v>
      </c>
      <c r="C570" s="159" t="s">
        <v>12078</v>
      </c>
      <c r="D570" s="159" t="s">
        <v>12079</v>
      </c>
      <c r="E570" s="159" t="str">
        <f t="shared" si="8"/>
        <v>NGC</v>
      </c>
    </row>
    <row r="571" spans="1:5" x14ac:dyDescent="0.2">
      <c r="A571" s="175">
        <v>581</v>
      </c>
      <c r="B571" s="157" t="s">
        <v>12804</v>
      </c>
      <c r="C571" s="159" t="s">
        <v>12078</v>
      </c>
      <c r="D571" s="159" t="s">
        <v>12079</v>
      </c>
      <c r="E571" s="159" t="str">
        <f t="shared" si="8"/>
        <v>NGC</v>
      </c>
    </row>
    <row r="572" spans="1:5" x14ac:dyDescent="0.2">
      <c r="A572" s="175">
        <v>582</v>
      </c>
      <c r="B572" s="157" t="s">
        <v>12805</v>
      </c>
      <c r="C572" s="159" t="s">
        <v>12059</v>
      </c>
      <c r="D572" s="159" t="s">
        <v>12056</v>
      </c>
      <c r="E572" s="159" t="str">
        <f t="shared" si="8"/>
        <v>SF</v>
      </c>
    </row>
    <row r="573" spans="1:5" x14ac:dyDescent="0.2">
      <c r="A573" s="175">
        <v>583</v>
      </c>
      <c r="B573" s="157" t="s">
        <v>12806</v>
      </c>
      <c r="C573" s="159" t="s">
        <v>12078</v>
      </c>
      <c r="D573" s="159" t="s">
        <v>12079</v>
      </c>
      <c r="E573" s="159" t="str">
        <f t="shared" si="8"/>
        <v>NGC</v>
      </c>
    </row>
    <row r="574" spans="1:5" x14ac:dyDescent="0.2">
      <c r="A574" s="175" t="s">
        <v>12807</v>
      </c>
      <c r="B574" s="157" t="s">
        <v>12808</v>
      </c>
      <c r="C574" s="159" t="s">
        <v>12078</v>
      </c>
      <c r="D574" s="159" t="s">
        <v>12079</v>
      </c>
      <c r="E574" s="159" t="str">
        <f t="shared" si="8"/>
        <v>NGC</v>
      </c>
    </row>
    <row r="575" spans="1:5" x14ac:dyDescent="0.2">
      <c r="A575" s="175">
        <v>585</v>
      </c>
      <c r="B575" s="157" t="s">
        <v>12809</v>
      </c>
      <c r="C575" s="159" t="s">
        <v>12059</v>
      </c>
      <c r="D575" s="159" t="s">
        <v>12056</v>
      </c>
      <c r="E575" s="159" t="str">
        <f t="shared" si="8"/>
        <v>SF</v>
      </c>
    </row>
    <row r="576" spans="1:5" x14ac:dyDescent="0.2">
      <c r="A576" s="175" t="s">
        <v>12810</v>
      </c>
      <c r="B576" s="157" t="s">
        <v>12811</v>
      </c>
      <c r="C576" s="159" t="s">
        <v>12078</v>
      </c>
      <c r="D576" s="159" t="s">
        <v>12079</v>
      </c>
      <c r="E576" s="159" t="str">
        <f t="shared" si="8"/>
        <v>NGC</v>
      </c>
    </row>
    <row r="577" spans="1:5" x14ac:dyDescent="0.2">
      <c r="A577" s="175">
        <v>587</v>
      </c>
      <c r="B577" s="157" t="s">
        <v>12812</v>
      </c>
      <c r="C577" s="159" t="s">
        <v>12059</v>
      </c>
      <c r="D577" s="159" t="s">
        <v>12056</v>
      </c>
      <c r="E577" s="159" t="str">
        <f t="shared" si="8"/>
        <v>SF</v>
      </c>
    </row>
    <row r="578" spans="1:5" x14ac:dyDescent="0.2">
      <c r="A578" s="175">
        <v>588</v>
      </c>
      <c r="B578" s="157" t="s">
        <v>12813</v>
      </c>
      <c r="C578" s="159" t="s">
        <v>12078</v>
      </c>
      <c r="D578" s="159" t="s">
        <v>12079</v>
      </c>
      <c r="E578" s="159" t="str">
        <f t="shared" si="8"/>
        <v>NGC</v>
      </c>
    </row>
    <row r="579" spans="1:5" x14ac:dyDescent="0.2">
      <c r="A579" s="175">
        <v>589</v>
      </c>
      <c r="B579" s="157" t="s">
        <v>12814</v>
      </c>
      <c r="C579" s="159" t="s">
        <v>12059</v>
      </c>
      <c r="D579" s="159" t="s">
        <v>12056</v>
      </c>
      <c r="E579" s="159" t="str">
        <f t="shared" ref="E579:E642" si="9">IF(D579="F","NGC",IF(D579="B","NGC",IF(D579="G","GF",IF(D579="S","SF",IF(D579="N","NGC",D579)))))</f>
        <v>SF</v>
      </c>
    </row>
    <row r="580" spans="1:5" x14ac:dyDescent="0.2">
      <c r="A580" s="175">
        <v>590</v>
      </c>
      <c r="B580" s="157" t="s">
        <v>12815</v>
      </c>
      <c r="C580" s="159" t="s">
        <v>12078</v>
      </c>
      <c r="D580" s="159" t="s">
        <v>12079</v>
      </c>
      <c r="E580" s="159" t="str">
        <f t="shared" si="9"/>
        <v>NGC</v>
      </c>
    </row>
    <row r="581" spans="1:5" x14ac:dyDescent="0.2">
      <c r="A581" s="175">
        <v>591</v>
      </c>
      <c r="B581" s="157" t="s">
        <v>12816</v>
      </c>
      <c r="C581" s="159" t="s">
        <v>12078</v>
      </c>
      <c r="D581" s="159" t="s">
        <v>12079</v>
      </c>
      <c r="E581" s="159" t="str">
        <f t="shared" si="9"/>
        <v>NGC</v>
      </c>
    </row>
    <row r="582" spans="1:5" x14ac:dyDescent="0.2">
      <c r="A582" s="175">
        <v>592</v>
      </c>
      <c r="B582" s="157" t="s">
        <v>12817</v>
      </c>
      <c r="C582" s="159" t="s">
        <v>12078</v>
      </c>
      <c r="D582" s="159" t="s">
        <v>12079</v>
      </c>
      <c r="E582" s="159" t="str">
        <f t="shared" si="9"/>
        <v>NGC</v>
      </c>
    </row>
    <row r="583" spans="1:5" x14ac:dyDescent="0.2">
      <c r="A583" s="175">
        <v>593</v>
      </c>
      <c r="B583" s="157" t="s">
        <v>12818</v>
      </c>
      <c r="C583" s="159" t="s">
        <v>12059</v>
      </c>
      <c r="D583" s="159" t="s">
        <v>12056</v>
      </c>
      <c r="E583" s="159" t="str">
        <f t="shared" si="9"/>
        <v>SF</v>
      </c>
    </row>
    <row r="584" spans="1:5" x14ac:dyDescent="0.2">
      <c r="A584" s="175">
        <v>594</v>
      </c>
      <c r="B584" s="157" t="s">
        <v>12819</v>
      </c>
      <c r="C584" s="159" t="s">
        <v>12078</v>
      </c>
      <c r="D584" s="159" t="s">
        <v>12079</v>
      </c>
      <c r="E584" s="159" t="str">
        <f t="shared" si="9"/>
        <v>NGC</v>
      </c>
    </row>
    <row r="585" spans="1:5" x14ac:dyDescent="0.2">
      <c r="A585" s="175" t="s">
        <v>12820</v>
      </c>
      <c r="B585" s="157" t="s">
        <v>12821</v>
      </c>
      <c r="C585" s="159" t="s">
        <v>12078</v>
      </c>
      <c r="D585" s="159" t="s">
        <v>12079</v>
      </c>
      <c r="E585" s="159" t="str">
        <f t="shared" si="9"/>
        <v>NGC</v>
      </c>
    </row>
    <row r="586" spans="1:5" x14ac:dyDescent="0.2">
      <c r="A586" s="175" t="s">
        <v>12822</v>
      </c>
      <c r="B586" s="157" t="s">
        <v>12823</v>
      </c>
      <c r="C586" s="159" t="s">
        <v>12078</v>
      </c>
      <c r="D586" s="159" t="s">
        <v>12079</v>
      </c>
      <c r="E586" s="159" t="str">
        <f t="shared" si="9"/>
        <v>NGC</v>
      </c>
    </row>
    <row r="587" spans="1:5" x14ac:dyDescent="0.2">
      <c r="A587" s="175">
        <v>597</v>
      </c>
      <c r="B587" s="157" t="s">
        <v>12824</v>
      </c>
      <c r="C587" s="159" t="s">
        <v>12123</v>
      </c>
      <c r="D587" s="159" t="s">
        <v>12079</v>
      </c>
      <c r="E587" s="159" t="str">
        <f t="shared" si="9"/>
        <v>NGC</v>
      </c>
    </row>
    <row r="588" spans="1:5" x14ac:dyDescent="0.2">
      <c r="A588" s="175" t="s">
        <v>12825</v>
      </c>
      <c r="B588" s="157" t="s">
        <v>12826</v>
      </c>
      <c r="C588" s="159" t="s">
        <v>12061</v>
      </c>
      <c r="D588" s="159" t="s">
        <v>12061</v>
      </c>
      <c r="E588" s="159" t="str">
        <f t="shared" si="9"/>
        <v>NGC</v>
      </c>
    </row>
    <row r="589" spans="1:5" x14ac:dyDescent="0.2">
      <c r="A589" s="175">
        <v>599</v>
      </c>
      <c r="B589" s="157" t="s">
        <v>12827</v>
      </c>
      <c r="C589" s="159" t="s">
        <v>12698</v>
      </c>
      <c r="D589" s="159" t="s">
        <v>12079</v>
      </c>
      <c r="E589" s="159" t="str">
        <f t="shared" si="9"/>
        <v>NGC</v>
      </c>
    </row>
    <row r="590" spans="1:5" x14ac:dyDescent="0.2">
      <c r="A590" s="175">
        <v>600</v>
      </c>
      <c r="B590" s="157" t="s">
        <v>12828</v>
      </c>
      <c r="C590" s="159" t="s">
        <v>12123</v>
      </c>
      <c r="D590" s="159" t="s">
        <v>12079</v>
      </c>
      <c r="E590" s="159" t="str">
        <f t="shared" si="9"/>
        <v>NGC</v>
      </c>
    </row>
    <row r="591" spans="1:5" x14ac:dyDescent="0.2">
      <c r="A591" s="175">
        <v>601</v>
      </c>
      <c r="B591" s="157" t="s">
        <v>12829</v>
      </c>
      <c r="C591" s="159" t="s">
        <v>12086</v>
      </c>
      <c r="D591" s="159" t="s">
        <v>12079</v>
      </c>
      <c r="E591" s="159" t="str">
        <f t="shared" si="9"/>
        <v>NGC</v>
      </c>
    </row>
    <row r="592" spans="1:5" x14ac:dyDescent="0.2">
      <c r="A592" s="175">
        <v>602</v>
      </c>
      <c r="B592" s="157" t="s">
        <v>12830</v>
      </c>
      <c r="C592" s="159" t="s">
        <v>12086</v>
      </c>
      <c r="D592" s="159" t="s">
        <v>12079</v>
      </c>
      <c r="E592" s="159" t="str">
        <f t="shared" si="9"/>
        <v>NGC</v>
      </c>
    </row>
    <row r="593" spans="1:5" x14ac:dyDescent="0.2">
      <c r="A593" s="175" t="s">
        <v>12831</v>
      </c>
      <c r="B593" s="157" t="s">
        <v>12832</v>
      </c>
      <c r="C593" s="159" t="s">
        <v>12086</v>
      </c>
      <c r="D593" s="159" t="s">
        <v>12079</v>
      </c>
      <c r="E593" s="159" t="str">
        <f t="shared" si="9"/>
        <v>NGC</v>
      </c>
    </row>
    <row r="594" spans="1:5" x14ac:dyDescent="0.2">
      <c r="A594" s="175">
        <v>604</v>
      </c>
      <c r="B594" s="157" t="s">
        <v>12833</v>
      </c>
      <c r="C594" s="159" t="s">
        <v>12086</v>
      </c>
      <c r="D594" s="159" t="s">
        <v>12079</v>
      </c>
      <c r="E594" s="159" t="str">
        <f t="shared" si="9"/>
        <v>NGC</v>
      </c>
    </row>
    <row r="595" spans="1:5" x14ac:dyDescent="0.2">
      <c r="A595" s="175" t="s">
        <v>12834</v>
      </c>
      <c r="B595" s="157" t="s">
        <v>12835</v>
      </c>
      <c r="C595" s="159" t="s">
        <v>12086</v>
      </c>
      <c r="D595" s="159" t="s">
        <v>12079</v>
      </c>
      <c r="E595" s="159" t="str">
        <f t="shared" si="9"/>
        <v>NGC</v>
      </c>
    </row>
    <row r="596" spans="1:5" x14ac:dyDescent="0.2">
      <c r="A596" s="175">
        <v>606</v>
      </c>
      <c r="B596" s="157" t="s">
        <v>12836</v>
      </c>
      <c r="C596" s="159" t="s">
        <v>12086</v>
      </c>
      <c r="D596" s="159" t="s">
        <v>12079</v>
      </c>
      <c r="E596" s="159" t="str">
        <f t="shared" si="9"/>
        <v>NGC</v>
      </c>
    </row>
    <row r="597" spans="1:5" x14ac:dyDescent="0.2">
      <c r="A597" s="175" t="s">
        <v>12837</v>
      </c>
      <c r="B597" s="157" t="s">
        <v>12838</v>
      </c>
      <c r="C597" s="159" t="s">
        <v>12086</v>
      </c>
      <c r="D597" s="159" t="s">
        <v>12079</v>
      </c>
      <c r="E597" s="159" t="str">
        <f t="shared" si="9"/>
        <v>NGC</v>
      </c>
    </row>
    <row r="598" spans="1:5" x14ac:dyDescent="0.2">
      <c r="A598" s="175" t="s">
        <v>12839</v>
      </c>
      <c r="B598" s="157" t="s">
        <v>12840</v>
      </c>
      <c r="C598" s="159" t="s">
        <v>12086</v>
      </c>
      <c r="D598" s="159" t="s">
        <v>12079</v>
      </c>
      <c r="E598" s="159" t="str">
        <f t="shared" si="9"/>
        <v>NGC</v>
      </c>
    </row>
    <row r="599" spans="1:5" x14ac:dyDescent="0.2">
      <c r="A599" s="175" t="s">
        <v>12841</v>
      </c>
      <c r="B599" s="157" t="s">
        <v>12842</v>
      </c>
      <c r="C599" s="159" t="s">
        <v>12086</v>
      </c>
      <c r="D599" s="159" t="s">
        <v>12079</v>
      </c>
      <c r="E599" s="159" t="str">
        <f t="shared" si="9"/>
        <v>NGC</v>
      </c>
    </row>
    <row r="600" spans="1:5" x14ac:dyDescent="0.2">
      <c r="A600" s="175">
        <v>610</v>
      </c>
      <c r="B600" s="157" t="s">
        <v>12843</v>
      </c>
      <c r="C600" s="159" t="s">
        <v>12123</v>
      </c>
      <c r="D600" s="159" t="s">
        <v>12079</v>
      </c>
      <c r="E600" s="159" t="str">
        <f t="shared" si="9"/>
        <v>NGC</v>
      </c>
    </row>
    <row r="601" spans="1:5" x14ac:dyDescent="0.2">
      <c r="A601" s="175" t="s">
        <v>12844</v>
      </c>
      <c r="B601" s="157" t="s">
        <v>12845</v>
      </c>
      <c r="C601" s="159" t="s">
        <v>12086</v>
      </c>
      <c r="D601" s="159" t="s">
        <v>12079</v>
      </c>
      <c r="E601" s="159" t="str">
        <f t="shared" si="9"/>
        <v>NGC</v>
      </c>
    </row>
    <row r="602" spans="1:5" x14ac:dyDescent="0.2">
      <c r="A602" s="175">
        <v>612</v>
      </c>
      <c r="B602" s="157" t="s">
        <v>12846</v>
      </c>
      <c r="C602" s="159" t="s">
        <v>12123</v>
      </c>
      <c r="D602" s="159" t="s">
        <v>12079</v>
      </c>
      <c r="E602" s="159" t="str">
        <f t="shared" si="9"/>
        <v>NGC</v>
      </c>
    </row>
    <row r="603" spans="1:5" x14ac:dyDescent="0.2">
      <c r="A603" s="175" t="s">
        <v>13804</v>
      </c>
      <c r="B603" s="157" t="s">
        <v>12847</v>
      </c>
      <c r="C603" s="159" t="s">
        <v>12056</v>
      </c>
      <c r="D603" s="159" t="s">
        <v>12056</v>
      </c>
      <c r="E603" s="159" t="str">
        <f t="shared" si="9"/>
        <v>SF</v>
      </c>
    </row>
    <row r="604" spans="1:5" x14ac:dyDescent="0.2">
      <c r="A604" s="175" t="s">
        <v>13805</v>
      </c>
      <c r="B604" s="157" t="s">
        <v>12848</v>
      </c>
      <c r="C604" s="159" t="s">
        <v>12056</v>
      </c>
      <c r="D604" s="159" t="s">
        <v>12056</v>
      </c>
      <c r="E604" s="159" t="str">
        <f t="shared" si="9"/>
        <v>SF</v>
      </c>
    </row>
    <row r="605" spans="1:5" x14ac:dyDescent="0.2">
      <c r="A605" s="175">
        <v>615</v>
      </c>
      <c r="B605" s="157" t="s">
        <v>12849</v>
      </c>
      <c r="C605" s="159" t="s">
        <v>12123</v>
      </c>
      <c r="D605" s="159" t="s">
        <v>12079</v>
      </c>
      <c r="E605" s="159" t="str">
        <f t="shared" si="9"/>
        <v>NGC</v>
      </c>
    </row>
    <row r="606" spans="1:5" x14ac:dyDescent="0.2">
      <c r="A606" s="175">
        <v>616</v>
      </c>
      <c r="B606" s="157" t="s">
        <v>12850</v>
      </c>
      <c r="C606" s="159" t="s">
        <v>12086</v>
      </c>
      <c r="D606" s="159" t="s">
        <v>12079</v>
      </c>
      <c r="E606" s="159" t="str">
        <f t="shared" si="9"/>
        <v>NGC</v>
      </c>
    </row>
    <row r="607" spans="1:5" x14ac:dyDescent="0.2">
      <c r="A607" s="175">
        <v>617</v>
      </c>
      <c r="B607" s="157" t="s">
        <v>12851</v>
      </c>
      <c r="C607" s="159" t="s">
        <v>12086</v>
      </c>
      <c r="D607" s="159" t="s">
        <v>12079</v>
      </c>
      <c r="E607" s="159" t="str">
        <f t="shared" si="9"/>
        <v>NGC</v>
      </c>
    </row>
    <row r="608" spans="1:5" x14ac:dyDescent="0.2">
      <c r="A608" s="175">
        <v>618</v>
      </c>
      <c r="B608" s="157" t="s">
        <v>12852</v>
      </c>
      <c r="C608" s="159" t="s">
        <v>12086</v>
      </c>
      <c r="D608" s="159" t="s">
        <v>12079</v>
      </c>
      <c r="E608" s="159" t="str">
        <f t="shared" si="9"/>
        <v>NGC</v>
      </c>
    </row>
    <row r="609" spans="1:5" x14ac:dyDescent="0.2">
      <c r="A609" s="175">
        <v>619</v>
      </c>
      <c r="B609" s="157" t="s">
        <v>12853</v>
      </c>
      <c r="C609" s="159" t="s">
        <v>12086</v>
      </c>
      <c r="D609" s="159" t="s">
        <v>12079</v>
      </c>
      <c r="E609" s="159" t="str">
        <f t="shared" si="9"/>
        <v>NGC</v>
      </c>
    </row>
    <row r="610" spans="1:5" x14ac:dyDescent="0.2">
      <c r="A610" s="175">
        <v>620</v>
      </c>
      <c r="B610" s="157" t="s">
        <v>12664</v>
      </c>
      <c r="C610" s="159" t="s">
        <v>12078</v>
      </c>
      <c r="D610" s="159" t="s">
        <v>12079</v>
      </c>
      <c r="E610" s="159" t="str">
        <f t="shared" si="9"/>
        <v>NGC</v>
      </c>
    </row>
    <row r="611" spans="1:5" x14ac:dyDescent="0.2">
      <c r="A611" s="175">
        <v>621</v>
      </c>
      <c r="B611" s="157" t="s">
        <v>12854</v>
      </c>
      <c r="C611" s="159" t="s">
        <v>12123</v>
      </c>
      <c r="D611" s="159" t="s">
        <v>12079</v>
      </c>
      <c r="E611" s="159" t="str">
        <f t="shared" si="9"/>
        <v>NGC</v>
      </c>
    </row>
    <row r="612" spans="1:5" x14ac:dyDescent="0.2">
      <c r="A612" s="175" t="s">
        <v>12855</v>
      </c>
      <c r="B612" s="157" t="s">
        <v>12856</v>
      </c>
      <c r="C612" s="159" t="s">
        <v>12059</v>
      </c>
      <c r="D612" s="159" t="s">
        <v>12056</v>
      </c>
      <c r="E612" s="159" t="str">
        <f t="shared" si="9"/>
        <v>SF</v>
      </c>
    </row>
    <row r="613" spans="1:5" x14ac:dyDescent="0.2">
      <c r="A613" s="175">
        <v>623</v>
      </c>
      <c r="B613" s="157" t="s">
        <v>12857</v>
      </c>
      <c r="C613" s="159" t="s">
        <v>12059</v>
      </c>
      <c r="D613" s="159" t="s">
        <v>12056</v>
      </c>
      <c r="E613" s="159" t="str">
        <f t="shared" si="9"/>
        <v>SF</v>
      </c>
    </row>
    <row r="614" spans="1:5" x14ac:dyDescent="0.2">
      <c r="A614" s="175" t="s">
        <v>12858</v>
      </c>
      <c r="B614" s="157" t="s">
        <v>12859</v>
      </c>
      <c r="C614" s="159" t="s">
        <v>12086</v>
      </c>
      <c r="D614" s="159" t="s">
        <v>12079</v>
      </c>
      <c r="E614" s="159" t="str">
        <f t="shared" si="9"/>
        <v>NGC</v>
      </c>
    </row>
    <row r="615" spans="1:5" x14ac:dyDescent="0.2">
      <c r="A615" s="175">
        <v>625</v>
      </c>
      <c r="B615" s="157" t="s">
        <v>12860</v>
      </c>
      <c r="C615" s="159" t="s">
        <v>12317</v>
      </c>
      <c r="D615" s="159" t="s">
        <v>12317</v>
      </c>
      <c r="E615" s="159" t="str">
        <f t="shared" si="9"/>
        <v>NGC</v>
      </c>
    </row>
    <row r="616" spans="1:5" x14ac:dyDescent="0.2">
      <c r="A616" s="175">
        <v>626</v>
      </c>
      <c r="B616" s="157" t="s">
        <v>12861</v>
      </c>
      <c r="C616" s="159" t="s">
        <v>12317</v>
      </c>
      <c r="D616" s="159" t="s">
        <v>12317</v>
      </c>
      <c r="E616" s="159" t="str">
        <f t="shared" si="9"/>
        <v>NGC</v>
      </c>
    </row>
    <row r="617" spans="1:5" x14ac:dyDescent="0.2">
      <c r="A617" s="175">
        <v>627</v>
      </c>
      <c r="B617" s="157" t="s">
        <v>12862</v>
      </c>
      <c r="C617" s="159" t="s">
        <v>12317</v>
      </c>
      <c r="D617" s="159" t="s">
        <v>12317</v>
      </c>
      <c r="E617" s="159" t="str">
        <f t="shared" si="9"/>
        <v>NGC</v>
      </c>
    </row>
    <row r="618" spans="1:5" x14ac:dyDescent="0.2">
      <c r="A618" s="175">
        <v>628</v>
      </c>
      <c r="B618" s="157" t="s">
        <v>12863</v>
      </c>
      <c r="C618" s="159" t="s">
        <v>12317</v>
      </c>
      <c r="D618" s="159" t="s">
        <v>12317</v>
      </c>
      <c r="E618" s="159" t="str">
        <f t="shared" si="9"/>
        <v>NGC</v>
      </c>
    </row>
    <row r="619" spans="1:5" x14ac:dyDescent="0.2">
      <c r="A619" s="175">
        <v>629</v>
      </c>
      <c r="B619" s="157" t="s">
        <v>12864</v>
      </c>
      <c r="C619" s="159" t="s">
        <v>12086</v>
      </c>
      <c r="D619" s="159" t="s">
        <v>12079</v>
      </c>
      <c r="E619" s="159" t="str">
        <f t="shared" si="9"/>
        <v>NGC</v>
      </c>
    </row>
    <row r="620" spans="1:5" x14ac:dyDescent="0.2">
      <c r="A620" s="175">
        <v>630</v>
      </c>
      <c r="B620" s="157" t="s">
        <v>12865</v>
      </c>
      <c r="C620" s="159" t="s">
        <v>12086</v>
      </c>
      <c r="D620" s="159" t="s">
        <v>12079</v>
      </c>
      <c r="E620" s="159" t="str">
        <f t="shared" si="9"/>
        <v>NGC</v>
      </c>
    </row>
    <row r="621" spans="1:5" x14ac:dyDescent="0.2">
      <c r="A621" s="175">
        <v>631</v>
      </c>
      <c r="B621" s="157" t="s">
        <v>12866</v>
      </c>
      <c r="C621" s="159" t="s">
        <v>12059</v>
      </c>
      <c r="D621" s="159" t="s">
        <v>12056</v>
      </c>
      <c r="E621" s="159" t="str">
        <f t="shared" si="9"/>
        <v>SF</v>
      </c>
    </row>
    <row r="622" spans="1:5" x14ac:dyDescent="0.2">
      <c r="A622" s="175" t="s">
        <v>12867</v>
      </c>
      <c r="B622" s="157" t="s">
        <v>12868</v>
      </c>
      <c r="C622" s="159" t="s">
        <v>12086</v>
      </c>
      <c r="D622" s="159" t="s">
        <v>12079</v>
      </c>
      <c r="E622" s="159" t="str">
        <f t="shared" si="9"/>
        <v>NGC</v>
      </c>
    </row>
    <row r="623" spans="1:5" x14ac:dyDescent="0.2">
      <c r="A623" s="175" t="s">
        <v>12869</v>
      </c>
      <c r="B623" s="157" t="s">
        <v>12870</v>
      </c>
      <c r="C623" s="159" t="s">
        <v>12086</v>
      </c>
      <c r="D623" s="159" t="s">
        <v>12079</v>
      </c>
      <c r="E623" s="159" t="str">
        <f t="shared" si="9"/>
        <v>NGC</v>
      </c>
    </row>
    <row r="624" spans="1:5" x14ac:dyDescent="0.2">
      <c r="A624" s="175">
        <v>634</v>
      </c>
      <c r="B624" s="157" t="s">
        <v>12871</v>
      </c>
      <c r="C624" s="159" t="s">
        <v>12059</v>
      </c>
      <c r="D624" s="159" t="s">
        <v>12056</v>
      </c>
      <c r="E624" s="159" t="str">
        <f t="shared" si="9"/>
        <v>SF</v>
      </c>
    </row>
    <row r="625" spans="1:5" x14ac:dyDescent="0.2">
      <c r="A625" s="175" t="s">
        <v>12872</v>
      </c>
      <c r="B625" s="157" t="s">
        <v>12873</v>
      </c>
      <c r="C625" s="159" t="s">
        <v>12086</v>
      </c>
      <c r="D625" s="159" t="s">
        <v>12079</v>
      </c>
      <c r="E625" s="159" t="str">
        <f t="shared" si="9"/>
        <v>NGC</v>
      </c>
    </row>
    <row r="626" spans="1:5" x14ac:dyDescent="0.2">
      <c r="A626" s="175">
        <v>636</v>
      </c>
      <c r="B626" s="157" t="s">
        <v>12874</v>
      </c>
      <c r="C626" s="159" t="s">
        <v>12059</v>
      </c>
      <c r="D626" s="159" t="s">
        <v>12056</v>
      </c>
      <c r="E626" s="159" t="str">
        <f t="shared" si="9"/>
        <v>SF</v>
      </c>
    </row>
    <row r="627" spans="1:5" x14ac:dyDescent="0.2">
      <c r="A627" s="175">
        <v>637</v>
      </c>
      <c r="B627" s="157" t="s">
        <v>12875</v>
      </c>
      <c r="C627" s="159" t="s">
        <v>12059</v>
      </c>
      <c r="D627" s="159" t="s">
        <v>12056</v>
      </c>
      <c r="E627" s="159" t="str">
        <f t="shared" si="9"/>
        <v>SF</v>
      </c>
    </row>
    <row r="628" spans="1:5" x14ac:dyDescent="0.2">
      <c r="A628" s="175">
        <v>638</v>
      </c>
      <c r="B628" s="157" t="s">
        <v>12876</v>
      </c>
      <c r="C628" s="159" t="s">
        <v>12059</v>
      </c>
      <c r="D628" s="159" t="s">
        <v>12056</v>
      </c>
      <c r="E628" s="159" t="str">
        <f t="shared" si="9"/>
        <v>SF</v>
      </c>
    </row>
    <row r="629" spans="1:5" x14ac:dyDescent="0.2">
      <c r="A629" s="175">
        <v>639</v>
      </c>
      <c r="B629" s="157" t="s">
        <v>12877</v>
      </c>
      <c r="C629" s="159" t="s">
        <v>12059</v>
      </c>
      <c r="D629" s="159" t="s">
        <v>12056</v>
      </c>
      <c r="E629" s="159" t="str">
        <f t="shared" si="9"/>
        <v>SF</v>
      </c>
    </row>
    <row r="630" spans="1:5" x14ac:dyDescent="0.2">
      <c r="A630" s="175" t="s">
        <v>12878</v>
      </c>
      <c r="B630" s="157" t="s">
        <v>12879</v>
      </c>
      <c r="C630" s="159" t="s">
        <v>12123</v>
      </c>
      <c r="D630" s="159" t="s">
        <v>12079</v>
      </c>
      <c r="E630" s="159" t="str">
        <f t="shared" si="9"/>
        <v>NGC</v>
      </c>
    </row>
    <row r="631" spans="1:5" x14ac:dyDescent="0.2">
      <c r="A631" s="175">
        <v>641</v>
      </c>
      <c r="B631" s="157" t="s">
        <v>12880</v>
      </c>
      <c r="C631" s="159" t="s">
        <v>12123</v>
      </c>
      <c r="D631" s="159" t="s">
        <v>12079</v>
      </c>
      <c r="E631" s="159" t="str">
        <f t="shared" si="9"/>
        <v>NGC</v>
      </c>
    </row>
    <row r="632" spans="1:5" x14ac:dyDescent="0.2">
      <c r="A632" s="175">
        <v>642</v>
      </c>
      <c r="B632" s="157" t="s">
        <v>12881</v>
      </c>
      <c r="C632" s="159" t="s">
        <v>12059</v>
      </c>
      <c r="D632" s="159" t="s">
        <v>12056</v>
      </c>
      <c r="E632" s="159" t="str">
        <f t="shared" si="9"/>
        <v>SF</v>
      </c>
    </row>
    <row r="633" spans="1:5" x14ac:dyDescent="0.2">
      <c r="A633" s="175">
        <v>643</v>
      </c>
      <c r="B633" s="157" t="s">
        <v>12882</v>
      </c>
      <c r="C633" s="159" t="s">
        <v>12059</v>
      </c>
      <c r="D633" s="159" t="s">
        <v>12056</v>
      </c>
      <c r="E633" s="159" t="str">
        <f t="shared" si="9"/>
        <v>SF</v>
      </c>
    </row>
    <row r="634" spans="1:5" x14ac:dyDescent="0.2">
      <c r="A634" s="175">
        <v>644</v>
      </c>
      <c r="B634" s="157" t="s">
        <v>12883</v>
      </c>
      <c r="C634" s="159" t="s">
        <v>12086</v>
      </c>
      <c r="D634" s="159" t="s">
        <v>12079</v>
      </c>
      <c r="E634" s="159" t="str">
        <f t="shared" si="9"/>
        <v>NGC</v>
      </c>
    </row>
    <row r="635" spans="1:5" x14ac:dyDescent="0.2">
      <c r="A635" s="175" t="s">
        <v>12884</v>
      </c>
      <c r="B635" s="157" t="s">
        <v>12885</v>
      </c>
      <c r="C635" s="159" t="s">
        <v>12059</v>
      </c>
      <c r="D635" s="159" t="s">
        <v>12056</v>
      </c>
      <c r="E635" s="159" t="str">
        <f t="shared" si="9"/>
        <v>SF</v>
      </c>
    </row>
    <row r="636" spans="1:5" x14ac:dyDescent="0.2">
      <c r="A636" s="175" t="s">
        <v>12886</v>
      </c>
      <c r="B636" s="157" t="s">
        <v>12887</v>
      </c>
      <c r="C636" s="159" t="s">
        <v>12059</v>
      </c>
      <c r="D636" s="159" t="s">
        <v>12056</v>
      </c>
      <c r="E636" s="159" t="str">
        <f t="shared" si="9"/>
        <v>SF</v>
      </c>
    </row>
    <row r="637" spans="1:5" x14ac:dyDescent="0.2">
      <c r="A637" s="175" t="s">
        <v>12888</v>
      </c>
      <c r="B637" s="157" t="s">
        <v>12889</v>
      </c>
      <c r="C637" s="159" t="s">
        <v>12059</v>
      </c>
      <c r="D637" s="159" t="s">
        <v>12056</v>
      </c>
      <c r="E637" s="159" t="str">
        <f t="shared" si="9"/>
        <v>SF</v>
      </c>
    </row>
    <row r="638" spans="1:5" x14ac:dyDescent="0.2">
      <c r="A638" s="175">
        <v>648</v>
      </c>
      <c r="B638" s="157" t="s">
        <v>12890</v>
      </c>
      <c r="C638" s="159" t="s">
        <v>12059</v>
      </c>
      <c r="D638" s="159" t="s">
        <v>12056</v>
      </c>
      <c r="E638" s="159" t="str">
        <f t="shared" si="9"/>
        <v>SF</v>
      </c>
    </row>
    <row r="639" spans="1:5" x14ac:dyDescent="0.2">
      <c r="A639" s="175">
        <v>649</v>
      </c>
      <c r="B639" s="157" t="s">
        <v>12891</v>
      </c>
      <c r="C639" s="159" t="s">
        <v>12078</v>
      </c>
      <c r="D639" s="159" t="s">
        <v>12079</v>
      </c>
      <c r="E639" s="159" t="str">
        <f t="shared" si="9"/>
        <v>NGC</v>
      </c>
    </row>
    <row r="640" spans="1:5" x14ac:dyDescent="0.2">
      <c r="A640" s="175" t="s">
        <v>12892</v>
      </c>
      <c r="B640" s="157" t="s">
        <v>12808</v>
      </c>
      <c r="C640" s="159" t="s">
        <v>12108</v>
      </c>
      <c r="D640" s="159" t="s">
        <v>12056</v>
      </c>
      <c r="E640" s="159" t="str">
        <f t="shared" si="9"/>
        <v>SF</v>
      </c>
    </row>
    <row r="641" spans="1:5" x14ac:dyDescent="0.2">
      <c r="A641" s="175">
        <v>652</v>
      </c>
      <c r="B641" s="157" t="s">
        <v>12893</v>
      </c>
      <c r="C641" s="159" t="s">
        <v>12086</v>
      </c>
      <c r="D641" s="159" t="s">
        <v>12079</v>
      </c>
      <c r="E641" s="159" t="str">
        <f t="shared" si="9"/>
        <v>NGC</v>
      </c>
    </row>
    <row r="642" spans="1:5" x14ac:dyDescent="0.2">
      <c r="A642" s="175">
        <v>653</v>
      </c>
      <c r="B642" s="157" t="s">
        <v>12894</v>
      </c>
      <c r="C642" s="159" t="s">
        <v>12061</v>
      </c>
      <c r="D642" s="159" t="s">
        <v>12061</v>
      </c>
      <c r="E642" s="159" t="str">
        <f t="shared" si="9"/>
        <v>NGC</v>
      </c>
    </row>
    <row r="643" spans="1:5" x14ac:dyDescent="0.2">
      <c r="A643" s="175" t="s">
        <v>12895</v>
      </c>
      <c r="B643" s="157" t="s">
        <v>12896</v>
      </c>
      <c r="C643" s="159" t="s">
        <v>12086</v>
      </c>
      <c r="D643" s="159" t="s">
        <v>12079</v>
      </c>
      <c r="E643" s="159" t="str">
        <f t="shared" ref="E643:E706" si="10">IF(D643="F","NGC",IF(D643="B","NGC",IF(D643="G","GF",IF(D643="S","SF",IF(D643="N","NGC",D643)))))</f>
        <v>NGC</v>
      </c>
    </row>
    <row r="644" spans="1:5" x14ac:dyDescent="0.2">
      <c r="A644" s="175" t="s">
        <v>12897</v>
      </c>
      <c r="B644" s="157" t="s">
        <v>12898</v>
      </c>
      <c r="C644" s="159" t="s">
        <v>12123</v>
      </c>
      <c r="D644" s="159" t="s">
        <v>12079</v>
      </c>
      <c r="E644" s="159" t="str">
        <f t="shared" si="10"/>
        <v>NGC</v>
      </c>
    </row>
    <row r="645" spans="1:5" x14ac:dyDescent="0.2">
      <c r="A645" s="175">
        <v>656</v>
      </c>
      <c r="B645" s="157" t="s">
        <v>12899</v>
      </c>
      <c r="C645" s="159" t="s">
        <v>12123</v>
      </c>
      <c r="D645" s="159" t="s">
        <v>12079</v>
      </c>
      <c r="E645" s="159" t="str">
        <f t="shared" si="10"/>
        <v>NGC</v>
      </c>
    </row>
    <row r="646" spans="1:5" x14ac:dyDescent="0.2">
      <c r="A646" s="175">
        <v>657</v>
      </c>
      <c r="B646" s="157" t="s">
        <v>12900</v>
      </c>
      <c r="C646" s="159" t="s">
        <v>12061</v>
      </c>
      <c r="D646" s="159" t="s">
        <v>12061</v>
      </c>
      <c r="E646" s="159" t="str">
        <f t="shared" si="10"/>
        <v>NGC</v>
      </c>
    </row>
    <row r="647" spans="1:5" x14ac:dyDescent="0.2">
      <c r="A647" s="175">
        <v>658</v>
      </c>
      <c r="B647" s="157" t="s">
        <v>12901</v>
      </c>
      <c r="C647" s="159" t="s">
        <v>12061</v>
      </c>
      <c r="D647" s="159" t="s">
        <v>12061</v>
      </c>
      <c r="E647" s="159" t="str">
        <f t="shared" si="10"/>
        <v>NGC</v>
      </c>
    </row>
    <row r="648" spans="1:5" x14ac:dyDescent="0.2">
      <c r="A648" s="175" t="s">
        <v>12902</v>
      </c>
      <c r="B648" s="157" t="s">
        <v>12903</v>
      </c>
      <c r="C648" s="159" t="s">
        <v>12061</v>
      </c>
      <c r="D648" s="159" t="s">
        <v>12061</v>
      </c>
      <c r="E648" s="159" t="str">
        <f t="shared" si="10"/>
        <v>NGC</v>
      </c>
    </row>
    <row r="649" spans="1:5" x14ac:dyDescent="0.2">
      <c r="A649" s="175">
        <v>660</v>
      </c>
      <c r="B649" s="157" t="s">
        <v>12904</v>
      </c>
      <c r="C649" s="159" t="s">
        <v>12086</v>
      </c>
      <c r="D649" s="159" t="s">
        <v>12079</v>
      </c>
      <c r="E649" s="159" t="str">
        <f t="shared" si="10"/>
        <v>NGC</v>
      </c>
    </row>
    <row r="650" spans="1:5" x14ac:dyDescent="0.2">
      <c r="A650" s="175">
        <v>661</v>
      </c>
      <c r="B650" s="157" t="s">
        <v>12905</v>
      </c>
      <c r="C650" s="159" t="s">
        <v>12086</v>
      </c>
      <c r="D650" s="159" t="s">
        <v>12079</v>
      </c>
      <c r="E650" s="159" t="str">
        <f t="shared" si="10"/>
        <v>NGC</v>
      </c>
    </row>
    <row r="651" spans="1:5" x14ac:dyDescent="0.2">
      <c r="A651" s="175" t="s">
        <v>12906</v>
      </c>
      <c r="B651" s="157" t="s">
        <v>12907</v>
      </c>
      <c r="C651" s="159" t="s">
        <v>12086</v>
      </c>
      <c r="D651" s="159" t="s">
        <v>12079</v>
      </c>
      <c r="E651" s="159" t="str">
        <f t="shared" si="10"/>
        <v>NGC</v>
      </c>
    </row>
    <row r="652" spans="1:5" x14ac:dyDescent="0.2">
      <c r="A652" s="175" t="s">
        <v>12908</v>
      </c>
      <c r="B652" s="157" t="s">
        <v>12909</v>
      </c>
      <c r="C652" s="159" t="s">
        <v>12123</v>
      </c>
      <c r="D652" s="159" t="s">
        <v>12079</v>
      </c>
      <c r="E652" s="159" t="str">
        <f t="shared" si="10"/>
        <v>NGC</v>
      </c>
    </row>
    <row r="653" spans="1:5" x14ac:dyDescent="0.2">
      <c r="A653" s="175" t="s">
        <v>12910</v>
      </c>
      <c r="B653" s="157" t="s">
        <v>12911</v>
      </c>
      <c r="C653" s="159" t="s">
        <v>12123</v>
      </c>
      <c r="D653" s="159" t="s">
        <v>12079</v>
      </c>
      <c r="E653" s="159" t="str">
        <f t="shared" si="10"/>
        <v>NGC</v>
      </c>
    </row>
    <row r="654" spans="1:5" x14ac:dyDescent="0.2">
      <c r="A654" s="175">
        <v>665</v>
      </c>
      <c r="B654" s="157" t="s">
        <v>12912</v>
      </c>
      <c r="C654" s="159" t="s">
        <v>12086</v>
      </c>
      <c r="D654" s="159" t="s">
        <v>12079</v>
      </c>
      <c r="E654" s="159" t="str">
        <f t="shared" si="10"/>
        <v>NGC</v>
      </c>
    </row>
    <row r="655" spans="1:5" x14ac:dyDescent="0.2">
      <c r="A655" s="175">
        <v>666</v>
      </c>
      <c r="B655" s="157" t="s">
        <v>12913</v>
      </c>
      <c r="C655" s="159" t="s">
        <v>12086</v>
      </c>
      <c r="D655" s="159" t="s">
        <v>12079</v>
      </c>
      <c r="E655" s="159" t="str">
        <f t="shared" si="10"/>
        <v>NGC</v>
      </c>
    </row>
    <row r="656" spans="1:5" x14ac:dyDescent="0.2">
      <c r="A656" s="175" t="s">
        <v>12914</v>
      </c>
      <c r="B656" s="157" t="s">
        <v>12915</v>
      </c>
      <c r="C656" s="159" t="s">
        <v>12123</v>
      </c>
      <c r="D656" s="159" t="s">
        <v>12079</v>
      </c>
      <c r="E656" s="159" t="str">
        <f t="shared" si="10"/>
        <v>NGC</v>
      </c>
    </row>
    <row r="657" spans="1:5" x14ac:dyDescent="0.2">
      <c r="A657" s="175">
        <v>668</v>
      </c>
      <c r="B657" s="157" t="s">
        <v>12916</v>
      </c>
      <c r="C657" s="159" t="s">
        <v>12086</v>
      </c>
      <c r="D657" s="159" t="s">
        <v>12079</v>
      </c>
      <c r="E657" s="159" t="str">
        <f t="shared" si="10"/>
        <v>NGC</v>
      </c>
    </row>
    <row r="658" spans="1:5" x14ac:dyDescent="0.2">
      <c r="A658" s="175" t="s">
        <v>12917</v>
      </c>
      <c r="B658" s="157" t="s">
        <v>12918</v>
      </c>
      <c r="C658" s="159" t="s">
        <v>12086</v>
      </c>
      <c r="D658" s="159" t="s">
        <v>12079</v>
      </c>
      <c r="E658" s="159" t="str">
        <f t="shared" si="10"/>
        <v>NGC</v>
      </c>
    </row>
    <row r="659" spans="1:5" x14ac:dyDescent="0.2">
      <c r="A659" s="175">
        <v>670</v>
      </c>
      <c r="B659" s="157" t="s">
        <v>12919</v>
      </c>
      <c r="C659" s="159" t="s">
        <v>12086</v>
      </c>
      <c r="D659" s="159" t="s">
        <v>12079</v>
      </c>
      <c r="E659" s="159" t="str">
        <f t="shared" si="10"/>
        <v>NGC</v>
      </c>
    </row>
    <row r="660" spans="1:5" x14ac:dyDescent="0.2">
      <c r="A660" s="175">
        <v>671</v>
      </c>
      <c r="B660" s="157" t="s">
        <v>12920</v>
      </c>
      <c r="C660" s="159" t="s">
        <v>12123</v>
      </c>
      <c r="D660" s="159" t="s">
        <v>12079</v>
      </c>
      <c r="E660" s="159" t="str">
        <f t="shared" si="10"/>
        <v>NGC</v>
      </c>
    </row>
    <row r="661" spans="1:5" x14ac:dyDescent="0.2">
      <c r="A661" s="175">
        <v>672</v>
      </c>
      <c r="B661" s="157" t="s">
        <v>12921</v>
      </c>
      <c r="C661" s="159" t="s">
        <v>12123</v>
      </c>
      <c r="D661" s="159" t="s">
        <v>12079</v>
      </c>
      <c r="E661" s="159" t="str">
        <f t="shared" si="10"/>
        <v>NGC</v>
      </c>
    </row>
    <row r="662" spans="1:5" x14ac:dyDescent="0.2">
      <c r="A662" s="175">
        <v>673</v>
      </c>
      <c r="B662" s="157" t="s">
        <v>12922</v>
      </c>
      <c r="C662" s="159" t="s">
        <v>12086</v>
      </c>
      <c r="D662" s="159" t="s">
        <v>12079</v>
      </c>
      <c r="E662" s="159" t="str">
        <f t="shared" si="10"/>
        <v>NGC</v>
      </c>
    </row>
    <row r="663" spans="1:5" x14ac:dyDescent="0.2">
      <c r="A663" s="175">
        <v>674</v>
      </c>
      <c r="B663" s="157" t="s">
        <v>12923</v>
      </c>
      <c r="C663" s="159" t="s">
        <v>12086</v>
      </c>
      <c r="D663" s="159" t="s">
        <v>12079</v>
      </c>
      <c r="E663" s="159" t="str">
        <f t="shared" si="10"/>
        <v>NGC</v>
      </c>
    </row>
    <row r="664" spans="1:5" x14ac:dyDescent="0.2">
      <c r="A664" s="175">
        <v>675</v>
      </c>
      <c r="B664" s="157" t="s">
        <v>12924</v>
      </c>
      <c r="C664" s="159" t="s">
        <v>12086</v>
      </c>
      <c r="D664" s="159" t="s">
        <v>12079</v>
      </c>
      <c r="E664" s="159" t="str">
        <f t="shared" si="10"/>
        <v>NGC</v>
      </c>
    </row>
    <row r="665" spans="1:5" x14ac:dyDescent="0.2">
      <c r="A665" s="175">
        <v>676</v>
      </c>
      <c r="B665" s="157" t="s">
        <v>12925</v>
      </c>
      <c r="C665" s="159" t="s">
        <v>12123</v>
      </c>
      <c r="D665" s="159" t="s">
        <v>12079</v>
      </c>
      <c r="E665" s="159" t="str">
        <f t="shared" si="10"/>
        <v>NGC</v>
      </c>
    </row>
    <row r="666" spans="1:5" x14ac:dyDescent="0.2">
      <c r="A666" s="175" t="s">
        <v>12926</v>
      </c>
      <c r="B666" s="157" t="s">
        <v>12927</v>
      </c>
      <c r="C666" s="159" t="s">
        <v>12086</v>
      </c>
      <c r="D666" s="159" t="s">
        <v>12079</v>
      </c>
      <c r="E666" s="159" t="str">
        <f t="shared" si="10"/>
        <v>NGC</v>
      </c>
    </row>
    <row r="667" spans="1:5" x14ac:dyDescent="0.2">
      <c r="A667" s="175">
        <v>678</v>
      </c>
      <c r="B667" s="157" t="s">
        <v>12928</v>
      </c>
      <c r="C667" s="159" t="s">
        <v>12086</v>
      </c>
      <c r="D667" s="159" t="s">
        <v>12079</v>
      </c>
      <c r="E667" s="159" t="str">
        <f t="shared" si="10"/>
        <v>NGC</v>
      </c>
    </row>
    <row r="668" spans="1:5" x14ac:dyDescent="0.2">
      <c r="A668" s="175">
        <v>679</v>
      </c>
      <c r="B668" s="157" t="s">
        <v>12929</v>
      </c>
      <c r="C668" s="159" t="s">
        <v>12086</v>
      </c>
      <c r="D668" s="159" t="s">
        <v>12079</v>
      </c>
      <c r="E668" s="159" t="str">
        <f t="shared" si="10"/>
        <v>NGC</v>
      </c>
    </row>
    <row r="669" spans="1:5" x14ac:dyDescent="0.2">
      <c r="A669" s="175" t="s">
        <v>12930</v>
      </c>
      <c r="B669" s="157" t="s">
        <v>12931</v>
      </c>
      <c r="C669" s="159" t="s">
        <v>12086</v>
      </c>
      <c r="D669" s="159" t="s">
        <v>12079</v>
      </c>
      <c r="E669" s="159" t="str">
        <f t="shared" si="10"/>
        <v>NGC</v>
      </c>
    </row>
    <row r="670" spans="1:5" x14ac:dyDescent="0.2">
      <c r="A670" s="175">
        <v>681</v>
      </c>
      <c r="B670" s="157" t="s">
        <v>12932</v>
      </c>
      <c r="C670" s="159" t="s">
        <v>12086</v>
      </c>
      <c r="D670" s="159" t="s">
        <v>12079</v>
      </c>
      <c r="E670" s="159" t="str">
        <f t="shared" si="10"/>
        <v>NGC</v>
      </c>
    </row>
    <row r="671" spans="1:5" x14ac:dyDescent="0.2">
      <c r="A671" s="175">
        <v>682</v>
      </c>
      <c r="B671" s="157" t="s">
        <v>12933</v>
      </c>
      <c r="C671" s="159" t="s">
        <v>12086</v>
      </c>
      <c r="D671" s="159" t="s">
        <v>12079</v>
      </c>
      <c r="E671" s="159" t="str">
        <f t="shared" si="10"/>
        <v>NGC</v>
      </c>
    </row>
    <row r="672" spans="1:5" x14ac:dyDescent="0.2">
      <c r="A672" s="175" t="s">
        <v>12934</v>
      </c>
      <c r="B672" s="157" t="s">
        <v>12935</v>
      </c>
      <c r="C672" s="159" t="s">
        <v>12086</v>
      </c>
      <c r="D672" s="159" t="s">
        <v>12079</v>
      </c>
      <c r="E672" s="159" t="str">
        <f t="shared" si="10"/>
        <v>NGC</v>
      </c>
    </row>
    <row r="673" spans="1:5" x14ac:dyDescent="0.2">
      <c r="A673" s="175">
        <v>684</v>
      </c>
      <c r="B673" s="157" t="s">
        <v>12936</v>
      </c>
      <c r="C673" s="159" t="s">
        <v>12086</v>
      </c>
      <c r="D673" s="159" t="s">
        <v>12079</v>
      </c>
      <c r="E673" s="159" t="str">
        <f t="shared" si="10"/>
        <v>NGC</v>
      </c>
    </row>
    <row r="674" spans="1:5" x14ac:dyDescent="0.2">
      <c r="A674" s="175" t="s">
        <v>12937</v>
      </c>
      <c r="B674" s="157" t="s">
        <v>12938</v>
      </c>
      <c r="C674" s="159" t="s">
        <v>12086</v>
      </c>
      <c r="D674" s="159" t="s">
        <v>12079</v>
      </c>
      <c r="E674" s="159" t="str">
        <f t="shared" si="10"/>
        <v>NGC</v>
      </c>
    </row>
    <row r="675" spans="1:5" x14ac:dyDescent="0.2">
      <c r="A675" s="175" t="s">
        <v>12939</v>
      </c>
      <c r="B675" s="157" t="s">
        <v>12940</v>
      </c>
      <c r="C675" s="159" t="s">
        <v>12123</v>
      </c>
      <c r="D675" s="159" t="s">
        <v>12079</v>
      </c>
      <c r="E675" s="159" t="str">
        <f t="shared" si="10"/>
        <v>NGC</v>
      </c>
    </row>
    <row r="676" spans="1:5" x14ac:dyDescent="0.2">
      <c r="A676" s="175">
        <v>687</v>
      </c>
      <c r="B676" s="157" t="s">
        <v>12941</v>
      </c>
      <c r="C676" s="159" t="s">
        <v>12086</v>
      </c>
      <c r="D676" s="159" t="s">
        <v>12079</v>
      </c>
      <c r="E676" s="159" t="str">
        <f t="shared" si="10"/>
        <v>NGC</v>
      </c>
    </row>
    <row r="677" spans="1:5" x14ac:dyDescent="0.2">
      <c r="A677" s="175">
        <v>688</v>
      </c>
      <c r="B677" s="157" t="s">
        <v>12942</v>
      </c>
      <c r="C677" s="159" t="s">
        <v>12123</v>
      </c>
      <c r="D677" s="159" t="s">
        <v>12079</v>
      </c>
      <c r="E677" s="159" t="str">
        <f t="shared" si="10"/>
        <v>NGC</v>
      </c>
    </row>
    <row r="678" spans="1:5" x14ac:dyDescent="0.2">
      <c r="A678" s="175" t="s">
        <v>12943</v>
      </c>
      <c r="B678" s="157" t="s">
        <v>12944</v>
      </c>
      <c r="C678" s="159" t="s">
        <v>12123</v>
      </c>
      <c r="D678" s="159" t="s">
        <v>12079</v>
      </c>
      <c r="E678" s="159" t="str">
        <f t="shared" si="10"/>
        <v>NGC</v>
      </c>
    </row>
    <row r="679" spans="1:5" x14ac:dyDescent="0.2">
      <c r="A679" s="175">
        <v>690</v>
      </c>
      <c r="B679" s="157" t="s">
        <v>12945</v>
      </c>
      <c r="C679" s="159" t="s">
        <v>12123</v>
      </c>
      <c r="D679" s="159" t="s">
        <v>12079</v>
      </c>
      <c r="E679" s="159" t="str">
        <f t="shared" si="10"/>
        <v>NGC</v>
      </c>
    </row>
    <row r="680" spans="1:5" x14ac:dyDescent="0.2">
      <c r="A680" s="175">
        <v>691</v>
      </c>
      <c r="B680" s="157" t="s">
        <v>12946</v>
      </c>
      <c r="C680" s="159" t="s">
        <v>12086</v>
      </c>
      <c r="D680" s="159" t="s">
        <v>12079</v>
      </c>
      <c r="E680" s="159" t="str">
        <f t="shared" si="10"/>
        <v>NGC</v>
      </c>
    </row>
    <row r="681" spans="1:5" x14ac:dyDescent="0.2">
      <c r="A681" s="175">
        <v>692</v>
      </c>
      <c r="B681" s="157" t="s">
        <v>12947</v>
      </c>
      <c r="C681" s="159" t="s">
        <v>12086</v>
      </c>
      <c r="D681" s="159" t="s">
        <v>12079</v>
      </c>
      <c r="E681" s="159" t="str">
        <f t="shared" si="10"/>
        <v>NGC</v>
      </c>
    </row>
    <row r="682" spans="1:5" x14ac:dyDescent="0.2">
      <c r="A682" s="175">
        <v>693</v>
      </c>
      <c r="B682" s="157" t="s">
        <v>12948</v>
      </c>
      <c r="C682" s="159" t="s">
        <v>12123</v>
      </c>
      <c r="D682" s="159" t="s">
        <v>12079</v>
      </c>
      <c r="E682" s="159" t="str">
        <f t="shared" si="10"/>
        <v>NGC</v>
      </c>
    </row>
    <row r="683" spans="1:5" x14ac:dyDescent="0.2">
      <c r="A683" s="175" t="s">
        <v>12949</v>
      </c>
      <c r="B683" s="157" t="s">
        <v>12950</v>
      </c>
      <c r="C683" s="159" t="s">
        <v>12123</v>
      </c>
      <c r="D683" s="159" t="s">
        <v>12079</v>
      </c>
      <c r="E683" s="159" t="str">
        <f t="shared" si="10"/>
        <v>NGC</v>
      </c>
    </row>
    <row r="684" spans="1:5" x14ac:dyDescent="0.2">
      <c r="A684" s="175" t="s">
        <v>12951</v>
      </c>
      <c r="B684" s="157" t="s">
        <v>12952</v>
      </c>
      <c r="C684" s="159" t="s">
        <v>12123</v>
      </c>
      <c r="D684" s="159" t="s">
        <v>12079</v>
      </c>
      <c r="E684" s="159" t="str">
        <f t="shared" si="10"/>
        <v>NGC</v>
      </c>
    </row>
    <row r="685" spans="1:5" x14ac:dyDescent="0.2">
      <c r="A685" s="175">
        <v>696</v>
      </c>
      <c r="B685" s="157" t="s">
        <v>12953</v>
      </c>
      <c r="C685" s="159" t="s">
        <v>12086</v>
      </c>
      <c r="D685" s="159" t="s">
        <v>12079</v>
      </c>
      <c r="E685" s="159" t="str">
        <f t="shared" si="10"/>
        <v>NGC</v>
      </c>
    </row>
    <row r="686" spans="1:5" x14ac:dyDescent="0.2">
      <c r="A686" s="175" t="s">
        <v>12954</v>
      </c>
      <c r="B686" s="157" t="s">
        <v>12955</v>
      </c>
      <c r="C686" s="159" t="s">
        <v>12079</v>
      </c>
      <c r="D686" s="159" t="s">
        <v>12079</v>
      </c>
      <c r="E686" s="159" t="str">
        <f t="shared" si="10"/>
        <v>NGC</v>
      </c>
    </row>
    <row r="687" spans="1:5" x14ac:dyDescent="0.2">
      <c r="A687" s="175">
        <v>698</v>
      </c>
      <c r="B687" s="157" t="s">
        <v>12956</v>
      </c>
      <c r="C687" s="159" t="s">
        <v>12123</v>
      </c>
      <c r="D687" s="159" t="s">
        <v>12079</v>
      </c>
      <c r="E687" s="159" t="str">
        <f t="shared" si="10"/>
        <v>NGC</v>
      </c>
    </row>
    <row r="688" spans="1:5" x14ac:dyDescent="0.2">
      <c r="A688" s="175" t="s">
        <v>12957</v>
      </c>
      <c r="B688" s="157" t="s">
        <v>13864</v>
      </c>
      <c r="C688" s="159" t="s">
        <v>12056</v>
      </c>
      <c r="D688" s="159" t="s">
        <v>12056</v>
      </c>
      <c r="E688" s="159" t="str">
        <f t="shared" si="10"/>
        <v>SF</v>
      </c>
    </row>
    <row r="689" spans="1:5" x14ac:dyDescent="0.2">
      <c r="A689" s="175">
        <v>701</v>
      </c>
      <c r="B689" s="157" t="s">
        <v>13865</v>
      </c>
      <c r="C689" s="159" t="s">
        <v>12061</v>
      </c>
      <c r="D689" s="159" t="s">
        <v>12061</v>
      </c>
      <c r="E689" s="159" t="str">
        <f t="shared" si="10"/>
        <v>NGC</v>
      </c>
    </row>
    <row r="690" spans="1:5" x14ac:dyDescent="0.2">
      <c r="A690" s="175">
        <v>702</v>
      </c>
      <c r="B690" s="157" t="s">
        <v>12958</v>
      </c>
      <c r="C690" s="159" t="s">
        <v>12086</v>
      </c>
      <c r="D690" s="159" t="s">
        <v>12079</v>
      </c>
      <c r="E690" s="159" t="str">
        <f t="shared" si="10"/>
        <v>NGC</v>
      </c>
    </row>
    <row r="691" spans="1:5" x14ac:dyDescent="0.2">
      <c r="A691" s="175">
        <v>703</v>
      </c>
      <c r="B691" s="157" t="s">
        <v>12959</v>
      </c>
      <c r="C691" s="159" t="s">
        <v>12061</v>
      </c>
      <c r="D691" s="159" t="s">
        <v>12061</v>
      </c>
      <c r="E691" s="159" t="str">
        <f t="shared" si="10"/>
        <v>NGC</v>
      </c>
    </row>
    <row r="692" spans="1:5" x14ac:dyDescent="0.2">
      <c r="A692" s="175">
        <v>704</v>
      </c>
      <c r="B692" s="157" t="s">
        <v>12960</v>
      </c>
      <c r="C692" s="159" t="s">
        <v>12059</v>
      </c>
      <c r="D692" s="159" t="s">
        <v>12056</v>
      </c>
      <c r="E692" s="159" t="str">
        <f t="shared" si="10"/>
        <v>SF</v>
      </c>
    </row>
    <row r="693" spans="1:5" x14ac:dyDescent="0.2">
      <c r="A693" s="175">
        <v>705</v>
      </c>
      <c r="B693" s="157" t="s">
        <v>12961</v>
      </c>
      <c r="C693" s="159" t="s">
        <v>12061</v>
      </c>
      <c r="D693" s="159" t="s">
        <v>12061</v>
      </c>
      <c r="E693" s="159" t="str">
        <f t="shared" si="10"/>
        <v>NGC</v>
      </c>
    </row>
    <row r="694" spans="1:5" x14ac:dyDescent="0.2">
      <c r="A694" s="175">
        <v>706</v>
      </c>
      <c r="B694" s="157" t="s">
        <v>12962</v>
      </c>
      <c r="C694" s="159" t="s">
        <v>12059</v>
      </c>
      <c r="D694" s="159" t="s">
        <v>12056</v>
      </c>
      <c r="E694" s="159" t="str">
        <f t="shared" si="10"/>
        <v>SF</v>
      </c>
    </row>
    <row r="695" spans="1:5" x14ac:dyDescent="0.2">
      <c r="A695" s="175">
        <v>707</v>
      </c>
      <c r="B695" s="157" t="s">
        <v>12963</v>
      </c>
      <c r="C695" s="159" t="s">
        <v>12061</v>
      </c>
      <c r="D695" s="159" t="s">
        <v>12061</v>
      </c>
      <c r="E695" s="159" t="str">
        <f t="shared" si="10"/>
        <v>NGC</v>
      </c>
    </row>
    <row r="696" spans="1:5" x14ac:dyDescent="0.2">
      <c r="A696" s="175">
        <v>708</v>
      </c>
      <c r="B696" s="157" t="s">
        <v>12964</v>
      </c>
      <c r="C696" s="159" t="s">
        <v>12061</v>
      </c>
      <c r="D696" s="159" t="s">
        <v>12061</v>
      </c>
      <c r="E696" s="159" t="str">
        <f t="shared" si="10"/>
        <v>NGC</v>
      </c>
    </row>
    <row r="697" spans="1:5" x14ac:dyDescent="0.2">
      <c r="A697" s="175" t="s">
        <v>12965</v>
      </c>
      <c r="B697" s="157" t="s">
        <v>12966</v>
      </c>
      <c r="C697" s="159" t="s">
        <v>12061</v>
      </c>
      <c r="D697" s="159" t="s">
        <v>12061</v>
      </c>
      <c r="E697" s="159" t="str">
        <f t="shared" si="10"/>
        <v>NGC</v>
      </c>
    </row>
    <row r="698" spans="1:5" x14ac:dyDescent="0.2">
      <c r="A698" s="175" t="s">
        <v>12967</v>
      </c>
      <c r="B698" s="157" t="s">
        <v>12968</v>
      </c>
      <c r="C698" s="159" t="s">
        <v>12061</v>
      </c>
      <c r="D698" s="159" t="s">
        <v>12061</v>
      </c>
      <c r="E698" s="159" t="str">
        <f t="shared" si="10"/>
        <v>NGC</v>
      </c>
    </row>
    <row r="699" spans="1:5" x14ac:dyDescent="0.2">
      <c r="A699" s="175" t="s">
        <v>12969</v>
      </c>
      <c r="B699" s="157" t="s">
        <v>12970</v>
      </c>
      <c r="C699" s="159" t="s">
        <v>12059</v>
      </c>
      <c r="D699" s="159" t="s">
        <v>12056</v>
      </c>
      <c r="E699" s="159" t="str">
        <f t="shared" si="10"/>
        <v>SF</v>
      </c>
    </row>
    <row r="700" spans="1:5" x14ac:dyDescent="0.2">
      <c r="A700" s="175">
        <v>714</v>
      </c>
      <c r="B700" s="157" t="s">
        <v>12971</v>
      </c>
      <c r="C700" s="159" t="s">
        <v>12061</v>
      </c>
      <c r="D700" s="159" t="s">
        <v>12061</v>
      </c>
      <c r="E700" s="159" t="str">
        <f t="shared" si="10"/>
        <v>NGC</v>
      </c>
    </row>
    <row r="701" spans="1:5" x14ac:dyDescent="0.2">
      <c r="A701" s="175" t="s">
        <v>12972</v>
      </c>
      <c r="B701" s="157" t="s">
        <v>12973</v>
      </c>
      <c r="C701" s="159" t="s">
        <v>12061</v>
      </c>
      <c r="D701" s="159" t="s">
        <v>12061</v>
      </c>
      <c r="E701" s="159" t="str">
        <f t="shared" si="10"/>
        <v>NGC</v>
      </c>
    </row>
    <row r="702" spans="1:5" x14ac:dyDescent="0.2">
      <c r="A702" s="175" t="s">
        <v>12974</v>
      </c>
      <c r="B702" s="157" t="s">
        <v>12975</v>
      </c>
      <c r="C702" s="159" t="s">
        <v>12061</v>
      </c>
      <c r="D702" s="159" t="s">
        <v>12061</v>
      </c>
      <c r="E702" s="159" t="str">
        <f t="shared" si="10"/>
        <v>NGC</v>
      </c>
    </row>
    <row r="703" spans="1:5" x14ac:dyDescent="0.2">
      <c r="A703" s="175">
        <v>717</v>
      </c>
      <c r="B703" s="157" t="s">
        <v>13866</v>
      </c>
      <c r="C703" s="159" t="s">
        <v>12059</v>
      </c>
      <c r="D703" s="159" t="s">
        <v>12056</v>
      </c>
      <c r="E703" s="159" t="str">
        <f t="shared" si="10"/>
        <v>SF</v>
      </c>
    </row>
    <row r="704" spans="1:5" x14ac:dyDescent="0.2">
      <c r="A704" s="175" t="s">
        <v>12976</v>
      </c>
      <c r="B704" s="157" t="s">
        <v>12977</v>
      </c>
      <c r="C704" s="159" t="s">
        <v>12061</v>
      </c>
      <c r="D704" s="159" t="s">
        <v>12061</v>
      </c>
      <c r="E704" s="159" t="str">
        <f t="shared" si="10"/>
        <v>NGC</v>
      </c>
    </row>
    <row r="705" spans="1:5" x14ac:dyDescent="0.2">
      <c r="A705" s="175">
        <v>720</v>
      </c>
      <c r="B705" s="157" t="s">
        <v>12978</v>
      </c>
      <c r="C705" s="159" t="s">
        <v>12061</v>
      </c>
      <c r="D705" s="159" t="s">
        <v>12061</v>
      </c>
      <c r="E705" s="159" t="str">
        <f t="shared" si="10"/>
        <v>NGC</v>
      </c>
    </row>
    <row r="706" spans="1:5" x14ac:dyDescent="0.2">
      <c r="A706" s="175">
        <v>721</v>
      </c>
      <c r="B706" s="157" t="s">
        <v>12979</v>
      </c>
      <c r="C706" s="159" t="s">
        <v>12061</v>
      </c>
      <c r="D706" s="159" t="s">
        <v>12061</v>
      </c>
      <c r="E706" s="159" t="str">
        <f t="shared" si="10"/>
        <v>NGC</v>
      </c>
    </row>
    <row r="707" spans="1:5" x14ac:dyDescent="0.2">
      <c r="A707" s="175" t="s">
        <v>12980</v>
      </c>
      <c r="B707" s="157" t="s">
        <v>12981</v>
      </c>
      <c r="C707" s="159" t="s">
        <v>12061</v>
      </c>
      <c r="D707" s="159" t="s">
        <v>12061</v>
      </c>
      <c r="E707" s="159" t="str">
        <f t="shared" ref="E707:E770" si="11">IF(D707="F","NGC",IF(D707="B","NGC",IF(D707="G","GF",IF(D707="S","SF",IF(D707="N","NGC",D707)))))</f>
        <v>NGC</v>
      </c>
    </row>
    <row r="708" spans="1:5" x14ac:dyDescent="0.2">
      <c r="A708" s="175">
        <v>723</v>
      </c>
      <c r="B708" s="157" t="s">
        <v>12982</v>
      </c>
      <c r="C708" s="159" t="s">
        <v>12061</v>
      </c>
      <c r="D708" s="159" t="s">
        <v>12061</v>
      </c>
      <c r="E708" s="159" t="str">
        <f t="shared" si="11"/>
        <v>NGC</v>
      </c>
    </row>
    <row r="709" spans="1:5" x14ac:dyDescent="0.2">
      <c r="A709" s="175">
        <v>724</v>
      </c>
      <c r="B709" s="157" t="s">
        <v>12983</v>
      </c>
      <c r="C709" s="159" t="s">
        <v>12061</v>
      </c>
      <c r="D709" s="159" t="s">
        <v>12061</v>
      </c>
      <c r="E709" s="159" t="str">
        <f t="shared" si="11"/>
        <v>NGC</v>
      </c>
    </row>
    <row r="710" spans="1:5" x14ac:dyDescent="0.2">
      <c r="A710" s="175">
        <v>725</v>
      </c>
      <c r="B710" s="157" t="s">
        <v>12984</v>
      </c>
      <c r="C710" s="159" t="s">
        <v>12061</v>
      </c>
      <c r="D710" s="159" t="s">
        <v>12061</v>
      </c>
      <c r="E710" s="159" t="str">
        <f t="shared" si="11"/>
        <v>NGC</v>
      </c>
    </row>
    <row r="711" spans="1:5" x14ac:dyDescent="0.2">
      <c r="A711" s="175">
        <v>726</v>
      </c>
      <c r="B711" s="157" t="s">
        <v>12985</v>
      </c>
      <c r="C711" s="159" t="s">
        <v>12086</v>
      </c>
      <c r="D711" s="159" t="s">
        <v>12079</v>
      </c>
      <c r="E711" s="159" t="str">
        <f t="shared" si="11"/>
        <v>NGC</v>
      </c>
    </row>
    <row r="712" spans="1:5" x14ac:dyDescent="0.2">
      <c r="A712" s="175">
        <v>727</v>
      </c>
      <c r="B712" s="157" t="s">
        <v>12986</v>
      </c>
      <c r="C712" s="159" t="s">
        <v>12061</v>
      </c>
      <c r="D712" s="159" t="s">
        <v>12061</v>
      </c>
      <c r="E712" s="159" t="str">
        <f t="shared" si="11"/>
        <v>NGC</v>
      </c>
    </row>
    <row r="713" spans="1:5" x14ac:dyDescent="0.2">
      <c r="A713" s="175" t="s">
        <v>13806</v>
      </c>
      <c r="B713" s="157" t="s">
        <v>12987</v>
      </c>
      <c r="C713" s="159" t="s">
        <v>12061</v>
      </c>
      <c r="D713" s="159" t="s">
        <v>12061</v>
      </c>
      <c r="E713" s="159" t="str">
        <f t="shared" si="11"/>
        <v>NGC</v>
      </c>
    </row>
    <row r="714" spans="1:5" x14ac:dyDescent="0.2">
      <c r="A714" s="175">
        <v>729</v>
      </c>
      <c r="B714" s="157" t="s">
        <v>12988</v>
      </c>
      <c r="C714" s="159" t="s">
        <v>12061</v>
      </c>
      <c r="D714" s="159" t="s">
        <v>12061</v>
      </c>
      <c r="E714" s="159" t="str">
        <f t="shared" si="11"/>
        <v>NGC</v>
      </c>
    </row>
    <row r="715" spans="1:5" x14ac:dyDescent="0.2">
      <c r="A715" s="175">
        <v>730</v>
      </c>
      <c r="B715" s="157" t="s">
        <v>12989</v>
      </c>
      <c r="C715" s="159" t="s">
        <v>12061</v>
      </c>
      <c r="D715" s="159" t="s">
        <v>12061</v>
      </c>
      <c r="E715" s="159" t="str">
        <f t="shared" si="11"/>
        <v>NGC</v>
      </c>
    </row>
    <row r="716" spans="1:5" x14ac:dyDescent="0.2">
      <c r="A716" s="175" t="s">
        <v>12990</v>
      </c>
      <c r="B716" s="157" t="s">
        <v>12991</v>
      </c>
      <c r="C716" s="159" t="s">
        <v>12061</v>
      </c>
      <c r="D716" s="159" t="s">
        <v>12061</v>
      </c>
      <c r="E716" s="159" t="str">
        <f t="shared" si="11"/>
        <v>NGC</v>
      </c>
    </row>
    <row r="717" spans="1:5" x14ac:dyDescent="0.2">
      <c r="A717" s="175" t="s">
        <v>12992</v>
      </c>
      <c r="B717" s="157" t="s">
        <v>12993</v>
      </c>
      <c r="C717" s="159" t="s">
        <v>12061</v>
      </c>
      <c r="D717" s="159" t="s">
        <v>12061</v>
      </c>
      <c r="E717" s="159" t="str">
        <f t="shared" si="11"/>
        <v>NGC</v>
      </c>
    </row>
    <row r="718" spans="1:5" x14ac:dyDescent="0.2">
      <c r="A718" s="175">
        <v>734</v>
      </c>
      <c r="B718" s="157" t="s">
        <v>12994</v>
      </c>
      <c r="C718" s="159" t="s">
        <v>12061</v>
      </c>
      <c r="D718" s="159" t="s">
        <v>12061</v>
      </c>
      <c r="E718" s="159" t="str">
        <f t="shared" si="11"/>
        <v>NGC</v>
      </c>
    </row>
    <row r="719" spans="1:5" x14ac:dyDescent="0.2">
      <c r="A719" s="175">
        <v>735</v>
      </c>
      <c r="B719" s="157" t="s">
        <v>12995</v>
      </c>
      <c r="C719" s="159" t="s">
        <v>12059</v>
      </c>
      <c r="D719" s="159" t="s">
        <v>12056</v>
      </c>
      <c r="E719" s="159" t="str">
        <f t="shared" si="11"/>
        <v>SF</v>
      </c>
    </row>
    <row r="720" spans="1:5" x14ac:dyDescent="0.2">
      <c r="A720" s="175">
        <v>736</v>
      </c>
      <c r="B720" s="157" t="s">
        <v>12996</v>
      </c>
      <c r="C720" s="159" t="s">
        <v>12061</v>
      </c>
      <c r="D720" s="159" t="s">
        <v>12061</v>
      </c>
      <c r="E720" s="159" t="str">
        <f t="shared" si="11"/>
        <v>NGC</v>
      </c>
    </row>
    <row r="721" spans="1:5" x14ac:dyDescent="0.2">
      <c r="A721" s="175">
        <v>737</v>
      </c>
      <c r="B721" s="157" t="s">
        <v>12997</v>
      </c>
      <c r="C721" s="159" t="s">
        <v>12061</v>
      </c>
      <c r="D721" s="159" t="s">
        <v>12061</v>
      </c>
      <c r="E721" s="159" t="str">
        <f t="shared" si="11"/>
        <v>NGC</v>
      </c>
    </row>
    <row r="722" spans="1:5" x14ac:dyDescent="0.2">
      <c r="A722" s="175" t="s">
        <v>12998</v>
      </c>
      <c r="B722" s="157" t="s">
        <v>12999</v>
      </c>
      <c r="C722" s="159" t="s">
        <v>12059</v>
      </c>
      <c r="D722" s="159" t="s">
        <v>12056</v>
      </c>
      <c r="E722" s="159" t="str">
        <f t="shared" si="11"/>
        <v>SF</v>
      </c>
    </row>
    <row r="723" spans="1:5" x14ac:dyDescent="0.2">
      <c r="A723" s="175">
        <v>739</v>
      </c>
      <c r="B723" s="157" t="s">
        <v>13000</v>
      </c>
      <c r="C723" s="159" t="s">
        <v>12086</v>
      </c>
      <c r="D723" s="159" t="s">
        <v>12079</v>
      </c>
      <c r="E723" s="159" t="str">
        <f t="shared" si="11"/>
        <v>NGC</v>
      </c>
    </row>
    <row r="724" spans="1:5" x14ac:dyDescent="0.2">
      <c r="A724" s="175">
        <v>740</v>
      </c>
      <c r="B724" s="157" t="s">
        <v>13001</v>
      </c>
      <c r="C724" s="159" t="s">
        <v>12061</v>
      </c>
      <c r="D724" s="159" t="s">
        <v>12061</v>
      </c>
      <c r="E724" s="159" t="str">
        <f t="shared" si="11"/>
        <v>NGC</v>
      </c>
    </row>
    <row r="725" spans="1:5" x14ac:dyDescent="0.2">
      <c r="A725" s="175">
        <v>741</v>
      </c>
      <c r="B725" s="157" t="s">
        <v>13002</v>
      </c>
      <c r="C725" s="159" t="s">
        <v>12059</v>
      </c>
      <c r="D725" s="159" t="s">
        <v>12056</v>
      </c>
      <c r="E725" s="159" t="str">
        <f t="shared" si="11"/>
        <v>SF</v>
      </c>
    </row>
    <row r="726" spans="1:5" x14ac:dyDescent="0.2">
      <c r="A726" s="175">
        <v>742</v>
      </c>
      <c r="B726" s="157" t="s">
        <v>13003</v>
      </c>
      <c r="C726" s="159" t="s">
        <v>12061</v>
      </c>
      <c r="D726" s="159" t="s">
        <v>12061</v>
      </c>
      <c r="E726" s="159" t="str">
        <f t="shared" si="11"/>
        <v>NGC</v>
      </c>
    </row>
    <row r="727" spans="1:5" x14ac:dyDescent="0.2">
      <c r="A727" s="175">
        <v>743</v>
      </c>
      <c r="B727" s="157" t="s">
        <v>13004</v>
      </c>
      <c r="C727" s="159" t="s">
        <v>12061</v>
      </c>
      <c r="D727" s="159" t="s">
        <v>12061</v>
      </c>
      <c r="E727" s="159" t="str">
        <f t="shared" si="11"/>
        <v>NGC</v>
      </c>
    </row>
    <row r="728" spans="1:5" x14ac:dyDescent="0.2">
      <c r="A728" s="175">
        <v>744</v>
      </c>
      <c r="B728" s="157" t="s">
        <v>13005</v>
      </c>
      <c r="C728" s="159" t="s">
        <v>12061</v>
      </c>
      <c r="D728" s="159" t="s">
        <v>12061</v>
      </c>
      <c r="E728" s="159" t="str">
        <f t="shared" si="11"/>
        <v>NGC</v>
      </c>
    </row>
    <row r="729" spans="1:5" x14ac:dyDescent="0.2">
      <c r="A729" s="175">
        <v>745</v>
      </c>
      <c r="B729" s="157" t="s">
        <v>13006</v>
      </c>
      <c r="C729" s="159" t="s">
        <v>12061</v>
      </c>
      <c r="D729" s="159" t="s">
        <v>12061</v>
      </c>
      <c r="E729" s="159" t="str">
        <f t="shared" si="11"/>
        <v>NGC</v>
      </c>
    </row>
    <row r="730" spans="1:5" x14ac:dyDescent="0.2">
      <c r="A730" s="175">
        <v>746</v>
      </c>
      <c r="B730" s="157" t="s">
        <v>13007</v>
      </c>
      <c r="C730" s="159" t="s">
        <v>12061</v>
      </c>
      <c r="D730" s="159" t="s">
        <v>12061</v>
      </c>
      <c r="E730" s="159" t="str">
        <f t="shared" si="11"/>
        <v>NGC</v>
      </c>
    </row>
    <row r="731" spans="1:5" x14ac:dyDescent="0.2">
      <c r="A731" s="175">
        <v>747</v>
      </c>
      <c r="B731" s="157" t="s">
        <v>13008</v>
      </c>
      <c r="C731" s="159" t="s">
        <v>12061</v>
      </c>
      <c r="D731" s="159" t="s">
        <v>12061</v>
      </c>
      <c r="E731" s="159" t="str">
        <f t="shared" si="11"/>
        <v>NGC</v>
      </c>
    </row>
    <row r="732" spans="1:5" x14ac:dyDescent="0.2">
      <c r="A732" s="175">
        <v>748</v>
      </c>
      <c r="B732" s="157" t="s">
        <v>13009</v>
      </c>
      <c r="C732" s="159" t="s">
        <v>12061</v>
      </c>
      <c r="D732" s="159" t="s">
        <v>12061</v>
      </c>
      <c r="E732" s="159" t="str">
        <f t="shared" si="11"/>
        <v>NGC</v>
      </c>
    </row>
    <row r="733" spans="1:5" x14ac:dyDescent="0.2">
      <c r="A733" s="175">
        <v>749</v>
      </c>
      <c r="B733" s="157" t="s">
        <v>13010</v>
      </c>
      <c r="C733" s="159" t="s">
        <v>12123</v>
      </c>
      <c r="D733" s="159" t="s">
        <v>12079</v>
      </c>
      <c r="E733" s="159" t="str">
        <f t="shared" si="11"/>
        <v>NGC</v>
      </c>
    </row>
    <row r="734" spans="1:5" x14ac:dyDescent="0.2">
      <c r="A734" s="175">
        <v>750</v>
      </c>
      <c r="B734" s="157" t="s">
        <v>13011</v>
      </c>
      <c r="C734" s="159" t="s">
        <v>12059</v>
      </c>
      <c r="D734" s="159" t="s">
        <v>12056</v>
      </c>
      <c r="E734" s="159" t="str">
        <f t="shared" si="11"/>
        <v>SF</v>
      </c>
    </row>
    <row r="735" spans="1:5" x14ac:dyDescent="0.2">
      <c r="A735" s="175">
        <v>751</v>
      </c>
      <c r="B735" s="157" t="s">
        <v>13012</v>
      </c>
      <c r="C735" s="159" t="s">
        <v>12061</v>
      </c>
      <c r="D735" s="159" t="s">
        <v>12061</v>
      </c>
      <c r="E735" s="159" t="str">
        <f t="shared" si="11"/>
        <v>NGC</v>
      </c>
    </row>
    <row r="736" spans="1:5" x14ac:dyDescent="0.2">
      <c r="A736" s="175">
        <v>752</v>
      </c>
      <c r="B736" s="157" t="s">
        <v>13013</v>
      </c>
      <c r="C736" s="159" t="s">
        <v>12059</v>
      </c>
      <c r="D736" s="159" t="s">
        <v>12056</v>
      </c>
      <c r="E736" s="159" t="str">
        <f t="shared" si="11"/>
        <v>SF</v>
      </c>
    </row>
    <row r="737" spans="1:5" x14ac:dyDescent="0.2">
      <c r="A737" s="175" t="s">
        <v>13014</v>
      </c>
      <c r="B737" s="157" t="s">
        <v>13015</v>
      </c>
      <c r="C737" s="159" t="s">
        <v>12059</v>
      </c>
      <c r="D737" s="159" t="s">
        <v>12056</v>
      </c>
      <c r="E737" s="159" t="str">
        <f t="shared" si="11"/>
        <v>SF</v>
      </c>
    </row>
    <row r="738" spans="1:5" x14ac:dyDescent="0.2">
      <c r="A738" s="175">
        <v>755</v>
      </c>
      <c r="B738" s="157" t="s">
        <v>13016</v>
      </c>
      <c r="C738" s="159" t="s">
        <v>12059</v>
      </c>
      <c r="D738" s="159" t="s">
        <v>12056</v>
      </c>
      <c r="E738" s="159" t="str">
        <f t="shared" si="11"/>
        <v>SF</v>
      </c>
    </row>
    <row r="739" spans="1:5" x14ac:dyDescent="0.2">
      <c r="A739" s="175">
        <v>756</v>
      </c>
      <c r="B739" s="157" t="s">
        <v>13017</v>
      </c>
      <c r="C739" s="159" t="s">
        <v>12061</v>
      </c>
      <c r="D739" s="159" t="s">
        <v>12061</v>
      </c>
      <c r="E739" s="159" t="str">
        <f t="shared" si="11"/>
        <v>NGC</v>
      </c>
    </row>
    <row r="740" spans="1:5" x14ac:dyDescent="0.2">
      <c r="A740" s="175">
        <v>757</v>
      </c>
      <c r="B740" s="157" t="s">
        <v>13018</v>
      </c>
      <c r="C740" s="159" t="s">
        <v>12059</v>
      </c>
      <c r="D740" s="159" t="s">
        <v>12056</v>
      </c>
      <c r="E740" s="159" t="str">
        <f t="shared" si="11"/>
        <v>SF</v>
      </c>
    </row>
    <row r="741" spans="1:5" x14ac:dyDescent="0.2">
      <c r="A741" s="175">
        <v>758</v>
      </c>
      <c r="B741" s="157" t="s">
        <v>13019</v>
      </c>
      <c r="C741" s="159" t="s">
        <v>12059</v>
      </c>
      <c r="D741" s="159" t="s">
        <v>12056</v>
      </c>
      <c r="E741" s="159" t="str">
        <f t="shared" si="11"/>
        <v>SF</v>
      </c>
    </row>
    <row r="742" spans="1:5" x14ac:dyDescent="0.2">
      <c r="A742" s="175">
        <v>759</v>
      </c>
      <c r="B742" s="157" t="s">
        <v>13020</v>
      </c>
      <c r="C742" s="159" t="s">
        <v>12059</v>
      </c>
      <c r="D742" s="159" t="s">
        <v>12056</v>
      </c>
      <c r="E742" s="159" t="str">
        <f t="shared" si="11"/>
        <v>SF</v>
      </c>
    </row>
    <row r="743" spans="1:5" x14ac:dyDescent="0.2">
      <c r="A743" s="175">
        <v>761</v>
      </c>
      <c r="B743" s="157" t="s">
        <v>13021</v>
      </c>
      <c r="C743" s="159" t="s">
        <v>12059</v>
      </c>
      <c r="D743" s="159" t="s">
        <v>12056</v>
      </c>
      <c r="E743" s="159" t="str">
        <f t="shared" si="11"/>
        <v>SF</v>
      </c>
    </row>
    <row r="744" spans="1:5" x14ac:dyDescent="0.2">
      <c r="A744" s="175" t="s">
        <v>13022</v>
      </c>
      <c r="B744" s="157" t="s">
        <v>13023</v>
      </c>
      <c r="C744" s="159" t="s">
        <v>12061</v>
      </c>
      <c r="D744" s="159" t="s">
        <v>12061</v>
      </c>
      <c r="E744" s="159" t="str">
        <f t="shared" si="11"/>
        <v>NGC</v>
      </c>
    </row>
    <row r="745" spans="1:5" x14ac:dyDescent="0.2">
      <c r="A745" s="175">
        <v>763</v>
      </c>
      <c r="B745" s="157" t="s">
        <v>13024</v>
      </c>
      <c r="C745" s="159" t="s">
        <v>12059</v>
      </c>
      <c r="D745" s="159" t="s">
        <v>12056</v>
      </c>
      <c r="E745" s="159" t="str">
        <f t="shared" si="11"/>
        <v>SF</v>
      </c>
    </row>
    <row r="746" spans="1:5" x14ac:dyDescent="0.2">
      <c r="A746" s="175">
        <v>764</v>
      </c>
      <c r="B746" s="157" t="s">
        <v>13025</v>
      </c>
      <c r="C746" s="159" t="s">
        <v>12061</v>
      </c>
      <c r="D746" s="159" t="s">
        <v>12061</v>
      </c>
      <c r="E746" s="159" t="str">
        <f t="shared" si="11"/>
        <v>NGC</v>
      </c>
    </row>
    <row r="747" spans="1:5" x14ac:dyDescent="0.2">
      <c r="A747" s="175">
        <v>765</v>
      </c>
      <c r="B747" s="157" t="s">
        <v>13026</v>
      </c>
      <c r="C747" s="159" t="s">
        <v>12061</v>
      </c>
      <c r="D747" s="159" t="s">
        <v>12061</v>
      </c>
      <c r="E747" s="159" t="str">
        <f t="shared" si="11"/>
        <v>NGC</v>
      </c>
    </row>
    <row r="748" spans="1:5" x14ac:dyDescent="0.2">
      <c r="A748" s="175">
        <v>767</v>
      </c>
      <c r="B748" s="157" t="s">
        <v>13027</v>
      </c>
      <c r="C748" s="159" t="s">
        <v>12059</v>
      </c>
      <c r="D748" s="159" t="s">
        <v>12056</v>
      </c>
      <c r="E748" s="159" t="str">
        <f t="shared" si="11"/>
        <v>SF</v>
      </c>
    </row>
    <row r="749" spans="1:5" x14ac:dyDescent="0.2">
      <c r="A749" s="175">
        <v>768</v>
      </c>
      <c r="B749" s="157" t="s">
        <v>13028</v>
      </c>
      <c r="C749" s="159" t="s">
        <v>12061</v>
      </c>
      <c r="D749" s="159" t="s">
        <v>12061</v>
      </c>
      <c r="E749" s="159" t="str">
        <f t="shared" si="11"/>
        <v>NGC</v>
      </c>
    </row>
    <row r="750" spans="1:5" x14ac:dyDescent="0.2">
      <c r="A750" s="175">
        <v>769</v>
      </c>
      <c r="B750" s="157" t="s">
        <v>13029</v>
      </c>
      <c r="C750" s="159" t="s">
        <v>12059</v>
      </c>
      <c r="D750" s="159" t="s">
        <v>12056</v>
      </c>
      <c r="E750" s="159" t="str">
        <f t="shared" si="11"/>
        <v>SF</v>
      </c>
    </row>
    <row r="751" spans="1:5" x14ac:dyDescent="0.2">
      <c r="A751" s="175">
        <v>770</v>
      </c>
      <c r="B751" s="157" t="s">
        <v>13867</v>
      </c>
      <c r="C751" s="159" t="s">
        <v>12059</v>
      </c>
      <c r="D751" s="159" t="s">
        <v>12056</v>
      </c>
      <c r="E751" s="159" t="str">
        <f t="shared" si="11"/>
        <v>SF</v>
      </c>
    </row>
    <row r="752" spans="1:5" x14ac:dyDescent="0.2">
      <c r="A752" s="175">
        <v>771</v>
      </c>
      <c r="B752" s="157" t="s">
        <v>13030</v>
      </c>
      <c r="C752" s="159" t="s">
        <v>12059</v>
      </c>
      <c r="D752" s="159" t="s">
        <v>12056</v>
      </c>
      <c r="E752" s="159" t="str">
        <f t="shared" si="11"/>
        <v>SF</v>
      </c>
    </row>
    <row r="753" spans="1:5" x14ac:dyDescent="0.2">
      <c r="A753" s="175">
        <v>773</v>
      </c>
      <c r="B753" s="157" t="s">
        <v>13031</v>
      </c>
      <c r="C753" s="159" t="s">
        <v>12059</v>
      </c>
      <c r="D753" s="159" t="s">
        <v>12056</v>
      </c>
      <c r="E753" s="159" t="str">
        <f t="shared" si="11"/>
        <v>SF</v>
      </c>
    </row>
    <row r="754" spans="1:5" x14ac:dyDescent="0.2">
      <c r="A754" s="175">
        <v>774</v>
      </c>
      <c r="B754" s="157" t="s">
        <v>13032</v>
      </c>
      <c r="C754" s="159" t="s">
        <v>12061</v>
      </c>
      <c r="D754" s="159" t="s">
        <v>12061</v>
      </c>
      <c r="E754" s="159" t="str">
        <f t="shared" si="11"/>
        <v>NGC</v>
      </c>
    </row>
    <row r="755" spans="1:5" x14ac:dyDescent="0.2">
      <c r="A755" s="175">
        <v>775</v>
      </c>
      <c r="B755" s="157" t="s">
        <v>13033</v>
      </c>
      <c r="C755" s="159" t="s">
        <v>12059</v>
      </c>
      <c r="D755" s="159" t="s">
        <v>12056</v>
      </c>
      <c r="E755" s="159" t="str">
        <f t="shared" si="11"/>
        <v>SF</v>
      </c>
    </row>
    <row r="756" spans="1:5" x14ac:dyDescent="0.2">
      <c r="A756" s="175">
        <v>776</v>
      </c>
      <c r="B756" s="157" t="s">
        <v>13034</v>
      </c>
      <c r="C756" s="159" t="s">
        <v>12061</v>
      </c>
      <c r="D756" s="159" t="s">
        <v>12061</v>
      </c>
      <c r="E756" s="159" t="str">
        <f t="shared" si="11"/>
        <v>NGC</v>
      </c>
    </row>
    <row r="757" spans="1:5" x14ac:dyDescent="0.2">
      <c r="A757" s="175">
        <v>777</v>
      </c>
      <c r="B757" s="157" t="s">
        <v>13035</v>
      </c>
      <c r="C757" s="159" t="s">
        <v>12059</v>
      </c>
      <c r="D757" s="159" t="s">
        <v>12056</v>
      </c>
      <c r="E757" s="159" t="str">
        <f t="shared" si="11"/>
        <v>SF</v>
      </c>
    </row>
    <row r="758" spans="1:5" x14ac:dyDescent="0.2">
      <c r="A758" s="175">
        <v>778</v>
      </c>
      <c r="B758" s="157" t="s">
        <v>13036</v>
      </c>
      <c r="C758" s="159" t="s">
        <v>12059</v>
      </c>
      <c r="D758" s="159" t="s">
        <v>12056</v>
      </c>
      <c r="E758" s="159" t="str">
        <f t="shared" si="11"/>
        <v>SF</v>
      </c>
    </row>
    <row r="759" spans="1:5" x14ac:dyDescent="0.2">
      <c r="A759" s="175">
        <v>779</v>
      </c>
      <c r="B759" s="157" t="s">
        <v>13037</v>
      </c>
      <c r="C759" s="159" t="s">
        <v>12059</v>
      </c>
      <c r="D759" s="159" t="s">
        <v>12056</v>
      </c>
      <c r="E759" s="159" t="str">
        <f t="shared" si="11"/>
        <v>SF</v>
      </c>
    </row>
    <row r="760" spans="1:5" x14ac:dyDescent="0.2">
      <c r="A760" s="175">
        <v>780</v>
      </c>
      <c r="B760" s="157" t="s">
        <v>13038</v>
      </c>
      <c r="C760" s="159" t="s">
        <v>12059</v>
      </c>
      <c r="D760" s="159" t="s">
        <v>12056</v>
      </c>
      <c r="E760" s="159" t="str">
        <f t="shared" si="11"/>
        <v>SF</v>
      </c>
    </row>
    <row r="761" spans="1:5" x14ac:dyDescent="0.2">
      <c r="A761" s="175">
        <v>782</v>
      </c>
      <c r="B761" s="157" t="s">
        <v>13039</v>
      </c>
      <c r="C761" s="159" t="s">
        <v>12061</v>
      </c>
      <c r="D761" s="159" t="s">
        <v>12061</v>
      </c>
      <c r="E761" s="159" t="str">
        <f t="shared" si="11"/>
        <v>NGC</v>
      </c>
    </row>
    <row r="762" spans="1:5" x14ac:dyDescent="0.2">
      <c r="A762" s="175">
        <v>783</v>
      </c>
      <c r="B762" s="157" t="s">
        <v>13040</v>
      </c>
      <c r="C762" s="159" t="s">
        <v>12317</v>
      </c>
      <c r="D762" s="159" t="s">
        <v>12317</v>
      </c>
      <c r="E762" s="159" t="str">
        <f t="shared" si="11"/>
        <v>NGC</v>
      </c>
    </row>
    <row r="763" spans="1:5" x14ac:dyDescent="0.2">
      <c r="A763" s="175">
        <v>784</v>
      </c>
      <c r="B763" s="157" t="s">
        <v>13041</v>
      </c>
      <c r="C763" s="159" t="s">
        <v>12123</v>
      </c>
      <c r="D763" s="159" t="s">
        <v>12079</v>
      </c>
      <c r="E763" s="159" t="str">
        <f t="shared" si="11"/>
        <v>NGC</v>
      </c>
    </row>
    <row r="764" spans="1:5" x14ac:dyDescent="0.2">
      <c r="A764" s="175">
        <v>785</v>
      </c>
      <c r="B764" s="157" t="s">
        <v>13042</v>
      </c>
      <c r="C764" s="159" t="s">
        <v>12061</v>
      </c>
      <c r="D764" s="159" t="s">
        <v>12061</v>
      </c>
      <c r="E764" s="159" t="str">
        <f t="shared" si="11"/>
        <v>NGC</v>
      </c>
    </row>
    <row r="765" spans="1:5" x14ac:dyDescent="0.2">
      <c r="A765" s="175">
        <v>786</v>
      </c>
      <c r="B765" s="157" t="s">
        <v>13043</v>
      </c>
      <c r="C765" s="159" t="s">
        <v>12061</v>
      </c>
      <c r="D765" s="159" t="s">
        <v>12061</v>
      </c>
      <c r="E765" s="159" t="str">
        <f t="shared" si="11"/>
        <v>NGC</v>
      </c>
    </row>
    <row r="766" spans="1:5" x14ac:dyDescent="0.2">
      <c r="A766" s="175" t="s">
        <v>13044</v>
      </c>
      <c r="B766" s="157" t="s">
        <v>13045</v>
      </c>
      <c r="C766" s="159" t="s">
        <v>12061</v>
      </c>
      <c r="D766" s="159" t="s">
        <v>12061</v>
      </c>
      <c r="E766" s="159" t="str">
        <f t="shared" si="11"/>
        <v>NGC</v>
      </c>
    </row>
    <row r="767" spans="1:5" x14ac:dyDescent="0.2">
      <c r="A767" s="175">
        <v>788</v>
      </c>
      <c r="B767" s="157" t="s">
        <v>13046</v>
      </c>
      <c r="C767" s="159" t="s">
        <v>12061</v>
      </c>
      <c r="D767" s="159" t="s">
        <v>12061</v>
      </c>
      <c r="E767" s="159" t="str">
        <f t="shared" si="11"/>
        <v>NGC</v>
      </c>
    </row>
    <row r="768" spans="1:5" x14ac:dyDescent="0.2">
      <c r="A768" s="175">
        <v>789</v>
      </c>
      <c r="B768" s="157" t="s">
        <v>13047</v>
      </c>
      <c r="C768" s="159" t="s">
        <v>12061</v>
      </c>
      <c r="D768" s="159" t="s">
        <v>12061</v>
      </c>
      <c r="E768" s="159" t="str">
        <f t="shared" si="11"/>
        <v>NGC</v>
      </c>
    </row>
    <row r="769" spans="1:5" x14ac:dyDescent="0.2">
      <c r="A769" s="175">
        <v>790</v>
      </c>
      <c r="B769" s="157" t="s">
        <v>13048</v>
      </c>
      <c r="C769" s="159" t="s">
        <v>12061</v>
      </c>
      <c r="D769" s="159" t="s">
        <v>12061</v>
      </c>
      <c r="E769" s="159" t="str">
        <f t="shared" si="11"/>
        <v>NGC</v>
      </c>
    </row>
    <row r="770" spans="1:5" x14ac:dyDescent="0.2">
      <c r="A770" s="175">
        <v>791</v>
      </c>
      <c r="B770" s="157" t="s">
        <v>13049</v>
      </c>
      <c r="C770" s="159" t="s">
        <v>12061</v>
      </c>
      <c r="D770" s="159" t="s">
        <v>12061</v>
      </c>
      <c r="E770" s="159" t="str">
        <f t="shared" si="11"/>
        <v>NGC</v>
      </c>
    </row>
    <row r="771" spans="1:5" x14ac:dyDescent="0.2">
      <c r="A771" s="175">
        <v>793</v>
      </c>
      <c r="B771" s="157" t="s">
        <v>13050</v>
      </c>
      <c r="C771" s="159" t="s">
        <v>12061</v>
      </c>
      <c r="D771" s="159" t="s">
        <v>12061</v>
      </c>
      <c r="E771" s="159" t="str">
        <f t="shared" ref="E771:E834" si="12">IF(D771="F","NGC",IF(D771="B","NGC",IF(D771="G","GF",IF(D771="S","SF",IF(D771="N","NGC",D771)))))</f>
        <v>NGC</v>
      </c>
    </row>
    <row r="772" spans="1:5" x14ac:dyDescent="0.2">
      <c r="A772" s="175">
        <v>794</v>
      </c>
      <c r="B772" s="157" t="s">
        <v>13051</v>
      </c>
      <c r="C772" s="159" t="s">
        <v>12061</v>
      </c>
      <c r="D772" s="159" t="s">
        <v>12061</v>
      </c>
      <c r="E772" s="159" t="str">
        <f t="shared" si="12"/>
        <v>NGC</v>
      </c>
    </row>
    <row r="773" spans="1:5" x14ac:dyDescent="0.2">
      <c r="A773" s="175">
        <v>795</v>
      </c>
      <c r="B773" s="157" t="s">
        <v>13052</v>
      </c>
      <c r="C773" s="159" t="s">
        <v>12061</v>
      </c>
      <c r="D773" s="159" t="s">
        <v>12061</v>
      </c>
      <c r="E773" s="159" t="str">
        <f t="shared" si="12"/>
        <v>NGC</v>
      </c>
    </row>
    <row r="774" spans="1:5" x14ac:dyDescent="0.2">
      <c r="A774" s="175">
        <v>796</v>
      </c>
      <c r="B774" s="157" t="s">
        <v>13053</v>
      </c>
      <c r="C774" s="159" t="s">
        <v>12061</v>
      </c>
      <c r="D774" s="159" t="s">
        <v>12061</v>
      </c>
      <c r="E774" s="159" t="str">
        <f t="shared" si="12"/>
        <v>NGC</v>
      </c>
    </row>
    <row r="775" spans="1:5" x14ac:dyDescent="0.2">
      <c r="A775" s="175">
        <v>797</v>
      </c>
      <c r="B775" s="157" t="s">
        <v>13054</v>
      </c>
      <c r="C775" s="159" t="s">
        <v>12061</v>
      </c>
      <c r="D775" s="159" t="s">
        <v>12061</v>
      </c>
      <c r="E775" s="159" t="str">
        <f t="shared" si="12"/>
        <v>NGC</v>
      </c>
    </row>
    <row r="776" spans="1:5" x14ac:dyDescent="0.2">
      <c r="A776" s="175">
        <v>798</v>
      </c>
      <c r="B776" s="157" t="s">
        <v>13055</v>
      </c>
      <c r="C776" s="159" t="s">
        <v>12086</v>
      </c>
      <c r="D776" s="159" t="s">
        <v>12079</v>
      </c>
      <c r="E776" s="159" t="str">
        <f t="shared" si="12"/>
        <v>NGC</v>
      </c>
    </row>
    <row r="777" spans="1:5" x14ac:dyDescent="0.2">
      <c r="A777" s="175">
        <v>799</v>
      </c>
      <c r="B777" s="157" t="s">
        <v>13056</v>
      </c>
      <c r="C777" s="159" t="s">
        <v>12698</v>
      </c>
      <c r="D777" s="159" t="s">
        <v>12079</v>
      </c>
      <c r="E777" s="159" t="str">
        <f t="shared" si="12"/>
        <v>NGC</v>
      </c>
    </row>
    <row r="778" spans="1:5" x14ac:dyDescent="0.2">
      <c r="A778" s="175" t="s">
        <v>13057</v>
      </c>
      <c r="B778" s="157" t="s">
        <v>13058</v>
      </c>
      <c r="C778" s="159" t="s">
        <v>12123</v>
      </c>
      <c r="D778" s="159" t="s">
        <v>12079</v>
      </c>
      <c r="E778" s="159" t="str">
        <f t="shared" si="12"/>
        <v>NGC</v>
      </c>
    </row>
    <row r="779" spans="1:5" x14ac:dyDescent="0.2">
      <c r="A779" s="175" t="s">
        <v>13059</v>
      </c>
      <c r="B779" s="157" t="s">
        <v>13060</v>
      </c>
      <c r="C779" s="159" t="s">
        <v>12123</v>
      </c>
      <c r="D779" s="159" t="s">
        <v>12079</v>
      </c>
      <c r="E779" s="159" t="str">
        <f t="shared" si="12"/>
        <v>NGC</v>
      </c>
    </row>
    <row r="780" spans="1:5" x14ac:dyDescent="0.2">
      <c r="A780" s="175" t="s">
        <v>13061</v>
      </c>
      <c r="B780" s="157" t="s">
        <v>13062</v>
      </c>
      <c r="C780" s="159" t="s">
        <v>12123</v>
      </c>
      <c r="D780" s="159" t="s">
        <v>12079</v>
      </c>
      <c r="E780" s="159" t="str">
        <f t="shared" si="12"/>
        <v>NGC</v>
      </c>
    </row>
    <row r="781" spans="1:5" x14ac:dyDescent="0.2">
      <c r="A781" s="175">
        <v>803</v>
      </c>
      <c r="B781" s="157" t="s">
        <v>13063</v>
      </c>
      <c r="C781" s="159" t="s">
        <v>12123</v>
      </c>
      <c r="D781" s="159" t="s">
        <v>12079</v>
      </c>
      <c r="E781" s="159" t="str">
        <f t="shared" si="12"/>
        <v>NGC</v>
      </c>
    </row>
    <row r="782" spans="1:5" x14ac:dyDescent="0.2">
      <c r="A782" s="175" t="s">
        <v>13064</v>
      </c>
      <c r="B782" s="157" t="s">
        <v>13065</v>
      </c>
      <c r="C782" s="159" t="s">
        <v>12123</v>
      </c>
      <c r="D782" s="159" t="s">
        <v>12079</v>
      </c>
      <c r="E782" s="159" t="str">
        <f t="shared" si="12"/>
        <v>NGC</v>
      </c>
    </row>
    <row r="783" spans="1:5" x14ac:dyDescent="0.2">
      <c r="A783" s="175" t="s">
        <v>13066</v>
      </c>
      <c r="B783" s="157" t="s">
        <v>13067</v>
      </c>
      <c r="C783" s="159" t="s">
        <v>12123</v>
      </c>
      <c r="D783" s="159" t="s">
        <v>12079</v>
      </c>
      <c r="E783" s="159" t="str">
        <f t="shared" si="12"/>
        <v>NGC</v>
      </c>
    </row>
    <row r="784" spans="1:5" x14ac:dyDescent="0.2">
      <c r="A784" s="175" t="s">
        <v>13068</v>
      </c>
      <c r="B784" s="157" t="s">
        <v>13069</v>
      </c>
      <c r="C784" s="159" t="s">
        <v>12059</v>
      </c>
      <c r="D784" s="159" t="s">
        <v>12056</v>
      </c>
      <c r="E784" s="159" t="str">
        <f t="shared" si="12"/>
        <v>SF</v>
      </c>
    </row>
    <row r="785" spans="1:5" x14ac:dyDescent="0.2">
      <c r="A785" s="175" t="s">
        <v>13070</v>
      </c>
      <c r="B785" s="157" t="s">
        <v>13071</v>
      </c>
      <c r="C785" s="159" t="s">
        <v>12123</v>
      </c>
      <c r="D785" s="159" t="s">
        <v>12079</v>
      </c>
      <c r="E785" s="159" t="str">
        <f t="shared" si="12"/>
        <v>NGC</v>
      </c>
    </row>
    <row r="786" spans="1:5" x14ac:dyDescent="0.2">
      <c r="A786" s="175" t="s">
        <v>13072</v>
      </c>
      <c r="B786" s="157" t="s">
        <v>13073</v>
      </c>
      <c r="C786" s="159" t="s">
        <v>12123</v>
      </c>
      <c r="D786" s="159" t="s">
        <v>12079</v>
      </c>
      <c r="E786" s="159" t="str">
        <f t="shared" si="12"/>
        <v>NGC</v>
      </c>
    </row>
    <row r="787" spans="1:5" x14ac:dyDescent="0.2">
      <c r="A787" s="175" t="s">
        <v>13074</v>
      </c>
      <c r="B787" s="157" t="s">
        <v>13075</v>
      </c>
      <c r="C787" s="159" t="s">
        <v>12123</v>
      </c>
      <c r="D787" s="159" t="s">
        <v>12079</v>
      </c>
      <c r="E787" s="159" t="str">
        <f t="shared" si="12"/>
        <v>NGC</v>
      </c>
    </row>
    <row r="788" spans="1:5" x14ac:dyDescent="0.2">
      <c r="A788" s="175" t="s">
        <v>13076</v>
      </c>
      <c r="B788" s="157" t="s">
        <v>13077</v>
      </c>
      <c r="C788" s="159" t="s">
        <v>12123</v>
      </c>
      <c r="D788" s="159" t="s">
        <v>12079</v>
      </c>
      <c r="E788" s="159" t="str">
        <f t="shared" si="12"/>
        <v>NGC</v>
      </c>
    </row>
    <row r="789" spans="1:5" x14ac:dyDescent="0.2">
      <c r="A789" s="175">
        <v>812</v>
      </c>
      <c r="B789" s="157" t="s">
        <v>13078</v>
      </c>
      <c r="C789" s="159" t="s">
        <v>12123</v>
      </c>
      <c r="D789" s="159" t="s">
        <v>12079</v>
      </c>
      <c r="E789" s="159" t="str">
        <f t="shared" si="12"/>
        <v>NGC</v>
      </c>
    </row>
    <row r="790" spans="1:5" x14ac:dyDescent="0.2">
      <c r="A790" s="175">
        <v>813</v>
      </c>
      <c r="B790" s="157" t="s">
        <v>13079</v>
      </c>
      <c r="C790" s="159" t="s">
        <v>12123</v>
      </c>
      <c r="D790" s="159" t="s">
        <v>12079</v>
      </c>
      <c r="E790" s="159" t="str">
        <f t="shared" si="12"/>
        <v>NGC</v>
      </c>
    </row>
    <row r="791" spans="1:5" x14ac:dyDescent="0.2">
      <c r="A791" s="175">
        <v>814</v>
      </c>
      <c r="B791" s="157" t="s">
        <v>13080</v>
      </c>
      <c r="C791" s="159" t="s">
        <v>12123</v>
      </c>
      <c r="D791" s="159" t="s">
        <v>12079</v>
      </c>
      <c r="E791" s="159" t="str">
        <f t="shared" si="12"/>
        <v>NGC</v>
      </c>
    </row>
    <row r="792" spans="1:5" x14ac:dyDescent="0.2">
      <c r="A792" s="175">
        <v>815</v>
      </c>
      <c r="B792" s="157" t="s">
        <v>13868</v>
      </c>
      <c r="C792" s="159" t="s">
        <v>13081</v>
      </c>
      <c r="D792" s="159" t="s">
        <v>12079</v>
      </c>
      <c r="E792" s="159" t="str">
        <f t="shared" si="12"/>
        <v>NGC</v>
      </c>
    </row>
    <row r="793" spans="1:5" x14ac:dyDescent="0.2">
      <c r="A793" s="175">
        <v>816</v>
      </c>
      <c r="B793" s="157" t="s">
        <v>13082</v>
      </c>
      <c r="C793" s="159" t="s">
        <v>12123</v>
      </c>
      <c r="D793" s="159" t="s">
        <v>12079</v>
      </c>
      <c r="E793" s="159" t="str">
        <f t="shared" si="12"/>
        <v>NGC</v>
      </c>
    </row>
    <row r="794" spans="1:5" x14ac:dyDescent="0.2">
      <c r="A794" s="175" t="s">
        <v>13083</v>
      </c>
      <c r="B794" s="157" t="s">
        <v>13084</v>
      </c>
      <c r="C794" s="159" t="s">
        <v>12123</v>
      </c>
      <c r="D794" s="159" t="s">
        <v>12079</v>
      </c>
      <c r="E794" s="159" t="str">
        <f t="shared" si="12"/>
        <v>NGC</v>
      </c>
    </row>
    <row r="795" spans="1:5" x14ac:dyDescent="0.2">
      <c r="A795" s="175" t="s">
        <v>13085</v>
      </c>
      <c r="B795" s="157" t="s">
        <v>13086</v>
      </c>
      <c r="C795" s="159" t="s">
        <v>12123</v>
      </c>
      <c r="D795" s="159" t="s">
        <v>12079</v>
      </c>
      <c r="E795" s="159" t="str">
        <f t="shared" si="12"/>
        <v>NGC</v>
      </c>
    </row>
    <row r="796" spans="1:5" x14ac:dyDescent="0.2">
      <c r="A796" s="175">
        <v>820</v>
      </c>
      <c r="B796" s="157" t="s">
        <v>13087</v>
      </c>
      <c r="C796" s="159" t="s">
        <v>13081</v>
      </c>
      <c r="D796" s="159" t="s">
        <v>12079</v>
      </c>
      <c r="E796" s="159" t="str">
        <f t="shared" si="12"/>
        <v>NGC</v>
      </c>
    </row>
    <row r="797" spans="1:5" x14ac:dyDescent="0.2">
      <c r="A797" s="175">
        <v>821</v>
      </c>
      <c r="B797" s="157" t="s">
        <v>13088</v>
      </c>
      <c r="C797" s="159" t="s">
        <v>12123</v>
      </c>
      <c r="D797" s="159" t="s">
        <v>12079</v>
      </c>
      <c r="E797" s="159" t="str">
        <f t="shared" si="12"/>
        <v>NGC</v>
      </c>
    </row>
    <row r="798" spans="1:5" x14ac:dyDescent="0.2">
      <c r="A798" s="175">
        <v>822</v>
      </c>
      <c r="B798" s="157" t="s">
        <v>13089</v>
      </c>
      <c r="C798" s="159" t="s">
        <v>12123</v>
      </c>
      <c r="D798" s="159" t="s">
        <v>12079</v>
      </c>
      <c r="E798" s="159" t="str">
        <f t="shared" si="12"/>
        <v>NGC</v>
      </c>
    </row>
    <row r="799" spans="1:5" x14ac:dyDescent="0.2">
      <c r="A799" s="175">
        <v>823</v>
      </c>
      <c r="B799" s="157" t="s">
        <v>13090</v>
      </c>
      <c r="C799" s="159" t="s">
        <v>12123</v>
      </c>
      <c r="D799" s="159" t="s">
        <v>12079</v>
      </c>
      <c r="E799" s="159" t="str">
        <f t="shared" si="12"/>
        <v>NGC</v>
      </c>
    </row>
    <row r="800" spans="1:5" x14ac:dyDescent="0.2">
      <c r="A800" s="175" t="s">
        <v>13091</v>
      </c>
      <c r="B800" s="157" t="s">
        <v>13092</v>
      </c>
      <c r="C800" s="159" t="s">
        <v>12123</v>
      </c>
      <c r="D800" s="159" t="s">
        <v>12079</v>
      </c>
      <c r="E800" s="159" t="str">
        <f t="shared" si="12"/>
        <v>NGC</v>
      </c>
    </row>
    <row r="801" spans="1:5" x14ac:dyDescent="0.2">
      <c r="A801" s="175" t="s">
        <v>13093</v>
      </c>
      <c r="B801" s="157" t="s">
        <v>13094</v>
      </c>
      <c r="C801" s="159" t="s">
        <v>12123</v>
      </c>
      <c r="D801" s="159" t="s">
        <v>12079</v>
      </c>
      <c r="E801" s="159" t="str">
        <f t="shared" si="12"/>
        <v>NGC</v>
      </c>
    </row>
    <row r="802" spans="1:5" x14ac:dyDescent="0.2">
      <c r="A802" s="175">
        <v>827</v>
      </c>
      <c r="B802" s="157" t="s">
        <v>13095</v>
      </c>
      <c r="C802" s="159" t="s">
        <v>12123</v>
      </c>
      <c r="D802" s="159" t="s">
        <v>12079</v>
      </c>
      <c r="E802" s="159" t="str">
        <f t="shared" si="12"/>
        <v>NGC</v>
      </c>
    </row>
    <row r="803" spans="1:5" x14ac:dyDescent="0.2">
      <c r="A803" s="175" t="s">
        <v>13096</v>
      </c>
      <c r="B803" s="157" t="s">
        <v>13097</v>
      </c>
      <c r="C803" s="159" t="s">
        <v>12123</v>
      </c>
      <c r="D803" s="159" t="s">
        <v>12079</v>
      </c>
      <c r="E803" s="159" t="str">
        <f t="shared" si="12"/>
        <v>NGC</v>
      </c>
    </row>
    <row r="804" spans="1:5" x14ac:dyDescent="0.2">
      <c r="A804" s="175">
        <v>829</v>
      </c>
      <c r="B804" s="157" t="s">
        <v>13098</v>
      </c>
      <c r="C804" s="159" t="s">
        <v>12123</v>
      </c>
      <c r="D804" s="159" t="s">
        <v>12079</v>
      </c>
      <c r="E804" s="159" t="str">
        <f t="shared" si="12"/>
        <v>NGC</v>
      </c>
    </row>
    <row r="805" spans="1:5" x14ac:dyDescent="0.2">
      <c r="A805" s="175">
        <v>830</v>
      </c>
      <c r="B805" s="157" t="s">
        <v>13099</v>
      </c>
      <c r="C805" s="159" t="s">
        <v>13081</v>
      </c>
      <c r="D805" s="159" t="s">
        <v>12079</v>
      </c>
      <c r="E805" s="159" t="str">
        <f t="shared" si="12"/>
        <v>NGC</v>
      </c>
    </row>
    <row r="806" spans="1:5" x14ac:dyDescent="0.2">
      <c r="A806" s="175">
        <v>831</v>
      </c>
      <c r="B806" s="157" t="s">
        <v>13100</v>
      </c>
      <c r="C806" s="159" t="s">
        <v>12123</v>
      </c>
      <c r="D806" s="159" t="s">
        <v>12079</v>
      </c>
      <c r="E806" s="159" t="str">
        <f t="shared" si="12"/>
        <v>NGC</v>
      </c>
    </row>
    <row r="807" spans="1:5" x14ac:dyDescent="0.2">
      <c r="A807" s="175" t="s">
        <v>13101</v>
      </c>
      <c r="B807" s="157" t="s">
        <v>13102</v>
      </c>
      <c r="C807" s="159" t="s">
        <v>12123</v>
      </c>
      <c r="D807" s="159" t="s">
        <v>12079</v>
      </c>
      <c r="E807" s="159" t="str">
        <f t="shared" si="12"/>
        <v>NGC</v>
      </c>
    </row>
    <row r="808" spans="1:5" x14ac:dyDescent="0.2">
      <c r="A808" s="175">
        <v>833</v>
      </c>
      <c r="B808" s="157" t="s">
        <v>13103</v>
      </c>
      <c r="C808" s="159" t="s">
        <v>12123</v>
      </c>
      <c r="D808" s="159" t="s">
        <v>12079</v>
      </c>
      <c r="E808" s="159" t="str">
        <f t="shared" si="12"/>
        <v>NGC</v>
      </c>
    </row>
    <row r="809" spans="1:5" x14ac:dyDescent="0.2">
      <c r="A809" s="175">
        <v>834</v>
      </c>
      <c r="B809" s="157" t="s">
        <v>13104</v>
      </c>
      <c r="C809" s="159" t="s">
        <v>12123</v>
      </c>
      <c r="D809" s="159" t="s">
        <v>12079</v>
      </c>
      <c r="E809" s="159" t="str">
        <f t="shared" si="12"/>
        <v>NGC</v>
      </c>
    </row>
    <row r="810" spans="1:5" x14ac:dyDescent="0.2">
      <c r="A810" s="175">
        <v>835</v>
      </c>
      <c r="B810" s="157" t="s">
        <v>13105</v>
      </c>
      <c r="C810" s="159" t="s">
        <v>13081</v>
      </c>
      <c r="D810" s="159" t="s">
        <v>12079</v>
      </c>
      <c r="E810" s="159" t="str">
        <f t="shared" si="12"/>
        <v>NGC</v>
      </c>
    </row>
    <row r="811" spans="1:5" x14ac:dyDescent="0.2">
      <c r="A811" s="175" t="s">
        <v>13106</v>
      </c>
      <c r="B811" s="157" t="s">
        <v>13107</v>
      </c>
      <c r="C811" s="159" t="s">
        <v>13081</v>
      </c>
      <c r="D811" s="159" t="s">
        <v>12079</v>
      </c>
      <c r="E811" s="159" t="str">
        <f t="shared" si="12"/>
        <v>NGC</v>
      </c>
    </row>
    <row r="812" spans="1:5" x14ac:dyDescent="0.2">
      <c r="A812" s="175" t="s">
        <v>13108</v>
      </c>
      <c r="B812" s="157" t="s">
        <v>13109</v>
      </c>
      <c r="C812" s="159" t="s">
        <v>13081</v>
      </c>
      <c r="D812" s="159" t="s">
        <v>12079</v>
      </c>
      <c r="E812" s="159" t="str">
        <f t="shared" si="12"/>
        <v>NGC</v>
      </c>
    </row>
    <row r="813" spans="1:5" x14ac:dyDescent="0.2">
      <c r="A813" s="175" t="s">
        <v>13110</v>
      </c>
      <c r="B813" s="157" t="s">
        <v>13111</v>
      </c>
      <c r="C813" s="159" t="s">
        <v>12123</v>
      </c>
      <c r="D813" s="159" t="s">
        <v>12079</v>
      </c>
      <c r="E813" s="159" t="str">
        <f t="shared" si="12"/>
        <v>NGC</v>
      </c>
    </row>
    <row r="814" spans="1:5" x14ac:dyDescent="0.2">
      <c r="A814" s="175">
        <v>839</v>
      </c>
      <c r="B814" s="157" t="s">
        <v>13112</v>
      </c>
      <c r="C814" s="159" t="s">
        <v>12123</v>
      </c>
      <c r="D814" s="159" t="s">
        <v>12079</v>
      </c>
      <c r="E814" s="159" t="str">
        <f t="shared" si="12"/>
        <v>NGC</v>
      </c>
    </row>
    <row r="815" spans="1:5" x14ac:dyDescent="0.2">
      <c r="A815" s="175">
        <v>840</v>
      </c>
      <c r="B815" s="157" t="s">
        <v>13113</v>
      </c>
      <c r="C815" s="159" t="s">
        <v>12123</v>
      </c>
      <c r="D815" s="159" t="s">
        <v>12079</v>
      </c>
      <c r="E815" s="159" t="str">
        <f t="shared" si="12"/>
        <v>NGC</v>
      </c>
    </row>
    <row r="816" spans="1:5" x14ac:dyDescent="0.2">
      <c r="A816" s="175" t="s">
        <v>13114</v>
      </c>
      <c r="B816" s="157" t="s">
        <v>13115</v>
      </c>
      <c r="C816" s="159" t="s">
        <v>12123</v>
      </c>
      <c r="D816" s="159" t="s">
        <v>12079</v>
      </c>
      <c r="E816" s="159" t="str">
        <f t="shared" si="12"/>
        <v>NGC</v>
      </c>
    </row>
    <row r="817" spans="1:5" x14ac:dyDescent="0.2">
      <c r="A817" s="175">
        <v>842</v>
      </c>
      <c r="B817" s="157" t="s">
        <v>13116</v>
      </c>
      <c r="C817" s="159" t="s">
        <v>12123</v>
      </c>
      <c r="D817" s="159" t="s">
        <v>12079</v>
      </c>
      <c r="E817" s="159" t="str">
        <f t="shared" si="12"/>
        <v>NGC</v>
      </c>
    </row>
    <row r="818" spans="1:5" x14ac:dyDescent="0.2">
      <c r="A818" s="175" t="s">
        <v>13807</v>
      </c>
      <c r="B818" s="157" t="s">
        <v>13117</v>
      </c>
      <c r="C818" s="159" t="s">
        <v>12123</v>
      </c>
      <c r="D818" s="159" t="s">
        <v>12079</v>
      </c>
      <c r="E818" s="159" t="str">
        <f t="shared" si="12"/>
        <v>NGC</v>
      </c>
    </row>
    <row r="819" spans="1:5" x14ac:dyDescent="0.2">
      <c r="A819" s="175" t="s">
        <v>13118</v>
      </c>
      <c r="B819" s="157" t="s">
        <v>13119</v>
      </c>
      <c r="C819" s="159" t="s">
        <v>12123</v>
      </c>
      <c r="D819" s="159" t="s">
        <v>12079</v>
      </c>
      <c r="E819" s="159" t="str">
        <f t="shared" si="12"/>
        <v>NGC</v>
      </c>
    </row>
    <row r="820" spans="1:5" x14ac:dyDescent="0.2">
      <c r="A820" s="175" t="s">
        <v>13120</v>
      </c>
      <c r="B820" s="157" t="s">
        <v>13121</v>
      </c>
      <c r="C820" s="159" t="s">
        <v>12123</v>
      </c>
      <c r="D820" s="159" t="s">
        <v>12079</v>
      </c>
      <c r="E820" s="159" t="str">
        <f t="shared" si="12"/>
        <v>NGC</v>
      </c>
    </row>
    <row r="821" spans="1:5" x14ac:dyDescent="0.2">
      <c r="A821" s="175">
        <v>846</v>
      </c>
      <c r="B821" s="157" t="s">
        <v>13122</v>
      </c>
      <c r="C821" s="159" t="s">
        <v>12123</v>
      </c>
      <c r="D821" s="159" t="s">
        <v>12079</v>
      </c>
      <c r="E821" s="159" t="str">
        <f t="shared" si="12"/>
        <v>NGC</v>
      </c>
    </row>
    <row r="822" spans="1:5" x14ac:dyDescent="0.2">
      <c r="A822" s="175" t="s">
        <v>13123</v>
      </c>
      <c r="B822" s="157" t="s">
        <v>13124</v>
      </c>
      <c r="C822" s="159" t="s">
        <v>12123</v>
      </c>
      <c r="D822" s="159" t="s">
        <v>12079</v>
      </c>
      <c r="E822" s="159" t="str">
        <f t="shared" si="12"/>
        <v>NGC</v>
      </c>
    </row>
    <row r="823" spans="1:5" x14ac:dyDescent="0.2">
      <c r="A823" s="175">
        <v>848</v>
      </c>
      <c r="B823" s="157" t="s">
        <v>13125</v>
      </c>
      <c r="C823" s="159" t="s">
        <v>12123</v>
      </c>
      <c r="D823" s="159" t="s">
        <v>12079</v>
      </c>
      <c r="E823" s="159" t="str">
        <f t="shared" si="12"/>
        <v>NGC</v>
      </c>
    </row>
    <row r="824" spans="1:5" x14ac:dyDescent="0.2">
      <c r="A824" s="175">
        <v>849</v>
      </c>
      <c r="B824" s="157" t="s">
        <v>13126</v>
      </c>
      <c r="C824" s="159" t="s">
        <v>13081</v>
      </c>
      <c r="D824" s="159" t="s">
        <v>12079</v>
      </c>
      <c r="E824" s="159" t="str">
        <f t="shared" si="12"/>
        <v>NGC</v>
      </c>
    </row>
    <row r="825" spans="1:5" x14ac:dyDescent="0.2">
      <c r="A825" s="175" t="s">
        <v>13127</v>
      </c>
      <c r="B825" s="157" t="s">
        <v>13128</v>
      </c>
      <c r="C825" s="159" t="s">
        <v>12123</v>
      </c>
      <c r="D825" s="159" t="s">
        <v>12079</v>
      </c>
      <c r="E825" s="159" t="str">
        <f t="shared" si="12"/>
        <v>NGC</v>
      </c>
    </row>
    <row r="826" spans="1:5" x14ac:dyDescent="0.2">
      <c r="A826" s="175">
        <v>851</v>
      </c>
      <c r="B826" s="157" t="s">
        <v>13129</v>
      </c>
      <c r="C826" s="159" t="s">
        <v>12317</v>
      </c>
      <c r="D826" s="159" t="s">
        <v>12317</v>
      </c>
      <c r="E826" s="159" t="str">
        <f t="shared" si="12"/>
        <v>NGC</v>
      </c>
    </row>
    <row r="827" spans="1:5" x14ac:dyDescent="0.2">
      <c r="A827" s="175" t="s">
        <v>13130</v>
      </c>
      <c r="B827" s="157" t="s">
        <v>13131</v>
      </c>
      <c r="C827" s="159" t="s">
        <v>12317</v>
      </c>
      <c r="D827" s="159" t="s">
        <v>12317</v>
      </c>
      <c r="E827" s="159" t="str">
        <f t="shared" si="12"/>
        <v>NGC</v>
      </c>
    </row>
    <row r="828" spans="1:5" x14ac:dyDescent="0.2">
      <c r="A828" s="175">
        <v>853</v>
      </c>
      <c r="B828" s="157" t="s">
        <v>13132</v>
      </c>
      <c r="C828" s="159" t="s">
        <v>12317</v>
      </c>
      <c r="D828" s="159" t="s">
        <v>12317</v>
      </c>
      <c r="E828" s="159" t="str">
        <f t="shared" si="12"/>
        <v>NGC</v>
      </c>
    </row>
    <row r="829" spans="1:5" x14ac:dyDescent="0.2">
      <c r="A829" s="175">
        <v>854</v>
      </c>
      <c r="B829" s="157" t="s">
        <v>13133</v>
      </c>
      <c r="C829" s="159" t="s">
        <v>12317</v>
      </c>
      <c r="D829" s="159" t="s">
        <v>12317</v>
      </c>
      <c r="E829" s="159" t="str">
        <f t="shared" si="12"/>
        <v>NGC</v>
      </c>
    </row>
    <row r="830" spans="1:5" x14ac:dyDescent="0.2">
      <c r="A830" s="175" t="s">
        <v>13134</v>
      </c>
      <c r="B830" s="157" t="s">
        <v>13135</v>
      </c>
      <c r="C830" s="159" t="s">
        <v>12317</v>
      </c>
      <c r="D830" s="159" t="s">
        <v>12317</v>
      </c>
      <c r="E830" s="159" t="str">
        <f t="shared" si="12"/>
        <v>NGC</v>
      </c>
    </row>
    <row r="831" spans="1:5" x14ac:dyDescent="0.2">
      <c r="A831" s="175" t="s">
        <v>13136</v>
      </c>
      <c r="B831" s="157" t="s">
        <v>13137</v>
      </c>
      <c r="C831" s="159" t="s">
        <v>12317</v>
      </c>
      <c r="D831" s="159" t="s">
        <v>12317</v>
      </c>
      <c r="E831" s="159" t="str">
        <f t="shared" si="12"/>
        <v>NGC</v>
      </c>
    </row>
    <row r="832" spans="1:5" x14ac:dyDescent="0.2">
      <c r="A832" s="175" t="s">
        <v>13138</v>
      </c>
      <c r="B832" s="157" t="s">
        <v>13139</v>
      </c>
      <c r="C832" s="159" t="s">
        <v>12317</v>
      </c>
      <c r="D832" s="159" t="s">
        <v>12317</v>
      </c>
      <c r="E832" s="159" t="str">
        <f t="shared" si="12"/>
        <v>NGC</v>
      </c>
    </row>
    <row r="833" spans="1:5" x14ac:dyDescent="0.2">
      <c r="A833" s="175">
        <v>858</v>
      </c>
      <c r="B833" s="157" t="s">
        <v>13140</v>
      </c>
      <c r="C833" s="159" t="s">
        <v>12317</v>
      </c>
      <c r="D833" s="159" t="s">
        <v>12317</v>
      </c>
      <c r="E833" s="159" t="str">
        <f t="shared" si="12"/>
        <v>NGC</v>
      </c>
    </row>
    <row r="834" spans="1:5" x14ac:dyDescent="0.2">
      <c r="A834" s="175">
        <v>860</v>
      </c>
      <c r="B834" s="157" t="s">
        <v>13141</v>
      </c>
      <c r="C834" s="159" t="s">
        <v>12317</v>
      </c>
      <c r="D834" s="159" t="s">
        <v>12317</v>
      </c>
      <c r="E834" s="159" t="str">
        <f t="shared" si="12"/>
        <v>NGC</v>
      </c>
    </row>
    <row r="835" spans="1:5" x14ac:dyDescent="0.2">
      <c r="A835" s="175" t="s">
        <v>13142</v>
      </c>
      <c r="B835" s="157" t="s">
        <v>13143</v>
      </c>
      <c r="C835" s="159" t="s">
        <v>12317</v>
      </c>
      <c r="D835" s="159" t="s">
        <v>12317</v>
      </c>
      <c r="E835" s="159" t="str">
        <f t="shared" ref="E835:E898" si="13">IF(D835="F","NGC",IF(D835="B","NGC",IF(D835="G","GF",IF(D835="S","SF",IF(D835="N","NGC",D835)))))</f>
        <v>NGC</v>
      </c>
    </row>
    <row r="836" spans="1:5" x14ac:dyDescent="0.2">
      <c r="A836" s="175" t="s">
        <v>13144</v>
      </c>
      <c r="B836" s="157" t="s">
        <v>13145</v>
      </c>
      <c r="C836" s="159" t="s">
        <v>12317</v>
      </c>
      <c r="D836" s="159" t="s">
        <v>12317</v>
      </c>
      <c r="E836" s="159" t="str">
        <f t="shared" si="13"/>
        <v>NGC</v>
      </c>
    </row>
    <row r="837" spans="1:5" x14ac:dyDescent="0.2">
      <c r="A837" s="175">
        <v>863</v>
      </c>
      <c r="B837" s="157" t="s">
        <v>13146</v>
      </c>
      <c r="C837" s="159" t="s">
        <v>12317</v>
      </c>
      <c r="D837" s="159" t="s">
        <v>12317</v>
      </c>
      <c r="E837" s="159" t="str">
        <f t="shared" si="13"/>
        <v>NGC</v>
      </c>
    </row>
    <row r="838" spans="1:5" x14ac:dyDescent="0.2">
      <c r="A838" s="175">
        <v>864</v>
      </c>
      <c r="B838" s="157" t="s">
        <v>13147</v>
      </c>
      <c r="C838" s="159" t="s">
        <v>12317</v>
      </c>
      <c r="D838" s="159" t="s">
        <v>12317</v>
      </c>
      <c r="E838" s="159" t="str">
        <f t="shared" si="13"/>
        <v>NGC</v>
      </c>
    </row>
    <row r="839" spans="1:5" x14ac:dyDescent="0.2">
      <c r="A839" s="175">
        <v>865</v>
      </c>
      <c r="B839" s="157" t="s">
        <v>13148</v>
      </c>
      <c r="C839" s="159" t="s">
        <v>12123</v>
      </c>
      <c r="D839" s="159" t="s">
        <v>12079</v>
      </c>
      <c r="E839" s="159" t="str">
        <f t="shared" si="13"/>
        <v>NGC</v>
      </c>
    </row>
    <row r="840" spans="1:5" x14ac:dyDescent="0.2">
      <c r="A840" s="175" t="s">
        <v>13149</v>
      </c>
      <c r="B840" s="157" t="s">
        <v>13150</v>
      </c>
      <c r="C840" s="159" t="s">
        <v>12123</v>
      </c>
      <c r="D840" s="159" t="s">
        <v>12079</v>
      </c>
      <c r="E840" s="159" t="str">
        <f t="shared" si="13"/>
        <v>NGC</v>
      </c>
    </row>
    <row r="841" spans="1:5" x14ac:dyDescent="0.2">
      <c r="A841" s="175">
        <v>867</v>
      </c>
      <c r="B841" s="157" t="s">
        <v>13151</v>
      </c>
      <c r="C841" s="159" t="s">
        <v>12123</v>
      </c>
      <c r="D841" s="159" t="s">
        <v>12079</v>
      </c>
      <c r="E841" s="159" t="str">
        <f t="shared" si="13"/>
        <v>NGC</v>
      </c>
    </row>
    <row r="842" spans="1:5" x14ac:dyDescent="0.2">
      <c r="A842" s="175">
        <v>868</v>
      </c>
      <c r="B842" s="157" t="s">
        <v>13152</v>
      </c>
      <c r="C842" s="159" t="s">
        <v>12317</v>
      </c>
      <c r="D842" s="159" t="s">
        <v>12317</v>
      </c>
      <c r="E842" s="159" t="str">
        <f t="shared" si="13"/>
        <v>NGC</v>
      </c>
    </row>
    <row r="843" spans="1:5" x14ac:dyDescent="0.2">
      <c r="A843" s="175">
        <v>869</v>
      </c>
      <c r="B843" s="157" t="s">
        <v>13153</v>
      </c>
      <c r="C843" s="159" t="s">
        <v>12317</v>
      </c>
      <c r="D843" s="159" t="s">
        <v>12317</v>
      </c>
      <c r="E843" s="159" t="str">
        <f t="shared" si="13"/>
        <v>NGC</v>
      </c>
    </row>
    <row r="844" spans="1:5" x14ac:dyDescent="0.2">
      <c r="A844" s="175">
        <v>870</v>
      </c>
      <c r="B844" s="157" t="s">
        <v>13154</v>
      </c>
      <c r="C844" s="159" t="s">
        <v>12317</v>
      </c>
      <c r="D844" s="159" t="s">
        <v>12317</v>
      </c>
      <c r="E844" s="159" t="str">
        <f t="shared" si="13"/>
        <v>NGC</v>
      </c>
    </row>
    <row r="845" spans="1:5" x14ac:dyDescent="0.2">
      <c r="A845" s="175">
        <v>871</v>
      </c>
      <c r="B845" s="157" t="s">
        <v>13155</v>
      </c>
      <c r="C845" s="159" t="s">
        <v>12317</v>
      </c>
      <c r="D845" s="159" t="s">
        <v>12317</v>
      </c>
      <c r="E845" s="159" t="str">
        <f t="shared" si="13"/>
        <v>NGC</v>
      </c>
    </row>
    <row r="846" spans="1:5" x14ac:dyDescent="0.2">
      <c r="A846" s="175">
        <v>872</v>
      </c>
      <c r="B846" s="157" t="s">
        <v>13156</v>
      </c>
      <c r="C846" s="159" t="s">
        <v>12123</v>
      </c>
      <c r="D846" s="159" t="s">
        <v>12079</v>
      </c>
      <c r="E846" s="159" t="str">
        <f t="shared" si="13"/>
        <v>NGC</v>
      </c>
    </row>
    <row r="847" spans="1:5" x14ac:dyDescent="0.2">
      <c r="A847" s="175">
        <v>873</v>
      </c>
      <c r="B847" s="157" t="s">
        <v>13157</v>
      </c>
      <c r="C847" s="159" t="s">
        <v>12123</v>
      </c>
      <c r="D847" s="159" t="s">
        <v>12079</v>
      </c>
      <c r="E847" s="159" t="str">
        <f t="shared" si="13"/>
        <v>NGC</v>
      </c>
    </row>
    <row r="848" spans="1:5" x14ac:dyDescent="0.2">
      <c r="A848" s="175">
        <v>874</v>
      </c>
      <c r="B848" s="157" t="s">
        <v>13158</v>
      </c>
      <c r="C848" s="159" t="s">
        <v>12317</v>
      </c>
      <c r="D848" s="159" t="s">
        <v>12317</v>
      </c>
      <c r="E848" s="159" t="str">
        <f t="shared" si="13"/>
        <v>NGC</v>
      </c>
    </row>
    <row r="849" spans="1:5" x14ac:dyDescent="0.2">
      <c r="A849" s="175" t="s">
        <v>13159</v>
      </c>
      <c r="B849" s="157" t="s">
        <v>13160</v>
      </c>
      <c r="C849" s="159" t="s">
        <v>12123</v>
      </c>
      <c r="D849" s="159" t="s">
        <v>12079</v>
      </c>
      <c r="E849" s="159" t="str">
        <f t="shared" si="13"/>
        <v>NGC</v>
      </c>
    </row>
    <row r="850" spans="1:5" x14ac:dyDescent="0.2">
      <c r="A850" s="175" t="s">
        <v>13161</v>
      </c>
      <c r="B850" s="157" t="s">
        <v>13162</v>
      </c>
      <c r="C850" s="159" t="s">
        <v>12123</v>
      </c>
      <c r="D850" s="159" t="s">
        <v>12079</v>
      </c>
      <c r="E850" s="159" t="str">
        <f t="shared" si="13"/>
        <v>NGC</v>
      </c>
    </row>
    <row r="851" spans="1:5" x14ac:dyDescent="0.2">
      <c r="A851" s="175">
        <v>877</v>
      </c>
      <c r="B851" s="157" t="s">
        <v>13163</v>
      </c>
      <c r="C851" s="159" t="s">
        <v>12123</v>
      </c>
      <c r="D851" s="159" t="s">
        <v>12079</v>
      </c>
      <c r="E851" s="159" t="str">
        <f t="shared" si="13"/>
        <v>NGC</v>
      </c>
    </row>
    <row r="852" spans="1:5" x14ac:dyDescent="0.2">
      <c r="A852" s="175">
        <v>878</v>
      </c>
      <c r="B852" s="157" t="s">
        <v>13164</v>
      </c>
      <c r="C852" s="159" t="s">
        <v>12317</v>
      </c>
      <c r="D852" s="159" t="s">
        <v>12317</v>
      </c>
      <c r="E852" s="159" t="str">
        <f t="shared" si="13"/>
        <v>NGC</v>
      </c>
    </row>
    <row r="853" spans="1:5" x14ac:dyDescent="0.2">
      <c r="A853" s="175" t="s">
        <v>13165</v>
      </c>
      <c r="B853" s="157" t="s">
        <v>13166</v>
      </c>
      <c r="C853" s="159" t="s">
        <v>12123</v>
      </c>
      <c r="D853" s="159" t="s">
        <v>12079</v>
      </c>
      <c r="E853" s="159" t="str">
        <f t="shared" si="13"/>
        <v>NGC</v>
      </c>
    </row>
    <row r="854" spans="1:5" x14ac:dyDescent="0.2">
      <c r="A854" s="175" t="s">
        <v>13167</v>
      </c>
      <c r="B854" s="157" t="s">
        <v>13168</v>
      </c>
      <c r="C854" s="159" t="s">
        <v>13081</v>
      </c>
      <c r="D854" s="159" t="s">
        <v>12079</v>
      </c>
      <c r="E854" s="159" t="str">
        <f t="shared" si="13"/>
        <v>NGC</v>
      </c>
    </row>
    <row r="855" spans="1:5" x14ac:dyDescent="0.2">
      <c r="A855" s="175">
        <v>881</v>
      </c>
      <c r="B855" s="157" t="s">
        <v>13808</v>
      </c>
      <c r="C855" s="159" t="s">
        <v>12123</v>
      </c>
      <c r="D855" s="159" t="s">
        <v>12079</v>
      </c>
      <c r="E855" s="159" t="str">
        <f t="shared" si="13"/>
        <v>NGC</v>
      </c>
    </row>
    <row r="856" spans="1:5" x14ac:dyDescent="0.2">
      <c r="B856" s="157" t="s">
        <v>13809</v>
      </c>
      <c r="E856" s="159">
        <f t="shared" si="13"/>
        <v>0</v>
      </c>
    </row>
    <row r="857" spans="1:5" x14ac:dyDescent="0.2">
      <c r="A857" s="175">
        <v>882</v>
      </c>
      <c r="B857" s="157" t="s">
        <v>13169</v>
      </c>
      <c r="C857" s="159" t="s">
        <v>12317</v>
      </c>
      <c r="D857" s="159" t="s">
        <v>12317</v>
      </c>
      <c r="E857" s="159" t="str">
        <f t="shared" si="13"/>
        <v>NGC</v>
      </c>
    </row>
    <row r="858" spans="1:5" x14ac:dyDescent="0.2">
      <c r="A858" s="175">
        <v>883</v>
      </c>
      <c r="B858" s="157" t="s">
        <v>13170</v>
      </c>
      <c r="C858" s="159" t="s">
        <v>12123</v>
      </c>
      <c r="D858" s="159" t="s">
        <v>12079</v>
      </c>
      <c r="E858" s="159" t="str">
        <f t="shared" si="13"/>
        <v>NGC</v>
      </c>
    </row>
    <row r="859" spans="1:5" x14ac:dyDescent="0.2">
      <c r="A859" s="175">
        <v>884</v>
      </c>
      <c r="B859" s="157" t="s">
        <v>13869</v>
      </c>
      <c r="C859" s="159" t="s">
        <v>13081</v>
      </c>
      <c r="D859" s="159" t="s">
        <v>12079</v>
      </c>
      <c r="E859" s="159" t="str">
        <f t="shared" si="13"/>
        <v>NGC</v>
      </c>
    </row>
    <row r="860" spans="1:5" x14ac:dyDescent="0.2">
      <c r="A860" s="175">
        <v>885</v>
      </c>
      <c r="B860" s="157" t="s">
        <v>13171</v>
      </c>
      <c r="C860" s="159" t="s">
        <v>12123</v>
      </c>
      <c r="D860" s="159" t="s">
        <v>12079</v>
      </c>
      <c r="E860" s="159" t="str">
        <f t="shared" si="13"/>
        <v>NGC</v>
      </c>
    </row>
    <row r="861" spans="1:5" x14ac:dyDescent="0.2">
      <c r="A861" s="175">
        <v>886</v>
      </c>
      <c r="B861" s="157" t="s">
        <v>13172</v>
      </c>
      <c r="C861" s="159" t="s">
        <v>12123</v>
      </c>
      <c r="D861" s="159" t="s">
        <v>12079</v>
      </c>
      <c r="E861" s="159" t="str">
        <f t="shared" si="13"/>
        <v>NGC</v>
      </c>
    </row>
    <row r="862" spans="1:5" x14ac:dyDescent="0.2">
      <c r="A862" s="175" t="s">
        <v>13173</v>
      </c>
      <c r="B862" s="157" t="s">
        <v>13174</v>
      </c>
      <c r="C862" s="159" t="s">
        <v>12317</v>
      </c>
      <c r="D862" s="159" t="s">
        <v>12317</v>
      </c>
      <c r="E862" s="159" t="str">
        <f t="shared" si="13"/>
        <v>NGC</v>
      </c>
    </row>
    <row r="863" spans="1:5" x14ac:dyDescent="0.2">
      <c r="A863" s="175" t="s">
        <v>13175</v>
      </c>
      <c r="B863" s="157" t="s">
        <v>13176</v>
      </c>
      <c r="C863" s="159" t="s">
        <v>12317</v>
      </c>
      <c r="D863" s="159" t="s">
        <v>12317</v>
      </c>
      <c r="E863" s="159" t="str">
        <f t="shared" si="13"/>
        <v>NGC</v>
      </c>
    </row>
    <row r="864" spans="1:5" x14ac:dyDescent="0.2">
      <c r="A864" s="175">
        <v>889</v>
      </c>
      <c r="B864" s="157" t="s">
        <v>13177</v>
      </c>
      <c r="C864" s="159" t="s">
        <v>12317</v>
      </c>
      <c r="D864" s="159" t="s">
        <v>12317</v>
      </c>
      <c r="E864" s="159" t="str">
        <f t="shared" si="13"/>
        <v>NGC</v>
      </c>
    </row>
    <row r="865" spans="1:5" x14ac:dyDescent="0.2">
      <c r="A865" s="175">
        <v>890</v>
      </c>
      <c r="B865" s="157" t="s">
        <v>13178</v>
      </c>
      <c r="C865" s="159" t="s">
        <v>12317</v>
      </c>
      <c r="D865" s="159" t="s">
        <v>12317</v>
      </c>
      <c r="E865" s="159" t="str">
        <f t="shared" si="13"/>
        <v>NGC</v>
      </c>
    </row>
    <row r="866" spans="1:5" x14ac:dyDescent="0.2">
      <c r="A866" s="175">
        <v>891</v>
      </c>
      <c r="B866" s="157" t="s">
        <v>13870</v>
      </c>
      <c r="C866" s="159" t="s">
        <v>12317</v>
      </c>
      <c r="D866" s="159" t="s">
        <v>12317</v>
      </c>
      <c r="E866" s="159" t="str">
        <f t="shared" si="13"/>
        <v>NGC</v>
      </c>
    </row>
    <row r="867" spans="1:5" x14ac:dyDescent="0.2">
      <c r="A867" s="175" t="s">
        <v>13179</v>
      </c>
      <c r="B867" s="157" t="s">
        <v>13180</v>
      </c>
      <c r="C867" s="159" t="s">
        <v>12123</v>
      </c>
      <c r="D867" s="159" t="s">
        <v>12079</v>
      </c>
      <c r="E867" s="159" t="str">
        <f t="shared" si="13"/>
        <v>NGC</v>
      </c>
    </row>
    <row r="868" spans="1:5" x14ac:dyDescent="0.2">
      <c r="A868" s="175" t="s">
        <v>13181</v>
      </c>
      <c r="B868" s="157" t="s">
        <v>13182</v>
      </c>
      <c r="C868" s="159" t="s">
        <v>12317</v>
      </c>
      <c r="D868" s="159" t="s">
        <v>12317</v>
      </c>
      <c r="E868" s="159" t="str">
        <f t="shared" si="13"/>
        <v>NGC</v>
      </c>
    </row>
    <row r="869" spans="1:5" x14ac:dyDescent="0.2">
      <c r="A869" s="175" t="s">
        <v>13183</v>
      </c>
      <c r="B869" s="157" t="s">
        <v>13184</v>
      </c>
      <c r="C869" s="159" t="s">
        <v>12317</v>
      </c>
      <c r="D869" s="159" t="s">
        <v>12317</v>
      </c>
      <c r="E869" s="159" t="str">
        <f t="shared" si="13"/>
        <v>NGC</v>
      </c>
    </row>
    <row r="870" spans="1:5" x14ac:dyDescent="0.2">
      <c r="A870" s="175">
        <v>895</v>
      </c>
      <c r="B870" s="157" t="s">
        <v>13185</v>
      </c>
      <c r="C870" s="159" t="s">
        <v>12317</v>
      </c>
      <c r="D870" s="159" t="s">
        <v>12317</v>
      </c>
      <c r="E870" s="159" t="str">
        <f t="shared" si="13"/>
        <v>NGC</v>
      </c>
    </row>
    <row r="871" spans="1:5" x14ac:dyDescent="0.2">
      <c r="A871" s="175">
        <v>896</v>
      </c>
      <c r="B871" s="157" t="s">
        <v>13186</v>
      </c>
      <c r="C871" s="159" t="s">
        <v>12123</v>
      </c>
      <c r="D871" s="159" t="s">
        <v>12079</v>
      </c>
      <c r="E871" s="159" t="str">
        <f t="shared" si="13"/>
        <v>NGC</v>
      </c>
    </row>
    <row r="872" spans="1:5" x14ac:dyDescent="0.2">
      <c r="A872" s="175" t="s">
        <v>13187</v>
      </c>
      <c r="B872" s="157" t="s">
        <v>13188</v>
      </c>
      <c r="C872" s="159" t="s">
        <v>12123</v>
      </c>
      <c r="D872" s="159" t="s">
        <v>12079</v>
      </c>
      <c r="E872" s="159" t="str">
        <f t="shared" si="13"/>
        <v>NGC</v>
      </c>
    </row>
    <row r="873" spans="1:5" x14ac:dyDescent="0.2">
      <c r="A873" s="175" t="s">
        <v>13189</v>
      </c>
      <c r="B873" s="157" t="s">
        <v>13190</v>
      </c>
      <c r="C873" s="159" t="s">
        <v>12123</v>
      </c>
      <c r="D873" s="159" t="s">
        <v>12079</v>
      </c>
      <c r="E873" s="159" t="str">
        <f t="shared" si="13"/>
        <v>NGC</v>
      </c>
    </row>
    <row r="874" spans="1:5" x14ac:dyDescent="0.2">
      <c r="A874" s="175" t="s">
        <v>13191</v>
      </c>
      <c r="B874" s="157" t="s">
        <v>13192</v>
      </c>
      <c r="C874" s="159" t="s">
        <v>12123</v>
      </c>
      <c r="D874" s="159" t="s">
        <v>12079</v>
      </c>
      <c r="E874" s="159" t="str">
        <f t="shared" si="13"/>
        <v>NGC</v>
      </c>
    </row>
    <row r="875" spans="1:5" x14ac:dyDescent="0.2">
      <c r="A875" s="175" t="s">
        <v>13193</v>
      </c>
      <c r="B875" s="157" t="s">
        <v>13194</v>
      </c>
      <c r="C875" s="159" t="s">
        <v>12123</v>
      </c>
      <c r="D875" s="159" t="s">
        <v>12079</v>
      </c>
      <c r="E875" s="159" t="str">
        <f t="shared" si="13"/>
        <v>NGC</v>
      </c>
    </row>
    <row r="876" spans="1:5" x14ac:dyDescent="0.2">
      <c r="A876" s="175" t="s">
        <v>13195</v>
      </c>
      <c r="B876" s="157" t="s">
        <v>13196</v>
      </c>
      <c r="C876" s="159" t="s">
        <v>12123</v>
      </c>
      <c r="D876" s="159" t="s">
        <v>12079</v>
      </c>
      <c r="E876" s="159" t="str">
        <f t="shared" si="13"/>
        <v>NGC</v>
      </c>
    </row>
    <row r="877" spans="1:5" x14ac:dyDescent="0.2">
      <c r="A877" s="175">
        <v>902</v>
      </c>
      <c r="B877" s="157" t="s">
        <v>13197</v>
      </c>
      <c r="C877" s="159" t="s">
        <v>12123</v>
      </c>
      <c r="D877" s="159" t="s">
        <v>12079</v>
      </c>
      <c r="E877" s="159" t="str">
        <f t="shared" si="13"/>
        <v>NGC</v>
      </c>
    </row>
    <row r="878" spans="1:5" x14ac:dyDescent="0.2">
      <c r="A878" s="175">
        <v>903</v>
      </c>
      <c r="B878" s="157" t="s">
        <v>13198</v>
      </c>
      <c r="C878" s="159" t="s">
        <v>12123</v>
      </c>
      <c r="D878" s="159" t="s">
        <v>12079</v>
      </c>
      <c r="E878" s="159" t="str">
        <f t="shared" si="13"/>
        <v>NGC</v>
      </c>
    </row>
    <row r="879" spans="1:5" x14ac:dyDescent="0.2">
      <c r="A879" s="175">
        <v>904</v>
      </c>
      <c r="B879" s="157" t="s">
        <v>13199</v>
      </c>
      <c r="C879" s="159" t="s">
        <v>12123</v>
      </c>
      <c r="D879" s="159" t="s">
        <v>12079</v>
      </c>
      <c r="E879" s="159" t="str">
        <f t="shared" si="13"/>
        <v>NGC</v>
      </c>
    </row>
    <row r="880" spans="1:5" x14ac:dyDescent="0.2">
      <c r="A880" s="175" t="s">
        <v>13200</v>
      </c>
      <c r="B880" s="157" t="s">
        <v>13201</v>
      </c>
      <c r="C880" s="159" t="s">
        <v>12123</v>
      </c>
      <c r="D880" s="159" t="s">
        <v>12079</v>
      </c>
      <c r="E880" s="159" t="str">
        <f t="shared" si="13"/>
        <v>NGC</v>
      </c>
    </row>
    <row r="881" spans="1:5" x14ac:dyDescent="0.2">
      <c r="A881" s="175" t="s">
        <v>13202</v>
      </c>
      <c r="B881" s="157" t="s">
        <v>13203</v>
      </c>
      <c r="C881" s="159" t="s">
        <v>12123</v>
      </c>
      <c r="D881" s="159" t="s">
        <v>12079</v>
      </c>
      <c r="E881" s="159" t="str">
        <f t="shared" si="13"/>
        <v>NGC</v>
      </c>
    </row>
    <row r="882" spans="1:5" x14ac:dyDescent="0.2">
      <c r="A882" s="175" t="s">
        <v>13204</v>
      </c>
      <c r="B882" s="157" t="s">
        <v>13205</v>
      </c>
      <c r="C882" s="159" t="s">
        <v>12123</v>
      </c>
      <c r="D882" s="159" t="s">
        <v>12079</v>
      </c>
      <c r="E882" s="159" t="str">
        <f t="shared" si="13"/>
        <v>NGC</v>
      </c>
    </row>
    <row r="883" spans="1:5" x14ac:dyDescent="0.2">
      <c r="A883" s="175">
        <v>908</v>
      </c>
      <c r="B883" s="157" t="s">
        <v>13206</v>
      </c>
      <c r="C883" s="159" t="s">
        <v>12123</v>
      </c>
      <c r="D883" s="159" t="s">
        <v>12079</v>
      </c>
      <c r="E883" s="159" t="str">
        <f t="shared" si="13"/>
        <v>NGC</v>
      </c>
    </row>
    <row r="884" spans="1:5" x14ac:dyDescent="0.2">
      <c r="A884" s="175">
        <v>909</v>
      </c>
      <c r="B884" s="157" t="s">
        <v>13207</v>
      </c>
      <c r="C884" s="159" t="s">
        <v>12123</v>
      </c>
      <c r="D884" s="159" t="s">
        <v>12079</v>
      </c>
      <c r="E884" s="159" t="str">
        <f t="shared" si="13"/>
        <v>NGC</v>
      </c>
    </row>
    <row r="885" spans="1:5" x14ac:dyDescent="0.2">
      <c r="A885" s="175">
        <v>910</v>
      </c>
      <c r="B885" s="157" t="s">
        <v>13208</v>
      </c>
      <c r="C885" s="159" t="s">
        <v>12123</v>
      </c>
      <c r="D885" s="159" t="s">
        <v>12079</v>
      </c>
      <c r="E885" s="159" t="str">
        <f t="shared" si="13"/>
        <v>NGC</v>
      </c>
    </row>
    <row r="886" spans="1:5" x14ac:dyDescent="0.2">
      <c r="A886" s="175">
        <v>911</v>
      </c>
      <c r="B886" s="157" t="s">
        <v>13209</v>
      </c>
      <c r="C886" s="159" t="s">
        <v>12123</v>
      </c>
      <c r="D886" s="159" t="s">
        <v>12079</v>
      </c>
      <c r="E886" s="159" t="str">
        <f t="shared" si="13"/>
        <v>NGC</v>
      </c>
    </row>
    <row r="887" spans="1:5" x14ac:dyDescent="0.2">
      <c r="A887" s="175">
        <v>912</v>
      </c>
      <c r="B887" s="157" t="s">
        <v>13210</v>
      </c>
      <c r="C887" s="159" t="s">
        <v>12123</v>
      </c>
      <c r="D887" s="159" t="s">
        <v>12079</v>
      </c>
      <c r="E887" s="159" t="str">
        <f t="shared" si="13"/>
        <v>NGC</v>
      </c>
    </row>
    <row r="888" spans="1:5" x14ac:dyDescent="0.2">
      <c r="A888" s="175">
        <v>913</v>
      </c>
      <c r="B888" s="157" t="s">
        <v>13211</v>
      </c>
      <c r="C888" s="159" t="s">
        <v>12123</v>
      </c>
      <c r="D888" s="159" t="s">
        <v>12079</v>
      </c>
      <c r="E888" s="159" t="str">
        <f t="shared" si="13"/>
        <v>NGC</v>
      </c>
    </row>
    <row r="889" spans="1:5" x14ac:dyDescent="0.2">
      <c r="A889" s="175">
        <v>914</v>
      </c>
      <c r="B889" s="157" t="s">
        <v>13212</v>
      </c>
      <c r="C889" s="159" t="s">
        <v>12123</v>
      </c>
      <c r="D889" s="159" t="s">
        <v>12079</v>
      </c>
      <c r="E889" s="159" t="str">
        <f t="shared" si="13"/>
        <v>NGC</v>
      </c>
    </row>
    <row r="890" spans="1:5" x14ac:dyDescent="0.2">
      <c r="A890" s="175">
        <v>915</v>
      </c>
      <c r="B890" s="157" t="s">
        <v>13213</v>
      </c>
      <c r="C890" s="159" t="s">
        <v>12123</v>
      </c>
      <c r="D890" s="159" t="s">
        <v>12079</v>
      </c>
      <c r="E890" s="159" t="str">
        <f t="shared" si="13"/>
        <v>NGC</v>
      </c>
    </row>
    <row r="891" spans="1:5" x14ac:dyDescent="0.2">
      <c r="A891" s="175">
        <v>916</v>
      </c>
      <c r="B891" s="157" t="s">
        <v>13214</v>
      </c>
      <c r="C891" s="159" t="s">
        <v>12123</v>
      </c>
      <c r="D891" s="159" t="s">
        <v>12079</v>
      </c>
      <c r="E891" s="159" t="str">
        <f t="shared" si="13"/>
        <v>NGC</v>
      </c>
    </row>
    <row r="892" spans="1:5" x14ac:dyDescent="0.2">
      <c r="A892" s="175">
        <v>917</v>
      </c>
      <c r="B892" s="157" t="s">
        <v>13215</v>
      </c>
      <c r="C892" s="159" t="s">
        <v>12123</v>
      </c>
      <c r="D892" s="159" t="s">
        <v>12079</v>
      </c>
      <c r="E892" s="159" t="str">
        <f t="shared" si="13"/>
        <v>NGC</v>
      </c>
    </row>
    <row r="893" spans="1:5" x14ac:dyDescent="0.2">
      <c r="A893" s="175">
        <v>918</v>
      </c>
      <c r="B893" s="157" t="s">
        <v>13216</v>
      </c>
      <c r="C893" s="159" t="s">
        <v>12123</v>
      </c>
      <c r="D893" s="159" t="s">
        <v>12079</v>
      </c>
      <c r="E893" s="159" t="str">
        <f t="shared" si="13"/>
        <v>NGC</v>
      </c>
    </row>
    <row r="894" spans="1:5" x14ac:dyDescent="0.2">
      <c r="A894" s="175" t="s">
        <v>13217</v>
      </c>
      <c r="B894" s="157" t="s">
        <v>13218</v>
      </c>
      <c r="C894" s="159" t="s">
        <v>12123</v>
      </c>
      <c r="D894" s="159" t="s">
        <v>12079</v>
      </c>
      <c r="E894" s="159" t="str">
        <f t="shared" si="13"/>
        <v>NGC</v>
      </c>
    </row>
    <row r="895" spans="1:5" x14ac:dyDescent="0.2">
      <c r="A895" s="175">
        <v>920</v>
      </c>
      <c r="B895" s="157" t="s">
        <v>13219</v>
      </c>
      <c r="C895" s="159" t="s">
        <v>12123</v>
      </c>
      <c r="D895" s="159" t="s">
        <v>12079</v>
      </c>
      <c r="E895" s="159" t="str">
        <f t="shared" si="13"/>
        <v>NGC</v>
      </c>
    </row>
    <row r="896" spans="1:5" x14ac:dyDescent="0.2">
      <c r="A896" s="175" t="s">
        <v>13220</v>
      </c>
      <c r="B896" s="157" t="s">
        <v>13221</v>
      </c>
      <c r="C896" s="159" t="s">
        <v>12123</v>
      </c>
      <c r="D896" s="159" t="s">
        <v>12079</v>
      </c>
      <c r="E896" s="159" t="str">
        <f t="shared" si="13"/>
        <v>NGC</v>
      </c>
    </row>
    <row r="897" spans="1:5" x14ac:dyDescent="0.2">
      <c r="A897" s="175" t="s">
        <v>13222</v>
      </c>
      <c r="B897" s="157" t="s">
        <v>13223</v>
      </c>
      <c r="C897" s="159" t="s">
        <v>12123</v>
      </c>
      <c r="D897" s="159" t="s">
        <v>12079</v>
      </c>
      <c r="E897" s="159" t="str">
        <f t="shared" si="13"/>
        <v>NGC</v>
      </c>
    </row>
    <row r="898" spans="1:5" x14ac:dyDescent="0.2">
      <c r="A898" s="175" t="s">
        <v>13224</v>
      </c>
      <c r="B898" s="157" t="s">
        <v>13225</v>
      </c>
      <c r="C898" s="159" t="s">
        <v>12123</v>
      </c>
      <c r="D898" s="159" t="s">
        <v>12079</v>
      </c>
      <c r="E898" s="159" t="str">
        <f t="shared" si="13"/>
        <v>NGC</v>
      </c>
    </row>
    <row r="899" spans="1:5" x14ac:dyDescent="0.2">
      <c r="A899" s="175">
        <v>924</v>
      </c>
      <c r="B899" s="157" t="s">
        <v>13226</v>
      </c>
      <c r="C899" s="159" t="s">
        <v>12123</v>
      </c>
      <c r="D899" s="159" t="s">
        <v>12079</v>
      </c>
      <c r="E899" s="159" t="str">
        <f t="shared" ref="E899:E962" si="14">IF(D899="F","NGC",IF(D899="B","NGC",IF(D899="G","GF",IF(D899="S","SF",IF(D899="N","NGC",D899)))))</f>
        <v>NGC</v>
      </c>
    </row>
    <row r="900" spans="1:5" x14ac:dyDescent="0.2">
      <c r="A900" s="175">
        <v>925</v>
      </c>
      <c r="B900" s="157" t="s">
        <v>13227</v>
      </c>
      <c r="C900" s="159" t="s">
        <v>12123</v>
      </c>
      <c r="D900" s="159" t="s">
        <v>12079</v>
      </c>
      <c r="E900" s="159" t="str">
        <f t="shared" si="14"/>
        <v>NGC</v>
      </c>
    </row>
    <row r="901" spans="1:5" x14ac:dyDescent="0.2">
      <c r="A901" s="175">
        <v>926</v>
      </c>
      <c r="B901" s="157" t="s">
        <v>13228</v>
      </c>
      <c r="C901" s="159" t="s">
        <v>12123</v>
      </c>
      <c r="D901" s="159" t="s">
        <v>12079</v>
      </c>
      <c r="E901" s="159" t="str">
        <f t="shared" si="14"/>
        <v>NGC</v>
      </c>
    </row>
    <row r="902" spans="1:5" x14ac:dyDescent="0.2">
      <c r="A902" s="175">
        <v>927</v>
      </c>
      <c r="B902" s="157" t="s">
        <v>13229</v>
      </c>
      <c r="C902" s="159" t="s">
        <v>12123</v>
      </c>
      <c r="D902" s="159" t="s">
        <v>12079</v>
      </c>
      <c r="E902" s="159" t="str">
        <f t="shared" si="14"/>
        <v>NGC</v>
      </c>
    </row>
    <row r="903" spans="1:5" x14ac:dyDescent="0.2">
      <c r="A903" s="175">
        <v>928</v>
      </c>
      <c r="B903" s="157" t="s">
        <v>13230</v>
      </c>
      <c r="C903" s="159" t="s">
        <v>12123</v>
      </c>
      <c r="D903" s="159" t="s">
        <v>12079</v>
      </c>
      <c r="E903" s="159" t="str">
        <f t="shared" si="14"/>
        <v>NGC</v>
      </c>
    </row>
    <row r="904" spans="1:5" x14ac:dyDescent="0.2">
      <c r="A904" s="175">
        <v>929</v>
      </c>
      <c r="B904" s="157" t="s">
        <v>13231</v>
      </c>
      <c r="C904" s="159" t="s">
        <v>12123</v>
      </c>
      <c r="D904" s="159" t="s">
        <v>12079</v>
      </c>
      <c r="E904" s="159" t="str">
        <f t="shared" si="14"/>
        <v>NGC</v>
      </c>
    </row>
    <row r="905" spans="1:5" x14ac:dyDescent="0.2">
      <c r="A905" s="175">
        <v>930</v>
      </c>
      <c r="B905" s="157" t="s">
        <v>13232</v>
      </c>
      <c r="C905" s="159" t="s">
        <v>12123</v>
      </c>
      <c r="D905" s="159" t="s">
        <v>12079</v>
      </c>
      <c r="E905" s="159" t="str">
        <f t="shared" si="14"/>
        <v>NGC</v>
      </c>
    </row>
    <row r="906" spans="1:5" x14ac:dyDescent="0.2">
      <c r="A906" s="175" t="s">
        <v>13233</v>
      </c>
      <c r="B906" s="157" t="s">
        <v>13234</v>
      </c>
      <c r="C906" s="159" t="s">
        <v>12123</v>
      </c>
      <c r="D906" s="159" t="s">
        <v>12079</v>
      </c>
      <c r="E906" s="159" t="str">
        <f t="shared" si="14"/>
        <v>NGC</v>
      </c>
    </row>
    <row r="907" spans="1:5" x14ac:dyDescent="0.2">
      <c r="A907" s="175">
        <v>932</v>
      </c>
      <c r="B907" s="157" t="s">
        <v>13235</v>
      </c>
      <c r="C907" s="159" t="s">
        <v>12059</v>
      </c>
      <c r="D907" s="159" t="s">
        <v>12056</v>
      </c>
      <c r="E907" s="159" t="str">
        <f t="shared" si="14"/>
        <v>SF</v>
      </c>
    </row>
    <row r="908" spans="1:5" x14ac:dyDescent="0.2">
      <c r="A908" s="175">
        <v>933</v>
      </c>
      <c r="B908" s="157" t="s">
        <v>13236</v>
      </c>
      <c r="C908" s="159" t="s">
        <v>12059</v>
      </c>
      <c r="D908" s="159" t="s">
        <v>12056</v>
      </c>
      <c r="E908" s="159" t="str">
        <f t="shared" si="14"/>
        <v>SF</v>
      </c>
    </row>
    <row r="909" spans="1:5" x14ac:dyDescent="0.2">
      <c r="A909" s="175" t="s">
        <v>13237</v>
      </c>
      <c r="B909" s="157" t="s">
        <v>13238</v>
      </c>
      <c r="C909" s="159" t="s">
        <v>12123</v>
      </c>
      <c r="D909" s="159" t="s">
        <v>12079</v>
      </c>
      <c r="E909" s="159" t="str">
        <f t="shared" si="14"/>
        <v>NGC</v>
      </c>
    </row>
    <row r="910" spans="1:5" x14ac:dyDescent="0.2">
      <c r="A910" s="175" t="s">
        <v>13239</v>
      </c>
      <c r="B910" s="157" t="s">
        <v>13240</v>
      </c>
      <c r="C910" s="159" t="s">
        <v>12123</v>
      </c>
      <c r="D910" s="159" t="s">
        <v>12079</v>
      </c>
      <c r="E910" s="159" t="str">
        <f t="shared" si="14"/>
        <v>NGC</v>
      </c>
    </row>
    <row r="911" spans="1:5" x14ac:dyDescent="0.2">
      <c r="A911" s="175" t="s">
        <v>13241</v>
      </c>
      <c r="B911" s="157" t="s">
        <v>13242</v>
      </c>
      <c r="C911" s="159" t="s">
        <v>12123</v>
      </c>
      <c r="D911" s="159" t="s">
        <v>12079</v>
      </c>
      <c r="E911" s="159" t="str">
        <f t="shared" si="14"/>
        <v>NGC</v>
      </c>
    </row>
    <row r="912" spans="1:5" x14ac:dyDescent="0.2">
      <c r="A912" s="175" t="s">
        <v>13243</v>
      </c>
      <c r="B912" s="157" t="s">
        <v>13244</v>
      </c>
      <c r="C912" s="159" t="s">
        <v>12123</v>
      </c>
      <c r="D912" s="159" t="s">
        <v>12079</v>
      </c>
      <c r="E912" s="159" t="str">
        <f t="shared" si="14"/>
        <v>NGC</v>
      </c>
    </row>
    <row r="913" spans="1:5" x14ac:dyDescent="0.2">
      <c r="A913" s="175">
        <v>938</v>
      </c>
      <c r="B913" s="157" t="s">
        <v>13245</v>
      </c>
      <c r="C913" s="159" t="s">
        <v>12123</v>
      </c>
      <c r="D913" s="159" t="s">
        <v>12079</v>
      </c>
      <c r="E913" s="159" t="str">
        <f t="shared" si="14"/>
        <v>NGC</v>
      </c>
    </row>
    <row r="914" spans="1:5" x14ac:dyDescent="0.2">
      <c r="A914" s="175">
        <v>939</v>
      </c>
      <c r="B914" s="157" t="s">
        <v>13246</v>
      </c>
      <c r="C914" s="159" t="s">
        <v>12123</v>
      </c>
      <c r="D914" s="159" t="s">
        <v>12079</v>
      </c>
      <c r="E914" s="159" t="str">
        <f t="shared" si="14"/>
        <v>NGC</v>
      </c>
    </row>
    <row r="915" spans="1:5" x14ac:dyDescent="0.2">
      <c r="A915" s="175">
        <v>940</v>
      </c>
      <c r="B915" s="157" t="s">
        <v>13247</v>
      </c>
      <c r="C915" s="159" t="s">
        <v>12059</v>
      </c>
      <c r="D915" s="159" t="s">
        <v>12056</v>
      </c>
      <c r="E915" s="159" t="str">
        <f t="shared" si="14"/>
        <v>SF</v>
      </c>
    </row>
    <row r="916" spans="1:5" x14ac:dyDescent="0.2">
      <c r="A916" s="175">
        <v>941</v>
      </c>
      <c r="B916" s="157" t="s">
        <v>13248</v>
      </c>
      <c r="C916" s="159" t="s">
        <v>12123</v>
      </c>
      <c r="D916" s="159" t="s">
        <v>12079</v>
      </c>
      <c r="E916" s="159" t="str">
        <f t="shared" si="14"/>
        <v>NGC</v>
      </c>
    </row>
    <row r="917" spans="1:5" x14ac:dyDescent="0.2">
      <c r="A917" s="175">
        <v>942</v>
      </c>
      <c r="B917" s="157" t="s">
        <v>13249</v>
      </c>
      <c r="C917" s="159" t="s">
        <v>12123</v>
      </c>
      <c r="D917" s="159" t="s">
        <v>12079</v>
      </c>
      <c r="E917" s="159" t="str">
        <f t="shared" si="14"/>
        <v>NGC</v>
      </c>
    </row>
    <row r="918" spans="1:5" x14ac:dyDescent="0.2">
      <c r="A918" s="175">
        <v>943</v>
      </c>
      <c r="B918" s="157" t="s">
        <v>13250</v>
      </c>
      <c r="C918" s="159" t="s">
        <v>12123</v>
      </c>
      <c r="D918" s="159" t="s">
        <v>12079</v>
      </c>
      <c r="E918" s="159" t="str">
        <f t="shared" si="14"/>
        <v>NGC</v>
      </c>
    </row>
    <row r="919" spans="1:5" x14ac:dyDescent="0.2">
      <c r="A919" s="175" t="s">
        <v>13251</v>
      </c>
      <c r="B919" s="157" t="s">
        <v>13252</v>
      </c>
      <c r="C919" s="159" t="s">
        <v>12123</v>
      </c>
      <c r="D919" s="159" t="s">
        <v>12079</v>
      </c>
      <c r="E919" s="159" t="str">
        <f t="shared" si="14"/>
        <v>NGC</v>
      </c>
    </row>
    <row r="920" spans="1:5" x14ac:dyDescent="0.2">
      <c r="A920" s="175">
        <v>945</v>
      </c>
      <c r="B920" s="157" t="s">
        <v>13253</v>
      </c>
      <c r="C920" s="159" t="s">
        <v>12123</v>
      </c>
      <c r="D920" s="159" t="s">
        <v>12079</v>
      </c>
      <c r="E920" s="159" t="str">
        <f t="shared" si="14"/>
        <v>NGC</v>
      </c>
    </row>
    <row r="921" spans="1:5" x14ac:dyDescent="0.2">
      <c r="A921" s="175" t="s">
        <v>13254</v>
      </c>
      <c r="B921" s="157" t="s">
        <v>13255</v>
      </c>
      <c r="C921" s="159" t="s">
        <v>12123</v>
      </c>
      <c r="D921" s="159" t="s">
        <v>12079</v>
      </c>
      <c r="E921" s="159" t="str">
        <f t="shared" si="14"/>
        <v>NGC</v>
      </c>
    </row>
    <row r="922" spans="1:5" x14ac:dyDescent="0.2">
      <c r="A922" s="175">
        <v>947</v>
      </c>
      <c r="B922" s="157" t="s">
        <v>13256</v>
      </c>
      <c r="C922" s="159" t="s">
        <v>12123</v>
      </c>
      <c r="D922" s="159" t="s">
        <v>12079</v>
      </c>
      <c r="E922" s="159" t="str">
        <f t="shared" si="14"/>
        <v>NGC</v>
      </c>
    </row>
    <row r="923" spans="1:5" x14ac:dyDescent="0.2">
      <c r="A923" s="175">
        <v>948</v>
      </c>
      <c r="B923" s="157" t="s">
        <v>13257</v>
      </c>
      <c r="C923" s="159" t="s">
        <v>12123</v>
      </c>
      <c r="D923" s="159" t="s">
        <v>12079</v>
      </c>
      <c r="E923" s="159" t="str">
        <f t="shared" si="14"/>
        <v>NGC</v>
      </c>
    </row>
    <row r="924" spans="1:5" x14ac:dyDescent="0.2">
      <c r="A924" s="175" t="s">
        <v>13258</v>
      </c>
      <c r="B924" s="157" t="s">
        <v>13259</v>
      </c>
      <c r="C924" s="159" t="s">
        <v>12123</v>
      </c>
      <c r="D924" s="159" t="s">
        <v>12079</v>
      </c>
      <c r="E924" s="159" t="str">
        <f t="shared" si="14"/>
        <v>NGC</v>
      </c>
    </row>
    <row r="925" spans="1:5" x14ac:dyDescent="0.2">
      <c r="A925" s="175">
        <v>950</v>
      </c>
      <c r="B925" s="157" t="s">
        <v>13260</v>
      </c>
      <c r="C925" s="159" t="s">
        <v>12123</v>
      </c>
      <c r="D925" s="159" t="s">
        <v>12079</v>
      </c>
      <c r="E925" s="159" t="str">
        <f t="shared" si="14"/>
        <v>NGC</v>
      </c>
    </row>
    <row r="926" spans="1:5" x14ac:dyDescent="0.2">
      <c r="A926" s="175" t="s">
        <v>13261</v>
      </c>
      <c r="B926" s="157" t="s">
        <v>13262</v>
      </c>
      <c r="C926" s="159" t="s">
        <v>12123</v>
      </c>
      <c r="D926" s="159" t="s">
        <v>12079</v>
      </c>
      <c r="E926" s="159" t="str">
        <f t="shared" si="14"/>
        <v>NGC</v>
      </c>
    </row>
    <row r="927" spans="1:5" x14ac:dyDescent="0.2">
      <c r="A927" s="175">
        <v>952</v>
      </c>
      <c r="B927" s="157" t="s">
        <v>13263</v>
      </c>
      <c r="C927" s="159" t="s">
        <v>12123</v>
      </c>
      <c r="D927" s="159" t="s">
        <v>12079</v>
      </c>
      <c r="E927" s="159" t="str">
        <f t="shared" si="14"/>
        <v>NGC</v>
      </c>
    </row>
    <row r="928" spans="1:5" x14ac:dyDescent="0.2">
      <c r="A928" s="175" t="s">
        <v>13264</v>
      </c>
      <c r="B928" s="157" t="s">
        <v>13265</v>
      </c>
      <c r="C928" s="159" t="s">
        <v>12123</v>
      </c>
      <c r="D928" s="159" t="s">
        <v>12079</v>
      </c>
      <c r="E928" s="159" t="str">
        <f t="shared" si="14"/>
        <v>NGC</v>
      </c>
    </row>
    <row r="929" spans="1:5" x14ac:dyDescent="0.2">
      <c r="A929" s="175">
        <v>954</v>
      </c>
      <c r="B929" s="157" t="s">
        <v>13266</v>
      </c>
      <c r="C929" s="159" t="s">
        <v>12123</v>
      </c>
      <c r="D929" s="159" t="s">
        <v>12079</v>
      </c>
      <c r="E929" s="159" t="str">
        <f t="shared" si="14"/>
        <v>NGC</v>
      </c>
    </row>
    <row r="930" spans="1:5" x14ac:dyDescent="0.2">
      <c r="A930" s="175">
        <v>955</v>
      </c>
      <c r="B930" s="157" t="s">
        <v>13267</v>
      </c>
      <c r="C930" s="159" t="s">
        <v>12123</v>
      </c>
      <c r="D930" s="159" t="s">
        <v>12079</v>
      </c>
      <c r="E930" s="159" t="str">
        <f t="shared" si="14"/>
        <v>NGC</v>
      </c>
    </row>
    <row r="931" spans="1:5" x14ac:dyDescent="0.2">
      <c r="A931" s="175">
        <v>956</v>
      </c>
      <c r="B931" s="157" t="s">
        <v>13268</v>
      </c>
      <c r="C931" s="159" t="s">
        <v>12123</v>
      </c>
      <c r="D931" s="159" t="s">
        <v>12079</v>
      </c>
      <c r="E931" s="159" t="str">
        <f t="shared" si="14"/>
        <v>NGC</v>
      </c>
    </row>
    <row r="932" spans="1:5" x14ac:dyDescent="0.2">
      <c r="A932" s="175" t="s">
        <v>13269</v>
      </c>
      <c r="B932" s="157" t="s">
        <v>13270</v>
      </c>
      <c r="C932" s="159" t="s">
        <v>12123</v>
      </c>
      <c r="D932" s="159" t="s">
        <v>12079</v>
      </c>
      <c r="E932" s="159" t="str">
        <f t="shared" si="14"/>
        <v>NGC</v>
      </c>
    </row>
    <row r="933" spans="1:5" x14ac:dyDescent="0.2">
      <c r="A933" s="175" t="s">
        <v>13271</v>
      </c>
      <c r="B933" s="157" t="s">
        <v>13272</v>
      </c>
      <c r="C933" s="159" t="s">
        <v>12123</v>
      </c>
      <c r="D933" s="159" t="s">
        <v>12079</v>
      </c>
      <c r="E933" s="159" t="str">
        <f t="shared" si="14"/>
        <v>NGC</v>
      </c>
    </row>
    <row r="934" spans="1:5" x14ac:dyDescent="0.2">
      <c r="A934" s="175" t="s">
        <v>13273</v>
      </c>
      <c r="B934" s="157" t="s">
        <v>13274</v>
      </c>
      <c r="C934" s="159" t="s">
        <v>12123</v>
      </c>
      <c r="D934" s="159" t="s">
        <v>12079</v>
      </c>
      <c r="E934" s="159" t="str">
        <f t="shared" si="14"/>
        <v>NGC</v>
      </c>
    </row>
    <row r="935" spans="1:5" x14ac:dyDescent="0.2">
      <c r="A935" s="175">
        <v>960</v>
      </c>
      <c r="B935" s="157" t="s">
        <v>13275</v>
      </c>
      <c r="C935" s="159" t="s">
        <v>12123</v>
      </c>
      <c r="D935" s="159" t="s">
        <v>12079</v>
      </c>
      <c r="E935" s="159" t="str">
        <f t="shared" si="14"/>
        <v>NGC</v>
      </c>
    </row>
    <row r="936" spans="1:5" x14ac:dyDescent="0.2">
      <c r="A936" s="175">
        <v>961</v>
      </c>
      <c r="B936" s="157" t="s">
        <v>13276</v>
      </c>
      <c r="C936" s="159" t="s">
        <v>12123</v>
      </c>
      <c r="D936" s="159" t="s">
        <v>12079</v>
      </c>
      <c r="E936" s="159" t="str">
        <f t="shared" si="14"/>
        <v>NGC</v>
      </c>
    </row>
    <row r="937" spans="1:5" x14ac:dyDescent="0.2">
      <c r="A937" s="175">
        <v>962</v>
      </c>
      <c r="B937" s="157" t="s">
        <v>13277</v>
      </c>
      <c r="C937" s="159" t="s">
        <v>12123</v>
      </c>
      <c r="D937" s="159" t="s">
        <v>12079</v>
      </c>
      <c r="E937" s="159" t="str">
        <f t="shared" si="14"/>
        <v>NGC</v>
      </c>
    </row>
    <row r="938" spans="1:5" x14ac:dyDescent="0.2">
      <c r="A938" s="175" t="s">
        <v>13278</v>
      </c>
      <c r="B938" s="157" t="s">
        <v>13279</v>
      </c>
      <c r="C938" s="159" t="s">
        <v>12123</v>
      </c>
      <c r="D938" s="159" t="s">
        <v>12079</v>
      </c>
      <c r="E938" s="159" t="str">
        <f t="shared" si="14"/>
        <v>NGC</v>
      </c>
    </row>
    <row r="939" spans="1:5" x14ac:dyDescent="0.2">
      <c r="A939" s="175" t="s">
        <v>13280</v>
      </c>
      <c r="B939" s="157" t="s">
        <v>13281</v>
      </c>
      <c r="C939" s="159" t="s">
        <v>12123</v>
      </c>
      <c r="D939" s="159" t="s">
        <v>12079</v>
      </c>
      <c r="E939" s="159" t="str">
        <f t="shared" si="14"/>
        <v>NGC</v>
      </c>
    </row>
    <row r="940" spans="1:5" x14ac:dyDescent="0.2">
      <c r="A940" s="175">
        <v>965</v>
      </c>
      <c r="B940" s="157" t="s">
        <v>13282</v>
      </c>
      <c r="C940" s="159" t="s">
        <v>12123</v>
      </c>
      <c r="D940" s="159" t="s">
        <v>12079</v>
      </c>
      <c r="E940" s="159" t="str">
        <f t="shared" si="14"/>
        <v>NGC</v>
      </c>
    </row>
    <row r="941" spans="1:5" x14ac:dyDescent="0.2">
      <c r="A941" s="175" t="s">
        <v>13283</v>
      </c>
      <c r="B941" s="157" t="s">
        <v>13284</v>
      </c>
      <c r="C941" s="159" t="s">
        <v>12123</v>
      </c>
      <c r="D941" s="159" t="s">
        <v>12079</v>
      </c>
      <c r="E941" s="159" t="str">
        <f t="shared" si="14"/>
        <v>NGC</v>
      </c>
    </row>
    <row r="942" spans="1:5" x14ac:dyDescent="0.2">
      <c r="A942" s="175" t="s">
        <v>13285</v>
      </c>
      <c r="B942" s="157" t="s">
        <v>13286</v>
      </c>
      <c r="C942" s="159" t="s">
        <v>12123</v>
      </c>
      <c r="D942" s="159" t="s">
        <v>12079</v>
      </c>
      <c r="E942" s="159" t="str">
        <f t="shared" si="14"/>
        <v>NGC</v>
      </c>
    </row>
    <row r="943" spans="1:5" x14ac:dyDescent="0.2">
      <c r="A943" s="175" t="s">
        <v>13287</v>
      </c>
      <c r="B943" s="157" t="s">
        <v>13288</v>
      </c>
      <c r="C943" s="159" t="s">
        <v>12059</v>
      </c>
      <c r="D943" s="159" t="s">
        <v>12056</v>
      </c>
      <c r="E943" s="159" t="str">
        <f t="shared" si="14"/>
        <v>SF</v>
      </c>
    </row>
    <row r="944" spans="1:5" x14ac:dyDescent="0.2">
      <c r="A944" s="175">
        <v>969</v>
      </c>
      <c r="B944" s="157" t="s">
        <v>13289</v>
      </c>
      <c r="C944" s="159" t="s">
        <v>12123</v>
      </c>
      <c r="D944" s="159" t="s">
        <v>12079</v>
      </c>
      <c r="E944" s="159" t="str">
        <f t="shared" si="14"/>
        <v>NGC</v>
      </c>
    </row>
    <row r="945" spans="1:5" x14ac:dyDescent="0.2">
      <c r="A945" s="175">
        <v>970</v>
      </c>
      <c r="B945" s="157" t="s">
        <v>13290</v>
      </c>
      <c r="C945" s="159" t="s">
        <v>12123</v>
      </c>
      <c r="D945" s="159" t="s">
        <v>12079</v>
      </c>
      <c r="E945" s="159" t="str">
        <f t="shared" si="14"/>
        <v>NGC</v>
      </c>
    </row>
    <row r="946" spans="1:5" x14ac:dyDescent="0.2">
      <c r="A946" s="175" t="s">
        <v>13291</v>
      </c>
      <c r="B946" s="157" t="s">
        <v>13292</v>
      </c>
      <c r="C946" s="159" t="s">
        <v>12123</v>
      </c>
      <c r="D946" s="159" t="s">
        <v>12079</v>
      </c>
      <c r="E946" s="159" t="str">
        <f t="shared" si="14"/>
        <v>NGC</v>
      </c>
    </row>
    <row r="947" spans="1:5" x14ac:dyDescent="0.2">
      <c r="A947" s="175">
        <v>972</v>
      </c>
      <c r="B947" s="157" t="s">
        <v>13293</v>
      </c>
      <c r="C947" s="159" t="s">
        <v>12123</v>
      </c>
      <c r="D947" s="159" t="s">
        <v>12079</v>
      </c>
      <c r="E947" s="159" t="str">
        <f t="shared" si="14"/>
        <v>NGC</v>
      </c>
    </row>
    <row r="948" spans="1:5" x14ac:dyDescent="0.2">
      <c r="A948" s="175" t="s">
        <v>13294</v>
      </c>
      <c r="B948" s="157" t="s">
        <v>13295</v>
      </c>
      <c r="C948" s="159" t="s">
        <v>12123</v>
      </c>
      <c r="D948" s="159" t="s">
        <v>12079</v>
      </c>
      <c r="E948" s="159" t="str">
        <f t="shared" si="14"/>
        <v>NGC</v>
      </c>
    </row>
    <row r="949" spans="1:5" x14ac:dyDescent="0.2">
      <c r="A949" s="175">
        <v>974</v>
      </c>
      <c r="B949" s="157" t="s">
        <v>13296</v>
      </c>
      <c r="C949" s="159" t="s">
        <v>12123</v>
      </c>
      <c r="D949" s="159" t="s">
        <v>12079</v>
      </c>
      <c r="E949" s="159" t="str">
        <f t="shared" si="14"/>
        <v>NGC</v>
      </c>
    </row>
    <row r="950" spans="1:5" x14ac:dyDescent="0.2">
      <c r="A950" s="175" t="s">
        <v>13297</v>
      </c>
      <c r="B950" s="157" t="s">
        <v>13298</v>
      </c>
      <c r="C950" s="159" t="s">
        <v>12123</v>
      </c>
      <c r="D950" s="159" t="s">
        <v>12079</v>
      </c>
      <c r="E950" s="159" t="str">
        <f t="shared" si="14"/>
        <v>NGC</v>
      </c>
    </row>
    <row r="951" spans="1:5" x14ac:dyDescent="0.2">
      <c r="A951" s="175" t="s">
        <v>13299</v>
      </c>
      <c r="B951" s="157" t="s">
        <v>13300</v>
      </c>
      <c r="C951" s="159" t="s">
        <v>12123</v>
      </c>
      <c r="D951" s="159" t="s">
        <v>12079</v>
      </c>
      <c r="E951" s="159" t="str">
        <f t="shared" si="14"/>
        <v>NGC</v>
      </c>
    </row>
    <row r="952" spans="1:5" x14ac:dyDescent="0.2">
      <c r="A952" s="175">
        <v>977</v>
      </c>
      <c r="B952" s="157" t="s">
        <v>13301</v>
      </c>
      <c r="C952" s="159" t="s">
        <v>12123</v>
      </c>
      <c r="D952" s="159" t="s">
        <v>12079</v>
      </c>
      <c r="E952" s="159" t="str">
        <f t="shared" si="14"/>
        <v>NGC</v>
      </c>
    </row>
    <row r="953" spans="1:5" x14ac:dyDescent="0.2">
      <c r="A953" s="175" t="s">
        <v>13302</v>
      </c>
      <c r="B953" s="157" t="s">
        <v>13303</v>
      </c>
      <c r="C953" s="159" t="s">
        <v>12698</v>
      </c>
      <c r="D953" s="159" t="s">
        <v>12079</v>
      </c>
      <c r="E953" s="159" t="str">
        <f t="shared" si="14"/>
        <v>NGC</v>
      </c>
    </row>
    <row r="954" spans="1:5" x14ac:dyDescent="0.2">
      <c r="A954" s="175">
        <v>979</v>
      </c>
      <c r="B954" s="157" t="s">
        <v>13304</v>
      </c>
      <c r="C954" s="159" t="s">
        <v>12123</v>
      </c>
      <c r="D954" s="159" t="s">
        <v>12079</v>
      </c>
      <c r="E954" s="159" t="str">
        <f t="shared" si="14"/>
        <v>NGC</v>
      </c>
    </row>
    <row r="955" spans="1:5" x14ac:dyDescent="0.2">
      <c r="A955" s="175">
        <v>980</v>
      </c>
      <c r="B955" s="157" t="s">
        <v>13305</v>
      </c>
      <c r="C955" s="159" t="s">
        <v>12123</v>
      </c>
      <c r="D955" s="159" t="s">
        <v>12079</v>
      </c>
      <c r="E955" s="159" t="str">
        <f t="shared" si="14"/>
        <v>NGC</v>
      </c>
    </row>
    <row r="956" spans="1:5" x14ac:dyDescent="0.2">
      <c r="A956" s="175" t="s">
        <v>13306</v>
      </c>
      <c r="B956" s="157" t="s">
        <v>13307</v>
      </c>
      <c r="C956" s="159" t="s">
        <v>12123</v>
      </c>
      <c r="D956" s="159" t="s">
        <v>12079</v>
      </c>
      <c r="E956" s="159" t="str">
        <f t="shared" si="14"/>
        <v>NGC</v>
      </c>
    </row>
    <row r="957" spans="1:5" x14ac:dyDescent="0.2">
      <c r="A957" s="175">
        <v>982</v>
      </c>
      <c r="B957" s="157" t="s">
        <v>13308</v>
      </c>
      <c r="C957" s="159" t="s">
        <v>12123</v>
      </c>
      <c r="D957" s="159" t="s">
        <v>12079</v>
      </c>
      <c r="E957" s="159" t="str">
        <f t="shared" si="14"/>
        <v>NGC</v>
      </c>
    </row>
    <row r="958" spans="1:5" x14ac:dyDescent="0.2">
      <c r="A958" s="175" t="s">
        <v>13871</v>
      </c>
      <c r="B958" s="157" t="s">
        <v>13309</v>
      </c>
      <c r="C958" s="159" t="s">
        <v>12123</v>
      </c>
      <c r="D958" s="159" t="s">
        <v>12079</v>
      </c>
      <c r="E958" s="159" t="str">
        <f t="shared" si="14"/>
        <v>NGC</v>
      </c>
    </row>
    <row r="959" spans="1:5" x14ac:dyDescent="0.2">
      <c r="A959" s="175">
        <v>984</v>
      </c>
      <c r="B959" s="157" t="s">
        <v>13310</v>
      </c>
      <c r="C959" s="159" t="s">
        <v>12123</v>
      </c>
      <c r="D959" s="159" t="s">
        <v>12079</v>
      </c>
      <c r="E959" s="159" t="str">
        <f t="shared" si="14"/>
        <v>NGC</v>
      </c>
    </row>
    <row r="960" spans="1:5" x14ac:dyDescent="0.2">
      <c r="A960" s="175">
        <v>985</v>
      </c>
      <c r="B960" s="157" t="s">
        <v>13810</v>
      </c>
      <c r="C960" s="159" t="s">
        <v>12123</v>
      </c>
      <c r="D960" s="159" t="s">
        <v>12079</v>
      </c>
      <c r="E960" s="159" t="str">
        <f t="shared" si="14"/>
        <v>NGC</v>
      </c>
    </row>
    <row r="961" spans="1:5" x14ac:dyDescent="0.2">
      <c r="A961" s="175">
        <v>986</v>
      </c>
      <c r="B961" s="157" t="s">
        <v>13311</v>
      </c>
      <c r="C961" s="159" t="s">
        <v>12698</v>
      </c>
      <c r="D961" s="159" t="s">
        <v>12079</v>
      </c>
      <c r="E961" s="159" t="str">
        <f t="shared" si="14"/>
        <v>NGC</v>
      </c>
    </row>
    <row r="962" spans="1:5" x14ac:dyDescent="0.2">
      <c r="A962" s="175">
        <v>987</v>
      </c>
      <c r="B962" s="157" t="s">
        <v>13312</v>
      </c>
      <c r="C962" s="159" t="s">
        <v>12079</v>
      </c>
      <c r="D962" s="159" t="s">
        <v>12079</v>
      </c>
      <c r="E962" s="159" t="str">
        <f t="shared" si="14"/>
        <v>NGC</v>
      </c>
    </row>
    <row r="963" spans="1:5" x14ac:dyDescent="0.2">
      <c r="A963" s="175">
        <v>988</v>
      </c>
      <c r="B963" s="157" t="s">
        <v>13313</v>
      </c>
      <c r="C963" s="159" t="s">
        <v>12079</v>
      </c>
      <c r="D963" s="159" t="s">
        <v>12079</v>
      </c>
      <c r="E963" s="159" t="str">
        <f t="shared" ref="E963:E1026" si="15">IF(D963="F","NGC",IF(D963="B","NGC",IF(D963="G","GF",IF(D963="S","SF",IF(D963="N","NGC",D963)))))</f>
        <v>NGC</v>
      </c>
    </row>
    <row r="964" spans="1:5" x14ac:dyDescent="0.2">
      <c r="A964" s="175">
        <v>989</v>
      </c>
      <c r="B964" s="157" t="s">
        <v>13314</v>
      </c>
      <c r="C964" s="159" t="s">
        <v>12079</v>
      </c>
      <c r="D964" s="159" t="s">
        <v>12079</v>
      </c>
      <c r="E964" s="159" t="str">
        <f t="shared" si="15"/>
        <v>NGC</v>
      </c>
    </row>
    <row r="965" spans="1:5" x14ac:dyDescent="0.2">
      <c r="A965" s="175">
        <v>990</v>
      </c>
      <c r="B965" s="157" t="s">
        <v>13315</v>
      </c>
      <c r="C965" s="159" t="s">
        <v>12079</v>
      </c>
      <c r="D965" s="159" t="s">
        <v>12079</v>
      </c>
      <c r="E965" s="159" t="str">
        <f t="shared" si="15"/>
        <v>NGC</v>
      </c>
    </row>
    <row r="966" spans="1:5" x14ac:dyDescent="0.2">
      <c r="A966" s="175">
        <v>991</v>
      </c>
      <c r="B966" s="157" t="s">
        <v>13316</v>
      </c>
      <c r="C966" s="159" t="s">
        <v>13317</v>
      </c>
      <c r="D966" s="159" t="s">
        <v>12079</v>
      </c>
      <c r="E966" s="159" t="str">
        <f t="shared" si="15"/>
        <v>NGC</v>
      </c>
    </row>
    <row r="967" spans="1:5" x14ac:dyDescent="0.2">
      <c r="A967" s="175">
        <v>992</v>
      </c>
      <c r="B967" s="157" t="s">
        <v>13318</v>
      </c>
      <c r="C967" s="159" t="s">
        <v>12698</v>
      </c>
      <c r="D967" s="159" t="s">
        <v>12079</v>
      </c>
      <c r="E967" s="159" t="str">
        <f t="shared" si="15"/>
        <v>NGC</v>
      </c>
    </row>
    <row r="968" spans="1:5" x14ac:dyDescent="0.2">
      <c r="A968" s="175">
        <v>993</v>
      </c>
      <c r="B968" s="157" t="s">
        <v>13319</v>
      </c>
      <c r="C968" s="159" t="s">
        <v>13320</v>
      </c>
      <c r="D968" s="159" t="s">
        <v>12079</v>
      </c>
      <c r="E968" s="159" t="str">
        <f t="shared" si="15"/>
        <v>NGC</v>
      </c>
    </row>
    <row r="969" spans="1:5" x14ac:dyDescent="0.2">
      <c r="A969" s="175">
        <v>994</v>
      </c>
      <c r="B969" s="157" t="s">
        <v>13321</v>
      </c>
      <c r="C969" s="159" t="s">
        <v>12698</v>
      </c>
      <c r="D969" s="159" t="s">
        <v>12079</v>
      </c>
      <c r="E969" s="159" t="str">
        <f t="shared" si="15"/>
        <v>NGC</v>
      </c>
    </row>
    <row r="970" spans="1:5" x14ac:dyDescent="0.2">
      <c r="A970" s="175">
        <v>995</v>
      </c>
      <c r="B970" s="157" t="s">
        <v>13927</v>
      </c>
      <c r="C970" s="159" t="s">
        <v>12046</v>
      </c>
      <c r="D970" s="159" t="s">
        <v>12046</v>
      </c>
      <c r="E970" s="159" t="str">
        <f t="shared" si="15"/>
        <v>R</v>
      </c>
    </row>
    <row r="971" spans="1:5" x14ac:dyDescent="0.2">
      <c r="A971" s="175">
        <v>996</v>
      </c>
      <c r="B971" s="157" t="s">
        <v>13322</v>
      </c>
      <c r="C971" s="159" t="s">
        <v>12698</v>
      </c>
      <c r="D971" s="159" t="s">
        <v>12056</v>
      </c>
      <c r="E971" s="159" t="str">
        <f t="shared" si="15"/>
        <v>SF</v>
      </c>
    </row>
    <row r="972" spans="1:5" x14ac:dyDescent="0.2">
      <c r="A972" s="175">
        <v>997</v>
      </c>
      <c r="B972" s="157" t="s">
        <v>13323</v>
      </c>
      <c r="C972" s="159" t="s">
        <v>12698</v>
      </c>
      <c r="D972" s="159" t="s">
        <v>12079</v>
      </c>
      <c r="E972" s="159" t="str">
        <f t="shared" si="15"/>
        <v>NGC</v>
      </c>
    </row>
    <row r="973" spans="1:5" x14ac:dyDescent="0.2">
      <c r="A973" s="175">
        <v>998</v>
      </c>
      <c r="B973" s="157" t="s">
        <v>13324</v>
      </c>
      <c r="C973" s="159" t="s">
        <v>12698</v>
      </c>
      <c r="D973" s="159" t="s">
        <v>12079</v>
      </c>
      <c r="E973" s="159" t="str">
        <f t="shared" si="15"/>
        <v>NGC</v>
      </c>
    </row>
    <row r="974" spans="1:5" x14ac:dyDescent="0.2">
      <c r="A974" s="175">
        <v>999</v>
      </c>
      <c r="B974" s="157" t="s">
        <v>13325</v>
      </c>
      <c r="C974" s="159" t="s">
        <v>12698</v>
      </c>
      <c r="D974" s="159" t="s">
        <v>12079</v>
      </c>
      <c r="E974" s="159" t="str">
        <f t="shared" si="15"/>
        <v>NGC</v>
      </c>
    </row>
    <row r="975" spans="1:5" x14ac:dyDescent="0.2">
      <c r="A975" s="175" t="s">
        <v>13326</v>
      </c>
      <c r="B975" s="157" t="s">
        <v>13327</v>
      </c>
      <c r="C975" s="159" t="s">
        <v>12059</v>
      </c>
      <c r="D975" s="159" t="s">
        <v>12056</v>
      </c>
      <c r="E975" s="159" t="str">
        <f t="shared" si="15"/>
        <v>SF</v>
      </c>
    </row>
    <row r="976" spans="1:5" x14ac:dyDescent="0.2">
      <c r="A976" s="175">
        <v>1003</v>
      </c>
      <c r="B976" s="157" t="s">
        <v>13328</v>
      </c>
      <c r="C976" s="159" t="s">
        <v>12056</v>
      </c>
      <c r="D976" s="159" t="s">
        <v>12056</v>
      </c>
      <c r="E976" s="159" t="str">
        <f t="shared" si="15"/>
        <v>SF</v>
      </c>
    </row>
    <row r="977" spans="1:5" x14ac:dyDescent="0.2">
      <c r="A977" s="175" t="s">
        <v>13329</v>
      </c>
      <c r="B977" s="157" t="s">
        <v>13330</v>
      </c>
      <c r="C977" s="159" t="s">
        <v>12056</v>
      </c>
      <c r="D977" s="159" t="s">
        <v>12056</v>
      </c>
      <c r="E977" s="159" t="str">
        <f t="shared" si="15"/>
        <v>SF</v>
      </c>
    </row>
    <row r="978" spans="1:5" x14ac:dyDescent="0.2">
      <c r="A978" s="175" t="s">
        <v>13331</v>
      </c>
      <c r="B978" s="157" t="s">
        <v>13332</v>
      </c>
      <c r="C978" s="159" t="s">
        <v>12056</v>
      </c>
      <c r="D978" s="159" t="s">
        <v>12056</v>
      </c>
      <c r="E978" s="159" t="str">
        <f t="shared" si="15"/>
        <v>SF</v>
      </c>
    </row>
    <row r="979" spans="1:5" x14ac:dyDescent="0.2">
      <c r="A979" s="175">
        <v>1006</v>
      </c>
      <c r="B979" s="157" t="s">
        <v>13333</v>
      </c>
      <c r="C979" s="159" t="s">
        <v>12056</v>
      </c>
      <c r="D979" s="159" t="s">
        <v>12056</v>
      </c>
      <c r="E979" s="159" t="str">
        <f t="shared" si="15"/>
        <v>SF</v>
      </c>
    </row>
    <row r="980" spans="1:5" x14ac:dyDescent="0.2">
      <c r="A980" s="175">
        <v>1007</v>
      </c>
      <c r="B980" s="157" t="s">
        <v>13334</v>
      </c>
      <c r="C980" s="159" t="s">
        <v>12056</v>
      </c>
      <c r="D980" s="159" t="s">
        <v>12056</v>
      </c>
      <c r="E980" s="159" t="str">
        <f t="shared" si="15"/>
        <v>SF</v>
      </c>
    </row>
    <row r="981" spans="1:5" x14ac:dyDescent="0.2">
      <c r="A981" s="175">
        <v>1008</v>
      </c>
      <c r="B981" s="157" t="s">
        <v>13335</v>
      </c>
      <c r="C981" s="159" t="s">
        <v>12059</v>
      </c>
      <c r="D981" s="159" t="s">
        <v>12056</v>
      </c>
      <c r="E981" s="159" t="str">
        <f t="shared" si="15"/>
        <v>SF</v>
      </c>
    </row>
    <row r="982" spans="1:5" x14ac:dyDescent="0.2">
      <c r="A982" s="175" t="s">
        <v>13336</v>
      </c>
      <c r="B982" s="157" t="s">
        <v>13337</v>
      </c>
      <c r="C982" s="159" t="s">
        <v>12059</v>
      </c>
      <c r="D982" s="159" t="s">
        <v>12056</v>
      </c>
      <c r="E982" s="159" t="str">
        <f t="shared" si="15"/>
        <v>SF</v>
      </c>
    </row>
    <row r="983" spans="1:5" x14ac:dyDescent="0.2">
      <c r="A983" s="175">
        <v>1010</v>
      </c>
      <c r="B983" s="157" t="s">
        <v>13338</v>
      </c>
      <c r="C983" s="159" t="s">
        <v>12056</v>
      </c>
      <c r="D983" s="159" t="s">
        <v>12056</v>
      </c>
      <c r="E983" s="159" t="str">
        <f t="shared" si="15"/>
        <v>SF</v>
      </c>
    </row>
    <row r="984" spans="1:5" x14ac:dyDescent="0.2">
      <c r="A984" s="175">
        <v>1011</v>
      </c>
      <c r="B984" s="157" t="s">
        <v>13339</v>
      </c>
      <c r="C984" s="159" t="s">
        <v>12056</v>
      </c>
      <c r="D984" s="159" t="s">
        <v>12056</v>
      </c>
      <c r="E984" s="159" t="str">
        <f t="shared" si="15"/>
        <v>SF</v>
      </c>
    </row>
    <row r="985" spans="1:5" x14ac:dyDescent="0.2">
      <c r="A985" s="175" t="s">
        <v>13340</v>
      </c>
      <c r="B985" s="157" t="s">
        <v>13341</v>
      </c>
      <c r="C985" s="159" t="s">
        <v>12056</v>
      </c>
      <c r="D985" s="159" t="s">
        <v>12056</v>
      </c>
      <c r="E985" s="159" t="str">
        <f t="shared" si="15"/>
        <v>SF</v>
      </c>
    </row>
    <row r="986" spans="1:5" x14ac:dyDescent="0.2">
      <c r="A986" s="175">
        <v>1017</v>
      </c>
      <c r="B986" s="157" t="s">
        <v>13342</v>
      </c>
      <c r="C986" s="159" t="s">
        <v>12059</v>
      </c>
      <c r="D986" s="159" t="s">
        <v>12056</v>
      </c>
      <c r="E986" s="159" t="str">
        <f t="shared" si="15"/>
        <v>SF</v>
      </c>
    </row>
    <row r="987" spans="1:5" x14ac:dyDescent="0.2">
      <c r="A987" s="175">
        <v>1018</v>
      </c>
      <c r="B987" s="157" t="s">
        <v>13343</v>
      </c>
      <c r="C987" s="159" t="s">
        <v>12056</v>
      </c>
      <c r="D987" s="159" t="s">
        <v>12056</v>
      </c>
      <c r="E987" s="159" t="str">
        <f t="shared" si="15"/>
        <v>SF</v>
      </c>
    </row>
    <row r="988" spans="1:5" x14ac:dyDescent="0.2">
      <c r="A988" s="175" t="s">
        <v>13928</v>
      </c>
      <c r="B988" s="157" t="s">
        <v>13344</v>
      </c>
      <c r="C988" s="159" t="s">
        <v>12108</v>
      </c>
      <c r="D988" s="159" t="s">
        <v>12056</v>
      </c>
      <c r="E988" s="159" t="str">
        <f t="shared" si="15"/>
        <v>SF</v>
      </c>
    </row>
    <row r="989" spans="1:5" x14ac:dyDescent="0.2">
      <c r="A989" s="175">
        <v>2501</v>
      </c>
      <c r="B989" s="157" t="s">
        <v>13345</v>
      </c>
      <c r="C989" s="159" t="s">
        <v>12108</v>
      </c>
      <c r="D989" s="159" t="s">
        <v>12056</v>
      </c>
      <c r="E989" s="159" t="str">
        <f t="shared" si="15"/>
        <v>SF</v>
      </c>
    </row>
    <row r="990" spans="1:5" x14ac:dyDescent="0.2">
      <c r="A990" s="175">
        <v>2503</v>
      </c>
      <c r="B990" s="157" t="s">
        <v>13929</v>
      </c>
      <c r="C990" s="159" t="s">
        <v>12108</v>
      </c>
      <c r="D990" s="159" t="s">
        <v>12056</v>
      </c>
      <c r="E990" s="159" t="str">
        <f t="shared" si="15"/>
        <v>SF</v>
      </c>
    </row>
    <row r="991" spans="1:5" x14ac:dyDescent="0.2">
      <c r="A991" s="175" t="s">
        <v>13346</v>
      </c>
      <c r="B991" s="157" t="s">
        <v>13347</v>
      </c>
      <c r="C991" s="159" t="s">
        <v>12059</v>
      </c>
      <c r="D991" s="159" t="s">
        <v>12056</v>
      </c>
      <c r="E991" s="159" t="str">
        <f t="shared" si="15"/>
        <v>SF</v>
      </c>
    </row>
    <row r="992" spans="1:5" x14ac:dyDescent="0.2">
      <c r="A992" s="175">
        <v>3001</v>
      </c>
      <c r="B992" s="157" t="s">
        <v>13348</v>
      </c>
      <c r="C992" s="159" t="s">
        <v>12059</v>
      </c>
      <c r="D992" s="159" t="s">
        <v>12056</v>
      </c>
      <c r="E992" s="159" t="str">
        <f t="shared" si="15"/>
        <v>SF</v>
      </c>
    </row>
    <row r="993" spans="1:5" x14ac:dyDescent="0.2">
      <c r="A993" s="175">
        <v>3002</v>
      </c>
      <c r="B993" s="157" t="s">
        <v>13349</v>
      </c>
      <c r="C993" s="159" t="s">
        <v>12059</v>
      </c>
      <c r="D993" s="159" t="s">
        <v>12056</v>
      </c>
      <c r="E993" s="159" t="str">
        <f t="shared" si="15"/>
        <v>SF</v>
      </c>
    </row>
    <row r="994" spans="1:5" x14ac:dyDescent="0.2">
      <c r="A994" s="175" t="s">
        <v>13350</v>
      </c>
      <c r="B994" s="157" t="s">
        <v>13351</v>
      </c>
      <c r="C994" s="159" t="s">
        <v>12059</v>
      </c>
      <c r="D994" s="159" t="s">
        <v>12056</v>
      </c>
      <c r="E994" s="159" t="str">
        <f t="shared" si="15"/>
        <v>SF</v>
      </c>
    </row>
    <row r="995" spans="1:5" x14ac:dyDescent="0.2">
      <c r="A995" s="175">
        <v>3004</v>
      </c>
      <c r="B995" s="157" t="s">
        <v>13352</v>
      </c>
      <c r="C995" s="159" t="s">
        <v>12059</v>
      </c>
      <c r="D995" s="159" t="s">
        <v>12056</v>
      </c>
      <c r="E995" s="159" t="str">
        <f t="shared" si="15"/>
        <v>SF</v>
      </c>
    </row>
    <row r="996" spans="1:5" x14ac:dyDescent="0.2">
      <c r="A996" s="175" t="s">
        <v>13353</v>
      </c>
      <c r="B996" s="157" t="s">
        <v>13354</v>
      </c>
      <c r="C996" s="159" t="s">
        <v>12059</v>
      </c>
      <c r="D996" s="159" t="s">
        <v>12056</v>
      </c>
      <c r="E996" s="159" t="str">
        <f t="shared" si="15"/>
        <v>SF</v>
      </c>
    </row>
    <row r="997" spans="1:5" x14ac:dyDescent="0.2">
      <c r="A997" s="175">
        <v>3006</v>
      </c>
      <c r="B997" s="157" t="s">
        <v>13355</v>
      </c>
      <c r="C997" s="159" t="s">
        <v>12059</v>
      </c>
      <c r="D997" s="159" t="s">
        <v>12056</v>
      </c>
      <c r="E997" s="159" t="str">
        <f t="shared" si="15"/>
        <v>SF</v>
      </c>
    </row>
    <row r="998" spans="1:5" x14ac:dyDescent="0.2">
      <c r="A998" s="175">
        <v>3007</v>
      </c>
      <c r="B998" s="157" t="s">
        <v>13356</v>
      </c>
      <c r="C998" s="159" t="s">
        <v>12059</v>
      </c>
      <c r="D998" s="159" t="s">
        <v>12056</v>
      </c>
      <c r="E998" s="159" t="str">
        <f t="shared" si="15"/>
        <v>SF</v>
      </c>
    </row>
    <row r="999" spans="1:5" x14ac:dyDescent="0.2">
      <c r="A999" s="175">
        <v>3008</v>
      </c>
      <c r="B999" s="157" t="s">
        <v>13357</v>
      </c>
      <c r="C999" s="159" t="s">
        <v>12059</v>
      </c>
      <c r="D999" s="159" t="s">
        <v>12056</v>
      </c>
      <c r="E999" s="159" t="str">
        <f t="shared" si="15"/>
        <v>SF</v>
      </c>
    </row>
    <row r="1000" spans="1:5" x14ac:dyDescent="0.2">
      <c r="A1000" s="175">
        <v>3010</v>
      </c>
      <c r="B1000" s="157" t="s">
        <v>13872</v>
      </c>
      <c r="C1000" s="159" t="s">
        <v>12059</v>
      </c>
      <c r="D1000" s="159" t="s">
        <v>12056</v>
      </c>
      <c r="E1000" s="159" t="str">
        <f t="shared" si="15"/>
        <v>SF</v>
      </c>
    </row>
    <row r="1001" spans="1:5" x14ac:dyDescent="0.2">
      <c r="A1001" s="175" t="s">
        <v>13358</v>
      </c>
      <c r="B1001" s="157" t="s">
        <v>13359</v>
      </c>
      <c r="C1001" s="159" t="s">
        <v>12059</v>
      </c>
      <c r="D1001" s="159" t="s">
        <v>12056</v>
      </c>
      <c r="E1001" s="159" t="str">
        <f t="shared" si="15"/>
        <v>SF</v>
      </c>
    </row>
    <row r="1002" spans="1:5" x14ac:dyDescent="0.2">
      <c r="A1002" s="175" t="s">
        <v>13360</v>
      </c>
      <c r="B1002" s="157" t="s">
        <v>13361</v>
      </c>
      <c r="C1002" s="159" t="s">
        <v>12059</v>
      </c>
      <c r="D1002" s="159" t="s">
        <v>12056</v>
      </c>
      <c r="E1002" s="159" t="str">
        <f t="shared" si="15"/>
        <v>SF</v>
      </c>
    </row>
    <row r="1003" spans="1:5" x14ac:dyDescent="0.2">
      <c r="A1003" s="175">
        <v>3013</v>
      </c>
      <c r="B1003" s="157" t="s">
        <v>13362</v>
      </c>
      <c r="C1003" s="159" t="s">
        <v>12059</v>
      </c>
      <c r="D1003" s="159" t="s">
        <v>12056</v>
      </c>
      <c r="E1003" s="159" t="str">
        <f t="shared" si="15"/>
        <v>SF</v>
      </c>
    </row>
    <row r="1004" spans="1:5" x14ac:dyDescent="0.2">
      <c r="A1004" s="175">
        <v>3014</v>
      </c>
      <c r="B1004" s="157" t="s">
        <v>13363</v>
      </c>
      <c r="C1004" s="159" t="s">
        <v>12059</v>
      </c>
      <c r="D1004" s="159" t="s">
        <v>12056</v>
      </c>
      <c r="E1004" s="159" t="str">
        <f t="shared" si="15"/>
        <v>SF</v>
      </c>
    </row>
    <row r="1005" spans="1:5" x14ac:dyDescent="0.2">
      <c r="A1005" s="175">
        <v>3015</v>
      </c>
      <c r="B1005" s="157" t="s">
        <v>13364</v>
      </c>
      <c r="C1005" s="159" t="s">
        <v>12059</v>
      </c>
      <c r="D1005" s="159" t="s">
        <v>12056</v>
      </c>
      <c r="E1005" s="159" t="str">
        <f t="shared" si="15"/>
        <v>SF</v>
      </c>
    </row>
    <row r="1006" spans="1:5" x14ac:dyDescent="0.2">
      <c r="A1006" s="175">
        <v>3016</v>
      </c>
      <c r="B1006" s="157" t="s">
        <v>13365</v>
      </c>
      <c r="C1006" s="159" t="s">
        <v>12059</v>
      </c>
      <c r="D1006" s="159" t="s">
        <v>12056</v>
      </c>
      <c r="E1006" s="159" t="str">
        <f t="shared" si="15"/>
        <v>SF</v>
      </c>
    </row>
    <row r="1007" spans="1:5" x14ac:dyDescent="0.2">
      <c r="A1007" s="175">
        <v>3017</v>
      </c>
      <c r="B1007" s="157" t="s">
        <v>13366</v>
      </c>
      <c r="C1007" s="159" t="s">
        <v>12059</v>
      </c>
      <c r="D1007" s="159" t="s">
        <v>12056</v>
      </c>
      <c r="E1007" s="159" t="str">
        <f t="shared" si="15"/>
        <v>SF</v>
      </c>
    </row>
    <row r="1008" spans="1:5" x14ac:dyDescent="0.2">
      <c r="A1008" s="175">
        <v>3018</v>
      </c>
      <c r="B1008" s="157" t="s">
        <v>13367</v>
      </c>
      <c r="C1008" s="159" t="s">
        <v>12059</v>
      </c>
      <c r="D1008" s="159" t="s">
        <v>12056</v>
      </c>
      <c r="E1008" s="159" t="str">
        <f t="shared" si="15"/>
        <v>SF</v>
      </c>
    </row>
    <row r="1009" spans="1:5" x14ac:dyDescent="0.2">
      <c r="A1009" s="175">
        <v>3019</v>
      </c>
      <c r="B1009" s="157" t="s">
        <v>13368</v>
      </c>
      <c r="C1009" s="159" t="s">
        <v>12059</v>
      </c>
      <c r="D1009" s="159" t="s">
        <v>12056</v>
      </c>
      <c r="E1009" s="159" t="str">
        <f t="shared" si="15"/>
        <v>SF</v>
      </c>
    </row>
    <row r="1010" spans="1:5" x14ac:dyDescent="0.2">
      <c r="A1010" s="175">
        <v>3020</v>
      </c>
      <c r="B1010" s="157" t="s">
        <v>13369</v>
      </c>
      <c r="C1010" s="159" t="s">
        <v>12059</v>
      </c>
      <c r="D1010" s="159" t="s">
        <v>12056</v>
      </c>
      <c r="E1010" s="159" t="str">
        <f t="shared" si="15"/>
        <v>SF</v>
      </c>
    </row>
    <row r="1011" spans="1:5" x14ac:dyDescent="0.2">
      <c r="A1011" s="175">
        <v>3021</v>
      </c>
      <c r="B1011" s="157" t="s">
        <v>13370</v>
      </c>
      <c r="C1011" s="159" t="s">
        <v>12059</v>
      </c>
      <c r="D1011" s="159" t="s">
        <v>12056</v>
      </c>
      <c r="E1011" s="159" t="str">
        <f t="shared" si="15"/>
        <v>SF</v>
      </c>
    </row>
    <row r="1012" spans="1:5" x14ac:dyDescent="0.2">
      <c r="A1012" s="175">
        <v>3022</v>
      </c>
      <c r="B1012" s="157" t="s">
        <v>13371</v>
      </c>
      <c r="C1012" s="159" t="s">
        <v>12059</v>
      </c>
      <c r="D1012" s="159" t="s">
        <v>12056</v>
      </c>
      <c r="E1012" s="159" t="str">
        <f t="shared" si="15"/>
        <v>SF</v>
      </c>
    </row>
    <row r="1013" spans="1:5" x14ac:dyDescent="0.2">
      <c r="A1013" s="175">
        <v>3023</v>
      </c>
      <c r="B1013" s="157" t="s">
        <v>13372</v>
      </c>
      <c r="C1013" s="159" t="s">
        <v>12123</v>
      </c>
      <c r="D1013" s="159" t="s">
        <v>12079</v>
      </c>
      <c r="E1013" s="159" t="str">
        <f t="shared" si="15"/>
        <v>NGC</v>
      </c>
    </row>
    <row r="1014" spans="1:5" x14ac:dyDescent="0.2">
      <c r="A1014" s="175">
        <v>3024</v>
      </c>
      <c r="B1014" s="157" t="s">
        <v>13373</v>
      </c>
      <c r="C1014" s="159" t="s">
        <v>12059</v>
      </c>
      <c r="D1014" s="159" t="s">
        <v>12056</v>
      </c>
      <c r="E1014" s="159" t="str">
        <f t="shared" si="15"/>
        <v>SF</v>
      </c>
    </row>
    <row r="1015" spans="1:5" x14ac:dyDescent="0.2">
      <c r="A1015" s="175">
        <v>3025</v>
      </c>
      <c r="B1015" s="157" t="s">
        <v>13374</v>
      </c>
      <c r="C1015" s="159" t="s">
        <v>12059</v>
      </c>
      <c r="D1015" s="159" t="s">
        <v>12056</v>
      </c>
      <c r="E1015" s="159" t="str">
        <f t="shared" si="15"/>
        <v>SF</v>
      </c>
    </row>
    <row r="1016" spans="1:5" x14ac:dyDescent="0.2">
      <c r="A1016" s="175">
        <v>3027</v>
      </c>
      <c r="B1016" s="157" t="s">
        <v>13375</v>
      </c>
      <c r="C1016" s="159" t="s">
        <v>12059</v>
      </c>
      <c r="D1016" s="159" t="s">
        <v>12056</v>
      </c>
      <c r="E1016" s="159" t="str">
        <f t="shared" si="15"/>
        <v>SF</v>
      </c>
    </row>
    <row r="1017" spans="1:5" x14ac:dyDescent="0.2">
      <c r="A1017" s="175" t="s">
        <v>13376</v>
      </c>
      <c r="B1017" s="157" t="s">
        <v>13377</v>
      </c>
      <c r="C1017" s="159" t="s">
        <v>12059</v>
      </c>
      <c r="D1017" s="159" t="s">
        <v>12056</v>
      </c>
      <c r="E1017" s="159" t="str">
        <f t="shared" si="15"/>
        <v>SF</v>
      </c>
    </row>
    <row r="1018" spans="1:5" x14ac:dyDescent="0.2">
      <c r="A1018" s="175" t="s">
        <v>13378</v>
      </c>
      <c r="B1018" s="157" t="s">
        <v>13379</v>
      </c>
      <c r="C1018" s="159" t="s">
        <v>12059</v>
      </c>
      <c r="D1018" s="159" t="s">
        <v>12056</v>
      </c>
      <c r="E1018" s="159" t="str">
        <f t="shared" si="15"/>
        <v>SF</v>
      </c>
    </row>
    <row r="1019" spans="1:5" x14ac:dyDescent="0.2">
      <c r="A1019" s="175">
        <v>3030</v>
      </c>
      <c r="B1019" s="157" t="s">
        <v>13873</v>
      </c>
      <c r="C1019" s="159" t="s">
        <v>12059</v>
      </c>
      <c r="D1019" s="159" t="s">
        <v>12056</v>
      </c>
      <c r="E1019" s="159" t="str">
        <f t="shared" si="15"/>
        <v>SF</v>
      </c>
    </row>
    <row r="1020" spans="1:5" x14ac:dyDescent="0.2">
      <c r="A1020" s="175" t="s">
        <v>13380</v>
      </c>
      <c r="B1020" s="157" t="s">
        <v>13874</v>
      </c>
      <c r="C1020" s="159" t="s">
        <v>12059</v>
      </c>
      <c r="D1020" s="159" t="s">
        <v>12056</v>
      </c>
      <c r="E1020" s="159" t="str">
        <f t="shared" si="15"/>
        <v>SF</v>
      </c>
    </row>
    <row r="1021" spans="1:5" x14ac:dyDescent="0.2">
      <c r="A1021" s="175">
        <v>3033</v>
      </c>
      <c r="B1021" s="157" t="s">
        <v>13381</v>
      </c>
      <c r="C1021" s="159" t="s">
        <v>12059</v>
      </c>
      <c r="D1021" s="159" t="s">
        <v>12056</v>
      </c>
      <c r="E1021" s="159" t="str">
        <f t="shared" si="15"/>
        <v>SF</v>
      </c>
    </row>
    <row r="1022" spans="1:5" x14ac:dyDescent="0.2">
      <c r="A1022" s="175">
        <v>3034</v>
      </c>
      <c r="B1022" s="157" t="s">
        <v>13382</v>
      </c>
      <c r="C1022" s="159" t="s">
        <v>12059</v>
      </c>
      <c r="D1022" s="159" t="s">
        <v>12056</v>
      </c>
      <c r="E1022" s="159" t="str">
        <f t="shared" si="15"/>
        <v>SF</v>
      </c>
    </row>
    <row r="1023" spans="1:5" x14ac:dyDescent="0.2">
      <c r="A1023" s="175">
        <v>3035</v>
      </c>
      <c r="B1023" s="157" t="s">
        <v>13383</v>
      </c>
      <c r="C1023" s="159" t="s">
        <v>12059</v>
      </c>
      <c r="D1023" s="159" t="s">
        <v>12056</v>
      </c>
      <c r="E1023" s="159" t="str">
        <f t="shared" si="15"/>
        <v>SF</v>
      </c>
    </row>
    <row r="1024" spans="1:5" x14ac:dyDescent="0.2">
      <c r="A1024" s="175">
        <v>3036</v>
      </c>
      <c r="B1024" s="157" t="s">
        <v>13384</v>
      </c>
      <c r="C1024" s="159" t="s">
        <v>12059</v>
      </c>
      <c r="D1024" s="159" t="s">
        <v>12056</v>
      </c>
      <c r="E1024" s="159" t="str">
        <f t="shared" si="15"/>
        <v>SF</v>
      </c>
    </row>
    <row r="1025" spans="1:5" x14ac:dyDescent="0.2">
      <c r="A1025" s="175">
        <v>3037</v>
      </c>
      <c r="B1025" s="157" t="s">
        <v>13385</v>
      </c>
      <c r="C1025" s="159" t="s">
        <v>12059</v>
      </c>
      <c r="D1025" s="159" t="s">
        <v>12056</v>
      </c>
      <c r="E1025" s="159" t="str">
        <f t="shared" si="15"/>
        <v>SF</v>
      </c>
    </row>
    <row r="1026" spans="1:5" x14ac:dyDescent="0.2">
      <c r="A1026" s="175" t="s">
        <v>13386</v>
      </c>
      <c r="B1026" s="157" t="s">
        <v>13387</v>
      </c>
      <c r="C1026" s="159" t="s">
        <v>12059</v>
      </c>
      <c r="D1026" s="159" t="s">
        <v>12056</v>
      </c>
      <c r="E1026" s="159" t="str">
        <f t="shared" si="15"/>
        <v>SF</v>
      </c>
    </row>
    <row r="1027" spans="1:5" x14ac:dyDescent="0.2">
      <c r="A1027" s="175">
        <v>3039</v>
      </c>
      <c r="B1027" s="157" t="s">
        <v>13388</v>
      </c>
      <c r="C1027" s="159" t="s">
        <v>12059</v>
      </c>
      <c r="D1027" s="159" t="s">
        <v>12056</v>
      </c>
      <c r="E1027" s="159" t="str">
        <f t="shared" ref="E1027:E1090" si="16">IF(D1027="F","NGC",IF(D1027="B","NGC",IF(D1027="G","GF",IF(D1027="S","SF",IF(D1027="N","NGC",D1027)))))</f>
        <v>SF</v>
      </c>
    </row>
    <row r="1028" spans="1:5" x14ac:dyDescent="0.2">
      <c r="A1028" s="175" t="s">
        <v>13389</v>
      </c>
      <c r="B1028" s="157" t="s">
        <v>13390</v>
      </c>
      <c r="C1028" s="159" t="s">
        <v>12059</v>
      </c>
      <c r="D1028" s="159" t="s">
        <v>12056</v>
      </c>
      <c r="E1028" s="159" t="str">
        <f t="shared" si="16"/>
        <v>SF</v>
      </c>
    </row>
    <row r="1029" spans="1:5" x14ac:dyDescent="0.2">
      <c r="A1029" s="175" t="s">
        <v>13391</v>
      </c>
      <c r="B1029" s="157" t="s">
        <v>13392</v>
      </c>
      <c r="C1029" s="159" t="s">
        <v>12059</v>
      </c>
      <c r="D1029" s="159" t="s">
        <v>12056</v>
      </c>
      <c r="E1029" s="159" t="str">
        <f t="shared" si="16"/>
        <v>SF</v>
      </c>
    </row>
    <row r="1030" spans="1:5" x14ac:dyDescent="0.2">
      <c r="A1030" s="175">
        <v>3042</v>
      </c>
      <c r="B1030" s="157" t="s">
        <v>13393</v>
      </c>
      <c r="C1030" s="159" t="s">
        <v>12059</v>
      </c>
      <c r="D1030" s="159" t="s">
        <v>12056</v>
      </c>
      <c r="E1030" s="159" t="str">
        <f t="shared" si="16"/>
        <v>SF</v>
      </c>
    </row>
    <row r="1031" spans="1:5" x14ac:dyDescent="0.2">
      <c r="A1031" s="175">
        <v>3046</v>
      </c>
      <c r="B1031" s="157" t="s">
        <v>13394</v>
      </c>
      <c r="C1031" s="159" t="s">
        <v>12059</v>
      </c>
      <c r="D1031" s="159" t="s">
        <v>12056</v>
      </c>
      <c r="E1031" s="159" t="str">
        <f t="shared" si="16"/>
        <v>SF</v>
      </c>
    </row>
    <row r="1032" spans="1:5" x14ac:dyDescent="0.2">
      <c r="A1032" s="175">
        <v>3053</v>
      </c>
      <c r="B1032" s="157" t="s">
        <v>13395</v>
      </c>
      <c r="C1032" s="159" t="s">
        <v>12059</v>
      </c>
      <c r="D1032" s="159" t="s">
        <v>12056</v>
      </c>
      <c r="E1032" s="159" t="str">
        <f t="shared" si="16"/>
        <v>SF</v>
      </c>
    </row>
    <row r="1033" spans="1:5" x14ac:dyDescent="0.2">
      <c r="A1033" s="175">
        <v>3054</v>
      </c>
      <c r="B1033" s="157" t="s">
        <v>13396</v>
      </c>
      <c r="C1033" s="159" t="s">
        <v>12059</v>
      </c>
      <c r="D1033" s="159" t="s">
        <v>12056</v>
      </c>
      <c r="E1033" s="159" t="str">
        <f t="shared" si="16"/>
        <v>SF</v>
      </c>
    </row>
    <row r="1034" spans="1:5" x14ac:dyDescent="0.2">
      <c r="A1034" s="175">
        <v>3055</v>
      </c>
      <c r="B1034" s="157" t="s">
        <v>13397</v>
      </c>
      <c r="C1034" s="159" t="s">
        <v>12123</v>
      </c>
      <c r="D1034" s="159" t="s">
        <v>12079</v>
      </c>
      <c r="E1034" s="159" t="str">
        <f t="shared" si="16"/>
        <v>NGC</v>
      </c>
    </row>
    <row r="1035" spans="1:5" x14ac:dyDescent="0.2">
      <c r="A1035" s="175">
        <v>3056</v>
      </c>
      <c r="B1035" s="157" t="s">
        <v>13398</v>
      </c>
      <c r="C1035" s="159" t="s">
        <v>12059</v>
      </c>
      <c r="D1035" s="159" t="s">
        <v>12056</v>
      </c>
      <c r="E1035" s="159" t="str">
        <f t="shared" si="16"/>
        <v>SF</v>
      </c>
    </row>
    <row r="1036" spans="1:5" x14ac:dyDescent="0.2">
      <c r="A1036" s="175">
        <v>3057</v>
      </c>
      <c r="B1036" s="157" t="s">
        <v>13399</v>
      </c>
      <c r="C1036" s="159" t="s">
        <v>12059</v>
      </c>
      <c r="D1036" s="159" t="s">
        <v>12056</v>
      </c>
      <c r="E1036" s="159" t="str">
        <f t="shared" si="16"/>
        <v>SF</v>
      </c>
    </row>
    <row r="1037" spans="1:5" x14ac:dyDescent="0.2">
      <c r="A1037" s="175">
        <v>3058</v>
      </c>
      <c r="B1037" s="157" t="s">
        <v>13400</v>
      </c>
      <c r="C1037" s="159" t="s">
        <v>12059</v>
      </c>
      <c r="D1037" s="159" t="s">
        <v>12056</v>
      </c>
      <c r="E1037" s="159" t="str">
        <f t="shared" si="16"/>
        <v>SF</v>
      </c>
    </row>
    <row r="1038" spans="1:5" x14ac:dyDescent="0.2">
      <c r="A1038" s="175">
        <v>3059</v>
      </c>
      <c r="B1038" s="157" t="s">
        <v>13401</v>
      </c>
      <c r="C1038" s="159" t="s">
        <v>12059</v>
      </c>
      <c r="D1038" s="159" t="s">
        <v>12056</v>
      </c>
      <c r="E1038" s="159" t="str">
        <f t="shared" si="16"/>
        <v>SF</v>
      </c>
    </row>
    <row r="1039" spans="1:5" x14ac:dyDescent="0.2">
      <c r="A1039" s="175">
        <v>3060</v>
      </c>
      <c r="B1039" s="157" t="s">
        <v>13402</v>
      </c>
      <c r="C1039" s="159" t="s">
        <v>12059</v>
      </c>
      <c r="D1039" s="159" t="s">
        <v>12056</v>
      </c>
      <c r="E1039" s="159" t="str">
        <f t="shared" si="16"/>
        <v>SF</v>
      </c>
    </row>
    <row r="1040" spans="1:5" x14ac:dyDescent="0.2">
      <c r="A1040" s="175">
        <v>3061</v>
      </c>
      <c r="B1040" s="157" t="s">
        <v>13403</v>
      </c>
      <c r="C1040" s="159" t="s">
        <v>12123</v>
      </c>
      <c r="D1040" s="159" t="s">
        <v>12079</v>
      </c>
      <c r="E1040" s="159" t="str">
        <f t="shared" si="16"/>
        <v>NGC</v>
      </c>
    </row>
    <row r="1041" spans="1:5" x14ac:dyDescent="0.2">
      <c r="A1041" s="175">
        <v>3062</v>
      </c>
      <c r="B1041" s="157" t="s">
        <v>13404</v>
      </c>
      <c r="C1041" s="159" t="s">
        <v>12059</v>
      </c>
      <c r="D1041" s="159" t="s">
        <v>12056</v>
      </c>
      <c r="E1041" s="159" t="str">
        <f t="shared" si="16"/>
        <v>SF</v>
      </c>
    </row>
    <row r="1042" spans="1:5" x14ac:dyDescent="0.2">
      <c r="A1042" s="175">
        <v>3063</v>
      </c>
      <c r="B1042" s="157" t="s">
        <v>13405</v>
      </c>
      <c r="C1042" s="159" t="s">
        <v>12059</v>
      </c>
      <c r="D1042" s="159" t="s">
        <v>12056</v>
      </c>
      <c r="E1042" s="159" t="str">
        <f t="shared" si="16"/>
        <v>SF</v>
      </c>
    </row>
    <row r="1043" spans="1:5" x14ac:dyDescent="0.2">
      <c r="A1043" s="175">
        <v>3064</v>
      </c>
      <c r="B1043" s="157" t="s">
        <v>13406</v>
      </c>
      <c r="C1043" s="159" t="s">
        <v>12059</v>
      </c>
      <c r="D1043" s="159" t="s">
        <v>12056</v>
      </c>
      <c r="E1043" s="159" t="str">
        <f t="shared" si="16"/>
        <v>SF</v>
      </c>
    </row>
    <row r="1044" spans="1:5" x14ac:dyDescent="0.2">
      <c r="A1044" s="175">
        <v>3065</v>
      </c>
      <c r="B1044" s="157" t="s">
        <v>13407</v>
      </c>
      <c r="C1044" s="159" t="s">
        <v>12059</v>
      </c>
      <c r="D1044" s="159" t="s">
        <v>12056</v>
      </c>
      <c r="E1044" s="159" t="str">
        <f t="shared" si="16"/>
        <v>SF</v>
      </c>
    </row>
    <row r="1045" spans="1:5" x14ac:dyDescent="0.2">
      <c r="A1045" s="175">
        <v>3066</v>
      </c>
      <c r="B1045" s="157" t="s">
        <v>13408</v>
      </c>
      <c r="C1045" s="159" t="s">
        <v>12059</v>
      </c>
      <c r="D1045" s="159" t="s">
        <v>12056</v>
      </c>
      <c r="E1045" s="159" t="str">
        <f t="shared" si="16"/>
        <v>SF</v>
      </c>
    </row>
    <row r="1046" spans="1:5" x14ac:dyDescent="0.2">
      <c r="A1046" s="175">
        <v>3067</v>
      </c>
      <c r="B1046" s="157" t="s">
        <v>13409</v>
      </c>
      <c r="C1046" s="159" t="s">
        <v>12059</v>
      </c>
      <c r="D1046" s="159" t="s">
        <v>12056</v>
      </c>
      <c r="E1046" s="159" t="str">
        <f t="shared" si="16"/>
        <v>SF</v>
      </c>
    </row>
    <row r="1047" spans="1:5" x14ac:dyDescent="0.2">
      <c r="A1047" s="175">
        <v>3068</v>
      </c>
      <c r="B1047" s="157" t="s">
        <v>13410</v>
      </c>
      <c r="C1047" s="159" t="s">
        <v>12059</v>
      </c>
      <c r="D1047" s="159" t="s">
        <v>12056</v>
      </c>
      <c r="E1047" s="159" t="str">
        <f t="shared" si="16"/>
        <v>SF</v>
      </c>
    </row>
    <row r="1048" spans="1:5" x14ac:dyDescent="0.2">
      <c r="A1048" s="175">
        <v>3069</v>
      </c>
      <c r="B1048" s="157" t="s">
        <v>13875</v>
      </c>
      <c r="C1048" s="159" t="s">
        <v>12059</v>
      </c>
      <c r="D1048" s="159" t="s">
        <v>12056</v>
      </c>
      <c r="E1048" s="159" t="str">
        <f t="shared" si="16"/>
        <v>SF</v>
      </c>
    </row>
    <row r="1049" spans="1:5" x14ac:dyDescent="0.2">
      <c r="A1049" s="175">
        <v>3070</v>
      </c>
      <c r="B1049" s="157" t="s">
        <v>13411</v>
      </c>
      <c r="C1049" s="159" t="s">
        <v>12059</v>
      </c>
      <c r="D1049" s="159" t="s">
        <v>12056</v>
      </c>
      <c r="E1049" s="159" t="str">
        <f t="shared" si="16"/>
        <v>SF</v>
      </c>
    </row>
    <row r="1050" spans="1:5" x14ac:dyDescent="0.2">
      <c r="A1050" s="175">
        <v>3071</v>
      </c>
      <c r="B1050" s="157" t="s">
        <v>13412</v>
      </c>
      <c r="C1050" s="159" t="s">
        <v>12059</v>
      </c>
      <c r="D1050" s="159" t="s">
        <v>12056</v>
      </c>
      <c r="E1050" s="159" t="str">
        <f t="shared" si="16"/>
        <v>SF</v>
      </c>
    </row>
    <row r="1051" spans="1:5" x14ac:dyDescent="0.2">
      <c r="A1051" s="175">
        <v>3072</v>
      </c>
      <c r="B1051" s="157" t="s">
        <v>13413</v>
      </c>
      <c r="C1051" s="159" t="s">
        <v>12059</v>
      </c>
      <c r="D1051" s="159" t="s">
        <v>12056</v>
      </c>
      <c r="E1051" s="159" t="str">
        <f t="shared" si="16"/>
        <v>SF</v>
      </c>
    </row>
    <row r="1052" spans="1:5" x14ac:dyDescent="0.2">
      <c r="A1052" s="175">
        <v>3074</v>
      </c>
      <c r="B1052" s="157" t="s">
        <v>13414</v>
      </c>
      <c r="C1052" s="159" t="s">
        <v>12059</v>
      </c>
      <c r="D1052" s="159" t="s">
        <v>12056</v>
      </c>
      <c r="E1052" s="159" t="str">
        <f t="shared" si="16"/>
        <v>SF</v>
      </c>
    </row>
    <row r="1053" spans="1:5" x14ac:dyDescent="0.2">
      <c r="A1053" s="175">
        <v>3075</v>
      </c>
      <c r="B1053" s="157" t="s">
        <v>13415</v>
      </c>
      <c r="C1053" s="159" t="s">
        <v>12059</v>
      </c>
      <c r="D1053" s="159" t="s">
        <v>12056</v>
      </c>
      <c r="E1053" s="159" t="str">
        <f t="shared" si="16"/>
        <v>SF</v>
      </c>
    </row>
    <row r="1054" spans="1:5" x14ac:dyDescent="0.2">
      <c r="A1054" s="175" t="s">
        <v>13416</v>
      </c>
      <c r="B1054" s="157" t="s">
        <v>13417</v>
      </c>
      <c r="C1054" s="159" t="s">
        <v>12059</v>
      </c>
      <c r="D1054" s="159" t="s">
        <v>12056</v>
      </c>
      <c r="E1054" s="159" t="str">
        <f t="shared" si="16"/>
        <v>SF</v>
      </c>
    </row>
    <row r="1055" spans="1:5" x14ac:dyDescent="0.2">
      <c r="A1055" s="175">
        <v>3077</v>
      </c>
      <c r="B1055" s="157" t="s">
        <v>13418</v>
      </c>
      <c r="C1055" s="159" t="s">
        <v>12059</v>
      </c>
      <c r="D1055" s="159" t="s">
        <v>12056</v>
      </c>
      <c r="E1055" s="159" t="str">
        <f t="shared" si="16"/>
        <v>SF</v>
      </c>
    </row>
    <row r="1056" spans="1:5" x14ac:dyDescent="0.2">
      <c r="A1056" s="175">
        <v>3078</v>
      </c>
      <c r="B1056" s="157" t="s">
        <v>13419</v>
      </c>
      <c r="C1056" s="159" t="s">
        <v>12059</v>
      </c>
      <c r="D1056" s="159" t="s">
        <v>12056</v>
      </c>
      <c r="E1056" s="159" t="str">
        <f t="shared" si="16"/>
        <v>SF</v>
      </c>
    </row>
    <row r="1057" spans="1:5" x14ac:dyDescent="0.2">
      <c r="A1057" s="175">
        <v>3079</v>
      </c>
      <c r="B1057" s="157" t="s">
        <v>13876</v>
      </c>
      <c r="C1057" s="159" t="s">
        <v>12059</v>
      </c>
      <c r="D1057" s="159" t="s">
        <v>12056</v>
      </c>
      <c r="E1057" s="159" t="str">
        <f t="shared" si="16"/>
        <v>SF</v>
      </c>
    </row>
    <row r="1058" spans="1:5" x14ac:dyDescent="0.2">
      <c r="A1058" s="175">
        <v>3080</v>
      </c>
      <c r="B1058" s="157" t="s">
        <v>13420</v>
      </c>
      <c r="C1058" s="159" t="s">
        <v>12059</v>
      </c>
      <c r="D1058" s="159" t="s">
        <v>12056</v>
      </c>
      <c r="E1058" s="159" t="str">
        <f t="shared" si="16"/>
        <v>SF</v>
      </c>
    </row>
    <row r="1059" spans="1:5" x14ac:dyDescent="0.2">
      <c r="A1059" s="175">
        <v>3081</v>
      </c>
      <c r="B1059" s="157" t="s">
        <v>13421</v>
      </c>
      <c r="C1059" s="159" t="s">
        <v>12059</v>
      </c>
      <c r="D1059" s="159" t="s">
        <v>12056</v>
      </c>
      <c r="E1059" s="159" t="str">
        <f t="shared" si="16"/>
        <v>SF</v>
      </c>
    </row>
    <row r="1060" spans="1:5" x14ac:dyDescent="0.2">
      <c r="A1060" s="175">
        <v>3082</v>
      </c>
      <c r="B1060" s="157" t="s">
        <v>13422</v>
      </c>
      <c r="C1060" s="159" t="s">
        <v>12059</v>
      </c>
      <c r="D1060" s="159" t="s">
        <v>12056</v>
      </c>
      <c r="E1060" s="159" t="str">
        <f t="shared" si="16"/>
        <v>SF</v>
      </c>
    </row>
    <row r="1061" spans="1:5" x14ac:dyDescent="0.2">
      <c r="A1061" s="175">
        <v>3083</v>
      </c>
      <c r="B1061" s="157" t="s">
        <v>13423</v>
      </c>
      <c r="C1061" s="159" t="s">
        <v>12059</v>
      </c>
      <c r="D1061" s="159" t="s">
        <v>12056</v>
      </c>
      <c r="E1061" s="159" t="str">
        <f t="shared" si="16"/>
        <v>SF</v>
      </c>
    </row>
    <row r="1062" spans="1:5" x14ac:dyDescent="0.2">
      <c r="A1062" s="175">
        <v>3084</v>
      </c>
      <c r="B1062" s="157" t="s">
        <v>13424</v>
      </c>
      <c r="C1062" s="159" t="s">
        <v>12056</v>
      </c>
      <c r="D1062" s="159" t="s">
        <v>12056</v>
      </c>
      <c r="E1062" s="159" t="str">
        <f t="shared" si="16"/>
        <v>SF</v>
      </c>
    </row>
    <row r="1063" spans="1:5" x14ac:dyDescent="0.2">
      <c r="A1063" s="175">
        <v>3085</v>
      </c>
      <c r="B1063" s="157" t="s">
        <v>13425</v>
      </c>
      <c r="C1063" s="159" t="s">
        <v>12059</v>
      </c>
      <c r="D1063" s="159" t="s">
        <v>12056</v>
      </c>
      <c r="E1063" s="159" t="str">
        <f t="shared" si="16"/>
        <v>SF</v>
      </c>
    </row>
    <row r="1064" spans="1:5" x14ac:dyDescent="0.2">
      <c r="A1064" s="175">
        <v>3086</v>
      </c>
      <c r="B1064" s="157" t="s">
        <v>13426</v>
      </c>
      <c r="C1064" s="159" t="s">
        <v>12059</v>
      </c>
      <c r="D1064" s="159" t="s">
        <v>12056</v>
      </c>
      <c r="E1064" s="159" t="str">
        <f t="shared" si="16"/>
        <v>SF</v>
      </c>
    </row>
    <row r="1065" spans="1:5" x14ac:dyDescent="0.2">
      <c r="A1065" s="175">
        <v>3087</v>
      </c>
      <c r="B1065" s="157" t="s">
        <v>13427</v>
      </c>
      <c r="C1065" s="159" t="s">
        <v>12059</v>
      </c>
      <c r="D1065" s="159" t="s">
        <v>12056</v>
      </c>
      <c r="E1065" s="159" t="str">
        <f t="shared" si="16"/>
        <v>SF</v>
      </c>
    </row>
    <row r="1066" spans="1:5" x14ac:dyDescent="0.2">
      <c r="A1066" s="175">
        <v>3088</v>
      </c>
      <c r="B1066" s="157" t="s">
        <v>13428</v>
      </c>
      <c r="C1066" s="159" t="s">
        <v>12059</v>
      </c>
      <c r="D1066" s="159" t="s">
        <v>12056</v>
      </c>
      <c r="E1066" s="159" t="str">
        <f t="shared" si="16"/>
        <v>SF</v>
      </c>
    </row>
    <row r="1067" spans="1:5" x14ac:dyDescent="0.2">
      <c r="A1067" s="175">
        <v>3089</v>
      </c>
      <c r="B1067" s="157" t="s">
        <v>13429</v>
      </c>
      <c r="C1067" s="159" t="s">
        <v>12059</v>
      </c>
      <c r="D1067" s="159" t="s">
        <v>12056</v>
      </c>
      <c r="E1067" s="159" t="str">
        <f t="shared" si="16"/>
        <v>SF</v>
      </c>
    </row>
    <row r="1068" spans="1:5" x14ac:dyDescent="0.2">
      <c r="A1068" s="175">
        <v>3090</v>
      </c>
      <c r="B1068" s="157" t="s">
        <v>13430</v>
      </c>
      <c r="C1068" s="159" t="s">
        <v>12059</v>
      </c>
      <c r="D1068" s="159" t="s">
        <v>12056</v>
      </c>
      <c r="E1068" s="159" t="str">
        <f t="shared" si="16"/>
        <v>SF</v>
      </c>
    </row>
    <row r="1069" spans="1:5" x14ac:dyDescent="0.2">
      <c r="A1069" s="175">
        <v>3091</v>
      </c>
      <c r="B1069" s="157" t="s">
        <v>13431</v>
      </c>
      <c r="C1069" s="159" t="s">
        <v>12059</v>
      </c>
      <c r="D1069" s="159" t="s">
        <v>12056</v>
      </c>
      <c r="E1069" s="159" t="str">
        <f t="shared" si="16"/>
        <v>SF</v>
      </c>
    </row>
    <row r="1070" spans="1:5" x14ac:dyDescent="0.2">
      <c r="A1070" s="175" t="s">
        <v>13432</v>
      </c>
      <c r="B1070" s="157" t="s">
        <v>13433</v>
      </c>
      <c r="C1070" s="159" t="s">
        <v>12059</v>
      </c>
      <c r="D1070" s="159" t="s">
        <v>12056</v>
      </c>
      <c r="E1070" s="159" t="str">
        <f t="shared" si="16"/>
        <v>SF</v>
      </c>
    </row>
    <row r="1071" spans="1:5" x14ac:dyDescent="0.2">
      <c r="A1071" s="175">
        <v>3093</v>
      </c>
      <c r="B1071" s="157" t="s">
        <v>13434</v>
      </c>
      <c r="C1071" s="159" t="s">
        <v>12059</v>
      </c>
      <c r="D1071" s="159" t="s">
        <v>12056</v>
      </c>
      <c r="E1071" s="159" t="str">
        <f t="shared" si="16"/>
        <v>SF</v>
      </c>
    </row>
    <row r="1072" spans="1:5" x14ac:dyDescent="0.2">
      <c r="A1072" s="175">
        <v>3094</v>
      </c>
      <c r="B1072" s="157" t="s">
        <v>13435</v>
      </c>
      <c r="C1072" s="159" t="s">
        <v>12059</v>
      </c>
      <c r="D1072" s="159" t="s">
        <v>12056</v>
      </c>
      <c r="E1072" s="159" t="str">
        <f t="shared" si="16"/>
        <v>SF</v>
      </c>
    </row>
    <row r="1073" spans="1:5" x14ac:dyDescent="0.2">
      <c r="A1073" s="175">
        <v>3095</v>
      </c>
      <c r="B1073" s="157" t="s">
        <v>13436</v>
      </c>
      <c r="C1073" s="159" t="s">
        <v>12059</v>
      </c>
      <c r="D1073" s="159" t="s">
        <v>12056</v>
      </c>
      <c r="E1073" s="159" t="str">
        <f t="shared" si="16"/>
        <v>SF</v>
      </c>
    </row>
    <row r="1074" spans="1:5" x14ac:dyDescent="0.2">
      <c r="A1074" s="175">
        <v>3096</v>
      </c>
      <c r="B1074" s="157" t="s">
        <v>13437</v>
      </c>
      <c r="C1074" s="159" t="s">
        <v>12059</v>
      </c>
      <c r="D1074" s="159" t="s">
        <v>12056</v>
      </c>
      <c r="E1074" s="159" t="str">
        <f t="shared" si="16"/>
        <v>SF</v>
      </c>
    </row>
    <row r="1075" spans="1:5" x14ac:dyDescent="0.2">
      <c r="A1075" s="175">
        <v>3097</v>
      </c>
      <c r="B1075" s="157" t="s">
        <v>13438</v>
      </c>
      <c r="C1075" s="159" t="s">
        <v>12059</v>
      </c>
      <c r="D1075" s="159" t="s">
        <v>12056</v>
      </c>
      <c r="E1075" s="159" t="str">
        <f t="shared" si="16"/>
        <v>SF</v>
      </c>
    </row>
    <row r="1076" spans="1:5" x14ac:dyDescent="0.2">
      <c r="A1076" s="175">
        <v>3098</v>
      </c>
      <c r="B1076" s="157" t="s">
        <v>13439</v>
      </c>
      <c r="C1076" s="159" t="s">
        <v>12059</v>
      </c>
      <c r="D1076" s="159" t="s">
        <v>12056</v>
      </c>
      <c r="E1076" s="159" t="str">
        <f t="shared" si="16"/>
        <v>SF</v>
      </c>
    </row>
    <row r="1077" spans="1:5" x14ac:dyDescent="0.2">
      <c r="A1077" s="175">
        <v>3099</v>
      </c>
      <c r="B1077" s="157" t="s">
        <v>13440</v>
      </c>
      <c r="C1077" s="159" t="s">
        <v>12059</v>
      </c>
      <c r="D1077" s="159" t="s">
        <v>12056</v>
      </c>
      <c r="E1077" s="159" t="str">
        <f t="shared" si="16"/>
        <v>SF</v>
      </c>
    </row>
    <row r="1078" spans="1:5" x14ac:dyDescent="0.2">
      <c r="A1078" s="175">
        <v>3100</v>
      </c>
      <c r="B1078" s="157" t="s">
        <v>13441</v>
      </c>
      <c r="C1078" s="159" t="s">
        <v>12078</v>
      </c>
      <c r="D1078" s="159" t="s">
        <v>12079</v>
      </c>
      <c r="E1078" s="159" t="str">
        <f t="shared" si="16"/>
        <v>NGC</v>
      </c>
    </row>
    <row r="1079" spans="1:5" x14ac:dyDescent="0.2">
      <c r="A1079" s="175">
        <v>3101</v>
      </c>
      <c r="B1079" s="157" t="s">
        <v>13442</v>
      </c>
      <c r="C1079" s="159" t="s">
        <v>12059</v>
      </c>
      <c r="D1079" s="159" t="s">
        <v>12056</v>
      </c>
      <c r="E1079" s="159" t="str">
        <f t="shared" si="16"/>
        <v>SF</v>
      </c>
    </row>
    <row r="1080" spans="1:5" x14ac:dyDescent="0.2">
      <c r="A1080" s="175">
        <v>3102</v>
      </c>
      <c r="B1080" s="157" t="s">
        <v>13443</v>
      </c>
      <c r="C1080" s="159" t="s">
        <v>12059</v>
      </c>
      <c r="D1080" s="159" t="s">
        <v>12056</v>
      </c>
      <c r="E1080" s="159" t="str">
        <f t="shared" si="16"/>
        <v>SF</v>
      </c>
    </row>
    <row r="1081" spans="1:5" x14ac:dyDescent="0.2">
      <c r="A1081" s="175">
        <v>3103</v>
      </c>
      <c r="B1081" s="157" t="s">
        <v>13444</v>
      </c>
      <c r="C1081" s="159" t="s">
        <v>12059</v>
      </c>
      <c r="D1081" s="159" t="s">
        <v>12056</v>
      </c>
      <c r="E1081" s="159" t="str">
        <f t="shared" si="16"/>
        <v>SF</v>
      </c>
    </row>
    <row r="1082" spans="1:5" x14ac:dyDescent="0.2">
      <c r="A1082" s="175">
        <v>3104</v>
      </c>
      <c r="B1082" s="157" t="s">
        <v>13445</v>
      </c>
      <c r="C1082" s="159" t="s">
        <v>12123</v>
      </c>
      <c r="D1082" s="159" t="s">
        <v>12079</v>
      </c>
      <c r="E1082" s="159" t="str">
        <f t="shared" si="16"/>
        <v>NGC</v>
      </c>
    </row>
    <row r="1083" spans="1:5" x14ac:dyDescent="0.2">
      <c r="A1083" s="175">
        <v>3107</v>
      </c>
      <c r="B1083" s="157" t="s">
        <v>13446</v>
      </c>
      <c r="C1083" s="159" t="s">
        <v>12059</v>
      </c>
      <c r="D1083" s="159" t="s">
        <v>12056</v>
      </c>
      <c r="E1083" s="159" t="str">
        <f t="shared" si="16"/>
        <v>SF</v>
      </c>
    </row>
    <row r="1084" spans="1:5" x14ac:dyDescent="0.2">
      <c r="A1084" s="175">
        <v>3108</v>
      </c>
      <c r="B1084" s="157" t="s">
        <v>13447</v>
      </c>
      <c r="C1084" s="159" t="s">
        <v>12059</v>
      </c>
      <c r="D1084" s="159" t="s">
        <v>12056</v>
      </c>
      <c r="E1084" s="159" t="str">
        <f t="shared" si="16"/>
        <v>SF</v>
      </c>
    </row>
    <row r="1085" spans="1:5" x14ac:dyDescent="0.2">
      <c r="A1085" s="175">
        <v>3109</v>
      </c>
      <c r="B1085" s="157" t="s">
        <v>13448</v>
      </c>
      <c r="C1085" s="159" t="s">
        <v>12059</v>
      </c>
      <c r="D1085" s="159" t="s">
        <v>12056</v>
      </c>
      <c r="E1085" s="159" t="str">
        <f t="shared" si="16"/>
        <v>SF</v>
      </c>
    </row>
    <row r="1086" spans="1:5" x14ac:dyDescent="0.2">
      <c r="A1086" s="175">
        <v>3110</v>
      </c>
      <c r="B1086" s="157" t="s">
        <v>13449</v>
      </c>
      <c r="C1086" s="159" t="s">
        <v>12059</v>
      </c>
      <c r="D1086" s="159" t="s">
        <v>12056</v>
      </c>
      <c r="E1086" s="159" t="str">
        <f t="shared" si="16"/>
        <v>SF</v>
      </c>
    </row>
    <row r="1087" spans="1:5" x14ac:dyDescent="0.2">
      <c r="A1087" s="175">
        <v>3111</v>
      </c>
      <c r="B1087" s="157" t="s">
        <v>13450</v>
      </c>
      <c r="C1087" s="159" t="s">
        <v>12059</v>
      </c>
      <c r="D1087" s="159" t="s">
        <v>12056</v>
      </c>
      <c r="E1087" s="159" t="str">
        <f t="shared" si="16"/>
        <v>SF</v>
      </c>
    </row>
    <row r="1088" spans="1:5" x14ac:dyDescent="0.2">
      <c r="A1088" s="175">
        <v>3112</v>
      </c>
      <c r="B1088" s="157" t="s">
        <v>13451</v>
      </c>
      <c r="C1088" s="159" t="s">
        <v>12059</v>
      </c>
      <c r="D1088" s="159" t="s">
        <v>12056</v>
      </c>
      <c r="E1088" s="159" t="str">
        <f t="shared" si="16"/>
        <v>SF</v>
      </c>
    </row>
    <row r="1089" spans="1:5" x14ac:dyDescent="0.2">
      <c r="A1089" s="175">
        <v>3113</v>
      </c>
      <c r="B1089" s="157" t="s">
        <v>13452</v>
      </c>
      <c r="C1089" s="159" t="s">
        <v>12059</v>
      </c>
      <c r="D1089" s="159" t="s">
        <v>12056</v>
      </c>
      <c r="E1089" s="159" t="str">
        <f t="shared" si="16"/>
        <v>SF</v>
      </c>
    </row>
    <row r="1090" spans="1:5" x14ac:dyDescent="0.2">
      <c r="A1090" s="175">
        <v>3114</v>
      </c>
      <c r="B1090" s="157" t="s">
        <v>13453</v>
      </c>
      <c r="C1090" s="159" t="s">
        <v>12059</v>
      </c>
      <c r="D1090" s="159" t="s">
        <v>12056</v>
      </c>
      <c r="E1090" s="159" t="str">
        <f t="shared" si="16"/>
        <v>SF</v>
      </c>
    </row>
    <row r="1091" spans="1:5" x14ac:dyDescent="0.2">
      <c r="A1091" s="175">
        <v>3115</v>
      </c>
      <c r="B1091" s="157" t="s">
        <v>13454</v>
      </c>
      <c r="C1091" s="159" t="s">
        <v>12059</v>
      </c>
      <c r="D1091" s="159" t="s">
        <v>12056</v>
      </c>
      <c r="E1091" s="159" t="str">
        <f t="shared" ref="E1091:E1154" si="17">IF(D1091="F","NGC",IF(D1091="B","NGC",IF(D1091="G","GF",IF(D1091="S","SF",IF(D1091="N","NGC",D1091)))))</f>
        <v>SF</v>
      </c>
    </row>
    <row r="1092" spans="1:5" x14ac:dyDescent="0.2">
      <c r="A1092" s="175" t="s">
        <v>13455</v>
      </c>
      <c r="B1092" s="157" t="s">
        <v>13456</v>
      </c>
      <c r="C1092" s="159" t="s">
        <v>12059</v>
      </c>
      <c r="D1092" s="159" t="s">
        <v>12056</v>
      </c>
      <c r="E1092" s="159" t="str">
        <f t="shared" si="17"/>
        <v>SF</v>
      </c>
    </row>
    <row r="1093" spans="1:5" x14ac:dyDescent="0.2">
      <c r="A1093" s="175">
        <v>3117</v>
      </c>
      <c r="B1093" s="157" t="s">
        <v>13457</v>
      </c>
      <c r="C1093" s="159" t="s">
        <v>12059</v>
      </c>
      <c r="D1093" s="159" t="s">
        <v>12056</v>
      </c>
      <c r="E1093" s="159" t="str">
        <f t="shared" si="17"/>
        <v>SF</v>
      </c>
    </row>
    <row r="1094" spans="1:5" x14ac:dyDescent="0.2">
      <c r="A1094" s="175" t="s">
        <v>13458</v>
      </c>
      <c r="B1094" s="157" t="s">
        <v>13459</v>
      </c>
      <c r="C1094" s="159" t="s">
        <v>12059</v>
      </c>
      <c r="D1094" s="159" t="s">
        <v>12056</v>
      </c>
      <c r="E1094" s="159" t="str">
        <f t="shared" si="17"/>
        <v>SF</v>
      </c>
    </row>
    <row r="1095" spans="1:5" x14ac:dyDescent="0.2">
      <c r="A1095" s="175">
        <v>3119</v>
      </c>
      <c r="B1095" s="157" t="s">
        <v>13460</v>
      </c>
      <c r="C1095" s="159" t="s">
        <v>12059</v>
      </c>
      <c r="D1095" s="159" t="s">
        <v>12056</v>
      </c>
      <c r="E1095" s="159" t="str">
        <f t="shared" si="17"/>
        <v>SF</v>
      </c>
    </row>
    <row r="1096" spans="1:5" x14ac:dyDescent="0.2">
      <c r="A1096" s="175">
        <v>3120</v>
      </c>
      <c r="B1096" s="157" t="s">
        <v>13461</v>
      </c>
      <c r="C1096" s="159" t="s">
        <v>12059</v>
      </c>
      <c r="D1096" s="159" t="s">
        <v>12056</v>
      </c>
      <c r="E1096" s="159" t="str">
        <f t="shared" si="17"/>
        <v>SF</v>
      </c>
    </row>
    <row r="1097" spans="1:5" x14ac:dyDescent="0.2">
      <c r="A1097" s="175">
        <v>3121</v>
      </c>
      <c r="B1097" s="157" t="s">
        <v>13462</v>
      </c>
      <c r="C1097" s="159" t="s">
        <v>12059</v>
      </c>
      <c r="D1097" s="159" t="s">
        <v>12056</v>
      </c>
      <c r="E1097" s="159" t="str">
        <f t="shared" si="17"/>
        <v>SF</v>
      </c>
    </row>
    <row r="1098" spans="1:5" x14ac:dyDescent="0.2">
      <c r="A1098" s="175">
        <v>3122</v>
      </c>
      <c r="B1098" s="157" t="s">
        <v>13811</v>
      </c>
      <c r="C1098" s="159" t="s">
        <v>12059</v>
      </c>
      <c r="D1098" s="159" t="s">
        <v>12056</v>
      </c>
      <c r="E1098" s="159" t="str">
        <f t="shared" si="17"/>
        <v>SF</v>
      </c>
    </row>
    <row r="1099" spans="1:5" x14ac:dyDescent="0.2">
      <c r="B1099" s="157" t="s">
        <v>12805</v>
      </c>
      <c r="E1099" s="159">
        <f t="shared" si="17"/>
        <v>0</v>
      </c>
    </row>
    <row r="1100" spans="1:5" x14ac:dyDescent="0.2">
      <c r="A1100" s="175">
        <v>3123</v>
      </c>
      <c r="B1100" s="157" t="s">
        <v>13463</v>
      </c>
      <c r="C1100" s="159" t="s">
        <v>12059</v>
      </c>
      <c r="D1100" s="159" t="s">
        <v>12056</v>
      </c>
      <c r="E1100" s="159" t="str">
        <f t="shared" si="17"/>
        <v>SF</v>
      </c>
    </row>
    <row r="1101" spans="1:5" x14ac:dyDescent="0.2">
      <c r="A1101" s="175">
        <v>3130</v>
      </c>
      <c r="B1101" s="157" t="s">
        <v>13464</v>
      </c>
      <c r="C1101" s="159" t="s">
        <v>12059</v>
      </c>
      <c r="D1101" s="159" t="s">
        <v>12056</v>
      </c>
      <c r="E1101" s="159" t="str">
        <f t="shared" si="17"/>
        <v>SF</v>
      </c>
    </row>
    <row r="1102" spans="1:5" x14ac:dyDescent="0.2">
      <c r="A1102" s="175">
        <v>3131</v>
      </c>
      <c r="B1102" s="157" t="s">
        <v>13465</v>
      </c>
      <c r="C1102" s="159" t="s">
        <v>12059</v>
      </c>
      <c r="D1102" s="159" t="s">
        <v>12056</v>
      </c>
      <c r="E1102" s="159" t="str">
        <f t="shared" si="17"/>
        <v>SF</v>
      </c>
    </row>
    <row r="1103" spans="1:5" x14ac:dyDescent="0.2">
      <c r="A1103" s="175">
        <v>3132</v>
      </c>
      <c r="B1103" s="157" t="s">
        <v>13466</v>
      </c>
      <c r="C1103" s="159" t="s">
        <v>12059</v>
      </c>
      <c r="D1103" s="159" t="s">
        <v>12056</v>
      </c>
      <c r="E1103" s="159" t="str">
        <f t="shared" si="17"/>
        <v>SF</v>
      </c>
    </row>
    <row r="1104" spans="1:5" x14ac:dyDescent="0.2">
      <c r="A1104" s="175">
        <v>3133</v>
      </c>
      <c r="B1104" s="157" t="s">
        <v>13467</v>
      </c>
      <c r="C1104" s="159" t="s">
        <v>12059</v>
      </c>
      <c r="D1104" s="159" t="s">
        <v>12056</v>
      </c>
      <c r="E1104" s="159" t="str">
        <f t="shared" si="17"/>
        <v>SF</v>
      </c>
    </row>
    <row r="1105" spans="1:5" x14ac:dyDescent="0.2">
      <c r="A1105" s="175">
        <v>3134</v>
      </c>
      <c r="B1105" s="157" t="s">
        <v>13468</v>
      </c>
      <c r="C1105" s="159" t="s">
        <v>12059</v>
      </c>
      <c r="D1105" s="159" t="s">
        <v>12056</v>
      </c>
      <c r="E1105" s="159" t="str">
        <f t="shared" si="17"/>
        <v>SF</v>
      </c>
    </row>
    <row r="1106" spans="1:5" x14ac:dyDescent="0.2">
      <c r="A1106" s="175">
        <v>3135</v>
      </c>
      <c r="B1106" s="157" t="s">
        <v>13469</v>
      </c>
      <c r="C1106" s="159" t="s">
        <v>12059</v>
      </c>
      <c r="D1106" s="159" t="s">
        <v>12056</v>
      </c>
      <c r="E1106" s="159" t="str">
        <f t="shared" si="17"/>
        <v>SF</v>
      </c>
    </row>
    <row r="1107" spans="1:5" x14ac:dyDescent="0.2">
      <c r="A1107" s="175">
        <v>3136</v>
      </c>
      <c r="B1107" s="157" t="s">
        <v>13470</v>
      </c>
      <c r="C1107" s="159" t="s">
        <v>12059</v>
      </c>
      <c r="D1107" s="159" t="s">
        <v>12056</v>
      </c>
      <c r="E1107" s="159" t="str">
        <f t="shared" si="17"/>
        <v>SF</v>
      </c>
    </row>
    <row r="1108" spans="1:5" x14ac:dyDescent="0.2">
      <c r="A1108" s="175">
        <v>3137</v>
      </c>
      <c r="B1108" s="157" t="s">
        <v>13471</v>
      </c>
      <c r="C1108" s="159" t="s">
        <v>12059</v>
      </c>
      <c r="D1108" s="159" t="s">
        <v>12056</v>
      </c>
      <c r="E1108" s="159" t="str">
        <f t="shared" si="17"/>
        <v>SF</v>
      </c>
    </row>
    <row r="1109" spans="1:5" x14ac:dyDescent="0.2">
      <c r="A1109" s="175">
        <v>3138</v>
      </c>
      <c r="B1109" s="157" t="s">
        <v>13472</v>
      </c>
      <c r="C1109" s="159" t="s">
        <v>12059</v>
      </c>
      <c r="D1109" s="159" t="s">
        <v>12056</v>
      </c>
      <c r="E1109" s="159" t="str">
        <f t="shared" si="17"/>
        <v>SF</v>
      </c>
    </row>
    <row r="1110" spans="1:5" x14ac:dyDescent="0.2">
      <c r="A1110" s="175">
        <v>3139</v>
      </c>
      <c r="B1110" s="157" t="s">
        <v>13473</v>
      </c>
      <c r="C1110" s="159" t="s">
        <v>12059</v>
      </c>
      <c r="D1110" s="159" t="s">
        <v>12056</v>
      </c>
      <c r="E1110" s="159" t="str">
        <f t="shared" si="17"/>
        <v>SF</v>
      </c>
    </row>
    <row r="1111" spans="1:5" x14ac:dyDescent="0.2">
      <c r="A1111" s="175">
        <v>3140</v>
      </c>
      <c r="B1111" s="157" t="s">
        <v>13474</v>
      </c>
      <c r="C1111" s="159" t="s">
        <v>12059</v>
      </c>
      <c r="D1111" s="159" t="s">
        <v>12056</v>
      </c>
      <c r="E1111" s="159" t="str">
        <f t="shared" si="17"/>
        <v>SF</v>
      </c>
    </row>
    <row r="1112" spans="1:5" x14ac:dyDescent="0.2">
      <c r="A1112" s="175">
        <v>3141</v>
      </c>
      <c r="B1112" s="157" t="s">
        <v>13475</v>
      </c>
      <c r="C1112" s="159" t="s">
        <v>12059</v>
      </c>
      <c r="D1112" s="159" t="s">
        <v>12056</v>
      </c>
      <c r="E1112" s="159" t="str">
        <f t="shared" si="17"/>
        <v>SF</v>
      </c>
    </row>
    <row r="1113" spans="1:5" x14ac:dyDescent="0.2">
      <c r="A1113" s="175">
        <v>3142</v>
      </c>
      <c r="B1113" s="157" t="s">
        <v>13476</v>
      </c>
      <c r="C1113" s="159" t="s">
        <v>12059</v>
      </c>
      <c r="D1113" s="159" t="s">
        <v>12056</v>
      </c>
      <c r="E1113" s="159" t="str">
        <f t="shared" si="17"/>
        <v>SF</v>
      </c>
    </row>
    <row r="1114" spans="1:5" x14ac:dyDescent="0.2">
      <c r="A1114" s="175">
        <v>3144</v>
      </c>
      <c r="B1114" s="157" t="s">
        <v>13477</v>
      </c>
      <c r="C1114" s="159" t="s">
        <v>12059</v>
      </c>
      <c r="D1114" s="159" t="s">
        <v>12056</v>
      </c>
      <c r="E1114" s="159" t="str">
        <f t="shared" si="17"/>
        <v>SF</v>
      </c>
    </row>
    <row r="1115" spans="1:5" x14ac:dyDescent="0.2">
      <c r="A1115" s="175">
        <v>3145</v>
      </c>
      <c r="B1115" s="157" t="s">
        <v>13812</v>
      </c>
      <c r="C1115" s="159" t="s">
        <v>12059</v>
      </c>
      <c r="D1115" s="159" t="s">
        <v>12056</v>
      </c>
      <c r="E1115" s="159" t="str">
        <f t="shared" si="17"/>
        <v>SF</v>
      </c>
    </row>
    <row r="1116" spans="1:5" x14ac:dyDescent="0.2">
      <c r="B1116" s="157" t="s">
        <v>13813</v>
      </c>
      <c r="E1116" s="159">
        <f t="shared" si="17"/>
        <v>0</v>
      </c>
    </row>
    <row r="1117" spans="1:5" x14ac:dyDescent="0.2">
      <c r="A1117" s="175">
        <v>3147</v>
      </c>
      <c r="B1117" s="157" t="s">
        <v>13478</v>
      </c>
      <c r="C1117" s="159" t="s">
        <v>12059</v>
      </c>
      <c r="D1117" s="159" t="s">
        <v>12056</v>
      </c>
      <c r="E1117" s="159" t="str">
        <f t="shared" si="17"/>
        <v>SF</v>
      </c>
    </row>
    <row r="1118" spans="1:5" x14ac:dyDescent="0.2">
      <c r="A1118" s="175">
        <v>3148</v>
      </c>
      <c r="B1118" s="157" t="s">
        <v>13479</v>
      </c>
      <c r="C1118" s="159" t="s">
        <v>12059</v>
      </c>
      <c r="D1118" s="159" t="s">
        <v>12056</v>
      </c>
      <c r="E1118" s="159" t="str">
        <f t="shared" si="17"/>
        <v>SF</v>
      </c>
    </row>
    <row r="1119" spans="1:5" x14ac:dyDescent="0.2">
      <c r="A1119" s="175">
        <v>3149</v>
      </c>
      <c r="B1119" s="157" t="s">
        <v>13480</v>
      </c>
      <c r="C1119" s="159" t="s">
        <v>12108</v>
      </c>
      <c r="D1119" s="159" t="s">
        <v>12056</v>
      </c>
      <c r="E1119" s="159" t="str">
        <f t="shared" si="17"/>
        <v>SF</v>
      </c>
    </row>
    <row r="1120" spans="1:5" x14ac:dyDescent="0.2">
      <c r="A1120" s="175">
        <v>3150</v>
      </c>
      <c r="B1120" s="157" t="s">
        <v>13481</v>
      </c>
      <c r="C1120" s="159" t="s">
        <v>12059</v>
      </c>
      <c r="D1120" s="159" t="s">
        <v>12056</v>
      </c>
      <c r="E1120" s="159" t="str">
        <f t="shared" si="17"/>
        <v>SF</v>
      </c>
    </row>
    <row r="1121" spans="1:5" x14ac:dyDescent="0.2">
      <c r="A1121" s="175">
        <v>3151</v>
      </c>
      <c r="B1121" s="157" t="s">
        <v>13482</v>
      </c>
      <c r="C1121" s="159" t="s">
        <v>12059</v>
      </c>
      <c r="D1121" s="159" t="s">
        <v>12056</v>
      </c>
      <c r="E1121" s="159" t="str">
        <f t="shared" si="17"/>
        <v>SF</v>
      </c>
    </row>
    <row r="1122" spans="1:5" x14ac:dyDescent="0.2">
      <c r="A1122" s="175">
        <v>3152</v>
      </c>
      <c r="B1122" s="157" t="s">
        <v>13483</v>
      </c>
      <c r="C1122" s="159" t="s">
        <v>12059</v>
      </c>
      <c r="D1122" s="159" t="s">
        <v>12056</v>
      </c>
      <c r="E1122" s="159" t="str">
        <f t="shared" si="17"/>
        <v>SF</v>
      </c>
    </row>
    <row r="1123" spans="1:5" x14ac:dyDescent="0.2">
      <c r="A1123" s="175">
        <v>3153</v>
      </c>
      <c r="B1123" s="157" t="s">
        <v>13484</v>
      </c>
      <c r="C1123" s="159" t="s">
        <v>12059</v>
      </c>
      <c r="D1123" s="159" t="s">
        <v>12056</v>
      </c>
      <c r="E1123" s="159" t="str">
        <f t="shared" si="17"/>
        <v>SF</v>
      </c>
    </row>
    <row r="1124" spans="1:5" x14ac:dyDescent="0.2">
      <c r="A1124" s="175">
        <v>3155</v>
      </c>
      <c r="B1124" s="157" t="s">
        <v>13485</v>
      </c>
      <c r="C1124" s="159" t="s">
        <v>12059</v>
      </c>
      <c r="D1124" s="159" t="s">
        <v>12056</v>
      </c>
      <c r="E1124" s="159" t="str">
        <f t="shared" si="17"/>
        <v>SF</v>
      </c>
    </row>
    <row r="1125" spans="1:5" x14ac:dyDescent="0.2">
      <c r="A1125" s="175">
        <v>3156</v>
      </c>
      <c r="B1125" s="157" t="s">
        <v>13486</v>
      </c>
      <c r="C1125" s="159" t="s">
        <v>12059</v>
      </c>
      <c r="D1125" s="159" t="s">
        <v>12056</v>
      </c>
      <c r="E1125" s="159" t="str">
        <f t="shared" si="17"/>
        <v>SF</v>
      </c>
    </row>
    <row r="1126" spans="1:5" x14ac:dyDescent="0.2">
      <c r="A1126" s="175">
        <v>3157</v>
      </c>
      <c r="B1126" s="157" t="s">
        <v>13487</v>
      </c>
      <c r="C1126" s="159" t="s">
        <v>12059</v>
      </c>
      <c r="D1126" s="159" t="s">
        <v>12056</v>
      </c>
      <c r="E1126" s="159" t="str">
        <f t="shared" si="17"/>
        <v>SF</v>
      </c>
    </row>
    <row r="1127" spans="1:5" x14ac:dyDescent="0.2">
      <c r="A1127" s="175">
        <v>3158</v>
      </c>
      <c r="B1127" s="157" t="s">
        <v>13488</v>
      </c>
      <c r="C1127" s="159" t="s">
        <v>12059</v>
      </c>
      <c r="D1127" s="159" t="s">
        <v>12056</v>
      </c>
      <c r="E1127" s="159" t="str">
        <f t="shared" si="17"/>
        <v>SF</v>
      </c>
    </row>
    <row r="1128" spans="1:5" x14ac:dyDescent="0.2">
      <c r="A1128" s="175">
        <v>3159</v>
      </c>
      <c r="B1128" s="157" t="s">
        <v>13489</v>
      </c>
      <c r="C1128" s="159" t="s">
        <v>12059</v>
      </c>
      <c r="D1128" s="159" t="s">
        <v>12056</v>
      </c>
      <c r="E1128" s="159" t="str">
        <f t="shared" si="17"/>
        <v>SF</v>
      </c>
    </row>
    <row r="1129" spans="1:5" x14ac:dyDescent="0.2">
      <c r="A1129" s="175">
        <v>3160</v>
      </c>
      <c r="B1129" s="157" t="s">
        <v>13490</v>
      </c>
      <c r="C1129" s="159" t="s">
        <v>12059</v>
      </c>
      <c r="D1129" s="159" t="s">
        <v>12056</v>
      </c>
      <c r="E1129" s="159" t="str">
        <f t="shared" si="17"/>
        <v>SF</v>
      </c>
    </row>
    <row r="1130" spans="1:5" x14ac:dyDescent="0.2">
      <c r="A1130" s="175">
        <v>3162</v>
      </c>
      <c r="B1130" s="157" t="s">
        <v>13491</v>
      </c>
      <c r="C1130" s="159" t="s">
        <v>12059</v>
      </c>
      <c r="D1130" s="159" t="s">
        <v>12056</v>
      </c>
      <c r="E1130" s="159" t="str">
        <f t="shared" si="17"/>
        <v>SF</v>
      </c>
    </row>
    <row r="1131" spans="1:5" x14ac:dyDescent="0.2">
      <c r="A1131" s="175">
        <v>3163</v>
      </c>
      <c r="B1131" s="157" t="s">
        <v>13492</v>
      </c>
      <c r="C1131" s="159" t="s">
        <v>12059</v>
      </c>
      <c r="D1131" s="159" t="s">
        <v>12056</v>
      </c>
      <c r="E1131" s="159" t="str">
        <f t="shared" si="17"/>
        <v>SF</v>
      </c>
    </row>
    <row r="1132" spans="1:5" x14ac:dyDescent="0.2">
      <c r="A1132" s="175">
        <v>3164</v>
      </c>
      <c r="B1132" s="157" t="s">
        <v>13493</v>
      </c>
      <c r="C1132" s="159" t="s">
        <v>12059</v>
      </c>
      <c r="D1132" s="159" t="s">
        <v>12056</v>
      </c>
      <c r="E1132" s="159" t="str">
        <f t="shared" si="17"/>
        <v>SF</v>
      </c>
    </row>
    <row r="1133" spans="1:5" x14ac:dyDescent="0.2">
      <c r="A1133" s="175">
        <v>3165</v>
      </c>
      <c r="B1133" s="157" t="s">
        <v>13494</v>
      </c>
      <c r="C1133" s="159" t="s">
        <v>12059</v>
      </c>
      <c r="D1133" s="159" t="s">
        <v>12056</v>
      </c>
      <c r="E1133" s="159" t="str">
        <f t="shared" si="17"/>
        <v>SF</v>
      </c>
    </row>
    <row r="1134" spans="1:5" x14ac:dyDescent="0.2">
      <c r="A1134" s="175">
        <v>3167</v>
      </c>
      <c r="B1134" s="157" t="s">
        <v>13495</v>
      </c>
      <c r="C1134" s="159" t="s">
        <v>12059</v>
      </c>
      <c r="D1134" s="159" t="s">
        <v>12056</v>
      </c>
      <c r="E1134" s="159" t="str">
        <f t="shared" si="17"/>
        <v>SF</v>
      </c>
    </row>
    <row r="1135" spans="1:5" x14ac:dyDescent="0.2">
      <c r="A1135" s="175">
        <v>3168</v>
      </c>
      <c r="B1135" s="157" t="s">
        <v>13496</v>
      </c>
      <c r="C1135" s="159" t="s">
        <v>12059</v>
      </c>
      <c r="D1135" s="159" t="s">
        <v>12056</v>
      </c>
      <c r="E1135" s="159" t="str">
        <f t="shared" si="17"/>
        <v>SF</v>
      </c>
    </row>
    <row r="1136" spans="1:5" x14ac:dyDescent="0.2">
      <c r="A1136" s="175" t="s">
        <v>13497</v>
      </c>
      <c r="B1136" s="157" t="s">
        <v>13498</v>
      </c>
      <c r="C1136" s="159" t="s">
        <v>12059</v>
      </c>
      <c r="D1136" s="159" t="s">
        <v>12056</v>
      </c>
      <c r="E1136" s="159" t="str">
        <f t="shared" si="17"/>
        <v>SF</v>
      </c>
    </row>
    <row r="1137" spans="1:5" x14ac:dyDescent="0.2">
      <c r="A1137" s="175">
        <v>3170</v>
      </c>
      <c r="B1137" s="157" t="s">
        <v>13499</v>
      </c>
      <c r="C1137" s="159" t="s">
        <v>12059</v>
      </c>
      <c r="D1137" s="159" t="s">
        <v>12056</v>
      </c>
      <c r="E1137" s="159" t="str">
        <f t="shared" si="17"/>
        <v>SF</v>
      </c>
    </row>
    <row r="1138" spans="1:5" x14ac:dyDescent="0.2">
      <c r="A1138" s="175">
        <v>3171</v>
      </c>
      <c r="B1138" s="157" t="s">
        <v>13500</v>
      </c>
      <c r="C1138" s="159" t="s">
        <v>12059</v>
      </c>
      <c r="D1138" s="159" t="s">
        <v>12056</v>
      </c>
      <c r="E1138" s="159" t="str">
        <f t="shared" si="17"/>
        <v>SF</v>
      </c>
    </row>
    <row r="1139" spans="1:5" x14ac:dyDescent="0.2">
      <c r="A1139" s="175">
        <v>3172</v>
      </c>
      <c r="B1139" s="157" t="s">
        <v>13501</v>
      </c>
      <c r="C1139" s="159" t="s">
        <v>12059</v>
      </c>
      <c r="D1139" s="159" t="s">
        <v>12056</v>
      </c>
      <c r="E1139" s="159" t="str">
        <f t="shared" si="17"/>
        <v>SF</v>
      </c>
    </row>
    <row r="1140" spans="1:5" x14ac:dyDescent="0.2">
      <c r="A1140" s="175">
        <v>3175</v>
      </c>
      <c r="B1140" s="157" t="s">
        <v>13502</v>
      </c>
      <c r="C1140" s="159" t="s">
        <v>12123</v>
      </c>
      <c r="D1140" s="159" t="s">
        <v>12079</v>
      </c>
      <c r="E1140" s="159" t="str">
        <f t="shared" si="17"/>
        <v>NGC</v>
      </c>
    </row>
    <row r="1141" spans="1:5" x14ac:dyDescent="0.2">
      <c r="A1141" s="175">
        <v>3176</v>
      </c>
      <c r="B1141" s="157" t="s">
        <v>13503</v>
      </c>
      <c r="C1141" s="159" t="s">
        <v>12059</v>
      </c>
      <c r="D1141" s="159" t="s">
        <v>12056</v>
      </c>
      <c r="E1141" s="159" t="str">
        <f t="shared" si="17"/>
        <v>SF</v>
      </c>
    </row>
    <row r="1142" spans="1:5" x14ac:dyDescent="0.2">
      <c r="A1142" s="175">
        <v>3177</v>
      </c>
      <c r="B1142" s="157" t="s">
        <v>13504</v>
      </c>
      <c r="C1142" s="159" t="s">
        <v>12059</v>
      </c>
      <c r="D1142" s="159" t="s">
        <v>12056</v>
      </c>
      <c r="E1142" s="159" t="str">
        <f t="shared" si="17"/>
        <v>SF</v>
      </c>
    </row>
    <row r="1143" spans="1:5" x14ac:dyDescent="0.2">
      <c r="A1143" s="175">
        <v>3178</v>
      </c>
      <c r="B1143" s="157" t="s">
        <v>13505</v>
      </c>
      <c r="C1143" s="159" t="s">
        <v>12059</v>
      </c>
      <c r="D1143" s="159" t="s">
        <v>12056</v>
      </c>
      <c r="E1143" s="159" t="str">
        <f t="shared" si="17"/>
        <v>SF</v>
      </c>
    </row>
    <row r="1144" spans="1:5" x14ac:dyDescent="0.2">
      <c r="A1144" s="175">
        <v>3179</v>
      </c>
      <c r="B1144" s="157" t="s">
        <v>13506</v>
      </c>
      <c r="C1144" s="159" t="s">
        <v>12059</v>
      </c>
      <c r="D1144" s="159" t="s">
        <v>12056</v>
      </c>
      <c r="E1144" s="159" t="str">
        <f t="shared" si="17"/>
        <v>SF</v>
      </c>
    </row>
    <row r="1145" spans="1:5" x14ac:dyDescent="0.2">
      <c r="A1145" s="175">
        <v>3180</v>
      </c>
      <c r="B1145" s="157" t="s">
        <v>13507</v>
      </c>
      <c r="C1145" s="159" t="s">
        <v>12059</v>
      </c>
      <c r="D1145" s="159" t="s">
        <v>12056</v>
      </c>
      <c r="E1145" s="159" t="str">
        <f t="shared" si="17"/>
        <v>SF</v>
      </c>
    </row>
    <row r="1146" spans="1:5" x14ac:dyDescent="0.2">
      <c r="A1146" s="175">
        <v>3181</v>
      </c>
      <c r="B1146" s="157" t="s">
        <v>13508</v>
      </c>
      <c r="C1146" s="159" t="s">
        <v>12059</v>
      </c>
      <c r="D1146" s="159" t="s">
        <v>12056</v>
      </c>
      <c r="E1146" s="159" t="str">
        <f t="shared" si="17"/>
        <v>SF</v>
      </c>
    </row>
    <row r="1147" spans="1:5" x14ac:dyDescent="0.2">
      <c r="A1147" s="175">
        <v>3182</v>
      </c>
      <c r="B1147" s="157" t="s">
        <v>13509</v>
      </c>
      <c r="C1147" s="159" t="s">
        <v>12059</v>
      </c>
      <c r="D1147" s="159" t="s">
        <v>12056</v>
      </c>
      <c r="E1147" s="159" t="str">
        <f t="shared" si="17"/>
        <v>SF</v>
      </c>
    </row>
    <row r="1148" spans="1:5" x14ac:dyDescent="0.2">
      <c r="A1148" s="175">
        <v>3183</v>
      </c>
      <c r="B1148" s="157" t="s">
        <v>13510</v>
      </c>
      <c r="C1148" s="159" t="s">
        <v>12059</v>
      </c>
      <c r="D1148" s="159" t="s">
        <v>12056</v>
      </c>
      <c r="E1148" s="159" t="str">
        <f t="shared" si="17"/>
        <v>SF</v>
      </c>
    </row>
    <row r="1149" spans="1:5" x14ac:dyDescent="0.2">
      <c r="A1149" s="175">
        <v>3184</v>
      </c>
      <c r="B1149" s="157" t="s">
        <v>13511</v>
      </c>
      <c r="C1149" s="159" t="s">
        <v>12059</v>
      </c>
      <c r="D1149" s="159" t="s">
        <v>12056</v>
      </c>
      <c r="E1149" s="159" t="str">
        <f t="shared" si="17"/>
        <v>SF</v>
      </c>
    </row>
    <row r="1150" spans="1:5" x14ac:dyDescent="0.2">
      <c r="A1150" s="175">
        <v>3185</v>
      </c>
      <c r="B1150" s="157" t="s">
        <v>13512</v>
      </c>
      <c r="C1150" s="159" t="s">
        <v>12059</v>
      </c>
      <c r="D1150" s="159" t="s">
        <v>12056</v>
      </c>
      <c r="E1150" s="159" t="str">
        <f t="shared" si="17"/>
        <v>SF</v>
      </c>
    </row>
    <row r="1151" spans="1:5" x14ac:dyDescent="0.2">
      <c r="A1151" s="175">
        <v>3186</v>
      </c>
      <c r="B1151" s="157" t="s">
        <v>13513</v>
      </c>
      <c r="C1151" s="159" t="s">
        <v>12059</v>
      </c>
      <c r="D1151" s="159" t="s">
        <v>12056</v>
      </c>
      <c r="E1151" s="159" t="str">
        <f t="shared" si="17"/>
        <v>SF</v>
      </c>
    </row>
    <row r="1152" spans="1:5" x14ac:dyDescent="0.2">
      <c r="A1152" s="175">
        <v>3187</v>
      </c>
      <c r="B1152" s="157" t="s">
        <v>13514</v>
      </c>
      <c r="C1152" s="159" t="s">
        <v>12059</v>
      </c>
      <c r="D1152" s="159" t="s">
        <v>12056</v>
      </c>
      <c r="E1152" s="159" t="str">
        <f t="shared" si="17"/>
        <v>SF</v>
      </c>
    </row>
    <row r="1153" spans="1:5" x14ac:dyDescent="0.2">
      <c r="A1153" s="175">
        <v>3188</v>
      </c>
      <c r="B1153" s="157" t="s">
        <v>13515</v>
      </c>
      <c r="C1153" s="159" t="s">
        <v>12059</v>
      </c>
      <c r="D1153" s="159" t="s">
        <v>12056</v>
      </c>
      <c r="E1153" s="159" t="str">
        <f t="shared" si="17"/>
        <v>SF</v>
      </c>
    </row>
    <row r="1154" spans="1:5" x14ac:dyDescent="0.2">
      <c r="A1154" s="175">
        <v>3189</v>
      </c>
      <c r="B1154" s="157" t="s">
        <v>13877</v>
      </c>
      <c r="C1154" s="159" t="s">
        <v>12059</v>
      </c>
      <c r="D1154" s="159" t="s">
        <v>12056</v>
      </c>
      <c r="E1154" s="159" t="str">
        <f t="shared" si="17"/>
        <v>SF</v>
      </c>
    </row>
    <row r="1155" spans="1:5" x14ac:dyDescent="0.2">
      <c r="A1155" s="175">
        <v>3190</v>
      </c>
      <c r="B1155" s="157" t="s">
        <v>13516</v>
      </c>
      <c r="C1155" s="159" t="s">
        <v>12059</v>
      </c>
      <c r="D1155" s="159" t="s">
        <v>12056</v>
      </c>
      <c r="E1155" s="159" t="str">
        <f t="shared" ref="E1155:E1218" si="18">IF(D1155="F","NGC",IF(D1155="B","NGC",IF(D1155="G","GF",IF(D1155="S","SF",IF(D1155="N","NGC",D1155)))))</f>
        <v>SF</v>
      </c>
    </row>
    <row r="1156" spans="1:5" x14ac:dyDescent="0.2">
      <c r="A1156" s="175">
        <v>3191</v>
      </c>
      <c r="B1156" s="157" t="s">
        <v>13517</v>
      </c>
      <c r="C1156" s="159" t="s">
        <v>12059</v>
      </c>
      <c r="D1156" s="159" t="s">
        <v>12056</v>
      </c>
      <c r="E1156" s="159" t="str">
        <f t="shared" si="18"/>
        <v>SF</v>
      </c>
    </row>
    <row r="1157" spans="1:5" x14ac:dyDescent="0.2">
      <c r="A1157" s="175">
        <v>3192</v>
      </c>
      <c r="B1157" s="157" t="s">
        <v>13518</v>
      </c>
      <c r="C1157" s="159" t="s">
        <v>12059</v>
      </c>
      <c r="D1157" s="159" t="s">
        <v>12056</v>
      </c>
      <c r="E1157" s="159" t="str">
        <f t="shared" si="18"/>
        <v>SF</v>
      </c>
    </row>
    <row r="1158" spans="1:5" x14ac:dyDescent="0.2">
      <c r="A1158" s="175">
        <v>3193</v>
      </c>
      <c r="B1158" s="157" t="s">
        <v>13519</v>
      </c>
      <c r="C1158" s="159" t="s">
        <v>12059</v>
      </c>
      <c r="D1158" s="159" t="s">
        <v>12056</v>
      </c>
      <c r="E1158" s="159" t="str">
        <f t="shared" si="18"/>
        <v>SF</v>
      </c>
    </row>
    <row r="1159" spans="1:5" x14ac:dyDescent="0.2">
      <c r="A1159" s="175">
        <v>3194</v>
      </c>
      <c r="B1159" s="157" t="s">
        <v>13520</v>
      </c>
      <c r="C1159" s="159" t="s">
        <v>12059</v>
      </c>
      <c r="D1159" s="159" t="s">
        <v>12056</v>
      </c>
      <c r="E1159" s="159" t="str">
        <f t="shared" si="18"/>
        <v>SF</v>
      </c>
    </row>
    <row r="1160" spans="1:5" x14ac:dyDescent="0.2">
      <c r="A1160" s="175">
        <v>3195</v>
      </c>
      <c r="B1160" s="157" t="s">
        <v>13521</v>
      </c>
      <c r="C1160" s="159" t="s">
        <v>12059</v>
      </c>
      <c r="D1160" s="159" t="s">
        <v>12056</v>
      </c>
      <c r="E1160" s="159" t="str">
        <f t="shared" si="18"/>
        <v>SF</v>
      </c>
    </row>
    <row r="1161" spans="1:5" x14ac:dyDescent="0.2">
      <c r="A1161" s="175">
        <v>3196</v>
      </c>
      <c r="B1161" s="157" t="s">
        <v>13522</v>
      </c>
      <c r="C1161" s="159" t="s">
        <v>12059</v>
      </c>
      <c r="D1161" s="159" t="s">
        <v>12056</v>
      </c>
      <c r="E1161" s="159" t="str">
        <f t="shared" si="18"/>
        <v>SF</v>
      </c>
    </row>
    <row r="1162" spans="1:5" x14ac:dyDescent="0.2">
      <c r="A1162" s="175">
        <v>3197</v>
      </c>
      <c r="B1162" s="157" t="s">
        <v>13523</v>
      </c>
      <c r="C1162" s="159" t="s">
        <v>12059</v>
      </c>
      <c r="D1162" s="159" t="s">
        <v>12056</v>
      </c>
      <c r="E1162" s="159" t="str">
        <f t="shared" si="18"/>
        <v>SF</v>
      </c>
    </row>
    <row r="1163" spans="1:5" x14ac:dyDescent="0.2">
      <c r="A1163" s="175">
        <v>3198</v>
      </c>
      <c r="B1163" s="157" t="s">
        <v>13524</v>
      </c>
      <c r="C1163" s="159" t="s">
        <v>12059</v>
      </c>
      <c r="D1163" s="159" t="s">
        <v>12056</v>
      </c>
      <c r="E1163" s="159" t="str">
        <f t="shared" si="18"/>
        <v>SF</v>
      </c>
    </row>
    <row r="1164" spans="1:5" x14ac:dyDescent="0.2">
      <c r="A1164" s="175">
        <v>3199</v>
      </c>
      <c r="B1164" s="157" t="s">
        <v>13525</v>
      </c>
      <c r="C1164" s="159" t="s">
        <v>12059</v>
      </c>
      <c r="D1164" s="159" t="s">
        <v>12056</v>
      </c>
      <c r="E1164" s="159" t="str">
        <f t="shared" si="18"/>
        <v>SF</v>
      </c>
    </row>
    <row r="1165" spans="1:5" x14ac:dyDescent="0.2">
      <c r="A1165" s="175">
        <v>3200</v>
      </c>
      <c r="B1165" s="157" t="s">
        <v>13526</v>
      </c>
      <c r="C1165" s="159" t="s">
        <v>12059</v>
      </c>
      <c r="D1165" s="159" t="s">
        <v>12056</v>
      </c>
      <c r="E1165" s="159" t="str">
        <f t="shared" si="18"/>
        <v>SF</v>
      </c>
    </row>
    <row r="1166" spans="1:5" x14ac:dyDescent="0.2">
      <c r="A1166" s="175">
        <v>3201</v>
      </c>
      <c r="B1166" s="157" t="s">
        <v>13814</v>
      </c>
      <c r="C1166" s="159" t="s">
        <v>12059</v>
      </c>
      <c r="D1166" s="159" t="s">
        <v>12056</v>
      </c>
      <c r="E1166" s="159" t="str">
        <f t="shared" si="18"/>
        <v>SF</v>
      </c>
    </row>
    <row r="1167" spans="1:5" x14ac:dyDescent="0.2">
      <c r="B1167" s="157" t="s">
        <v>13815</v>
      </c>
      <c r="E1167" s="159">
        <f t="shared" si="18"/>
        <v>0</v>
      </c>
    </row>
    <row r="1168" spans="1:5" x14ac:dyDescent="0.2">
      <c r="A1168" s="175">
        <v>3202</v>
      </c>
      <c r="B1168" s="157" t="s">
        <v>13527</v>
      </c>
      <c r="C1168" s="159" t="s">
        <v>12059</v>
      </c>
      <c r="D1168" s="159" t="s">
        <v>12056</v>
      </c>
      <c r="E1168" s="159" t="str">
        <f t="shared" si="18"/>
        <v>SF</v>
      </c>
    </row>
    <row r="1169" spans="1:5" x14ac:dyDescent="0.2">
      <c r="A1169" s="175">
        <v>3203</v>
      </c>
      <c r="B1169" s="157" t="s">
        <v>13528</v>
      </c>
      <c r="C1169" s="159" t="s">
        <v>12059</v>
      </c>
      <c r="D1169" s="159" t="s">
        <v>12056</v>
      </c>
      <c r="E1169" s="159" t="str">
        <f t="shared" si="18"/>
        <v>SF</v>
      </c>
    </row>
    <row r="1170" spans="1:5" x14ac:dyDescent="0.2">
      <c r="A1170" s="175">
        <v>3204</v>
      </c>
      <c r="B1170" s="157" t="s">
        <v>13529</v>
      </c>
      <c r="C1170" s="159" t="s">
        <v>12059</v>
      </c>
      <c r="D1170" s="159" t="s">
        <v>12056</v>
      </c>
      <c r="E1170" s="159" t="str">
        <f t="shared" si="18"/>
        <v>SF</v>
      </c>
    </row>
    <row r="1171" spans="1:5" x14ac:dyDescent="0.2">
      <c r="A1171" s="175">
        <v>3205</v>
      </c>
      <c r="B1171" s="157" t="s">
        <v>13530</v>
      </c>
      <c r="C1171" s="159" t="s">
        <v>12059</v>
      </c>
      <c r="D1171" s="159" t="s">
        <v>12056</v>
      </c>
      <c r="E1171" s="159" t="str">
        <f t="shared" si="18"/>
        <v>SF</v>
      </c>
    </row>
    <row r="1172" spans="1:5" x14ac:dyDescent="0.2">
      <c r="A1172" s="175">
        <v>3207</v>
      </c>
      <c r="B1172" s="157" t="s">
        <v>13531</v>
      </c>
      <c r="C1172" s="159" t="s">
        <v>12056</v>
      </c>
      <c r="D1172" s="159" t="s">
        <v>12056</v>
      </c>
      <c r="E1172" s="159" t="str">
        <f t="shared" si="18"/>
        <v>SF</v>
      </c>
    </row>
    <row r="1173" spans="1:5" x14ac:dyDescent="0.2">
      <c r="A1173" s="175">
        <v>3209</v>
      </c>
      <c r="B1173" s="157" t="s">
        <v>13532</v>
      </c>
      <c r="C1173" s="159" t="s">
        <v>12059</v>
      </c>
      <c r="D1173" s="159" t="s">
        <v>12056</v>
      </c>
      <c r="E1173" s="159" t="str">
        <f t="shared" si="18"/>
        <v>SF</v>
      </c>
    </row>
    <row r="1174" spans="1:5" x14ac:dyDescent="0.2">
      <c r="A1174" s="175">
        <v>3210</v>
      </c>
      <c r="B1174" s="157" t="s">
        <v>13533</v>
      </c>
      <c r="C1174" s="159" t="s">
        <v>12059</v>
      </c>
      <c r="D1174" s="159" t="s">
        <v>12056</v>
      </c>
      <c r="E1174" s="159" t="str">
        <f t="shared" si="18"/>
        <v>SF</v>
      </c>
    </row>
    <row r="1175" spans="1:5" x14ac:dyDescent="0.2">
      <c r="A1175" s="175">
        <v>3211</v>
      </c>
      <c r="B1175" s="157" t="s">
        <v>13534</v>
      </c>
      <c r="C1175" s="159" t="s">
        <v>12059</v>
      </c>
      <c r="D1175" s="159" t="s">
        <v>12056</v>
      </c>
      <c r="E1175" s="159" t="str">
        <f t="shared" si="18"/>
        <v>SF</v>
      </c>
    </row>
    <row r="1176" spans="1:5" x14ac:dyDescent="0.2">
      <c r="A1176" s="175">
        <v>3212</v>
      </c>
      <c r="B1176" s="157" t="s">
        <v>13535</v>
      </c>
      <c r="C1176" s="159" t="s">
        <v>12059</v>
      </c>
      <c r="D1176" s="159" t="s">
        <v>12056</v>
      </c>
      <c r="E1176" s="159" t="str">
        <f t="shared" si="18"/>
        <v>SF</v>
      </c>
    </row>
    <row r="1177" spans="1:5" x14ac:dyDescent="0.2">
      <c r="A1177" s="175">
        <v>3213</v>
      </c>
      <c r="B1177" s="157" t="s">
        <v>13536</v>
      </c>
      <c r="C1177" s="159" t="s">
        <v>12059</v>
      </c>
      <c r="D1177" s="159" t="s">
        <v>12056</v>
      </c>
      <c r="E1177" s="159" t="str">
        <f t="shared" si="18"/>
        <v>SF</v>
      </c>
    </row>
    <row r="1178" spans="1:5" x14ac:dyDescent="0.2">
      <c r="A1178" s="175">
        <v>3214</v>
      </c>
      <c r="B1178" s="157" t="s">
        <v>13537</v>
      </c>
      <c r="C1178" s="159" t="s">
        <v>12059</v>
      </c>
      <c r="D1178" s="159" t="s">
        <v>12056</v>
      </c>
      <c r="E1178" s="159" t="str">
        <f t="shared" si="18"/>
        <v>SF</v>
      </c>
    </row>
    <row r="1179" spans="1:5" x14ac:dyDescent="0.2">
      <c r="A1179" s="175">
        <v>3215</v>
      </c>
      <c r="B1179" s="157" t="s">
        <v>13538</v>
      </c>
      <c r="C1179" s="159" t="s">
        <v>12059</v>
      </c>
      <c r="D1179" s="159" t="s">
        <v>12056</v>
      </c>
      <c r="E1179" s="159" t="str">
        <f t="shared" si="18"/>
        <v>SF</v>
      </c>
    </row>
    <row r="1180" spans="1:5" x14ac:dyDescent="0.2">
      <c r="A1180" s="175">
        <v>3216</v>
      </c>
      <c r="B1180" s="157" t="s">
        <v>13539</v>
      </c>
      <c r="C1180" s="159" t="s">
        <v>12059</v>
      </c>
      <c r="D1180" s="159" t="s">
        <v>12056</v>
      </c>
      <c r="E1180" s="159" t="str">
        <f t="shared" si="18"/>
        <v>SF</v>
      </c>
    </row>
    <row r="1181" spans="1:5" x14ac:dyDescent="0.2">
      <c r="A1181" s="175">
        <v>3217</v>
      </c>
      <c r="B1181" s="157" t="s">
        <v>13540</v>
      </c>
      <c r="C1181" s="159" t="s">
        <v>12059</v>
      </c>
      <c r="D1181" s="159" t="s">
        <v>12056</v>
      </c>
      <c r="E1181" s="159" t="str">
        <f t="shared" si="18"/>
        <v>SF</v>
      </c>
    </row>
    <row r="1182" spans="1:5" x14ac:dyDescent="0.2">
      <c r="A1182" s="175">
        <v>3218</v>
      </c>
      <c r="B1182" s="157" t="s">
        <v>13541</v>
      </c>
      <c r="C1182" s="159" t="s">
        <v>12059</v>
      </c>
      <c r="D1182" s="159" t="s">
        <v>12056</v>
      </c>
      <c r="E1182" s="159" t="str">
        <f t="shared" si="18"/>
        <v>SF</v>
      </c>
    </row>
    <row r="1183" spans="1:5" x14ac:dyDescent="0.2">
      <c r="A1183" s="175">
        <v>3219</v>
      </c>
      <c r="B1183" s="157" t="s">
        <v>13542</v>
      </c>
      <c r="C1183" s="159" t="s">
        <v>12059</v>
      </c>
      <c r="D1183" s="159" t="s">
        <v>12056</v>
      </c>
      <c r="E1183" s="159" t="str">
        <f t="shared" si="18"/>
        <v>SF</v>
      </c>
    </row>
    <row r="1184" spans="1:5" x14ac:dyDescent="0.2">
      <c r="A1184" s="175">
        <v>3220</v>
      </c>
      <c r="B1184" s="157" t="s">
        <v>13543</v>
      </c>
      <c r="C1184" s="159" t="s">
        <v>12059</v>
      </c>
      <c r="D1184" s="159" t="s">
        <v>12056</v>
      </c>
      <c r="E1184" s="159" t="str">
        <f t="shared" si="18"/>
        <v>SF</v>
      </c>
    </row>
    <row r="1185" spans="1:5" x14ac:dyDescent="0.2">
      <c r="A1185" s="175">
        <v>3221</v>
      </c>
      <c r="B1185" s="157" t="s">
        <v>13544</v>
      </c>
      <c r="C1185" s="159" t="s">
        <v>12059</v>
      </c>
      <c r="D1185" s="159" t="s">
        <v>12056</v>
      </c>
      <c r="E1185" s="159" t="str">
        <f t="shared" si="18"/>
        <v>SF</v>
      </c>
    </row>
    <row r="1186" spans="1:5" x14ac:dyDescent="0.2">
      <c r="A1186" s="175">
        <v>3222</v>
      </c>
      <c r="B1186" s="157" t="s">
        <v>13545</v>
      </c>
      <c r="C1186" s="159" t="s">
        <v>12059</v>
      </c>
      <c r="D1186" s="159" t="s">
        <v>12056</v>
      </c>
      <c r="E1186" s="159" t="str">
        <f t="shared" si="18"/>
        <v>SF</v>
      </c>
    </row>
    <row r="1187" spans="1:5" x14ac:dyDescent="0.2">
      <c r="A1187" s="175">
        <v>3223</v>
      </c>
      <c r="B1187" s="157" t="s">
        <v>13546</v>
      </c>
      <c r="C1187" s="159" t="s">
        <v>12059</v>
      </c>
      <c r="D1187" s="159" t="s">
        <v>12056</v>
      </c>
      <c r="E1187" s="159" t="str">
        <f t="shared" si="18"/>
        <v>SF</v>
      </c>
    </row>
    <row r="1188" spans="1:5" x14ac:dyDescent="0.2">
      <c r="A1188" s="175">
        <v>3224</v>
      </c>
      <c r="B1188" s="157" t="s">
        <v>13547</v>
      </c>
      <c r="C1188" s="159" t="s">
        <v>12059</v>
      </c>
      <c r="D1188" s="159" t="s">
        <v>12056</v>
      </c>
      <c r="E1188" s="159" t="str">
        <f t="shared" si="18"/>
        <v>SF</v>
      </c>
    </row>
    <row r="1189" spans="1:5" x14ac:dyDescent="0.2">
      <c r="A1189" s="175">
        <v>3225</v>
      </c>
      <c r="B1189" s="157" t="s">
        <v>13548</v>
      </c>
      <c r="C1189" s="159" t="s">
        <v>12059</v>
      </c>
      <c r="D1189" s="159" t="s">
        <v>12056</v>
      </c>
      <c r="E1189" s="159" t="str">
        <f t="shared" si="18"/>
        <v>SF</v>
      </c>
    </row>
    <row r="1190" spans="1:5" x14ac:dyDescent="0.2">
      <c r="A1190" s="175">
        <v>3226</v>
      </c>
      <c r="B1190" s="157" t="s">
        <v>13549</v>
      </c>
      <c r="C1190" s="159" t="s">
        <v>12059</v>
      </c>
      <c r="D1190" s="159" t="s">
        <v>12056</v>
      </c>
      <c r="E1190" s="159" t="str">
        <f t="shared" si="18"/>
        <v>SF</v>
      </c>
    </row>
    <row r="1191" spans="1:5" x14ac:dyDescent="0.2">
      <c r="A1191" s="175">
        <v>3227</v>
      </c>
      <c r="B1191" s="157" t="s">
        <v>13550</v>
      </c>
      <c r="C1191" s="159" t="s">
        <v>12059</v>
      </c>
      <c r="D1191" s="159" t="s">
        <v>12056</v>
      </c>
      <c r="E1191" s="159" t="str">
        <f t="shared" si="18"/>
        <v>SF</v>
      </c>
    </row>
    <row r="1192" spans="1:5" x14ac:dyDescent="0.2">
      <c r="A1192" s="175">
        <v>3228</v>
      </c>
      <c r="B1192" s="157" t="s">
        <v>13551</v>
      </c>
      <c r="C1192" s="159" t="s">
        <v>12059</v>
      </c>
      <c r="D1192" s="159" t="s">
        <v>12056</v>
      </c>
      <c r="E1192" s="159" t="str">
        <f t="shared" si="18"/>
        <v>SF</v>
      </c>
    </row>
    <row r="1193" spans="1:5" x14ac:dyDescent="0.2">
      <c r="A1193" s="175">
        <v>3229</v>
      </c>
      <c r="B1193" s="157" t="s">
        <v>13552</v>
      </c>
      <c r="C1193" s="159" t="s">
        <v>12059</v>
      </c>
      <c r="D1193" s="159" t="s">
        <v>12056</v>
      </c>
      <c r="E1193" s="159" t="str">
        <f t="shared" si="18"/>
        <v>SF</v>
      </c>
    </row>
    <row r="1194" spans="1:5" x14ac:dyDescent="0.2">
      <c r="A1194" s="175">
        <v>3230</v>
      </c>
      <c r="B1194" s="157" t="s">
        <v>13553</v>
      </c>
      <c r="C1194" s="159" t="s">
        <v>12059</v>
      </c>
      <c r="D1194" s="159" t="s">
        <v>12056</v>
      </c>
      <c r="E1194" s="159" t="str">
        <f t="shared" si="18"/>
        <v>SF</v>
      </c>
    </row>
    <row r="1195" spans="1:5" x14ac:dyDescent="0.2">
      <c r="A1195" s="175">
        <v>3231</v>
      </c>
      <c r="B1195" s="157" t="s">
        <v>13554</v>
      </c>
      <c r="C1195" s="159" t="s">
        <v>12059</v>
      </c>
      <c r="D1195" s="159" t="s">
        <v>12056</v>
      </c>
      <c r="E1195" s="159" t="str">
        <f t="shared" si="18"/>
        <v>SF</v>
      </c>
    </row>
    <row r="1196" spans="1:5" x14ac:dyDescent="0.2">
      <c r="A1196" s="175">
        <v>3232</v>
      </c>
      <c r="B1196" s="157" t="s">
        <v>13555</v>
      </c>
      <c r="C1196" s="159" t="s">
        <v>12059</v>
      </c>
      <c r="D1196" s="159" t="s">
        <v>12056</v>
      </c>
      <c r="E1196" s="159" t="str">
        <f t="shared" si="18"/>
        <v>SF</v>
      </c>
    </row>
    <row r="1197" spans="1:5" x14ac:dyDescent="0.2">
      <c r="A1197" s="175">
        <v>3233</v>
      </c>
      <c r="B1197" s="157" t="s">
        <v>13556</v>
      </c>
      <c r="C1197" s="159" t="s">
        <v>12059</v>
      </c>
      <c r="D1197" s="159" t="s">
        <v>12056</v>
      </c>
      <c r="E1197" s="159" t="str">
        <f t="shared" si="18"/>
        <v>SF</v>
      </c>
    </row>
    <row r="1198" spans="1:5" x14ac:dyDescent="0.2">
      <c r="A1198" s="175">
        <v>3234</v>
      </c>
      <c r="B1198" s="157" t="s">
        <v>13557</v>
      </c>
      <c r="C1198" s="159" t="s">
        <v>12059</v>
      </c>
      <c r="D1198" s="159" t="s">
        <v>12056</v>
      </c>
      <c r="E1198" s="159" t="str">
        <f t="shared" si="18"/>
        <v>SF</v>
      </c>
    </row>
    <row r="1199" spans="1:5" x14ac:dyDescent="0.2">
      <c r="A1199" s="175">
        <v>3235</v>
      </c>
      <c r="B1199" s="157" t="s">
        <v>13558</v>
      </c>
      <c r="C1199" s="159" t="s">
        <v>12059</v>
      </c>
      <c r="D1199" s="159" t="s">
        <v>12056</v>
      </c>
      <c r="E1199" s="159" t="str">
        <f t="shared" si="18"/>
        <v>SF</v>
      </c>
    </row>
    <row r="1200" spans="1:5" x14ac:dyDescent="0.2">
      <c r="A1200" s="175">
        <v>3236</v>
      </c>
      <c r="B1200" s="157" t="s">
        <v>13559</v>
      </c>
      <c r="C1200" s="159" t="s">
        <v>12059</v>
      </c>
      <c r="D1200" s="159" t="s">
        <v>12056</v>
      </c>
      <c r="E1200" s="159" t="str">
        <f t="shared" si="18"/>
        <v>SF</v>
      </c>
    </row>
    <row r="1201" spans="1:5" x14ac:dyDescent="0.2">
      <c r="A1201" s="175">
        <v>3237</v>
      </c>
      <c r="B1201" s="157" t="s">
        <v>13560</v>
      </c>
      <c r="C1201" s="159" t="s">
        <v>12059</v>
      </c>
      <c r="D1201" s="159" t="s">
        <v>12056</v>
      </c>
      <c r="E1201" s="159" t="str">
        <f t="shared" si="18"/>
        <v>SF</v>
      </c>
    </row>
    <row r="1202" spans="1:5" x14ac:dyDescent="0.2">
      <c r="A1202" s="175">
        <v>3238</v>
      </c>
      <c r="B1202" s="157" t="s">
        <v>13561</v>
      </c>
      <c r="C1202" s="159" t="s">
        <v>12059</v>
      </c>
      <c r="D1202" s="159" t="s">
        <v>12056</v>
      </c>
      <c r="E1202" s="159" t="str">
        <f t="shared" si="18"/>
        <v>SF</v>
      </c>
    </row>
    <row r="1203" spans="1:5" x14ac:dyDescent="0.2">
      <c r="A1203" s="175">
        <v>3239</v>
      </c>
      <c r="B1203" s="157" t="s">
        <v>13878</v>
      </c>
      <c r="C1203" s="159" t="s">
        <v>12059</v>
      </c>
      <c r="D1203" s="159" t="s">
        <v>12056</v>
      </c>
      <c r="E1203" s="159" t="str">
        <f t="shared" si="18"/>
        <v>SF</v>
      </c>
    </row>
    <row r="1204" spans="1:5" x14ac:dyDescent="0.2">
      <c r="B1204" s="157" t="s">
        <v>13816</v>
      </c>
      <c r="E1204" s="159">
        <f t="shared" si="18"/>
        <v>0</v>
      </c>
    </row>
    <row r="1205" spans="1:5" x14ac:dyDescent="0.2">
      <c r="A1205" s="175">
        <v>3240</v>
      </c>
      <c r="B1205" s="157" t="s">
        <v>13562</v>
      </c>
      <c r="C1205" s="159" t="s">
        <v>12059</v>
      </c>
      <c r="D1205" s="159" t="s">
        <v>12056</v>
      </c>
      <c r="E1205" s="159" t="str">
        <f t="shared" si="18"/>
        <v>SF</v>
      </c>
    </row>
    <row r="1206" spans="1:5" x14ac:dyDescent="0.2">
      <c r="A1206" s="175">
        <v>3241</v>
      </c>
      <c r="B1206" s="157" t="s">
        <v>13563</v>
      </c>
      <c r="C1206" s="159" t="s">
        <v>12059</v>
      </c>
      <c r="D1206" s="159" t="s">
        <v>12056</v>
      </c>
      <c r="E1206" s="159" t="str">
        <f t="shared" si="18"/>
        <v>SF</v>
      </c>
    </row>
    <row r="1207" spans="1:5" x14ac:dyDescent="0.2">
      <c r="A1207" s="175">
        <v>3242</v>
      </c>
      <c r="B1207" s="157" t="s">
        <v>13564</v>
      </c>
      <c r="C1207" s="159" t="s">
        <v>12059</v>
      </c>
      <c r="D1207" s="159" t="s">
        <v>12056</v>
      </c>
      <c r="E1207" s="159" t="str">
        <f t="shared" si="18"/>
        <v>SF</v>
      </c>
    </row>
    <row r="1208" spans="1:5" x14ac:dyDescent="0.2">
      <c r="A1208" s="175">
        <v>3243</v>
      </c>
      <c r="B1208" s="157" t="s">
        <v>13565</v>
      </c>
      <c r="C1208" s="159" t="s">
        <v>12059</v>
      </c>
      <c r="D1208" s="159" t="s">
        <v>12056</v>
      </c>
      <c r="E1208" s="159" t="str">
        <f t="shared" si="18"/>
        <v>SF</v>
      </c>
    </row>
    <row r="1209" spans="1:5" x14ac:dyDescent="0.2">
      <c r="A1209" s="175">
        <v>3244</v>
      </c>
      <c r="B1209" s="157" t="s">
        <v>13817</v>
      </c>
      <c r="C1209" s="159" t="s">
        <v>12059</v>
      </c>
      <c r="D1209" s="159" t="s">
        <v>12056</v>
      </c>
      <c r="E1209" s="159" t="str">
        <f t="shared" si="18"/>
        <v>SF</v>
      </c>
    </row>
    <row r="1210" spans="1:5" x14ac:dyDescent="0.2">
      <c r="B1210" s="157" t="s">
        <v>13818</v>
      </c>
      <c r="E1210" s="159">
        <f t="shared" si="18"/>
        <v>0</v>
      </c>
    </row>
    <row r="1211" spans="1:5" x14ac:dyDescent="0.2">
      <c r="A1211" s="175">
        <v>3245</v>
      </c>
      <c r="B1211" s="157" t="s">
        <v>13566</v>
      </c>
      <c r="C1211" s="159" t="s">
        <v>12059</v>
      </c>
      <c r="D1211" s="159" t="s">
        <v>12056</v>
      </c>
      <c r="E1211" s="159" t="str">
        <f t="shared" si="18"/>
        <v>SF</v>
      </c>
    </row>
    <row r="1212" spans="1:5" x14ac:dyDescent="0.2">
      <c r="A1212" s="175">
        <v>3246</v>
      </c>
      <c r="B1212" s="157" t="s">
        <v>13567</v>
      </c>
      <c r="C1212" s="159" t="s">
        <v>12059</v>
      </c>
      <c r="D1212" s="159" t="s">
        <v>12056</v>
      </c>
      <c r="E1212" s="159" t="str">
        <f t="shared" si="18"/>
        <v>SF</v>
      </c>
    </row>
    <row r="1213" spans="1:5" x14ac:dyDescent="0.2">
      <c r="A1213" s="175">
        <v>3247</v>
      </c>
      <c r="B1213" s="157" t="s">
        <v>13568</v>
      </c>
      <c r="C1213" s="159" t="s">
        <v>12059</v>
      </c>
      <c r="D1213" s="159" t="s">
        <v>12056</v>
      </c>
      <c r="E1213" s="159" t="str">
        <f t="shared" si="18"/>
        <v>SF</v>
      </c>
    </row>
    <row r="1214" spans="1:5" x14ac:dyDescent="0.2">
      <c r="A1214" s="175">
        <v>3248</v>
      </c>
      <c r="B1214" s="157" t="s">
        <v>13569</v>
      </c>
      <c r="C1214" s="159" t="s">
        <v>12059</v>
      </c>
      <c r="D1214" s="159" t="s">
        <v>12056</v>
      </c>
      <c r="E1214" s="159" t="str">
        <f t="shared" si="18"/>
        <v>SF</v>
      </c>
    </row>
    <row r="1215" spans="1:5" x14ac:dyDescent="0.2">
      <c r="A1215" s="175">
        <v>3249</v>
      </c>
      <c r="B1215" s="157" t="s">
        <v>13570</v>
      </c>
      <c r="C1215" s="159" t="s">
        <v>12059</v>
      </c>
      <c r="D1215" s="159" t="s">
        <v>12056</v>
      </c>
      <c r="E1215" s="159" t="str">
        <f t="shared" si="18"/>
        <v>SF</v>
      </c>
    </row>
    <row r="1216" spans="1:5" x14ac:dyDescent="0.2">
      <c r="A1216" s="175">
        <v>3250</v>
      </c>
      <c r="B1216" s="157" t="s">
        <v>13571</v>
      </c>
      <c r="C1216" s="159" t="s">
        <v>12059</v>
      </c>
      <c r="D1216" s="159" t="s">
        <v>12056</v>
      </c>
      <c r="E1216" s="159" t="str">
        <f t="shared" si="18"/>
        <v>SF</v>
      </c>
    </row>
    <row r="1217" spans="1:5" x14ac:dyDescent="0.2">
      <c r="A1217" s="175">
        <v>3251</v>
      </c>
      <c r="B1217" s="157" t="s">
        <v>13819</v>
      </c>
      <c r="C1217" s="159" t="s">
        <v>12059</v>
      </c>
      <c r="D1217" s="159" t="s">
        <v>12056</v>
      </c>
      <c r="E1217" s="159" t="str">
        <f t="shared" si="18"/>
        <v>SF</v>
      </c>
    </row>
    <row r="1218" spans="1:5" x14ac:dyDescent="0.2">
      <c r="A1218" s="175">
        <v>3252</v>
      </c>
      <c r="B1218" s="157" t="s">
        <v>13572</v>
      </c>
      <c r="C1218" s="159" t="s">
        <v>12059</v>
      </c>
      <c r="D1218" s="159" t="s">
        <v>12056</v>
      </c>
      <c r="E1218" s="159" t="str">
        <f t="shared" si="18"/>
        <v>SF</v>
      </c>
    </row>
    <row r="1219" spans="1:5" x14ac:dyDescent="0.2">
      <c r="A1219" s="175">
        <v>3253</v>
      </c>
      <c r="B1219" s="157" t="s">
        <v>13573</v>
      </c>
      <c r="C1219" s="159" t="s">
        <v>12059</v>
      </c>
      <c r="D1219" s="159" t="s">
        <v>12056</v>
      </c>
      <c r="E1219" s="159" t="str">
        <f t="shared" ref="E1219:E1282" si="19">IF(D1219="F","NGC",IF(D1219="B","NGC",IF(D1219="G","GF",IF(D1219="S","SF",IF(D1219="N","NGC",D1219)))))</f>
        <v>SF</v>
      </c>
    </row>
    <row r="1220" spans="1:5" x14ac:dyDescent="0.2">
      <c r="A1220" s="175">
        <v>3254</v>
      </c>
      <c r="B1220" s="157" t="s">
        <v>13574</v>
      </c>
      <c r="C1220" s="159" t="s">
        <v>12059</v>
      </c>
      <c r="D1220" s="159" t="s">
        <v>12056</v>
      </c>
      <c r="E1220" s="159" t="str">
        <f t="shared" si="19"/>
        <v>SF</v>
      </c>
    </row>
    <row r="1221" spans="1:5" x14ac:dyDescent="0.2">
      <c r="A1221" s="175">
        <v>3255</v>
      </c>
      <c r="B1221" s="157" t="s">
        <v>13575</v>
      </c>
      <c r="C1221" s="159" t="s">
        <v>12059</v>
      </c>
      <c r="D1221" s="159" t="s">
        <v>12056</v>
      </c>
      <c r="E1221" s="159" t="str">
        <f t="shared" si="19"/>
        <v>SF</v>
      </c>
    </row>
    <row r="1222" spans="1:5" x14ac:dyDescent="0.2">
      <c r="A1222" s="175">
        <v>3256</v>
      </c>
      <c r="B1222" s="157" t="s">
        <v>13576</v>
      </c>
      <c r="C1222" s="159" t="s">
        <v>12059</v>
      </c>
      <c r="D1222" s="159" t="s">
        <v>12056</v>
      </c>
      <c r="E1222" s="159" t="str">
        <f t="shared" si="19"/>
        <v>SF</v>
      </c>
    </row>
    <row r="1223" spans="1:5" x14ac:dyDescent="0.2">
      <c r="A1223" s="175">
        <v>3257</v>
      </c>
      <c r="B1223" s="157" t="s">
        <v>13577</v>
      </c>
      <c r="C1223" s="159" t="s">
        <v>12059</v>
      </c>
      <c r="D1223" s="159" t="s">
        <v>12056</v>
      </c>
      <c r="E1223" s="159" t="str">
        <f t="shared" si="19"/>
        <v>SF</v>
      </c>
    </row>
    <row r="1224" spans="1:5" x14ac:dyDescent="0.2">
      <c r="A1224" s="175">
        <v>3258</v>
      </c>
      <c r="B1224" s="157" t="s">
        <v>13820</v>
      </c>
      <c r="C1224" s="159" t="s">
        <v>12059</v>
      </c>
      <c r="D1224" s="159" t="s">
        <v>12056</v>
      </c>
      <c r="E1224" s="159" t="str">
        <f t="shared" si="19"/>
        <v>SF</v>
      </c>
    </row>
    <row r="1225" spans="1:5" x14ac:dyDescent="0.2">
      <c r="B1225" s="157" t="s">
        <v>13821</v>
      </c>
      <c r="E1225" s="159">
        <f t="shared" si="19"/>
        <v>0</v>
      </c>
    </row>
    <row r="1226" spans="1:5" x14ac:dyDescent="0.2">
      <c r="A1226" s="175">
        <v>3259</v>
      </c>
      <c r="B1226" s="157" t="s">
        <v>13578</v>
      </c>
      <c r="C1226" s="159" t="s">
        <v>12059</v>
      </c>
      <c r="D1226" s="159" t="s">
        <v>12056</v>
      </c>
      <c r="E1226" s="159" t="str">
        <f t="shared" si="19"/>
        <v>SF</v>
      </c>
    </row>
    <row r="1227" spans="1:5" x14ac:dyDescent="0.2">
      <c r="A1227" s="175">
        <v>3260</v>
      </c>
      <c r="B1227" s="157" t="s">
        <v>13822</v>
      </c>
      <c r="C1227" s="159" t="s">
        <v>12059</v>
      </c>
      <c r="D1227" s="159" t="s">
        <v>12056</v>
      </c>
      <c r="E1227" s="159" t="str">
        <f t="shared" si="19"/>
        <v>SF</v>
      </c>
    </row>
    <row r="1228" spans="1:5" x14ac:dyDescent="0.2">
      <c r="A1228" s="175">
        <v>3261</v>
      </c>
      <c r="B1228" s="157" t="s">
        <v>13823</v>
      </c>
      <c r="C1228" s="159" t="s">
        <v>12059</v>
      </c>
      <c r="D1228" s="159" t="s">
        <v>12056</v>
      </c>
      <c r="E1228" s="159" t="str">
        <f t="shared" si="19"/>
        <v>SF</v>
      </c>
    </row>
    <row r="1229" spans="1:5" x14ac:dyDescent="0.2">
      <c r="A1229" s="175">
        <v>3262</v>
      </c>
      <c r="B1229" s="157" t="s">
        <v>13824</v>
      </c>
      <c r="C1229" s="159" t="s">
        <v>12059</v>
      </c>
      <c r="D1229" s="159" t="s">
        <v>12056</v>
      </c>
      <c r="E1229" s="159" t="str">
        <f t="shared" si="19"/>
        <v>SF</v>
      </c>
    </row>
    <row r="1230" spans="1:5" x14ac:dyDescent="0.2">
      <c r="A1230" s="175">
        <v>3263</v>
      </c>
      <c r="B1230" s="157" t="s">
        <v>13825</v>
      </c>
      <c r="C1230" s="159" t="s">
        <v>12059</v>
      </c>
      <c r="D1230" s="159" t="s">
        <v>12056</v>
      </c>
      <c r="E1230" s="159" t="str">
        <f t="shared" si="19"/>
        <v>SF</v>
      </c>
    </row>
    <row r="1231" spans="1:5" x14ac:dyDescent="0.2">
      <c r="A1231" s="175">
        <v>3264</v>
      </c>
      <c r="B1231" s="157" t="s">
        <v>13826</v>
      </c>
      <c r="C1231" s="159" t="s">
        <v>12059</v>
      </c>
      <c r="D1231" s="159" t="s">
        <v>12056</v>
      </c>
      <c r="E1231" s="159" t="str">
        <f t="shared" si="19"/>
        <v>SF</v>
      </c>
    </row>
    <row r="1232" spans="1:5" x14ac:dyDescent="0.2">
      <c r="A1232" s="175">
        <v>3265</v>
      </c>
      <c r="B1232" s="157" t="s">
        <v>13827</v>
      </c>
      <c r="C1232" s="159" t="s">
        <v>12059</v>
      </c>
      <c r="D1232" s="159" t="s">
        <v>12056</v>
      </c>
      <c r="E1232" s="159" t="str">
        <f t="shared" si="19"/>
        <v>SF</v>
      </c>
    </row>
    <row r="1233" spans="1:5" x14ac:dyDescent="0.2">
      <c r="A1233" s="175">
        <v>3266</v>
      </c>
      <c r="B1233" s="157" t="s">
        <v>13828</v>
      </c>
      <c r="C1233" s="159" t="s">
        <v>12059</v>
      </c>
      <c r="D1233" s="159" t="s">
        <v>12056</v>
      </c>
      <c r="E1233" s="159" t="str">
        <f t="shared" si="19"/>
        <v>SF</v>
      </c>
    </row>
    <row r="1234" spans="1:5" x14ac:dyDescent="0.2">
      <c r="A1234" s="175">
        <v>3267</v>
      </c>
      <c r="B1234" s="157" t="s">
        <v>13829</v>
      </c>
      <c r="C1234" s="159" t="s">
        <v>12059</v>
      </c>
      <c r="D1234" s="159" t="s">
        <v>12056</v>
      </c>
      <c r="E1234" s="159" t="str">
        <f t="shared" si="19"/>
        <v>SF</v>
      </c>
    </row>
    <row r="1235" spans="1:5" x14ac:dyDescent="0.2">
      <c r="A1235" s="175">
        <v>3268</v>
      </c>
      <c r="B1235" s="157" t="s">
        <v>13830</v>
      </c>
      <c r="C1235" s="159" t="s">
        <v>12059</v>
      </c>
      <c r="D1235" s="159" t="s">
        <v>12056</v>
      </c>
      <c r="E1235" s="159" t="str">
        <f t="shared" si="19"/>
        <v>SF</v>
      </c>
    </row>
    <row r="1236" spans="1:5" x14ac:dyDescent="0.2">
      <c r="A1236" s="175">
        <v>3269</v>
      </c>
      <c r="B1236" s="157" t="s">
        <v>13831</v>
      </c>
      <c r="C1236" s="159" t="s">
        <v>12059</v>
      </c>
      <c r="D1236" s="159" t="s">
        <v>12056</v>
      </c>
      <c r="E1236" s="159" t="str">
        <f t="shared" si="19"/>
        <v>SF</v>
      </c>
    </row>
    <row r="1237" spans="1:5" x14ac:dyDescent="0.2">
      <c r="A1237" s="175">
        <v>3270</v>
      </c>
      <c r="B1237" s="157" t="s">
        <v>13832</v>
      </c>
      <c r="C1237" s="159" t="s">
        <v>12059</v>
      </c>
      <c r="D1237" s="159" t="s">
        <v>12056</v>
      </c>
      <c r="E1237" s="159" t="str">
        <f t="shared" si="19"/>
        <v>SF</v>
      </c>
    </row>
    <row r="1238" spans="1:5" x14ac:dyDescent="0.2">
      <c r="A1238" s="175">
        <v>3272</v>
      </c>
      <c r="B1238" s="157" t="s">
        <v>13833</v>
      </c>
      <c r="C1238" s="159" t="s">
        <v>12059</v>
      </c>
      <c r="D1238" s="159" t="s">
        <v>12056</v>
      </c>
      <c r="E1238" s="159" t="str">
        <f t="shared" si="19"/>
        <v>SF</v>
      </c>
    </row>
    <row r="1239" spans="1:5" x14ac:dyDescent="0.2">
      <c r="A1239" s="175">
        <v>3273</v>
      </c>
      <c r="B1239" s="157" t="s">
        <v>13879</v>
      </c>
      <c r="C1239" s="159" t="s">
        <v>12059</v>
      </c>
      <c r="D1239" s="159" t="s">
        <v>12056</v>
      </c>
      <c r="E1239" s="159" t="str">
        <f t="shared" si="19"/>
        <v>SF</v>
      </c>
    </row>
    <row r="1240" spans="1:5" x14ac:dyDescent="0.2">
      <c r="A1240" s="175">
        <v>3274</v>
      </c>
      <c r="B1240" s="157" t="s">
        <v>13880</v>
      </c>
      <c r="C1240" s="159" t="s">
        <v>12059</v>
      </c>
      <c r="D1240" s="159" t="s">
        <v>12056</v>
      </c>
      <c r="E1240" s="159" t="str">
        <f t="shared" si="19"/>
        <v>SF</v>
      </c>
    </row>
    <row r="1241" spans="1:5" x14ac:dyDescent="0.2">
      <c r="A1241" s="175">
        <v>3275</v>
      </c>
      <c r="B1241" s="157" t="s">
        <v>13881</v>
      </c>
      <c r="C1241" s="159" t="s">
        <v>12059</v>
      </c>
      <c r="D1241" s="159" t="s">
        <v>12056</v>
      </c>
      <c r="E1241" s="159" t="str">
        <f t="shared" si="19"/>
        <v>SF</v>
      </c>
    </row>
    <row r="1242" spans="1:5" x14ac:dyDescent="0.2">
      <c r="A1242" s="175">
        <v>3276</v>
      </c>
      <c r="B1242" s="157" t="s">
        <v>13882</v>
      </c>
      <c r="C1242" s="159" t="s">
        <v>12059</v>
      </c>
      <c r="D1242" s="159" t="s">
        <v>12056</v>
      </c>
      <c r="E1242" s="159" t="str">
        <f t="shared" si="19"/>
        <v>SF</v>
      </c>
    </row>
    <row r="1243" spans="1:5" x14ac:dyDescent="0.2">
      <c r="A1243" s="175">
        <v>3277</v>
      </c>
      <c r="B1243" s="157" t="s">
        <v>13883</v>
      </c>
      <c r="C1243" s="159" t="s">
        <v>12059</v>
      </c>
      <c r="D1243" s="159" t="s">
        <v>12056</v>
      </c>
      <c r="E1243" s="159" t="str">
        <f t="shared" si="19"/>
        <v>SF</v>
      </c>
    </row>
    <row r="1244" spans="1:5" x14ac:dyDescent="0.2">
      <c r="A1244" s="175">
        <v>3278</v>
      </c>
      <c r="B1244" s="157" t="s">
        <v>13884</v>
      </c>
      <c r="C1244" s="159" t="s">
        <v>12059</v>
      </c>
      <c r="D1244" s="159" t="s">
        <v>12056</v>
      </c>
      <c r="E1244" s="159" t="str">
        <f t="shared" si="19"/>
        <v>SF</v>
      </c>
    </row>
    <row r="1245" spans="1:5" x14ac:dyDescent="0.2">
      <c r="A1245" s="175">
        <v>3279</v>
      </c>
      <c r="B1245" s="157" t="s">
        <v>13885</v>
      </c>
      <c r="C1245" s="159" t="s">
        <v>12059</v>
      </c>
      <c r="D1245" s="159" t="s">
        <v>12056</v>
      </c>
      <c r="E1245" s="159" t="str">
        <f t="shared" si="19"/>
        <v>SF</v>
      </c>
    </row>
    <row r="1246" spans="1:5" x14ac:dyDescent="0.2">
      <c r="A1246" s="175">
        <v>3280</v>
      </c>
      <c r="B1246" s="157" t="s">
        <v>13886</v>
      </c>
      <c r="C1246" s="159" t="s">
        <v>12059</v>
      </c>
      <c r="D1246" s="159" t="s">
        <v>12056</v>
      </c>
      <c r="E1246" s="159" t="str">
        <f t="shared" si="19"/>
        <v>SF</v>
      </c>
    </row>
    <row r="1247" spans="1:5" x14ac:dyDescent="0.2">
      <c r="A1247" s="175">
        <v>3281</v>
      </c>
      <c r="B1247" s="157" t="s">
        <v>13887</v>
      </c>
      <c r="C1247" s="159" t="s">
        <v>12059</v>
      </c>
      <c r="D1247" s="159" t="s">
        <v>12056</v>
      </c>
      <c r="E1247" s="159" t="str">
        <f t="shared" si="19"/>
        <v>SF</v>
      </c>
    </row>
    <row r="1248" spans="1:5" x14ac:dyDescent="0.2">
      <c r="A1248" s="175">
        <v>3282</v>
      </c>
      <c r="B1248" s="157" t="s">
        <v>13888</v>
      </c>
      <c r="C1248" s="159" t="s">
        <v>12059</v>
      </c>
      <c r="D1248" s="159" t="s">
        <v>12056</v>
      </c>
      <c r="E1248" s="159" t="str">
        <f t="shared" si="19"/>
        <v>SF</v>
      </c>
    </row>
    <row r="1249" spans="1:5" x14ac:dyDescent="0.2">
      <c r="A1249" s="175">
        <v>3283</v>
      </c>
      <c r="B1249" s="157" t="s">
        <v>13889</v>
      </c>
      <c r="C1249" s="159" t="s">
        <v>12059</v>
      </c>
      <c r="D1249" s="159" t="s">
        <v>12056</v>
      </c>
      <c r="E1249" s="159" t="str">
        <f t="shared" si="19"/>
        <v>SF</v>
      </c>
    </row>
    <row r="1250" spans="1:5" x14ac:dyDescent="0.2">
      <c r="A1250" s="175">
        <v>3284</v>
      </c>
      <c r="B1250" s="157" t="s">
        <v>13890</v>
      </c>
      <c r="C1250" s="159" t="s">
        <v>12059</v>
      </c>
      <c r="D1250" s="159" t="s">
        <v>12056</v>
      </c>
      <c r="E1250" s="159" t="str">
        <f t="shared" si="19"/>
        <v>SF</v>
      </c>
    </row>
    <row r="1251" spans="1:5" x14ac:dyDescent="0.2">
      <c r="A1251" s="175">
        <v>3285</v>
      </c>
      <c r="B1251" s="157" t="s">
        <v>13891</v>
      </c>
      <c r="C1251" s="159" t="s">
        <v>12059</v>
      </c>
      <c r="D1251" s="159" t="s">
        <v>12056</v>
      </c>
      <c r="E1251" s="159" t="str">
        <f t="shared" si="19"/>
        <v>SF</v>
      </c>
    </row>
    <row r="1252" spans="1:5" x14ac:dyDescent="0.2">
      <c r="A1252" s="175">
        <v>3286</v>
      </c>
      <c r="B1252" s="157" t="s">
        <v>13892</v>
      </c>
      <c r="C1252" s="159" t="s">
        <v>12059</v>
      </c>
      <c r="D1252" s="159" t="s">
        <v>12056</v>
      </c>
      <c r="E1252" s="159" t="str">
        <f t="shared" si="19"/>
        <v>SF</v>
      </c>
    </row>
    <row r="1253" spans="1:5" x14ac:dyDescent="0.2">
      <c r="A1253" s="175">
        <v>3287</v>
      </c>
      <c r="B1253" s="157" t="s">
        <v>13893</v>
      </c>
      <c r="C1253" s="159" t="s">
        <v>12059</v>
      </c>
      <c r="D1253" s="159" t="s">
        <v>12056</v>
      </c>
      <c r="E1253" s="159" t="str">
        <f t="shared" si="19"/>
        <v>SF</v>
      </c>
    </row>
    <row r="1254" spans="1:5" x14ac:dyDescent="0.2">
      <c r="A1254" s="175">
        <v>3288</v>
      </c>
      <c r="B1254" s="157" t="s">
        <v>13930</v>
      </c>
      <c r="C1254" s="159" t="s">
        <v>12059</v>
      </c>
      <c r="D1254" s="159" t="s">
        <v>12056</v>
      </c>
      <c r="E1254" s="159" t="str">
        <f t="shared" si="19"/>
        <v>SF</v>
      </c>
    </row>
    <row r="1255" spans="1:5" x14ac:dyDescent="0.2">
      <c r="A1255" s="175" t="s">
        <v>13895</v>
      </c>
      <c r="B1255" s="157" t="s">
        <v>13866</v>
      </c>
      <c r="C1255" s="159" t="s">
        <v>12059</v>
      </c>
      <c r="D1255" s="159" t="s">
        <v>12056</v>
      </c>
      <c r="E1255" s="159" t="str">
        <f t="shared" si="19"/>
        <v>SF</v>
      </c>
    </row>
    <row r="1256" spans="1:5" x14ac:dyDescent="0.2">
      <c r="A1256" s="175">
        <v>3290</v>
      </c>
      <c r="B1256" s="157" t="s">
        <v>13931</v>
      </c>
      <c r="C1256" s="159" t="s">
        <v>12108</v>
      </c>
      <c r="D1256" s="159" t="s">
        <v>12056</v>
      </c>
      <c r="E1256" s="159" t="str">
        <f t="shared" si="19"/>
        <v>SF</v>
      </c>
    </row>
    <row r="1257" spans="1:5" x14ac:dyDescent="0.2">
      <c r="A1257" s="175">
        <v>3291</v>
      </c>
      <c r="B1257" s="157" t="s">
        <v>13932</v>
      </c>
      <c r="C1257" s="159" t="s">
        <v>12108</v>
      </c>
      <c r="D1257" s="159" t="s">
        <v>12056</v>
      </c>
      <c r="E1257" s="159" t="str">
        <f t="shared" si="19"/>
        <v>SF</v>
      </c>
    </row>
    <row r="1258" spans="1:5" x14ac:dyDescent="0.2">
      <c r="A1258" s="175">
        <v>3292</v>
      </c>
      <c r="B1258" s="157" t="s">
        <v>13933</v>
      </c>
      <c r="C1258" s="159" t="s">
        <v>12059</v>
      </c>
      <c r="D1258" s="159" t="s">
        <v>12056</v>
      </c>
      <c r="E1258" s="159" t="str">
        <f t="shared" si="19"/>
        <v>SF</v>
      </c>
    </row>
    <row r="1259" spans="1:5" x14ac:dyDescent="0.2">
      <c r="A1259" s="175">
        <v>3293</v>
      </c>
      <c r="B1259" s="157" t="s">
        <v>13897</v>
      </c>
      <c r="C1259" s="159" t="s">
        <v>12059</v>
      </c>
      <c r="D1259" s="159" t="s">
        <v>12056</v>
      </c>
      <c r="E1259" s="159" t="str">
        <f t="shared" si="19"/>
        <v>SF</v>
      </c>
    </row>
    <row r="1260" spans="1:5" x14ac:dyDescent="0.2">
      <c r="A1260" s="175">
        <v>3294</v>
      </c>
      <c r="B1260" s="157" t="s">
        <v>13898</v>
      </c>
      <c r="C1260" s="159" t="s">
        <v>12059</v>
      </c>
      <c r="D1260" s="159" t="s">
        <v>12056</v>
      </c>
      <c r="E1260" s="159" t="str">
        <f t="shared" si="19"/>
        <v>SF</v>
      </c>
    </row>
    <row r="1261" spans="1:5" x14ac:dyDescent="0.2">
      <c r="A1261" s="175">
        <v>3295</v>
      </c>
      <c r="B1261" s="157" t="s">
        <v>13899</v>
      </c>
      <c r="C1261" s="159" t="s">
        <v>12059</v>
      </c>
      <c r="D1261" s="159" t="s">
        <v>12056</v>
      </c>
      <c r="E1261" s="159" t="str">
        <f t="shared" si="19"/>
        <v>SF</v>
      </c>
    </row>
    <row r="1262" spans="1:5" x14ac:dyDescent="0.2">
      <c r="A1262" s="175">
        <v>3296</v>
      </c>
      <c r="B1262" s="157" t="s">
        <v>13900</v>
      </c>
      <c r="C1262" s="159" t="s">
        <v>12059</v>
      </c>
      <c r="D1262" s="159" t="s">
        <v>12056</v>
      </c>
      <c r="E1262" s="159" t="str">
        <f t="shared" si="19"/>
        <v>SF</v>
      </c>
    </row>
    <row r="1263" spans="1:5" x14ac:dyDescent="0.2">
      <c r="A1263" s="175">
        <v>3297</v>
      </c>
      <c r="B1263" s="157" t="s">
        <v>13934</v>
      </c>
      <c r="C1263" s="159" t="s">
        <v>12059</v>
      </c>
      <c r="D1263" s="159" t="s">
        <v>12056</v>
      </c>
      <c r="E1263" s="159" t="str">
        <f t="shared" si="19"/>
        <v>SF</v>
      </c>
    </row>
    <row r="1264" spans="1:5" x14ac:dyDescent="0.2">
      <c r="A1264" s="175">
        <v>3299</v>
      </c>
      <c r="B1264" s="157" t="s">
        <v>13935</v>
      </c>
      <c r="C1264" s="159" t="s">
        <v>12059</v>
      </c>
      <c r="D1264" s="159" t="s">
        <v>12056</v>
      </c>
      <c r="E1264" s="159" t="str">
        <f t="shared" si="19"/>
        <v>SF</v>
      </c>
    </row>
    <row r="1265" spans="1:5" x14ac:dyDescent="0.2">
      <c r="A1265" s="175">
        <v>3300</v>
      </c>
      <c r="B1265" s="157" t="s">
        <v>13936</v>
      </c>
      <c r="C1265" s="159" t="s">
        <v>12059</v>
      </c>
      <c r="D1265" s="159" t="s">
        <v>12056</v>
      </c>
      <c r="E1265" s="159" t="str">
        <f t="shared" si="19"/>
        <v>SF</v>
      </c>
    </row>
    <row r="1266" spans="1:5" x14ac:dyDescent="0.2">
      <c r="A1266" s="175">
        <v>3301</v>
      </c>
      <c r="B1266" s="157" t="s">
        <v>13937</v>
      </c>
      <c r="C1266" s="159" t="s">
        <v>12059</v>
      </c>
      <c r="D1266" s="159" t="s">
        <v>12056</v>
      </c>
      <c r="E1266" s="159" t="str">
        <f t="shared" si="19"/>
        <v>SF</v>
      </c>
    </row>
    <row r="1267" spans="1:5" x14ac:dyDescent="0.2">
      <c r="A1267" s="175">
        <v>3302</v>
      </c>
      <c r="B1267" s="157" t="s">
        <v>13938</v>
      </c>
      <c r="C1267" s="159" t="s">
        <v>12059</v>
      </c>
      <c r="D1267" s="159" t="s">
        <v>12056</v>
      </c>
      <c r="E1267" s="159" t="str">
        <f t="shared" si="19"/>
        <v>SF</v>
      </c>
    </row>
    <row r="1268" spans="1:5" x14ac:dyDescent="0.2">
      <c r="A1268" s="175">
        <v>3303</v>
      </c>
      <c r="B1268" s="157" t="s">
        <v>13939</v>
      </c>
      <c r="C1268" s="159" t="s">
        <v>12059</v>
      </c>
      <c r="D1268" s="159" t="s">
        <v>12056</v>
      </c>
      <c r="E1268" s="159" t="str">
        <f t="shared" si="19"/>
        <v>SF</v>
      </c>
    </row>
    <row r="1269" spans="1:5" x14ac:dyDescent="0.2">
      <c r="A1269" s="175">
        <v>3304</v>
      </c>
      <c r="B1269" s="157" t="s">
        <v>13940</v>
      </c>
      <c r="E1269" s="159">
        <f t="shared" si="19"/>
        <v>0</v>
      </c>
    </row>
    <row r="1270" spans="1:5" x14ac:dyDescent="0.2">
      <c r="B1270" s="157" t="s">
        <v>13941</v>
      </c>
      <c r="C1270" s="159" t="s">
        <v>12059</v>
      </c>
      <c r="D1270" s="159" t="s">
        <v>12056</v>
      </c>
      <c r="E1270" s="159" t="str">
        <f t="shared" si="19"/>
        <v>SF</v>
      </c>
    </row>
    <row r="1271" spans="1:5" x14ac:dyDescent="0.2">
      <c r="A1271" s="175">
        <v>3305</v>
      </c>
      <c r="B1271" s="157" t="s">
        <v>13942</v>
      </c>
      <c r="C1271" s="159" t="s">
        <v>12059</v>
      </c>
      <c r="D1271" s="159" t="s">
        <v>12056</v>
      </c>
      <c r="E1271" s="159" t="str">
        <f t="shared" si="19"/>
        <v>SF</v>
      </c>
    </row>
    <row r="1272" spans="1:5" x14ac:dyDescent="0.2">
      <c r="A1272" s="175">
        <v>3306</v>
      </c>
      <c r="B1272" s="157" t="s">
        <v>13943</v>
      </c>
      <c r="E1272" s="159">
        <f t="shared" si="19"/>
        <v>0</v>
      </c>
    </row>
    <row r="1273" spans="1:5" x14ac:dyDescent="0.2">
      <c r="B1273" s="157" t="s">
        <v>13944</v>
      </c>
      <c r="C1273" s="159" t="s">
        <v>12059</v>
      </c>
      <c r="D1273" s="159" t="s">
        <v>12056</v>
      </c>
      <c r="E1273" s="159" t="str">
        <f t="shared" si="19"/>
        <v>SF</v>
      </c>
    </row>
    <row r="1274" spans="1:5" x14ac:dyDescent="0.2">
      <c r="A1274" s="175">
        <v>3307</v>
      </c>
      <c r="B1274" s="157" t="s">
        <v>13945</v>
      </c>
      <c r="E1274" s="159">
        <f t="shared" si="19"/>
        <v>0</v>
      </c>
    </row>
    <row r="1275" spans="1:5" x14ac:dyDescent="0.2">
      <c r="B1275" s="157" t="s">
        <v>13946</v>
      </c>
      <c r="C1275" s="159" t="s">
        <v>12059</v>
      </c>
      <c r="D1275" s="159" t="s">
        <v>12056</v>
      </c>
      <c r="E1275" s="159" t="str">
        <f t="shared" si="19"/>
        <v>SF</v>
      </c>
    </row>
    <row r="1276" spans="1:5" x14ac:dyDescent="0.2">
      <c r="A1276" s="175">
        <v>3308</v>
      </c>
      <c r="B1276" s="157" t="s">
        <v>13947</v>
      </c>
      <c r="E1276" s="159">
        <f t="shared" si="19"/>
        <v>0</v>
      </c>
    </row>
    <row r="1277" spans="1:5" x14ac:dyDescent="0.2">
      <c r="B1277" s="157" t="s">
        <v>13944</v>
      </c>
      <c r="C1277" s="159" t="s">
        <v>12059</v>
      </c>
      <c r="D1277" s="159" t="s">
        <v>12056</v>
      </c>
      <c r="E1277" s="159" t="str">
        <f t="shared" si="19"/>
        <v>SF</v>
      </c>
    </row>
    <row r="1278" spans="1:5" x14ac:dyDescent="0.2">
      <c r="A1278" s="175">
        <v>3309</v>
      </c>
      <c r="B1278" s="157" t="s">
        <v>13948</v>
      </c>
      <c r="E1278" s="159">
        <f t="shared" si="19"/>
        <v>0</v>
      </c>
    </row>
    <row r="1279" spans="1:5" x14ac:dyDescent="0.2">
      <c r="B1279" s="157" t="s">
        <v>13949</v>
      </c>
      <c r="C1279" s="159" t="s">
        <v>12059</v>
      </c>
      <c r="D1279" s="159" t="s">
        <v>12056</v>
      </c>
      <c r="E1279" s="159" t="str">
        <f t="shared" si="19"/>
        <v>SF</v>
      </c>
    </row>
    <row r="1280" spans="1:5" x14ac:dyDescent="0.2">
      <c r="A1280" s="175">
        <v>3310</v>
      </c>
      <c r="B1280" s="157" t="s">
        <v>13950</v>
      </c>
      <c r="E1280" s="159">
        <f t="shared" si="19"/>
        <v>0</v>
      </c>
    </row>
    <row r="1281" spans="1:5" x14ac:dyDescent="0.2">
      <c r="B1281" s="157" t="s">
        <v>13944</v>
      </c>
      <c r="C1281" s="159" t="s">
        <v>12059</v>
      </c>
      <c r="D1281" s="159" t="s">
        <v>12056</v>
      </c>
      <c r="E1281" s="159" t="str">
        <f t="shared" si="19"/>
        <v>SF</v>
      </c>
    </row>
    <row r="1282" spans="1:5" x14ac:dyDescent="0.2">
      <c r="A1282" s="175">
        <v>3311</v>
      </c>
      <c r="B1282" s="157" t="s">
        <v>13951</v>
      </c>
      <c r="C1282" s="159" t="s">
        <v>12059</v>
      </c>
      <c r="D1282" s="159" t="s">
        <v>12056</v>
      </c>
      <c r="E1282" s="159" t="str">
        <f t="shared" si="19"/>
        <v>SF</v>
      </c>
    </row>
    <row r="1283" spans="1:5" x14ac:dyDescent="0.2">
      <c r="A1283" s="175">
        <v>3313</v>
      </c>
      <c r="B1283" s="157" t="s">
        <v>13952</v>
      </c>
      <c r="C1283" s="159" t="s">
        <v>12059</v>
      </c>
      <c r="D1283" s="159" t="s">
        <v>12056</v>
      </c>
      <c r="E1283" s="159" t="str">
        <f t="shared" ref="E1283:E1347" si="20">IF(D1283="F","NGC",IF(D1283="B","NGC",IF(D1283="G","GF",IF(D1283="S","SF",IF(D1283="N","NGC",D1283)))))</f>
        <v>SF</v>
      </c>
    </row>
    <row r="1284" spans="1:5" x14ac:dyDescent="0.2">
      <c r="A1284" s="175">
        <v>3350</v>
      </c>
      <c r="B1284" s="157" t="s">
        <v>21053</v>
      </c>
      <c r="C1284" s="159" t="s">
        <v>12059</v>
      </c>
      <c r="D1284" s="159" t="s">
        <v>12056</v>
      </c>
      <c r="E1284" s="159" t="str">
        <f t="shared" si="20"/>
        <v>SF</v>
      </c>
    </row>
    <row r="1285" spans="1:5" x14ac:dyDescent="0.2">
      <c r="A1285" s="175">
        <v>6000</v>
      </c>
      <c r="B1285" s="157" t="s">
        <v>13579</v>
      </c>
      <c r="C1285" s="159" t="s">
        <v>12061</v>
      </c>
      <c r="D1285" s="159" t="s">
        <v>12061</v>
      </c>
      <c r="E1285" s="159" t="str">
        <f t="shared" si="20"/>
        <v>NGC</v>
      </c>
    </row>
    <row r="1286" spans="1:5" x14ac:dyDescent="0.2">
      <c r="A1286" s="175">
        <v>6001</v>
      </c>
      <c r="B1286" s="157" t="s">
        <v>13580</v>
      </c>
      <c r="C1286" s="159" t="s">
        <v>12061</v>
      </c>
      <c r="D1286" s="159" t="s">
        <v>12061</v>
      </c>
      <c r="E1286" s="159" t="str">
        <f t="shared" si="20"/>
        <v>NGC</v>
      </c>
    </row>
    <row r="1287" spans="1:5" x14ac:dyDescent="0.2">
      <c r="A1287" s="175">
        <v>6002</v>
      </c>
      <c r="B1287" s="157" t="s">
        <v>13581</v>
      </c>
      <c r="C1287" s="159" t="s">
        <v>12061</v>
      </c>
      <c r="D1287" s="159" t="s">
        <v>12061</v>
      </c>
      <c r="E1287" s="159" t="str">
        <f t="shared" si="20"/>
        <v>NGC</v>
      </c>
    </row>
    <row r="1288" spans="1:5" x14ac:dyDescent="0.2">
      <c r="A1288" s="175">
        <v>6003</v>
      </c>
      <c r="B1288" s="157" t="s">
        <v>13582</v>
      </c>
      <c r="C1288" s="159" t="s">
        <v>12061</v>
      </c>
      <c r="D1288" s="159" t="s">
        <v>12061</v>
      </c>
      <c r="E1288" s="159" t="str">
        <f t="shared" si="20"/>
        <v>NGC</v>
      </c>
    </row>
    <row r="1289" spans="1:5" x14ac:dyDescent="0.2">
      <c r="A1289" s="175">
        <v>6004</v>
      </c>
      <c r="B1289" s="157" t="s">
        <v>13583</v>
      </c>
      <c r="C1289" s="159" t="s">
        <v>12061</v>
      </c>
      <c r="D1289" s="159" t="s">
        <v>12061</v>
      </c>
      <c r="E1289" s="159" t="str">
        <f t="shared" si="20"/>
        <v>NGC</v>
      </c>
    </row>
    <row r="1290" spans="1:5" x14ac:dyDescent="0.2">
      <c r="A1290" s="175">
        <v>6005</v>
      </c>
      <c r="B1290" s="157" t="s">
        <v>13584</v>
      </c>
      <c r="C1290" s="159" t="s">
        <v>12061</v>
      </c>
      <c r="D1290" s="159" t="s">
        <v>12061</v>
      </c>
      <c r="E1290" s="159" t="str">
        <f t="shared" si="20"/>
        <v>NGC</v>
      </c>
    </row>
    <row r="1291" spans="1:5" x14ac:dyDescent="0.2">
      <c r="A1291" s="175">
        <v>6006</v>
      </c>
      <c r="B1291" s="157" t="s">
        <v>13585</v>
      </c>
      <c r="C1291" s="159" t="s">
        <v>12061</v>
      </c>
      <c r="D1291" s="159" t="s">
        <v>12061</v>
      </c>
      <c r="E1291" s="159" t="str">
        <f t="shared" si="20"/>
        <v>NGC</v>
      </c>
    </row>
    <row r="1292" spans="1:5" x14ac:dyDescent="0.2">
      <c r="A1292" s="175">
        <v>6007</v>
      </c>
      <c r="B1292" s="157" t="s">
        <v>13586</v>
      </c>
      <c r="C1292" s="159" t="s">
        <v>12061</v>
      </c>
      <c r="D1292" s="159" t="s">
        <v>12061</v>
      </c>
      <c r="E1292" s="159" t="str">
        <f t="shared" si="20"/>
        <v>NGC</v>
      </c>
    </row>
    <row r="1293" spans="1:5" x14ac:dyDescent="0.2">
      <c r="A1293" s="175">
        <v>6008</v>
      </c>
      <c r="B1293" s="157" t="s">
        <v>13587</v>
      </c>
      <c r="C1293" s="159" t="s">
        <v>12061</v>
      </c>
      <c r="D1293" s="159" t="s">
        <v>12061</v>
      </c>
      <c r="E1293" s="159" t="str">
        <f t="shared" si="20"/>
        <v>NGC</v>
      </c>
    </row>
    <row r="1294" spans="1:5" x14ac:dyDescent="0.2">
      <c r="A1294" s="175">
        <v>6009</v>
      </c>
      <c r="B1294" s="157" t="s">
        <v>13588</v>
      </c>
      <c r="C1294" s="159" t="s">
        <v>12061</v>
      </c>
      <c r="D1294" s="159" t="s">
        <v>12061</v>
      </c>
      <c r="E1294" s="159" t="str">
        <f t="shared" si="20"/>
        <v>NGC</v>
      </c>
    </row>
    <row r="1295" spans="1:5" x14ac:dyDescent="0.2">
      <c r="A1295" s="175">
        <v>6010</v>
      </c>
      <c r="B1295" s="157" t="s">
        <v>13589</v>
      </c>
      <c r="C1295" s="159" t="s">
        <v>12061</v>
      </c>
      <c r="D1295" s="159" t="s">
        <v>12061</v>
      </c>
      <c r="E1295" s="159" t="str">
        <f t="shared" si="20"/>
        <v>NGC</v>
      </c>
    </row>
    <row r="1296" spans="1:5" x14ac:dyDescent="0.2">
      <c r="A1296" s="175">
        <v>6011</v>
      </c>
      <c r="B1296" s="157" t="s">
        <v>13590</v>
      </c>
      <c r="C1296" s="159" t="s">
        <v>12061</v>
      </c>
      <c r="D1296" s="159" t="s">
        <v>12061</v>
      </c>
      <c r="E1296" s="159" t="str">
        <f t="shared" si="20"/>
        <v>NGC</v>
      </c>
    </row>
    <row r="1297" spans="1:5" x14ac:dyDescent="0.2">
      <c r="A1297" s="175">
        <v>6012</v>
      </c>
      <c r="B1297" s="157" t="s">
        <v>13591</v>
      </c>
      <c r="C1297" s="159" t="s">
        <v>12061</v>
      </c>
      <c r="D1297" s="159" t="s">
        <v>12061</v>
      </c>
      <c r="E1297" s="159" t="str">
        <f t="shared" si="20"/>
        <v>NGC</v>
      </c>
    </row>
    <row r="1298" spans="1:5" x14ac:dyDescent="0.2">
      <c r="A1298" s="175">
        <v>6013</v>
      </c>
      <c r="B1298" s="157" t="s">
        <v>13592</v>
      </c>
      <c r="C1298" s="159" t="s">
        <v>12061</v>
      </c>
      <c r="D1298" s="159" t="s">
        <v>12061</v>
      </c>
      <c r="E1298" s="159" t="str">
        <f t="shared" si="20"/>
        <v>NGC</v>
      </c>
    </row>
    <row r="1299" spans="1:5" x14ac:dyDescent="0.2">
      <c r="A1299" s="175">
        <v>6014</v>
      </c>
      <c r="B1299" s="157" t="s">
        <v>13593</v>
      </c>
      <c r="C1299" s="159" t="s">
        <v>12061</v>
      </c>
      <c r="D1299" s="159" t="s">
        <v>12061</v>
      </c>
      <c r="E1299" s="159" t="str">
        <f t="shared" si="20"/>
        <v>NGC</v>
      </c>
    </row>
    <row r="1300" spans="1:5" x14ac:dyDescent="0.2">
      <c r="A1300" s="175">
        <v>6015</v>
      </c>
      <c r="B1300" s="157" t="s">
        <v>13594</v>
      </c>
      <c r="C1300" s="159" t="s">
        <v>12061</v>
      </c>
      <c r="D1300" s="159" t="s">
        <v>12061</v>
      </c>
      <c r="E1300" s="159" t="str">
        <f t="shared" si="20"/>
        <v>NGC</v>
      </c>
    </row>
    <row r="1301" spans="1:5" x14ac:dyDescent="0.2">
      <c r="A1301" s="175">
        <v>6016</v>
      </c>
      <c r="B1301" s="157" t="s">
        <v>13595</v>
      </c>
      <c r="C1301" s="159" t="s">
        <v>12061</v>
      </c>
      <c r="D1301" s="159" t="s">
        <v>12061</v>
      </c>
      <c r="E1301" s="159" t="str">
        <f t="shared" si="20"/>
        <v>NGC</v>
      </c>
    </row>
    <row r="1302" spans="1:5" x14ac:dyDescent="0.2">
      <c r="A1302" s="175">
        <v>6017</v>
      </c>
      <c r="B1302" s="157" t="s">
        <v>13596</v>
      </c>
      <c r="C1302" s="159" t="s">
        <v>12061</v>
      </c>
      <c r="D1302" s="159" t="s">
        <v>12061</v>
      </c>
      <c r="E1302" s="159" t="str">
        <f t="shared" si="20"/>
        <v>NGC</v>
      </c>
    </row>
    <row r="1303" spans="1:5" x14ac:dyDescent="0.2">
      <c r="A1303" s="175">
        <v>6018</v>
      </c>
      <c r="B1303" s="157" t="s">
        <v>13597</v>
      </c>
      <c r="C1303" s="159" t="s">
        <v>12061</v>
      </c>
      <c r="D1303" s="159" t="s">
        <v>12061</v>
      </c>
      <c r="E1303" s="159" t="str">
        <f t="shared" si="20"/>
        <v>NGC</v>
      </c>
    </row>
    <row r="1304" spans="1:5" x14ac:dyDescent="0.2">
      <c r="A1304" s="175">
        <v>6019</v>
      </c>
      <c r="B1304" s="157" t="s">
        <v>13598</v>
      </c>
      <c r="C1304" s="159" t="s">
        <v>12061</v>
      </c>
      <c r="D1304" s="159" t="s">
        <v>12061</v>
      </c>
      <c r="E1304" s="159" t="str">
        <f t="shared" si="20"/>
        <v>NGC</v>
      </c>
    </row>
    <row r="1305" spans="1:5" x14ac:dyDescent="0.2">
      <c r="A1305" s="175">
        <v>6020</v>
      </c>
      <c r="B1305" s="157" t="s">
        <v>12589</v>
      </c>
      <c r="C1305" s="159" t="s">
        <v>12061</v>
      </c>
      <c r="D1305" s="159" t="s">
        <v>12061</v>
      </c>
      <c r="E1305" s="159" t="str">
        <f t="shared" si="20"/>
        <v>NGC</v>
      </c>
    </row>
    <row r="1306" spans="1:5" x14ac:dyDescent="0.2">
      <c r="A1306" s="175">
        <v>6021</v>
      </c>
      <c r="B1306" s="157" t="s">
        <v>13599</v>
      </c>
      <c r="C1306" s="159" t="s">
        <v>12061</v>
      </c>
      <c r="D1306" s="159" t="s">
        <v>12061</v>
      </c>
      <c r="E1306" s="159" t="str">
        <f t="shared" si="20"/>
        <v>NGC</v>
      </c>
    </row>
    <row r="1307" spans="1:5" x14ac:dyDescent="0.2">
      <c r="A1307" s="175">
        <v>6022</v>
      </c>
      <c r="B1307" s="157" t="s">
        <v>13600</v>
      </c>
      <c r="C1307" s="159" t="s">
        <v>12061</v>
      </c>
      <c r="D1307" s="159" t="s">
        <v>12061</v>
      </c>
      <c r="E1307" s="159" t="str">
        <f t="shared" si="20"/>
        <v>NGC</v>
      </c>
    </row>
    <row r="1308" spans="1:5" x14ac:dyDescent="0.2">
      <c r="A1308" s="175">
        <v>6023</v>
      </c>
      <c r="B1308" s="157" t="s">
        <v>13601</v>
      </c>
      <c r="C1308" s="159" t="s">
        <v>12061</v>
      </c>
      <c r="D1308" s="159" t="s">
        <v>12061</v>
      </c>
      <c r="E1308" s="159" t="str">
        <f t="shared" si="20"/>
        <v>NGC</v>
      </c>
    </row>
    <row r="1309" spans="1:5" x14ac:dyDescent="0.2">
      <c r="A1309" s="175">
        <v>6024</v>
      </c>
      <c r="B1309" s="157" t="s">
        <v>13602</v>
      </c>
      <c r="C1309" s="159" t="s">
        <v>12061</v>
      </c>
      <c r="D1309" s="159" t="s">
        <v>12061</v>
      </c>
      <c r="E1309" s="159" t="str">
        <f t="shared" si="20"/>
        <v>NGC</v>
      </c>
    </row>
    <row r="1310" spans="1:5" x14ac:dyDescent="0.2">
      <c r="A1310" s="175">
        <v>6025</v>
      </c>
      <c r="B1310" s="157" t="s">
        <v>13603</v>
      </c>
      <c r="C1310" s="159" t="s">
        <v>12061</v>
      </c>
      <c r="D1310" s="159" t="s">
        <v>12061</v>
      </c>
      <c r="E1310" s="159" t="str">
        <f t="shared" si="20"/>
        <v>NGC</v>
      </c>
    </row>
    <row r="1311" spans="1:5" x14ac:dyDescent="0.2">
      <c r="A1311" s="175">
        <v>6026</v>
      </c>
      <c r="B1311" s="157" t="s">
        <v>13604</v>
      </c>
      <c r="C1311" s="159" t="s">
        <v>12061</v>
      </c>
      <c r="D1311" s="159" t="s">
        <v>12061</v>
      </c>
      <c r="E1311" s="159" t="str">
        <f t="shared" si="20"/>
        <v>NGC</v>
      </c>
    </row>
    <row r="1312" spans="1:5" x14ac:dyDescent="0.2">
      <c r="A1312" s="175">
        <v>6027</v>
      </c>
      <c r="B1312" s="157" t="s">
        <v>13605</v>
      </c>
      <c r="C1312" s="159" t="s">
        <v>12061</v>
      </c>
      <c r="D1312" s="159" t="s">
        <v>12061</v>
      </c>
      <c r="E1312" s="159" t="str">
        <f t="shared" si="20"/>
        <v>NGC</v>
      </c>
    </row>
    <row r="1313" spans="1:5" x14ac:dyDescent="0.2">
      <c r="A1313" s="175">
        <v>6028</v>
      </c>
      <c r="B1313" s="157" t="s">
        <v>13606</v>
      </c>
      <c r="C1313" s="159" t="s">
        <v>12061</v>
      </c>
      <c r="D1313" s="159" t="s">
        <v>12061</v>
      </c>
      <c r="E1313" s="159" t="str">
        <f t="shared" si="20"/>
        <v>NGC</v>
      </c>
    </row>
    <row r="1314" spans="1:5" x14ac:dyDescent="0.2">
      <c r="A1314" s="175">
        <v>6029</v>
      </c>
      <c r="B1314" s="157" t="s">
        <v>13607</v>
      </c>
      <c r="C1314" s="159" t="s">
        <v>12061</v>
      </c>
      <c r="D1314" s="159" t="s">
        <v>12061</v>
      </c>
      <c r="E1314" s="159" t="str">
        <f t="shared" si="20"/>
        <v>NGC</v>
      </c>
    </row>
    <row r="1315" spans="1:5" x14ac:dyDescent="0.2">
      <c r="A1315" s="175">
        <v>6031</v>
      </c>
      <c r="B1315" s="157" t="s">
        <v>13608</v>
      </c>
      <c r="C1315" s="159" t="s">
        <v>12061</v>
      </c>
      <c r="D1315" s="159" t="s">
        <v>12061</v>
      </c>
      <c r="E1315" s="159" t="str">
        <f t="shared" si="20"/>
        <v>NGC</v>
      </c>
    </row>
    <row r="1316" spans="1:5" x14ac:dyDescent="0.2">
      <c r="A1316" s="175">
        <v>6032</v>
      </c>
      <c r="B1316" s="157" t="s">
        <v>13609</v>
      </c>
      <c r="C1316" s="159" t="s">
        <v>12061</v>
      </c>
      <c r="D1316" s="159" t="s">
        <v>12061</v>
      </c>
      <c r="E1316" s="159" t="str">
        <f t="shared" si="20"/>
        <v>NGC</v>
      </c>
    </row>
    <row r="1317" spans="1:5" x14ac:dyDescent="0.2">
      <c r="A1317" s="175">
        <v>6033</v>
      </c>
      <c r="B1317" s="157" t="s">
        <v>13610</v>
      </c>
      <c r="C1317" s="159" t="s">
        <v>12061</v>
      </c>
      <c r="D1317" s="159" t="s">
        <v>12061</v>
      </c>
      <c r="E1317" s="159" t="str">
        <f t="shared" si="20"/>
        <v>NGC</v>
      </c>
    </row>
    <row r="1318" spans="1:5" x14ac:dyDescent="0.2">
      <c r="A1318" s="175">
        <v>6034</v>
      </c>
      <c r="B1318" s="157" t="s">
        <v>13611</v>
      </c>
      <c r="C1318" s="159" t="s">
        <v>12061</v>
      </c>
      <c r="D1318" s="159" t="s">
        <v>12061</v>
      </c>
      <c r="E1318" s="159" t="str">
        <f t="shared" si="20"/>
        <v>NGC</v>
      </c>
    </row>
    <row r="1319" spans="1:5" x14ac:dyDescent="0.2">
      <c r="A1319" s="175" t="s">
        <v>13612</v>
      </c>
      <c r="B1319" s="157" t="s">
        <v>13613</v>
      </c>
      <c r="C1319" s="159" t="s">
        <v>12059</v>
      </c>
      <c r="D1319" s="159" t="s">
        <v>12056</v>
      </c>
      <c r="E1319" s="159" t="str">
        <f t="shared" si="20"/>
        <v>SF</v>
      </c>
    </row>
    <row r="1320" spans="1:5" x14ac:dyDescent="0.2">
      <c r="A1320" s="175">
        <v>6036</v>
      </c>
      <c r="B1320" s="157" t="s">
        <v>13614</v>
      </c>
      <c r="C1320" s="159" t="s">
        <v>12061</v>
      </c>
      <c r="D1320" s="159" t="s">
        <v>12061</v>
      </c>
      <c r="E1320" s="159" t="str">
        <f t="shared" si="20"/>
        <v>NGC</v>
      </c>
    </row>
    <row r="1321" spans="1:5" x14ac:dyDescent="0.2">
      <c r="A1321" s="175">
        <v>6037</v>
      </c>
      <c r="B1321" s="157" t="s">
        <v>13615</v>
      </c>
      <c r="C1321" s="159" t="s">
        <v>12061</v>
      </c>
      <c r="D1321" s="159" t="s">
        <v>12061</v>
      </c>
      <c r="E1321" s="159" t="str">
        <f t="shared" si="20"/>
        <v>NGC</v>
      </c>
    </row>
    <row r="1322" spans="1:5" x14ac:dyDescent="0.2">
      <c r="A1322" s="175">
        <v>6038</v>
      </c>
      <c r="B1322" s="157" t="s">
        <v>13616</v>
      </c>
      <c r="C1322" s="159" t="s">
        <v>12061</v>
      </c>
      <c r="D1322" s="159" t="s">
        <v>12061</v>
      </c>
      <c r="E1322" s="159" t="str">
        <f t="shared" si="20"/>
        <v>NGC</v>
      </c>
    </row>
    <row r="1323" spans="1:5" x14ac:dyDescent="0.2">
      <c r="A1323" s="175">
        <v>6039</v>
      </c>
      <c r="B1323" s="157" t="s">
        <v>13617</v>
      </c>
      <c r="C1323" s="159" t="s">
        <v>12061</v>
      </c>
      <c r="D1323" s="159" t="s">
        <v>12061</v>
      </c>
      <c r="E1323" s="159" t="str">
        <f t="shared" si="20"/>
        <v>NGC</v>
      </c>
    </row>
    <row r="1324" spans="1:5" x14ac:dyDescent="0.2">
      <c r="A1324" s="175">
        <v>6040</v>
      </c>
      <c r="B1324" s="157" t="s">
        <v>13618</v>
      </c>
      <c r="C1324" s="159" t="s">
        <v>12086</v>
      </c>
      <c r="D1324" s="159" t="s">
        <v>12079</v>
      </c>
      <c r="E1324" s="159" t="str">
        <f t="shared" si="20"/>
        <v>NGC</v>
      </c>
    </row>
    <row r="1325" spans="1:5" x14ac:dyDescent="0.2">
      <c r="A1325" s="175">
        <v>6041</v>
      </c>
      <c r="B1325" s="157" t="s">
        <v>13619</v>
      </c>
      <c r="C1325" s="159" t="s">
        <v>12061</v>
      </c>
      <c r="D1325" s="159" t="s">
        <v>12061</v>
      </c>
      <c r="E1325" s="159" t="str">
        <f t="shared" si="20"/>
        <v>NGC</v>
      </c>
    </row>
    <row r="1326" spans="1:5" x14ac:dyDescent="0.2">
      <c r="A1326" s="175" t="s">
        <v>13620</v>
      </c>
      <c r="B1326" s="157" t="s">
        <v>13621</v>
      </c>
      <c r="C1326" s="159" t="s">
        <v>12061</v>
      </c>
      <c r="D1326" s="159" t="s">
        <v>12061</v>
      </c>
      <c r="E1326" s="159" t="str">
        <f t="shared" si="20"/>
        <v>NGC</v>
      </c>
    </row>
    <row r="1327" spans="1:5" x14ac:dyDescent="0.2">
      <c r="A1327" s="175">
        <v>6043</v>
      </c>
      <c r="B1327" s="157" t="s">
        <v>13622</v>
      </c>
      <c r="C1327" s="159" t="s">
        <v>12061</v>
      </c>
      <c r="D1327" s="159" t="s">
        <v>12061</v>
      </c>
      <c r="E1327" s="159" t="str">
        <f t="shared" si="20"/>
        <v>NGC</v>
      </c>
    </row>
    <row r="1328" spans="1:5" x14ac:dyDescent="0.2">
      <c r="A1328" s="175">
        <v>6044</v>
      </c>
      <c r="B1328" s="157" t="s">
        <v>13623</v>
      </c>
      <c r="C1328" s="159" t="s">
        <v>12061</v>
      </c>
      <c r="D1328" s="159" t="s">
        <v>12061</v>
      </c>
      <c r="E1328" s="159" t="str">
        <f t="shared" si="20"/>
        <v>NGC</v>
      </c>
    </row>
    <row r="1329" spans="1:5" x14ac:dyDescent="0.2">
      <c r="A1329" s="175">
        <v>6045</v>
      </c>
      <c r="B1329" s="157" t="s">
        <v>13624</v>
      </c>
      <c r="C1329" s="159" t="s">
        <v>12061</v>
      </c>
      <c r="D1329" s="159" t="s">
        <v>12061</v>
      </c>
      <c r="E1329" s="159" t="str">
        <f t="shared" si="20"/>
        <v>NGC</v>
      </c>
    </row>
    <row r="1330" spans="1:5" x14ac:dyDescent="0.2">
      <c r="A1330" s="175">
        <v>6046</v>
      </c>
      <c r="B1330" s="157" t="s">
        <v>13625</v>
      </c>
      <c r="C1330" s="159" t="s">
        <v>12061</v>
      </c>
      <c r="D1330" s="159" t="s">
        <v>12061</v>
      </c>
      <c r="E1330" s="159" t="str">
        <f t="shared" si="20"/>
        <v>NGC</v>
      </c>
    </row>
    <row r="1331" spans="1:5" x14ac:dyDescent="0.2">
      <c r="A1331" s="175">
        <v>6047</v>
      </c>
      <c r="B1331" s="157" t="s">
        <v>13626</v>
      </c>
      <c r="C1331" s="159" t="s">
        <v>12061</v>
      </c>
      <c r="D1331" s="159" t="s">
        <v>12061</v>
      </c>
      <c r="E1331" s="159" t="str">
        <f t="shared" si="20"/>
        <v>NGC</v>
      </c>
    </row>
    <row r="1332" spans="1:5" x14ac:dyDescent="0.2">
      <c r="A1332" s="175">
        <v>6048</v>
      </c>
      <c r="B1332" s="157" t="s">
        <v>13627</v>
      </c>
      <c r="C1332" s="159" t="s">
        <v>12061</v>
      </c>
      <c r="D1332" s="159" t="s">
        <v>12061</v>
      </c>
      <c r="E1332" s="159" t="str">
        <f t="shared" si="20"/>
        <v>NGC</v>
      </c>
    </row>
    <row r="1333" spans="1:5" x14ac:dyDescent="0.2">
      <c r="A1333" s="175">
        <v>6049</v>
      </c>
      <c r="B1333" s="157" t="s">
        <v>13628</v>
      </c>
      <c r="C1333" s="159" t="s">
        <v>12061</v>
      </c>
      <c r="D1333" s="159" t="s">
        <v>12061</v>
      </c>
      <c r="E1333" s="159" t="str">
        <f t="shared" si="20"/>
        <v>NGC</v>
      </c>
    </row>
    <row r="1334" spans="1:5" x14ac:dyDescent="0.2">
      <c r="A1334" s="175">
        <v>6050</v>
      </c>
      <c r="B1334" s="157" t="s">
        <v>13629</v>
      </c>
      <c r="C1334" s="159" t="s">
        <v>12123</v>
      </c>
      <c r="D1334" s="159" t="s">
        <v>12079</v>
      </c>
      <c r="E1334" s="159" t="str">
        <f t="shared" si="20"/>
        <v>NGC</v>
      </c>
    </row>
    <row r="1335" spans="1:5" x14ac:dyDescent="0.2">
      <c r="A1335" s="175">
        <v>6051</v>
      </c>
      <c r="B1335" s="157" t="s">
        <v>13630</v>
      </c>
      <c r="C1335" s="159" t="s">
        <v>12061</v>
      </c>
      <c r="D1335" s="159" t="s">
        <v>12061</v>
      </c>
      <c r="E1335" s="159" t="str">
        <f t="shared" si="20"/>
        <v>NGC</v>
      </c>
    </row>
    <row r="1336" spans="1:5" x14ac:dyDescent="0.2">
      <c r="A1336" s="175">
        <v>6052</v>
      </c>
      <c r="B1336" s="157" t="s">
        <v>13631</v>
      </c>
      <c r="C1336" s="159" t="s">
        <v>12061</v>
      </c>
      <c r="D1336" s="159" t="s">
        <v>12061</v>
      </c>
      <c r="E1336" s="159" t="str">
        <f t="shared" si="20"/>
        <v>NGC</v>
      </c>
    </row>
    <row r="1337" spans="1:5" x14ac:dyDescent="0.2">
      <c r="A1337" s="175">
        <v>6053</v>
      </c>
      <c r="B1337" s="157" t="s">
        <v>13632</v>
      </c>
      <c r="C1337" s="159" t="s">
        <v>12061</v>
      </c>
      <c r="D1337" s="159" t="s">
        <v>12061</v>
      </c>
      <c r="E1337" s="159" t="str">
        <f t="shared" si="20"/>
        <v>NGC</v>
      </c>
    </row>
    <row r="1338" spans="1:5" x14ac:dyDescent="0.2">
      <c r="A1338" s="175">
        <v>6054</v>
      </c>
      <c r="B1338" s="157" t="s">
        <v>13633</v>
      </c>
      <c r="C1338" s="159" t="s">
        <v>12061</v>
      </c>
      <c r="D1338" s="159" t="s">
        <v>12061</v>
      </c>
      <c r="E1338" s="159" t="str">
        <f t="shared" si="20"/>
        <v>NGC</v>
      </c>
    </row>
    <row r="1339" spans="1:5" x14ac:dyDescent="0.2">
      <c r="A1339" s="175">
        <v>6055</v>
      </c>
      <c r="B1339" s="157" t="s">
        <v>13634</v>
      </c>
      <c r="C1339" s="159" t="s">
        <v>12061</v>
      </c>
      <c r="D1339" s="159" t="s">
        <v>12061</v>
      </c>
      <c r="E1339" s="159" t="str">
        <f t="shared" si="20"/>
        <v>NGC</v>
      </c>
    </row>
    <row r="1340" spans="1:5" x14ac:dyDescent="0.2">
      <c r="A1340" s="175">
        <v>6056</v>
      </c>
      <c r="B1340" s="157" t="s">
        <v>13635</v>
      </c>
      <c r="C1340" s="159" t="s">
        <v>12061</v>
      </c>
      <c r="D1340" s="159" t="s">
        <v>12061</v>
      </c>
      <c r="E1340" s="159" t="str">
        <f t="shared" si="20"/>
        <v>NGC</v>
      </c>
    </row>
    <row r="1341" spans="1:5" x14ac:dyDescent="0.2">
      <c r="A1341" s="175">
        <v>6057</v>
      </c>
      <c r="B1341" s="157" t="s">
        <v>13636</v>
      </c>
      <c r="C1341" s="159" t="s">
        <v>12061</v>
      </c>
      <c r="D1341" s="159" t="s">
        <v>12061</v>
      </c>
      <c r="E1341" s="159" t="str">
        <f t="shared" si="20"/>
        <v>NGC</v>
      </c>
    </row>
    <row r="1342" spans="1:5" x14ac:dyDescent="0.2">
      <c r="A1342" s="175">
        <v>6058</v>
      </c>
      <c r="B1342" s="157" t="s">
        <v>13637</v>
      </c>
      <c r="C1342" s="159" t="s">
        <v>12061</v>
      </c>
      <c r="D1342" s="159" t="s">
        <v>12061</v>
      </c>
      <c r="E1342" s="159" t="str">
        <f t="shared" si="20"/>
        <v>NGC</v>
      </c>
    </row>
    <row r="1343" spans="1:5" x14ac:dyDescent="0.2">
      <c r="A1343" s="175">
        <v>6059</v>
      </c>
      <c r="B1343" s="157" t="s">
        <v>13638</v>
      </c>
      <c r="C1343" s="159" t="s">
        <v>12061</v>
      </c>
      <c r="D1343" s="159" t="s">
        <v>12061</v>
      </c>
      <c r="E1343" s="159" t="str">
        <f t="shared" si="20"/>
        <v>NGC</v>
      </c>
    </row>
    <row r="1344" spans="1:5" x14ac:dyDescent="0.2">
      <c r="A1344" s="175">
        <v>6060</v>
      </c>
      <c r="B1344" s="157" t="s">
        <v>13639</v>
      </c>
      <c r="C1344" s="159" t="s">
        <v>12061</v>
      </c>
      <c r="D1344" s="159" t="s">
        <v>12061</v>
      </c>
      <c r="E1344" s="159" t="str">
        <f t="shared" si="20"/>
        <v>NGC</v>
      </c>
    </row>
    <row r="1345" spans="1:5" x14ac:dyDescent="0.2">
      <c r="A1345" s="175">
        <v>6061</v>
      </c>
      <c r="B1345" s="157" t="s">
        <v>13640</v>
      </c>
      <c r="C1345" s="159" t="s">
        <v>12061</v>
      </c>
      <c r="D1345" s="159" t="s">
        <v>12061</v>
      </c>
      <c r="E1345" s="159" t="str">
        <f t="shared" si="20"/>
        <v>NGC</v>
      </c>
    </row>
    <row r="1346" spans="1:5" x14ac:dyDescent="0.2">
      <c r="A1346" s="175">
        <v>6062</v>
      </c>
      <c r="B1346" s="157" t="s">
        <v>13641</v>
      </c>
      <c r="C1346" s="159" t="s">
        <v>12061</v>
      </c>
      <c r="D1346" s="159" t="s">
        <v>12061</v>
      </c>
      <c r="E1346" s="159" t="str">
        <f t="shared" si="20"/>
        <v>NGC</v>
      </c>
    </row>
    <row r="1347" spans="1:5" x14ac:dyDescent="0.2">
      <c r="A1347" s="175">
        <v>6063</v>
      </c>
      <c r="B1347" s="157" t="s">
        <v>13642</v>
      </c>
      <c r="C1347" s="159" t="s">
        <v>12061</v>
      </c>
      <c r="D1347" s="159" t="s">
        <v>12061</v>
      </c>
      <c r="E1347" s="159" t="str">
        <f t="shared" si="20"/>
        <v>NGC</v>
      </c>
    </row>
    <row r="1348" spans="1:5" x14ac:dyDescent="0.2">
      <c r="A1348" s="175">
        <v>6064</v>
      </c>
      <c r="B1348" s="157" t="s">
        <v>13643</v>
      </c>
      <c r="C1348" s="159" t="s">
        <v>12061</v>
      </c>
      <c r="D1348" s="159" t="s">
        <v>12061</v>
      </c>
      <c r="E1348" s="159" t="str">
        <f t="shared" ref="E1348:E1411" si="21">IF(D1348="F","NGC",IF(D1348="B","NGC",IF(D1348="G","GF",IF(D1348="S","SF",IF(D1348="N","NGC",D1348)))))</f>
        <v>NGC</v>
      </c>
    </row>
    <row r="1349" spans="1:5" x14ac:dyDescent="0.2">
      <c r="A1349" s="175">
        <v>6065</v>
      </c>
      <c r="B1349" s="157" t="s">
        <v>13644</v>
      </c>
      <c r="C1349" s="159" t="s">
        <v>12061</v>
      </c>
      <c r="D1349" s="159" t="s">
        <v>12061</v>
      </c>
      <c r="E1349" s="159" t="str">
        <f t="shared" si="21"/>
        <v>NGC</v>
      </c>
    </row>
    <row r="1350" spans="1:5" x14ac:dyDescent="0.2">
      <c r="A1350" s="175">
        <v>6066</v>
      </c>
      <c r="B1350" s="157" t="s">
        <v>13645</v>
      </c>
      <c r="C1350" s="159" t="s">
        <v>12061</v>
      </c>
      <c r="D1350" s="159" t="s">
        <v>12061</v>
      </c>
      <c r="E1350" s="159" t="str">
        <f t="shared" si="21"/>
        <v>NGC</v>
      </c>
    </row>
    <row r="1351" spans="1:5" x14ac:dyDescent="0.2">
      <c r="A1351" s="175">
        <v>6067</v>
      </c>
      <c r="B1351" s="157" t="s">
        <v>13646</v>
      </c>
      <c r="C1351" s="159" t="s">
        <v>12061</v>
      </c>
      <c r="D1351" s="159" t="s">
        <v>12061</v>
      </c>
      <c r="E1351" s="159" t="str">
        <f t="shared" si="21"/>
        <v>NGC</v>
      </c>
    </row>
    <row r="1352" spans="1:5" x14ac:dyDescent="0.2">
      <c r="A1352" s="175">
        <v>6068</v>
      </c>
      <c r="B1352" s="157" t="s">
        <v>13647</v>
      </c>
      <c r="C1352" s="159" t="s">
        <v>12061</v>
      </c>
      <c r="D1352" s="159" t="s">
        <v>12061</v>
      </c>
      <c r="E1352" s="159" t="str">
        <f t="shared" si="21"/>
        <v>NGC</v>
      </c>
    </row>
    <row r="1353" spans="1:5" x14ac:dyDescent="0.2">
      <c r="A1353" s="175">
        <v>6069</v>
      </c>
      <c r="B1353" s="157" t="s">
        <v>13648</v>
      </c>
      <c r="C1353" s="159" t="s">
        <v>12061</v>
      </c>
      <c r="D1353" s="159" t="s">
        <v>12061</v>
      </c>
      <c r="E1353" s="159" t="str">
        <f t="shared" si="21"/>
        <v>NGC</v>
      </c>
    </row>
    <row r="1354" spans="1:5" x14ac:dyDescent="0.2">
      <c r="A1354" s="175">
        <v>6070</v>
      </c>
      <c r="B1354" s="157" t="s">
        <v>13649</v>
      </c>
      <c r="C1354" s="159" t="s">
        <v>12061</v>
      </c>
      <c r="D1354" s="159" t="s">
        <v>12061</v>
      </c>
      <c r="E1354" s="159" t="str">
        <f t="shared" si="21"/>
        <v>NGC</v>
      </c>
    </row>
    <row r="1355" spans="1:5" x14ac:dyDescent="0.2">
      <c r="A1355" s="175">
        <v>6071</v>
      </c>
      <c r="B1355" s="157" t="s">
        <v>13650</v>
      </c>
      <c r="C1355" s="159" t="s">
        <v>12061</v>
      </c>
      <c r="D1355" s="159" t="s">
        <v>12061</v>
      </c>
      <c r="E1355" s="159" t="str">
        <f t="shared" si="21"/>
        <v>NGC</v>
      </c>
    </row>
    <row r="1356" spans="1:5" x14ac:dyDescent="0.2">
      <c r="A1356" s="175">
        <v>6072</v>
      </c>
      <c r="B1356" s="157" t="s">
        <v>13651</v>
      </c>
      <c r="C1356" s="159" t="s">
        <v>12061</v>
      </c>
      <c r="D1356" s="159" t="s">
        <v>12061</v>
      </c>
      <c r="E1356" s="159" t="str">
        <f t="shared" si="21"/>
        <v>NGC</v>
      </c>
    </row>
    <row r="1357" spans="1:5" x14ac:dyDescent="0.2">
      <c r="A1357" s="175">
        <v>6073</v>
      </c>
      <c r="B1357" s="157" t="s">
        <v>13652</v>
      </c>
      <c r="C1357" s="159" t="s">
        <v>12061</v>
      </c>
      <c r="D1357" s="159" t="s">
        <v>12061</v>
      </c>
      <c r="E1357" s="159" t="str">
        <f t="shared" si="21"/>
        <v>NGC</v>
      </c>
    </row>
    <row r="1358" spans="1:5" x14ac:dyDescent="0.2">
      <c r="A1358" s="175">
        <v>6076</v>
      </c>
      <c r="B1358" s="157" t="s">
        <v>13653</v>
      </c>
      <c r="C1358" s="159" t="s">
        <v>12061</v>
      </c>
      <c r="D1358" s="159" t="s">
        <v>12061</v>
      </c>
      <c r="E1358" s="159" t="str">
        <f t="shared" si="21"/>
        <v>NGC</v>
      </c>
    </row>
    <row r="1359" spans="1:5" x14ac:dyDescent="0.2">
      <c r="A1359" s="175">
        <v>6079</v>
      </c>
      <c r="B1359" s="157" t="s">
        <v>13654</v>
      </c>
      <c r="C1359" s="159" t="s">
        <v>12061</v>
      </c>
      <c r="D1359" s="159" t="s">
        <v>12061</v>
      </c>
      <c r="E1359" s="159" t="str">
        <f t="shared" si="21"/>
        <v>NGC</v>
      </c>
    </row>
    <row r="1360" spans="1:5" x14ac:dyDescent="0.2">
      <c r="A1360" s="175">
        <v>6080</v>
      </c>
      <c r="B1360" s="157" t="s">
        <v>13655</v>
      </c>
      <c r="C1360" s="159" t="s">
        <v>12061</v>
      </c>
      <c r="D1360" s="159" t="s">
        <v>12061</v>
      </c>
      <c r="E1360" s="159" t="str">
        <f t="shared" si="21"/>
        <v>NGC</v>
      </c>
    </row>
    <row r="1361" spans="1:5" x14ac:dyDescent="0.2">
      <c r="A1361" s="175">
        <v>6081</v>
      </c>
      <c r="B1361" s="157" t="s">
        <v>13902</v>
      </c>
      <c r="C1361" s="159" t="s">
        <v>12061</v>
      </c>
      <c r="D1361" s="159" t="s">
        <v>12061</v>
      </c>
      <c r="E1361" s="159" t="str">
        <f t="shared" si="21"/>
        <v>NGC</v>
      </c>
    </row>
    <row r="1362" spans="1:5" x14ac:dyDescent="0.2">
      <c r="A1362" s="175">
        <v>6082</v>
      </c>
      <c r="B1362" s="157" t="s">
        <v>13834</v>
      </c>
      <c r="C1362" s="159" t="s">
        <v>12061</v>
      </c>
      <c r="D1362" s="159" t="s">
        <v>12061</v>
      </c>
      <c r="E1362" s="159" t="str">
        <f t="shared" si="21"/>
        <v>NGC</v>
      </c>
    </row>
    <row r="1363" spans="1:5" x14ac:dyDescent="0.2">
      <c r="A1363" s="175">
        <v>6083</v>
      </c>
      <c r="B1363" s="157" t="s">
        <v>13835</v>
      </c>
      <c r="C1363" s="159" t="s">
        <v>12061</v>
      </c>
      <c r="D1363" s="159" t="s">
        <v>12061</v>
      </c>
      <c r="E1363" s="159" t="str">
        <f t="shared" si="21"/>
        <v>NGC</v>
      </c>
    </row>
    <row r="1364" spans="1:5" x14ac:dyDescent="0.2">
      <c r="A1364" s="175">
        <v>6084</v>
      </c>
      <c r="B1364" s="157" t="s">
        <v>13953</v>
      </c>
      <c r="C1364" s="159" t="s">
        <v>12061</v>
      </c>
      <c r="D1364" s="159" t="s">
        <v>12079</v>
      </c>
      <c r="E1364" s="159" t="str">
        <f t="shared" si="21"/>
        <v>NGC</v>
      </c>
    </row>
    <row r="1365" spans="1:5" x14ac:dyDescent="0.2">
      <c r="A1365" s="175">
        <v>6085</v>
      </c>
      <c r="B1365" s="157" t="s">
        <v>13954</v>
      </c>
      <c r="C1365" s="159" t="s">
        <v>12061</v>
      </c>
      <c r="D1365" s="159" t="s">
        <v>12079</v>
      </c>
      <c r="E1365" s="159" t="str">
        <f t="shared" si="21"/>
        <v>NGC</v>
      </c>
    </row>
    <row r="1366" spans="1:5" x14ac:dyDescent="0.2">
      <c r="A1366" s="175">
        <v>6086</v>
      </c>
      <c r="B1366" s="157" t="s">
        <v>13955</v>
      </c>
      <c r="C1366" s="159" t="s">
        <v>12061</v>
      </c>
      <c r="D1366" s="159" t="s">
        <v>12079</v>
      </c>
      <c r="E1366" s="159" t="str">
        <f t="shared" si="21"/>
        <v>NGC</v>
      </c>
    </row>
    <row r="1367" spans="1:5" x14ac:dyDescent="0.2">
      <c r="A1367" s="175">
        <v>6087</v>
      </c>
      <c r="B1367" s="157" t="s">
        <v>13956</v>
      </c>
      <c r="C1367" s="159" t="s">
        <v>12061</v>
      </c>
      <c r="D1367" s="159" t="s">
        <v>12079</v>
      </c>
      <c r="E1367" s="159" t="str">
        <f t="shared" si="21"/>
        <v>NGC</v>
      </c>
    </row>
    <row r="1368" spans="1:5" x14ac:dyDescent="0.2">
      <c r="A1368" s="175">
        <v>6801</v>
      </c>
      <c r="B1368" s="157" t="s">
        <v>13656</v>
      </c>
      <c r="C1368" s="159" t="s">
        <v>12086</v>
      </c>
      <c r="D1368" s="159" t="s">
        <v>12079</v>
      </c>
      <c r="E1368" s="159" t="str">
        <f t="shared" si="21"/>
        <v>NGC</v>
      </c>
    </row>
    <row r="1369" spans="1:5" x14ac:dyDescent="0.2">
      <c r="A1369" s="175">
        <v>6802</v>
      </c>
      <c r="B1369" s="157" t="s">
        <v>13657</v>
      </c>
      <c r="C1369" s="159" t="s">
        <v>12086</v>
      </c>
      <c r="D1369" s="159" t="s">
        <v>12079</v>
      </c>
      <c r="E1369" s="159" t="str">
        <f t="shared" si="21"/>
        <v>NGC</v>
      </c>
    </row>
    <row r="1370" spans="1:5" x14ac:dyDescent="0.2">
      <c r="A1370" s="175">
        <v>7500</v>
      </c>
      <c r="B1370" s="157" t="s">
        <v>13658</v>
      </c>
      <c r="C1370" s="159" t="s">
        <v>12317</v>
      </c>
      <c r="D1370" s="159" t="s">
        <v>12317</v>
      </c>
      <c r="E1370" s="159" t="str">
        <f t="shared" si="21"/>
        <v>NGC</v>
      </c>
    </row>
    <row r="1371" spans="1:5" x14ac:dyDescent="0.2">
      <c r="A1371" s="175">
        <v>7502</v>
      </c>
      <c r="B1371" s="157" t="s">
        <v>13659</v>
      </c>
      <c r="C1371" s="159" t="s">
        <v>12317</v>
      </c>
      <c r="D1371" s="159" t="s">
        <v>12317</v>
      </c>
      <c r="E1371" s="159" t="str">
        <f t="shared" si="21"/>
        <v>NGC</v>
      </c>
    </row>
    <row r="1372" spans="1:5" x14ac:dyDescent="0.2">
      <c r="A1372" s="175">
        <v>7503</v>
      </c>
      <c r="B1372" s="157" t="s">
        <v>13660</v>
      </c>
      <c r="C1372" s="159" t="s">
        <v>12317</v>
      </c>
      <c r="D1372" s="159" t="s">
        <v>12317</v>
      </c>
      <c r="E1372" s="159" t="str">
        <f t="shared" si="21"/>
        <v>NGC</v>
      </c>
    </row>
    <row r="1373" spans="1:5" x14ac:dyDescent="0.2">
      <c r="A1373" s="175">
        <v>7504</v>
      </c>
      <c r="B1373" s="157" t="s">
        <v>13661</v>
      </c>
      <c r="C1373" s="159" t="s">
        <v>12317</v>
      </c>
      <c r="D1373" s="159" t="s">
        <v>12317</v>
      </c>
      <c r="E1373" s="159" t="str">
        <f t="shared" si="21"/>
        <v>NGC</v>
      </c>
    </row>
    <row r="1374" spans="1:5" x14ac:dyDescent="0.2">
      <c r="A1374" s="175">
        <v>7505</v>
      </c>
      <c r="B1374" s="157" t="s">
        <v>13662</v>
      </c>
      <c r="C1374" s="159" t="s">
        <v>12317</v>
      </c>
      <c r="D1374" s="159" t="s">
        <v>12317</v>
      </c>
      <c r="E1374" s="159" t="str">
        <f t="shared" si="21"/>
        <v>NGC</v>
      </c>
    </row>
    <row r="1375" spans="1:5" x14ac:dyDescent="0.2">
      <c r="A1375" s="175">
        <v>7895</v>
      </c>
      <c r="B1375" s="157" t="s">
        <v>13663</v>
      </c>
      <c r="C1375" s="159" t="s">
        <v>12317</v>
      </c>
      <c r="D1375" s="159" t="s">
        <v>12317</v>
      </c>
      <c r="E1375" s="159" t="str">
        <f t="shared" si="21"/>
        <v>NGC</v>
      </c>
    </row>
    <row r="1376" spans="1:5" x14ac:dyDescent="0.2">
      <c r="A1376" s="175">
        <v>7896</v>
      </c>
      <c r="B1376" s="157" t="s">
        <v>13664</v>
      </c>
      <c r="C1376" s="159" t="s">
        <v>12317</v>
      </c>
      <c r="D1376" s="159" t="s">
        <v>12317</v>
      </c>
      <c r="E1376" s="159" t="str">
        <f t="shared" si="21"/>
        <v>NGC</v>
      </c>
    </row>
    <row r="1377" spans="1:5" x14ac:dyDescent="0.2">
      <c r="A1377" s="175">
        <v>8000</v>
      </c>
      <c r="B1377" s="157" t="s">
        <v>13665</v>
      </c>
      <c r="C1377" s="159" t="s">
        <v>12123</v>
      </c>
      <c r="D1377" s="159" t="s">
        <v>12079</v>
      </c>
      <c r="E1377" s="159" t="str">
        <f t="shared" si="21"/>
        <v>NGC</v>
      </c>
    </row>
    <row r="1378" spans="1:5" x14ac:dyDescent="0.2">
      <c r="A1378" s="175">
        <v>8001</v>
      </c>
      <c r="B1378" s="157" t="s">
        <v>13904</v>
      </c>
      <c r="C1378" s="159" t="s">
        <v>13081</v>
      </c>
      <c r="D1378" s="159" t="s">
        <v>12079</v>
      </c>
      <c r="E1378" s="159" t="str">
        <f t="shared" si="21"/>
        <v>NGC</v>
      </c>
    </row>
    <row r="1379" spans="1:5" x14ac:dyDescent="0.2">
      <c r="A1379" s="175" t="s">
        <v>13666</v>
      </c>
      <c r="B1379" s="157" t="s">
        <v>13905</v>
      </c>
      <c r="C1379" s="159" t="s">
        <v>12123</v>
      </c>
      <c r="D1379" s="159" t="s">
        <v>12079</v>
      </c>
      <c r="E1379" s="159" t="str">
        <f t="shared" si="21"/>
        <v>NGC</v>
      </c>
    </row>
    <row r="1380" spans="1:5" x14ac:dyDescent="0.2">
      <c r="A1380" s="175" t="s">
        <v>13667</v>
      </c>
      <c r="B1380" s="157" t="s">
        <v>13668</v>
      </c>
      <c r="C1380" s="159" t="s">
        <v>12123</v>
      </c>
      <c r="D1380" s="159" t="s">
        <v>12079</v>
      </c>
      <c r="E1380" s="159" t="str">
        <f t="shared" si="21"/>
        <v>NGC</v>
      </c>
    </row>
    <row r="1381" spans="1:5" x14ac:dyDescent="0.2">
      <c r="A1381" s="175">
        <v>8004</v>
      </c>
      <c r="B1381" s="157" t="s">
        <v>13669</v>
      </c>
      <c r="C1381" s="159" t="s">
        <v>12123</v>
      </c>
      <c r="D1381" s="159" t="s">
        <v>12079</v>
      </c>
      <c r="E1381" s="159" t="str">
        <f t="shared" si="21"/>
        <v>NGC</v>
      </c>
    </row>
    <row r="1382" spans="1:5" x14ac:dyDescent="0.2">
      <c r="A1382" s="175">
        <v>8005</v>
      </c>
      <c r="B1382" s="157" t="s">
        <v>13858</v>
      </c>
      <c r="C1382" s="159" t="s">
        <v>13081</v>
      </c>
      <c r="D1382" s="159" t="s">
        <v>12079</v>
      </c>
      <c r="E1382" s="159" t="str">
        <f t="shared" si="21"/>
        <v>NGC</v>
      </c>
    </row>
    <row r="1383" spans="1:5" x14ac:dyDescent="0.2">
      <c r="A1383" s="175" t="s">
        <v>13670</v>
      </c>
      <c r="B1383" s="157" t="s">
        <v>13671</v>
      </c>
      <c r="C1383" s="159" t="s">
        <v>12123</v>
      </c>
      <c r="D1383" s="159" t="s">
        <v>12079</v>
      </c>
      <c r="E1383" s="159" t="str">
        <f t="shared" si="21"/>
        <v>NGC</v>
      </c>
    </row>
    <row r="1384" spans="1:5" x14ac:dyDescent="0.2">
      <c r="A1384" s="175" t="s">
        <v>13672</v>
      </c>
      <c r="B1384" s="157" t="s">
        <v>13673</v>
      </c>
      <c r="C1384" s="159" t="s">
        <v>12123</v>
      </c>
      <c r="D1384" s="159" t="s">
        <v>12079</v>
      </c>
      <c r="E1384" s="159" t="str">
        <f t="shared" si="21"/>
        <v>NGC</v>
      </c>
    </row>
    <row r="1385" spans="1:5" x14ac:dyDescent="0.2">
      <c r="A1385" s="175">
        <v>8008</v>
      </c>
      <c r="B1385" s="157" t="s">
        <v>13906</v>
      </c>
      <c r="C1385" s="159" t="s">
        <v>12123</v>
      </c>
      <c r="D1385" s="159" t="s">
        <v>12079</v>
      </c>
      <c r="E1385" s="159" t="str">
        <f t="shared" si="21"/>
        <v>NGC</v>
      </c>
    </row>
    <row r="1386" spans="1:5" x14ac:dyDescent="0.2">
      <c r="A1386" s="175">
        <v>8009</v>
      </c>
      <c r="B1386" s="157" t="s">
        <v>13674</v>
      </c>
      <c r="C1386" s="159" t="s">
        <v>12123</v>
      </c>
      <c r="D1386" s="159" t="s">
        <v>12079</v>
      </c>
      <c r="E1386" s="159" t="str">
        <f t="shared" si="21"/>
        <v>NGC</v>
      </c>
    </row>
    <row r="1387" spans="1:5" x14ac:dyDescent="0.2">
      <c r="A1387" s="175" t="s">
        <v>13675</v>
      </c>
      <c r="B1387" s="157" t="s">
        <v>13676</v>
      </c>
      <c r="C1387" s="159" t="s">
        <v>12123</v>
      </c>
      <c r="D1387" s="159" t="s">
        <v>12079</v>
      </c>
      <c r="E1387" s="159" t="str">
        <f t="shared" si="21"/>
        <v>NGC</v>
      </c>
    </row>
    <row r="1388" spans="1:5" x14ac:dyDescent="0.2">
      <c r="A1388" s="175">
        <v>8011</v>
      </c>
      <c r="B1388" s="157" t="s">
        <v>13677</v>
      </c>
      <c r="C1388" s="159" t="s">
        <v>12123</v>
      </c>
      <c r="D1388" s="159" t="s">
        <v>12079</v>
      </c>
      <c r="E1388" s="159" t="str">
        <f t="shared" si="21"/>
        <v>NGC</v>
      </c>
    </row>
    <row r="1389" spans="1:5" x14ac:dyDescent="0.2">
      <c r="A1389" s="175">
        <v>8012</v>
      </c>
      <c r="B1389" s="157" t="s">
        <v>13678</v>
      </c>
      <c r="C1389" s="159" t="s">
        <v>12123</v>
      </c>
      <c r="D1389" s="159" t="s">
        <v>12079</v>
      </c>
      <c r="E1389" s="159" t="str">
        <f t="shared" si="21"/>
        <v>NGC</v>
      </c>
    </row>
    <row r="1390" spans="1:5" x14ac:dyDescent="0.2">
      <c r="A1390" s="175">
        <v>8013</v>
      </c>
      <c r="B1390" s="157" t="s">
        <v>13679</v>
      </c>
      <c r="C1390" s="159" t="s">
        <v>12123</v>
      </c>
      <c r="D1390" s="159" t="s">
        <v>12079</v>
      </c>
      <c r="E1390" s="159" t="str">
        <f t="shared" si="21"/>
        <v>NGC</v>
      </c>
    </row>
    <row r="1391" spans="1:5" x14ac:dyDescent="0.2">
      <c r="A1391" s="175">
        <v>8014</v>
      </c>
      <c r="B1391" s="157" t="s">
        <v>13680</v>
      </c>
      <c r="C1391" s="159" t="s">
        <v>12123</v>
      </c>
      <c r="D1391" s="159" t="s">
        <v>12079</v>
      </c>
      <c r="E1391" s="159" t="str">
        <f t="shared" si="21"/>
        <v>NGC</v>
      </c>
    </row>
    <row r="1392" spans="1:5" x14ac:dyDescent="0.2">
      <c r="A1392" s="175" t="s">
        <v>13681</v>
      </c>
      <c r="B1392" s="157" t="s">
        <v>13682</v>
      </c>
      <c r="C1392" s="159" t="s">
        <v>12123</v>
      </c>
      <c r="D1392" s="159" t="s">
        <v>12079</v>
      </c>
      <c r="E1392" s="159" t="str">
        <f t="shared" si="21"/>
        <v>NGC</v>
      </c>
    </row>
    <row r="1393" spans="1:5" x14ac:dyDescent="0.2">
      <c r="A1393" s="175">
        <v>8017</v>
      </c>
      <c r="B1393" s="157" t="s">
        <v>13683</v>
      </c>
      <c r="C1393" s="159" t="s">
        <v>12123</v>
      </c>
      <c r="D1393" s="159" t="s">
        <v>12079</v>
      </c>
      <c r="E1393" s="159" t="str">
        <f t="shared" si="21"/>
        <v>NGC</v>
      </c>
    </row>
    <row r="1394" spans="1:5" x14ac:dyDescent="0.2">
      <c r="A1394" s="175">
        <v>8018</v>
      </c>
      <c r="B1394" s="157" t="s">
        <v>13684</v>
      </c>
      <c r="C1394" s="159" t="s">
        <v>12123</v>
      </c>
      <c r="D1394" s="159" t="s">
        <v>12079</v>
      </c>
      <c r="E1394" s="159" t="str">
        <f t="shared" si="21"/>
        <v>NGC</v>
      </c>
    </row>
    <row r="1395" spans="1:5" x14ac:dyDescent="0.2">
      <c r="A1395" s="175">
        <v>8019</v>
      </c>
      <c r="B1395" s="157" t="s">
        <v>13685</v>
      </c>
      <c r="C1395" s="159" t="s">
        <v>12123</v>
      </c>
      <c r="D1395" s="159" t="s">
        <v>12079</v>
      </c>
      <c r="E1395" s="159" t="str">
        <f t="shared" si="21"/>
        <v>NGC</v>
      </c>
    </row>
    <row r="1396" spans="1:5" x14ac:dyDescent="0.2">
      <c r="A1396" s="175">
        <v>8020</v>
      </c>
      <c r="B1396" s="157" t="s">
        <v>13686</v>
      </c>
      <c r="C1396" s="159" t="s">
        <v>12123</v>
      </c>
      <c r="D1396" s="159" t="s">
        <v>12079</v>
      </c>
      <c r="E1396" s="159" t="str">
        <f t="shared" si="21"/>
        <v>NGC</v>
      </c>
    </row>
    <row r="1397" spans="1:5" x14ac:dyDescent="0.2">
      <c r="A1397" s="175">
        <v>8022</v>
      </c>
      <c r="B1397" s="157" t="s">
        <v>13687</v>
      </c>
      <c r="C1397" s="159" t="s">
        <v>12123</v>
      </c>
      <c r="D1397" s="159" t="s">
        <v>12079</v>
      </c>
      <c r="E1397" s="159" t="str">
        <f t="shared" si="21"/>
        <v>NGC</v>
      </c>
    </row>
    <row r="1398" spans="1:5" x14ac:dyDescent="0.2">
      <c r="A1398" s="175">
        <v>8023</v>
      </c>
      <c r="B1398" s="157" t="s">
        <v>13688</v>
      </c>
      <c r="C1398" s="159" t="s">
        <v>12123</v>
      </c>
      <c r="D1398" s="159" t="s">
        <v>12079</v>
      </c>
      <c r="E1398" s="159" t="str">
        <f t="shared" si="21"/>
        <v>NGC</v>
      </c>
    </row>
    <row r="1399" spans="1:5" x14ac:dyDescent="0.2">
      <c r="A1399" s="175" t="s">
        <v>13689</v>
      </c>
      <c r="B1399" s="157" t="s">
        <v>13690</v>
      </c>
      <c r="C1399" s="159" t="s">
        <v>12123</v>
      </c>
      <c r="D1399" s="159" t="s">
        <v>12079</v>
      </c>
      <c r="E1399" s="159" t="str">
        <f t="shared" si="21"/>
        <v>NGC</v>
      </c>
    </row>
    <row r="1400" spans="1:5" x14ac:dyDescent="0.2">
      <c r="A1400" s="175" t="s">
        <v>13836</v>
      </c>
      <c r="B1400" s="157" t="s">
        <v>13691</v>
      </c>
      <c r="C1400" s="159" t="s">
        <v>12123</v>
      </c>
      <c r="D1400" s="159" t="s">
        <v>12079</v>
      </c>
      <c r="E1400" s="159" t="str">
        <f t="shared" si="21"/>
        <v>NGC</v>
      </c>
    </row>
    <row r="1401" spans="1:5" x14ac:dyDescent="0.2">
      <c r="A1401" s="175">
        <v>8026</v>
      </c>
      <c r="B1401" s="157" t="s">
        <v>13692</v>
      </c>
      <c r="C1401" s="159" t="s">
        <v>12123</v>
      </c>
      <c r="D1401" s="159" t="s">
        <v>12079</v>
      </c>
      <c r="E1401" s="159" t="str">
        <f t="shared" si="21"/>
        <v>NGC</v>
      </c>
    </row>
    <row r="1402" spans="1:5" x14ac:dyDescent="0.2">
      <c r="A1402" s="175" t="s">
        <v>13693</v>
      </c>
      <c r="B1402" s="157" t="s">
        <v>13694</v>
      </c>
      <c r="C1402" s="159" t="s">
        <v>12123</v>
      </c>
      <c r="D1402" s="159" t="s">
        <v>12079</v>
      </c>
      <c r="E1402" s="159" t="str">
        <f t="shared" si="21"/>
        <v>NGC</v>
      </c>
    </row>
    <row r="1403" spans="1:5" x14ac:dyDescent="0.2">
      <c r="A1403" s="175">
        <v>8028</v>
      </c>
      <c r="B1403" s="157" t="s">
        <v>12950</v>
      </c>
      <c r="C1403" s="159" t="s">
        <v>12123</v>
      </c>
      <c r="D1403" s="159" t="s">
        <v>12079</v>
      </c>
      <c r="E1403" s="159" t="str">
        <f t="shared" si="21"/>
        <v>NGC</v>
      </c>
    </row>
    <row r="1404" spans="1:5" x14ac:dyDescent="0.2">
      <c r="A1404" s="175">
        <v>8029</v>
      </c>
      <c r="B1404" s="157" t="s">
        <v>13695</v>
      </c>
      <c r="C1404" s="159" t="s">
        <v>12123</v>
      </c>
      <c r="D1404" s="159" t="s">
        <v>12079</v>
      </c>
      <c r="E1404" s="159" t="str">
        <f t="shared" si="21"/>
        <v>NGC</v>
      </c>
    </row>
    <row r="1405" spans="1:5" x14ac:dyDescent="0.2">
      <c r="A1405" s="175">
        <v>8031</v>
      </c>
      <c r="B1405" s="157" t="s">
        <v>13696</v>
      </c>
      <c r="C1405" s="159" t="s">
        <v>12123</v>
      </c>
      <c r="D1405" s="159" t="s">
        <v>12079</v>
      </c>
      <c r="E1405" s="159" t="str">
        <f t="shared" si="21"/>
        <v>NGC</v>
      </c>
    </row>
    <row r="1406" spans="1:5" x14ac:dyDescent="0.2">
      <c r="A1406" s="175">
        <v>8032</v>
      </c>
      <c r="B1406" s="157" t="s">
        <v>13697</v>
      </c>
      <c r="C1406" s="159" t="s">
        <v>12123</v>
      </c>
      <c r="D1406" s="159" t="s">
        <v>12079</v>
      </c>
      <c r="E1406" s="159" t="str">
        <f t="shared" si="21"/>
        <v>NGC</v>
      </c>
    </row>
    <row r="1407" spans="1:5" x14ac:dyDescent="0.2">
      <c r="A1407" s="175">
        <v>8033</v>
      </c>
      <c r="B1407" s="157" t="s">
        <v>13698</v>
      </c>
      <c r="C1407" s="159" t="s">
        <v>12123</v>
      </c>
      <c r="D1407" s="159" t="s">
        <v>12079</v>
      </c>
      <c r="E1407" s="159" t="str">
        <f t="shared" si="21"/>
        <v>NGC</v>
      </c>
    </row>
    <row r="1408" spans="1:5" x14ac:dyDescent="0.2">
      <c r="A1408" s="175">
        <v>8034</v>
      </c>
      <c r="B1408" s="157" t="s">
        <v>13699</v>
      </c>
      <c r="C1408" s="159" t="s">
        <v>12123</v>
      </c>
      <c r="D1408" s="159" t="s">
        <v>12079</v>
      </c>
      <c r="E1408" s="159" t="str">
        <f t="shared" si="21"/>
        <v>NGC</v>
      </c>
    </row>
    <row r="1409" spans="1:5" x14ac:dyDescent="0.2">
      <c r="A1409" s="175" t="s">
        <v>13700</v>
      </c>
      <c r="B1409" s="157" t="s">
        <v>13701</v>
      </c>
      <c r="C1409" s="159" t="s">
        <v>12123</v>
      </c>
      <c r="D1409" s="159" t="s">
        <v>12079</v>
      </c>
      <c r="E1409" s="159" t="str">
        <f t="shared" si="21"/>
        <v>NGC</v>
      </c>
    </row>
    <row r="1410" spans="1:5" x14ac:dyDescent="0.2">
      <c r="A1410" s="175" t="s">
        <v>13702</v>
      </c>
      <c r="B1410" s="157" t="s">
        <v>13703</v>
      </c>
      <c r="C1410" s="159" t="s">
        <v>12123</v>
      </c>
      <c r="D1410" s="159" t="s">
        <v>12079</v>
      </c>
      <c r="E1410" s="159" t="str">
        <f t="shared" si="21"/>
        <v>NGC</v>
      </c>
    </row>
    <row r="1411" spans="1:5" x14ac:dyDescent="0.2">
      <c r="A1411" s="175" t="s">
        <v>13704</v>
      </c>
      <c r="B1411" s="157" t="s">
        <v>13705</v>
      </c>
      <c r="C1411" s="159" t="s">
        <v>12123</v>
      </c>
      <c r="D1411" s="159" t="s">
        <v>12079</v>
      </c>
      <c r="E1411" s="159" t="str">
        <f t="shared" si="21"/>
        <v>NGC</v>
      </c>
    </row>
    <row r="1412" spans="1:5" x14ac:dyDescent="0.2">
      <c r="A1412" s="175">
        <v>8038</v>
      </c>
      <c r="B1412" s="157" t="s">
        <v>13706</v>
      </c>
      <c r="C1412" s="159" t="s">
        <v>12123</v>
      </c>
      <c r="D1412" s="159" t="s">
        <v>12079</v>
      </c>
      <c r="E1412" s="159" t="str">
        <f t="shared" ref="E1412:E1475" si="22">IF(D1412="F","NGC",IF(D1412="B","NGC",IF(D1412="G","GF",IF(D1412="S","SF",IF(D1412="N","NGC",D1412)))))</f>
        <v>NGC</v>
      </c>
    </row>
    <row r="1413" spans="1:5" x14ac:dyDescent="0.2">
      <c r="A1413" s="175">
        <v>8039</v>
      </c>
      <c r="B1413" s="157" t="s">
        <v>13707</v>
      </c>
      <c r="C1413" s="159" t="s">
        <v>12123</v>
      </c>
      <c r="D1413" s="159" t="s">
        <v>12079</v>
      </c>
      <c r="E1413" s="159" t="str">
        <f t="shared" si="22"/>
        <v>NGC</v>
      </c>
    </row>
    <row r="1414" spans="1:5" x14ac:dyDescent="0.2">
      <c r="A1414" s="175">
        <v>8040</v>
      </c>
      <c r="B1414" s="157" t="s">
        <v>13708</v>
      </c>
      <c r="C1414" s="159" t="s">
        <v>12123</v>
      </c>
      <c r="D1414" s="159" t="s">
        <v>12079</v>
      </c>
      <c r="E1414" s="159" t="str">
        <f t="shared" si="22"/>
        <v>NGC</v>
      </c>
    </row>
    <row r="1415" spans="1:5" x14ac:dyDescent="0.2">
      <c r="A1415" s="175">
        <v>8041</v>
      </c>
      <c r="B1415" s="157" t="s">
        <v>13709</v>
      </c>
      <c r="C1415" s="159" t="s">
        <v>12123</v>
      </c>
      <c r="D1415" s="159" t="s">
        <v>12079</v>
      </c>
      <c r="E1415" s="159" t="str">
        <f t="shared" si="22"/>
        <v>NGC</v>
      </c>
    </row>
    <row r="1416" spans="1:5" x14ac:dyDescent="0.2">
      <c r="A1416" s="175" t="s">
        <v>13710</v>
      </c>
      <c r="B1416" s="157" t="s">
        <v>13711</v>
      </c>
      <c r="C1416" s="159" t="s">
        <v>12123</v>
      </c>
      <c r="D1416" s="159" t="s">
        <v>12079</v>
      </c>
      <c r="E1416" s="159" t="str">
        <f t="shared" si="22"/>
        <v>NGC</v>
      </c>
    </row>
    <row r="1417" spans="1:5" x14ac:dyDescent="0.2">
      <c r="A1417" s="175" t="s">
        <v>13712</v>
      </c>
      <c r="B1417" s="157" t="s">
        <v>13713</v>
      </c>
      <c r="C1417" s="159" t="s">
        <v>12123</v>
      </c>
      <c r="D1417" s="159" t="s">
        <v>12079</v>
      </c>
      <c r="E1417" s="159" t="str">
        <f t="shared" si="22"/>
        <v>NGC</v>
      </c>
    </row>
    <row r="1418" spans="1:5" x14ac:dyDescent="0.2">
      <c r="A1418" s="175" t="s">
        <v>13714</v>
      </c>
      <c r="B1418" s="157" t="s">
        <v>13715</v>
      </c>
      <c r="C1418" s="159" t="s">
        <v>12123</v>
      </c>
      <c r="D1418" s="159" t="s">
        <v>12079</v>
      </c>
      <c r="E1418" s="159" t="str">
        <f t="shared" si="22"/>
        <v>NGC</v>
      </c>
    </row>
    <row r="1419" spans="1:5" x14ac:dyDescent="0.2">
      <c r="A1419" s="175" t="s">
        <v>13716</v>
      </c>
      <c r="B1419" s="157" t="s">
        <v>13717</v>
      </c>
      <c r="C1419" s="159" t="s">
        <v>12123</v>
      </c>
      <c r="D1419" s="159" t="s">
        <v>12079</v>
      </c>
      <c r="E1419" s="159" t="str">
        <f t="shared" si="22"/>
        <v>NGC</v>
      </c>
    </row>
    <row r="1420" spans="1:5" x14ac:dyDescent="0.2">
      <c r="A1420" s="175">
        <v>8046</v>
      </c>
      <c r="B1420" s="157" t="s">
        <v>13718</v>
      </c>
      <c r="C1420" s="159" t="s">
        <v>12123</v>
      </c>
      <c r="D1420" s="159" t="s">
        <v>12079</v>
      </c>
      <c r="E1420" s="159" t="str">
        <f t="shared" si="22"/>
        <v>NGC</v>
      </c>
    </row>
    <row r="1421" spans="1:5" x14ac:dyDescent="0.2">
      <c r="A1421" s="175">
        <v>8047</v>
      </c>
      <c r="B1421" s="157" t="s">
        <v>13719</v>
      </c>
      <c r="C1421" s="159" t="s">
        <v>12123</v>
      </c>
      <c r="D1421" s="159" t="s">
        <v>12079</v>
      </c>
      <c r="E1421" s="159" t="str">
        <f t="shared" si="22"/>
        <v>NGC</v>
      </c>
    </row>
    <row r="1422" spans="1:5" x14ac:dyDescent="0.2">
      <c r="A1422" s="175">
        <v>8048</v>
      </c>
      <c r="B1422" s="157" t="s">
        <v>13837</v>
      </c>
      <c r="C1422" s="159" t="s">
        <v>12123</v>
      </c>
      <c r="D1422" s="159" t="s">
        <v>12079</v>
      </c>
      <c r="E1422" s="159" t="str">
        <f t="shared" si="22"/>
        <v>NGC</v>
      </c>
    </row>
    <row r="1423" spans="1:5" x14ac:dyDescent="0.2">
      <c r="B1423" s="157" t="s">
        <v>13838</v>
      </c>
      <c r="E1423" s="159">
        <f t="shared" si="22"/>
        <v>0</v>
      </c>
    </row>
    <row r="1424" spans="1:5" x14ac:dyDescent="0.2">
      <c r="A1424" s="175">
        <v>8049</v>
      </c>
      <c r="B1424" s="157" t="s">
        <v>13720</v>
      </c>
      <c r="C1424" s="159" t="s">
        <v>12123</v>
      </c>
      <c r="D1424" s="159" t="s">
        <v>12079</v>
      </c>
      <c r="E1424" s="159" t="str">
        <f t="shared" si="22"/>
        <v>NGC</v>
      </c>
    </row>
    <row r="1425" spans="1:5" x14ac:dyDescent="0.2">
      <c r="A1425" s="175">
        <v>8050</v>
      </c>
      <c r="B1425" s="157" t="s">
        <v>13721</v>
      </c>
      <c r="C1425" s="159" t="s">
        <v>12123</v>
      </c>
      <c r="D1425" s="159" t="s">
        <v>12079</v>
      </c>
      <c r="E1425" s="159" t="str">
        <f t="shared" si="22"/>
        <v>NGC</v>
      </c>
    </row>
    <row r="1426" spans="1:5" x14ac:dyDescent="0.2">
      <c r="A1426" s="175">
        <v>8051</v>
      </c>
      <c r="B1426" s="157" t="s">
        <v>13722</v>
      </c>
      <c r="C1426" s="159" t="s">
        <v>12123</v>
      </c>
      <c r="D1426" s="159" t="s">
        <v>12079</v>
      </c>
      <c r="E1426" s="159" t="str">
        <f t="shared" si="22"/>
        <v>NGC</v>
      </c>
    </row>
    <row r="1427" spans="1:5" x14ac:dyDescent="0.2">
      <c r="A1427" s="175">
        <v>8052</v>
      </c>
      <c r="B1427" s="157" t="s">
        <v>13723</v>
      </c>
      <c r="C1427" s="159" t="s">
        <v>12123</v>
      </c>
      <c r="D1427" s="159" t="s">
        <v>12079</v>
      </c>
      <c r="E1427" s="159" t="str">
        <f t="shared" si="22"/>
        <v>NGC</v>
      </c>
    </row>
    <row r="1428" spans="1:5" x14ac:dyDescent="0.2">
      <c r="A1428" s="175" t="s">
        <v>13957</v>
      </c>
      <c r="B1428" s="157" t="s">
        <v>13724</v>
      </c>
      <c r="C1428" s="159" t="s">
        <v>12123</v>
      </c>
      <c r="D1428" s="159" t="s">
        <v>12079</v>
      </c>
      <c r="E1428" s="159" t="str">
        <f t="shared" si="22"/>
        <v>NGC</v>
      </c>
    </row>
    <row r="1429" spans="1:5" x14ac:dyDescent="0.2">
      <c r="A1429" s="175">
        <v>8054</v>
      </c>
      <c r="B1429" s="157" t="s">
        <v>13725</v>
      </c>
      <c r="C1429" s="159" t="s">
        <v>12123</v>
      </c>
      <c r="D1429" s="159" t="s">
        <v>12079</v>
      </c>
      <c r="E1429" s="159" t="str">
        <f t="shared" si="22"/>
        <v>NGC</v>
      </c>
    </row>
    <row r="1430" spans="1:5" x14ac:dyDescent="0.2">
      <c r="A1430" s="175">
        <v>8055</v>
      </c>
      <c r="B1430" s="157" t="s">
        <v>13726</v>
      </c>
      <c r="C1430" s="159" t="s">
        <v>12123</v>
      </c>
      <c r="D1430" s="159" t="s">
        <v>12079</v>
      </c>
      <c r="E1430" s="159" t="str">
        <f t="shared" si="22"/>
        <v>NGC</v>
      </c>
    </row>
    <row r="1431" spans="1:5" x14ac:dyDescent="0.2">
      <c r="A1431" s="175" t="s">
        <v>13727</v>
      </c>
      <c r="B1431" s="157" t="s">
        <v>13728</v>
      </c>
      <c r="C1431" s="159" t="s">
        <v>12123</v>
      </c>
      <c r="D1431" s="159" t="s">
        <v>12079</v>
      </c>
      <c r="E1431" s="159" t="str">
        <f t="shared" si="22"/>
        <v>NGC</v>
      </c>
    </row>
    <row r="1432" spans="1:5" x14ac:dyDescent="0.2">
      <c r="A1432" s="175">
        <v>8058</v>
      </c>
      <c r="B1432" s="157" t="s">
        <v>13729</v>
      </c>
      <c r="C1432" s="159" t="s">
        <v>12123</v>
      </c>
      <c r="D1432" s="159" t="s">
        <v>12079</v>
      </c>
      <c r="E1432" s="159" t="str">
        <f t="shared" si="22"/>
        <v>NGC</v>
      </c>
    </row>
    <row r="1433" spans="1:5" x14ac:dyDescent="0.2">
      <c r="A1433" s="175">
        <v>8059</v>
      </c>
      <c r="B1433" s="157" t="s">
        <v>13730</v>
      </c>
      <c r="C1433" s="159" t="s">
        <v>12059</v>
      </c>
      <c r="D1433" s="159" t="s">
        <v>12056</v>
      </c>
      <c r="E1433" s="159" t="str">
        <f t="shared" si="22"/>
        <v>SF</v>
      </c>
    </row>
    <row r="1434" spans="1:5" x14ac:dyDescent="0.2">
      <c r="A1434" s="175">
        <v>8060</v>
      </c>
      <c r="B1434" s="157" t="s">
        <v>13731</v>
      </c>
      <c r="C1434" s="159" t="s">
        <v>12123</v>
      </c>
      <c r="D1434" s="159" t="s">
        <v>12079</v>
      </c>
      <c r="E1434" s="159" t="str">
        <f t="shared" si="22"/>
        <v>NGC</v>
      </c>
    </row>
    <row r="1435" spans="1:5" x14ac:dyDescent="0.2">
      <c r="A1435" s="175">
        <v>8061</v>
      </c>
      <c r="B1435" s="157" t="s">
        <v>13732</v>
      </c>
      <c r="C1435" s="159" t="s">
        <v>12123</v>
      </c>
      <c r="D1435" s="159" t="s">
        <v>12079</v>
      </c>
      <c r="E1435" s="159" t="str">
        <f t="shared" si="22"/>
        <v>NGC</v>
      </c>
    </row>
    <row r="1436" spans="1:5" x14ac:dyDescent="0.2">
      <c r="A1436" s="175">
        <v>8062</v>
      </c>
      <c r="B1436" s="157" t="s">
        <v>13733</v>
      </c>
      <c r="C1436" s="159" t="s">
        <v>12078</v>
      </c>
      <c r="D1436" s="159" t="s">
        <v>12079</v>
      </c>
      <c r="E1436" s="159" t="str">
        <f t="shared" si="22"/>
        <v>NGC</v>
      </c>
    </row>
    <row r="1437" spans="1:5" x14ac:dyDescent="0.2">
      <c r="A1437" s="175">
        <v>8064</v>
      </c>
      <c r="B1437" s="157" t="s">
        <v>13734</v>
      </c>
      <c r="C1437" s="159" t="s">
        <v>12123</v>
      </c>
      <c r="D1437" s="159" t="s">
        <v>12079</v>
      </c>
      <c r="E1437" s="159" t="str">
        <f t="shared" si="22"/>
        <v>NGC</v>
      </c>
    </row>
    <row r="1438" spans="1:5" x14ac:dyDescent="0.2">
      <c r="A1438" s="175">
        <v>8065</v>
      </c>
      <c r="B1438" s="157" t="s">
        <v>13735</v>
      </c>
      <c r="C1438" s="159" t="s">
        <v>12123</v>
      </c>
      <c r="D1438" s="159" t="s">
        <v>12079</v>
      </c>
      <c r="E1438" s="159" t="str">
        <f t="shared" si="22"/>
        <v>NGC</v>
      </c>
    </row>
    <row r="1439" spans="1:5" x14ac:dyDescent="0.2">
      <c r="A1439" s="175">
        <v>8066</v>
      </c>
      <c r="B1439" s="157" t="s">
        <v>13736</v>
      </c>
      <c r="C1439" s="159" t="s">
        <v>12123</v>
      </c>
      <c r="D1439" s="159" t="s">
        <v>12079</v>
      </c>
      <c r="E1439" s="159" t="str">
        <f t="shared" si="22"/>
        <v>NGC</v>
      </c>
    </row>
    <row r="1440" spans="1:5" x14ac:dyDescent="0.2">
      <c r="A1440" s="175">
        <v>8067</v>
      </c>
      <c r="B1440" s="157" t="s">
        <v>13737</v>
      </c>
      <c r="C1440" s="159" t="s">
        <v>12123</v>
      </c>
      <c r="D1440" s="159" t="s">
        <v>12079</v>
      </c>
      <c r="E1440" s="159" t="str">
        <f t="shared" si="22"/>
        <v>NGC</v>
      </c>
    </row>
    <row r="1441" spans="1:5" x14ac:dyDescent="0.2">
      <c r="A1441" s="175">
        <v>8068</v>
      </c>
      <c r="B1441" s="157" t="s">
        <v>13738</v>
      </c>
      <c r="C1441" s="159" t="s">
        <v>12123</v>
      </c>
      <c r="D1441" s="159" t="s">
        <v>12079</v>
      </c>
      <c r="E1441" s="159" t="str">
        <f t="shared" si="22"/>
        <v>NGC</v>
      </c>
    </row>
    <row r="1442" spans="1:5" x14ac:dyDescent="0.2">
      <c r="A1442" s="175">
        <v>8069</v>
      </c>
      <c r="B1442" s="157" t="s">
        <v>13739</v>
      </c>
      <c r="C1442" s="159" t="s">
        <v>12123</v>
      </c>
      <c r="D1442" s="159" t="s">
        <v>12079</v>
      </c>
      <c r="E1442" s="159" t="str">
        <f t="shared" si="22"/>
        <v>NGC</v>
      </c>
    </row>
    <row r="1443" spans="1:5" x14ac:dyDescent="0.2">
      <c r="A1443" s="175">
        <v>8070</v>
      </c>
      <c r="B1443" s="157" t="s">
        <v>13740</v>
      </c>
      <c r="C1443" s="159" t="s">
        <v>12123</v>
      </c>
      <c r="D1443" s="159" t="s">
        <v>12079</v>
      </c>
      <c r="E1443" s="159" t="str">
        <f t="shared" si="22"/>
        <v>NGC</v>
      </c>
    </row>
    <row r="1444" spans="1:5" x14ac:dyDescent="0.2">
      <c r="A1444" s="175">
        <v>8071</v>
      </c>
      <c r="B1444" s="157" t="s">
        <v>13741</v>
      </c>
      <c r="C1444" s="159" t="s">
        <v>12123</v>
      </c>
      <c r="D1444" s="159" t="s">
        <v>12079</v>
      </c>
      <c r="E1444" s="159" t="str">
        <f t="shared" si="22"/>
        <v>NGC</v>
      </c>
    </row>
    <row r="1445" spans="1:5" x14ac:dyDescent="0.2">
      <c r="A1445" s="175">
        <v>8072</v>
      </c>
      <c r="B1445" s="157" t="s">
        <v>13742</v>
      </c>
      <c r="C1445" s="159" t="s">
        <v>12086</v>
      </c>
      <c r="D1445" s="159" t="s">
        <v>12079</v>
      </c>
      <c r="E1445" s="159" t="str">
        <f t="shared" si="22"/>
        <v>NGC</v>
      </c>
    </row>
    <row r="1446" spans="1:5" x14ac:dyDescent="0.2">
      <c r="A1446" s="175">
        <v>8073</v>
      </c>
      <c r="B1446" s="157" t="s">
        <v>13839</v>
      </c>
      <c r="C1446" s="159" t="s">
        <v>12123</v>
      </c>
      <c r="D1446" s="159" t="s">
        <v>12079</v>
      </c>
      <c r="E1446" s="159" t="str">
        <f t="shared" si="22"/>
        <v>NGC</v>
      </c>
    </row>
    <row r="1447" spans="1:5" x14ac:dyDescent="0.2">
      <c r="B1447" s="157" t="s">
        <v>13840</v>
      </c>
      <c r="E1447" s="159">
        <f t="shared" si="22"/>
        <v>0</v>
      </c>
    </row>
    <row r="1448" spans="1:5" x14ac:dyDescent="0.2">
      <c r="A1448" s="175">
        <v>8074</v>
      </c>
      <c r="B1448" s="157" t="s">
        <v>13743</v>
      </c>
      <c r="C1448" s="159" t="s">
        <v>12123</v>
      </c>
      <c r="D1448" s="159" t="s">
        <v>12079</v>
      </c>
      <c r="E1448" s="159" t="str">
        <f t="shared" si="22"/>
        <v>NGC</v>
      </c>
    </row>
    <row r="1449" spans="1:5" x14ac:dyDescent="0.2">
      <c r="A1449" s="175">
        <v>8075</v>
      </c>
      <c r="B1449" s="157" t="s">
        <v>13744</v>
      </c>
      <c r="C1449" s="159" t="s">
        <v>12123</v>
      </c>
      <c r="D1449" s="159" t="s">
        <v>12079</v>
      </c>
      <c r="E1449" s="159" t="str">
        <f t="shared" si="22"/>
        <v>NGC</v>
      </c>
    </row>
    <row r="1450" spans="1:5" x14ac:dyDescent="0.2">
      <c r="A1450" s="175">
        <v>8076</v>
      </c>
      <c r="B1450" s="157" t="s">
        <v>13745</v>
      </c>
      <c r="C1450" s="159" t="s">
        <v>12123</v>
      </c>
      <c r="D1450" s="159" t="s">
        <v>12079</v>
      </c>
      <c r="E1450" s="159" t="str">
        <f t="shared" si="22"/>
        <v>NGC</v>
      </c>
    </row>
    <row r="1451" spans="1:5" x14ac:dyDescent="0.2">
      <c r="A1451" s="175">
        <v>8077</v>
      </c>
      <c r="B1451" s="157" t="s">
        <v>13746</v>
      </c>
      <c r="C1451" s="159" t="s">
        <v>12123</v>
      </c>
      <c r="D1451" s="159" t="s">
        <v>12079</v>
      </c>
      <c r="E1451" s="159" t="str">
        <f t="shared" si="22"/>
        <v>NGC</v>
      </c>
    </row>
    <row r="1452" spans="1:5" x14ac:dyDescent="0.2">
      <c r="A1452" s="175">
        <v>8078</v>
      </c>
      <c r="B1452" s="157" t="s">
        <v>13747</v>
      </c>
      <c r="C1452" s="159" t="s">
        <v>12123</v>
      </c>
      <c r="D1452" s="159" t="s">
        <v>12079</v>
      </c>
      <c r="E1452" s="159" t="str">
        <f t="shared" si="22"/>
        <v>NGC</v>
      </c>
    </row>
    <row r="1453" spans="1:5" x14ac:dyDescent="0.2">
      <c r="A1453" s="175">
        <v>8079</v>
      </c>
      <c r="B1453" s="157" t="s">
        <v>13748</v>
      </c>
      <c r="C1453" s="159" t="s">
        <v>12123</v>
      </c>
      <c r="D1453" s="159" t="s">
        <v>12079</v>
      </c>
      <c r="E1453" s="159" t="str">
        <f t="shared" si="22"/>
        <v>NGC</v>
      </c>
    </row>
    <row r="1454" spans="1:5" x14ac:dyDescent="0.2">
      <c r="A1454" s="175">
        <v>8080</v>
      </c>
      <c r="B1454" s="157" t="s">
        <v>13749</v>
      </c>
      <c r="C1454" s="159" t="s">
        <v>12059</v>
      </c>
      <c r="D1454" s="159" t="s">
        <v>12056</v>
      </c>
      <c r="E1454" s="159" t="str">
        <f t="shared" si="22"/>
        <v>SF</v>
      </c>
    </row>
    <row r="1455" spans="1:5" x14ac:dyDescent="0.2">
      <c r="A1455" s="175">
        <v>8081</v>
      </c>
      <c r="B1455" s="157" t="s">
        <v>13750</v>
      </c>
      <c r="C1455" s="159" t="s">
        <v>12123</v>
      </c>
      <c r="D1455" s="159" t="s">
        <v>12079</v>
      </c>
      <c r="E1455" s="159" t="str">
        <f t="shared" si="22"/>
        <v>NGC</v>
      </c>
    </row>
    <row r="1456" spans="1:5" x14ac:dyDescent="0.2">
      <c r="A1456" s="175">
        <v>8082</v>
      </c>
      <c r="B1456" s="157" t="s">
        <v>13751</v>
      </c>
      <c r="C1456" s="159" t="s">
        <v>12123</v>
      </c>
      <c r="D1456" s="159" t="s">
        <v>12079</v>
      </c>
      <c r="E1456" s="159" t="str">
        <f t="shared" si="22"/>
        <v>NGC</v>
      </c>
    </row>
    <row r="1457" spans="1:5" x14ac:dyDescent="0.2">
      <c r="A1457" s="175">
        <v>8083</v>
      </c>
      <c r="B1457" s="157" t="s">
        <v>13752</v>
      </c>
      <c r="C1457" s="159" t="s">
        <v>12123</v>
      </c>
      <c r="D1457" s="159" t="s">
        <v>12079</v>
      </c>
      <c r="E1457" s="159" t="str">
        <f t="shared" si="22"/>
        <v>NGC</v>
      </c>
    </row>
    <row r="1458" spans="1:5" x14ac:dyDescent="0.2">
      <c r="A1458" s="175">
        <v>8084</v>
      </c>
      <c r="B1458" s="157" t="s">
        <v>13753</v>
      </c>
      <c r="C1458" s="159" t="s">
        <v>12123</v>
      </c>
      <c r="D1458" s="159" t="s">
        <v>12079</v>
      </c>
      <c r="E1458" s="159" t="str">
        <f t="shared" si="22"/>
        <v>NGC</v>
      </c>
    </row>
    <row r="1459" spans="1:5" x14ac:dyDescent="0.2">
      <c r="A1459" s="175">
        <v>8085</v>
      </c>
      <c r="B1459" s="157" t="s">
        <v>13754</v>
      </c>
      <c r="C1459" s="159" t="s">
        <v>12123</v>
      </c>
      <c r="D1459" s="159" t="s">
        <v>12079</v>
      </c>
      <c r="E1459" s="159" t="str">
        <f t="shared" si="22"/>
        <v>NGC</v>
      </c>
    </row>
    <row r="1460" spans="1:5" x14ac:dyDescent="0.2">
      <c r="A1460" s="175">
        <v>8086</v>
      </c>
      <c r="B1460" s="157" t="s">
        <v>13755</v>
      </c>
      <c r="C1460" s="159" t="s">
        <v>12123</v>
      </c>
      <c r="D1460" s="159" t="s">
        <v>12079</v>
      </c>
      <c r="E1460" s="159" t="str">
        <f t="shared" si="22"/>
        <v>NGC</v>
      </c>
    </row>
    <row r="1461" spans="1:5" x14ac:dyDescent="0.2">
      <c r="A1461" s="175">
        <v>8087</v>
      </c>
      <c r="B1461" s="157" t="s">
        <v>13841</v>
      </c>
      <c r="C1461" s="159" t="s">
        <v>12123</v>
      </c>
      <c r="D1461" s="159" t="s">
        <v>12079</v>
      </c>
      <c r="E1461" s="159" t="str">
        <f t="shared" si="22"/>
        <v>NGC</v>
      </c>
    </row>
    <row r="1462" spans="1:5" x14ac:dyDescent="0.2">
      <c r="A1462" s="175">
        <v>8088</v>
      </c>
      <c r="B1462" s="157" t="s">
        <v>13756</v>
      </c>
      <c r="C1462" s="159" t="s">
        <v>12123</v>
      </c>
      <c r="D1462" s="159" t="s">
        <v>12079</v>
      </c>
      <c r="E1462" s="159" t="str">
        <f t="shared" si="22"/>
        <v>NGC</v>
      </c>
    </row>
    <row r="1463" spans="1:5" x14ac:dyDescent="0.2">
      <c r="A1463" s="175">
        <v>8089</v>
      </c>
      <c r="B1463" s="157" t="s">
        <v>13757</v>
      </c>
      <c r="C1463" s="159" t="s">
        <v>12123</v>
      </c>
      <c r="D1463" s="159" t="s">
        <v>12079</v>
      </c>
      <c r="E1463" s="159" t="str">
        <f t="shared" si="22"/>
        <v>NGC</v>
      </c>
    </row>
    <row r="1464" spans="1:5" x14ac:dyDescent="0.2">
      <c r="A1464" s="175">
        <v>8090</v>
      </c>
      <c r="B1464" s="157" t="s">
        <v>13842</v>
      </c>
      <c r="C1464" s="159" t="s">
        <v>12123</v>
      </c>
      <c r="D1464" s="159" t="s">
        <v>12079</v>
      </c>
      <c r="E1464" s="159" t="str">
        <f t="shared" si="22"/>
        <v>NGC</v>
      </c>
    </row>
    <row r="1465" spans="1:5" x14ac:dyDescent="0.2">
      <c r="A1465" s="175">
        <v>8092</v>
      </c>
      <c r="B1465" s="157" t="s">
        <v>13843</v>
      </c>
      <c r="C1465" s="159" t="s">
        <v>12123</v>
      </c>
      <c r="D1465" s="159" t="s">
        <v>12079</v>
      </c>
      <c r="E1465" s="159" t="str">
        <f t="shared" si="22"/>
        <v>NGC</v>
      </c>
    </row>
    <row r="1466" spans="1:5" x14ac:dyDescent="0.2">
      <c r="A1466" s="175">
        <v>8093</v>
      </c>
      <c r="B1466" s="157" t="s">
        <v>13701</v>
      </c>
      <c r="C1466" s="159" t="s">
        <v>12123</v>
      </c>
      <c r="D1466" s="159" t="s">
        <v>12079</v>
      </c>
      <c r="E1466" s="159" t="str">
        <f t="shared" si="22"/>
        <v>NGC</v>
      </c>
    </row>
    <row r="1467" spans="1:5" x14ac:dyDescent="0.2">
      <c r="A1467" s="175">
        <v>8094</v>
      </c>
      <c r="B1467" s="157" t="s">
        <v>13844</v>
      </c>
      <c r="C1467" s="159" t="s">
        <v>12123</v>
      </c>
      <c r="D1467" s="159" t="s">
        <v>12079</v>
      </c>
      <c r="E1467" s="159" t="str">
        <f t="shared" si="22"/>
        <v>NGC</v>
      </c>
    </row>
    <row r="1468" spans="1:5" x14ac:dyDescent="0.2">
      <c r="A1468" s="175">
        <v>8095</v>
      </c>
      <c r="B1468" s="157" t="s">
        <v>13907</v>
      </c>
      <c r="C1468" s="159" t="s">
        <v>12123</v>
      </c>
      <c r="D1468" s="159" t="s">
        <v>12079</v>
      </c>
      <c r="E1468" s="159" t="str">
        <f t="shared" si="22"/>
        <v>NGC</v>
      </c>
    </row>
    <row r="1469" spans="1:5" x14ac:dyDescent="0.2">
      <c r="A1469" s="175">
        <v>8096</v>
      </c>
      <c r="B1469" s="157" t="s">
        <v>13845</v>
      </c>
      <c r="C1469" s="159" t="s">
        <v>12123</v>
      </c>
      <c r="D1469" s="159" t="s">
        <v>12079</v>
      </c>
      <c r="E1469" s="159" t="str">
        <f t="shared" si="22"/>
        <v>NGC</v>
      </c>
    </row>
    <row r="1470" spans="1:5" x14ac:dyDescent="0.2">
      <c r="A1470" s="175">
        <v>8097</v>
      </c>
      <c r="B1470" s="157" t="s">
        <v>13908</v>
      </c>
      <c r="C1470" s="159" t="s">
        <v>12123</v>
      </c>
      <c r="D1470" s="159" t="s">
        <v>12079</v>
      </c>
      <c r="E1470" s="159" t="str">
        <f t="shared" si="22"/>
        <v>NGC</v>
      </c>
    </row>
    <row r="1471" spans="1:5" x14ac:dyDescent="0.2">
      <c r="A1471" s="175">
        <v>8098</v>
      </c>
      <c r="B1471" s="157" t="s">
        <v>13909</v>
      </c>
      <c r="C1471" s="159" t="s">
        <v>12123</v>
      </c>
      <c r="D1471" s="159" t="s">
        <v>12079</v>
      </c>
      <c r="E1471" s="159" t="str">
        <f t="shared" si="22"/>
        <v>NGC</v>
      </c>
    </row>
    <row r="1472" spans="1:5" x14ac:dyDescent="0.2">
      <c r="B1472" s="157" t="s">
        <v>13910</v>
      </c>
      <c r="E1472" s="159">
        <f t="shared" si="22"/>
        <v>0</v>
      </c>
    </row>
    <row r="1473" spans="1:5" x14ac:dyDescent="0.2">
      <c r="A1473" s="175">
        <v>8099</v>
      </c>
      <c r="B1473" s="157" t="s">
        <v>13911</v>
      </c>
      <c r="C1473" s="159" t="s">
        <v>12123</v>
      </c>
      <c r="D1473" s="159" t="s">
        <v>12079</v>
      </c>
      <c r="E1473" s="159" t="str">
        <f t="shared" si="22"/>
        <v>NGC</v>
      </c>
    </row>
    <row r="1474" spans="1:5" x14ac:dyDescent="0.2">
      <c r="A1474" s="175" t="s">
        <v>13758</v>
      </c>
      <c r="B1474" s="157" t="s">
        <v>13759</v>
      </c>
      <c r="C1474" s="159" t="s">
        <v>12123</v>
      </c>
      <c r="D1474" s="159" t="s">
        <v>12079</v>
      </c>
      <c r="E1474" s="159" t="str">
        <f t="shared" si="22"/>
        <v>NGC</v>
      </c>
    </row>
    <row r="1475" spans="1:5" x14ac:dyDescent="0.2">
      <c r="A1475" s="175">
        <v>8101</v>
      </c>
      <c r="B1475" s="157" t="s">
        <v>13912</v>
      </c>
      <c r="C1475" s="159" t="s">
        <v>12123</v>
      </c>
      <c r="D1475" s="159" t="s">
        <v>12079</v>
      </c>
      <c r="E1475" s="159" t="str">
        <f t="shared" si="22"/>
        <v>NGC</v>
      </c>
    </row>
    <row r="1476" spans="1:5" x14ac:dyDescent="0.2">
      <c r="A1476" s="175">
        <v>8102</v>
      </c>
      <c r="B1476" s="157" t="s">
        <v>13958</v>
      </c>
      <c r="C1476" s="159" t="s">
        <v>12123</v>
      </c>
      <c r="D1476" s="159" t="s">
        <v>12079</v>
      </c>
      <c r="E1476" s="159" t="str">
        <f t="shared" ref="E1476:E1521" si="23">IF(D1476="F","NGC",IF(D1476="B","NGC",IF(D1476="G","GF",IF(D1476="S","SF",IF(D1476="N","NGC",D1476)))))</f>
        <v>NGC</v>
      </c>
    </row>
    <row r="1477" spans="1:5" x14ac:dyDescent="0.2">
      <c r="A1477" s="175">
        <v>8103</v>
      </c>
      <c r="B1477" s="157" t="s">
        <v>13959</v>
      </c>
      <c r="C1477" s="159" t="s">
        <v>12123</v>
      </c>
      <c r="D1477" s="159" t="s">
        <v>12079</v>
      </c>
      <c r="E1477" s="159" t="str">
        <f t="shared" si="23"/>
        <v>NGC</v>
      </c>
    </row>
    <row r="1478" spans="1:5" x14ac:dyDescent="0.2">
      <c r="A1478" s="175">
        <v>8104</v>
      </c>
      <c r="B1478" s="157" t="s">
        <v>13960</v>
      </c>
      <c r="C1478" s="159" t="s">
        <v>12123</v>
      </c>
      <c r="D1478" s="159" t="s">
        <v>12079</v>
      </c>
      <c r="E1478" s="159" t="str">
        <f t="shared" si="23"/>
        <v>NGC</v>
      </c>
    </row>
    <row r="1479" spans="1:5" x14ac:dyDescent="0.2">
      <c r="A1479" s="175">
        <v>8105</v>
      </c>
      <c r="B1479" s="157" t="s">
        <v>13961</v>
      </c>
      <c r="C1479" s="159" t="s">
        <v>12123</v>
      </c>
      <c r="D1479" s="159" t="s">
        <v>12079</v>
      </c>
      <c r="E1479" s="159" t="str">
        <f t="shared" si="23"/>
        <v>NGC</v>
      </c>
    </row>
    <row r="1480" spans="1:5" x14ac:dyDescent="0.2">
      <c r="A1480" s="175">
        <v>8106</v>
      </c>
      <c r="B1480" s="157" t="s">
        <v>13962</v>
      </c>
      <c r="C1480" s="159" t="s">
        <v>12123</v>
      </c>
      <c r="D1480" s="159" t="s">
        <v>12079</v>
      </c>
      <c r="E1480" s="159" t="str">
        <f t="shared" si="23"/>
        <v>NGC</v>
      </c>
    </row>
    <row r="1481" spans="1:5" x14ac:dyDescent="0.2">
      <c r="A1481" s="175">
        <v>8107</v>
      </c>
      <c r="B1481" s="157" t="s">
        <v>13963</v>
      </c>
      <c r="C1481" s="159" t="s">
        <v>12123</v>
      </c>
      <c r="D1481" s="159" t="s">
        <v>12079</v>
      </c>
      <c r="E1481" s="159" t="str">
        <f t="shared" si="23"/>
        <v>NGC</v>
      </c>
    </row>
    <row r="1482" spans="1:5" x14ac:dyDescent="0.2">
      <c r="A1482" s="175">
        <v>8108</v>
      </c>
      <c r="B1482" s="157" t="s">
        <v>13964</v>
      </c>
      <c r="C1482" s="159" t="s">
        <v>12123</v>
      </c>
      <c r="D1482" s="159" t="s">
        <v>12079</v>
      </c>
      <c r="E1482" s="159" t="str">
        <f t="shared" si="23"/>
        <v>NGC</v>
      </c>
    </row>
    <row r="1483" spans="1:5" x14ac:dyDescent="0.2">
      <c r="A1483" s="175">
        <v>8109</v>
      </c>
      <c r="B1483" s="157" t="s">
        <v>13965</v>
      </c>
      <c r="C1483" s="159" t="s">
        <v>12123</v>
      </c>
      <c r="D1483" s="159" t="s">
        <v>12079</v>
      </c>
      <c r="E1483" s="159" t="str">
        <f t="shared" si="23"/>
        <v>NGC</v>
      </c>
    </row>
    <row r="1484" spans="1:5" x14ac:dyDescent="0.2">
      <c r="A1484" s="176">
        <v>8110</v>
      </c>
      <c r="B1484" s="173" t="s">
        <v>13966</v>
      </c>
      <c r="C1484" s="159" t="s">
        <v>12123</v>
      </c>
      <c r="D1484" s="159" t="s">
        <v>12079</v>
      </c>
      <c r="E1484" s="159" t="str">
        <f t="shared" si="23"/>
        <v>NGC</v>
      </c>
    </row>
    <row r="1485" spans="1:5" x14ac:dyDescent="0.2">
      <c r="A1485" s="175">
        <v>8111</v>
      </c>
      <c r="B1485" s="157" t="s">
        <v>13967</v>
      </c>
      <c r="C1485" s="159" t="s">
        <v>12123</v>
      </c>
      <c r="D1485" s="159" t="s">
        <v>12079</v>
      </c>
      <c r="E1485" s="159" t="str">
        <f t="shared" si="23"/>
        <v>NGC</v>
      </c>
    </row>
    <row r="1486" spans="1:5" x14ac:dyDescent="0.2">
      <c r="A1486" s="175">
        <v>8018</v>
      </c>
      <c r="B1486" s="157" t="s">
        <v>13964</v>
      </c>
      <c r="C1486" s="159" t="s">
        <v>12123</v>
      </c>
      <c r="D1486" s="159" t="s">
        <v>12079</v>
      </c>
      <c r="E1486" s="159" t="str">
        <f t="shared" si="23"/>
        <v>NGC</v>
      </c>
    </row>
    <row r="1487" spans="1:5" x14ac:dyDescent="0.2">
      <c r="A1487" s="175">
        <v>8500</v>
      </c>
      <c r="B1487" s="157" t="s">
        <v>13760</v>
      </c>
      <c r="C1487" s="159" t="s">
        <v>12317</v>
      </c>
      <c r="D1487" s="159" t="s">
        <v>12317</v>
      </c>
      <c r="E1487" s="159" t="str">
        <f t="shared" si="23"/>
        <v>NGC</v>
      </c>
    </row>
    <row r="1488" spans="1:5" x14ac:dyDescent="0.2">
      <c r="A1488" s="175">
        <v>8501</v>
      </c>
      <c r="B1488" s="157" t="s">
        <v>13761</v>
      </c>
      <c r="C1488" s="159" t="s">
        <v>12317</v>
      </c>
      <c r="D1488" s="159" t="s">
        <v>12317</v>
      </c>
      <c r="E1488" s="159" t="str">
        <f t="shared" si="23"/>
        <v>NGC</v>
      </c>
    </row>
    <row r="1489" spans="1:5" x14ac:dyDescent="0.2">
      <c r="A1489" s="175">
        <v>8502</v>
      </c>
      <c r="B1489" s="157" t="s">
        <v>13846</v>
      </c>
      <c r="C1489" s="159" t="s">
        <v>12123</v>
      </c>
      <c r="D1489" s="159" t="s">
        <v>12079</v>
      </c>
      <c r="E1489" s="159" t="str">
        <f t="shared" si="23"/>
        <v>NGC</v>
      </c>
    </row>
    <row r="1490" spans="1:5" x14ac:dyDescent="0.2">
      <c r="A1490" s="175">
        <v>8504</v>
      </c>
      <c r="B1490" s="157" t="s">
        <v>13968</v>
      </c>
      <c r="C1490" s="159" t="s">
        <v>12317</v>
      </c>
      <c r="D1490" s="159" t="s">
        <v>12317</v>
      </c>
      <c r="E1490" s="159" t="str">
        <f t="shared" si="23"/>
        <v>NGC</v>
      </c>
    </row>
    <row r="1491" spans="1:5" x14ac:dyDescent="0.2">
      <c r="A1491" s="175">
        <v>9250</v>
      </c>
      <c r="B1491" s="157" t="s">
        <v>13914</v>
      </c>
      <c r="C1491" s="159" t="s">
        <v>13081</v>
      </c>
      <c r="D1491" s="159" t="s">
        <v>12079</v>
      </c>
      <c r="E1491" s="159" t="str">
        <f t="shared" si="23"/>
        <v>NGC</v>
      </c>
    </row>
    <row r="1492" spans="1:5" x14ac:dyDescent="0.2">
      <c r="A1492" s="175" t="s">
        <v>13762</v>
      </c>
      <c r="B1492" s="157" t="s">
        <v>13763</v>
      </c>
      <c r="C1492" s="159" t="s">
        <v>12078</v>
      </c>
      <c r="D1492" s="159" t="s">
        <v>12079</v>
      </c>
      <c r="E1492" s="159" t="str">
        <f t="shared" si="23"/>
        <v>NGC</v>
      </c>
    </row>
    <row r="1493" spans="1:5" x14ac:dyDescent="0.2">
      <c r="A1493" s="175">
        <v>9328</v>
      </c>
      <c r="B1493" s="157" t="s">
        <v>13764</v>
      </c>
      <c r="C1493" s="159" t="s">
        <v>12078</v>
      </c>
      <c r="D1493" s="159" t="s">
        <v>12079</v>
      </c>
      <c r="E1493" s="159" t="str">
        <f t="shared" si="23"/>
        <v>NGC</v>
      </c>
    </row>
    <row r="1494" spans="1:5" x14ac:dyDescent="0.2">
      <c r="A1494" s="175" t="s">
        <v>13765</v>
      </c>
      <c r="B1494" s="157" t="s">
        <v>13766</v>
      </c>
      <c r="C1494" s="159" t="s">
        <v>12078</v>
      </c>
      <c r="D1494" s="159" t="s">
        <v>12079</v>
      </c>
      <c r="E1494" s="159" t="str">
        <f t="shared" si="23"/>
        <v>NGC</v>
      </c>
    </row>
    <row r="1495" spans="1:5" x14ac:dyDescent="0.2">
      <c r="A1495" s="175">
        <v>9330</v>
      </c>
      <c r="B1495" s="157" t="s">
        <v>13767</v>
      </c>
      <c r="C1495" s="159" t="s">
        <v>12078</v>
      </c>
      <c r="D1495" s="159" t="s">
        <v>12079</v>
      </c>
      <c r="E1495" s="159" t="str">
        <f t="shared" si="23"/>
        <v>NGC</v>
      </c>
    </row>
    <row r="1496" spans="1:5" x14ac:dyDescent="0.2">
      <c r="A1496" s="175">
        <v>9331</v>
      </c>
      <c r="B1496" s="157" t="s">
        <v>13915</v>
      </c>
      <c r="C1496" s="159" t="s">
        <v>12078</v>
      </c>
      <c r="D1496" s="159" t="s">
        <v>12079</v>
      </c>
      <c r="E1496" s="159" t="str">
        <f t="shared" si="23"/>
        <v>NGC</v>
      </c>
    </row>
    <row r="1497" spans="1:5" x14ac:dyDescent="0.2">
      <c r="A1497" s="175">
        <v>9726</v>
      </c>
      <c r="B1497" s="157" t="s">
        <v>13768</v>
      </c>
      <c r="C1497" s="159" t="s">
        <v>12086</v>
      </c>
      <c r="D1497" s="159" t="s">
        <v>12079</v>
      </c>
      <c r="E1497" s="159" t="str">
        <f t="shared" si="23"/>
        <v>NGC</v>
      </c>
    </row>
    <row r="1498" spans="1:5" x14ac:dyDescent="0.2">
      <c r="A1498" s="175">
        <v>9727</v>
      </c>
      <c r="B1498" s="157" t="s">
        <v>13769</v>
      </c>
      <c r="C1498" s="159" t="s">
        <v>12086</v>
      </c>
      <c r="D1498" s="159" t="s">
        <v>12079</v>
      </c>
      <c r="E1498" s="159" t="str">
        <f t="shared" si="23"/>
        <v>NGC</v>
      </c>
    </row>
    <row r="1499" spans="1:5" x14ac:dyDescent="0.2">
      <c r="A1499" s="175">
        <v>9728</v>
      </c>
      <c r="B1499" s="157" t="s">
        <v>13916</v>
      </c>
      <c r="C1499" s="159" t="s">
        <v>12086</v>
      </c>
      <c r="D1499" s="159" t="s">
        <v>12079</v>
      </c>
      <c r="E1499" s="159" t="str">
        <f t="shared" si="23"/>
        <v>NGC</v>
      </c>
    </row>
    <row r="1500" spans="1:5" x14ac:dyDescent="0.2">
      <c r="A1500" s="175">
        <v>9729</v>
      </c>
      <c r="B1500" s="157" t="s">
        <v>13770</v>
      </c>
      <c r="C1500" s="159" t="s">
        <v>12086</v>
      </c>
      <c r="D1500" s="159" t="s">
        <v>12079</v>
      </c>
      <c r="E1500" s="159" t="str">
        <f t="shared" si="23"/>
        <v>NGC</v>
      </c>
    </row>
    <row r="1501" spans="1:5" x14ac:dyDescent="0.2">
      <c r="A1501" s="175">
        <v>9730</v>
      </c>
      <c r="B1501" s="157" t="s">
        <v>13771</v>
      </c>
      <c r="C1501" s="159" t="s">
        <v>12086</v>
      </c>
      <c r="D1501" s="159" t="s">
        <v>12079</v>
      </c>
      <c r="E1501" s="159" t="str">
        <f t="shared" si="23"/>
        <v>NGC</v>
      </c>
    </row>
    <row r="1502" spans="1:5" x14ac:dyDescent="0.2">
      <c r="A1502" s="175">
        <v>9731</v>
      </c>
      <c r="B1502" s="157" t="s">
        <v>13772</v>
      </c>
      <c r="C1502" s="159" t="s">
        <v>12086</v>
      </c>
      <c r="D1502" s="159" t="s">
        <v>12079</v>
      </c>
      <c r="E1502" s="159" t="str">
        <f t="shared" si="23"/>
        <v>NGC</v>
      </c>
    </row>
    <row r="1503" spans="1:5" x14ac:dyDescent="0.2">
      <c r="A1503" s="175">
        <v>9732</v>
      </c>
      <c r="B1503" s="157" t="s">
        <v>13773</v>
      </c>
      <c r="C1503" s="159" t="s">
        <v>12086</v>
      </c>
      <c r="D1503" s="159" t="s">
        <v>12079</v>
      </c>
      <c r="E1503" s="159" t="str">
        <f t="shared" si="23"/>
        <v>NGC</v>
      </c>
    </row>
    <row r="1504" spans="1:5" x14ac:dyDescent="0.2">
      <c r="A1504" s="175">
        <v>9733</v>
      </c>
      <c r="B1504" s="157" t="s">
        <v>13774</v>
      </c>
      <c r="C1504" s="159" t="s">
        <v>12086</v>
      </c>
      <c r="D1504" s="159" t="s">
        <v>12079</v>
      </c>
      <c r="E1504" s="159" t="str">
        <f t="shared" si="23"/>
        <v>NGC</v>
      </c>
    </row>
    <row r="1505" spans="1:5" x14ac:dyDescent="0.2">
      <c r="A1505" s="175">
        <v>9734</v>
      </c>
      <c r="B1505" s="157" t="s">
        <v>13775</v>
      </c>
      <c r="C1505" s="159" t="s">
        <v>12086</v>
      </c>
      <c r="D1505" s="159" t="s">
        <v>12079</v>
      </c>
      <c r="E1505" s="159" t="str">
        <f t="shared" si="23"/>
        <v>NGC</v>
      </c>
    </row>
    <row r="1506" spans="1:5" x14ac:dyDescent="0.2">
      <c r="A1506" s="175">
        <v>9735</v>
      </c>
      <c r="B1506" s="157" t="s">
        <v>13776</v>
      </c>
      <c r="C1506" s="159" t="s">
        <v>12086</v>
      </c>
      <c r="D1506" s="159" t="s">
        <v>12079</v>
      </c>
      <c r="E1506" s="159" t="str">
        <f t="shared" si="23"/>
        <v>NGC</v>
      </c>
    </row>
    <row r="1507" spans="1:5" x14ac:dyDescent="0.2">
      <c r="A1507" s="175">
        <v>9736</v>
      </c>
      <c r="B1507" s="157" t="s">
        <v>13777</v>
      </c>
      <c r="C1507" s="159" t="s">
        <v>12086</v>
      </c>
      <c r="D1507" s="159" t="s">
        <v>12079</v>
      </c>
      <c r="E1507" s="159" t="str">
        <f t="shared" si="23"/>
        <v>NGC</v>
      </c>
    </row>
    <row r="1508" spans="1:5" x14ac:dyDescent="0.2">
      <c r="A1508" s="175">
        <v>9737</v>
      </c>
      <c r="B1508" s="157" t="s">
        <v>13778</v>
      </c>
      <c r="C1508" s="159" t="s">
        <v>12086</v>
      </c>
      <c r="D1508" s="159" t="s">
        <v>12079</v>
      </c>
      <c r="E1508" s="159" t="str">
        <f t="shared" si="23"/>
        <v>NGC</v>
      </c>
    </row>
    <row r="1509" spans="1:5" x14ac:dyDescent="0.2">
      <c r="A1509" s="175">
        <v>9739</v>
      </c>
      <c r="B1509" s="157" t="s">
        <v>13779</v>
      </c>
      <c r="C1509" s="159" t="s">
        <v>12086</v>
      </c>
      <c r="D1509" s="159" t="s">
        <v>12079</v>
      </c>
      <c r="E1509" s="159" t="str">
        <f t="shared" si="23"/>
        <v>NGC</v>
      </c>
    </row>
    <row r="1510" spans="1:5" x14ac:dyDescent="0.2">
      <c r="A1510" s="175">
        <v>9740</v>
      </c>
      <c r="B1510" s="157" t="s">
        <v>13780</v>
      </c>
      <c r="C1510" s="159" t="s">
        <v>12086</v>
      </c>
      <c r="D1510" s="159" t="s">
        <v>12079</v>
      </c>
      <c r="E1510" s="159" t="str">
        <f t="shared" si="23"/>
        <v>NGC</v>
      </c>
    </row>
    <row r="1511" spans="1:5" x14ac:dyDescent="0.2">
      <c r="A1511" s="175">
        <v>9741</v>
      </c>
      <c r="B1511" s="157" t="s">
        <v>13781</v>
      </c>
      <c r="C1511" s="159" t="s">
        <v>12086</v>
      </c>
      <c r="D1511" s="159" t="s">
        <v>12079</v>
      </c>
      <c r="E1511" s="159" t="str">
        <f t="shared" si="23"/>
        <v>NGC</v>
      </c>
    </row>
    <row r="1512" spans="1:5" x14ac:dyDescent="0.2">
      <c r="A1512" s="175">
        <v>9743</v>
      </c>
      <c r="B1512" s="157" t="s">
        <v>13782</v>
      </c>
      <c r="C1512" s="159" t="s">
        <v>12086</v>
      </c>
      <c r="D1512" s="159" t="s">
        <v>12079</v>
      </c>
      <c r="E1512" s="159" t="str">
        <f t="shared" si="23"/>
        <v>NGC</v>
      </c>
    </row>
    <row r="1513" spans="1:5" x14ac:dyDescent="0.2">
      <c r="A1513" s="175">
        <v>9744</v>
      </c>
      <c r="B1513" s="157" t="s">
        <v>13783</v>
      </c>
      <c r="C1513" s="159" t="s">
        <v>12086</v>
      </c>
      <c r="D1513" s="159" t="s">
        <v>12079</v>
      </c>
      <c r="E1513" s="159" t="str">
        <f t="shared" si="23"/>
        <v>NGC</v>
      </c>
    </row>
    <row r="1514" spans="1:5" x14ac:dyDescent="0.2">
      <c r="A1514" s="175">
        <v>9745</v>
      </c>
      <c r="B1514" s="157" t="s">
        <v>13784</v>
      </c>
      <c r="C1514" s="159" t="s">
        <v>12086</v>
      </c>
      <c r="D1514" s="159" t="s">
        <v>12079</v>
      </c>
      <c r="E1514" s="159" t="str">
        <f t="shared" si="23"/>
        <v>NGC</v>
      </c>
    </row>
    <row r="1515" spans="1:5" x14ac:dyDescent="0.2">
      <c r="A1515" s="175">
        <v>9746</v>
      </c>
      <c r="B1515" s="157" t="s">
        <v>13785</v>
      </c>
      <c r="C1515" s="159" t="s">
        <v>12086</v>
      </c>
      <c r="D1515" s="159" t="s">
        <v>12079</v>
      </c>
      <c r="E1515" s="159" t="str">
        <f t="shared" si="23"/>
        <v>NGC</v>
      </c>
    </row>
    <row r="1516" spans="1:5" x14ac:dyDescent="0.2">
      <c r="A1516" s="175">
        <v>9747</v>
      </c>
      <c r="B1516" s="157" t="s">
        <v>13847</v>
      </c>
      <c r="C1516" s="159" t="s">
        <v>12086</v>
      </c>
      <c r="D1516" s="159" t="s">
        <v>12079</v>
      </c>
      <c r="E1516" s="159" t="str">
        <f t="shared" si="23"/>
        <v>NGC</v>
      </c>
    </row>
    <row r="1517" spans="1:5" x14ac:dyDescent="0.2">
      <c r="A1517" s="175">
        <v>9749</v>
      </c>
      <c r="B1517" s="157" t="s">
        <v>13848</v>
      </c>
      <c r="C1517" s="159" t="s">
        <v>12086</v>
      </c>
      <c r="D1517" s="159" t="s">
        <v>12079</v>
      </c>
      <c r="E1517" s="159" t="str">
        <f t="shared" si="23"/>
        <v>NGC</v>
      </c>
    </row>
    <row r="1518" spans="1:5" x14ac:dyDescent="0.2">
      <c r="A1518" s="175">
        <v>9750</v>
      </c>
      <c r="B1518" s="157" t="s">
        <v>13917</v>
      </c>
      <c r="C1518" s="159" t="s">
        <v>12086</v>
      </c>
      <c r="D1518" s="159" t="s">
        <v>12079</v>
      </c>
      <c r="E1518" s="159" t="str">
        <f t="shared" si="23"/>
        <v>NGC</v>
      </c>
    </row>
    <row r="1519" spans="1:5" x14ac:dyDescent="0.2">
      <c r="A1519" s="175">
        <v>9751</v>
      </c>
      <c r="B1519" s="157" t="s">
        <v>13969</v>
      </c>
      <c r="C1519" s="159" t="s">
        <v>12086</v>
      </c>
      <c r="D1519" s="159" t="s">
        <v>12079</v>
      </c>
      <c r="E1519" s="159" t="str">
        <f t="shared" si="23"/>
        <v>NGC</v>
      </c>
    </row>
    <row r="1520" spans="1:5" x14ac:dyDescent="0.2">
      <c r="A1520" s="175">
        <v>9993</v>
      </c>
      <c r="B1520" s="157" t="s">
        <v>13786</v>
      </c>
      <c r="C1520" s="159" t="s">
        <v>12698</v>
      </c>
      <c r="D1520" s="159" t="s">
        <v>12079</v>
      </c>
      <c r="E1520" s="159" t="str">
        <f t="shared" si="23"/>
        <v>NGC</v>
      </c>
    </row>
    <row r="1521" spans="1:5" x14ac:dyDescent="0.2">
      <c r="A1521" s="175">
        <v>9994</v>
      </c>
      <c r="B1521" s="157" t="s">
        <v>13787</v>
      </c>
      <c r="C1521" s="159" t="s">
        <v>12698</v>
      </c>
      <c r="D1521" s="159" t="s">
        <v>12079</v>
      </c>
      <c r="E1521" s="159" t="str">
        <f t="shared" si="23"/>
        <v>NGC</v>
      </c>
    </row>
    <row r="1524" spans="1:5" x14ac:dyDescent="0.2">
      <c r="A1524" s="269" t="s">
        <v>13970</v>
      </c>
      <c r="B1524" s="269"/>
    </row>
    <row r="1525" spans="1:5" x14ac:dyDescent="0.2">
      <c r="A1525" s="175">
        <v>3311</v>
      </c>
      <c r="B1525" s="157" t="s">
        <v>13971</v>
      </c>
    </row>
    <row r="1526" spans="1:5" x14ac:dyDescent="0.2">
      <c r="A1526" s="175">
        <v>8504</v>
      </c>
      <c r="B1526" s="157" t="s">
        <v>13972</v>
      </c>
    </row>
  </sheetData>
  <mergeCells count="1">
    <mergeCell ref="A1524:B1524"/>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8000"/>
    <outlinePr summaryRight="0"/>
  </sheetPr>
  <dimension ref="A1:AG61"/>
  <sheetViews>
    <sheetView topLeftCell="A7" zoomScale="80" zoomScaleNormal="80" zoomScalePageLayoutView="80" workbookViewId="0">
      <selection activeCell="AH24" sqref="AH24"/>
    </sheetView>
  </sheetViews>
  <sheetFormatPr defaultColWidth="15.140625" defaultRowHeight="15" outlineLevelCol="1" x14ac:dyDescent="0.25"/>
  <cols>
    <col min="1" max="5" width="15.140625" style="3"/>
    <col min="6" max="6" width="24.28515625" style="3" customWidth="1"/>
    <col min="7" max="7" width="35.85546875" style="3" bestFit="1" customWidth="1" collapsed="1"/>
    <col min="8" max="19" width="15.140625" style="3" hidden="1" customWidth="1" outlineLevel="1"/>
    <col min="20" max="20" width="35.85546875" style="3" bestFit="1" customWidth="1" collapsed="1"/>
    <col min="21" max="31" width="15.140625" style="3" hidden="1" customWidth="1" outlineLevel="1"/>
    <col min="32" max="32" width="14.7109375" style="3" hidden="1" customWidth="1" outlineLevel="1"/>
    <col min="33" max="16384" width="15.140625" style="3"/>
  </cols>
  <sheetData>
    <row r="1" spans="1:33" hidden="1" x14ac:dyDescent="0.25">
      <c r="G1" s="14" t="e">
        <f>#REF!</f>
        <v>#REF!</v>
      </c>
      <c r="H1" s="14" t="e">
        <f>$G$1</f>
        <v>#REF!</v>
      </c>
      <c r="I1" s="14" t="e">
        <f t="shared" ref="I1:AF1" si="0">$G$1</f>
        <v>#REF!</v>
      </c>
      <c r="J1" s="14" t="e">
        <f t="shared" si="0"/>
        <v>#REF!</v>
      </c>
      <c r="K1" s="14" t="e">
        <f t="shared" si="0"/>
        <v>#REF!</v>
      </c>
      <c r="L1" s="14" t="e">
        <f t="shared" si="0"/>
        <v>#REF!</v>
      </c>
      <c r="M1" s="14" t="e">
        <f t="shared" si="0"/>
        <v>#REF!</v>
      </c>
      <c r="N1" s="14" t="e">
        <f t="shared" si="0"/>
        <v>#REF!</v>
      </c>
      <c r="O1" s="14" t="e">
        <f t="shared" si="0"/>
        <v>#REF!</v>
      </c>
      <c r="P1" s="14" t="e">
        <f t="shared" si="0"/>
        <v>#REF!</v>
      </c>
      <c r="Q1" s="14" t="e">
        <f t="shared" si="0"/>
        <v>#REF!</v>
      </c>
      <c r="R1" s="14" t="e">
        <f t="shared" si="0"/>
        <v>#REF!</v>
      </c>
      <c r="S1" s="14" t="e">
        <f t="shared" si="0"/>
        <v>#REF!</v>
      </c>
      <c r="T1" s="14" t="e">
        <f t="shared" si="0"/>
        <v>#REF!</v>
      </c>
      <c r="U1" s="14" t="e">
        <f t="shared" si="0"/>
        <v>#REF!</v>
      </c>
      <c r="V1" s="14" t="e">
        <f t="shared" si="0"/>
        <v>#REF!</v>
      </c>
      <c r="W1" s="14" t="e">
        <f t="shared" si="0"/>
        <v>#REF!</v>
      </c>
      <c r="X1" s="14" t="e">
        <f t="shared" si="0"/>
        <v>#REF!</v>
      </c>
      <c r="Y1" s="14" t="e">
        <f t="shared" si="0"/>
        <v>#REF!</v>
      </c>
      <c r="Z1" s="14" t="e">
        <f t="shared" si="0"/>
        <v>#REF!</v>
      </c>
      <c r="AA1" s="14" t="e">
        <f t="shared" si="0"/>
        <v>#REF!</v>
      </c>
      <c r="AB1" s="14" t="e">
        <f t="shared" si="0"/>
        <v>#REF!</v>
      </c>
      <c r="AC1" s="14" t="e">
        <f t="shared" si="0"/>
        <v>#REF!</v>
      </c>
      <c r="AD1" s="14" t="e">
        <f t="shared" si="0"/>
        <v>#REF!</v>
      </c>
      <c r="AE1" s="14" t="e">
        <f t="shared" si="0"/>
        <v>#REF!</v>
      </c>
      <c r="AF1" s="14" t="e">
        <f t="shared" si="0"/>
        <v>#REF!</v>
      </c>
    </row>
    <row r="2" spans="1:33" hidden="1" x14ac:dyDescent="0.25">
      <c r="G2" s="14" t="e">
        <f>#REF!</f>
        <v>#REF!</v>
      </c>
      <c r="H2" s="14" t="e">
        <f>$G$2</f>
        <v>#REF!</v>
      </c>
      <c r="I2" s="14" t="e">
        <f t="shared" ref="I2:AF2" si="1">$G$2</f>
        <v>#REF!</v>
      </c>
      <c r="J2" s="14" t="e">
        <f t="shared" si="1"/>
        <v>#REF!</v>
      </c>
      <c r="K2" s="14" t="e">
        <f t="shared" si="1"/>
        <v>#REF!</v>
      </c>
      <c r="L2" s="14" t="e">
        <f t="shared" si="1"/>
        <v>#REF!</v>
      </c>
      <c r="M2" s="14" t="e">
        <f t="shared" si="1"/>
        <v>#REF!</v>
      </c>
      <c r="N2" s="14" t="e">
        <f t="shared" si="1"/>
        <v>#REF!</v>
      </c>
      <c r="O2" s="14" t="e">
        <f t="shared" si="1"/>
        <v>#REF!</v>
      </c>
      <c r="P2" s="14" t="e">
        <f t="shared" si="1"/>
        <v>#REF!</v>
      </c>
      <c r="Q2" s="14" t="e">
        <f t="shared" si="1"/>
        <v>#REF!</v>
      </c>
      <c r="R2" s="14" t="e">
        <f t="shared" si="1"/>
        <v>#REF!</v>
      </c>
      <c r="S2" s="14" t="e">
        <f t="shared" si="1"/>
        <v>#REF!</v>
      </c>
      <c r="T2" s="14" t="e">
        <f t="shared" si="1"/>
        <v>#REF!</v>
      </c>
      <c r="U2" s="14" t="e">
        <f t="shared" si="1"/>
        <v>#REF!</v>
      </c>
      <c r="V2" s="14" t="e">
        <f t="shared" si="1"/>
        <v>#REF!</v>
      </c>
      <c r="W2" s="14" t="e">
        <f t="shared" si="1"/>
        <v>#REF!</v>
      </c>
      <c r="X2" s="14" t="e">
        <f t="shared" si="1"/>
        <v>#REF!</v>
      </c>
      <c r="Y2" s="14" t="e">
        <f t="shared" si="1"/>
        <v>#REF!</v>
      </c>
      <c r="Z2" s="14" t="e">
        <f t="shared" si="1"/>
        <v>#REF!</v>
      </c>
      <c r="AA2" s="14" t="e">
        <f t="shared" si="1"/>
        <v>#REF!</v>
      </c>
      <c r="AB2" s="14" t="e">
        <f t="shared" si="1"/>
        <v>#REF!</v>
      </c>
      <c r="AC2" s="14" t="e">
        <f t="shared" si="1"/>
        <v>#REF!</v>
      </c>
      <c r="AD2" s="14" t="e">
        <f t="shared" si="1"/>
        <v>#REF!</v>
      </c>
      <c r="AE2" s="14" t="e">
        <f t="shared" si="1"/>
        <v>#REF!</v>
      </c>
      <c r="AF2" s="14" t="e">
        <f t="shared" si="1"/>
        <v>#REF!</v>
      </c>
    </row>
    <row r="3" spans="1:33" ht="15.75" hidden="1" customHeight="1" x14ac:dyDescent="0.25">
      <c r="G3" s="14" t="e">
        <f>#REF!</f>
        <v>#REF!</v>
      </c>
      <c r="H3" s="14" t="e">
        <f>$G$3</f>
        <v>#REF!</v>
      </c>
      <c r="I3" s="14" t="e">
        <f t="shared" ref="I3:AF3" si="2">$G$3</f>
        <v>#REF!</v>
      </c>
      <c r="J3" s="14" t="e">
        <f t="shared" si="2"/>
        <v>#REF!</v>
      </c>
      <c r="K3" s="14" t="e">
        <f t="shared" si="2"/>
        <v>#REF!</v>
      </c>
      <c r="L3" s="14" t="e">
        <f t="shared" si="2"/>
        <v>#REF!</v>
      </c>
      <c r="M3" s="14" t="e">
        <f t="shared" si="2"/>
        <v>#REF!</v>
      </c>
      <c r="N3" s="14" t="e">
        <f t="shared" si="2"/>
        <v>#REF!</v>
      </c>
      <c r="O3" s="14" t="e">
        <f t="shared" si="2"/>
        <v>#REF!</v>
      </c>
      <c r="P3" s="14" t="e">
        <f t="shared" si="2"/>
        <v>#REF!</v>
      </c>
      <c r="Q3" s="14" t="e">
        <f t="shared" si="2"/>
        <v>#REF!</v>
      </c>
      <c r="R3" s="14" t="e">
        <f t="shared" si="2"/>
        <v>#REF!</v>
      </c>
      <c r="S3" s="14" t="e">
        <f t="shared" si="2"/>
        <v>#REF!</v>
      </c>
      <c r="T3" s="14" t="e">
        <f t="shared" si="2"/>
        <v>#REF!</v>
      </c>
      <c r="U3" s="14" t="e">
        <f t="shared" si="2"/>
        <v>#REF!</v>
      </c>
      <c r="V3" s="14" t="e">
        <f t="shared" si="2"/>
        <v>#REF!</v>
      </c>
      <c r="W3" s="14" t="e">
        <f t="shared" si="2"/>
        <v>#REF!</v>
      </c>
      <c r="X3" s="14" t="e">
        <f t="shared" si="2"/>
        <v>#REF!</v>
      </c>
      <c r="Y3" s="14" t="e">
        <f t="shared" si="2"/>
        <v>#REF!</v>
      </c>
      <c r="Z3" s="14" t="e">
        <f t="shared" si="2"/>
        <v>#REF!</v>
      </c>
      <c r="AA3" s="14" t="e">
        <f t="shared" si="2"/>
        <v>#REF!</v>
      </c>
      <c r="AB3" s="14" t="e">
        <f t="shared" si="2"/>
        <v>#REF!</v>
      </c>
      <c r="AC3" s="14" t="e">
        <f t="shared" si="2"/>
        <v>#REF!</v>
      </c>
      <c r="AD3" s="14" t="e">
        <f t="shared" si="2"/>
        <v>#REF!</v>
      </c>
      <c r="AE3" s="14" t="e">
        <f t="shared" si="2"/>
        <v>#REF!</v>
      </c>
      <c r="AF3" s="14" t="e">
        <f t="shared" si="2"/>
        <v>#REF!</v>
      </c>
    </row>
    <row r="4" spans="1:33" hidden="1" x14ac:dyDescent="0.25">
      <c r="G4" s="14" t="s">
        <v>125</v>
      </c>
      <c r="H4" s="14" t="s">
        <v>125</v>
      </c>
      <c r="I4" s="14" t="s">
        <v>125</v>
      </c>
      <c r="J4" s="14" t="s">
        <v>125</v>
      </c>
      <c r="K4" s="14" t="s">
        <v>125</v>
      </c>
      <c r="L4" s="14" t="s">
        <v>125</v>
      </c>
      <c r="M4" s="14" t="s">
        <v>125</v>
      </c>
      <c r="N4" s="14" t="s">
        <v>125</v>
      </c>
      <c r="O4" s="14" t="s">
        <v>125</v>
      </c>
      <c r="P4" s="14" t="s">
        <v>125</v>
      </c>
      <c r="Q4" s="14" t="s">
        <v>125</v>
      </c>
      <c r="R4" s="14" t="s">
        <v>125</v>
      </c>
      <c r="S4" s="14" t="s">
        <v>125</v>
      </c>
      <c r="T4" s="14" t="s">
        <v>125</v>
      </c>
      <c r="U4" s="14" t="s">
        <v>125</v>
      </c>
      <c r="V4" s="14" t="s">
        <v>125</v>
      </c>
      <c r="W4" s="14" t="s">
        <v>125</v>
      </c>
      <c r="X4" s="14" t="s">
        <v>125</v>
      </c>
      <c r="Y4" s="14" t="s">
        <v>125</v>
      </c>
      <c r="Z4" s="14" t="s">
        <v>125</v>
      </c>
      <c r="AA4" s="14" t="s">
        <v>125</v>
      </c>
      <c r="AB4" s="14" t="s">
        <v>125</v>
      </c>
      <c r="AC4" s="14" t="s">
        <v>125</v>
      </c>
      <c r="AD4" s="14" t="s">
        <v>125</v>
      </c>
      <c r="AE4" s="14" t="s">
        <v>125</v>
      </c>
      <c r="AF4" s="14" t="s">
        <v>125</v>
      </c>
    </row>
    <row r="5" spans="1:33" ht="15" hidden="1" customHeight="1" x14ac:dyDescent="0.25">
      <c r="G5" s="14" t="e">
        <f>#REF!</f>
        <v>#REF!</v>
      </c>
      <c r="H5" s="14" t="e">
        <f>$G$5</f>
        <v>#REF!</v>
      </c>
      <c r="I5" s="14" t="e">
        <f t="shared" ref="I5:AF5" si="3">$G$5</f>
        <v>#REF!</v>
      </c>
      <c r="J5" s="14" t="e">
        <f t="shared" si="3"/>
        <v>#REF!</v>
      </c>
      <c r="K5" s="14" t="e">
        <f t="shared" si="3"/>
        <v>#REF!</v>
      </c>
      <c r="L5" s="14" t="e">
        <f t="shared" si="3"/>
        <v>#REF!</v>
      </c>
      <c r="M5" s="14" t="e">
        <f t="shared" si="3"/>
        <v>#REF!</v>
      </c>
      <c r="N5" s="14" t="e">
        <f t="shared" si="3"/>
        <v>#REF!</v>
      </c>
      <c r="O5" s="14" t="e">
        <f t="shared" si="3"/>
        <v>#REF!</v>
      </c>
      <c r="P5" s="14" t="e">
        <f t="shared" si="3"/>
        <v>#REF!</v>
      </c>
      <c r="Q5" s="14" t="e">
        <f t="shared" si="3"/>
        <v>#REF!</v>
      </c>
      <c r="R5" s="14" t="e">
        <f t="shared" si="3"/>
        <v>#REF!</v>
      </c>
      <c r="S5" s="14" t="e">
        <f t="shared" si="3"/>
        <v>#REF!</v>
      </c>
      <c r="T5" s="14" t="e">
        <f t="shared" si="3"/>
        <v>#REF!</v>
      </c>
      <c r="U5" s="14" t="e">
        <f t="shared" si="3"/>
        <v>#REF!</v>
      </c>
      <c r="V5" s="14" t="e">
        <f t="shared" si="3"/>
        <v>#REF!</v>
      </c>
      <c r="W5" s="14" t="e">
        <f t="shared" si="3"/>
        <v>#REF!</v>
      </c>
      <c r="X5" s="14" t="e">
        <f t="shared" si="3"/>
        <v>#REF!</v>
      </c>
      <c r="Y5" s="14" t="e">
        <f t="shared" si="3"/>
        <v>#REF!</v>
      </c>
      <c r="Z5" s="14" t="e">
        <f t="shared" si="3"/>
        <v>#REF!</v>
      </c>
      <c r="AA5" s="14" t="e">
        <f t="shared" si="3"/>
        <v>#REF!</v>
      </c>
      <c r="AB5" s="14" t="e">
        <f t="shared" si="3"/>
        <v>#REF!</v>
      </c>
      <c r="AC5" s="14" t="e">
        <f t="shared" si="3"/>
        <v>#REF!</v>
      </c>
      <c r="AD5" s="14" t="e">
        <f t="shared" si="3"/>
        <v>#REF!</v>
      </c>
      <c r="AE5" s="14" t="e">
        <f t="shared" si="3"/>
        <v>#REF!</v>
      </c>
      <c r="AF5" s="14" t="e">
        <f t="shared" si="3"/>
        <v>#REF!</v>
      </c>
    </row>
    <row r="6" spans="1:33" ht="15" hidden="1" customHeight="1" x14ac:dyDescent="0.25">
      <c r="G6" s="14" t="s">
        <v>108</v>
      </c>
      <c r="H6" s="14" t="str">
        <f t="shared" ref="H6:AF6" si="4">$G$6</f>
        <v>No_SvcLocation</v>
      </c>
      <c r="I6" s="14" t="str">
        <f t="shared" si="4"/>
        <v>No_SvcLocation</v>
      </c>
      <c r="J6" s="14" t="str">
        <f t="shared" si="4"/>
        <v>No_SvcLocation</v>
      </c>
      <c r="K6" s="14" t="str">
        <f t="shared" si="4"/>
        <v>No_SvcLocation</v>
      </c>
      <c r="L6" s="14" t="str">
        <f t="shared" si="4"/>
        <v>No_SvcLocation</v>
      </c>
      <c r="M6" s="14" t="str">
        <f t="shared" si="4"/>
        <v>No_SvcLocation</v>
      </c>
      <c r="N6" s="14" t="str">
        <f t="shared" si="4"/>
        <v>No_SvcLocation</v>
      </c>
      <c r="O6" s="14" t="str">
        <f t="shared" si="4"/>
        <v>No_SvcLocation</v>
      </c>
      <c r="P6" s="14" t="str">
        <f t="shared" si="4"/>
        <v>No_SvcLocation</v>
      </c>
      <c r="Q6" s="14" t="str">
        <f t="shared" si="4"/>
        <v>No_SvcLocation</v>
      </c>
      <c r="R6" s="14" t="str">
        <f t="shared" si="4"/>
        <v>No_SvcLocation</v>
      </c>
      <c r="S6" s="14" t="str">
        <f t="shared" si="4"/>
        <v>No_SvcLocation</v>
      </c>
      <c r="T6" s="14" t="str">
        <f t="shared" si="4"/>
        <v>No_SvcLocation</v>
      </c>
      <c r="U6" s="14" t="str">
        <f t="shared" si="4"/>
        <v>No_SvcLocation</v>
      </c>
      <c r="V6" s="14" t="str">
        <f t="shared" si="4"/>
        <v>No_SvcLocation</v>
      </c>
      <c r="W6" s="14" t="str">
        <f t="shared" si="4"/>
        <v>No_SvcLocation</v>
      </c>
      <c r="X6" s="14" t="str">
        <f t="shared" si="4"/>
        <v>No_SvcLocation</v>
      </c>
      <c r="Y6" s="14" t="str">
        <f t="shared" si="4"/>
        <v>No_SvcLocation</v>
      </c>
      <c r="Z6" s="14" t="str">
        <f t="shared" si="4"/>
        <v>No_SvcLocation</v>
      </c>
      <c r="AA6" s="14" t="str">
        <f t="shared" si="4"/>
        <v>No_SvcLocation</v>
      </c>
      <c r="AB6" s="14" t="str">
        <f t="shared" si="4"/>
        <v>No_SvcLocation</v>
      </c>
      <c r="AC6" s="14" t="str">
        <f t="shared" si="4"/>
        <v>No_SvcLocation</v>
      </c>
      <c r="AD6" s="14" t="str">
        <f t="shared" si="4"/>
        <v>No_SvcLocation</v>
      </c>
      <c r="AE6" s="14" t="str">
        <f t="shared" si="4"/>
        <v>No_SvcLocation</v>
      </c>
      <c r="AF6" s="14" t="str">
        <f t="shared" si="4"/>
        <v>No_SvcLocation</v>
      </c>
    </row>
    <row r="7" spans="1:33" ht="15" customHeight="1" x14ac:dyDescent="0.25">
      <c r="G7" s="11" t="s">
        <v>7270</v>
      </c>
      <c r="H7" s="11" t="s">
        <v>7270</v>
      </c>
      <c r="I7" s="11" t="s">
        <v>7270</v>
      </c>
      <c r="J7" s="11" t="s">
        <v>7270</v>
      </c>
      <c r="K7" s="11" t="s">
        <v>7270</v>
      </c>
      <c r="L7" s="11" t="s">
        <v>7270</v>
      </c>
      <c r="M7" s="11" t="s">
        <v>7270</v>
      </c>
      <c r="N7" s="11" t="s">
        <v>7270</v>
      </c>
      <c r="O7" s="11" t="s">
        <v>7270</v>
      </c>
      <c r="P7" s="11" t="s">
        <v>7270</v>
      </c>
      <c r="Q7" s="11" t="s">
        <v>7270</v>
      </c>
      <c r="R7" s="11" t="s">
        <v>7270</v>
      </c>
      <c r="S7" s="11" t="s">
        <v>7270</v>
      </c>
      <c r="T7" s="11" t="s">
        <v>7271</v>
      </c>
      <c r="U7" s="11" t="s">
        <v>7271</v>
      </c>
      <c r="V7" s="11" t="s">
        <v>7271</v>
      </c>
      <c r="W7" s="11" t="s">
        <v>7271</v>
      </c>
      <c r="X7" s="11" t="s">
        <v>7271</v>
      </c>
      <c r="Y7" s="11" t="s">
        <v>7271</v>
      </c>
      <c r="Z7" s="11" t="s">
        <v>7271</v>
      </c>
      <c r="AA7" s="11" t="s">
        <v>7271</v>
      </c>
      <c r="AB7" s="11" t="s">
        <v>7271</v>
      </c>
      <c r="AC7" s="11" t="s">
        <v>7271</v>
      </c>
      <c r="AD7" s="11" t="s">
        <v>7271</v>
      </c>
      <c r="AE7" s="11" t="s">
        <v>7271</v>
      </c>
      <c r="AF7" s="11" t="s">
        <v>7271</v>
      </c>
    </row>
    <row r="8" spans="1:33" ht="15" customHeight="1" x14ac:dyDescent="0.25">
      <c r="G8" s="14" t="s">
        <v>25</v>
      </c>
      <c r="H8" s="14" t="s">
        <v>26</v>
      </c>
      <c r="I8" s="14" t="s">
        <v>27</v>
      </c>
      <c r="J8" s="14" t="s">
        <v>28</v>
      </c>
      <c r="K8" s="14" t="s">
        <v>29</v>
      </c>
      <c r="L8" s="14" t="s">
        <v>30</v>
      </c>
      <c r="M8" s="14" t="s">
        <v>31</v>
      </c>
      <c r="N8" s="14" t="s">
        <v>32</v>
      </c>
      <c r="O8" s="14" t="s">
        <v>33</v>
      </c>
      <c r="P8" s="14" t="s">
        <v>34</v>
      </c>
      <c r="Q8" s="14" t="s">
        <v>35</v>
      </c>
      <c r="R8" s="14" t="s">
        <v>36</v>
      </c>
      <c r="S8" s="14" t="s">
        <v>37</v>
      </c>
      <c r="T8" s="14" t="s">
        <v>25</v>
      </c>
      <c r="U8" s="14" t="s">
        <v>26</v>
      </c>
      <c r="V8" s="14" t="s">
        <v>27</v>
      </c>
      <c r="W8" s="14" t="s">
        <v>28</v>
      </c>
      <c r="X8" s="14" t="s">
        <v>29</v>
      </c>
      <c r="Y8" s="14" t="s">
        <v>30</v>
      </c>
      <c r="Z8" s="14" t="s">
        <v>31</v>
      </c>
      <c r="AA8" s="14" t="s">
        <v>32</v>
      </c>
      <c r="AB8" s="14" t="s">
        <v>33</v>
      </c>
      <c r="AC8" s="14" t="s">
        <v>34</v>
      </c>
      <c r="AD8" s="14" t="s">
        <v>35</v>
      </c>
      <c r="AE8" s="14" t="s">
        <v>36</v>
      </c>
      <c r="AF8" s="14" t="s">
        <v>37</v>
      </c>
    </row>
    <row r="9" spans="1:33" x14ac:dyDescent="0.25">
      <c r="A9" s="5" t="s">
        <v>1232</v>
      </c>
      <c r="B9" s="5" t="s">
        <v>1231</v>
      </c>
      <c r="C9" s="5" t="s">
        <v>195</v>
      </c>
      <c r="D9" s="5" t="s">
        <v>1233</v>
      </c>
      <c r="E9" s="5" t="s">
        <v>20</v>
      </c>
      <c r="F9" s="5" t="s">
        <v>7139</v>
      </c>
      <c r="G9" s="72"/>
      <c r="H9" s="72">
        <f t="shared" ref="H9:S24" si="5">$G9/12</f>
        <v>0</v>
      </c>
      <c r="I9" s="72">
        <f t="shared" si="5"/>
        <v>0</v>
      </c>
      <c r="J9" s="72">
        <f t="shared" si="5"/>
        <v>0</v>
      </c>
      <c r="K9" s="72">
        <f t="shared" si="5"/>
        <v>0</v>
      </c>
      <c r="L9" s="72">
        <f t="shared" si="5"/>
        <v>0</v>
      </c>
      <c r="M9" s="72">
        <f t="shared" si="5"/>
        <v>0</v>
      </c>
      <c r="N9" s="72">
        <f t="shared" si="5"/>
        <v>0</v>
      </c>
      <c r="O9" s="72">
        <f t="shared" si="5"/>
        <v>0</v>
      </c>
      <c r="P9" s="72">
        <f t="shared" si="5"/>
        <v>0</v>
      </c>
      <c r="Q9" s="72">
        <f t="shared" si="5"/>
        <v>0</v>
      </c>
      <c r="R9" s="72">
        <f t="shared" si="5"/>
        <v>0</v>
      </c>
      <c r="S9" s="72">
        <f t="shared" si="5"/>
        <v>0</v>
      </c>
      <c r="T9" s="72"/>
      <c r="U9" s="72">
        <f t="shared" ref="U9:U25" si="6">$T9/12</f>
        <v>0</v>
      </c>
      <c r="V9" s="72">
        <f t="shared" ref="V9:AF24" si="7">$T9/12</f>
        <v>0</v>
      </c>
      <c r="W9" s="72">
        <f t="shared" si="7"/>
        <v>0</v>
      </c>
      <c r="X9" s="72">
        <f t="shared" si="7"/>
        <v>0</v>
      </c>
      <c r="Y9" s="72">
        <f t="shared" si="7"/>
        <v>0</v>
      </c>
      <c r="Z9" s="72">
        <f t="shared" si="7"/>
        <v>0</v>
      </c>
      <c r="AA9" s="72">
        <f t="shared" si="7"/>
        <v>0</v>
      </c>
      <c r="AB9" s="72">
        <f t="shared" si="7"/>
        <v>0</v>
      </c>
      <c r="AC9" s="72">
        <f t="shared" si="7"/>
        <v>0</v>
      </c>
      <c r="AD9" s="72">
        <f t="shared" si="7"/>
        <v>0</v>
      </c>
      <c r="AE9" s="72">
        <f t="shared" si="7"/>
        <v>0</v>
      </c>
      <c r="AF9" s="72">
        <f t="shared" si="7"/>
        <v>0</v>
      </c>
      <c r="AG9" s="14"/>
    </row>
    <row r="10" spans="1:33" x14ac:dyDescent="0.25">
      <c r="A10" s="5" t="s">
        <v>1232</v>
      </c>
      <c r="B10" s="5" t="s">
        <v>1231</v>
      </c>
      <c r="C10" s="5" t="s">
        <v>195</v>
      </c>
      <c r="D10" s="5" t="s">
        <v>1233</v>
      </c>
      <c r="E10" s="5" t="s">
        <v>20</v>
      </c>
      <c r="F10" s="5" t="s">
        <v>7139</v>
      </c>
      <c r="G10" s="72"/>
      <c r="H10" s="72">
        <f t="shared" si="5"/>
        <v>0</v>
      </c>
      <c r="I10" s="72">
        <f t="shared" si="5"/>
        <v>0</v>
      </c>
      <c r="J10" s="72">
        <f t="shared" si="5"/>
        <v>0</v>
      </c>
      <c r="K10" s="72">
        <f t="shared" si="5"/>
        <v>0</v>
      </c>
      <c r="L10" s="72">
        <f t="shared" si="5"/>
        <v>0</v>
      </c>
      <c r="M10" s="72">
        <f t="shared" si="5"/>
        <v>0</v>
      </c>
      <c r="N10" s="72">
        <f t="shared" si="5"/>
        <v>0</v>
      </c>
      <c r="O10" s="72">
        <f t="shared" si="5"/>
        <v>0</v>
      </c>
      <c r="P10" s="72">
        <f t="shared" si="5"/>
        <v>0</v>
      </c>
      <c r="Q10" s="72">
        <f t="shared" si="5"/>
        <v>0</v>
      </c>
      <c r="R10" s="72">
        <f t="shared" si="5"/>
        <v>0</v>
      </c>
      <c r="S10" s="72">
        <f t="shared" si="5"/>
        <v>0</v>
      </c>
      <c r="T10" s="72"/>
      <c r="U10" s="72">
        <f t="shared" si="6"/>
        <v>0</v>
      </c>
      <c r="V10" s="72">
        <f t="shared" si="7"/>
        <v>0</v>
      </c>
      <c r="W10" s="72">
        <f t="shared" si="7"/>
        <v>0</v>
      </c>
      <c r="X10" s="72">
        <f t="shared" si="7"/>
        <v>0</v>
      </c>
      <c r="Y10" s="72">
        <f t="shared" si="7"/>
        <v>0</v>
      </c>
      <c r="Z10" s="72">
        <f t="shared" si="7"/>
        <v>0</v>
      </c>
      <c r="AA10" s="72">
        <f t="shared" si="7"/>
        <v>0</v>
      </c>
      <c r="AB10" s="72">
        <f t="shared" si="7"/>
        <v>0</v>
      </c>
      <c r="AC10" s="72">
        <f t="shared" si="7"/>
        <v>0</v>
      </c>
      <c r="AD10" s="72">
        <f t="shared" si="7"/>
        <v>0</v>
      </c>
      <c r="AE10" s="72">
        <f t="shared" si="7"/>
        <v>0</v>
      </c>
      <c r="AF10" s="72">
        <f t="shared" si="7"/>
        <v>0</v>
      </c>
      <c r="AG10" s="14"/>
    </row>
    <row r="11" spans="1:33" x14ac:dyDescent="0.25">
      <c r="A11" s="5" t="s">
        <v>1232</v>
      </c>
      <c r="B11" s="5" t="s">
        <v>1231</v>
      </c>
      <c r="C11" s="5" t="s">
        <v>195</v>
      </c>
      <c r="D11" s="5" t="s">
        <v>1233</v>
      </c>
      <c r="E11" s="5" t="s">
        <v>20</v>
      </c>
      <c r="F11" s="5" t="s">
        <v>7139</v>
      </c>
      <c r="G11" s="72"/>
      <c r="H11" s="72">
        <f t="shared" si="5"/>
        <v>0</v>
      </c>
      <c r="I11" s="72">
        <f t="shared" si="5"/>
        <v>0</v>
      </c>
      <c r="J11" s="72">
        <f t="shared" si="5"/>
        <v>0</v>
      </c>
      <c r="K11" s="72">
        <f t="shared" si="5"/>
        <v>0</v>
      </c>
      <c r="L11" s="72">
        <f t="shared" si="5"/>
        <v>0</v>
      </c>
      <c r="M11" s="72">
        <f t="shared" si="5"/>
        <v>0</v>
      </c>
      <c r="N11" s="72">
        <f t="shared" si="5"/>
        <v>0</v>
      </c>
      <c r="O11" s="72">
        <f t="shared" si="5"/>
        <v>0</v>
      </c>
      <c r="P11" s="72">
        <f t="shared" si="5"/>
        <v>0</v>
      </c>
      <c r="Q11" s="72">
        <f t="shared" si="5"/>
        <v>0</v>
      </c>
      <c r="R11" s="72">
        <f t="shared" si="5"/>
        <v>0</v>
      </c>
      <c r="S11" s="72">
        <f t="shared" si="5"/>
        <v>0</v>
      </c>
      <c r="T11" s="72"/>
      <c r="U11" s="72">
        <f t="shared" si="6"/>
        <v>0</v>
      </c>
      <c r="V11" s="72">
        <f t="shared" si="7"/>
        <v>0</v>
      </c>
      <c r="W11" s="72">
        <f t="shared" si="7"/>
        <v>0</v>
      </c>
      <c r="X11" s="72">
        <f t="shared" si="7"/>
        <v>0</v>
      </c>
      <c r="Y11" s="72">
        <f t="shared" si="7"/>
        <v>0</v>
      </c>
      <c r="Z11" s="72">
        <f t="shared" si="7"/>
        <v>0</v>
      </c>
      <c r="AA11" s="72">
        <f t="shared" si="7"/>
        <v>0</v>
      </c>
      <c r="AB11" s="72">
        <f t="shared" si="7"/>
        <v>0</v>
      </c>
      <c r="AC11" s="72">
        <f t="shared" si="7"/>
        <v>0</v>
      </c>
      <c r="AD11" s="72">
        <f t="shared" si="7"/>
        <v>0</v>
      </c>
      <c r="AE11" s="72">
        <f t="shared" si="7"/>
        <v>0</v>
      </c>
      <c r="AF11" s="72">
        <f t="shared" si="7"/>
        <v>0</v>
      </c>
      <c r="AG11" s="14"/>
    </row>
    <row r="12" spans="1:33" x14ac:dyDescent="0.25">
      <c r="A12" s="5" t="s">
        <v>1232</v>
      </c>
      <c r="B12" s="5" t="s">
        <v>1231</v>
      </c>
      <c r="C12" s="5" t="s">
        <v>195</v>
      </c>
      <c r="D12" s="5" t="s">
        <v>1233</v>
      </c>
      <c r="E12" s="5" t="s">
        <v>20</v>
      </c>
      <c r="F12" s="5" t="s">
        <v>7139</v>
      </c>
      <c r="G12" s="72"/>
      <c r="H12" s="72">
        <f t="shared" si="5"/>
        <v>0</v>
      </c>
      <c r="I12" s="72">
        <f t="shared" si="5"/>
        <v>0</v>
      </c>
      <c r="J12" s="72">
        <f t="shared" si="5"/>
        <v>0</v>
      </c>
      <c r="K12" s="72">
        <f t="shared" si="5"/>
        <v>0</v>
      </c>
      <c r="L12" s="72">
        <f t="shared" si="5"/>
        <v>0</v>
      </c>
      <c r="M12" s="72">
        <f t="shared" si="5"/>
        <v>0</v>
      </c>
      <c r="N12" s="72">
        <f t="shared" si="5"/>
        <v>0</v>
      </c>
      <c r="O12" s="72">
        <f t="shared" si="5"/>
        <v>0</v>
      </c>
      <c r="P12" s="72">
        <f t="shared" si="5"/>
        <v>0</v>
      </c>
      <c r="Q12" s="72">
        <f t="shared" si="5"/>
        <v>0</v>
      </c>
      <c r="R12" s="72">
        <f t="shared" si="5"/>
        <v>0</v>
      </c>
      <c r="S12" s="72">
        <f t="shared" si="5"/>
        <v>0</v>
      </c>
      <c r="T12" s="72"/>
      <c r="U12" s="72">
        <f t="shared" si="6"/>
        <v>0</v>
      </c>
      <c r="V12" s="72">
        <f t="shared" si="7"/>
        <v>0</v>
      </c>
      <c r="W12" s="72">
        <f t="shared" si="7"/>
        <v>0</v>
      </c>
      <c r="X12" s="72">
        <f t="shared" si="7"/>
        <v>0</v>
      </c>
      <c r="Y12" s="72">
        <f t="shared" si="7"/>
        <v>0</v>
      </c>
      <c r="Z12" s="72">
        <f t="shared" si="7"/>
        <v>0</v>
      </c>
      <c r="AA12" s="72">
        <f t="shared" si="7"/>
        <v>0</v>
      </c>
      <c r="AB12" s="72">
        <f t="shared" si="7"/>
        <v>0</v>
      </c>
      <c r="AC12" s="72">
        <f t="shared" si="7"/>
        <v>0</v>
      </c>
      <c r="AD12" s="72">
        <f t="shared" si="7"/>
        <v>0</v>
      </c>
      <c r="AE12" s="72">
        <f t="shared" si="7"/>
        <v>0</v>
      </c>
      <c r="AF12" s="72">
        <f t="shared" si="7"/>
        <v>0</v>
      </c>
      <c r="AG12" s="14"/>
    </row>
    <row r="13" spans="1:33" x14ac:dyDescent="0.25">
      <c r="A13" s="5" t="s">
        <v>1232</v>
      </c>
      <c r="B13" s="5" t="s">
        <v>1231</v>
      </c>
      <c r="C13" s="5" t="s">
        <v>195</v>
      </c>
      <c r="D13" s="5" t="s">
        <v>1233</v>
      </c>
      <c r="E13" s="5" t="s">
        <v>20</v>
      </c>
      <c r="F13" s="5" t="s">
        <v>7139</v>
      </c>
      <c r="G13" s="72"/>
      <c r="H13" s="72">
        <f t="shared" si="5"/>
        <v>0</v>
      </c>
      <c r="I13" s="72">
        <f t="shared" si="5"/>
        <v>0</v>
      </c>
      <c r="J13" s="72">
        <f t="shared" si="5"/>
        <v>0</v>
      </c>
      <c r="K13" s="72">
        <f t="shared" si="5"/>
        <v>0</v>
      </c>
      <c r="L13" s="72">
        <f t="shared" si="5"/>
        <v>0</v>
      </c>
      <c r="M13" s="72">
        <f t="shared" si="5"/>
        <v>0</v>
      </c>
      <c r="N13" s="72">
        <f t="shared" si="5"/>
        <v>0</v>
      </c>
      <c r="O13" s="72">
        <f t="shared" si="5"/>
        <v>0</v>
      </c>
      <c r="P13" s="72">
        <f t="shared" si="5"/>
        <v>0</v>
      </c>
      <c r="Q13" s="72">
        <f t="shared" si="5"/>
        <v>0</v>
      </c>
      <c r="R13" s="72">
        <f t="shared" si="5"/>
        <v>0</v>
      </c>
      <c r="S13" s="72">
        <f t="shared" si="5"/>
        <v>0</v>
      </c>
      <c r="T13" s="72"/>
      <c r="U13" s="72">
        <f t="shared" si="6"/>
        <v>0</v>
      </c>
      <c r="V13" s="72">
        <f t="shared" si="7"/>
        <v>0</v>
      </c>
      <c r="W13" s="72">
        <f t="shared" si="7"/>
        <v>0</v>
      </c>
      <c r="X13" s="72">
        <f t="shared" si="7"/>
        <v>0</v>
      </c>
      <c r="Y13" s="72">
        <f t="shared" si="7"/>
        <v>0</v>
      </c>
      <c r="Z13" s="72">
        <f t="shared" si="7"/>
        <v>0</v>
      </c>
      <c r="AA13" s="72">
        <f t="shared" si="7"/>
        <v>0</v>
      </c>
      <c r="AB13" s="72">
        <f t="shared" si="7"/>
        <v>0</v>
      </c>
      <c r="AC13" s="72">
        <f t="shared" si="7"/>
        <v>0</v>
      </c>
      <c r="AD13" s="72">
        <f t="shared" si="7"/>
        <v>0</v>
      </c>
      <c r="AE13" s="72">
        <f t="shared" si="7"/>
        <v>0</v>
      </c>
      <c r="AF13" s="72">
        <f t="shared" si="7"/>
        <v>0</v>
      </c>
      <c r="AG13" s="14"/>
    </row>
    <row r="14" spans="1:33" x14ac:dyDescent="0.25">
      <c r="A14" s="5" t="s">
        <v>1232</v>
      </c>
      <c r="B14" s="5" t="s">
        <v>1231</v>
      </c>
      <c r="C14" s="5" t="s">
        <v>195</v>
      </c>
      <c r="D14" s="5" t="s">
        <v>1233</v>
      </c>
      <c r="E14" s="5" t="s">
        <v>20</v>
      </c>
      <c r="F14" s="5" t="s">
        <v>7139</v>
      </c>
      <c r="G14" s="72"/>
      <c r="H14" s="72">
        <f t="shared" si="5"/>
        <v>0</v>
      </c>
      <c r="I14" s="72">
        <f t="shared" si="5"/>
        <v>0</v>
      </c>
      <c r="J14" s="72">
        <f t="shared" si="5"/>
        <v>0</v>
      </c>
      <c r="K14" s="72">
        <f t="shared" si="5"/>
        <v>0</v>
      </c>
      <c r="L14" s="72">
        <f t="shared" si="5"/>
        <v>0</v>
      </c>
      <c r="M14" s="72">
        <f t="shared" si="5"/>
        <v>0</v>
      </c>
      <c r="N14" s="72">
        <f t="shared" si="5"/>
        <v>0</v>
      </c>
      <c r="O14" s="72">
        <f t="shared" si="5"/>
        <v>0</v>
      </c>
      <c r="P14" s="72">
        <f t="shared" si="5"/>
        <v>0</v>
      </c>
      <c r="Q14" s="72">
        <f t="shared" si="5"/>
        <v>0</v>
      </c>
      <c r="R14" s="72">
        <f t="shared" si="5"/>
        <v>0</v>
      </c>
      <c r="S14" s="72">
        <f t="shared" si="5"/>
        <v>0</v>
      </c>
      <c r="T14" s="72"/>
      <c r="U14" s="72">
        <f t="shared" si="6"/>
        <v>0</v>
      </c>
      <c r="V14" s="72">
        <f t="shared" si="7"/>
        <v>0</v>
      </c>
      <c r="W14" s="72">
        <f t="shared" si="7"/>
        <v>0</v>
      </c>
      <c r="X14" s="72">
        <f t="shared" si="7"/>
        <v>0</v>
      </c>
      <c r="Y14" s="72">
        <f t="shared" si="7"/>
        <v>0</v>
      </c>
      <c r="Z14" s="72">
        <f t="shared" si="7"/>
        <v>0</v>
      </c>
      <c r="AA14" s="72">
        <f t="shared" si="7"/>
        <v>0</v>
      </c>
      <c r="AB14" s="72">
        <f t="shared" si="7"/>
        <v>0</v>
      </c>
      <c r="AC14" s="72">
        <f t="shared" si="7"/>
        <v>0</v>
      </c>
      <c r="AD14" s="72">
        <f t="shared" si="7"/>
        <v>0</v>
      </c>
      <c r="AE14" s="72">
        <f t="shared" si="7"/>
        <v>0</v>
      </c>
      <c r="AF14" s="72">
        <f t="shared" si="7"/>
        <v>0</v>
      </c>
      <c r="AG14" s="14"/>
    </row>
    <row r="15" spans="1:33" x14ac:dyDescent="0.25">
      <c r="A15" s="5" t="s">
        <v>1232</v>
      </c>
      <c r="B15" s="5" t="s">
        <v>1231</v>
      </c>
      <c r="C15" s="5" t="s">
        <v>195</v>
      </c>
      <c r="D15" s="5" t="s">
        <v>1233</v>
      </c>
      <c r="E15" s="5" t="s">
        <v>20</v>
      </c>
      <c r="F15" s="5" t="s">
        <v>7139</v>
      </c>
      <c r="G15" s="72"/>
      <c r="H15" s="72">
        <f t="shared" si="5"/>
        <v>0</v>
      </c>
      <c r="I15" s="72">
        <f t="shared" si="5"/>
        <v>0</v>
      </c>
      <c r="J15" s="72">
        <f t="shared" si="5"/>
        <v>0</v>
      </c>
      <c r="K15" s="72">
        <f t="shared" si="5"/>
        <v>0</v>
      </c>
      <c r="L15" s="72">
        <f t="shared" si="5"/>
        <v>0</v>
      </c>
      <c r="M15" s="72">
        <f t="shared" si="5"/>
        <v>0</v>
      </c>
      <c r="N15" s="72">
        <f t="shared" si="5"/>
        <v>0</v>
      </c>
      <c r="O15" s="72">
        <f t="shared" si="5"/>
        <v>0</v>
      </c>
      <c r="P15" s="72">
        <f t="shared" si="5"/>
        <v>0</v>
      </c>
      <c r="Q15" s="72">
        <f t="shared" si="5"/>
        <v>0</v>
      </c>
      <c r="R15" s="72">
        <f t="shared" si="5"/>
        <v>0</v>
      </c>
      <c r="S15" s="72">
        <f t="shared" si="5"/>
        <v>0</v>
      </c>
      <c r="T15" s="72"/>
      <c r="U15" s="72">
        <f t="shared" si="6"/>
        <v>0</v>
      </c>
      <c r="V15" s="72">
        <f t="shared" si="7"/>
        <v>0</v>
      </c>
      <c r="W15" s="72">
        <f t="shared" si="7"/>
        <v>0</v>
      </c>
      <c r="X15" s="72">
        <f t="shared" si="7"/>
        <v>0</v>
      </c>
      <c r="Y15" s="72">
        <f t="shared" si="7"/>
        <v>0</v>
      </c>
      <c r="Z15" s="72">
        <f t="shared" si="7"/>
        <v>0</v>
      </c>
      <c r="AA15" s="72">
        <f t="shared" si="7"/>
        <v>0</v>
      </c>
      <c r="AB15" s="72">
        <f t="shared" si="7"/>
        <v>0</v>
      </c>
      <c r="AC15" s="72">
        <f t="shared" si="7"/>
        <v>0</v>
      </c>
      <c r="AD15" s="72">
        <f t="shared" si="7"/>
        <v>0</v>
      </c>
      <c r="AE15" s="72">
        <f t="shared" si="7"/>
        <v>0</v>
      </c>
      <c r="AF15" s="72">
        <f t="shared" si="7"/>
        <v>0</v>
      </c>
      <c r="AG15" s="14"/>
    </row>
    <row r="16" spans="1:33" x14ac:dyDescent="0.25">
      <c r="A16" s="5" t="s">
        <v>1232</v>
      </c>
      <c r="B16" s="5" t="s">
        <v>1231</v>
      </c>
      <c r="C16" s="5" t="s">
        <v>195</v>
      </c>
      <c r="D16" s="5" t="s">
        <v>1233</v>
      </c>
      <c r="E16" s="5" t="s">
        <v>20</v>
      </c>
      <c r="F16" s="5" t="s">
        <v>7139</v>
      </c>
      <c r="G16" s="72"/>
      <c r="H16" s="72">
        <f t="shared" si="5"/>
        <v>0</v>
      </c>
      <c r="I16" s="72">
        <f t="shared" si="5"/>
        <v>0</v>
      </c>
      <c r="J16" s="72">
        <f t="shared" si="5"/>
        <v>0</v>
      </c>
      <c r="K16" s="72">
        <f t="shared" si="5"/>
        <v>0</v>
      </c>
      <c r="L16" s="72">
        <f t="shared" si="5"/>
        <v>0</v>
      </c>
      <c r="M16" s="72">
        <f t="shared" si="5"/>
        <v>0</v>
      </c>
      <c r="N16" s="72">
        <f t="shared" si="5"/>
        <v>0</v>
      </c>
      <c r="O16" s="72">
        <f t="shared" si="5"/>
        <v>0</v>
      </c>
      <c r="P16" s="72">
        <f t="shared" si="5"/>
        <v>0</v>
      </c>
      <c r="Q16" s="72">
        <f t="shared" si="5"/>
        <v>0</v>
      </c>
      <c r="R16" s="72">
        <f t="shared" si="5"/>
        <v>0</v>
      </c>
      <c r="S16" s="72">
        <f t="shared" si="5"/>
        <v>0</v>
      </c>
      <c r="T16" s="72"/>
      <c r="U16" s="72">
        <f t="shared" si="6"/>
        <v>0</v>
      </c>
      <c r="V16" s="72">
        <f t="shared" si="7"/>
        <v>0</v>
      </c>
      <c r="W16" s="72">
        <f t="shared" si="7"/>
        <v>0</v>
      </c>
      <c r="X16" s="72">
        <f t="shared" si="7"/>
        <v>0</v>
      </c>
      <c r="Y16" s="72">
        <f t="shared" si="7"/>
        <v>0</v>
      </c>
      <c r="Z16" s="72">
        <f t="shared" si="7"/>
        <v>0</v>
      </c>
      <c r="AA16" s="72">
        <f t="shared" si="7"/>
        <v>0</v>
      </c>
      <c r="AB16" s="72">
        <f t="shared" si="7"/>
        <v>0</v>
      </c>
      <c r="AC16" s="72">
        <f t="shared" si="7"/>
        <v>0</v>
      </c>
      <c r="AD16" s="72">
        <f t="shared" si="7"/>
        <v>0</v>
      </c>
      <c r="AE16" s="72">
        <f t="shared" si="7"/>
        <v>0</v>
      </c>
      <c r="AF16" s="72">
        <f t="shared" si="7"/>
        <v>0</v>
      </c>
      <c r="AG16" s="14"/>
    </row>
    <row r="17" spans="1:33" x14ac:dyDescent="0.25">
      <c r="A17" s="5" t="s">
        <v>1232</v>
      </c>
      <c r="B17" s="5" t="s">
        <v>1231</v>
      </c>
      <c r="C17" s="5" t="s">
        <v>195</v>
      </c>
      <c r="D17" s="5" t="s">
        <v>1233</v>
      </c>
      <c r="E17" s="5" t="s">
        <v>20</v>
      </c>
      <c r="F17" s="5" t="s">
        <v>7139</v>
      </c>
      <c r="G17" s="72"/>
      <c r="H17" s="72">
        <f t="shared" si="5"/>
        <v>0</v>
      </c>
      <c r="I17" s="72">
        <f t="shared" si="5"/>
        <v>0</v>
      </c>
      <c r="J17" s="72">
        <f t="shared" si="5"/>
        <v>0</v>
      </c>
      <c r="K17" s="72">
        <f t="shared" si="5"/>
        <v>0</v>
      </c>
      <c r="L17" s="72">
        <f t="shared" si="5"/>
        <v>0</v>
      </c>
      <c r="M17" s="72">
        <f t="shared" si="5"/>
        <v>0</v>
      </c>
      <c r="N17" s="72">
        <f t="shared" si="5"/>
        <v>0</v>
      </c>
      <c r="O17" s="72">
        <f t="shared" si="5"/>
        <v>0</v>
      </c>
      <c r="P17" s="72">
        <f t="shared" si="5"/>
        <v>0</v>
      </c>
      <c r="Q17" s="72">
        <f t="shared" si="5"/>
        <v>0</v>
      </c>
      <c r="R17" s="72">
        <f t="shared" si="5"/>
        <v>0</v>
      </c>
      <c r="S17" s="72">
        <f t="shared" si="5"/>
        <v>0</v>
      </c>
      <c r="T17" s="72"/>
      <c r="U17" s="72">
        <f t="shared" si="6"/>
        <v>0</v>
      </c>
      <c r="V17" s="72">
        <f t="shared" si="7"/>
        <v>0</v>
      </c>
      <c r="W17" s="72">
        <f t="shared" si="7"/>
        <v>0</v>
      </c>
      <c r="X17" s="72">
        <f t="shared" si="7"/>
        <v>0</v>
      </c>
      <c r="Y17" s="72">
        <f t="shared" si="7"/>
        <v>0</v>
      </c>
      <c r="Z17" s="72">
        <f t="shared" si="7"/>
        <v>0</v>
      </c>
      <c r="AA17" s="72">
        <f t="shared" si="7"/>
        <v>0</v>
      </c>
      <c r="AB17" s="72">
        <f t="shared" si="7"/>
        <v>0</v>
      </c>
      <c r="AC17" s="72">
        <f t="shared" si="7"/>
        <v>0</v>
      </c>
      <c r="AD17" s="72">
        <f t="shared" si="7"/>
        <v>0</v>
      </c>
      <c r="AE17" s="72">
        <f t="shared" si="7"/>
        <v>0</v>
      </c>
      <c r="AF17" s="72">
        <f t="shared" si="7"/>
        <v>0</v>
      </c>
      <c r="AG17" s="14"/>
    </row>
    <row r="18" spans="1:33" x14ac:dyDescent="0.25">
      <c r="A18" s="5" t="s">
        <v>1232</v>
      </c>
      <c r="B18" s="5" t="s">
        <v>1231</v>
      </c>
      <c r="C18" s="5" t="s">
        <v>195</v>
      </c>
      <c r="D18" s="5" t="s">
        <v>1233</v>
      </c>
      <c r="E18" s="5" t="s">
        <v>20</v>
      </c>
      <c r="F18" s="5" t="s">
        <v>7139</v>
      </c>
      <c r="G18" s="72"/>
      <c r="H18" s="72">
        <f t="shared" si="5"/>
        <v>0</v>
      </c>
      <c r="I18" s="72">
        <f t="shared" si="5"/>
        <v>0</v>
      </c>
      <c r="J18" s="72">
        <f t="shared" si="5"/>
        <v>0</v>
      </c>
      <c r="K18" s="72">
        <f t="shared" si="5"/>
        <v>0</v>
      </c>
      <c r="L18" s="72">
        <f t="shared" si="5"/>
        <v>0</v>
      </c>
      <c r="M18" s="72">
        <f t="shared" si="5"/>
        <v>0</v>
      </c>
      <c r="N18" s="72">
        <f t="shared" si="5"/>
        <v>0</v>
      </c>
      <c r="O18" s="72">
        <f t="shared" si="5"/>
        <v>0</v>
      </c>
      <c r="P18" s="72">
        <f t="shared" si="5"/>
        <v>0</v>
      </c>
      <c r="Q18" s="72">
        <f t="shared" si="5"/>
        <v>0</v>
      </c>
      <c r="R18" s="72">
        <f t="shared" si="5"/>
        <v>0</v>
      </c>
      <c r="S18" s="72">
        <f t="shared" si="5"/>
        <v>0</v>
      </c>
      <c r="T18" s="72"/>
      <c r="U18" s="72">
        <f t="shared" si="6"/>
        <v>0</v>
      </c>
      <c r="V18" s="72">
        <f t="shared" si="7"/>
        <v>0</v>
      </c>
      <c r="W18" s="72">
        <f t="shared" si="7"/>
        <v>0</v>
      </c>
      <c r="X18" s="72">
        <f t="shared" si="7"/>
        <v>0</v>
      </c>
      <c r="Y18" s="72">
        <f t="shared" si="7"/>
        <v>0</v>
      </c>
      <c r="Z18" s="72">
        <f t="shared" si="7"/>
        <v>0</v>
      </c>
      <c r="AA18" s="72">
        <f t="shared" si="7"/>
        <v>0</v>
      </c>
      <c r="AB18" s="72">
        <f t="shared" si="7"/>
        <v>0</v>
      </c>
      <c r="AC18" s="72">
        <f t="shared" si="7"/>
        <v>0</v>
      </c>
      <c r="AD18" s="72">
        <f t="shared" si="7"/>
        <v>0</v>
      </c>
      <c r="AE18" s="72">
        <f t="shared" si="7"/>
        <v>0</v>
      </c>
      <c r="AF18" s="72">
        <f t="shared" si="7"/>
        <v>0</v>
      </c>
      <c r="AG18" s="14"/>
    </row>
    <row r="19" spans="1:33" x14ac:dyDescent="0.25">
      <c r="A19" s="5" t="s">
        <v>1232</v>
      </c>
      <c r="B19" s="5" t="s">
        <v>1231</v>
      </c>
      <c r="C19" s="5" t="s">
        <v>195</v>
      </c>
      <c r="D19" s="5" t="s">
        <v>1233</v>
      </c>
      <c r="E19" s="5" t="s">
        <v>20</v>
      </c>
      <c r="F19" s="5" t="s">
        <v>7139</v>
      </c>
      <c r="G19" s="72"/>
      <c r="H19" s="72">
        <f t="shared" si="5"/>
        <v>0</v>
      </c>
      <c r="I19" s="72">
        <f t="shared" si="5"/>
        <v>0</v>
      </c>
      <c r="J19" s="72">
        <f t="shared" si="5"/>
        <v>0</v>
      </c>
      <c r="K19" s="72">
        <f t="shared" si="5"/>
        <v>0</v>
      </c>
      <c r="L19" s="72">
        <f t="shared" si="5"/>
        <v>0</v>
      </c>
      <c r="M19" s="72">
        <f t="shared" si="5"/>
        <v>0</v>
      </c>
      <c r="N19" s="72">
        <f t="shared" si="5"/>
        <v>0</v>
      </c>
      <c r="O19" s="72">
        <f t="shared" si="5"/>
        <v>0</v>
      </c>
      <c r="P19" s="72">
        <f t="shared" si="5"/>
        <v>0</v>
      </c>
      <c r="Q19" s="72">
        <f t="shared" si="5"/>
        <v>0</v>
      </c>
      <c r="R19" s="72">
        <f t="shared" si="5"/>
        <v>0</v>
      </c>
      <c r="S19" s="72">
        <f t="shared" si="5"/>
        <v>0</v>
      </c>
      <c r="T19" s="72"/>
      <c r="U19" s="72">
        <f t="shared" si="6"/>
        <v>0</v>
      </c>
      <c r="V19" s="72">
        <f t="shared" si="7"/>
        <v>0</v>
      </c>
      <c r="W19" s="72">
        <f t="shared" si="7"/>
        <v>0</v>
      </c>
      <c r="X19" s="72">
        <f t="shared" si="7"/>
        <v>0</v>
      </c>
      <c r="Y19" s="72">
        <f t="shared" si="7"/>
        <v>0</v>
      </c>
      <c r="Z19" s="72">
        <f t="shared" si="7"/>
        <v>0</v>
      </c>
      <c r="AA19" s="72">
        <f t="shared" si="7"/>
        <v>0</v>
      </c>
      <c r="AB19" s="72">
        <f t="shared" si="7"/>
        <v>0</v>
      </c>
      <c r="AC19" s="72">
        <f t="shared" si="7"/>
        <v>0</v>
      </c>
      <c r="AD19" s="72">
        <f t="shared" si="7"/>
        <v>0</v>
      </c>
      <c r="AE19" s="72">
        <f t="shared" si="7"/>
        <v>0</v>
      </c>
      <c r="AF19" s="72">
        <f t="shared" si="7"/>
        <v>0</v>
      </c>
      <c r="AG19" s="14"/>
    </row>
    <row r="20" spans="1:33" x14ac:dyDescent="0.25">
      <c r="A20" s="5" t="s">
        <v>1232</v>
      </c>
      <c r="B20" s="5" t="s">
        <v>1231</v>
      </c>
      <c r="C20" s="5" t="s">
        <v>195</v>
      </c>
      <c r="D20" s="5" t="s">
        <v>1233</v>
      </c>
      <c r="E20" s="5" t="s">
        <v>20</v>
      </c>
      <c r="F20" s="5" t="s">
        <v>7139</v>
      </c>
      <c r="G20" s="72"/>
      <c r="H20" s="72">
        <f t="shared" si="5"/>
        <v>0</v>
      </c>
      <c r="I20" s="72">
        <f t="shared" si="5"/>
        <v>0</v>
      </c>
      <c r="J20" s="72">
        <f t="shared" si="5"/>
        <v>0</v>
      </c>
      <c r="K20" s="72">
        <f t="shared" si="5"/>
        <v>0</v>
      </c>
      <c r="L20" s="72">
        <f t="shared" si="5"/>
        <v>0</v>
      </c>
      <c r="M20" s="72">
        <f t="shared" si="5"/>
        <v>0</v>
      </c>
      <c r="N20" s="72">
        <f t="shared" si="5"/>
        <v>0</v>
      </c>
      <c r="O20" s="72">
        <f t="shared" si="5"/>
        <v>0</v>
      </c>
      <c r="P20" s="72">
        <f t="shared" si="5"/>
        <v>0</v>
      </c>
      <c r="Q20" s="72">
        <f t="shared" si="5"/>
        <v>0</v>
      </c>
      <c r="R20" s="72">
        <f t="shared" si="5"/>
        <v>0</v>
      </c>
      <c r="S20" s="72">
        <f t="shared" si="5"/>
        <v>0</v>
      </c>
      <c r="T20" s="72"/>
      <c r="U20" s="72">
        <f t="shared" si="6"/>
        <v>0</v>
      </c>
      <c r="V20" s="72">
        <f t="shared" si="7"/>
        <v>0</v>
      </c>
      <c r="W20" s="72">
        <f t="shared" si="7"/>
        <v>0</v>
      </c>
      <c r="X20" s="72">
        <f t="shared" si="7"/>
        <v>0</v>
      </c>
      <c r="Y20" s="72">
        <f t="shared" si="7"/>
        <v>0</v>
      </c>
      <c r="Z20" s="72">
        <f t="shared" si="7"/>
        <v>0</v>
      </c>
      <c r="AA20" s="72">
        <f t="shared" si="7"/>
        <v>0</v>
      </c>
      <c r="AB20" s="72">
        <f t="shared" si="7"/>
        <v>0</v>
      </c>
      <c r="AC20" s="72">
        <f t="shared" si="7"/>
        <v>0</v>
      </c>
      <c r="AD20" s="72">
        <f t="shared" si="7"/>
        <v>0</v>
      </c>
      <c r="AE20" s="72">
        <f t="shared" si="7"/>
        <v>0</v>
      </c>
      <c r="AF20" s="72">
        <f t="shared" si="7"/>
        <v>0</v>
      </c>
      <c r="AG20" s="14"/>
    </row>
    <row r="21" spans="1:33" x14ac:dyDescent="0.25">
      <c r="A21" s="5" t="s">
        <v>1232</v>
      </c>
      <c r="B21" s="5" t="s">
        <v>1231</v>
      </c>
      <c r="C21" s="5" t="s">
        <v>195</v>
      </c>
      <c r="D21" s="5" t="s">
        <v>1233</v>
      </c>
      <c r="E21" s="5" t="s">
        <v>20</v>
      </c>
      <c r="F21" s="5" t="s">
        <v>7139</v>
      </c>
      <c r="G21" s="72"/>
      <c r="H21" s="72">
        <f t="shared" si="5"/>
        <v>0</v>
      </c>
      <c r="I21" s="72">
        <f t="shared" si="5"/>
        <v>0</v>
      </c>
      <c r="J21" s="72">
        <f t="shared" si="5"/>
        <v>0</v>
      </c>
      <c r="K21" s="72">
        <f t="shared" si="5"/>
        <v>0</v>
      </c>
      <c r="L21" s="72">
        <f t="shared" si="5"/>
        <v>0</v>
      </c>
      <c r="M21" s="72">
        <f t="shared" si="5"/>
        <v>0</v>
      </c>
      <c r="N21" s="72">
        <f t="shared" si="5"/>
        <v>0</v>
      </c>
      <c r="O21" s="72">
        <f t="shared" si="5"/>
        <v>0</v>
      </c>
      <c r="P21" s="72">
        <f t="shared" si="5"/>
        <v>0</v>
      </c>
      <c r="Q21" s="72">
        <f t="shared" si="5"/>
        <v>0</v>
      </c>
      <c r="R21" s="72">
        <f t="shared" si="5"/>
        <v>0</v>
      </c>
      <c r="S21" s="72">
        <f t="shared" si="5"/>
        <v>0</v>
      </c>
      <c r="T21" s="72"/>
      <c r="U21" s="72">
        <f t="shared" si="6"/>
        <v>0</v>
      </c>
      <c r="V21" s="72">
        <f t="shared" si="7"/>
        <v>0</v>
      </c>
      <c r="W21" s="72">
        <f t="shared" si="7"/>
        <v>0</v>
      </c>
      <c r="X21" s="72">
        <f t="shared" si="7"/>
        <v>0</v>
      </c>
      <c r="Y21" s="72">
        <f t="shared" si="7"/>
        <v>0</v>
      </c>
      <c r="Z21" s="72">
        <f t="shared" si="7"/>
        <v>0</v>
      </c>
      <c r="AA21" s="72">
        <f t="shared" si="7"/>
        <v>0</v>
      </c>
      <c r="AB21" s="72">
        <f t="shared" si="7"/>
        <v>0</v>
      </c>
      <c r="AC21" s="72">
        <f t="shared" si="7"/>
        <v>0</v>
      </c>
      <c r="AD21" s="72">
        <f t="shared" si="7"/>
        <v>0</v>
      </c>
      <c r="AE21" s="72">
        <f t="shared" si="7"/>
        <v>0</v>
      </c>
      <c r="AF21" s="72">
        <f t="shared" si="7"/>
        <v>0</v>
      </c>
      <c r="AG21" s="14"/>
    </row>
    <row r="22" spans="1:33" x14ac:dyDescent="0.25">
      <c r="A22" s="5" t="s">
        <v>1232</v>
      </c>
      <c r="B22" s="5" t="s">
        <v>1231</v>
      </c>
      <c r="C22" s="5" t="s">
        <v>195</v>
      </c>
      <c r="D22" s="5" t="s">
        <v>1233</v>
      </c>
      <c r="E22" s="5" t="s">
        <v>20</v>
      </c>
      <c r="F22" s="5" t="s">
        <v>7139</v>
      </c>
      <c r="G22" s="72"/>
      <c r="H22" s="72">
        <f t="shared" si="5"/>
        <v>0</v>
      </c>
      <c r="I22" s="72">
        <f t="shared" si="5"/>
        <v>0</v>
      </c>
      <c r="J22" s="72">
        <f t="shared" si="5"/>
        <v>0</v>
      </c>
      <c r="K22" s="72">
        <f t="shared" si="5"/>
        <v>0</v>
      </c>
      <c r="L22" s="72">
        <f t="shared" si="5"/>
        <v>0</v>
      </c>
      <c r="M22" s="72">
        <f t="shared" si="5"/>
        <v>0</v>
      </c>
      <c r="N22" s="72">
        <f t="shared" si="5"/>
        <v>0</v>
      </c>
      <c r="O22" s="72">
        <f t="shared" si="5"/>
        <v>0</v>
      </c>
      <c r="P22" s="72">
        <f t="shared" si="5"/>
        <v>0</v>
      </c>
      <c r="Q22" s="72">
        <f t="shared" si="5"/>
        <v>0</v>
      </c>
      <c r="R22" s="72">
        <f t="shared" si="5"/>
        <v>0</v>
      </c>
      <c r="S22" s="72">
        <f t="shared" si="5"/>
        <v>0</v>
      </c>
      <c r="T22" s="72"/>
      <c r="U22" s="72">
        <f t="shared" si="6"/>
        <v>0</v>
      </c>
      <c r="V22" s="72">
        <f t="shared" si="7"/>
        <v>0</v>
      </c>
      <c r="W22" s="72">
        <f t="shared" si="7"/>
        <v>0</v>
      </c>
      <c r="X22" s="72">
        <f t="shared" si="7"/>
        <v>0</v>
      </c>
      <c r="Y22" s="72">
        <f t="shared" si="7"/>
        <v>0</v>
      </c>
      <c r="Z22" s="72">
        <f t="shared" si="7"/>
        <v>0</v>
      </c>
      <c r="AA22" s="72">
        <f t="shared" si="7"/>
        <v>0</v>
      </c>
      <c r="AB22" s="72">
        <f t="shared" si="7"/>
        <v>0</v>
      </c>
      <c r="AC22" s="72">
        <f t="shared" si="7"/>
        <v>0</v>
      </c>
      <c r="AD22" s="72">
        <f t="shared" si="7"/>
        <v>0</v>
      </c>
      <c r="AE22" s="72">
        <f t="shared" si="7"/>
        <v>0</v>
      </c>
      <c r="AF22" s="72">
        <f t="shared" si="7"/>
        <v>0</v>
      </c>
      <c r="AG22" s="14"/>
    </row>
    <row r="23" spans="1:33" x14ac:dyDescent="0.25">
      <c r="A23" s="5" t="s">
        <v>1232</v>
      </c>
      <c r="B23" s="5" t="s">
        <v>1231</v>
      </c>
      <c r="C23" s="5" t="s">
        <v>195</v>
      </c>
      <c r="D23" s="5" t="s">
        <v>1233</v>
      </c>
      <c r="E23" s="5" t="s">
        <v>20</v>
      </c>
      <c r="F23" s="5" t="s">
        <v>7139</v>
      </c>
      <c r="G23" s="72"/>
      <c r="H23" s="72">
        <f t="shared" si="5"/>
        <v>0</v>
      </c>
      <c r="I23" s="72">
        <f t="shared" si="5"/>
        <v>0</v>
      </c>
      <c r="J23" s="72">
        <f t="shared" si="5"/>
        <v>0</v>
      </c>
      <c r="K23" s="72">
        <f t="shared" si="5"/>
        <v>0</v>
      </c>
      <c r="L23" s="72">
        <f t="shared" si="5"/>
        <v>0</v>
      </c>
      <c r="M23" s="72">
        <f t="shared" si="5"/>
        <v>0</v>
      </c>
      <c r="N23" s="72">
        <f t="shared" si="5"/>
        <v>0</v>
      </c>
      <c r="O23" s="72">
        <f t="shared" si="5"/>
        <v>0</v>
      </c>
      <c r="P23" s="72">
        <f t="shared" si="5"/>
        <v>0</v>
      </c>
      <c r="Q23" s="72">
        <f t="shared" si="5"/>
        <v>0</v>
      </c>
      <c r="R23" s="72">
        <f t="shared" si="5"/>
        <v>0</v>
      </c>
      <c r="S23" s="72">
        <f t="shared" si="5"/>
        <v>0</v>
      </c>
      <c r="T23" s="72"/>
      <c r="U23" s="72">
        <f t="shared" si="6"/>
        <v>0</v>
      </c>
      <c r="V23" s="72">
        <f t="shared" si="7"/>
        <v>0</v>
      </c>
      <c r="W23" s="72">
        <f t="shared" si="7"/>
        <v>0</v>
      </c>
      <c r="X23" s="72">
        <f t="shared" si="7"/>
        <v>0</v>
      </c>
      <c r="Y23" s="72">
        <f t="shared" si="7"/>
        <v>0</v>
      </c>
      <c r="Z23" s="72">
        <f t="shared" si="7"/>
        <v>0</v>
      </c>
      <c r="AA23" s="72">
        <f t="shared" si="7"/>
        <v>0</v>
      </c>
      <c r="AB23" s="72">
        <f t="shared" si="7"/>
        <v>0</v>
      </c>
      <c r="AC23" s="72">
        <f t="shared" si="7"/>
        <v>0</v>
      </c>
      <c r="AD23" s="72">
        <f t="shared" si="7"/>
        <v>0</v>
      </c>
      <c r="AE23" s="72">
        <f t="shared" si="7"/>
        <v>0</v>
      </c>
      <c r="AF23" s="72">
        <f t="shared" si="7"/>
        <v>0</v>
      </c>
      <c r="AG23" s="14"/>
    </row>
    <row r="24" spans="1:33" x14ac:dyDescent="0.25">
      <c r="A24" s="5" t="s">
        <v>1232</v>
      </c>
      <c r="B24" s="5" t="s">
        <v>1231</v>
      </c>
      <c r="C24" s="5" t="s">
        <v>195</v>
      </c>
      <c r="D24" s="5" t="s">
        <v>1233</v>
      </c>
      <c r="E24" s="5" t="s">
        <v>20</v>
      </c>
      <c r="F24" s="5" t="s">
        <v>7139</v>
      </c>
      <c r="G24" s="72"/>
      <c r="H24" s="72">
        <f t="shared" si="5"/>
        <v>0</v>
      </c>
      <c r="I24" s="72">
        <f t="shared" si="5"/>
        <v>0</v>
      </c>
      <c r="J24" s="72">
        <f t="shared" si="5"/>
        <v>0</v>
      </c>
      <c r="K24" s="72">
        <f t="shared" si="5"/>
        <v>0</v>
      </c>
      <c r="L24" s="72">
        <f t="shared" si="5"/>
        <v>0</v>
      </c>
      <c r="M24" s="72">
        <f t="shared" si="5"/>
        <v>0</v>
      </c>
      <c r="N24" s="72">
        <f t="shared" si="5"/>
        <v>0</v>
      </c>
      <c r="O24" s="72">
        <f t="shared" si="5"/>
        <v>0</v>
      </c>
      <c r="P24" s="72">
        <f t="shared" si="5"/>
        <v>0</v>
      </c>
      <c r="Q24" s="72">
        <f t="shared" si="5"/>
        <v>0</v>
      </c>
      <c r="R24" s="72">
        <f t="shared" si="5"/>
        <v>0</v>
      </c>
      <c r="S24" s="72">
        <f t="shared" si="5"/>
        <v>0</v>
      </c>
      <c r="T24" s="72"/>
      <c r="U24" s="72">
        <f t="shared" si="6"/>
        <v>0</v>
      </c>
      <c r="V24" s="72">
        <f t="shared" si="7"/>
        <v>0</v>
      </c>
      <c r="W24" s="72">
        <f t="shared" si="7"/>
        <v>0</v>
      </c>
      <c r="X24" s="72">
        <f t="shared" si="7"/>
        <v>0</v>
      </c>
      <c r="Y24" s="72">
        <f t="shared" si="7"/>
        <v>0</v>
      </c>
      <c r="Z24" s="72">
        <f t="shared" si="7"/>
        <v>0</v>
      </c>
      <c r="AA24" s="72">
        <f t="shared" si="7"/>
        <v>0</v>
      </c>
      <c r="AB24" s="72">
        <f t="shared" si="7"/>
        <v>0</v>
      </c>
      <c r="AC24" s="72">
        <f t="shared" si="7"/>
        <v>0</v>
      </c>
      <c r="AD24" s="72">
        <f t="shared" si="7"/>
        <v>0</v>
      </c>
      <c r="AE24" s="72">
        <f t="shared" si="7"/>
        <v>0</v>
      </c>
      <c r="AF24" s="72">
        <f t="shared" si="7"/>
        <v>0</v>
      </c>
      <c r="AG24" s="14"/>
    </row>
    <row r="25" spans="1:33" x14ac:dyDescent="0.25">
      <c r="A25" s="5" t="s">
        <v>1232</v>
      </c>
      <c r="B25" s="5" t="s">
        <v>1231</v>
      </c>
      <c r="C25" s="5" t="s">
        <v>195</v>
      </c>
      <c r="D25" s="5" t="s">
        <v>1233</v>
      </c>
      <c r="E25" s="5" t="s">
        <v>20</v>
      </c>
      <c r="F25" s="5" t="s">
        <v>7139</v>
      </c>
      <c r="G25" s="72"/>
      <c r="H25" s="72">
        <f t="shared" ref="H25:S46" si="8">$G25/12</f>
        <v>0</v>
      </c>
      <c r="I25" s="72">
        <f t="shared" si="8"/>
        <v>0</v>
      </c>
      <c r="J25" s="72">
        <f t="shared" si="8"/>
        <v>0</v>
      </c>
      <c r="K25" s="72">
        <f t="shared" si="8"/>
        <v>0</v>
      </c>
      <c r="L25" s="72">
        <f t="shared" si="8"/>
        <v>0</v>
      </c>
      <c r="M25" s="72">
        <f t="shared" si="8"/>
        <v>0</v>
      </c>
      <c r="N25" s="72">
        <f t="shared" si="8"/>
        <v>0</v>
      </c>
      <c r="O25" s="72">
        <f t="shared" si="8"/>
        <v>0</v>
      </c>
      <c r="P25" s="72">
        <f t="shared" si="8"/>
        <v>0</v>
      </c>
      <c r="Q25" s="72">
        <f t="shared" si="8"/>
        <v>0</v>
      </c>
      <c r="R25" s="72">
        <f t="shared" si="8"/>
        <v>0</v>
      </c>
      <c r="S25" s="72">
        <f t="shared" si="8"/>
        <v>0</v>
      </c>
      <c r="T25" s="72"/>
      <c r="U25" s="72">
        <f t="shared" si="6"/>
        <v>0</v>
      </c>
      <c r="V25" s="72">
        <f t="shared" ref="V25:AF25" si="9">$T25/12</f>
        <v>0</v>
      </c>
      <c r="W25" s="72">
        <f t="shared" si="9"/>
        <v>0</v>
      </c>
      <c r="X25" s="72">
        <f t="shared" si="9"/>
        <v>0</v>
      </c>
      <c r="Y25" s="72">
        <f t="shared" si="9"/>
        <v>0</v>
      </c>
      <c r="Z25" s="72">
        <f t="shared" si="9"/>
        <v>0</v>
      </c>
      <c r="AA25" s="72">
        <f t="shared" si="9"/>
        <v>0</v>
      </c>
      <c r="AB25" s="72">
        <f t="shared" si="9"/>
        <v>0</v>
      </c>
      <c r="AC25" s="72">
        <f t="shared" si="9"/>
        <v>0</v>
      </c>
      <c r="AD25" s="72">
        <f t="shared" si="9"/>
        <v>0</v>
      </c>
      <c r="AE25" s="72">
        <f t="shared" si="9"/>
        <v>0</v>
      </c>
      <c r="AF25" s="72">
        <f t="shared" si="9"/>
        <v>0</v>
      </c>
      <c r="AG25" s="14"/>
    </row>
    <row r="26" spans="1:33" x14ac:dyDescent="0.25">
      <c r="A26" s="5" t="s">
        <v>1232</v>
      </c>
      <c r="B26" s="5" t="s">
        <v>1231</v>
      </c>
      <c r="C26" s="5" t="s">
        <v>195</v>
      </c>
      <c r="D26" s="5" t="s">
        <v>1233</v>
      </c>
      <c r="E26" s="5" t="s">
        <v>20</v>
      </c>
      <c r="F26" s="5" t="s">
        <v>7139</v>
      </c>
      <c r="G26" s="72"/>
      <c r="H26" s="72">
        <f t="shared" si="8"/>
        <v>0</v>
      </c>
      <c r="I26" s="72">
        <f t="shared" si="8"/>
        <v>0</v>
      </c>
      <c r="J26" s="72">
        <f t="shared" si="8"/>
        <v>0</v>
      </c>
      <c r="K26" s="72">
        <f t="shared" si="8"/>
        <v>0</v>
      </c>
      <c r="L26" s="72">
        <f t="shared" si="8"/>
        <v>0</v>
      </c>
      <c r="M26" s="72">
        <f t="shared" si="8"/>
        <v>0</v>
      </c>
      <c r="N26" s="72">
        <f t="shared" si="8"/>
        <v>0</v>
      </c>
      <c r="O26" s="72">
        <f t="shared" si="8"/>
        <v>0</v>
      </c>
      <c r="P26" s="72">
        <f t="shared" si="8"/>
        <v>0</v>
      </c>
      <c r="Q26" s="72">
        <f t="shared" si="8"/>
        <v>0</v>
      </c>
      <c r="R26" s="72">
        <f t="shared" si="8"/>
        <v>0</v>
      </c>
      <c r="S26" s="72">
        <f t="shared" si="8"/>
        <v>0</v>
      </c>
      <c r="T26" s="72"/>
      <c r="U26" s="72">
        <f t="shared" ref="U26:AF47" si="10">$T26/12</f>
        <v>0</v>
      </c>
      <c r="V26" s="72">
        <f t="shared" si="10"/>
        <v>0</v>
      </c>
      <c r="W26" s="72">
        <f t="shared" si="10"/>
        <v>0</v>
      </c>
      <c r="X26" s="72">
        <f t="shared" si="10"/>
        <v>0</v>
      </c>
      <c r="Y26" s="72">
        <f t="shared" si="10"/>
        <v>0</v>
      </c>
      <c r="Z26" s="72">
        <f t="shared" si="10"/>
        <v>0</v>
      </c>
      <c r="AA26" s="72">
        <f t="shared" si="10"/>
        <v>0</v>
      </c>
      <c r="AB26" s="72">
        <f t="shared" si="10"/>
        <v>0</v>
      </c>
      <c r="AC26" s="72">
        <f t="shared" si="10"/>
        <v>0</v>
      </c>
      <c r="AD26" s="72">
        <f t="shared" si="10"/>
        <v>0</v>
      </c>
      <c r="AE26" s="72">
        <f t="shared" si="10"/>
        <v>0</v>
      </c>
      <c r="AF26" s="72">
        <f t="shared" si="10"/>
        <v>0</v>
      </c>
      <c r="AG26" s="14"/>
    </row>
    <row r="27" spans="1:33" x14ac:dyDescent="0.25">
      <c r="A27" s="5" t="s">
        <v>1232</v>
      </c>
      <c r="B27" s="5" t="s">
        <v>1231</v>
      </c>
      <c r="C27" s="5" t="s">
        <v>195</v>
      </c>
      <c r="D27" s="5" t="s">
        <v>1233</v>
      </c>
      <c r="E27" s="5" t="s">
        <v>20</v>
      </c>
      <c r="F27" s="5" t="s">
        <v>7139</v>
      </c>
      <c r="G27" s="72"/>
      <c r="H27" s="72">
        <f t="shared" si="8"/>
        <v>0</v>
      </c>
      <c r="I27" s="72">
        <f t="shared" si="8"/>
        <v>0</v>
      </c>
      <c r="J27" s="72">
        <f t="shared" si="8"/>
        <v>0</v>
      </c>
      <c r="K27" s="72">
        <f t="shared" si="8"/>
        <v>0</v>
      </c>
      <c r="L27" s="72">
        <f t="shared" si="8"/>
        <v>0</v>
      </c>
      <c r="M27" s="72">
        <f t="shared" si="8"/>
        <v>0</v>
      </c>
      <c r="N27" s="72">
        <f t="shared" si="8"/>
        <v>0</v>
      </c>
      <c r="O27" s="72">
        <f t="shared" si="8"/>
        <v>0</v>
      </c>
      <c r="P27" s="72">
        <f t="shared" si="8"/>
        <v>0</v>
      </c>
      <c r="Q27" s="72">
        <f t="shared" si="8"/>
        <v>0</v>
      </c>
      <c r="R27" s="72">
        <f t="shared" si="8"/>
        <v>0</v>
      </c>
      <c r="S27" s="72">
        <f t="shared" si="8"/>
        <v>0</v>
      </c>
      <c r="T27" s="72"/>
      <c r="U27" s="72">
        <f t="shared" si="10"/>
        <v>0</v>
      </c>
      <c r="V27" s="72">
        <f t="shared" si="10"/>
        <v>0</v>
      </c>
      <c r="W27" s="72">
        <f t="shared" si="10"/>
        <v>0</v>
      </c>
      <c r="X27" s="72">
        <f t="shared" si="10"/>
        <v>0</v>
      </c>
      <c r="Y27" s="72">
        <f t="shared" si="10"/>
        <v>0</v>
      </c>
      <c r="Z27" s="72">
        <f t="shared" si="10"/>
        <v>0</v>
      </c>
      <c r="AA27" s="72">
        <f t="shared" si="10"/>
        <v>0</v>
      </c>
      <c r="AB27" s="72">
        <f t="shared" si="10"/>
        <v>0</v>
      </c>
      <c r="AC27" s="72">
        <f t="shared" si="10"/>
        <v>0</v>
      </c>
      <c r="AD27" s="72">
        <f t="shared" si="10"/>
        <v>0</v>
      </c>
      <c r="AE27" s="72">
        <f t="shared" si="10"/>
        <v>0</v>
      </c>
      <c r="AF27" s="72">
        <f t="shared" si="10"/>
        <v>0</v>
      </c>
      <c r="AG27" s="14"/>
    </row>
    <row r="28" spans="1:33" x14ac:dyDescent="0.25">
      <c r="A28" s="5" t="s">
        <v>1232</v>
      </c>
      <c r="B28" s="5" t="s">
        <v>1231</v>
      </c>
      <c r="C28" s="5" t="s">
        <v>195</v>
      </c>
      <c r="D28" s="5" t="s">
        <v>1233</v>
      </c>
      <c r="E28" s="5" t="s">
        <v>20</v>
      </c>
      <c r="F28" s="5" t="s">
        <v>7139</v>
      </c>
      <c r="G28" s="72"/>
      <c r="H28" s="72">
        <f t="shared" si="8"/>
        <v>0</v>
      </c>
      <c r="I28" s="72">
        <f t="shared" si="8"/>
        <v>0</v>
      </c>
      <c r="J28" s="72">
        <f t="shared" si="8"/>
        <v>0</v>
      </c>
      <c r="K28" s="72">
        <f t="shared" si="8"/>
        <v>0</v>
      </c>
      <c r="L28" s="72">
        <f t="shared" si="8"/>
        <v>0</v>
      </c>
      <c r="M28" s="72">
        <f t="shared" si="8"/>
        <v>0</v>
      </c>
      <c r="N28" s="72">
        <f t="shared" si="8"/>
        <v>0</v>
      </c>
      <c r="O28" s="72">
        <f t="shared" si="8"/>
        <v>0</v>
      </c>
      <c r="P28" s="72">
        <f t="shared" si="8"/>
        <v>0</v>
      </c>
      <c r="Q28" s="72">
        <f t="shared" si="8"/>
        <v>0</v>
      </c>
      <c r="R28" s="72">
        <f t="shared" si="8"/>
        <v>0</v>
      </c>
      <c r="S28" s="72">
        <f t="shared" si="8"/>
        <v>0</v>
      </c>
      <c r="T28" s="72"/>
      <c r="U28" s="72">
        <f t="shared" si="10"/>
        <v>0</v>
      </c>
      <c r="V28" s="72">
        <f t="shared" si="10"/>
        <v>0</v>
      </c>
      <c r="W28" s="72">
        <f t="shared" si="10"/>
        <v>0</v>
      </c>
      <c r="X28" s="72">
        <f t="shared" si="10"/>
        <v>0</v>
      </c>
      <c r="Y28" s="72">
        <f t="shared" si="10"/>
        <v>0</v>
      </c>
      <c r="Z28" s="72">
        <f t="shared" si="10"/>
        <v>0</v>
      </c>
      <c r="AA28" s="72">
        <f t="shared" si="10"/>
        <v>0</v>
      </c>
      <c r="AB28" s="72">
        <f t="shared" si="10"/>
        <v>0</v>
      </c>
      <c r="AC28" s="72">
        <f t="shared" si="10"/>
        <v>0</v>
      </c>
      <c r="AD28" s="72">
        <f t="shared" si="10"/>
        <v>0</v>
      </c>
      <c r="AE28" s="72">
        <f t="shared" si="10"/>
        <v>0</v>
      </c>
      <c r="AF28" s="72">
        <f t="shared" si="10"/>
        <v>0</v>
      </c>
      <c r="AG28" s="14"/>
    </row>
    <row r="29" spans="1:33" x14ac:dyDescent="0.25">
      <c r="A29" s="5" t="s">
        <v>1232</v>
      </c>
      <c r="B29" s="5" t="s">
        <v>1231</v>
      </c>
      <c r="C29" s="5" t="s">
        <v>195</v>
      </c>
      <c r="D29" s="5" t="s">
        <v>1233</v>
      </c>
      <c r="E29" s="5" t="s">
        <v>20</v>
      </c>
      <c r="F29" s="5" t="s">
        <v>7139</v>
      </c>
      <c r="G29" s="72"/>
      <c r="H29" s="72">
        <f t="shared" si="8"/>
        <v>0</v>
      </c>
      <c r="I29" s="72">
        <f t="shared" si="8"/>
        <v>0</v>
      </c>
      <c r="J29" s="72">
        <f t="shared" si="8"/>
        <v>0</v>
      </c>
      <c r="K29" s="72">
        <f t="shared" si="8"/>
        <v>0</v>
      </c>
      <c r="L29" s="72">
        <f t="shared" si="8"/>
        <v>0</v>
      </c>
      <c r="M29" s="72">
        <f t="shared" si="8"/>
        <v>0</v>
      </c>
      <c r="N29" s="72">
        <f t="shared" si="8"/>
        <v>0</v>
      </c>
      <c r="O29" s="72">
        <f t="shared" si="8"/>
        <v>0</v>
      </c>
      <c r="P29" s="72">
        <f t="shared" si="8"/>
        <v>0</v>
      </c>
      <c r="Q29" s="72">
        <f t="shared" si="8"/>
        <v>0</v>
      </c>
      <c r="R29" s="72">
        <f t="shared" si="8"/>
        <v>0</v>
      </c>
      <c r="S29" s="72">
        <f t="shared" si="8"/>
        <v>0</v>
      </c>
      <c r="T29" s="72"/>
      <c r="U29" s="72">
        <f t="shared" si="10"/>
        <v>0</v>
      </c>
      <c r="V29" s="72">
        <f t="shared" si="10"/>
        <v>0</v>
      </c>
      <c r="W29" s="72">
        <f t="shared" si="10"/>
        <v>0</v>
      </c>
      <c r="X29" s="72">
        <f t="shared" si="10"/>
        <v>0</v>
      </c>
      <c r="Y29" s="72">
        <f t="shared" si="10"/>
        <v>0</v>
      </c>
      <c r="Z29" s="72">
        <f t="shared" si="10"/>
        <v>0</v>
      </c>
      <c r="AA29" s="72">
        <f t="shared" si="10"/>
        <v>0</v>
      </c>
      <c r="AB29" s="72">
        <f t="shared" si="10"/>
        <v>0</v>
      </c>
      <c r="AC29" s="72">
        <f t="shared" si="10"/>
        <v>0</v>
      </c>
      <c r="AD29" s="72">
        <f t="shared" si="10"/>
        <v>0</v>
      </c>
      <c r="AE29" s="72">
        <f t="shared" si="10"/>
        <v>0</v>
      </c>
      <c r="AF29" s="72">
        <f t="shared" si="10"/>
        <v>0</v>
      </c>
      <c r="AG29" s="14"/>
    </row>
    <row r="30" spans="1:33" x14ac:dyDescent="0.25">
      <c r="A30" s="5" t="s">
        <v>1232</v>
      </c>
      <c r="B30" s="5" t="s">
        <v>1231</v>
      </c>
      <c r="C30" s="5" t="s">
        <v>195</v>
      </c>
      <c r="D30" s="5" t="s">
        <v>1233</v>
      </c>
      <c r="E30" s="5" t="s">
        <v>20</v>
      </c>
      <c r="F30" s="5" t="s">
        <v>7139</v>
      </c>
      <c r="G30" s="72"/>
      <c r="H30" s="72">
        <f t="shared" si="8"/>
        <v>0</v>
      </c>
      <c r="I30" s="72">
        <f t="shared" si="8"/>
        <v>0</v>
      </c>
      <c r="J30" s="72">
        <f t="shared" si="8"/>
        <v>0</v>
      </c>
      <c r="K30" s="72">
        <f t="shared" si="8"/>
        <v>0</v>
      </c>
      <c r="L30" s="72">
        <f t="shared" si="8"/>
        <v>0</v>
      </c>
      <c r="M30" s="72">
        <f t="shared" si="8"/>
        <v>0</v>
      </c>
      <c r="N30" s="72">
        <f t="shared" si="8"/>
        <v>0</v>
      </c>
      <c r="O30" s="72">
        <f t="shared" si="8"/>
        <v>0</v>
      </c>
      <c r="P30" s="72">
        <f t="shared" si="8"/>
        <v>0</v>
      </c>
      <c r="Q30" s="72">
        <f t="shared" si="8"/>
        <v>0</v>
      </c>
      <c r="R30" s="72">
        <f t="shared" si="8"/>
        <v>0</v>
      </c>
      <c r="S30" s="72">
        <f t="shared" si="8"/>
        <v>0</v>
      </c>
      <c r="T30" s="72"/>
      <c r="U30" s="72">
        <f t="shared" si="10"/>
        <v>0</v>
      </c>
      <c r="V30" s="72">
        <f t="shared" si="10"/>
        <v>0</v>
      </c>
      <c r="W30" s="72">
        <f t="shared" si="10"/>
        <v>0</v>
      </c>
      <c r="X30" s="72">
        <f t="shared" si="10"/>
        <v>0</v>
      </c>
      <c r="Y30" s="72">
        <f t="shared" si="10"/>
        <v>0</v>
      </c>
      <c r="Z30" s="72">
        <f t="shared" si="10"/>
        <v>0</v>
      </c>
      <c r="AA30" s="72">
        <f t="shared" si="10"/>
        <v>0</v>
      </c>
      <c r="AB30" s="72">
        <f t="shared" si="10"/>
        <v>0</v>
      </c>
      <c r="AC30" s="72">
        <f t="shared" si="10"/>
        <v>0</v>
      </c>
      <c r="AD30" s="72">
        <f t="shared" si="10"/>
        <v>0</v>
      </c>
      <c r="AE30" s="72">
        <f t="shared" si="10"/>
        <v>0</v>
      </c>
      <c r="AF30" s="72">
        <f t="shared" si="10"/>
        <v>0</v>
      </c>
      <c r="AG30" s="14"/>
    </row>
    <row r="31" spans="1:33" x14ac:dyDescent="0.25">
      <c r="A31" s="5" t="s">
        <v>1232</v>
      </c>
      <c r="B31" s="5" t="s">
        <v>1231</v>
      </c>
      <c r="C31" s="5" t="s">
        <v>195</v>
      </c>
      <c r="D31" s="5" t="s">
        <v>1233</v>
      </c>
      <c r="E31" s="5" t="s">
        <v>20</v>
      </c>
      <c r="F31" s="5" t="s">
        <v>7139</v>
      </c>
      <c r="G31" s="72"/>
      <c r="H31" s="72">
        <f t="shared" si="8"/>
        <v>0</v>
      </c>
      <c r="I31" s="72">
        <f t="shared" si="8"/>
        <v>0</v>
      </c>
      <c r="J31" s="72">
        <f t="shared" si="8"/>
        <v>0</v>
      </c>
      <c r="K31" s="72">
        <f t="shared" si="8"/>
        <v>0</v>
      </c>
      <c r="L31" s="72">
        <f t="shared" si="8"/>
        <v>0</v>
      </c>
      <c r="M31" s="72">
        <f t="shared" si="8"/>
        <v>0</v>
      </c>
      <c r="N31" s="72">
        <f t="shared" si="8"/>
        <v>0</v>
      </c>
      <c r="O31" s="72">
        <f t="shared" si="8"/>
        <v>0</v>
      </c>
      <c r="P31" s="72">
        <f t="shared" si="8"/>
        <v>0</v>
      </c>
      <c r="Q31" s="72">
        <f t="shared" si="8"/>
        <v>0</v>
      </c>
      <c r="R31" s="72">
        <f t="shared" si="8"/>
        <v>0</v>
      </c>
      <c r="S31" s="72">
        <f t="shared" si="8"/>
        <v>0</v>
      </c>
      <c r="T31" s="72"/>
      <c r="U31" s="72">
        <f t="shared" si="10"/>
        <v>0</v>
      </c>
      <c r="V31" s="72">
        <f t="shared" si="10"/>
        <v>0</v>
      </c>
      <c r="W31" s="72">
        <f t="shared" si="10"/>
        <v>0</v>
      </c>
      <c r="X31" s="72">
        <f t="shared" si="10"/>
        <v>0</v>
      </c>
      <c r="Y31" s="72">
        <f t="shared" si="10"/>
        <v>0</v>
      </c>
      <c r="Z31" s="72">
        <f t="shared" si="10"/>
        <v>0</v>
      </c>
      <c r="AA31" s="72">
        <f t="shared" si="10"/>
        <v>0</v>
      </c>
      <c r="AB31" s="72">
        <f t="shared" si="10"/>
        <v>0</v>
      </c>
      <c r="AC31" s="72">
        <f t="shared" si="10"/>
        <v>0</v>
      </c>
      <c r="AD31" s="72">
        <f t="shared" si="10"/>
        <v>0</v>
      </c>
      <c r="AE31" s="72">
        <f t="shared" si="10"/>
        <v>0</v>
      </c>
      <c r="AF31" s="72">
        <f t="shared" si="10"/>
        <v>0</v>
      </c>
      <c r="AG31" s="14"/>
    </row>
    <row r="32" spans="1:33" x14ac:dyDescent="0.25">
      <c r="A32" s="5" t="s">
        <v>1232</v>
      </c>
      <c r="B32" s="5" t="s">
        <v>1231</v>
      </c>
      <c r="C32" s="5" t="s">
        <v>195</v>
      </c>
      <c r="D32" s="5" t="s">
        <v>1233</v>
      </c>
      <c r="E32" s="5" t="s">
        <v>20</v>
      </c>
      <c r="F32" s="5" t="s">
        <v>7139</v>
      </c>
      <c r="G32" s="72"/>
      <c r="H32" s="72">
        <f t="shared" si="8"/>
        <v>0</v>
      </c>
      <c r="I32" s="72">
        <f t="shared" si="8"/>
        <v>0</v>
      </c>
      <c r="J32" s="72">
        <f t="shared" si="8"/>
        <v>0</v>
      </c>
      <c r="K32" s="72">
        <f t="shared" si="8"/>
        <v>0</v>
      </c>
      <c r="L32" s="72">
        <f t="shared" si="8"/>
        <v>0</v>
      </c>
      <c r="M32" s="72">
        <f t="shared" si="8"/>
        <v>0</v>
      </c>
      <c r="N32" s="72">
        <f t="shared" si="8"/>
        <v>0</v>
      </c>
      <c r="O32" s="72">
        <f t="shared" si="8"/>
        <v>0</v>
      </c>
      <c r="P32" s="72">
        <f t="shared" si="8"/>
        <v>0</v>
      </c>
      <c r="Q32" s="72">
        <f t="shared" si="8"/>
        <v>0</v>
      </c>
      <c r="R32" s="72">
        <f t="shared" si="8"/>
        <v>0</v>
      </c>
      <c r="S32" s="72">
        <f t="shared" si="8"/>
        <v>0</v>
      </c>
      <c r="T32" s="72"/>
      <c r="U32" s="72">
        <f t="shared" si="10"/>
        <v>0</v>
      </c>
      <c r="V32" s="72">
        <f t="shared" si="10"/>
        <v>0</v>
      </c>
      <c r="W32" s="72">
        <f t="shared" si="10"/>
        <v>0</v>
      </c>
      <c r="X32" s="72">
        <f t="shared" si="10"/>
        <v>0</v>
      </c>
      <c r="Y32" s="72">
        <f t="shared" si="10"/>
        <v>0</v>
      </c>
      <c r="Z32" s="72">
        <f t="shared" si="10"/>
        <v>0</v>
      </c>
      <c r="AA32" s="72">
        <f t="shared" si="10"/>
        <v>0</v>
      </c>
      <c r="AB32" s="72">
        <f t="shared" si="10"/>
        <v>0</v>
      </c>
      <c r="AC32" s="72">
        <f t="shared" si="10"/>
        <v>0</v>
      </c>
      <c r="AD32" s="72">
        <f t="shared" si="10"/>
        <v>0</v>
      </c>
      <c r="AE32" s="72">
        <f t="shared" si="10"/>
        <v>0</v>
      </c>
      <c r="AF32" s="72">
        <f t="shared" si="10"/>
        <v>0</v>
      </c>
      <c r="AG32" s="14"/>
    </row>
    <row r="33" spans="1:33" x14ac:dyDescent="0.25">
      <c r="A33" s="5" t="s">
        <v>1232</v>
      </c>
      <c r="B33" s="5" t="s">
        <v>1231</v>
      </c>
      <c r="C33" s="5" t="s">
        <v>195</v>
      </c>
      <c r="D33" s="5" t="s">
        <v>1233</v>
      </c>
      <c r="E33" s="5" t="s">
        <v>20</v>
      </c>
      <c r="F33" s="5" t="s">
        <v>7139</v>
      </c>
      <c r="G33" s="72"/>
      <c r="H33" s="72">
        <f t="shared" si="8"/>
        <v>0</v>
      </c>
      <c r="I33" s="72">
        <f t="shared" si="8"/>
        <v>0</v>
      </c>
      <c r="J33" s="72">
        <f t="shared" si="8"/>
        <v>0</v>
      </c>
      <c r="K33" s="72">
        <f t="shared" si="8"/>
        <v>0</v>
      </c>
      <c r="L33" s="72">
        <f t="shared" si="8"/>
        <v>0</v>
      </c>
      <c r="M33" s="72">
        <f t="shared" si="8"/>
        <v>0</v>
      </c>
      <c r="N33" s="72">
        <f t="shared" si="8"/>
        <v>0</v>
      </c>
      <c r="O33" s="72">
        <f t="shared" si="8"/>
        <v>0</v>
      </c>
      <c r="P33" s="72">
        <f t="shared" si="8"/>
        <v>0</v>
      </c>
      <c r="Q33" s="72">
        <f t="shared" si="8"/>
        <v>0</v>
      </c>
      <c r="R33" s="72">
        <f t="shared" si="8"/>
        <v>0</v>
      </c>
      <c r="S33" s="72">
        <f t="shared" si="8"/>
        <v>0</v>
      </c>
      <c r="T33" s="72"/>
      <c r="U33" s="72">
        <f t="shared" si="10"/>
        <v>0</v>
      </c>
      <c r="V33" s="72">
        <f t="shared" si="10"/>
        <v>0</v>
      </c>
      <c r="W33" s="72">
        <f t="shared" si="10"/>
        <v>0</v>
      </c>
      <c r="X33" s="72">
        <f t="shared" si="10"/>
        <v>0</v>
      </c>
      <c r="Y33" s="72">
        <f t="shared" si="10"/>
        <v>0</v>
      </c>
      <c r="Z33" s="72">
        <f t="shared" si="10"/>
        <v>0</v>
      </c>
      <c r="AA33" s="72">
        <f t="shared" si="10"/>
        <v>0</v>
      </c>
      <c r="AB33" s="72">
        <f t="shared" si="10"/>
        <v>0</v>
      </c>
      <c r="AC33" s="72">
        <f t="shared" si="10"/>
        <v>0</v>
      </c>
      <c r="AD33" s="72">
        <f t="shared" si="10"/>
        <v>0</v>
      </c>
      <c r="AE33" s="72">
        <f t="shared" si="10"/>
        <v>0</v>
      </c>
      <c r="AF33" s="72">
        <f t="shared" si="10"/>
        <v>0</v>
      </c>
      <c r="AG33" s="14"/>
    </row>
    <row r="34" spans="1:33" x14ac:dyDescent="0.25">
      <c r="A34" s="5" t="s">
        <v>1232</v>
      </c>
      <c r="B34" s="5" t="s">
        <v>1231</v>
      </c>
      <c r="C34" s="5" t="s">
        <v>195</v>
      </c>
      <c r="D34" s="5" t="s">
        <v>1233</v>
      </c>
      <c r="E34" s="5" t="s">
        <v>20</v>
      </c>
      <c r="F34" s="5" t="s">
        <v>7139</v>
      </c>
      <c r="G34" s="72"/>
      <c r="H34" s="72">
        <f t="shared" si="8"/>
        <v>0</v>
      </c>
      <c r="I34" s="72">
        <f t="shared" si="8"/>
        <v>0</v>
      </c>
      <c r="J34" s="72">
        <f t="shared" si="8"/>
        <v>0</v>
      </c>
      <c r="K34" s="72">
        <f t="shared" si="8"/>
        <v>0</v>
      </c>
      <c r="L34" s="72">
        <f t="shared" si="8"/>
        <v>0</v>
      </c>
      <c r="M34" s="72">
        <f t="shared" si="8"/>
        <v>0</v>
      </c>
      <c r="N34" s="72">
        <f t="shared" si="8"/>
        <v>0</v>
      </c>
      <c r="O34" s="72">
        <f t="shared" si="8"/>
        <v>0</v>
      </c>
      <c r="P34" s="72">
        <f t="shared" si="8"/>
        <v>0</v>
      </c>
      <c r="Q34" s="72">
        <f t="shared" si="8"/>
        <v>0</v>
      </c>
      <c r="R34" s="72">
        <f t="shared" si="8"/>
        <v>0</v>
      </c>
      <c r="S34" s="72">
        <f t="shared" si="8"/>
        <v>0</v>
      </c>
      <c r="T34" s="72"/>
      <c r="U34" s="72">
        <f t="shared" si="10"/>
        <v>0</v>
      </c>
      <c r="V34" s="72">
        <f t="shared" si="10"/>
        <v>0</v>
      </c>
      <c r="W34" s="72">
        <f t="shared" si="10"/>
        <v>0</v>
      </c>
      <c r="X34" s="72">
        <f t="shared" si="10"/>
        <v>0</v>
      </c>
      <c r="Y34" s="72">
        <f t="shared" si="10"/>
        <v>0</v>
      </c>
      <c r="Z34" s="72">
        <f t="shared" si="10"/>
        <v>0</v>
      </c>
      <c r="AA34" s="72">
        <f t="shared" si="10"/>
        <v>0</v>
      </c>
      <c r="AB34" s="72">
        <f t="shared" si="10"/>
        <v>0</v>
      </c>
      <c r="AC34" s="72">
        <f t="shared" si="10"/>
        <v>0</v>
      </c>
      <c r="AD34" s="72">
        <f t="shared" si="10"/>
        <v>0</v>
      </c>
      <c r="AE34" s="72">
        <f t="shared" si="10"/>
        <v>0</v>
      </c>
      <c r="AF34" s="72">
        <f t="shared" si="10"/>
        <v>0</v>
      </c>
      <c r="AG34" s="14"/>
    </row>
    <row r="35" spans="1:33" x14ac:dyDescent="0.25">
      <c r="A35" s="5" t="s">
        <v>1232</v>
      </c>
      <c r="B35" s="5" t="s">
        <v>1231</v>
      </c>
      <c r="C35" s="5" t="s">
        <v>195</v>
      </c>
      <c r="D35" s="5" t="s">
        <v>1233</v>
      </c>
      <c r="E35" s="5" t="s">
        <v>20</v>
      </c>
      <c r="F35" s="5" t="s">
        <v>7139</v>
      </c>
      <c r="G35" s="72"/>
      <c r="H35" s="72">
        <f t="shared" si="8"/>
        <v>0</v>
      </c>
      <c r="I35" s="72">
        <f t="shared" si="8"/>
        <v>0</v>
      </c>
      <c r="J35" s="72">
        <f t="shared" si="8"/>
        <v>0</v>
      </c>
      <c r="K35" s="72">
        <f t="shared" si="8"/>
        <v>0</v>
      </c>
      <c r="L35" s="72">
        <f t="shared" si="8"/>
        <v>0</v>
      </c>
      <c r="M35" s="72">
        <f t="shared" si="8"/>
        <v>0</v>
      </c>
      <c r="N35" s="72">
        <f t="shared" si="8"/>
        <v>0</v>
      </c>
      <c r="O35" s="72">
        <f t="shared" si="8"/>
        <v>0</v>
      </c>
      <c r="P35" s="72">
        <f t="shared" si="8"/>
        <v>0</v>
      </c>
      <c r="Q35" s="72">
        <f t="shared" si="8"/>
        <v>0</v>
      </c>
      <c r="R35" s="72">
        <f t="shared" si="8"/>
        <v>0</v>
      </c>
      <c r="S35" s="72">
        <f t="shared" si="8"/>
        <v>0</v>
      </c>
      <c r="T35" s="72"/>
      <c r="U35" s="72">
        <f t="shared" si="10"/>
        <v>0</v>
      </c>
      <c r="V35" s="72">
        <f t="shared" si="10"/>
        <v>0</v>
      </c>
      <c r="W35" s="72">
        <f t="shared" si="10"/>
        <v>0</v>
      </c>
      <c r="X35" s="72">
        <f t="shared" si="10"/>
        <v>0</v>
      </c>
      <c r="Y35" s="72">
        <f t="shared" si="10"/>
        <v>0</v>
      </c>
      <c r="Z35" s="72">
        <f t="shared" si="10"/>
        <v>0</v>
      </c>
      <c r="AA35" s="72">
        <f t="shared" si="10"/>
        <v>0</v>
      </c>
      <c r="AB35" s="72">
        <f t="shared" si="10"/>
        <v>0</v>
      </c>
      <c r="AC35" s="72">
        <f t="shared" si="10"/>
        <v>0</v>
      </c>
      <c r="AD35" s="72">
        <f t="shared" si="10"/>
        <v>0</v>
      </c>
      <c r="AE35" s="72">
        <f t="shared" si="10"/>
        <v>0</v>
      </c>
      <c r="AF35" s="72">
        <f t="shared" si="10"/>
        <v>0</v>
      </c>
      <c r="AG35" s="14"/>
    </row>
    <row r="36" spans="1:33" x14ac:dyDescent="0.25">
      <c r="A36" s="5" t="s">
        <v>1232</v>
      </c>
      <c r="B36" s="5" t="s">
        <v>1231</v>
      </c>
      <c r="C36" s="5" t="s">
        <v>195</v>
      </c>
      <c r="D36" s="5" t="s">
        <v>1233</v>
      </c>
      <c r="E36" s="5" t="s">
        <v>20</v>
      </c>
      <c r="F36" s="5" t="s">
        <v>7139</v>
      </c>
      <c r="G36" s="72"/>
      <c r="H36" s="72">
        <f t="shared" si="8"/>
        <v>0</v>
      </c>
      <c r="I36" s="72">
        <f t="shared" si="8"/>
        <v>0</v>
      </c>
      <c r="J36" s="72">
        <f t="shared" si="8"/>
        <v>0</v>
      </c>
      <c r="K36" s="72">
        <f t="shared" si="8"/>
        <v>0</v>
      </c>
      <c r="L36" s="72">
        <f t="shared" si="8"/>
        <v>0</v>
      </c>
      <c r="M36" s="72">
        <f t="shared" si="8"/>
        <v>0</v>
      </c>
      <c r="N36" s="72">
        <f t="shared" si="8"/>
        <v>0</v>
      </c>
      <c r="O36" s="72">
        <f t="shared" si="8"/>
        <v>0</v>
      </c>
      <c r="P36" s="72">
        <f t="shared" si="8"/>
        <v>0</v>
      </c>
      <c r="Q36" s="72">
        <f t="shared" si="8"/>
        <v>0</v>
      </c>
      <c r="R36" s="72">
        <f t="shared" si="8"/>
        <v>0</v>
      </c>
      <c r="S36" s="72">
        <f t="shared" si="8"/>
        <v>0</v>
      </c>
      <c r="T36" s="72"/>
      <c r="U36" s="72">
        <f t="shared" si="10"/>
        <v>0</v>
      </c>
      <c r="V36" s="72">
        <f t="shared" si="10"/>
        <v>0</v>
      </c>
      <c r="W36" s="72">
        <f t="shared" si="10"/>
        <v>0</v>
      </c>
      <c r="X36" s="72">
        <f t="shared" si="10"/>
        <v>0</v>
      </c>
      <c r="Y36" s="72">
        <f t="shared" si="10"/>
        <v>0</v>
      </c>
      <c r="Z36" s="72">
        <f t="shared" si="10"/>
        <v>0</v>
      </c>
      <c r="AA36" s="72">
        <f t="shared" si="10"/>
        <v>0</v>
      </c>
      <c r="AB36" s="72">
        <f t="shared" si="10"/>
        <v>0</v>
      </c>
      <c r="AC36" s="72">
        <f t="shared" si="10"/>
        <v>0</v>
      </c>
      <c r="AD36" s="72">
        <f t="shared" si="10"/>
        <v>0</v>
      </c>
      <c r="AE36" s="72">
        <f t="shared" si="10"/>
        <v>0</v>
      </c>
      <c r="AF36" s="72">
        <f t="shared" si="10"/>
        <v>0</v>
      </c>
      <c r="AG36" s="14"/>
    </row>
    <row r="37" spans="1:33" x14ac:dyDescent="0.25">
      <c r="A37" s="5" t="s">
        <v>1232</v>
      </c>
      <c r="B37" s="5" t="s">
        <v>1231</v>
      </c>
      <c r="C37" s="5" t="s">
        <v>195</v>
      </c>
      <c r="D37" s="5" t="s">
        <v>1233</v>
      </c>
      <c r="E37" s="5" t="s">
        <v>20</v>
      </c>
      <c r="F37" s="5" t="s">
        <v>7139</v>
      </c>
      <c r="G37" s="72"/>
      <c r="H37" s="72">
        <f t="shared" si="8"/>
        <v>0</v>
      </c>
      <c r="I37" s="72">
        <f t="shared" si="8"/>
        <v>0</v>
      </c>
      <c r="J37" s="72">
        <f t="shared" si="8"/>
        <v>0</v>
      </c>
      <c r="K37" s="72">
        <f t="shared" si="8"/>
        <v>0</v>
      </c>
      <c r="L37" s="72">
        <f t="shared" si="8"/>
        <v>0</v>
      </c>
      <c r="M37" s="72">
        <f t="shared" si="8"/>
        <v>0</v>
      </c>
      <c r="N37" s="72">
        <f t="shared" si="8"/>
        <v>0</v>
      </c>
      <c r="O37" s="72">
        <f t="shared" si="8"/>
        <v>0</v>
      </c>
      <c r="P37" s="72">
        <f t="shared" si="8"/>
        <v>0</v>
      </c>
      <c r="Q37" s="72">
        <f t="shared" si="8"/>
        <v>0</v>
      </c>
      <c r="R37" s="72">
        <f t="shared" si="8"/>
        <v>0</v>
      </c>
      <c r="S37" s="72">
        <f t="shared" si="8"/>
        <v>0</v>
      </c>
      <c r="T37" s="72"/>
      <c r="U37" s="72">
        <f t="shared" si="10"/>
        <v>0</v>
      </c>
      <c r="V37" s="72">
        <f t="shared" si="10"/>
        <v>0</v>
      </c>
      <c r="W37" s="72">
        <f t="shared" si="10"/>
        <v>0</v>
      </c>
      <c r="X37" s="72">
        <f t="shared" si="10"/>
        <v>0</v>
      </c>
      <c r="Y37" s="72">
        <f t="shared" si="10"/>
        <v>0</v>
      </c>
      <c r="Z37" s="72">
        <f t="shared" si="10"/>
        <v>0</v>
      </c>
      <c r="AA37" s="72">
        <f t="shared" si="10"/>
        <v>0</v>
      </c>
      <c r="AB37" s="72">
        <f t="shared" si="10"/>
        <v>0</v>
      </c>
      <c r="AC37" s="72">
        <f t="shared" si="10"/>
        <v>0</v>
      </c>
      <c r="AD37" s="72">
        <f t="shared" si="10"/>
        <v>0</v>
      </c>
      <c r="AE37" s="72">
        <f t="shared" si="10"/>
        <v>0</v>
      </c>
      <c r="AF37" s="72">
        <f t="shared" si="10"/>
        <v>0</v>
      </c>
      <c r="AG37" s="14"/>
    </row>
    <row r="38" spans="1:33" x14ac:dyDescent="0.25">
      <c r="A38" s="5" t="s">
        <v>1232</v>
      </c>
      <c r="B38" s="5" t="s">
        <v>1231</v>
      </c>
      <c r="C38" s="5" t="s">
        <v>195</v>
      </c>
      <c r="D38" s="5" t="s">
        <v>1233</v>
      </c>
      <c r="E38" s="5" t="s">
        <v>20</v>
      </c>
      <c r="F38" s="5" t="s">
        <v>7139</v>
      </c>
      <c r="G38" s="72"/>
      <c r="H38" s="72">
        <f t="shared" si="8"/>
        <v>0</v>
      </c>
      <c r="I38" s="72">
        <f t="shared" si="8"/>
        <v>0</v>
      </c>
      <c r="J38" s="72">
        <f t="shared" si="8"/>
        <v>0</v>
      </c>
      <c r="K38" s="72">
        <f t="shared" si="8"/>
        <v>0</v>
      </c>
      <c r="L38" s="72">
        <f t="shared" si="8"/>
        <v>0</v>
      </c>
      <c r="M38" s="72">
        <f t="shared" si="8"/>
        <v>0</v>
      </c>
      <c r="N38" s="72">
        <f t="shared" si="8"/>
        <v>0</v>
      </c>
      <c r="O38" s="72">
        <f t="shared" si="8"/>
        <v>0</v>
      </c>
      <c r="P38" s="72">
        <f t="shared" si="8"/>
        <v>0</v>
      </c>
      <c r="Q38" s="72">
        <f t="shared" si="8"/>
        <v>0</v>
      </c>
      <c r="R38" s="72">
        <f t="shared" si="8"/>
        <v>0</v>
      </c>
      <c r="S38" s="72">
        <f t="shared" si="8"/>
        <v>0</v>
      </c>
      <c r="T38" s="72"/>
      <c r="U38" s="72">
        <f t="shared" si="10"/>
        <v>0</v>
      </c>
      <c r="V38" s="72">
        <f t="shared" si="10"/>
        <v>0</v>
      </c>
      <c r="W38" s="72">
        <f t="shared" si="10"/>
        <v>0</v>
      </c>
      <c r="X38" s="72">
        <f t="shared" si="10"/>
        <v>0</v>
      </c>
      <c r="Y38" s="72">
        <f t="shared" si="10"/>
        <v>0</v>
      </c>
      <c r="Z38" s="72">
        <f t="shared" si="10"/>
        <v>0</v>
      </c>
      <c r="AA38" s="72">
        <f t="shared" si="10"/>
        <v>0</v>
      </c>
      <c r="AB38" s="72">
        <f t="shared" si="10"/>
        <v>0</v>
      </c>
      <c r="AC38" s="72">
        <f t="shared" si="10"/>
        <v>0</v>
      </c>
      <c r="AD38" s="72">
        <f t="shared" si="10"/>
        <v>0</v>
      </c>
      <c r="AE38" s="72">
        <f t="shared" si="10"/>
        <v>0</v>
      </c>
      <c r="AF38" s="72">
        <f t="shared" si="10"/>
        <v>0</v>
      </c>
      <c r="AG38" s="14"/>
    </row>
    <row r="39" spans="1:33" x14ac:dyDescent="0.25">
      <c r="A39" s="5" t="s">
        <v>1232</v>
      </c>
      <c r="B39" s="5" t="s">
        <v>1231</v>
      </c>
      <c r="C39" s="5" t="s">
        <v>195</v>
      </c>
      <c r="D39" s="5" t="s">
        <v>1233</v>
      </c>
      <c r="E39" s="5" t="s">
        <v>20</v>
      </c>
      <c r="F39" s="5" t="s">
        <v>7139</v>
      </c>
      <c r="G39" s="72"/>
      <c r="H39" s="72">
        <f t="shared" si="8"/>
        <v>0</v>
      </c>
      <c r="I39" s="72">
        <f t="shared" si="8"/>
        <v>0</v>
      </c>
      <c r="J39" s="72">
        <f t="shared" si="8"/>
        <v>0</v>
      </c>
      <c r="K39" s="72">
        <f t="shared" si="8"/>
        <v>0</v>
      </c>
      <c r="L39" s="72">
        <f t="shared" si="8"/>
        <v>0</v>
      </c>
      <c r="M39" s="72">
        <f t="shared" si="8"/>
        <v>0</v>
      </c>
      <c r="N39" s="72">
        <f t="shared" si="8"/>
        <v>0</v>
      </c>
      <c r="O39" s="72">
        <f t="shared" si="8"/>
        <v>0</v>
      </c>
      <c r="P39" s="72">
        <f t="shared" si="8"/>
        <v>0</v>
      </c>
      <c r="Q39" s="72">
        <f t="shared" si="8"/>
        <v>0</v>
      </c>
      <c r="R39" s="72">
        <f t="shared" si="8"/>
        <v>0</v>
      </c>
      <c r="S39" s="72">
        <f t="shared" si="8"/>
        <v>0</v>
      </c>
      <c r="T39" s="72"/>
      <c r="U39" s="72">
        <f t="shared" si="10"/>
        <v>0</v>
      </c>
      <c r="V39" s="72">
        <f t="shared" si="10"/>
        <v>0</v>
      </c>
      <c r="W39" s="72">
        <f t="shared" si="10"/>
        <v>0</v>
      </c>
      <c r="X39" s="72">
        <f t="shared" si="10"/>
        <v>0</v>
      </c>
      <c r="Y39" s="72">
        <f t="shared" si="10"/>
        <v>0</v>
      </c>
      <c r="Z39" s="72">
        <f t="shared" si="10"/>
        <v>0</v>
      </c>
      <c r="AA39" s="72">
        <f t="shared" si="10"/>
        <v>0</v>
      </c>
      <c r="AB39" s="72">
        <f t="shared" si="10"/>
        <v>0</v>
      </c>
      <c r="AC39" s="72">
        <f t="shared" si="10"/>
        <v>0</v>
      </c>
      <c r="AD39" s="72">
        <f t="shared" si="10"/>
        <v>0</v>
      </c>
      <c r="AE39" s="72">
        <f t="shared" si="10"/>
        <v>0</v>
      </c>
      <c r="AF39" s="72">
        <f t="shared" si="10"/>
        <v>0</v>
      </c>
      <c r="AG39" s="14"/>
    </row>
    <row r="40" spans="1:33" x14ac:dyDescent="0.25">
      <c r="A40" s="5" t="s">
        <v>1232</v>
      </c>
      <c r="B40" s="5" t="s">
        <v>1231</v>
      </c>
      <c r="C40" s="5" t="s">
        <v>195</v>
      </c>
      <c r="D40" s="5" t="s">
        <v>1233</v>
      </c>
      <c r="E40" s="5" t="s">
        <v>20</v>
      </c>
      <c r="F40" s="5" t="s">
        <v>7139</v>
      </c>
      <c r="G40" s="72"/>
      <c r="H40" s="72">
        <f t="shared" si="8"/>
        <v>0</v>
      </c>
      <c r="I40" s="72">
        <f t="shared" si="8"/>
        <v>0</v>
      </c>
      <c r="J40" s="72">
        <f t="shared" si="8"/>
        <v>0</v>
      </c>
      <c r="K40" s="72">
        <f t="shared" si="8"/>
        <v>0</v>
      </c>
      <c r="L40" s="72">
        <f t="shared" si="8"/>
        <v>0</v>
      </c>
      <c r="M40" s="72">
        <f t="shared" si="8"/>
        <v>0</v>
      </c>
      <c r="N40" s="72">
        <f t="shared" si="8"/>
        <v>0</v>
      </c>
      <c r="O40" s="72">
        <f t="shared" si="8"/>
        <v>0</v>
      </c>
      <c r="P40" s="72">
        <f t="shared" si="8"/>
        <v>0</v>
      </c>
      <c r="Q40" s="72">
        <f t="shared" si="8"/>
        <v>0</v>
      </c>
      <c r="R40" s="72">
        <f t="shared" si="8"/>
        <v>0</v>
      </c>
      <c r="S40" s="72">
        <f t="shared" si="8"/>
        <v>0</v>
      </c>
      <c r="T40" s="72"/>
      <c r="U40" s="72">
        <f t="shared" si="10"/>
        <v>0</v>
      </c>
      <c r="V40" s="72">
        <f t="shared" si="10"/>
        <v>0</v>
      </c>
      <c r="W40" s="72">
        <f t="shared" si="10"/>
        <v>0</v>
      </c>
      <c r="X40" s="72">
        <f t="shared" si="10"/>
        <v>0</v>
      </c>
      <c r="Y40" s="72">
        <f t="shared" si="10"/>
        <v>0</v>
      </c>
      <c r="Z40" s="72">
        <f t="shared" si="10"/>
        <v>0</v>
      </c>
      <c r="AA40" s="72">
        <f t="shared" si="10"/>
        <v>0</v>
      </c>
      <c r="AB40" s="72">
        <f t="shared" si="10"/>
        <v>0</v>
      </c>
      <c r="AC40" s="72">
        <f t="shared" si="10"/>
        <v>0</v>
      </c>
      <c r="AD40" s="72">
        <f t="shared" si="10"/>
        <v>0</v>
      </c>
      <c r="AE40" s="72">
        <f t="shared" si="10"/>
        <v>0</v>
      </c>
      <c r="AF40" s="72">
        <f t="shared" si="10"/>
        <v>0</v>
      </c>
      <c r="AG40" s="14"/>
    </row>
    <row r="41" spans="1:33" x14ac:dyDescent="0.25">
      <c r="A41" s="5" t="s">
        <v>1232</v>
      </c>
      <c r="B41" s="5" t="s">
        <v>1231</v>
      </c>
      <c r="C41" s="5" t="s">
        <v>195</v>
      </c>
      <c r="D41" s="5" t="s">
        <v>1233</v>
      </c>
      <c r="E41" s="5" t="s">
        <v>20</v>
      </c>
      <c r="F41" s="5" t="s">
        <v>7139</v>
      </c>
      <c r="G41" s="72"/>
      <c r="H41" s="72">
        <f t="shared" si="8"/>
        <v>0</v>
      </c>
      <c r="I41" s="72">
        <f t="shared" si="8"/>
        <v>0</v>
      </c>
      <c r="J41" s="72">
        <f t="shared" si="8"/>
        <v>0</v>
      </c>
      <c r="K41" s="72">
        <f t="shared" si="8"/>
        <v>0</v>
      </c>
      <c r="L41" s="72">
        <f t="shared" si="8"/>
        <v>0</v>
      </c>
      <c r="M41" s="72">
        <f t="shared" si="8"/>
        <v>0</v>
      </c>
      <c r="N41" s="72">
        <f t="shared" si="8"/>
        <v>0</v>
      </c>
      <c r="O41" s="72">
        <f t="shared" si="8"/>
        <v>0</v>
      </c>
      <c r="P41" s="72">
        <f t="shared" si="8"/>
        <v>0</v>
      </c>
      <c r="Q41" s="72">
        <f t="shared" si="8"/>
        <v>0</v>
      </c>
      <c r="R41" s="72">
        <f t="shared" si="8"/>
        <v>0</v>
      </c>
      <c r="S41" s="72">
        <f t="shared" si="8"/>
        <v>0</v>
      </c>
      <c r="T41" s="72"/>
      <c r="U41" s="72">
        <f t="shared" si="10"/>
        <v>0</v>
      </c>
      <c r="V41" s="72">
        <f t="shared" si="10"/>
        <v>0</v>
      </c>
      <c r="W41" s="72">
        <f t="shared" si="10"/>
        <v>0</v>
      </c>
      <c r="X41" s="72">
        <f t="shared" si="10"/>
        <v>0</v>
      </c>
      <c r="Y41" s="72">
        <f t="shared" si="10"/>
        <v>0</v>
      </c>
      <c r="Z41" s="72">
        <f t="shared" si="10"/>
        <v>0</v>
      </c>
      <c r="AA41" s="72">
        <f t="shared" si="10"/>
        <v>0</v>
      </c>
      <c r="AB41" s="72">
        <f t="shared" si="10"/>
        <v>0</v>
      </c>
      <c r="AC41" s="72">
        <f t="shared" si="10"/>
        <v>0</v>
      </c>
      <c r="AD41" s="72">
        <f t="shared" si="10"/>
        <v>0</v>
      </c>
      <c r="AE41" s="72">
        <f t="shared" si="10"/>
        <v>0</v>
      </c>
      <c r="AF41" s="72">
        <f t="shared" si="10"/>
        <v>0</v>
      </c>
      <c r="AG41" s="14"/>
    </row>
    <row r="42" spans="1:33" x14ac:dyDescent="0.25">
      <c r="A42" s="5" t="s">
        <v>1232</v>
      </c>
      <c r="B42" s="5" t="s">
        <v>1231</v>
      </c>
      <c r="C42" s="5" t="s">
        <v>195</v>
      </c>
      <c r="D42" s="5" t="s">
        <v>1233</v>
      </c>
      <c r="E42" s="5" t="s">
        <v>20</v>
      </c>
      <c r="F42" s="5" t="s">
        <v>7139</v>
      </c>
      <c r="G42" s="72"/>
      <c r="H42" s="72">
        <f t="shared" si="8"/>
        <v>0</v>
      </c>
      <c r="I42" s="72">
        <f t="shared" si="8"/>
        <v>0</v>
      </c>
      <c r="J42" s="72">
        <f t="shared" si="8"/>
        <v>0</v>
      </c>
      <c r="K42" s="72">
        <f t="shared" si="8"/>
        <v>0</v>
      </c>
      <c r="L42" s="72">
        <f t="shared" si="8"/>
        <v>0</v>
      </c>
      <c r="M42" s="72">
        <f t="shared" si="8"/>
        <v>0</v>
      </c>
      <c r="N42" s="72">
        <f t="shared" si="8"/>
        <v>0</v>
      </c>
      <c r="O42" s="72">
        <f t="shared" si="8"/>
        <v>0</v>
      </c>
      <c r="P42" s="72">
        <f t="shared" si="8"/>
        <v>0</v>
      </c>
      <c r="Q42" s="72">
        <f t="shared" si="8"/>
        <v>0</v>
      </c>
      <c r="R42" s="72">
        <f t="shared" si="8"/>
        <v>0</v>
      </c>
      <c r="S42" s="72">
        <f t="shared" si="8"/>
        <v>0</v>
      </c>
      <c r="T42" s="72"/>
      <c r="U42" s="72">
        <f t="shared" si="10"/>
        <v>0</v>
      </c>
      <c r="V42" s="72">
        <f t="shared" si="10"/>
        <v>0</v>
      </c>
      <c r="W42" s="72">
        <f t="shared" si="10"/>
        <v>0</v>
      </c>
      <c r="X42" s="72">
        <f t="shared" si="10"/>
        <v>0</v>
      </c>
      <c r="Y42" s="72">
        <f t="shared" si="10"/>
        <v>0</v>
      </c>
      <c r="Z42" s="72">
        <f t="shared" si="10"/>
        <v>0</v>
      </c>
      <c r="AA42" s="72">
        <f t="shared" si="10"/>
        <v>0</v>
      </c>
      <c r="AB42" s="72">
        <f t="shared" si="10"/>
        <v>0</v>
      </c>
      <c r="AC42" s="72">
        <f t="shared" si="10"/>
        <v>0</v>
      </c>
      <c r="AD42" s="72">
        <f t="shared" si="10"/>
        <v>0</v>
      </c>
      <c r="AE42" s="72">
        <f t="shared" si="10"/>
        <v>0</v>
      </c>
      <c r="AF42" s="72">
        <f t="shared" si="10"/>
        <v>0</v>
      </c>
      <c r="AG42" s="14"/>
    </row>
    <row r="43" spans="1:33" x14ac:dyDescent="0.25">
      <c r="A43" s="5" t="s">
        <v>1232</v>
      </c>
      <c r="B43" s="5" t="s">
        <v>1231</v>
      </c>
      <c r="C43" s="5" t="s">
        <v>195</v>
      </c>
      <c r="D43" s="5" t="s">
        <v>1233</v>
      </c>
      <c r="E43" s="5" t="s">
        <v>20</v>
      </c>
      <c r="F43" s="5" t="s">
        <v>7139</v>
      </c>
      <c r="G43" s="72"/>
      <c r="H43" s="72">
        <f t="shared" si="8"/>
        <v>0</v>
      </c>
      <c r="I43" s="72">
        <f t="shared" si="8"/>
        <v>0</v>
      </c>
      <c r="J43" s="72">
        <f t="shared" si="8"/>
        <v>0</v>
      </c>
      <c r="K43" s="72">
        <f t="shared" si="8"/>
        <v>0</v>
      </c>
      <c r="L43" s="72">
        <f t="shared" si="8"/>
        <v>0</v>
      </c>
      <c r="M43" s="72">
        <f t="shared" si="8"/>
        <v>0</v>
      </c>
      <c r="N43" s="72">
        <f t="shared" si="8"/>
        <v>0</v>
      </c>
      <c r="O43" s="72">
        <f t="shared" si="8"/>
        <v>0</v>
      </c>
      <c r="P43" s="72">
        <f t="shared" si="8"/>
        <v>0</v>
      </c>
      <c r="Q43" s="72">
        <f t="shared" si="8"/>
        <v>0</v>
      </c>
      <c r="R43" s="72">
        <f t="shared" si="8"/>
        <v>0</v>
      </c>
      <c r="S43" s="72">
        <f t="shared" si="8"/>
        <v>0</v>
      </c>
      <c r="T43" s="72"/>
      <c r="U43" s="72">
        <f t="shared" si="10"/>
        <v>0</v>
      </c>
      <c r="V43" s="72">
        <f t="shared" si="10"/>
        <v>0</v>
      </c>
      <c r="W43" s="72">
        <f t="shared" si="10"/>
        <v>0</v>
      </c>
      <c r="X43" s="72">
        <f t="shared" si="10"/>
        <v>0</v>
      </c>
      <c r="Y43" s="72">
        <f t="shared" si="10"/>
        <v>0</v>
      </c>
      <c r="Z43" s="72">
        <f t="shared" si="10"/>
        <v>0</v>
      </c>
      <c r="AA43" s="72">
        <f t="shared" si="10"/>
        <v>0</v>
      </c>
      <c r="AB43" s="72">
        <f t="shared" si="10"/>
        <v>0</v>
      </c>
      <c r="AC43" s="72">
        <f t="shared" si="10"/>
        <v>0</v>
      </c>
      <c r="AD43" s="72">
        <f t="shared" si="10"/>
        <v>0</v>
      </c>
      <c r="AE43" s="72">
        <f t="shared" si="10"/>
        <v>0</v>
      </c>
      <c r="AF43" s="72">
        <f t="shared" si="10"/>
        <v>0</v>
      </c>
      <c r="AG43" s="14"/>
    </row>
    <row r="44" spans="1:33" x14ac:dyDescent="0.25">
      <c r="A44" s="5" t="s">
        <v>1232</v>
      </c>
      <c r="B44" s="5" t="s">
        <v>1231</v>
      </c>
      <c r="C44" s="5" t="s">
        <v>195</v>
      </c>
      <c r="D44" s="5" t="s">
        <v>1233</v>
      </c>
      <c r="E44" s="5" t="s">
        <v>20</v>
      </c>
      <c r="F44" s="5" t="s">
        <v>7139</v>
      </c>
      <c r="G44" s="72"/>
      <c r="H44" s="72">
        <f t="shared" si="8"/>
        <v>0</v>
      </c>
      <c r="I44" s="72">
        <f t="shared" si="8"/>
        <v>0</v>
      </c>
      <c r="J44" s="72">
        <f t="shared" si="8"/>
        <v>0</v>
      </c>
      <c r="K44" s="72">
        <f t="shared" si="8"/>
        <v>0</v>
      </c>
      <c r="L44" s="72">
        <f t="shared" si="8"/>
        <v>0</v>
      </c>
      <c r="M44" s="72">
        <f t="shared" si="8"/>
        <v>0</v>
      </c>
      <c r="N44" s="72">
        <f t="shared" si="8"/>
        <v>0</v>
      </c>
      <c r="O44" s="72">
        <f t="shared" si="8"/>
        <v>0</v>
      </c>
      <c r="P44" s="72">
        <f t="shared" si="8"/>
        <v>0</v>
      </c>
      <c r="Q44" s="72">
        <f t="shared" si="8"/>
        <v>0</v>
      </c>
      <c r="R44" s="72">
        <f t="shared" si="8"/>
        <v>0</v>
      </c>
      <c r="S44" s="72">
        <f t="shared" si="8"/>
        <v>0</v>
      </c>
      <c r="T44" s="72"/>
      <c r="U44" s="72">
        <f t="shared" si="10"/>
        <v>0</v>
      </c>
      <c r="V44" s="72">
        <f t="shared" si="10"/>
        <v>0</v>
      </c>
      <c r="W44" s="72">
        <f t="shared" si="10"/>
        <v>0</v>
      </c>
      <c r="X44" s="72">
        <f t="shared" si="10"/>
        <v>0</v>
      </c>
      <c r="Y44" s="72">
        <f t="shared" si="10"/>
        <v>0</v>
      </c>
      <c r="Z44" s="72">
        <f t="shared" si="10"/>
        <v>0</v>
      </c>
      <c r="AA44" s="72">
        <f t="shared" si="10"/>
        <v>0</v>
      </c>
      <c r="AB44" s="72">
        <f t="shared" si="10"/>
        <v>0</v>
      </c>
      <c r="AC44" s="72">
        <f t="shared" si="10"/>
        <v>0</v>
      </c>
      <c r="AD44" s="72">
        <f t="shared" si="10"/>
        <v>0</v>
      </c>
      <c r="AE44" s="72">
        <f t="shared" si="10"/>
        <v>0</v>
      </c>
      <c r="AF44" s="72">
        <f t="shared" si="10"/>
        <v>0</v>
      </c>
      <c r="AG44" s="14"/>
    </row>
    <row r="45" spans="1:33" x14ac:dyDescent="0.25">
      <c r="A45" s="5" t="s">
        <v>1232</v>
      </c>
      <c r="B45" s="5" t="s">
        <v>1231</v>
      </c>
      <c r="C45" s="5" t="s">
        <v>195</v>
      </c>
      <c r="D45" s="5" t="s">
        <v>1233</v>
      </c>
      <c r="E45" s="5" t="s">
        <v>20</v>
      </c>
      <c r="F45" s="5" t="s">
        <v>7139</v>
      </c>
      <c r="G45" s="72"/>
      <c r="H45" s="72">
        <f t="shared" si="8"/>
        <v>0</v>
      </c>
      <c r="I45" s="72">
        <f t="shared" si="8"/>
        <v>0</v>
      </c>
      <c r="J45" s="72">
        <f t="shared" si="8"/>
        <v>0</v>
      </c>
      <c r="K45" s="72">
        <f t="shared" si="8"/>
        <v>0</v>
      </c>
      <c r="L45" s="72">
        <f t="shared" si="8"/>
        <v>0</v>
      </c>
      <c r="M45" s="72">
        <f t="shared" si="8"/>
        <v>0</v>
      </c>
      <c r="N45" s="72">
        <f t="shared" si="8"/>
        <v>0</v>
      </c>
      <c r="O45" s="72">
        <f t="shared" si="8"/>
        <v>0</v>
      </c>
      <c r="P45" s="72">
        <f t="shared" si="8"/>
        <v>0</v>
      </c>
      <c r="Q45" s="72">
        <f t="shared" si="8"/>
        <v>0</v>
      </c>
      <c r="R45" s="72">
        <f t="shared" si="8"/>
        <v>0</v>
      </c>
      <c r="S45" s="72">
        <f t="shared" si="8"/>
        <v>0</v>
      </c>
      <c r="T45" s="72"/>
      <c r="U45" s="72">
        <f t="shared" si="10"/>
        <v>0</v>
      </c>
      <c r="V45" s="72">
        <f t="shared" si="10"/>
        <v>0</v>
      </c>
      <c r="W45" s="72">
        <f t="shared" si="10"/>
        <v>0</v>
      </c>
      <c r="X45" s="72">
        <f t="shared" si="10"/>
        <v>0</v>
      </c>
      <c r="Y45" s="72">
        <f t="shared" si="10"/>
        <v>0</v>
      </c>
      <c r="Z45" s="72">
        <f t="shared" si="10"/>
        <v>0</v>
      </c>
      <c r="AA45" s="72">
        <f t="shared" si="10"/>
        <v>0</v>
      </c>
      <c r="AB45" s="72">
        <f t="shared" si="10"/>
        <v>0</v>
      </c>
      <c r="AC45" s="72">
        <f t="shared" si="10"/>
        <v>0</v>
      </c>
      <c r="AD45" s="72">
        <f t="shared" si="10"/>
        <v>0</v>
      </c>
      <c r="AE45" s="72">
        <f t="shared" si="10"/>
        <v>0</v>
      </c>
      <c r="AF45" s="72">
        <f t="shared" si="10"/>
        <v>0</v>
      </c>
      <c r="AG45" s="14"/>
    </row>
    <row r="46" spans="1:33" x14ac:dyDescent="0.25">
      <c r="A46" s="5" t="s">
        <v>1232</v>
      </c>
      <c r="B46" s="5" t="s">
        <v>1231</v>
      </c>
      <c r="C46" s="5" t="s">
        <v>195</v>
      </c>
      <c r="D46" s="5" t="s">
        <v>1233</v>
      </c>
      <c r="E46" s="5" t="s">
        <v>20</v>
      </c>
      <c r="F46" s="5" t="s">
        <v>7139</v>
      </c>
      <c r="G46" s="72"/>
      <c r="H46" s="72">
        <f t="shared" si="8"/>
        <v>0</v>
      </c>
      <c r="I46" s="72">
        <f t="shared" si="8"/>
        <v>0</v>
      </c>
      <c r="J46" s="72">
        <f t="shared" si="8"/>
        <v>0</v>
      </c>
      <c r="K46" s="72">
        <f t="shared" ref="H46:S58" si="11">$G46/12</f>
        <v>0</v>
      </c>
      <c r="L46" s="72">
        <f t="shared" si="11"/>
        <v>0</v>
      </c>
      <c r="M46" s="72">
        <f t="shared" si="11"/>
        <v>0</v>
      </c>
      <c r="N46" s="72">
        <f t="shared" si="11"/>
        <v>0</v>
      </c>
      <c r="O46" s="72">
        <f t="shared" si="11"/>
        <v>0</v>
      </c>
      <c r="P46" s="72">
        <f t="shared" si="11"/>
        <v>0</v>
      </c>
      <c r="Q46" s="72">
        <f t="shared" si="11"/>
        <v>0</v>
      </c>
      <c r="R46" s="72">
        <f t="shared" si="11"/>
        <v>0</v>
      </c>
      <c r="S46" s="72">
        <f t="shared" si="11"/>
        <v>0</v>
      </c>
      <c r="T46" s="72"/>
      <c r="U46" s="72">
        <f t="shared" si="10"/>
        <v>0</v>
      </c>
      <c r="V46" s="72">
        <f t="shared" si="10"/>
        <v>0</v>
      </c>
      <c r="W46" s="72">
        <f t="shared" si="10"/>
        <v>0</v>
      </c>
      <c r="X46" s="72">
        <f t="shared" si="10"/>
        <v>0</v>
      </c>
      <c r="Y46" s="72">
        <f t="shared" si="10"/>
        <v>0</v>
      </c>
      <c r="Z46" s="72">
        <f t="shared" si="10"/>
        <v>0</v>
      </c>
      <c r="AA46" s="72">
        <f t="shared" si="10"/>
        <v>0</v>
      </c>
      <c r="AB46" s="72">
        <f t="shared" si="10"/>
        <v>0</v>
      </c>
      <c r="AC46" s="72">
        <f t="shared" si="10"/>
        <v>0</v>
      </c>
      <c r="AD46" s="72">
        <f t="shared" si="10"/>
        <v>0</v>
      </c>
      <c r="AE46" s="72">
        <f t="shared" si="10"/>
        <v>0</v>
      </c>
      <c r="AF46" s="72">
        <f t="shared" si="10"/>
        <v>0</v>
      </c>
      <c r="AG46" s="14"/>
    </row>
    <row r="47" spans="1:33" x14ac:dyDescent="0.25">
      <c r="A47" s="5" t="s">
        <v>1232</v>
      </c>
      <c r="B47" s="5" t="s">
        <v>1231</v>
      </c>
      <c r="C47" s="5" t="s">
        <v>195</v>
      </c>
      <c r="D47" s="5" t="s">
        <v>1233</v>
      </c>
      <c r="E47" s="5" t="s">
        <v>20</v>
      </c>
      <c r="F47" s="5" t="s">
        <v>7139</v>
      </c>
      <c r="G47" s="72"/>
      <c r="H47" s="72">
        <f t="shared" si="11"/>
        <v>0</v>
      </c>
      <c r="I47" s="72">
        <f t="shared" si="11"/>
        <v>0</v>
      </c>
      <c r="J47" s="72">
        <f t="shared" si="11"/>
        <v>0</v>
      </c>
      <c r="K47" s="72">
        <f t="shared" si="11"/>
        <v>0</v>
      </c>
      <c r="L47" s="72">
        <f t="shared" si="11"/>
        <v>0</v>
      </c>
      <c r="M47" s="72">
        <f t="shared" si="11"/>
        <v>0</v>
      </c>
      <c r="N47" s="72">
        <f t="shared" si="11"/>
        <v>0</v>
      </c>
      <c r="O47" s="72">
        <f t="shared" si="11"/>
        <v>0</v>
      </c>
      <c r="P47" s="72">
        <f t="shared" si="11"/>
        <v>0</v>
      </c>
      <c r="Q47" s="72">
        <f t="shared" si="11"/>
        <v>0</v>
      </c>
      <c r="R47" s="72">
        <f t="shared" si="11"/>
        <v>0</v>
      </c>
      <c r="S47" s="72">
        <f t="shared" si="11"/>
        <v>0</v>
      </c>
      <c r="T47" s="72"/>
      <c r="U47" s="72">
        <f t="shared" si="10"/>
        <v>0</v>
      </c>
      <c r="V47" s="72">
        <f t="shared" si="10"/>
        <v>0</v>
      </c>
      <c r="W47" s="72">
        <f t="shared" si="10"/>
        <v>0</v>
      </c>
      <c r="X47" s="72">
        <f t="shared" ref="V47:AF58" si="12">$T47/12</f>
        <v>0</v>
      </c>
      <c r="Y47" s="72">
        <f t="shared" si="12"/>
        <v>0</v>
      </c>
      <c r="Z47" s="72">
        <f t="shared" si="12"/>
        <v>0</v>
      </c>
      <c r="AA47" s="72">
        <f t="shared" si="12"/>
        <v>0</v>
      </c>
      <c r="AB47" s="72">
        <f t="shared" si="12"/>
        <v>0</v>
      </c>
      <c r="AC47" s="72">
        <f t="shared" si="12"/>
        <v>0</v>
      </c>
      <c r="AD47" s="72">
        <f t="shared" si="12"/>
        <v>0</v>
      </c>
      <c r="AE47" s="72">
        <f t="shared" si="12"/>
        <v>0</v>
      </c>
      <c r="AF47" s="72">
        <f t="shared" si="12"/>
        <v>0</v>
      </c>
      <c r="AG47" s="14"/>
    </row>
    <row r="48" spans="1:33" x14ac:dyDescent="0.25">
      <c r="A48" s="5" t="s">
        <v>1232</v>
      </c>
      <c r="B48" s="5" t="s">
        <v>1231</v>
      </c>
      <c r="C48" s="5" t="s">
        <v>195</v>
      </c>
      <c r="D48" s="5" t="s">
        <v>1233</v>
      </c>
      <c r="E48" s="5" t="s">
        <v>20</v>
      </c>
      <c r="F48" s="5" t="s">
        <v>7139</v>
      </c>
      <c r="G48" s="72"/>
      <c r="H48" s="72">
        <f t="shared" si="11"/>
        <v>0</v>
      </c>
      <c r="I48" s="72">
        <f t="shared" si="11"/>
        <v>0</v>
      </c>
      <c r="J48" s="72">
        <f t="shared" si="11"/>
        <v>0</v>
      </c>
      <c r="K48" s="72">
        <f t="shared" si="11"/>
        <v>0</v>
      </c>
      <c r="L48" s="72">
        <f t="shared" si="11"/>
        <v>0</v>
      </c>
      <c r="M48" s="72">
        <f t="shared" si="11"/>
        <v>0</v>
      </c>
      <c r="N48" s="72">
        <f t="shared" si="11"/>
        <v>0</v>
      </c>
      <c r="O48" s="72">
        <f t="shared" si="11"/>
        <v>0</v>
      </c>
      <c r="P48" s="72">
        <f t="shared" si="11"/>
        <v>0</v>
      </c>
      <c r="Q48" s="72">
        <f t="shared" si="11"/>
        <v>0</v>
      </c>
      <c r="R48" s="72">
        <f t="shared" si="11"/>
        <v>0</v>
      </c>
      <c r="S48" s="72">
        <f t="shared" si="11"/>
        <v>0</v>
      </c>
      <c r="T48" s="72"/>
      <c r="U48" s="72">
        <f t="shared" ref="U48:U58" si="13">$T48/12</f>
        <v>0</v>
      </c>
      <c r="V48" s="72">
        <f t="shared" si="12"/>
        <v>0</v>
      </c>
      <c r="W48" s="72">
        <f t="shared" si="12"/>
        <v>0</v>
      </c>
      <c r="X48" s="72">
        <f t="shared" si="12"/>
        <v>0</v>
      </c>
      <c r="Y48" s="72">
        <f t="shared" si="12"/>
        <v>0</v>
      </c>
      <c r="Z48" s="72">
        <f t="shared" si="12"/>
        <v>0</v>
      </c>
      <c r="AA48" s="72">
        <f t="shared" si="12"/>
        <v>0</v>
      </c>
      <c r="AB48" s="72">
        <f t="shared" si="12"/>
        <v>0</v>
      </c>
      <c r="AC48" s="72">
        <f t="shared" si="12"/>
        <v>0</v>
      </c>
      <c r="AD48" s="72">
        <f t="shared" si="12"/>
        <v>0</v>
      </c>
      <c r="AE48" s="72">
        <f t="shared" si="12"/>
        <v>0</v>
      </c>
      <c r="AF48" s="72">
        <f t="shared" si="12"/>
        <v>0</v>
      </c>
      <c r="AG48" s="14"/>
    </row>
    <row r="49" spans="1:33" x14ac:dyDescent="0.25">
      <c r="A49" s="5" t="s">
        <v>1232</v>
      </c>
      <c r="B49" s="5" t="s">
        <v>1231</v>
      </c>
      <c r="C49" s="5" t="s">
        <v>195</v>
      </c>
      <c r="D49" s="5" t="s">
        <v>1233</v>
      </c>
      <c r="E49" s="5" t="s">
        <v>20</v>
      </c>
      <c r="F49" s="5" t="s">
        <v>7139</v>
      </c>
      <c r="G49" s="72"/>
      <c r="H49" s="72">
        <f t="shared" si="11"/>
        <v>0</v>
      </c>
      <c r="I49" s="72">
        <f t="shared" si="11"/>
        <v>0</v>
      </c>
      <c r="J49" s="72">
        <f t="shared" si="11"/>
        <v>0</v>
      </c>
      <c r="K49" s="72">
        <f t="shared" si="11"/>
        <v>0</v>
      </c>
      <c r="L49" s="72">
        <f t="shared" si="11"/>
        <v>0</v>
      </c>
      <c r="M49" s="72">
        <f t="shared" si="11"/>
        <v>0</v>
      </c>
      <c r="N49" s="72">
        <f t="shared" si="11"/>
        <v>0</v>
      </c>
      <c r="O49" s="72">
        <f t="shared" si="11"/>
        <v>0</v>
      </c>
      <c r="P49" s="72">
        <f t="shared" si="11"/>
        <v>0</v>
      </c>
      <c r="Q49" s="72">
        <f t="shared" si="11"/>
        <v>0</v>
      </c>
      <c r="R49" s="72">
        <f t="shared" si="11"/>
        <v>0</v>
      </c>
      <c r="S49" s="72">
        <f t="shared" si="11"/>
        <v>0</v>
      </c>
      <c r="T49" s="72"/>
      <c r="U49" s="72">
        <f t="shared" si="13"/>
        <v>0</v>
      </c>
      <c r="V49" s="72">
        <f t="shared" si="12"/>
        <v>0</v>
      </c>
      <c r="W49" s="72">
        <f t="shared" si="12"/>
        <v>0</v>
      </c>
      <c r="X49" s="72">
        <f t="shared" si="12"/>
        <v>0</v>
      </c>
      <c r="Y49" s="72">
        <f t="shared" si="12"/>
        <v>0</v>
      </c>
      <c r="Z49" s="72">
        <f t="shared" si="12"/>
        <v>0</v>
      </c>
      <c r="AA49" s="72">
        <f t="shared" si="12"/>
        <v>0</v>
      </c>
      <c r="AB49" s="72">
        <f t="shared" si="12"/>
        <v>0</v>
      </c>
      <c r="AC49" s="72">
        <f t="shared" si="12"/>
        <v>0</v>
      </c>
      <c r="AD49" s="72">
        <f t="shared" si="12"/>
        <v>0</v>
      </c>
      <c r="AE49" s="72">
        <f t="shared" si="12"/>
        <v>0</v>
      </c>
      <c r="AF49" s="72">
        <f t="shared" si="12"/>
        <v>0</v>
      </c>
      <c r="AG49" s="14"/>
    </row>
    <row r="50" spans="1:33" x14ac:dyDescent="0.25">
      <c r="A50" s="5" t="s">
        <v>1232</v>
      </c>
      <c r="B50" s="5" t="s">
        <v>1231</v>
      </c>
      <c r="C50" s="5" t="s">
        <v>195</v>
      </c>
      <c r="D50" s="5" t="s">
        <v>1233</v>
      </c>
      <c r="E50" s="5" t="s">
        <v>20</v>
      </c>
      <c r="F50" s="5" t="s">
        <v>7139</v>
      </c>
      <c r="G50" s="72"/>
      <c r="H50" s="72">
        <f t="shared" si="11"/>
        <v>0</v>
      </c>
      <c r="I50" s="72">
        <f t="shared" si="11"/>
        <v>0</v>
      </c>
      <c r="J50" s="72">
        <f t="shared" si="11"/>
        <v>0</v>
      </c>
      <c r="K50" s="72">
        <f t="shared" si="11"/>
        <v>0</v>
      </c>
      <c r="L50" s="72">
        <f t="shared" si="11"/>
        <v>0</v>
      </c>
      <c r="M50" s="72">
        <f t="shared" si="11"/>
        <v>0</v>
      </c>
      <c r="N50" s="72">
        <f t="shared" si="11"/>
        <v>0</v>
      </c>
      <c r="O50" s="72">
        <f t="shared" si="11"/>
        <v>0</v>
      </c>
      <c r="P50" s="72">
        <f t="shared" si="11"/>
        <v>0</v>
      </c>
      <c r="Q50" s="72">
        <f t="shared" si="11"/>
        <v>0</v>
      </c>
      <c r="R50" s="72">
        <f t="shared" si="11"/>
        <v>0</v>
      </c>
      <c r="S50" s="72">
        <f t="shared" si="11"/>
        <v>0</v>
      </c>
      <c r="T50" s="72"/>
      <c r="U50" s="72">
        <f t="shared" si="13"/>
        <v>0</v>
      </c>
      <c r="V50" s="72">
        <f t="shared" si="12"/>
        <v>0</v>
      </c>
      <c r="W50" s="72">
        <f t="shared" si="12"/>
        <v>0</v>
      </c>
      <c r="X50" s="72">
        <f t="shared" si="12"/>
        <v>0</v>
      </c>
      <c r="Y50" s="72">
        <f t="shared" si="12"/>
        <v>0</v>
      </c>
      <c r="Z50" s="72">
        <f t="shared" si="12"/>
        <v>0</v>
      </c>
      <c r="AA50" s="72">
        <f t="shared" si="12"/>
        <v>0</v>
      </c>
      <c r="AB50" s="72">
        <f t="shared" si="12"/>
        <v>0</v>
      </c>
      <c r="AC50" s="72">
        <f t="shared" si="12"/>
        <v>0</v>
      </c>
      <c r="AD50" s="72">
        <f t="shared" si="12"/>
        <v>0</v>
      </c>
      <c r="AE50" s="72">
        <f t="shared" si="12"/>
        <v>0</v>
      </c>
      <c r="AF50" s="72">
        <f t="shared" si="12"/>
        <v>0</v>
      </c>
      <c r="AG50" s="14"/>
    </row>
    <row r="51" spans="1:33" x14ac:dyDescent="0.25">
      <c r="A51" s="5" t="s">
        <v>1232</v>
      </c>
      <c r="B51" s="5" t="s">
        <v>1231</v>
      </c>
      <c r="C51" s="5" t="s">
        <v>195</v>
      </c>
      <c r="D51" s="5" t="s">
        <v>1233</v>
      </c>
      <c r="E51" s="5" t="s">
        <v>20</v>
      </c>
      <c r="F51" s="5" t="s">
        <v>7139</v>
      </c>
      <c r="G51" s="72"/>
      <c r="H51" s="72">
        <f t="shared" si="11"/>
        <v>0</v>
      </c>
      <c r="I51" s="72">
        <f t="shared" si="11"/>
        <v>0</v>
      </c>
      <c r="J51" s="72">
        <f t="shared" si="11"/>
        <v>0</v>
      </c>
      <c r="K51" s="72">
        <f t="shared" si="11"/>
        <v>0</v>
      </c>
      <c r="L51" s="72">
        <f t="shared" si="11"/>
        <v>0</v>
      </c>
      <c r="M51" s="72">
        <f t="shared" si="11"/>
        <v>0</v>
      </c>
      <c r="N51" s="72">
        <f t="shared" si="11"/>
        <v>0</v>
      </c>
      <c r="O51" s="72">
        <f t="shared" si="11"/>
        <v>0</v>
      </c>
      <c r="P51" s="72">
        <f t="shared" si="11"/>
        <v>0</v>
      </c>
      <c r="Q51" s="72">
        <f t="shared" si="11"/>
        <v>0</v>
      </c>
      <c r="R51" s="72">
        <f t="shared" si="11"/>
        <v>0</v>
      </c>
      <c r="S51" s="72">
        <f t="shared" si="11"/>
        <v>0</v>
      </c>
      <c r="T51" s="72"/>
      <c r="U51" s="72">
        <f t="shared" si="13"/>
        <v>0</v>
      </c>
      <c r="V51" s="72">
        <f t="shared" si="12"/>
        <v>0</v>
      </c>
      <c r="W51" s="72">
        <f t="shared" si="12"/>
        <v>0</v>
      </c>
      <c r="X51" s="72">
        <f t="shared" si="12"/>
        <v>0</v>
      </c>
      <c r="Y51" s="72">
        <f t="shared" si="12"/>
        <v>0</v>
      </c>
      <c r="Z51" s="72">
        <f t="shared" si="12"/>
        <v>0</v>
      </c>
      <c r="AA51" s="72">
        <f t="shared" si="12"/>
        <v>0</v>
      </c>
      <c r="AB51" s="72">
        <f t="shared" si="12"/>
        <v>0</v>
      </c>
      <c r="AC51" s="72">
        <f t="shared" si="12"/>
        <v>0</v>
      </c>
      <c r="AD51" s="72">
        <f t="shared" si="12"/>
        <v>0</v>
      </c>
      <c r="AE51" s="72">
        <f t="shared" si="12"/>
        <v>0</v>
      </c>
      <c r="AF51" s="72">
        <f t="shared" si="12"/>
        <v>0</v>
      </c>
      <c r="AG51" s="14"/>
    </row>
    <row r="52" spans="1:33" x14ac:dyDescent="0.25">
      <c r="A52" s="5" t="s">
        <v>1232</v>
      </c>
      <c r="B52" s="5" t="s">
        <v>1231</v>
      </c>
      <c r="C52" s="5" t="s">
        <v>195</v>
      </c>
      <c r="D52" s="5" t="s">
        <v>1233</v>
      </c>
      <c r="E52" s="5" t="s">
        <v>20</v>
      </c>
      <c r="F52" s="5" t="s">
        <v>7139</v>
      </c>
      <c r="G52" s="72"/>
      <c r="H52" s="72">
        <f t="shared" si="11"/>
        <v>0</v>
      </c>
      <c r="I52" s="72">
        <f t="shared" si="11"/>
        <v>0</v>
      </c>
      <c r="J52" s="72">
        <f t="shared" si="11"/>
        <v>0</v>
      </c>
      <c r="K52" s="72">
        <f t="shared" si="11"/>
        <v>0</v>
      </c>
      <c r="L52" s="72">
        <f t="shared" si="11"/>
        <v>0</v>
      </c>
      <c r="M52" s="72">
        <f t="shared" si="11"/>
        <v>0</v>
      </c>
      <c r="N52" s="72">
        <f t="shared" si="11"/>
        <v>0</v>
      </c>
      <c r="O52" s="72">
        <f t="shared" si="11"/>
        <v>0</v>
      </c>
      <c r="P52" s="72">
        <f t="shared" si="11"/>
        <v>0</v>
      </c>
      <c r="Q52" s="72">
        <f t="shared" si="11"/>
        <v>0</v>
      </c>
      <c r="R52" s="72">
        <f t="shared" si="11"/>
        <v>0</v>
      </c>
      <c r="S52" s="72">
        <f t="shared" si="11"/>
        <v>0</v>
      </c>
      <c r="T52" s="72"/>
      <c r="U52" s="72">
        <f t="shared" si="13"/>
        <v>0</v>
      </c>
      <c r="V52" s="72">
        <f t="shared" si="12"/>
        <v>0</v>
      </c>
      <c r="W52" s="72">
        <f t="shared" si="12"/>
        <v>0</v>
      </c>
      <c r="X52" s="72">
        <f t="shared" si="12"/>
        <v>0</v>
      </c>
      <c r="Y52" s="72">
        <f t="shared" si="12"/>
        <v>0</v>
      </c>
      <c r="Z52" s="72">
        <f t="shared" si="12"/>
        <v>0</v>
      </c>
      <c r="AA52" s="72">
        <f t="shared" si="12"/>
        <v>0</v>
      </c>
      <c r="AB52" s="72">
        <f t="shared" si="12"/>
        <v>0</v>
      </c>
      <c r="AC52" s="72">
        <f t="shared" si="12"/>
        <v>0</v>
      </c>
      <c r="AD52" s="72">
        <f t="shared" si="12"/>
        <v>0</v>
      </c>
      <c r="AE52" s="72">
        <f t="shared" si="12"/>
        <v>0</v>
      </c>
      <c r="AF52" s="72">
        <f t="shared" si="12"/>
        <v>0</v>
      </c>
      <c r="AG52" s="14"/>
    </row>
    <row r="53" spans="1:33" x14ac:dyDescent="0.25">
      <c r="A53" s="5" t="s">
        <v>1232</v>
      </c>
      <c r="B53" s="5" t="s">
        <v>1231</v>
      </c>
      <c r="C53" s="5" t="s">
        <v>195</v>
      </c>
      <c r="D53" s="5" t="s">
        <v>1233</v>
      </c>
      <c r="E53" s="5" t="s">
        <v>20</v>
      </c>
      <c r="F53" s="5" t="s">
        <v>7139</v>
      </c>
      <c r="G53" s="72"/>
      <c r="H53" s="72">
        <f t="shared" si="11"/>
        <v>0</v>
      </c>
      <c r="I53" s="72">
        <f t="shared" si="11"/>
        <v>0</v>
      </c>
      <c r="J53" s="72">
        <f t="shared" si="11"/>
        <v>0</v>
      </c>
      <c r="K53" s="72">
        <f t="shared" si="11"/>
        <v>0</v>
      </c>
      <c r="L53" s="72">
        <f t="shared" si="11"/>
        <v>0</v>
      </c>
      <c r="M53" s="72">
        <f t="shared" si="11"/>
        <v>0</v>
      </c>
      <c r="N53" s="72">
        <f t="shared" si="11"/>
        <v>0</v>
      </c>
      <c r="O53" s="72">
        <f t="shared" si="11"/>
        <v>0</v>
      </c>
      <c r="P53" s="72">
        <f t="shared" si="11"/>
        <v>0</v>
      </c>
      <c r="Q53" s="72">
        <f t="shared" si="11"/>
        <v>0</v>
      </c>
      <c r="R53" s="72">
        <f t="shared" si="11"/>
        <v>0</v>
      </c>
      <c r="S53" s="72">
        <f t="shared" si="11"/>
        <v>0</v>
      </c>
      <c r="T53" s="72"/>
      <c r="U53" s="72">
        <f t="shared" si="13"/>
        <v>0</v>
      </c>
      <c r="V53" s="72">
        <f t="shared" si="12"/>
        <v>0</v>
      </c>
      <c r="W53" s="72">
        <f t="shared" si="12"/>
        <v>0</v>
      </c>
      <c r="X53" s="72">
        <f t="shared" si="12"/>
        <v>0</v>
      </c>
      <c r="Y53" s="72">
        <f t="shared" si="12"/>
        <v>0</v>
      </c>
      <c r="Z53" s="72">
        <f t="shared" si="12"/>
        <v>0</v>
      </c>
      <c r="AA53" s="72">
        <f t="shared" si="12"/>
        <v>0</v>
      </c>
      <c r="AB53" s="72">
        <f t="shared" si="12"/>
        <v>0</v>
      </c>
      <c r="AC53" s="72">
        <f t="shared" si="12"/>
        <v>0</v>
      </c>
      <c r="AD53" s="72">
        <f t="shared" si="12"/>
        <v>0</v>
      </c>
      <c r="AE53" s="72">
        <f t="shared" si="12"/>
        <v>0</v>
      </c>
      <c r="AF53" s="72">
        <f t="shared" si="12"/>
        <v>0</v>
      </c>
      <c r="AG53" s="14"/>
    </row>
    <row r="54" spans="1:33" x14ac:dyDescent="0.25">
      <c r="A54" s="5" t="s">
        <v>1232</v>
      </c>
      <c r="B54" s="5" t="s">
        <v>1231</v>
      </c>
      <c r="C54" s="5" t="s">
        <v>195</v>
      </c>
      <c r="D54" s="5" t="s">
        <v>1233</v>
      </c>
      <c r="E54" s="5" t="s">
        <v>20</v>
      </c>
      <c r="F54" s="5" t="s">
        <v>7139</v>
      </c>
      <c r="G54" s="72"/>
      <c r="H54" s="72">
        <f t="shared" si="11"/>
        <v>0</v>
      </c>
      <c r="I54" s="72">
        <f t="shared" si="11"/>
        <v>0</v>
      </c>
      <c r="J54" s="72">
        <f t="shared" si="11"/>
        <v>0</v>
      </c>
      <c r="K54" s="72">
        <f t="shared" si="11"/>
        <v>0</v>
      </c>
      <c r="L54" s="72">
        <f t="shared" si="11"/>
        <v>0</v>
      </c>
      <c r="M54" s="72">
        <f t="shared" si="11"/>
        <v>0</v>
      </c>
      <c r="N54" s="72">
        <f t="shared" si="11"/>
        <v>0</v>
      </c>
      <c r="O54" s="72">
        <f t="shared" si="11"/>
        <v>0</v>
      </c>
      <c r="P54" s="72">
        <f t="shared" si="11"/>
        <v>0</v>
      </c>
      <c r="Q54" s="72">
        <f t="shared" si="11"/>
        <v>0</v>
      </c>
      <c r="R54" s="72">
        <f t="shared" si="11"/>
        <v>0</v>
      </c>
      <c r="S54" s="72">
        <f t="shared" si="11"/>
        <v>0</v>
      </c>
      <c r="T54" s="72"/>
      <c r="U54" s="72">
        <f t="shared" si="13"/>
        <v>0</v>
      </c>
      <c r="V54" s="72">
        <f t="shared" si="12"/>
        <v>0</v>
      </c>
      <c r="W54" s="72">
        <f t="shared" si="12"/>
        <v>0</v>
      </c>
      <c r="X54" s="72">
        <f t="shared" si="12"/>
        <v>0</v>
      </c>
      <c r="Y54" s="72">
        <f t="shared" si="12"/>
        <v>0</v>
      </c>
      <c r="Z54" s="72">
        <f t="shared" si="12"/>
        <v>0</v>
      </c>
      <c r="AA54" s="72">
        <f t="shared" si="12"/>
        <v>0</v>
      </c>
      <c r="AB54" s="72">
        <f t="shared" si="12"/>
        <v>0</v>
      </c>
      <c r="AC54" s="72">
        <f t="shared" si="12"/>
        <v>0</v>
      </c>
      <c r="AD54" s="72">
        <f t="shared" si="12"/>
        <v>0</v>
      </c>
      <c r="AE54" s="72">
        <f t="shared" si="12"/>
        <v>0</v>
      </c>
      <c r="AF54" s="72">
        <f t="shared" si="12"/>
        <v>0</v>
      </c>
      <c r="AG54" s="14"/>
    </row>
    <row r="55" spans="1:33" x14ac:dyDescent="0.25">
      <c r="A55" s="5" t="s">
        <v>1232</v>
      </c>
      <c r="B55" s="5" t="s">
        <v>1231</v>
      </c>
      <c r="C55" s="5" t="s">
        <v>195</v>
      </c>
      <c r="D55" s="5" t="s">
        <v>1233</v>
      </c>
      <c r="E55" s="5" t="s">
        <v>20</v>
      </c>
      <c r="F55" s="5" t="s">
        <v>7139</v>
      </c>
      <c r="G55" s="72"/>
      <c r="H55" s="72">
        <f t="shared" si="11"/>
        <v>0</v>
      </c>
      <c r="I55" s="72">
        <f t="shared" si="11"/>
        <v>0</v>
      </c>
      <c r="J55" s="72">
        <f t="shared" si="11"/>
        <v>0</v>
      </c>
      <c r="K55" s="72">
        <f t="shared" si="11"/>
        <v>0</v>
      </c>
      <c r="L55" s="72">
        <f t="shared" si="11"/>
        <v>0</v>
      </c>
      <c r="M55" s="72">
        <f t="shared" si="11"/>
        <v>0</v>
      </c>
      <c r="N55" s="72">
        <f t="shared" si="11"/>
        <v>0</v>
      </c>
      <c r="O55" s="72">
        <f t="shared" si="11"/>
        <v>0</v>
      </c>
      <c r="P55" s="72">
        <f t="shared" si="11"/>
        <v>0</v>
      </c>
      <c r="Q55" s="72">
        <f t="shared" si="11"/>
        <v>0</v>
      </c>
      <c r="R55" s="72">
        <f t="shared" si="11"/>
        <v>0</v>
      </c>
      <c r="S55" s="72">
        <f t="shared" si="11"/>
        <v>0</v>
      </c>
      <c r="T55" s="72"/>
      <c r="U55" s="72">
        <f t="shared" si="13"/>
        <v>0</v>
      </c>
      <c r="V55" s="72">
        <f t="shared" si="12"/>
        <v>0</v>
      </c>
      <c r="W55" s="72">
        <f t="shared" si="12"/>
        <v>0</v>
      </c>
      <c r="X55" s="72">
        <f t="shared" si="12"/>
        <v>0</v>
      </c>
      <c r="Y55" s="72">
        <f t="shared" si="12"/>
        <v>0</v>
      </c>
      <c r="Z55" s="72">
        <f t="shared" si="12"/>
        <v>0</v>
      </c>
      <c r="AA55" s="72">
        <f t="shared" si="12"/>
        <v>0</v>
      </c>
      <c r="AB55" s="72">
        <f t="shared" si="12"/>
        <v>0</v>
      </c>
      <c r="AC55" s="72">
        <f t="shared" si="12"/>
        <v>0</v>
      </c>
      <c r="AD55" s="72">
        <f t="shared" si="12"/>
        <v>0</v>
      </c>
      <c r="AE55" s="72">
        <f t="shared" si="12"/>
        <v>0</v>
      </c>
      <c r="AF55" s="72">
        <f t="shared" si="12"/>
        <v>0</v>
      </c>
      <c r="AG55" s="14"/>
    </row>
    <row r="56" spans="1:33" x14ac:dyDescent="0.25">
      <c r="A56" s="5" t="s">
        <v>1232</v>
      </c>
      <c r="B56" s="5" t="s">
        <v>1231</v>
      </c>
      <c r="C56" s="5" t="s">
        <v>195</v>
      </c>
      <c r="D56" s="5" t="s">
        <v>1233</v>
      </c>
      <c r="E56" s="5" t="s">
        <v>20</v>
      </c>
      <c r="F56" s="5" t="s">
        <v>7139</v>
      </c>
      <c r="G56" s="72"/>
      <c r="H56" s="72">
        <f t="shared" si="11"/>
        <v>0</v>
      </c>
      <c r="I56" s="72">
        <f t="shared" si="11"/>
        <v>0</v>
      </c>
      <c r="J56" s="72">
        <f t="shared" si="11"/>
        <v>0</v>
      </c>
      <c r="K56" s="72">
        <f t="shared" si="11"/>
        <v>0</v>
      </c>
      <c r="L56" s="72">
        <f t="shared" si="11"/>
        <v>0</v>
      </c>
      <c r="M56" s="72">
        <f t="shared" si="11"/>
        <v>0</v>
      </c>
      <c r="N56" s="72">
        <f t="shared" si="11"/>
        <v>0</v>
      </c>
      <c r="O56" s="72">
        <f t="shared" si="11"/>
        <v>0</v>
      </c>
      <c r="P56" s="72">
        <f t="shared" si="11"/>
        <v>0</v>
      </c>
      <c r="Q56" s="72">
        <f t="shared" si="11"/>
        <v>0</v>
      </c>
      <c r="R56" s="72">
        <f t="shared" si="11"/>
        <v>0</v>
      </c>
      <c r="S56" s="72">
        <f t="shared" si="11"/>
        <v>0</v>
      </c>
      <c r="T56" s="72"/>
      <c r="U56" s="72">
        <f t="shared" si="13"/>
        <v>0</v>
      </c>
      <c r="V56" s="72">
        <f t="shared" si="12"/>
        <v>0</v>
      </c>
      <c r="W56" s="72">
        <f t="shared" si="12"/>
        <v>0</v>
      </c>
      <c r="X56" s="72">
        <f t="shared" si="12"/>
        <v>0</v>
      </c>
      <c r="Y56" s="72">
        <f t="shared" si="12"/>
        <v>0</v>
      </c>
      <c r="Z56" s="72">
        <f t="shared" si="12"/>
        <v>0</v>
      </c>
      <c r="AA56" s="72">
        <f t="shared" si="12"/>
        <v>0</v>
      </c>
      <c r="AB56" s="72">
        <f t="shared" si="12"/>
        <v>0</v>
      </c>
      <c r="AC56" s="72">
        <f t="shared" si="12"/>
        <v>0</v>
      </c>
      <c r="AD56" s="72">
        <f t="shared" si="12"/>
        <v>0</v>
      </c>
      <c r="AE56" s="72">
        <f t="shared" si="12"/>
        <v>0</v>
      </c>
      <c r="AF56" s="72">
        <f t="shared" si="12"/>
        <v>0</v>
      </c>
      <c r="AG56" s="14"/>
    </row>
    <row r="57" spans="1:33" x14ac:dyDescent="0.25">
      <c r="A57" s="5" t="s">
        <v>1232</v>
      </c>
      <c r="B57" s="5" t="s">
        <v>1231</v>
      </c>
      <c r="C57" s="5" t="s">
        <v>195</v>
      </c>
      <c r="D57" s="5" t="s">
        <v>1233</v>
      </c>
      <c r="E57" s="5" t="s">
        <v>20</v>
      </c>
      <c r="F57" s="5" t="s">
        <v>7139</v>
      </c>
      <c r="G57" s="72"/>
      <c r="H57" s="72">
        <f t="shared" si="11"/>
        <v>0</v>
      </c>
      <c r="I57" s="72">
        <f t="shared" si="11"/>
        <v>0</v>
      </c>
      <c r="J57" s="72">
        <f t="shared" si="11"/>
        <v>0</v>
      </c>
      <c r="K57" s="72">
        <f t="shared" si="11"/>
        <v>0</v>
      </c>
      <c r="L57" s="72">
        <f t="shared" si="11"/>
        <v>0</v>
      </c>
      <c r="M57" s="72">
        <f t="shared" si="11"/>
        <v>0</v>
      </c>
      <c r="N57" s="72">
        <f t="shared" si="11"/>
        <v>0</v>
      </c>
      <c r="O57" s="72">
        <f t="shared" si="11"/>
        <v>0</v>
      </c>
      <c r="P57" s="72">
        <f t="shared" si="11"/>
        <v>0</v>
      </c>
      <c r="Q57" s="72">
        <f t="shared" si="11"/>
        <v>0</v>
      </c>
      <c r="R57" s="72">
        <f t="shared" si="11"/>
        <v>0</v>
      </c>
      <c r="S57" s="72">
        <f t="shared" si="11"/>
        <v>0</v>
      </c>
      <c r="T57" s="72"/>
      <c r="U57" s="72">
        <f t="shared" si="13"/>
        <v>0</v>
      </c>
      <c r="V57" s="72">
        <f t="shared" si="12"/>
        <v>0</v>
      </c>
      <c r="W57" s="72">
        <f t="shared" si="12"/>
        <v>0</v>
      </c>
      <c r="X57" s="72">
        <f t="shared" si="12"/>
        <v>0</v>
      </c>
      <c r="Y57" s="72">
        <f t="shared" si="12"/>
        <v>0</v>
      </c>
      <c r="Z57" s="72">
        <f t="shared" si="12"/>
        <v>0</v>
      </c>
      <c r="AA57" s="72">
        <f t="shared" si="12"/>
        <v>0</v>
      </c>
      <c r="AB57" s="72">
        <f t="shared" si="12"/>
        <v>0</v>
      </c>
      <c r="AC57" s="72">
        <f t="shared" si="12"/>
        <v>0</v>
      </c>
      <c r="AD57" s="72">
        <f t="shared" si="12"/>
        <v>0</v>
      </c>
      <c r="AE57" s="72">
        <f t="shared" si="12"/>
        <v>0</v>
      </c>
      <c r="AF57" s="72">
        <f t="shared" si="12"/>
        <v>0</v>
      </c>
      <c r="AG57" s="14"/>
    </row>
    <row r="58" spans="1:33" x14ac:dyDescent="0.25">
      <c r="A58" s="5" t="s">
        <v>1232</v>
      </c>
      <c r="B58" s="5" t="s">
        <v>1231</v>
      </c>
      <c r="C58" s="5" t="s">
        <v>195</v>
      </c>
      <c r="D58" s="5" t="s">
        <v>1233</v>
      </c>
      <c r="E58" s="5" t="s">
        <v>20</v>
      </c>
      <c r="F58" s="5" t="s">
        <v>7139</v>
      </c>
      <c r="G58" s="72"/>
      <c r="H58" s="72">
        <f t="shared" si="11"/>
        <v>0</v>
      </c>
      <c r="I58" s="72">
        <f t="shared" si="11"/>
        <v>0</v>
      </c>
      <c r="J58" s="72">
        <f t="shared" si="11"/>
        <v>0</v>
      </c>
      <c r="K58" s="72">
        <f t="shared" si="11"/>
        <v>0</v>
      </c>
      <c r="L58" s="72">
        <f t="shared" si="11"/>
        <v>0</v>
      </c>
      <c r="M58" s="72">
        <f t="shared" si="11"/>
        <v>0</v>
      </c>
      <c r="N58" s="72">
        <f t="shared" si="11"/>
        <v>0</v>
      </c>
      <c r="O58" s="72">
        <f t="shared" si="11"/>
        <v>0</v>
      </c>
      <c r="P58" s="72">
        <f t="shared" si="11"/>
        <v>0</v>
      </c>
      <c r="Q58" s="72">
        <f t="shared" si="11"/>
        <v>0</v>
      </c>
      <c r="R58" s="72">
        <f t="shared" si="11"/>
        <v>0</v>
      </c>
      <c r="S58" s="72">
        <f t="shared" si="11"/>
        <v>0</v>
      </c>
      <c r="T58" s="72"/>
      <c r="U58" s="72">
        <f t="shared" si="13"/>
        <v>0</v>
      </c>
      <c r="V58" s="72">
        <f t="shared" si="12"/>
        <v>0</v>
      </c>
      <c r="W58" s="72">
        <f t="shared" si="12"/>
        <v>0</v>
      </c>
      <c r="X58" s="72">
        <f t="shared" si="12"/>
        <v>0</v>
      </c>
      <c r="Y58" s="72">
        <f t="shared" si="12"/>
        <v>0</v>
      </c>
      <c r="Z58" s="72">
        <f t="shared" si="12"/>
        <v>0</v>
      </c>
      <c r="AA58" s="72">
        <f t="shared" si="12"/>
        <v>0</v>
      </c>
      <c r="AB58" s="72">
        <f t="shared" si="12"/>
        <v>0</v>
      </c>
      <c r="AC58" s="72">
        <f t="shared" si="12"/>
        <v>0</v>
      </c>
      <c r="AD58" s="72">
        <f t="shared" si="12"/>
        <v>0</v>
      </c>
      <c r="AE58" s="72">
        <f t="shared" si="12"/>
        <v>0</v>
      </c>
      <c r="AF58" s="72">
        <f t="shared" si="12"/>
        <v>0</v>
      </c>
      <c r="AG58" s="14"/>
    </row>
    <row r="59" spans="1:33" x14ac:dyDescent="0.25">
      <c r="AG59" s="14"/>
    </row>
    <row r="60" spans="1:33" x14ac:dyDescent="0.25">
      <c r="AG60" s="14"/>
    </row>
    <row r="61" spans="1:33" x14ac:dyDescent="0.25">
      <c r="AG61" s="14"/>
    </row>
  </sheetData>
  <dataValidations count="5">
    <dataValidation type="list" allowBlank="1" showInputMessage="1" showErrorMessage="1" promptTitle="Reference" prompt="Select Reference" sqref="A9:A58">
      <formula1>Lookup_Reference</formula1>
    </dataValidation>
    <dataValidation type="list" allowBlank="1" showInputMessage="1" showErrorMessage="1" promptTitle="Fund" prompt="Select Fund" sqref="B9:B58">
      <formula1>Lookup_Fund</formula1>
    </dataValidation>
    <dataValidation type="list" allowBlank="1" showInputMessage="1" showErrorMessage="1" promptTitle="Program" prompt="Select Program" sqref="D9:D58">
      <formula1>Lookup_Program</formula1>
    </dataValidation>
    <dataValidation type="list" allowBlank="1" showInputMessage="1" showErrorMessage="1" promptTitle="Category" prompt="Select Category" sqref="F9:F58">
      <formula1>Lookup_RequestbyCategory</formula1>
    </dataValidation>
    <dataValidation type="list" allowBlank="1" showInputMessage="1" showErrorMessage="1" promptTitle="ENY" prompt="Select Enactment Year" sqref="C9:C58">
      <formula1>Lookup_ENY</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8000"/>
    <outlinePr summaryRight="0"/>
  </sheetPr>
  <dimension ref="A1:AG59"/>
  <sheetViews>
    <sheetView topLeftCell="A7" zoomScale="80" zoomScaleNormal="80" zoomScalePageLayoutView="80" workbookViewId="0">
      <selection activeCell="AH26" sqref="AH26"/>
    </sheetView>
  </sheetViews>
  <sheetFormatPr defaultColWidth="15.140625" defaultRowHeight="15" outlineLevelCol="1" x14ac:dyDescent="0.25"/>
  <cols>
    <col min="1" max="5" width="15.140625" style="3"/>
    <col min="6" max="6" width="24.28515625" style="3" customWidth="1"/>
    <col min="7" max="7" width="35.85546875" style="3" bestFit="1" customWidth="1" collapsed="1"/>
    <col min="8" max="19" width="15.140625" style="3" hidden="1" customWidth="1" outlineLevel="1"/>
    <col min="20" max="20" width="35.85546875" style="3" bestFit="1" customWidth="1" collapsed="1"/>
    <col min="21" max="31" width="15.140625" style="3" hidden="1" customWidth="1" outlineLevel="1"/>
    <col min="32" max="32" width="14.7109375" style="3" hidden="1" customWidth="1" outlineLevel="1"/>
    <col min="33" max="16384" width="15.140625" style="3"/>
  </cols>
  <sheetData>
    <row r="1" spans="1:33" hidden="1" x14ac:dyDescent="0.25">
      <c r="G1" s="14" t="e">
        <f>#REF!</f>
        <v>#REF!</v>
      </c>
      <c r="H1" s="14" t="e">
        <f>$G$1</f>
        <v>#REF!</v>
      </c>
      <c r="I1" s="14" t="e">
        <f t="shared" ref="I1:AF1" si="0">$G$1</f>
        <v>#REF!</v>
      </c>
      <c r="J1" s="14" t="e">
        <f t="shared" si="0"/>
        <v>#REF!</v>
      </c>
      <c r="K1" s="14" t="e">
        <f t="shared" si="0"/>
        <v>#REF!</v>
      </c>
      <c r="L1" s="14" t="e">
        <f t="shared" si="0"/>
        <v>#REF!</v>
      </c>
      <c r="M1" s="14" t="e">
        <f t="shared" si="0"/>
        <v>#REF!</v>
      </c>
      <c r="N1" s="14" t="e">
        <f t="shared" si="0"/>
        <v>#REF!</v>
      </c>
      <c r="O1" s="14" t="e">
        <f t="shared" si="0"/>
        <v>#REF!</v>
      </c>
      <c r="P1" s="14" t="e">
        <f t="shared" si="0"/>
        <v>#REF!</v>
      </c>
      <c r="Q1" s="14" t="e">
        <f t="shared" si="0"/>
        <v>#REF!</v>
      </c>
      <c r="R1" s="14" t="e">
        <f t="shared" si="0"/>
        <v>#REF!</v>
      </c>
      <c r="S1" s="14" t="e">
        <f t="shared" si="0"/>
        <v>#REF!</v>
      </c>
      <c r="T1" s="14" t="e">
        <f t="shared" si="0"/>
        <v>#REF!</v>
      </c>
      <c r="U1" s="14" t="e">
        <f t="shared" si="0"/>
        <v>#REF!</v>
      </c>
      <c r="V1" s="14" t="e">
        <f t="shared" si="0"/>
        <v>#REF!</v>
      </c>
      <c r="W1" s="14" t="e">
        <f t="shared" si="0"/>
        <v>#REF!</v>
      </c>
      <c r="X1" s="14" t="e">
        <f t="shared" si="0"/>
        <v>#REF!</v>
      </c>
      <c r="Y1" s="14" t="e">
        <f t="shared" si="0"/>
        <v>#REF!</v>
      </c>
      <c r="Z1" s="14" t="e">
        <f t="shared" si="0"/>
        <v>#REF!</v>
      </c>
      <c r="AA1" s="14" t="e">
        <f t="shared" si="0"/>
        <v>#REF!</v>
      </c>
      <c r="AB1" s="14" t="e">
        <f t="shared" si="0"/>
        <v>#REF!</v>
      </c>
      <c r="AC1" s="14" t="e">
        <f t="shared" si="0"/>
        <v>#REF!</v>
      </c>
      <c r="AD1" s="14" t="e">
        <f t="shared" si="0"/>
        <v>#REF!</v>
      </c>
      <c r="AE1" s="14" t="e">
        <f t="shared" si="0"/>
        <v>#REF!</v>
      </c>
      <c r="AF1" s="14" t="e">
        <f t="shared" si="0"/>
        <v>#REF!</v>
      </c>
    </row>
    <row r="2" spans="1:33" hidden="1" x14ac:dyDescent="0.25">
      <c r="G2" s="14" t="e">
        <f>#REF!</f>
        <v>#REF!</v>
      </c>
      <c r="H2" s="14" t="e">
        <f>$G$2</f>
        <v>#REF!</v>
      </c>
      <c r="I2" s="14" t="e">
        <f t="shared" ref="I2:AF2" si="1">$G$2</f>
        <v>#REF!</v>
      </c>
      <c r="J2" s="14" t="e">
        <f t="shared" si="1"/>
        <v>#REF!</v>
      </c>
      <c r="K2" s="14" t="e">
        <f t="shared" si="1"/>
        <v>#REF!</v>
      </c>
      <c r="L2" s="14" t="e">
        <f t="shared" si="1"/>
        <v>#REF!</v>
      </c>
      <c r="M2" s="14" t="e">
        <f t="shared" si="1"/>
        <v>#REF!</v>
      </c>
      <c r="N2" s="14" t="e">
        <f t="shared" si="1"/>
        <v>#REF!</v>
      </c>
      <c r="O2" s="14" t="e">
        <f t="shared" si="1"/>
        <v>#REF!</v>
      </c>
      <c r="P2" s="14" t="e">
        <f t="shared" si="1"/>
        <v>#REF!</v>
      </c>
      <c r="Q2" s="14" t="e">
        <f t="shared" si="1"/>
        <v>#REF!</v>
      </c>
      <c r="R2" s="14" t="e">
        <f t="shared" si="1"/>
        <v>#REF!</v>
      </c>
      <c r="S2" s="14" t="e">
        <f t="shared" si="1"/>
        <v>#REF!</v>
      </c>
      <c r="T2" s="14" t="e">
        <f t="shared" si="1"/>
        <v>#REF!</v>
      </c>
      <c r="U2" s="14" t="e">
        <f t="shared" si="1"/>
        <v>#REF!</v>
      </c>
      <c r="V2" s="14" t="e">
        <f t="shared" si="1"/>
        <v>#REF!</v>
      </c>
      <c r="W2" s="14" t="e">
        <f t="shared" si="1"/>
        <v>#REF!</v>
      </c>
      <c r="X2" s="14" t="e">
        <f t="shared" si="1"/>
        <v>#REF!</v>
      </c>
      <c r="Y2" s="14" t="e">
        <f t="shared" si="1"/>
        <v>#REF!</v>
      </c>
      <c r="Z2" s="14" t="e">
        <f t="shared" si="1"/>
        <v>#REF!</v>
      </c>
      <c r="AA2" s="14" t="e">
        <f t="shared" si="1"/>
        <v>#REF!</v>
      </c>
      <c r="AB2" s="14" t="e">
        <f t="shared" si="1"/>
        <v>#REF!</v>
      </c>
      <c r="AC2" s="14" t="e">
        <f t="shared" si="1"/>
        <v>#REF!</v>
      </c>
      <c r="AD2" s="14" t="e">
        <f t="shared" si="1"/>
        <v>#REF!</v>
      </c>
      <c r="AE2" s="14" t="e">
        <f t="shared" si="1"/>
        <v>#REF!</v>
      </c>
      <c r="AF2" s="14" t="e">
        <f t="shared" si="1"/>
        <v>#REF!</v>
      </c>
    </row>
    <row r="3" spans="1:33" ht="15.75" hidden="1" customHeight="1" x14ac:dyDescent="0.25">
      <c r="G3" s="14" t="e">
        <f>#REF!</f>
        <v>#REF!</v>
      </c>
      <c r="H3" s="14" t="e">
        <f>$G$3</f>
        <v>#REF!</v>
      </c>
      <c r="I3" s="14" t="e">
        <f t="shared" ref="I3:AF3" si="2">$G$3</f>
        <v>#REF!</v>
      </c>
      <c r="J3" s="14" t="e">
        <f t="shared" si="2"/>
        <v>#REF!</v>
      </c>
      <c r="K3" s="14" t="e">
        <f t="shared" si="2"/>
        <v>#REF!</v>
      </c>
      <c r="L3" s="14" t="e">
        <f t="shared" si="2"/>
        <v>#REF!</v>
      </c>
      <c r="M3" s="14" t="e">
        <f t="shared" si="2"/>
        <v>#REF!</v>
      </c>
      <c r="N3" s="14" t="e">
        <f t="shared" si="2"/>
        <v>#REF!</v>
      </c>
      <c r="O3" s="14" t="e">
        <f t="shared" si="2"/>
        <v>#REF!</v>
      </c>
      <c r="P3" s="14" t="e">
        <f t="shared" si="2"/>
        <v>#REF!</v>
      </c>
      <c r="Q3" s="14" t="e">
        <f t="shared" si="2"/>
        <v>#REF!</v>
      </c>
      <c r="R3" s="14" t="e">
        <f t="shared" si="2"/>
        <v>#REF!</v>
      </c>
      <c r="S3" s="14" t="e">
        <f t="shared" si="2"/>
        <v>#REF!</v>
      </c>
      <c r="T3" s="14" t="e">
        <f t="shared" si="2"/>
        <v>#REF!</v>
      </c>
      <c r="U3" s="14" t="e">
        <f t="shared" si="2"/>
        <v>#REF!</v>
      </c>
      <c r="V3" s="14" t="e">
        <f t="shared" si="2"/>
        <v>#REF!</v>
      </c>
      <c r="W3" s="14" t="e">
        <f t="shared" si="2"/>
        <v>#REF!</v>
      </c>
      <c r="X3" s="14" t="e">
        <f t="shared" si="2"/>
        <v>#REF!</v>
      </c>
      <c r="Y3" s="14" t="e">
        <f t="shared" si="2"/>
        <v>#REF!</v>
      </c>
      <c r="Z3" s="14" t="e">
        <f t="shared" si="2"/>
        <v>#REF!</v>
      </c>
      <c r="AA3" s="14" t="e">
        <f t="shared" si="2"/>
        <v>#REF!</v>
      </c>
      <c r="AB3" s="14" t="e">
        <f t="shared" si="2"/>
        <v>#REF!</v>
      </c>
      <c r="AC3" s="14" t="e">
        <f t="shared" si="2"/>
        <v>#REF!</v>
      </c>
      <c r="AD3" s="14" t="e">
        <f t="shared" si="2"/>
        <v>#REF!</v>
      </c>
      <c r="AE3" s="14" t="e">
        <f t="shared" si="2"/>
        <v>#REF!</v>
      </c>
      <c r="AF3" s="14" t="e">
        <f t="shared" si="2"/>
        <v>#REF!</v>
      </c>
    </row>
    <row r="4" spans="1:33" hidden="1" x14ac:dyDescent="0.25">
      <c r="G4" s="14" t="s">
        <v>125</v>
      </c>
      <c r="H4" s="14" t="s">
        <v>125</v>
      </c>
      <c r="I4" s="14" t="s">
        <v>125</v>
      </c>
      <c r="J4" s="14" t="s">
        <v>125</v>
      </c>
      <c r="K4" s="14" t="s">
        <v>125</v>
      </c>
      <c r="L4" s="14" t="s">
        <v>125</v>
      </c>
      <c r="M4" s="14" t="s">
        <v>125</v>
      </c>
      <c r="N4" s="14" t="s">
        <v>125</v>
      </c>
      <c r="O4" s="14" t="s">
        <v>125</v>
      </c>
      <c r="P4" s="14" t="s">
        <v>125</v>
      </c>
      <c r="Q4" s="14" t="s">
        <v>125</v>
      </c>
      <c r="R4" s="14" t="s">
        <v>125</v>
      </c>
      <c r="S4" s="14" t="s">
        <v>125</v>
      </c>
      <c r="T4" s="14" t="s">
        <v>125</v>
      </c>
      <c r="U4" s="14" t="s">
        <v>125</v>
      </c>
      <c r="V4" s="14" t="s">
        <v>125</v>
      </c>
      <c r="W4" s="14" t="s">
        <v>125</v>
      </c>
      <c r="X4" s="14" t="s">
        <v>125</v>
      </c>
      <c r="Y4" s="14" t="s">
        <v>125</v>
      </c>
      <c r="Z4" s="14" t="s">
        <v>125</v>
      </c>
      <c r="AA4" s="14" t="s">
        <v>125</v>
      </c>
      <c r="AB4" s="14" t="s">
        <v>125</v>
      </c>
      <c r="AC4" s="14" t="s">
        <v>125</v>
      </c>
      <c r="AD4" s="14" t="s">
        <v>125</v>
      </c>
      <c r="AE4" s="14" t="s">
        <v>125</v>
      </c>
      <c r="AF4" s="14" t="s">
        <v>125</v>
      </c>
    </row>
    <row r="5" spans="1:33" ht="15" hidden="1" customHeight="1" x14ac:dyDescent="0.25">
      <c r="G5" s="14" t="e">
        <f>#REF!</f>
        <v>#REF!</v>
      </c>
      <c r="H5" s="14" t="e">
        <f>$G$5</f>
        <v>#REF!</v>
      </c>
      <c r="I5" s="14" t="e">
        <f t="shared" ref="I5:AF5" si="3">$G$5</f>
        <v>#REF!</v>
      </c>
      <c r="J5" s="14" t="e">
        <f t="shared" si="3"/>
        <v>#REF!</v>
      </c>
      <c r="K5" s="14" t="e">
        <f t="shared" si="3"/>
        <v>#REF!</v>
      </c>
      <c r="L5" s="14" t="e">
        <f t="shared" si="3"/>
        <v>#REF!</v>
      </c>
      <c r="M5" s="14" t="e">
        <f t="shared" si="3"/>
        <v>#REF!</v>
      </c>
      <c r="N5" s="14" t="e">
        <f t="shared" si="3"/>
        <v>#REF!</v>
      </c>
      <c r="O5" s="14" t="e">
        <f t="shared" si="3"/>
        <v>#REF!</v>
      </c>
      <c r="P5" s="14" t="e">
        <f t="shared" si="3"/>
        <v>#REF!</v>
      </c>
      <c r="Q5" s="14" t="e">
        <f t="shared" si="3"/>
        <v>#REF!</v>
      </c>
      <c r="R5" s="14" t="e">
        <f t="shared" si="3"/>
        <v>#REF!</v>
      </c>
      <c r="S5" s="14" t="e">
        <f t="shared" si="3"/>
        <v>#REF!</v>
      </c>
      <c r="T5" s="14" t="e">
        <f t="shared" si="3"/>
        <v>#REF!</v>
      </c>
      <c r="U5" s="14" t="e">
        <f t="shared" si="3"/>
        <v>#REF!</v>
      </c>
      <c r="V5" s="14" t="e">
        <f t="shared" si="3"/>
        <v>#REF!</v>
      </c>
      <c r="W5" s="14" t="e">
        <f t="shared" si="3"/>
        <v>#REF!</v>
      </c>
      <c r="X5" s="14" t="e">
        <f t="shared" si="3"/>
        <v>#REF!</v>
      </c>
      <c r="Y5" s="14" t="e">
        <f t="shared" si="3"/>
        <v>#REF!</v>
      </c>
      <c r="Z5" s="14" t="e">
        <f t="shared" si="3"/>
        <v>#REF!</v>
      </c>
      <c r="AA5" s="14" t="e">
        <f t="shared" si="3"/>
        <v>#REF!</v>
      </c>
      <c r="AB5" s="14" t="e">
        <f t="shared" si="3"/>
        <v>#REF!</v>
      </c>
      <c r="AC5" s="14" t="e">
        <f t="shared" si="3"/>
        <v>#REF!</v>
      </c>
      <c r="AD5" s="14" t="e">
        <f t="shared" si="3"/>
        <v>#REF!</v>
      </c>
      <c r="AE5" s="14" t="e">
        <f t="shared" si="3"/>
        <v>#REF!</v>
      </c>
      <c r="AF5" s="14" t="e">
        <f t="shared" si="3"/>
        <v>#REF!</v>
      </c>
    </row>
    <row r="6" spans="1:33" ht="15" hidden="1" customHeight="1" x14ac:dyDescent="0.25">
      <c r="G6" s="14" t="s">
        <v>108</v>
      </c>
      <c r="H6" s="14" t="str">
        <f t="shared" ref="H6:AF6" si="4">$G$6</f>
        <v>No_SvcLocation</v>
      </c>
      <c r="I6" s="14" t="str">
        <f t="shared" si="4"/>
        <v>No_SvcLocation</v>
      </c>
      <c r="J6" s="14" t="str">
        <f t="shared" si="4"/>
        <v>No_SvcLocation</v>
      </c>
      <c r="K6" s="14" t="str">
        <f t="shared" si="4"/>
        <v>No_SvcLocation</v>
      </c>
      <c r="L6" s="14" t="str">
        <f t="shared" si="4"/>
        <v>No_SvcLocation</v>
      </c>
      <c r="M6" s="14" t="str">
        <f t="shared" si="4"/>
        <v>No_SvcLocation</v>
      </c>
      <c r="N6" s="14" t="str">
        <f t="shared" si="4"/>
        <v>No_SvcLocation</v>
      </c>
      <c r="O6" s="14" t="str">
        <f t="shared" si="4"/>
        <v>No_SvcLocation</v>
      </c>
      <c r="P6" s="14" t="str">
        <f t="shared" si="4"/>
        <v>No_SvcLocation</v>
      </c>
      <c r="Q6" s="14" t="str">
        <f t="shared" si="4"/>
        <v>No_SvcLocation</v>
      </c>
      <c r="R6" s="14" t="str">
        <f t="shared" si="4"/>
        <v>No_SvcLocation</v>
      </c>
      <c r="S6" s="14" t="str">
        <f t="shared" si="4"/>
        <v>No_SvcLocation</v>
      </c>
      <c r="T6" s="14" t="str">
        <f t="shared" si="4"/>
        <v>No_SvcLocation</v>
      </c>
      <c r="U6" s="14" t="str">
        <f t="shared" si="4"/>
        <v>No_SvcLocation</v>
      </c>
      <c r="V6" s="14" t="str">
        <f t="shared" si="4"/>
        <v>No_SvcLocation</v>
      </c>
      <c r="W6" s="14" t="str">
        <f t="shared" si="4"/>
        <v>No_SvcLocation</v>
      </c>
      <c r="X6" s="14" t="str">
        <f t="shared" si="4"/>
        <v>No_SvcLocation</v>
      </c>
      <c r="Y6" s="14" t="str">
        <f t="shared" si="4"/>
        <v>No_SvcLocation</v>
      </c>
      <c r="Z6" s="14" t="str">
        <f t="shared" si="4"/>
        <v>No_SvcLocation</v>
      </c>
      <c r="AA6" s="14" t="str">
        <f t="shared" si="4"/>
        <v>No_SvcLocation</v>
      </c>
      <c r="AB6" s="14" t="str">
        <f t="shared" si="4"/>
        <v>No_SvcLocation</v>
      </c>
      <c r="AC6" s="14" t="str">
        <f t="shared" si="4"/>
        <v>No_SvcLocation</v>
      </c>
      <c r="AD6" s="14" t="str">
        <f t="shared" si="4"/>
        <v>No_SvcLocation</v>
      </c>
      <c r="AE6" s="14" t="str">
        <f t="shared" si="4"/>
        <v>No_SvcLocation</v>
      </c>
      <c r="AF6" s="14" t="str">
        <f t="shared" si="4"/>
        <v>No_SvcLocation</v>
      </c>
    </row>
    <row r="7" spans="1:33" ht="15" customHeight="1" x14ac:dyDescent="0.25">
      <c r="G7" s="11" t="s">
        <v>7273</v>
      </c>
      <c r="H7" s="11" t="s">
        <v>7273</v>
      </c>
      <c r="I7" s="11" t="s">
        <v>7273</v>
      </c>
      <c r="J7" s="11" t="s">
        <v>7273</v>
      </c>
      <c r="K7" s="11" t="s">
        <v>7273</v>
      </c>
      <c r="L7" s="11" t="s">
        <v>7273</v>
      </c>
      <c r="M7" s="11" t="s">
        <v>7273</v>
      </c>
      <c r="N7" s="11" t="s">
        <v>7273</v>
      </c>
      <c r="O7" s="11" t="s">
        <v>7273</v>
      </c>
      <c r="P7" s="11" t="s">
        <v>7273</v>
      </c>
      <c r="Q7" s="11" t="s">
        <v>7273</v>
      </c>
      <c r="R7" s="11" t="s">
        <v>7273</v>
      </c>
      <c r="S7" s="11" t="s">
        <v>7273</v>
      </c>
      <c r="T7" s="11" t="s">
        <v>7274</v>
      </c>
      <c r="U7" s="11" t="s">
        <v>7274</v>
      </c>
      <c r="V7" s="11" t="s">
        <v>7274</v>
      </c>
      <c r="W7" s="11" t="s">
        <v>7274</v>
      </c>
      <c r="X7" s="11" t="s">
        <v>7274</v>
      </c>
      <c r="Y7" s="11" t="s">
        <v>7274</v>
      </c>
      <c r="Z7" s="11" t="s">
        <v>7274</v>
      </c>
      <c r="AA7" s="11" t="s">
        <v>7274</v>
      </c>
      <c r="AB7" s="11" t="s">
        <v>7274</v>
      </c>
      <c r="AC7" s="11" t="s">
        <v>7274</v>
      </c>
      <c r="AD7" s="11" t="s">
        <v>7274</v>
      </c>
      <c r="AE7" s="11" t="s">
        <v>7274</v>
      </c>
      <c r="AF7" s="11" t="s">
        <v>7274</v>
      </c>
    </row>
    <row r="8" spans="1:33" ht="15" customHeight="1" x14ac:dyDescent="0.25">
      <c r="G8" s="14" t="s">
        <v>25</v>
      </c>
      <c r="H8" s="14" t="s">
        <v>26</v>
      </c>
      <c r="I8" s="14" t="s">
        <v>27</v>
      </c>
      <c r="J8" s="14" t="s">
        <v>28</v>
      </c>
      <c r="K8" s="14" t="s">
        <v>29</v>
      </c>
      <c r="L8" s="14" t="s">
        <v>30</v>
      </c>
      <c r="M8" s="14" t="s">
        <v>31</v>
      </c>
      <c r="N8" s="14" t="s">
        <v>32</v>
      </c>
      <c r="O8" s="14" t="s">
        <v>33</v>
      </c>
      <c r="P8" s="14" t="s">
        <v>34</v>
      </c>
      <c r="Q8" s="14" t="s">
        <v>35</v>
      </c>
      <c r="R8" s="14" t="s">
        <v>36</v>
      </c>
      <c r="S8" s="14" t="s">
        <v>37</v>
      </c>
      <c r="T8" s="14" t="s">
        <v>25</v>
      </c>
      <c r="U8" s="14" t="s">
        <v>26</v>
      </c>
      <c r="V8" s="14" t="s">
        <v>27</v>
      </c>
      <c r="W8" s="14" t="s">
        <v>28</v>
      </c>
      <c r="X8" s="14" t="s">
        <v>29</v>
      </c>
      <c r="Y8" s="14" t="s">
        <v>30</v>
      </c>
      <c r="Z8" s="14" t="s">
        <v>31</v>
      </c>
      <c r="AA8" s="14" t="s">
        <v>32</v>
      </c>
      <c r="AB8" s="14" t="s">
        <v>33</v>
      </c>
      <c r="AC8" s="14" t="s">
        <v>34</v>
      </c>
      <c r="AD8" s="14" t="s">
        <v>35</v>
      </c>
      <c r="AE8" s="14" t="s">
        <v>36</v>
      </c>
      <c r="AF8" s="14" t="s">
        <v>37</v>
      </c>
    </row>
    <row r="9" spans="1:33" x14ac:dyDescent="0.25">
      <c r="A9" s="5" t="s">
        <v>1232</v>
      </c>
      <c r="B9" s="5" t="s">
        <v>1231</v>
      </c>
      <c r="C9" s="5" t="s">
        <v>196</v>
      </c>
      <c r="D9" s="5" t="s">
        <v>1233</v>
      </c>
      <c r="E9" s="5" t="s">
        <v>20</v>
      </c>
      <c r="F9" s="5" t="s">
        <v>7139</v>
      </c>
      <c r="G9" s="72"/>
      <c r="H9" s="72">
        <f t="shared" ref="H9:S24" si="5">$G9/12</f>
        <v>0</v>
      </c>
      <c r="I9" s="72">
        <f t="shared" si="5"/>
        <v>0</v>
      </c>
      <c r="J9" s="72">
        <f t="shared" si="5"/>
        <v>0</v>
      </c>
      <c r="K9" s="72">
        <f t="shared" si="5"/>
        <v>0</v>
      </c>
      <c r="L9" s="72">
        <f t="shared" si="5"/>
        <v>0</v>
      </c>
      <c r="M9" s="72">
        <f t="shared" si="5"/>
        <v>0</v>
      </c>
      <c r="N9" s="72">
        <f t="shared" si="5"/>
        <v>0</v>
      </c>
      <c r="O9" s="72">
        <f t="shared" si="5"/>
        <v>0</v>
      </c>
      <c r="P9" s="72">
        <f t="shared" si="5"/>
        <v>0</v>
      </c>
      <c r="Q9" s="72">
        <f t="shared" si="5"/>
        <v>0</v>
      </c>
      <c r="R9" s="72">
        <f t="shared" si="5"/>
        <v>0</v>
      </c>
      <c r="S9" s="72">
        <f t="shared" si="5"/>
        <v>0</v>
      </c>
      <c r="T9" s="72"/>
      <c r="U9" s="72">
        <f t="shared" ref="U9:U25" si="6">$T9/12</f>
        <v>0</v>
      </c>
      <c r="V9" s="72">
        <f t="shared" ref="V9:AF24" si="7">$T9/12</f>
        <v>0</v>
      </c>
      <c r="W9" s="72">
        <f t="shared" si="7"/>
        <v>0</v>
      </c>
      <c r="X9" s="72">
        <f t="shared" si="7"/>
        <v>0</v>
      </c>
      <c r="Y9" s="72">
        <f t="shared" si="7"/>
        <v>0</v>
      </c>
      <c r="Z9" s="72">
        <f t="shared" si="7"/>
        <v>0</v>
      </c>
      <c r="AA9" s="72">
        <f t="shared" si="7"/>
        <v>0</v>
      </c>
      <c r="AB9" s="72">
        <f t="shared" si="7"/>
        <v>0</v>
      </c>
      <c r="AC9" s="72">
        <f t="shared" si="7"/>
        <v>0</v>
      </c>
      <c r="AD9" s="72">
        <f t="shared" si="7"/>
        <v>0</v>
      </c>
      <c r="AE9" s="72">
        <f t="shared" si="7"/>
        <v>0</v>
      </c>
      <c r="AF9" s="72">
        <f t="shared" si="7"/>
        <v>0</v>
      </c>
      <c r="AG9" s="14"/>
    </row>
    <row r="10" spans="1:33" x14ac:dyDescent="0.25">
      <c r="A10" s="5" t="s">
        <v>1232</v>
      </c>
      <c r="B10" s="5" t="s">
        <v>1231</v>
      </c>
      <c r="C10" s="5" t="s">
        <v>196</v>
      </c>
      <c r="D10" s="5" t="s">
        <v>1233</v>
      </c>
      <c r="E10" s="5" t="s">
        <v>20</v>
      </c>
      <c r="F10" s="5" t="s">
        <v>7139</v>
      </c>
      <c r="G10" s="72"/>
      <c r="H10" s="72">
        <f t="shared" si="5"/>
        <v>0</v>
      </c>
      <c r="I10" s="72">
        <f t="shared" si="5"/>
        <v>0</v>
      </c>
      <c r="J10" s="72">
        <f t="shared" si="5"/>
        <v>0</v>
      </c>
      <c r="K10" s="72">
        <f t="shared" si="5"/>
        <v>0</v>
      </c>
      <c r="L10" s="72">
        <f t="shared" si="5"/>
        <v>0</v>
      </c>
      <c r="M10" s="72">
        <f t="shared" si="5"/>
        <v>0</v>
      </c>
      <c r="N10" s="72">
        <f t="shared" si="5"/>
        <v>0</v>
      </c>
      <c r="O10" s="72">
        <f t="shared" si="5"/>
        <v>0</v>
      </c>
      <c r="P10" s="72">
        <f t="shared" si="5"/>
        <v>0</v>
      </c>
      <c r="Q10" s="72">
        <f t="shared" si="5"/>
        <v>0</v>
      </c>
      <c r="R10" s="72">
        <f t="shared" si="5"/>
        <v>0</v>
      </c>
      <c r="S10" s="72">
        <f t="shared" si="5"/>
        <v>0</v>
      </c>
      <c r="T10" s="72"/>
      <c r="U10" s="72">
        <f t="shared" si="6"/>
        <v>0</v>
      </c>
      <c r="V10" s="72">
        <f t="shared" si="7"/>
        <v>0</v>
      </c>
      <c r="W10" s="72">
        <f t="shared" si="7"/>
        <v>0</v>
      </c>
      <c r="X10" s="72">
        <f t="shared" si="7"/>
        <v>0</v>
      </c>
      <c r="Y10" s="72">
        <f t="shared" si="7"/>
        <v>0</v>
      </c>
      <c r="Z10" s="72">
        <f t="shared" si="7"/>
        <v>0</v>
      </c>
      <c r="AA10" s="72">
        <f t="shared" si="7"/>
        <v>0</v>
      </c>
      <c r="AB10" s="72">
        <f t="shared" si="7"/>
        <v>0</v>
      </c>
      <c r="AC10" s="72">
        <f t="shared" si="7"/>
        <v>0</v>
      </c>
      <c r="AD10" s="72">
        <f t="shared" si="7"/>
        <v>0</v>
      </c>
      <c r="AE10" s="72">
        <f t="shared" si="7"/>
        <v>0</v>
      </c>
      <c r="AF10" s="72">
        <f t="shared" si="7"/>
        <v>0</v>
      </c>
      <c r="AG10" s="14"/>
    </row>
    <row r="11" spans="1:33" x14ac:dyDescent="0.25">
      <c r="A11" s="5" t="s">
        <v>1232</v>
      </c>
      <c r="B11" s="5" t="s">
        <v>1231</v>
      </c>
      <c r="C11" s="5" t="s">
        <v>196</v>
      </c>
      <c r="D11" s="5" t="s">
        <v>1233</v>
      </c>
      <c r="E11" s="5" t="s">
        <v>20</v>
      </c>
      <c r="F11" s="5" t="s">
        <v>7139</v>
      </c>
      <c r="G11" s="72"/>
      <c r="H11" s="72">
        <f t="shared" si="5"/>
        <v>0</v>
      </c>
      <c r="I11" s="72">
        <f t="shared" si="5"/>
        <v>0</v>
      </c>
      <c r="J11" s="72">
        <f t="shared" si="5"/>
        <v>0</v>
      </c>
      <c r="K11" s="72">
        <f t="shared" si="5"/>
        <v>0</v>
      </c>
      <c r="L11" s="72">
        <f t="shared" si="5"/>
        <v>0</v>
      </c>
      <c r="M11" s="72">
        <f t="shared" si="5"/>
        <v>0</v>
      </c>
      <c r="N11" s="72">
        <f t="shared" si="5"/>
        <v>0</v>
      </c>
      <c r="O11" s="72">
        <f t="shared" si="5"/>
        <v>0</v>
      </c>
      <c r="P11" s="72">
        <f t="shared" si="5"/>
        <v>0</v>
      </c>
      <c r="Q11" s="72">
        <f t="shared" si="5"/>
        <v>0</v>
      </c>
      <c r="R11" s="72">
        <f t="shared" si="5"/>
        <v>0</v>
      </c>
      <c r="S11" s="72">
        <f t="shared" si="5"/>
        <v>0</v>
      </c>
      <c r="T11" s="72"/>
      <c r="U11" s="72">
        <f t="shared" si="6"/>
        <v>0</v>
      </c>
      <c r="V11" s="72">
        <f t="shared" si="7"/>
        <v>0</v>
      </c>
      <c r="W11" s="72">
        <f t="shared" si="7"/>
        <v>0</v>
      </c>
      <c r="X11" s="72">
        <f t="shared" si="7"/>
        <v>0</v>
      </c>
      <c r="Y11" s="72">
        <f t="shared" si="7"/>
        <v>0</v>
      </c>
      <c r="Z11" s="72">
        <f t="shared" si="7"/>
        <v>0</v>
      </c>
      <c r="AA11" s="72">
        <f t="shared" si="7"/>
        <v>0</v>
      </c>
      <c r="AB11" s="72">
        <f t="shared" si="7"/>
        <v>0</v>
      </c>
      <c r="AC11" s="72">
        <f t="shared" si="7"/>
        <v>0</v>
      </c>
      <c r="AD11" s="72">
        <f t="shared" si="7"/>
        <v>0</v>
      </c>
      <c r="AE11" s="72">
        <f t="shared" si="7"/>
        <v>0</v>
      </c>
      <c r="AF11" s="72">
        <f t="shared" si="7"/>
        <v>0</v>
      </c>
      <c r="AG11" s="14"/>
    </row>
    <row r="12" spans="1:33" x14ac:dyDescent="0.25">
      <c r="A12" s="5" t="s">
        <v>1232</v>
      </c>
      <c r="B12" s="5" t="s">
        <v>1231</v>
      </c>
      <c r="C12" s="5" t="s">
        <v>196</v>
      </c>
      <c r="D12" s="5" t="s">
        <v>1233</v>
      </c>
      <c r="E12" s="5" t="s">
        <v>20</v>
      </c>
      <c r="F12" s="5" t="s">
        <v>7139</v>
      </c>
      <c r="G12" s="72"/>
      <c r="H12" s="72">
        <f t="shared" si="5"/>
        <v>0</v>
      </c>
      <c r="I12" s="72">
        <f t="shared" si="5"/>
        <v>0</v>
      </c>
      <c r="J12" s="72">
        <f t="shared" si="5"/>
        <v>0</v>
      </c>
      <c r="K12" s="72">
        <f t="shared" si="5"/>
        <v>0</v>
      </c>
      <c r="L12" s="72">
        <f t="shared" si="5"/>
        <v>0</v>
      </c>
      <c r="M12" s="72">
        <f t="shared" si="5"/>
        <v>0</v>
      </c>
      <c r="N12" s="72">
        <f t="shared" si="5"/>
        <v>0</v>
      </c>
      <c r="O12" s="72">
        <f t="shared" si="5"/>
        <v>0</v>
      </c>
      <c r="P12" s="72">
        <f t="shared" si="5"/>
        <v>0</v>
      </c>
      <c r="Q12" s="72">
        <f t="shared" si="5"/>
        <v>0</v>
      </c>
      <c r="R12" s="72">
        <f t="shared" si="5"/>
        <v>0</v>
      </c>
      <c r="S12" s="72">
        <f t="shared" si="5"/>
        <v>0</v>
      </c>
      <c r="T12" s="72"/>
      <c r="U12" s="72">
        <f t="shared" si="6"/>
        <v>0</v>
      </c>
      <c r="V12" s="72">
        <f t="shared" si="7"/>
        <v>0</v>
      </c>
      <c r="W12" s="72">
        <f t="shared" si="7"/>
        <v>0</v>
      </c>
      <c r="X12" s="72">
        <f t="shared" si="7"/>
        <v>0</v>
      </c>
      <c r="Y12" s="72">
        <f t="shared" si="7"/>
        <v>0</v>
      </c>
      <c r="Z12" s="72">
        <f t="shared" si="7"/>
        <v>0</v>
      </c>
      <c r="AA12" s="72">
        <f t="shared" si="7"/>
        <v>0</v>
      </c>
      <c r="AB12" s="72">
        <f t="shared" si="7"/>
        <v>0</v>
      </c>
      <c r="AC12" s="72">
        <f t="shared" si="7"/>
        <v>0</v>
      </c>
      <c r="AD12" s="72">
        <f t="shared" si="7"/>
        <v>0</v>
      </c>
      <c r="AE12" s="72">
        <f t="shared" si="7"/>
        <v>0</v>
      </c>
      <c r="AF12" s="72">
        <f t="shared" si="7"/>
        <v>0</v>
      </c>
      <c r="AG12" s="14"/>
    </row>
    <row r="13" spans="1:33" x14ac:dyDescent="0.25">
      <c r="A13" s="5" t="s">
        <v>1232</v>
      </c>
      <c r="B13" s="5" t="s">
        <v>1231</v>
      </c>
      <c r="C13" s="5" t="s">
        <v>196</v>
      </c>
      <c r="D13" s="5" t="s">
        <v>1233</v>
      </c>
      <c r="E13" s="5" t="s">
        <v>20</v>
      </c>
      <c r="F13" s="5" t="s">
        <v>7139</v>
      </c>
      <c r="G13" s="72"/>
      <c r="H13" s="72">
        <f t="shared" si="5"/>
        <v>0</v>
      </c>
      <c r="I13" s="72">
        <f t="shared" si="5"/>
        <v>0</v>
      </c>
      <c r="J13" s="72">
        <f t="shared" si="5"/>
        <v>0</v>
      </c>
      <c r="K13" s="72">
        <f t="shared" si="5"/>
        <v>0</v>
      </c>
      <c r="L13" s="72">
        <f t="shared" si="5"/>
        <v>0</v>
      </c>
      <c r="M13" s="72">
        <f t="shared" si="5"/>
        <v>0</v>
      </c>
      <c r="N13" s="72">
        <f t="shared" si="5"/>
        <v>0</v>
      </c>
      <c r="O13" s="72">
        <f t="shared" si="5"/>
        <v>0</v>
      </c>
      <c r="P13" s="72">
        <f t="shared" si="5"/>
        <v>0</v>
      </c>
      <c r="Q13" s="72">
        <f t="shared" si="5"/>
        <v>0</v>
      </c>
      <c r="R13" s="72">
        <f t="shared" si="5"/>
        <v>0</v>
      </c>
      <c r="S13" s="72">
        <f t="shared" si="5"/>
        <v>0</v>
      </c>
      <c r="T13" s="72"/>
      <c r="U13" s="72">
        <f t="shared" si="6"/>
        <v>0</v>
      </c>
      <c r="V13" s="72">
        <f t="shared" si="7"/>
        <v>0</v>
      </c>
      <c r="W13" s="72">
        <f t="shared" si="7"/>
        <v>0</v>
      </c>
      <c r="X13" s="72">
        <f t="shared" si="7"/>
        <v>0</v>
      </c>
      <c r="Y13" s="72">
        <f t="shared" si="7"/>
        <v>0</v>
      </c>
      <c r="Z13" s="72">
        <f t="shared" si="7"/>
        <v>0</v>
      </c>
      <c r="AA13" s="72">
        <f t="shared" si="7"/>
        <v>0</v>
      </c>
      <c r="AB13" s="72">
        <f t="shared" si="7"/>
        <v>0</v>
      </c>
      <c r="AC13" s="72">
        <f t="shared" si="7"/>
        <v>0</v>
      </c>
      <c r="AD13" s="72">
        <f t="shared" si="7"/>
        <v>0</v>
      </c>
      <c r="AE13" s="72">
        <f t="shared" si="7"/>
        <v>0</v>
      </c>
      <c r="AF13" s="72">
        <f t="shared" si="7"/>
        <v>0</v>
      </c>
      <c r="AG13" s="14"/>
    </row>
    <row r="14" spans="1:33" x14ac:dyDescent="0.25">
      <c r="A14" s="5" t="s">
        <v>1232</v>
      </c>
      <c r="B14" s="5" t="s">
        <v>1231</v>
      </c>
      <c r="C14" s="5" t="s">
        <v>196</v>
      </c>
      <c r="D14" s="5" t="s">
        <v>1233</v>
      </c>
      <c r="E14" s="5" t="s">
        <v>20</v>
      </c>
      <c r="F14" s="5" t="s">
        <v>7139</v>
      </c>
      <c r="G14" s="72"/>
      <c r="H14" s="72">
        <f t="shared" si="5"/>
        <v>0</v>
      </c>
      <c r="I14" s="72">
        <f t="shared" si="5"/>
        <v>0</v>
      </c>
      <c r="J14" s="72">
        <f t="shared" si="5"/>
        <v>0</v>
      </c>
      <c r="K14" s="72">
        <f t="shared" si="5"/>
        <v>0</v>
      </c>
      <c r="L14" s="72">
        <f t="shared" si="5"/>
        <v>0</v>
      </c>
      <c r="M14" s="72">
        <f t="shared" si="5"/>
        <v>0</v>
      </c>
      <c r="N14" s="72">
        <f t="shared" si="5"/>
        <v>0</v>
      </c>
      <c r="O14" s="72">
        <f t="shared" si="5"/>
        <v>0</v>
      </c>
      <c r="P14" s="72">
        <f t="shared" si="5"/>
        <v>0</v>
      </c>
      <c r="Q14" s="72">
        <f t="shared" si="5"/>
        <v>0</v>
      </c>
      <c r="R14" s="72">
        <f t="shared" si="5"/>
        <v>0</v>
      </c>
      <c r="S14" s="72">
        <f t="shared" si="5"/>
        <v>0</v>
      </c>
      <c r="T14" s="72"/>
      <c r="U14" s="72">
        <f t="shared" si="6"/>
        <v>0</v>
      </c>
      <c r="V14" s="72">
        <f t="shared" si="7"/>
        <v>0</v>
      </c>
      <c r="W14" s="72">
        <f t="shared" si="7"/>
        <v>0</v>
      </c>
      <c r="X14" s="72">
        <f t="shared" si="7"/>
        <v>0</v>
      </c>
      <c r="Y14" s="72">
        <f t="shared" si="7"/>
        <v>0</v>
      </c>
      <c r="Z14" s="72">
        <f t="shared" si="7"/>
        <v>0</v>
      </c>
      <c r="AA14" s="72">
        <f t="shared" si="7"/>
        <v>0</v>
      </c>
      <c r="AB14" s="72">
        <f t="shared" si="7"/>
        <v>0</v>
      </c>
      <c r="AC14" s="72">
        <f t="shared" si="7"/>
        <v>0</v>
      </c>
      <c r="AD14" s="72">
        <f t="shared" si="7"/>
        <v>0</v>
      </c>
      <c r="AE14" s="72">
        <f t="shared" si="7"/>
        <v>0</v>
      </c>
      <c r="AF14" s="72">
        <f t="shared" si="7"/>
        <v>0</v>
      </c>
      <c r="AG14" s="14"/>
    </row>
    <row r="15" spans="1:33" x14ac:dyDescent="0.25">
      <c r="A15" s="5" t="s">
        <v>1232</v>
      </c>
      <c r="B15" s="5" t="s">
        <v>1231</v>
      </c>
      <c r="C15" s="5" t="s">
        <v>196</v>
      </c>
      <c r="D15" s="5" t="s">
        <v>1233</v>
      </c>
      <c r="E15" s="5" t="s">
        <v>20</v>
      </c>
      <c r="F15" s="5" t="s">
        <v>7139</v>
      </c>
      <c r="G15" s="72"/>
      <c r="H15" s="72">
        <f t="shared" si="5"/>
        <v>0</v>
      </c>
      <c r="I15" s="72">
        <f t="shared" si="5"/>
        <v>0</v>
      </c>
      <c r="J15" s="72">
        <f t="shared" si="5"/>
        <v>0</v>
      </c>
      <c r="K15" s="72">
        <f t="shared" si="5"/>
        <v>0</v>
      </c>
      <c r="L15" s="72">
        <f t="shared" si="5"/>
        <v>0</v>
      </c>
      <c r="M15" s="72">
        <f t="shared" si="5"/>
        <v>0</v>
      </c>
      <c r="N15" s="72">
        <f t="shared" si="5"/>
        <v>0</v>
      </c>
      <c r="O15" s="72">
        <f t="shared" si="5"/>
        <v>0</v>
      </c>
      <c r="P15" s="72">
        <f t="shared" si="5"/>
        <v>0</v>
      </c>
      <c r="Q15" s="72">
        <f t="shared" si="5"/>
        <v>0</v>
      </c>
      <c r="R15" s="72">
        <f t="shared" si="5"/>
        <v>0</v>
      </c>
      <c r="S15" s="72">
        <f t="shared" si="5"/>
        <v>0</v>
      </c>
      <c r="T15" s="72"/>
      <c r="U15" s="72">
        <f t="shared" si="6"/>
        <v>0</v>
      </c>
      <c r="V15" s="72">
        <f t="shared" si="7"/>
        <v>0</v>
      </c>
      <c r="W15" s="72">
        <f t="shared" si="7"/>
        <v>0</v>
      </c>
      <c r="X15" s="72">
        <f t="shared" si="7"/>
        <v>0</v>
      </c>
      <c r="Y15" s="72">
        <f t="shared" si="7"/>
        <v>0</v>
      </c>
      <c r="Z15" s="72">
        <f t="shared" si="7"/>
        <v>0</v>
      </c>
      <c r="AA15" s="72">
        <f t="shared" si="7"/>
        <v>0</v>
      </c>
      <c r="AB15" s="72">
        <f t="shared" si="7"/>
        <v>0</v>
      </c>
      <c r="AC15" s="72">
        <f t="shared" si="7"/>
        <v>0</v>
      </c>
      <c r="AD15" s="72">
        <f t="shared" si="7"/>
        <v>0</v>
      </c>
      <c r="AE15" s="72">
        <f t="shared" si="7"/>
        <v>0</v>
      </c>
      <c r="AF15" s="72">
        <f t="shared" si="7"/>
        <v>0</v>
      </c>
      <c r="AG15" s="14"/>
    </row>
    <row r="16" spans="1:33" x14ac:dyDescent="0.25">
      <c r="A16" s="5" t="s">
        <v>1232</v>
      </c>
      <c r="B16" s="5" t="s">
        <v>1231</v>
      </c>
      <c r="C16" s="5" t="s">
        <v>196</v>
      </c>
      <c r="D16" s="5" t="s">
        <v>1233</v>
      </c>
      <c r="E16" s="5" t="s">
        <v>20</v>
      </c>
      <c r="F16" s="5" t="s">
        <v>7139</v>
      </c>
      <c r="G16" s="72"/>
      <c r="H16" s="72">
        <f t="shared" si="5"/>
        <v>0</v>
      </c>
      <c r="I16" s="72">
        <f t="shared" si="5"/>
        <v>0</v>
      </c>
      <c r="J16" s="72">
        <f t="shared" si="5"/>
        <v>0</v>
      </c>
      <c r="K16" s="72">
        <f t="shared" si="5"/>
        <v>0</v>
      </c>
      <c r="L16" s="72">
        <f t="shared" si="5"/>
        <v>0</v>
      </c>
      <c r="M16" s="72">
        <f t="shared" si="5"/>
        <v>0</v>
      </c>
      <c r="N16" s="72">
        <f t="shared" si="5"/>
        <v>0</v>
      </c>
      <c r="O16" s="72">
        <f t="shared" si="5"/>
        <v>0</v>
      </c>
      <c r="P16" s="72">
        <f t="shared" si="5"/>
        <v>0</v>
      </c>
      <c r="Q16" s="72">
        <f t="shared" si="5"/>
        <v>0</v>
      </c>
      <c r="R16" s="72">
        <f t="shared" si="5"/>
        <v>0</v>
      </c>
      <c r="S16" s="72">
        <f t="shared" si="5"/>
        <v>0</v>
      </c>
      <c r="T16" s="72"/>
      <c r="U16" s="72">
        <f t="shared" si="6"/>
        <v>0</v>
      </c>
      <c r="V16" s="72">
        <f t="shared" si="7"/>
        <v>0</v>
      </c>
      <c r="W16" s="72">
        <f t="shared" si="7"/>
        <v>0</v>
      </c>
      <c r="X16" s="72">
        <f t="shared" si="7"/>
        <v>0</v>
      </c>
      <c r="Y16" s="72">
        <f t="shared" si="7"/>
        <v>0</v>
      </c>
      <c r="Z16" s="72">
        <f t="shared" si="7"/>
        <v>0</v>
      </c>
      <c r="AA16" s="72">
        <f t="shared" si="7"/>
        <v>0</v>
      </c>
      <c r="AB16" s="72">
        <f t="shared" si="7"/>
        <v>0</v>
      </c>
      <c r="AC16" s="72">
        <f t="shared" si="7"/>
        <v>0</v>
      </c>
      <c r="AD16" s="72">
        <f t="shared" si="7"/>
        <v>0</v>
      </c>
      <c r="AE16" s="72">
        <f t="shared" si="7"/>
        <v>0</v>
      </c>
      <c r="AF16" s="72">
        <f t="shared" si="7"/>
        <v>0</v>
      </c>
      <c r="AG16" s="14"/>
    </row>
    <row r="17" spans="1:33" x14ac:dyDescent="0.25">
      <c r="A17" s="5" t="s">
        <v>1232</v>
      </c>
      <c r="B17" s="5" t="s">
        <v>1231</v>
      </c>
      <c r="C17" s="5" t="s">
        <v>196</v>
      </c>
      <c r="D17" s="5" t="s">
        <v>1233</v>
      </c>
      <c r="E17" s="5" t="s">
        <v>20</v>
      </c>
      <c r="F17" s="5" t="s">
        <v>7139</v>
      </c>
      <c r="G17" s="72"/>
      <c r="H17" s="72">
        <f t="shared" si="5"/>
        <v>0</v>
      </c>
      <c r="I17" s="72">
        <f t="shared" si="5"/>
        <v>0</v>
      </c>
      <c r="J17" s="72">
        <f t="shared" si="5"/>
        <v>0</v>
      </c>
      <c r="K17" s="72">
        <f t="shared" si="5"/>
        <v>0</v>
      </c>
      <c r="L17" s="72">
        <f t="shared" si="5"/>
        <v>0</v>
      </c>
      <c r="M17" s="72">
        <f t="shared" si="5"/>
        <v>0</v>
      </c>
      <c r="N17" s="72">
        <f t="shared" si="5"/>
        <v>0</v>
      </c>
      <c r="O17" s="72">
        <f t="shared" si="5"/>
        <v>0</v>
      </c>
      <c r="P17" s="72">
        <f t="shared" si="5"/>
        <v>0</v>
      </c>
      <c r="Q17" s="72">
        <f t="shared" si="5"/>
        <v>0</v>
      </c>
      <c r="R17" s="72">
        <f t="shared" si="5"/>
        <v>0</v>
      </c>
      <c r="S17" s="72">
        <f t="shared" si="5"/>
        <v>0</v>
      </c>
      <c r="T17" s="72"/>
      <c r="U17" s="72">
        <f t="shared" si="6"/>
        <v>0</v>
      </c>
      <c r="V17" s="72">
        <f t="shared" si="7"/>
        <v>0</v>
      </c>
      <c r="W17" s="72">
        <f t="shared" si="7"/>
        <v>0</v>
      </c>
      <c r="X17" s="72">
        <f t="shared" si="7"/>
        <v>0</v>
      </c>
      <c r="Y17" s="72">
        <f t="shared" si="7"/>
        <v>0</v>
      </c>
      <c r="Z17" s="72">
        <f t="shared" si="7"/>
        <v>0</v>
      </c>
      <c r="AA17" s="72">
        <f t="shared" si="7"/>
        <v>0</v>
      </c>
      <c r="AB17" s="72">
        <f t="shared" si="7"/>
        <v>0</v>
      </c>
      <c r="AC17" s="72">
        <f t="shared" si="7"/>
        <v>0</v>
      </c>
      <c r="AD17" s="72">
        <f t="shared" si="7"/>
        <v>0</v>
      </c>
      <c r="AE17" s="72">
        <f t="shared" si="7"/>
        <v>0</v>
      </c>
      <c r="AF17" s="72">
        <f t="shared" si="7"/>
        <v>0</v>
      </c>
      <c r="AG17" s="14"/>
    </row>
    <row r="18" spans="1:33" x14ac:dyDescent="0.25">
      <c r="A18" s="5" t="s">
        <v>1232</v>
      </c>
      <c r="B18" s="5" t="s">
        <v>1231</v>
      </c>
      <c r="C18" s="5" t="s">
        <v>196</v>
      </c>
      <c r="D18" s="5" t="s">
        <v>1233</v>
      </c>
      <c r="E18" s="5" t="s">
        <v>20</v>
      </c>
      <c r="F18" s="5" t="s">
        <v>7139</v>
      </c>
      <c r="G18" s="72"/>
      <c r="H18" s="72">
        <f t="shared" si="5"/>
        <v>0</v>
      </c>
      <c r="I18" s="72">
        <f t="shared" si="5"/>
        <v>0</v>
      </c>
      <c r="J18" s="72">
        <f t="shared" si="5"/>
        <v>0</v>
      </c>
      <c r="K18" s="72">
        <f t="shared" si="5"/>
        <v>0</v>
      </c>
      <c r="L18" s="72">
        <f t="shared" si="5"/>
        <v>0</v>
      </c>
      <c r="M18" s="72">
        <f t="shared" si="5"/>
        <v>0</v>
      </c>
      <c r="N18" s="72">
        <f t="shared" si="5"/>
        <v>0</v>
      </c>
      <c r="O18" s="72">
        <f t="shared" si="5"/>
        <v>0</v>
      </c>
      <c r="P18" s="72">
        <f t="shared" si="5"/>
        <v>0</v>
      </c>
      <c r="Q18" s="72">
        <f t="shared" si="5"/>
        <v>0</v>
      </c>
      <c r="R18" s="72">
        <f t="shared" si="5"/>
        <v>0</v>
      </c>
      <c r="S18" s="72">
        <f t="shared" si="5"/>
        <v>0</v>
      </c>
      <c r="T18" s="72"/>
      <c r="U18" s="72">
        <f t="shared" si="6"/>
        <v>0</v>
      </c>
      <c r="V18" s="72">
        <f t="shared" si="7"/>
        <v>0</v>
      </c>
      <c r="W18" s="72">
        <f t="shared" si="7"/>
        <v>0</v>
      </c>
      <c r="X18" s="72">
        <f t="shared" si="7"/>
        <v>0</v>
      </c>
      <c r="Y18" s="72">
        <f t="shared" si="7"/>
        <v>0</v>
      </c>
      <c r="Z18" s="72">
        <f t="shared" si="7"/>
        <v>0</v>
      </c>
      <c r="AA18" s="72">
        <f t="shared" si="7"/>
        <v>0</v>
      </c>
      <c r="AB18" s="72">
        <f t="shared" si="7"/>
        <v>0</v>
      </c>
      <c r="AC18" s="72">
        <f t="shared" si="7"/>
        <v>0</v>
      </c>
      <c r="AD18" s="72">
        <f t="shared" si="7"/>
        <v>0</v>
      </c>
      <c r="AE18" s="72">
        <f t="shared" si="7"/>
        <v>0</v>
      </c>
      <c r="AF18" s="72">
        <f t="shared" si="7"/>
        <v>0</v>
      </c>
      <c r="AG18" s="14"/>
    </row>
    <row r="19" spans="1:33" x14ac:dyDescent="0.25">
      <c r="A19" s="5" t="s">
        <v>1232</v>
      </c>
      <c r="B19" s="5" t="s">
        <v>1231</v>
      </c>
      <c r="C19" s="5" t="s">
        <v>196</v>
      </c>
      <c r="D19" s="5" t="s">
        <v>1233</v>
      </c>
      <c r="E19" s="5" t="s">
        <v>20</v>
      </c>
      <c r="F19" s="5" t="s">
        <v>7139</v>
      </c>
      <c r="G19" s="72"/>
      <c r="H19" s="72">
        <f t="shared" si="5"/>
        <v>0</v>
      </c>
      <c r="I19" s="72">
        <f t="shared" si="5"/>
        <v>0</v>
      </c>
      <c r="J19" s="72">
        <f t="shared" si="5"/>
        <v>0</v>
      </c>
      <c r="K19" s="72">
        <f t="shared" si="5"/>
        <v>0</v>
      </c>
      <c r="L19" s="72">
        <f t="shared" si="5"/>
        <v>0</v>
      </c>
      <c r="M19" s="72">
        <f t="shared" si="5"/>
        <v>0</v>
      </c>
      <c r="N19" s="72">
        <f t="shared" si="5"/>
        <v>0</v>
      </c>
      <c r="O19" s="72">
        <f t="shared" si="5"/>
        <v>0</v>
      </c>
      <c r="P19" s="72">
        <f t="shared" si="5"/>
        <v>0</v>
      </c>
      <c r="Q19" s="72">
        <f t="shared" si="5"/>
        <v>0</v>
      </c>
      <c r="R19" s="72">
        <f t="shared" si="5"/>
        <v>0</v>
      </c>
      <c r="S19" s="72">
        <f t="shared" si="5"/>
        <v>0</v>
      </c>
      <c r="T19" s="72"/>
      <c r="U19" s="72">
        <f t="shared" si="6"/>
        <v>0</v>
      </c>
      <c r="V19" s="72">
        <f t="shared" si="7"/>
        <v>0</v>
      </c>
      <c r="W19" s="72">
        <f t="shared" si="7"/>
        <v>0</v>
      </c>
      <c r="X19" s="72">
        <f t="shared" si="7"/>
        <v>0</v>
      </c>
      <c r="Y19" s="72">
        <f t="shared" si="7"/>
        <v>0</v>
      </c>
      <c r="Z19" s="72">
        <f t="shared" si="7"/>
        <v>0</v>
      </c>
      <c r="AA19" s="72">
        <f t="shared" si="7"/>
        <v>0</v>
      </c>
      <c r="AB19" s="72">
        <f t="shared" si="7"/>
        <v>0</v>
      </c>
      <c r="AC19" s="72">
        <f t="shared" si="7"/>
        <v>0</v>
      </c>
      <c r="AD19" s="72">
        <f t="shared" si="7"/>
        <v>0</v>
      </c>
      <c r="AE19" s="72">
        <f t="shared" si="7"/>
        <v>0</v>
      </c>
      <c r="AF19" s="72">
        <f t="shared" si="7"/>
        <v>0</v>
      </c>
      <c r="AG19" s="14"/>
    </row>
    <row r="20" spans="1:33" x14ac:dyDescent="0.25">
      <c r="A20" s="5" t="s">
        <v>1232</v>
      </c>
      <c r="B20" s="5" t="s">
        <v>1231</v>
      </c>
      <c r="C20" s="5" t="s">
        <v>196</v>
      </c>
      <c r="D20" s="5" t="s">
        <v>1233</v>
      </c>
      <c r="E20" s="5" t="s">
        <v>20</v>
      </c>
      <c r="F20" s="5" t="s">
        <v>7139</v>
      </c>
      <c r="G20" s="72"/>
      <c r="H20" s="72">
        <f t="shared" si="5"/>
        <v>0</v>
      </c>
      <c r="I20" s="72">
        <f t="shared" si="5"/>
        <v>0</v>
      </c>
      <c r="J20" s="72">
        <f t="shared" si="5"/>
        <v>0</v>
      </c>
      <c r="K20" s="72">
        <f t="shared" si="5"/>
        <v>0</v>
      </c>
      <c r="L20" s="72">
        <f t="shared" si="5"/>
        <v>0</v>
      </c>
      <c r="M20" s="72">
        <f t="shared" si="5"/>
        <v>0</v>
      </c>
      <c r="N20" s="72">
        <f t="shared" si="5"/>
        <v>0</v>
      </c>
      <c r="O20" s="72">
        <f t="shared" si="5"/>
        <v>0</v>
      </c>
      <c r="P20" s="72">
        <f t="shared" si="5"/>
        <v>0</v>
      </c>
      <c r="Q20" s="72">
        <f t="shared" si="5"/>
        <v>0</v>
      </c>
      <c r="R20" s="72">
        <f t="shared" si="5"/>
        <v>0</v>
      </c>
      <c r="S20" s="72">
        <f t="shared" si="5"/>
        <v>0</v>
      </c>
      <c r="T20" s="72"/>
      <c r="U20" s="72">
        <f t="shared" si="6"/>
        <v>0</v>
      </c>
      <c r="V20" s="72">
        <f t="shared" si="7"/>
        <v>0</v>
      </c>
      <c r="W20" s="72">
        <f t="shared" si="7"/>
        <v>0</v>
      </c>
      <c r="X20" s="72">
        <f t="shared" si="7"/>
        <v>0</v>
      </c>
      <c r="Y20" s="72">
        <f t="shared" si="7"/>
        <v>0</v>
      </c>
      <c r="Z20" s="72">
        <f t="shared" si="7"/>
        <v>0</v>
      </c>
      <c r="AA20" s="72">
        <f t="shared" si="7"/>
        <v>0</v>
      </c>
      <c r="AB20" s="72">
        <f t="shared" si="7"/>
        <v>0</v>
      </c>
      <c r="AC20" s="72">
        <f t="shared" si="7"/>
        <v>0</v>
      </c>
      <c r="AD20" s="72">
        <f t="shared" si="7"/>
        <v>0</v>
      </c>
      <c r="AE20" s="72">
        <f t="shared" si="7"/>
        <v>0</v>
      </c>
      <c r="AF20" s="72">
        <f t="shared" si="7"/>
        <v>0</v>
      </c>
      <c r="AG20" s="14"/>
    </row>
    <row r="21" spans="1:33" x14ac:dyDescent="0.25">
      <c r="A21" s="5" t="s">
        <v>1232</v>
      </c>
      <c r="B21" s="5" t="s">
        <v>1231</v>
      </c>
      <c r="C21" s="5" t="s">
        <v>196</v>
      </c>
      <c r="D21" s="5" t="s">
        <v>1233</v>
      </c>
      <c r="E21" s="5" t="s">
        <v>20</v>
      </c>
      <c r="F21" s="5" t="s">
        <v>7139</v>
      </c>
      <c r="G21" s="72"/>
      <c r="H21" s="72">
        <f t="shared" si="5"/>
        <v>0</v>
      </c>
      <c r="I21" s="72">
        <f t="shared" si="5"/>
        <v>0</v>
      </c>
      <c r="J21" s="72">
        <f t="shared" si="5"/>
        <v>0</v>
      </c>
      <c r="K21" s="72">
        <f t="shared" si="5"/>
        <v>0</v>
      </c>
      <c r="L21" s="72">
        <f t="shared" si="5"/>
        <v>0</v>
      </c>
      <c r="M21" s="72">
        <f t="shared" si="5"/>
        <v>0</v>
      </c>
      <c r="N21" s="72">
        <f t="shared" si="5"/>
        <v>0</v>
      </c>
      <c r="O21" s="72">
        <f t="shared" si="5"/>
        <v>0</v>
      </c>
      <c r="P21" s="72">
        <f t="shared" si="5"/>
        <v>0</v>
      </c>
      <c r="Q21" s="72">
        <f t="shared" si="5"/>
        <v>0</v>
      </c>
      <c r="R21" s="72">
        <f t="shared" si="5"/>
        <v>0</v>
      </c>
      <c r="S21" s="72">
        <f t="shared" si="5"/>
        <v>0</v>
      </c>
      <c r="T21" s="72"/>
      <c r="U21" s="72">
        <f t="shared" si="6"/>
        <v>0</v>
      </c>
      <c r="V21" s="72">
        <f t="shared" si="7"/>
        <v>0</v>
      </c>
      <c r="W21" s="72">
        <f t="shared" si="7"/>
        <v>0</v>
      </c>
      <c r="X21" s="72">
        <f t="shared" si="7"/>
        <v>0</v>
      </c>
      <c r="Y21" s="72">
        <f t="shared" si="7"/>
        <v>0</v>
      </c>
      <c r="Z21" s="72">
        <f t="shared" si="7"/>
        <v>0</v>
      </c>
      <c r="AA21" s="72">
        <f t="shared" si="7"/>
        <v>0</v>
      </c>
      <c r="AB21" s="72">
        <f t="shared" si="7"/>
        <v>0</v>
      </c>
      <c r="AC21" s="72">
        <f t="shared" si="7"/>
        <v>0</v>
      </c>
      <c r="AD21" s="72">
        <f t="shared" si="7"/>
        <v>0</v>
      </c>
      <c r="AE21" s="72">
        <f t="shared" si="7"/>
        <v>0</v>
      </c>
      <c r="AF21" s="72">
        <f t="shared" si="7"/>
        <v>0</v>
      </c>
      <c r="AG21" s="14"/>
    </row>
    <row r="22" spans="1:33" x14ac:dyDescent="0.25">
      <c r="A22" s="5" t="s">
        <v>1232</v>
      </c>
      <c r="B22" s="5" t="s">
        <v>1231</v>
      </c>
      <c r="C22" s="5" t="s">
        <v>196</v>
      </c>
      <c r="D22" s="5" t="s">
        <v>1233</v>
      </c>
      <c r="E22" s="5" t="s">
        <v>20</v>
      </c>
      <c r="F22" s="5" t="s">
        <v>7139</v>
      </c>
      <c r="G22" s="72"/>
      <c r="H22" s="72">
        <f t="shared" si="5"/>
        <v>0</v>
      </c>
      <c r="I22" s="72">
        <f t="shared" si="5"/>
        <v>0</v>
      </c>
      <c r="J22" s="72">
        <f t="shared" si="5"/>
        <v>0</v>
      </c>
      <c r="K22" s="72">
        <f t="shared" si="5"/>
        <v>0</v>
      </c>
      <c r="L22" s="72">
        <f t="shared" si="5"/>
        <v>0</v>
      </c>
      <c r="M22" s="72">
        <f t="shared" si="5"/>
        <v>0</v>
      </c>
      <c r="N22" s="72">
        <f t="shared" si="5"/>
        <v>0</v>
      </c>
      <c r="O22" s="72">
        <f t="shared" si="5"/>
        <v>0</v>
      </c>
      <c r="P22" s="72">
        <f t="shared" si="5"/>
        <v>0</v>
      </c>
      <c r="Q22" s="72">
        <f t="shared" si="5"/>
        <v>0</v>
      </c>
      <c r="R22" s="72">
        <f t="shared" si="5"/>
        <v>0</v>
      </c>
      <c r="S22" s="72">
        <f t="shared" si="5"/>
        <v>0</v>
      </c>
      <c r="T22" s="72"/>
      <c r="U22" s="72">
        <f t="shared" si="6"/>
        <v>0</v>
      </c>
      <c r="V22" s="72">
        <f t="shared" si="7"/>
        <v>0</v>
      </c>
      <c r="W22" s="72">
        <f t="shared" si="7"/>
        <v>0</v>
      </c>
      <c r="X22" s="72">
        <f t="shared" si="7"/>
        <v>0</v>
      </c>
      <c r="Y22" s="72">
        <f t="shared" si="7"/>
        <v>0</v>
      </c>
      <c r="Z22" s="72">
        <f t="shared" si="7"/>
        <v>0</v>
      </c>
      <c r="AA22" s="72">
        <f t="shared" si="7"/>
        <v>0</v>
      </c>
      <c r="AB22" s="72">
        <f t="shared" si="7"/>
        <v>0</v>
      </c>
      <c r="AC22" s="72">
        <f t="shared" si="7"/>
        <v>0</v>
      </c>
      <c r="AD22" s="72">
        <f t="shared" si="7"/>
        <v>0</v>
      </c>
      <c r="AE22" s="72">
        <f t="shared" si="7"/>
        <v>0</v>
      </c>
      <c r="AF22" s="72">
        <f t="shared" si="7"/>
        <v>0</v>
      </c>
      <c r="AG22" s="14"/>
    </row>
    <row r="23" spans="1:33" x14ac:dyDescent="0.25">
      <c r="A23" s="5" t="s">
        <v>1232</v>
      </c>
      <c r="B23" s="5" t="s">
        <v>1231</v>
      </c>
      <c r="C23" s="5" t="s">
        <v>196</v>
      </c>
      <c r="D23" s="5" t="s">
        <v>1233</v>
      </c>
      <c r="E23" s="5" t="s">
        <v>20</v>
      </c>
      <c r="F23" s="5" t="s">
        <v>7139</v>
      </c>
      <c r="G23" s="72"/>
      <c r="H23" s="72">
        <f t="shared" si="5"/>
        <v>0</v>
      </c>
      <c r="I23" s="72">
        <f t="shared" si="5"/>
        <v>0</v>
      </c>
      <c r="J23" s="72">
        <f t="shared" si="5"/>
        <v>0</v>
      </c>
      <c r="K23" s="72">
        <f t="shared" si="5"/>
        <v>0</v>
      </c>
      <c r="L23" s="72">
        <f t="shared" si="5"/>
        <v>0</v>
      </c>
      <c r="M23" s="72">
        <f t="shared" si="5"/>
        <v>0</v>
      </c>
      <c r="N23" s="72">
        <f t="shared" si="5"/>
        <v>0</v>
      </c>
      <c r="O23" s="72">
        <f t="shared" si="5"/>
        <v>0</v>
      </c>
      <c r="P23" s="72">
        <f t="shared" si="5"/>
        <v>0</v>
      </c>
      <c r="Q23" s="72">
        <f t="shared" si="5"/>
        <v>0</v>
      </c>
      <c r="R23" s="72">
        <f t="shared" si="5"/>
        <v>0</v>
      </c>
      <c r="S23" s="72">
        <f t="shared" si="5"/>
        <v>0</v>
      </c>
      <c r="T23" s="72"/>
      <c r="U23" s="72">
        <f t="shared" si="6"/>
        <v>0</v>
      </c>
      <c r="V23" s="72">
        <f t="shared" si="7"/>
        <v>0</v>
      </c>
      <c r="W23" s="72">
        <f t="shared" si="7"/>
        <v>0</v>
      </c>
      <c r="X23" s="72">
        <f t="shared" si="7"/>
        <v>0</v>
      </c>
      <c r="Y23" s="72">
        <f t="shared" si="7"/>
        <v>0</v>
      </c>
      <c r="Z23" s="72">
        <f t="shared" si="7"/>
        <v>0</v>
      </c>
      <c r="AA23" s="72">
        <f t="shared" si="7"/>
        <v>0</v>
      </c>
      <c r="AB23" s="72">
        <f t="shared" si="7"/>
        <v>0</v>
      </c>
      <c r="AC23" s="72">
        <f t="shared" si="7"/>
        <v>0</v>
      </c>
      <c r="AD23" s="72">
        <f t="shared" si="7"/>
        <v>0</v>
      </c>
      <c r="AE23" s="72">
        <f t="shared" si="7"/>
        <v>0</v>
      </c>
      <c r="AF23" s="72">
        <f t="shared" si="7"/>
        <v>0</v>
      </c>
      <c r="AG23" s="14"/>
    </row>
    <row r="24" spans="1:33" x14ac:dyDescent="0.25">
      <c r="A24" s="5" t="s">
        <v>1232</v>
      </c>
      <c r="B24" s="5" t="s">
        <v>1231</v>
      </c>
      <c r="C24" s="5" t="s">
        <v>196</v>
      </c>
      <c r="D24" s="5" t="s">
        <v>1233</v>
      </c>
      <c r="E24" s="5" t="s">
        <v>20</v>
      </c>
      <c r="F24" s="5" t="s">
        <v>7139</v>
      </c>
      <c r="G24" s="72"/>
      <c r="H24" s="72">
        <f t="shared" si="5"/>
        <v>0</v>
      </c>
      <c r="I24" s="72">
        <f t="shared" si="5"/>
        <v>0</v>
      </c>
      <c r="J24" s="72">
        <f t="shared" si="5"/>
        <v>0</v>
      </c>
      <c r="K24" s="72">
        <f t="shared" si="5"/>
        <v>0</v>
      </c>
      <c r="L24" s="72">
        <f t="shared" si="5"/>
        <v>0</v>
      </c>
      <c r="M24" s="72">
        <f t="shared" si="5"/>
        <v>0</v>
      </c>
      <c r="N24" s="72">
        <f t="shared" si="5"/>
        <v>0</v>
      </c>
      <c r="O24" s="72">
        <f t="shared" si="5"/>
        <v>0</v>
      </c>
      <c r="P24" s="72">
        <f t="shared" si="5"/>
        <v>0</v>
      </c>
      <c r="Q24" s="72">
        <f t="shared" si="5"/>
        <v>0</v>
      </c>
      <c r="R24" s="72">
        <f t="shared" si="5"/>
        <v>0</v>
      </c>
      <c r="S24" s="72">
        <f t="shared" si="5"/>
        <v>0</v>
      </c>
      <c r="T24" s="72"/>
      <c r="U24" s="72">
        <f t="shared" si="6"/>
        <v>0</v>
      </c>
      <c r="V24" s="72">
        <f t="shared" si="7"/>
        <v>0</v>
      </c>
      <c r="W24" s="72">
        <f t="shared" si="7"/>
        <v>0</v>
      </c>
      <c r="X24" s="72">
        <f t="shared" si="7"/>
        <v>0</v>
      </c>
      <c r="Y24" s="72">
        <f t="shared" si="7"/>
        <v>0</v>
      </c>
      <c r="Z24" s="72">
        <f t="shared" si="7"/>
        <v>0</v>
      </c>
      <c r="AA24" s="72">
        <f t="shared" si="7"/>
        <v>0</v>
      </c>
      <c r="AB24" s="72">
        <f t="shared" si="7"/>
        <v>0</v>
      </c>
      <c r="AC24" s="72">
        <f t="shared" si="7"/>
        <v>0</v>
      </c>
      <c r="AD24" s="72">
        <f t="shared" si="7"/>
        <v>0</v>
      </c>
      <c r="AE24" s="72">
        <f t="shared" si="7"/>
        <v>0</v>
      </c>
      <c r="AF24" s="72">
        <f t="shared" si="7"/>
        <v>0</v>
      </c>
      <c r="AG24" s="14"/>
    </row>
    <row r="25" spans="1:33" x14ac:dyDescent="0.25">
      <c r="A25" s="5" t="s">
        <v>1232</v>
      </c>
      <c r="B25" s="5" t="s">
        <v>1231</v>
      </c>
      <c r="C25" s="5" t="s">
        <v>196</v>
      </c>
      <c r="D25" s="5" t="s">
        <v>1233</v>
      </c>
      <c r="E25" s="5" t="s">
        <v>20</v>
      </c>
      <c r="F25" s="5" t="s">
        <v>7139</v>
      </c>
      <c r="G25" s="72"/>
      <c r="H25" s="72">
        <f t="shared" ref="H25:S46" si="8">$G25/12</f>
        <v>0</v>
      </c>
      <c r="I25" s="72">
        <f t="shared" si="8"/>
        <v>0</v>
      </c>
      <c r="J25" s="72">
        <f t="shared" si="8"/>
        <v>0</v>
      </c>
      <c r="K25" s="72">
        <f t="shared" si="8"/>
        <v>0</v>
      </c>
      <c r="L25" s="72">
        <f t="shared" si="8"/>
        <v>0</v>
      </c>
      <c r="M25" s="72">
        <f t="shared" si="8"/>
        <v>0</v>
      </c>
      <c r="N25" s="72">
        <f t="shared" si="8"/>
        <v>0</v>
      </c>
      <c r="O25" s="72">
        <f t="shared" si="8"/>
        <v>0</v>
      </c>
      <c r="P25" s="72">
        <f t="shared" si="8"/>
        <v>0</v>
      </c>
      <c r="Q25" s="72">
        <f t="shared" si="8"/>
        <v>0</v>
      </c>
      <c r="R25" s="72">
        <f t="shared" si="8"/>
        <v>0</v>
      </c>
      <c r="S25" s="72">
        <f t="shared" si="8"/>
        <v>0</v>
      </c>
      <c r="T25" s="72"/>
      <c r="U25" s="72">
        <f t="shared" si="6"/>
        <v>0</v>
      </c>
      <c r="V25" s="72">
        <f t="shared" ref="V25:AF25" si="9">$T25/12</f>
        <v>0</v>
      </c>
      <c r="W25" s="72">
        <f t="shared" si="9"/>
        <v>0</v>
      </c>
      <c r="X25" s="72">
        <f t="shared" si="9"/>
        <v>0</v>
      </c>
      <c r="Y25" s="72">
        <f t="shared" si="9"/>
        <v>0</v>
      </c>
      <c r="Z25" s="72">
        <f t="shared" si="9"/>
        <v>0</v>
      </c>
      <c r="AA25" s="72">
        <f t="shared" si="9"/>
        <v>0</v>
      </c>
      <c r="AB25" s="72">
        <f t="shared" si="9"/>
        <v>0</v>
      </c>
      <c r="AC25" s="72">
        <f t="shared" si="9"/>
        <v>0</v>
      </c>
      <c r="AD25" s="72">
        <f t="shared" si="9"/>
        <v>0</v>
      </c>
      <c r="AE25" s="72">
        <f t="shared" si="9"/>
        <v>0</v>
      </c>
      <c r="AF25" s="72">
        <f t="shared" si="9"/>
        <v>0</v>
      </c>
      <c r="AG25" s="14"/>
    </row>
    <row r="26" spans="1:33" x14ac:dyDescent="0.25">
      <c r="A26" s="5" t="s">
        <v>1232</v>
      </c>
      <c r="B26" s="5" t="s">
        <v>1231</v>
      </c>
      <c r="C26" s="5" t="s">
        <v>196</v>
      </c>
      <c r="D26" s="5" t="s">
        <v>1233</v>
      </c>
      <c r="E26" s="5" t="s">
        <v>20</v>
      </c>
      <c r="F26" s="5" t="s">
        <v>7139</v>
      </c>
      <c r="G26" s="72"/>
      <c r="H26" s="72">
        <f t="shared" si="8"/>
        <v>0</v>
      </c>
      <c r="I26" s="72">
        <f t="shared" si="8"/>
        <v>0</v>
      </c>
      <c r="J26" s="72">
        <f t="shared" si="8"/>
        <v>0</v>
      </c>
      <c r="K26" s="72">
        <f t="shared" si="8"/>
        <v>0</v>
      </c>
      <c r="L26" s="72">
        <f t="shared" si="8"/>
        <v>0</v>
      </c>
      <c r="M26" s="72">
        <f t="shared" si="8"/>
        <v>0</v>
      </c>
      <c r="N26" s="72">
        <f t="shared" si="8"/>
        <v>0</v>
      </c>
      <c r="O26" s="72">
        <f t="shared" si="8"/>
        <v>0</v>
      </c>
      <c r="P26" s="72">
        <f t="shared" si="8"/>
        <v>0</v>
      </c>
      <c r="Q26" s="72">
        <f t="shared" si="8"/>
        <v>0</v>
      </c>
      <c r="R26" s="72">
        <f t="shared" si="8"/>
        <v>0</v>
      </c>
      <c r="S26" s="72">
        <f t="shared" si="8"/>
        <v>0</v>
      </c>
      <c r="T26" s="72"/>
      <c r="U26" s="72">
        <f t="shared" ref="U26:AF47" si="10">$T26/12</f>
        <v>0</v>
      </c>
      <c r="V26" s="72">
        <f t="shared" si="10"/>
        <v>0</v>
      </c>
      <c r="W26" s="72">
        <f t="shared" si="10"/>
        <v>0</v>
      </c>
      <c r="X26" s="72">
        <f t="shared" si="10"/>
        <v>0</v>
      </c>
      <c r="Y26" s="72">
        <f t="shared" si="10"/>
        <v>0</v>
      </c>
      <c r="Z26" s="72">
        <f t="shared" si="10"/>
        <v>0</v>
      </c>
      <c r="AA26" s="72">
        <f t="shared" si="10"/>
        <v>0</v>
      </c>
      <c r="AB26" s="72">
        <f t="shared" si="10"/>
        <v>0</v>
      </c>
      <c r="AC26" s="72">
        <f t="shared" si="10"/>
        <v>0</v>
      </c>
      <c r="AD26" s="72">
        <f t="shared" si="10"/>
        <v>0</v>
      </c>
      <c r="AE26" s="72">
        <f t="shared" si="10"/>
        <v>0</v>
      </c>
      <c r="AF26" s="72">
        <f t="shared" si="10"/>
        <v>0</v>
      </c>
      <c r="AG26" s="14"/>
    </row>
    <row r="27" spans="1:33" x14ac:dyDescent="0.25">
      <c r="A27" s="5" t="s">
        <v>1232</v>
      </c>
      <c r="B27" s="5" t="s">
        <v>1231</v>
      </c>
      <c r="C27" s="5" t="s">
        <v>196</v>
      </c>
      <c r="D27" s="5" t="s">
        <v>1233</v>
      </c>
      <c r="E27" s="5" t="s">
        <v>20</v>
      </c>
      <c r="F27" s="5" t="s">
        <v>7139</v>
      </c>
      <c r="G27" s="72"/>
      <c r="H27" s="72">
        <f t="shared" si="8"/>
        <v>0</v>
      </c>
      <c r="I27" s="72">
        <f t="shared" si="8"/>
        <v>0</v>
      </c>
      <c r="J27" s="72">
        <f t="shared" si="8"/>
        <v>0</v>
      </c>
      <c r="K27" s="72">
        <f t="shared" si="8"/>
        <v>0</v>
      </c>
      <c r="L27" s="72">
        <f t="shared" si="8"/>
        <v>0</v>
      </c>
      <c r="M27" s="72">
        <f t="shared" si="8"/>
        <v>0</v>
      </c>
      <c r="N27" s="72">
        <f t="shared" si="8"/>
        <v>0</v>
      </c>
      <c r="O27" s="72">
        <f t="shared" si="8"/>
        <v>0</v>
      </c>
      <c r="P27" s="72">
        <f t="shared" si="8"/>
        <v>0</v>
      </c>
      <c r="Q27" s="72">
        <f t="shared" si="8"/>
        <v>0</v>
      </c>
      <c r="R27" s="72">
        <f t="shared" si="8"/>
        <v>0</v>
      </c>
      <c r="S27" s="72">
        <f t="shared" si="8"/>
        <v>0</v>
      </c>
      <c r="T27" s="72"/>
      <c r="U27" s="72">
        <f t="shared" si="10"/>
        <v>0</v>
      </c>
      <c r="V27" s="72">
        <f t="shared" si="10"/>
        <v>0</v>
      </c>
      <c r="W27" s="72">
        <f t="shared" si="10"/>
        <v>0</v>
      </c>
      <c r="X27" s="72">
        <f t="shared" si="10"/>
        <v>0</v>
      </c>
      <c r="Y27" s="72">
        <f t="shared" si="10"/>
        <v>0</v>
      </c>
      <c r="Z27" s="72">
        <f t="shared" si="10"/>
        <v>0</v>
      </c>
      <c r="AA27" s="72">
        <f t="shared" si="10"/>
        <v>0</v>
      </c>
      <c r="AB27" s="72">
        <f t="shared" si="10"/>
        <v>0</v>
      </c>
      <c r="AC27" s="72">
        <f t="shared" si="10"/>
        <v>0</v>
      </c>
      <c r="AD27" s="72">
        <f t="shared" si="10"/>
        <v>0</v>
      </c>
      <c r="AE27" s="72">
        <f t="shared" si="10"/>
        <v>0</v>
      </c>
      <c r="AF27" s="72">
        <f t="shared" si="10"/>
        <v>0</v>
      </c>
      <c r="AG27" s="14"/>
    </row>
    <row r="28" spans="1:33" x14ac:dyDescent="0.25">
      <c r="A28" s="5" t="s">
        <v>1232</v>
      </c>
      <c r="B28" s="5" t="s">
        <v>1231</v>
      </c>
      <c r="C28" s="5" t="s">
        <v>196</v>
      </c>
      <c r="D28" s="5" t="s">
        <v>1233</v>
      </c>
      <c r="E28" s="5" t="s">
        <v>20</v>
      </c>
      <c r="F28" s="5" t="s">
        <v>7139</v>
      </c>
      <c r="G28" s="72"/>
      <c r="H28" s="72">
        <f t="shared" si="8"/>
        <v>0</v>
      </c>
      <c r="I28" s="72">
        <f t="shared" si="8"/>
        <v>0</v>
      </c>
      <c r="J28" s="72">
        <f t="shared" si="8"/>
        <v>0</v>
      </c>
      <c r="K28" s="72">
        <f t="shared" si="8"/>
        <v>0</v>
      </c>
      <c r="L28" s="72">
        <f t="shared" si="8"/>
        <v>0</v>
      </c>
      <c r="M28" s="72">
        <f t="shared" si="8"/>
        <v>0</v>
      </c>
      <c r="N28" s="72">
        <f t="shared" si="8"/>
        <v>0</v>
      </c>
      <c r="O28" s="72">
        <f t="shared" si="8"/>
        <v>0</v>
      </c>
      <c r="P28" s="72">
        <f t="shared" si="8"/>
        <v>0</v>
      </c>
      <c r="Q28" s="72">
        <f t="shared" si="8"/>
        <v>0</v>
      </c>
      <c r="R28" s="72">
        <f t="shared" si="8"/>
        <v>0</v>
      </c>
      <c r="S28" s="72">
        <f t="shared" si="8"/>
        <v>0</v>
      </c>
      <c r="T28" s="72"/>
      <c r="U28" s="72">
        <f t="shared" si="10"/>
        <v>0</v>
      </c>
      <c r="V28" s="72">
        <f t="shared" si="10"/>
        <v>0</v>
      </c>
      <c r="W28" s="72">
        <f t="shared" si="10"/>
        <v>0</v>
      </c>
      <c r="X28" s="72">
        <f t="shared" si="10"/>
        <v>0</v>
      </c>
      <c r="Y28" s="72">
        <f t="shared" si="10"/>
        <v>0</v>
      </c>
      <c r="Z28" s="72">
        <f t="shared" si="10"/>
        <v>0</v>
      </c>
      <c r="AA28" s="72">
        <f t="shared" si="10"/>
        <v>0</v>
      </c>
      <c r="AB28" s="72">
        <f t="shared" si="10"/>
        <v>0</v>
      </c>
      <c r="AC28" s="72">
        <f t="shared" si="10"/>
        <v>0</v>
      </c>
      <c r="AD28" s="72">
        <f t="shared" si="10"/>
        <v>0</v>
      </c>
      <c r="AE28" s="72">
        <f t="shared" si="10"/>
        <v>0</v>
      </c>
      <c r="AF28" s="72">
        <f t="shared" si="10"/>
        <v>0</v>
      </c>
      <c r="AG28" s="14"/>
    </row>
    <row r="29" spans="1:33" x14ac:dyDescent="0.25">
      <c r="A29" s="5" t="s">
        <v>1232</v>
      </c>
      <c r="B29" s="5" t="s">
        <v>1231</v>
      </c>
      <c r="C29" s="5" t="s">
        <v>196</v>
      </c>
      <c r="D29" s="5" t="s">
        <v>1233</v>
      </c>
      <c r="E29" s="5" t="s">
        <v>20</v>
      </c>
      <c r="F29" s="5" t="s">
        <v>7139</v>
      </c>
      <c r="G29" s="72"/>
      <c r="H29" s="72">
        <f t="shared" si="8"/>
        <v>0</v>
      </c>
      <c r="I29" s="72">
        <f t="shared" si="8"/>
        <v>0</v>
      </c>
      <c r="J29" s="72">
        <f t="shared" si="8"/>
        <v>0</v>
      </c>
      <c r="K29" s="72">
        <f t="shared" si="8"/>
        <v>0</v>
      </c>
      <c r="L29" s="72">
        <f t="shared" si="8"/>
        <v>0</v>
      </c>
      <c r="M29" s="72">
        <f t="shared" si="8"/>
        <v>0</v>
      </c>
      <c r="N29" s="72">
        <f t="shared" si="8"/>
        <v>0</v>
      </c>
      <c r="O29" s="72">
        <f t="shared" si="8"/>
        <v>0</v>
      </c>
      <c r="P29" s="72">
        <f t="shared" si="8"/>
        <v>0</v>
      </c>
      <c r="Q29" s="72">
        <f t="shared" si="8"/>
        <v>0</v>
      </c>
      <c r="R29" s="72">
        <f t="shared" si="8"/>
        <v>0</v>
      </c>
      <c r="S29" s="72">
        <f t="shared" si="8"/>
        <v>0</v>
      </c>
      <c r="T29" s="72"/>
      <c r="U29" s="72">
        <f t="shared" si="10"/>
        <v>0</v>
      </c>
      <c r="V29" s="72">
        <f t="shared" si="10"/>
        <v>0</v>
      </c>
      <c r="W29" s="72">
        <f t="shared" si="10"/>
        <v>0</v>
      </c>
      <c r="X29" s="72">
        <f t="shared" si="10"/>
        <v>0</v>
      </c>
      <c r="Y29" s="72">
        <f t="shared" si="10"/>
        <v>0</v>
      </c>
      <c r="Z29" s="72">
        <f t="shared" si="10"/>
        <v>0</v>
      </c>
      <c r="AA29" s="72">
        <f t="shared" si="10"/>
        <v>0</v>
      </c>
      <c r="AB29" s="72">
        <f t="shared" si="10"/>
        <v>0</v>
      </c>
      <c r="AC29" s="72">
        <f t="shared" si="10"/>
        <v>0</v>
      </c>
      <c r="AD29" s="72">
        <f t="shared" si="10"/>
        <v>0</v>
      </c>
      <c r="AE29" s="72">
        <f t="shared" si="10"/>
        <v>0</v>
      </c>
      <c r="AF29" s="72">
        <f t="shared" si="10"/>
        <v>0</v>
      </c>
      <c r="AG29" s="14"/>
    </row>
    <row r="30" spans="1:33" x14ac:dyDescent="0.25">
      <c r="A30" s="5" t="s">
        <v>1232</v>
      </c>
      <c r="B30" s="5" t="s">
        <v>1231</v>
      </c>
      <c r="C30" s="5" t="s">
        <v>196</v>
      </c>
      <c r="D30" s="5" t="s">
        <v>1233</v>
      </c>
      <c r="E30" s="5" t="s">
        <v>20</v>
      </c>
      <c r="F30" s="5" t="s">
        <v>7139</v>
      </c>
      <c r="G30" s="72"/>
      <c r="H30" s="72">
        <f t="shared" si="8"/>
        <v>0</v>
      </c>
      <c r="I30" s="72">
        <f t="shared" si="8"/>
        <v>0</v>
      </c>
      <c r="J30" s="72">
        <f t="shared" si="8"/>
        <v>0</v>
      </c>
      <c r="K30" s="72">
        <f t="shared" si="8"/>
        <v>0</v>
      </c>
      <c r="L30" s="72">
        <f t="shared" si="8"/>
        <v>0</v>
      </c>
      <c r="M30" s="72">
        <f t="shared" si="8"/>
        <v>0</v>
      </c>
      <c r="N30" s="72">
        <f t="shared" si="8"/>
        <v>0</v>
      </c>
      <c r="O30" s="72">
        <f t="shared" si="8"/>
        <v>0</v>
      </c>
      <c r="P30" s="72">
        <f t="shared" si="8"/>
        <v>0</v>
      </c>
      <c r="Q30" s="72">
        <f t="shared" si="8"/>
        <v>0</v>
      </c>
      <c r="R30" s="72">
        <f t="shared" si="8"/>
        <v>0</v>
      </c>
      <c r="S30" s="72">
        <f t="shared" si="8"/>
        <v>0</v>
      </c>
      <c r="T30" s="72"/>
      <c r="U30" s="72">
        <f t="shared" si="10"/>
        <v>0</v>
      </c>
      <c r="V30" s="72">
        <f t="shared" si="10"/>
        <v>0</v>
      </c>
      <c r="W30" s="72">
        <f t="shared" si="10"/>
        <v>0</v>
      </c>
      <c r="X30" s="72">
        <f t="shared" si="10"/>
        <v>0</v>
      </c>
      <c r="Y30" s="72">
        <f t="shared" si="10"/>
        <v>0</v>
      </c>
      <c r="Z30" s="72">
        <f t="shared" si="10"/>
        <v>0</v>
      </c>
      <c r="AA30" s="72">
        <f t="shared" si="10"/>
        <v>0</v>
      </c>
      <c r="AB30" s="72">
        <f t="shared" si="10"/>
        <v>0</v>
      </c>
      <c r="AC30" s="72">
        <f t="shared" si="10"/>
        <v>0</v>
      </c>
      <c r="AD30" s="72">
        <f t="shared" si="10"/>
        <v>0</v>
      </c>
      <c r="AE30" s="72">
        <f t="shared" si="10"/>
        <v>0</v>
      </c>
      <c r="AF30" s="72">
        <f t="shared" si="10"/>
        <v>0</v>
      </c>
      <c r="AG30" s="14"/>
    </row>
    <row r="31" spans="1:33" x14ac:dyDescent="0.25">
      <c r="A31" s="5" t="s">
        <v>1232</v>
      </c>
      <c r="B31" s="5" t="s">
        <v>1231</v>
      </c>
      <c r="C31" s="5" t="s">
        <v>196</v>
      </c>
      <c r="D31" s="5" t="s">
        <v>1233</v>
      </c>
      <c r="E31" s="5" t="s">
        <v>20</v>
      </c>
      <c r="F31" s="5" t="s">
        <v>7139</v>
      </c>
      <c r="G31" s="72"/>
      <c r="H31" s="72">
        <f t="shared" si="8"/>
        <v>0</v>
      </c>
      <c r="I31" s="72">
        <f t="shared" si="8"/>
        <v>0</v>
      </c>
      <c r="J31" s="72">
        <f t="shared" si="8"/>
        <v>0</v>
      </c>
      <c r="K31" s="72">
        <f t="shared" si="8"/>
        <v>0</v>
      </c>
      <c r="L31" s="72">
        <f t="shared" si="8"/>
        <v>0</v>
      </c>
      <c r="M31" s="72">
        <f t="shared" si="8"/>
        <v>0</v>
      </c>
      <c r="N31" s="72">
        <f t="shared" si="8"/>
        <v>0</v>
      </c>
      <c r="O31" s="72">
        <f t="shared" si="8"/>
        <v>0</v>
      </c>
      <c r="P31" s="72">
        <f t="shared" si="8"/>
        <v>0</v>
      </c>
      <c r="Q31" s="72">
        <f t="shared" si="8"/>
        <v>0</v>
      </c>
      <c r="R31" s="72">
        <f t="shared" si="8"/>
        <v>0</v>
      </c>
      <c r="S31" s="72">
        <f t="shared" si="8"/>
        <v>0</v>
      </c>
      <c r="T31" s="72"/>
      <c r="U31" s="72">
        <f t="shared" si="10"/>
        <v>0</v>
      </c>
      <c r="V31" s="72">
        <f t="shared" si="10"/>
        <v>0</v>
      </c>
      <c r="W31" s="72">
        <f t="shared" si="10"/>
        <v>0</v>
      </c>
      <c r="X31" s="72">
        <f t="shared" si="10"/>
        <v>0</v>
      </c>
      <c r="Y31" s="72">
        <f t="shared" si="10"/>
        <v>0</v>
      </c>
      <c r="Z31" s="72">
        <f t="shared" si="10"/>
        <v>0</v>
      </c>
      <c r="AA31" s="72">
        <f t="shared" si="10"/>
        <v>0</v>
      </c>
      <c r="AB31" s="72">
        <f t="shared" si="10"/>
        <v>0</v>
      </c>
      <c r="AC31" s="72">
        <f t="shared" si="10"/>
        <v>0</v>
      </c>
      <c r="AD31" s="72">
        <f t="shared" si="10"/>
        <v>0</v>
      </c>
      <c r="AE31" s="72">
        <f t="shared" si="10"/>
        <v>0</v>
      </c>
      <c r="AF31" s="72">
        <f t="shared" si="10"/>
        <v>0</v>
      </c>
      <c r="AG31" s="14"/>
    </row>
    <row r="32" spans="1:33" x14ac:dyDescent="0.25">
      <c r="A32" s="5" t="s">
        <v>1232</v>
      </c>
      <c r="B32" s="5" t="s">
        <v>1231</v>
      </c>
      <c r="C32" s="5" t="s">
        <v>196</v>
      </c>
      <c r="D32" s="5" t="s">
        <v>1233</v>
      </c>
      <c r="E32" s="5" t="s">
        <v>20</v>
      </c>
      <c r="F32" s="5" t="s">
        <v>7139</v>
      </c>
      <c r="G32" s="72"/>
      <c r="H32" s="72">
        <f t="shared" si="8"/>
        <v>0</v>
      </c>
      <c r="I32" s="72">
        <f t="shared" si="8"/>
        <v>0</v>
      </c>
      <c r="J32" s="72">
        <f t="shared" si="8"/>
        <v>0</v>
      </c>
      <c r="K32" s="72">
        <f t="shared" si="8"/>
        <v>0</v>
      </c>
      <c r="L32" s="72">
        <f t="shared" si="8"/>
        <v>0</v>
      </c>
      <c r="M32" s="72">
        <f t="shared" si="8"/>
        <v>0</v>
      </c>
      <c r="N32" s="72">
        <f t="shared" si="8"/>
        <v>0</v>
      </c>
      <c r="O32" s="72">
        <f t="shared" si="8"/>
        <v>0</v>
      </c>
      <c r="P32" s="72">
        <f t="shared" si="8"/>
        <v>0</v>
      </c>
      <c r="Q32" s="72">
        <f t="shared" si="8"/>
        <v>0</v>
      </c>
      <c r="R32" s="72">
        <f t="shared" si="8"/>
        <v>0</v>
      </c>
      <c r="S32" s="72">
        <f t="shared" si="8"/>
        <v>0</v>
      </c>
      <c r="T32" s="72"/>
      <c r="U32" s="72">
        <f t="shared" si="10"/>
        <v>0</v>
      </c>
      <c r="V32" s="72">
        <f t="shared" si="10"/>
        <v>0</v>
      </c>
      <c r="W32" s="72">
        <f t="shared" si="10"/>
        <v>0</v>
      </c>
      <c r="X32" s="72">
        <f t="shared" si="10"/>
        <v>0</v>
      </c>
      <c r="Y32" s="72">
        <f t="shared" si="10"/>
        <v>0</v>
      </c>
      <c r="Z32" s="72">
        <f t="shared" si="10"/>
        <v>0</v>
      </c>
      <c r="AA32" s="72">
        <f t="shared" si="10"/>
        <v>0</v>
      </c>
      <c r="AB32" s="72">
        <f t="shared" si="10"/>
        <v>0</v>
      </c>
      <c r="AC32" s="72">
        <f t="shared" si="10"/>
        <v>0</v>
      </c>
      <c r="AD32" s="72">
        <f t="shared" si="10"/>
        <v>0</v>
      </c>
      <c r="AE32" s="72">
        <f t="shared" si="10"/>
        <v>0</v>
      </c>
      <c r="AF32" s="72">
        <f t="shared" si="10"/>
        <v>0</v>
      </c>
      <c r="AG32" s="14"/>
    </row>
    <row r="33" spans="1:33" x14ac:dyDescent="0.25">
      <c r="A33" s="5" t="s">
        <v>1232</v>
      </c>
      <c r="B33" s="5" t="s">
        <v>1231</v>
      </c>
      <c r="C33" s="5" t="s">
        <v>196</v>
      </c>
      <c r="D33" s="5" t="s">
        <v>1233</v>
      </c>
      <c r="E33" s="5" t="s">
        <v>20</v>
      </c>
      <c r="F33" s="5" t="s">
        <v>7139</v>
      </c>
      <c r="G33" s="72"/>
      <c r="H33" s="72">
        <f t="shared" si="8"/>
        <v>0</v>
      </c>
      <c r="I33" s="72">
        <f t="shared" si="8"/>
        <v>0</v>
      </c>
      <c r="J33" s="72">
        <f t="shared" si="8"/>
        <v>0</v>
      </c>
      <c r="K33" s="72">
        <f t="shared" si="8"/>
        <v>0</v>
      </c>
      <c r="L33" s="72">
        <f t="shared" si="8"/>
        <v>0</v>
      </c>
      <c r="M33" s="72">
        <f t="shared" si="8"/>
        <v>0</v>
      </c>
      <c r="N33" s="72">
        <f t="shared" si="8"/>
        <v>0</v>
      </c>
      <c r="O33" s="72">
        <f t="shared" si="8"/>
        <v>0</v>
      </c>
      <c r="P33" s="72">
        <f t="shared" si="8"/>
        <v>0</v>
      </c>
      <c r="Q33" s="72">
        <f t="shared" si="8"/>
        <v>0</v>
      </c>
      <c r="R33" s="72">
        <f t="shared" si="8"/>
        <v>0</v>
      </c>
      <c r="S33" s="72">
        <f t="shared" si="8"/>
        <v>0</v>
      </c>
      <c r="T33" s="72"/>
      <c r="U33" s="72">
        <f t="shared" si="10"/>
        <v>0</v>
      </c>
      <c r="V33" s="72">
        <f t="shared" si="10"/>
        <v>0</v>
      </c>
      <c r="W33" s="72">
        <f t="shared" si="10"/>
        <v>0</v>
      </c>
      <c r="X33" s="72">
        <f t="shared" si="10"/>
        <v>0</v>
      </c>
      <c r="Y33" s="72">
        <f t="shared" si="10"/>
        <v>0</v>
      </c>
      <c r="Z33" s="72">
        <f t="shared" si="10"/>
        <v>0</v>
      </c>
      <c r="AA33" s="72">
        <f t="shared" si="10"/>
        <v>0</v>
      </c>
      <c r="AB33" s="72">
        <f t="shared" si="10"/>
        <v>0</v>
      </c>
      <c r="AC33" s="72">
        <f t="shared" si="10"/>
        <v>0</v>
      </c>
      <c r="AD33" s="72">
        <f t="shared" si="10"/>
        <v>0</v>
      </c>
      <c r="AE33" s="72">
        <f t="shared" si="10"/>
        <v>0</v>
      </c>
      <c r="AF33" s="72">
        <f t="shared" si="10"/>
        <v>0</v>
      </c>
      <c r="AG33" s="14"/>
    </row>
    <row r="34" spans="1:33" x14ac:dyDescent="0.25">
      <c r="A34" s="5" t="s">
        <v>1232</v>
      </c>
      <c r="B34" s="5" t="s">
        <v>1231</v>
      </c>
      <c r="C34" s="5" t="s">
        <v>196</v>
      </c>
      <c r="D34" s="5" t="s">
        <v>1233</v>
      </c>
      <c r="E34" s="5" t="s">
        <v>20</v>
      </c>
      <c r="F34" s="5" t="s">
        <v>7139</v>
      </c>
      <c r="G34" s="72"/>
      <c r="H34" s="72">
        <f t="shared" si="8"/>
        <v>0</v>
      </c>
      <c r="I34" s="72">
        <f t="shared" si="8"/>
        <v>0</v>
      </c>
      <c r="J34" s="72">
        <f t="shared" si="8"/>
        <v>0</v>
      </c>
      <c r="K34" s="72">
        <f t="shared" si="8"/>
        <v>0</v>
      </c>
      <c r="L34" s="72">
        <f t="shared" si="8"/>
        <v>0</v>
      </c>
      <c r="M34" s="72">
        <f t="shared" si="8"/>
        <v>0</v>
      </c>
      <c r="N34" s="72">
        <f t="shared" si="8"/>
        <v>0</v>
      </c>
      <c r="O34" s="72">
        <f t="shared" si="8"/>
        <v>0</v>
      </c>
      <c r="P34" s="72">
        <f t="shared" si="8"/>
        <v>0</v>
      </c>
      <c r="Q34" s="72">
        <f t="shared" si="8"/>
        <v>0</v>
      </c>
      <c r="R34" s="72">
        <f t="shared" si="8"/>
        <v>0</v>
      </c>
      <c r="S34" s="72">
        <f t="shared" si="8"/>
        <v>0</v>
      </c>
      <c r="T34" s="72"/>
      <c r="U34" s="72">
        <f t="shared" si="10"/>
        <v>0</v>
      </c>
      <c r="V34" s="72">
        <f t="shared" si="10"/>
        <v>0</v>
      </c>
      <c r="W34" s="72">
        <f t="shared" si="10"/>
        <v>0</v>
      </c>
      <c r="X34" s="72">
        <f t="shared" si="10"/>
        <v>0</v>
      </c>
      <c r="Y34" s="72">
        <f t="shared" si="10"/>
        <v>0</v>
      </c>
      <c r="Z34" s="72">
        <f t="shared" si="10"/>
        <v>0</v>
      </c>
      <c r="AA34" s="72">
        <f t="shared" si="10"/>
        <v>0</v>
      </c>
      <c r="AB34" s="72">
        <f t="shared" si="10"/>
        <v>0</v>
      </c>
      <c r="AC34" s="72">
        <f t="shared" si="10"/>
        <v>0</v>
      </c>
      <c r="AD34" s="72">
        <f t="shared" si="10"/>
        <v>0</v>
      </c>
      <c r="AE34" s="72">
        <f t="shared" si="10"/>
        <v>0</v>
      </c>
      <c r="AF34" s="72">
        <f t="shared" si="10"/>
        <v>0</v>
      </c>
      <c r="AG34" s="14"/>
    </row>
    <row r="35" spans="1:33" x14ac:dyDescent="0.25">
      <c r="A35" s="5" t="s">
        <v>1232</v>
      </c>
      <c r="B35" s="5" t="s">
        <v>1231</v>
      </c>
      <c r="C35" s="5" t="s">
        <v>196</v>
      </c>
      <c r="D35" s="5" t="s">
        <v>1233</v>
      </c>
      <c r="E35" s="5" t="s">
        <v>20</v>
      </c>
      <c r="F35" s="5" t="s">
        <v>7139</v>
      </c>
      <c r="G35" s="72"/>
      <c r="H35" s="72">
        <f t="shared" si="8"/>
        <v>0</v>
      </c>
      <c r="I35" s="72">
        <f t="shared" si="8"/>
        <v>0</v>
      </c>
      <c r="J35" s="72">
        <f t="shared" si="8"/>
        <v>0</v>
      </c>
      <c r="K35" s="72">
        <f t="shared" si="8"/>
        <v>0</v>
      </c>
      <c r="L35" s="72">
        <f t="shared" si="8"/>
        <v>0</v>
      </c>
      <c r="M35" s="72">
        <f t="shared" si="8"/>
        <v>0</v>
      </c>
      <c r="N35" s="72">
        <f t="shared" si="8"/>
        <v>0</v>
      </c>
      <c r="O35" s="72">
        <f t="shared" si="8"/>
        <v>0</v>
      </c>
      <c r="P35" s="72">
        <f t="shared" si="8"/>
        <v>0</v>
      </c>
      <c r="Q35" s="72">
        <f t="shared" si="8"/>
        <v>0</v>
      </c>
      <c r="R35" s="72">
        <f t="shared" si="8"/>
        <v>0</v>
      </c>
      <c r="S35" s="72">
        <f t="shared" si="8"/>
        <v>0</v>
      </c>
      <c r="T35" s="72"/>
      <c r="U35" s="72">
        <f t="shared" si="10"/>
        <v>0</v>
      </c>
      <c r="V35" s="72">
        <f t="shared" si="10"/>
        <v>0</v>
      </c>
      <c r="W35" s="72">
        <f t="shared" si="10"/>
        <v>0</v>
      </c>
      <c r="X35" s="72">
        <f t="shared" si="10"/>
        <v>0</v>
      </c>
      <c r="Y35" s="72">
        <f t="shared" si="10"/>
        <v>0</v>
      </c>
      <c r="Z35" s="72">
        <f t="shared" si="10"/>
        <v>0</v>
      </c>
      <c r="AA35" s="72">
        <f t="shared" si="10"/>
        <v>0</v>
      </c>
      <c r="AB35" s="72">
        <f t="shared" si="10"/>
        <v>0</v>
      </c>
      <c r="AC35" s="72">
        <f t="shared" si="10"/>
        <v>0</v>
      </c>
      <c r="AD35" s="72">
        <f t="shared" si="10"/>
        <v>0</v>
      </c>
      <c r="AE35" s="72">
        <f t="shared" si="10"/>
        <v>0</v>
      </c>
      <c r="AF35" s="72">
        <f t="shared" si="10"/>
        <v>0</v>
      </c>
      <c r="AG35" s="14"/>
    </row>
    <row r="36" spans="1:33" x14ac:dyDescent="0.25">
      <c r="A36" s="5" t="s">
        <v>1232</v>
      </c>
      <c r="B36" s="5" t="s">
        <v>1231</v>
      </c>
      <c r="C36" s="5" t="s">
        <v>196</v>
      </c>
      <c r="D36" s="5" t="s">
        <v>1233</v>
      </c>
      <c r="E36" s="5" t="s">
        <v>20</v>
      </c>
      <c r="F36" s="5" t="s">
        <v>7139</v>
      </c>
      <c r="G36" s="72"/>
      <c r="H36" s="72">
        <f t="shared" si="8"/>
        <v>0</v>
      </c>
      <c r="I36" s="72">
        <f t="shared" si="8"/>
        <v>0</v>
      </c>
      <c r="J36" s="72">
        <f t="shared" si="8"/>
        <v>0</v>
      </c>
      <c r="K36" s="72">
        <f t="shared" si="8"/>
        <v>0</v>
      </c>
      <c r="L36" s="72">
        <f t="shared" si="8"/>
        <v>0</v>
      </c>
      <c r="M36" s="72">
        <f t="shared" si="8"/>
        <v>0</v>
      </c>
      <c r="N36" s="72">
        <f t="shared" si="8"/>
        <v>0</v>
      </c>
      <c r="O36" s="72">
        <f t="shared" si="8"/>
        <v>0</v>
      </c>
      <c r="P36" s="72">
        <f t="shared" si="8"/>
        <v>0</v>
      </c>
      <c r="Q36" s="72">
        <f t="shared" si="8"/>
        <v>0</v>
      </c>
      <c r="R36" s="72">
        <f t="shared" si="8"/>
        <v>0</v>
      </c>
      <c r="S36" s="72">
        <f t="shared" si="8"/>
        <v>0</v>
      </c>
      <c r="T36" s="72"/>
      <c r="U36" s="72">
        <f t="shared" si="10"/>
        <v>0</v>
      </c>
      <c r="V36" s="72">
        <f t="shared" si="10"/>
        <v>0</v>
      </c>
      <c r="W36" s="72">
        <f t="shared" si="10"/>
        <v>0</v>
      </c>
      <c r="X36" s="72">
        <f t="shared" si="10"/>
        <v>0</v>
      </c>
      <c r="Y36" s="72">
        <f t="shared" si="10"/>
        <v>0</v>
      </c>
      <c r="Z36" s="72">
        <f t="shared" si="10"/>
        <v>0</v>
      </c>
      <c r="AA36" s="72">
        <f t="shared" si="10"/>
        <v>0</v>
      </c>
      <c r="AB36" s="72">
        <f t="shared" si="10"/>
        <v>0</v>
      </c>
      <c r="AC36" s="72">
        <f t="shared" si="10"/>
        <v>0</v>
      </c>
      <c r="AD36" s="72">
        <f t="shared" si="10"/>
        <v>0</v>
      </c>
      <c r="AE36" s="72">
        <f t="shared" si="10"/>
        <v>0</v>
      </c>
      <c r="AF36" s="72">
        <f t="shared" si="10"/>
        <v>0</v>
      </c>
      <c r="AG36" s="14"/>
    </row>
    <row r="37" spans="1:33" x14ac:dyDescent="0.25">
      <c r="A37" s="5" t="s">
        <v>1232</v>
      </c>
      <c r="B37" s="5" t="s">
        <v>1231</v>
      </c>
      <c r="C37" s="5" t="s">
        <v>196</v>
      </c>
      <c r="D37" s="5" t="s">
        <v>1233</v>
      </c>
      <c r="E37" s="5" t="s">
        <v>20</v>
      </c>
      <c r="F37" s="5" t="s">
        <v>7139</v>
      </c>
      <c r="G37" s="72"/>
      <c r="H37" s="72">
        <f t="shared" si="8"/>
        <v>0</v>
      </c>
      <c r="I37" s="72">
        <f t="shared" si="8"/>
        <v>0</v>
      </c>
      <c r="J37" s="72">
        <f t="shared" si="8"/>
        <v>0</v>
      </c>
      <c r="K37" s="72">
        <f t="shared" si="8"/>
        <v>0</v>
      </c>
      <c r="L37" s="72">
        <f t="shared" si="8"/>
        <v>0</v>
      </c>
      <c r="M37" s="72">
        <f t="shared" si="8"/>
        <v>0</v>
      </c>
      <c r="N37" s="72">
        <f t="shared" si="8"/>
        <v>0</v>
      </c>
      <c r="O37" s="72">
        <f t="shared" si="8"/>
        <v>0</v>
      </c>
      <c r="P37" s="72">
        <f t="shared" si="8"/>
        <v>0</v>
      </c>
      <c r="Q37" s="72">
        <f t="shared" si="8"/>
        <v>0</v>
      </c>
      <c r="R37" s="72">
        <f t="shared" si="8"/>
        <v>0</v>
      </c>
      <c r="S37" s="72">
        <f t="shared" si="8"/>
        <v>0</v>
      </c>
      <c r="T37" s="72"/>
      <c r="U37" s="72">
        <f t="shared" si="10"/>
        <v>0</v>
      </c>
      <c r="V37" s="72">
        <f t="shared" si="10"/>
        <v>0</v>
      </c>
      <c r="W37" s="72">
        <f t="shared" si="10"/>
        <v>0</v>
      </c>
      <c r="X37" s="72">
        <f t="shared" si="10"/>
        <v>0</v>
      </c>
      <c r="Y37" s="72">
        <f t="shared" si="10"/>
        <v>0</v>
      </c>
      <c r="Z37" s="72">
        <f t="shared" si="10"/>
        <v>0</v>
      </c>
      <c r="AA37" s="72">
        <f t="shared" si="10"/>
        <v>0</v>
      </c>
      <c r="AB37" s="72">
        <f t="shared" si="10"/>
        <v>0</v>
      </c>
      <c r="AC37" s="72">
        <f t="shared" si="10"/>
        <v>0</v>
      </c>
      <c r="AD37" s="72">
        <f t="shared" si="10"/>
        <v>0</v>
      </c>
      <c r="AE37" s="72">
        <f t="shared" si="10"/>
        <v>0</v>
      </c>
      <c r="AF37" s="72">
        <f t="shared" si="10"/>
        <v>0</v>
      </c>
      <c r="AG37" s="14"/>
    </row>
    <row r="38" spans="1:33" x14ac:dyDescent="0.25">
      <c r="A38" s="5" t="s">
        <v>1232</v>
      </c>
      <c r="B38" s="5" t="s">
        <v>1231</v>
      </c>
      <c r="C38" s="5" t="s">
        <v>196</v>
      </c>
      <c r="D38" s="5" t="s">
        <v>1233</v>
      </c>
      <c r="E38" s="5" t="s">
        <v>20</v>
      </c>
      <c r="F38" s="5" t="s">
        <v>7139</v>
      </c>
      <c r="G38" s="72"/>
      <c r="H38" s="72">
        <f t="shared" si="8"/>
        <v>0</v>
      </c>
      <c r="I38" s="72">
        <f t="shared" si="8"/>
        <v>0</v>
      </c>
      <c r="J38" s="72">
        <f t="shared" si="8"/>
        <v>0</v>
      </c>
      <c r="K38" s="72">
        <f t="shared" si="8"/>
        <v>0</v>
      </c>
      <c r="L38" s="72">
        <f t="shared" si="8"/>
        <v>0</v>
      </c>
      <c r="M38" s="72">
        <f t="shared" si="8"/>
        <v>0</v>
      </c>
      <c r="N38" s="72">
        <f t="shared" si="8"/>
        <v>0</v>
      </c>
      <c r="O38" s="72">
        <f t="shared" si="8"/>
        <v>0</v>
      </c>
      <c r="P38" s="72">
        <f t="shared" si="8"/>
        <v>0</v>
      </c>
      <c r="Q38" s="72">
        <f t="shared" si="8"/>
        <v>0</v>
      </c>
      <c r="R38" s="72">
        <f t="shared" si="8"/>
        <v>0</v>
      </c>
      <c r="S38" s="72">
        <f t="shared" si="8"/>
        <v>0</v>
      </c>
      <c r="T38" s="72"/>
      <c r="U38" s="72">
        <f t="shared" si="10"/>
        <v>0</v>
      </c>
      <c r="V38" s="72">
        <f t="shared" si="10"/>
        <v>0</v>
      </c>
      <c r="W38" s="72">
        <f t="shared" si="10"/>
        <v>0</v>
      </c>
      <c r="X38" s="72">
        <f t="shared" si="10"/>
        <v>0</v>
      </c>
      <c r="Y38" s="72">
        <f t="shared" si="10"/>
        <v>0</v>
      </c>
      <c r="Z38" s="72">
        <f t="shared" si="10"/>
        <v>0</v>
      </c>
      <c r="AA38" s="72">
        <f t="shared" si="10"/>
        <v>0</v>
      </c>
      <c r="AB38" s="72">
        <f t="shared" si="10"/>
        <v>0</v>
      </c>
      <c r="AC38" s="72">
        <f t="shared" si="10"/>
        <v>0</v>
      </c>
      <c r="AD38" s="72">
        <f t="shared" si="10"/>
        <v>0</v>
      </c>
      <c r="AE38" s="72">
        <f t="shared" si="10"/>
        <v>0</v>
      </c>
      <c r="AF38" s="72">
        <f t="shared" si="10"/>
        <v>0</v>
      </c>
      <c r="AG38" s="14"/>
    </row>
    <row r="39" spans="1:33" x14ac:dyDescent="0.25">
      <c r="A39" s="5" t="s">
        <v>1232</v>
      </c>
      <c r="B39" s="5" t="s">
        <v>1231</v>
      </c>
      <c r="C39" s="5" t="s">
        <v>196</v>
      </c>
      <c r="D39" s="5" t="s">
        <v>1233</v>
      </c>
      <c r="E39" s="5" t="s">
        <v>20</v>
      </c>
      <c r="F39" s="5" t="s">
        <v>7139</v>
      </c>
      <c r="G39" s="72"/>
      <c r="H39" s="72">
        <f t="shared" si="8"/>
        <v>0</v>
      </c>
      <c r="I39" s="72">
        <f t="shared" si="8"/>
        <v>0</v>
      </c>
      <c r="J39" s="72">
        <f t="shared" si="8"/>
        <v>0</v>
      </c>
      <c r="K39" s="72">
        <f t="shared" si="8"/>
        <v>0</v>
      </c>
      <c r="L39" s="72">
        <f t="shared" si="8"/>
        <v>0</v>
      </c>
      <c r="M39" s="72">
        <f t="shared" si="8"/>
        <v>0</v>
      </c>
      <c r="N39" s="72">
        <f t="shared" si="8"/>
        <v>0</v>
      </c>
      <c r="O39" s="72">
        <f t="shared" si="8"/>
        <v>0</v>
      </c>
      <c r="P39" s="72">
        <f t="shared" si="8"/>
        <v>0</v>
      </c>
      <c r="Q39" s="72">
        <f t="shared" si="8"/>
        <v>0</v>
      </c>
      <c r="R39" s="72">
        <f t="shared" si="8"/>
        <v>0</v>
      </c>
      <c r="S39" s="72">
        <f t="shared" si="8"/>
        <v>0</v>
      </c>
      <c r="T39" s="72"/>
      <c r="U39" s="72">
        <f t="shared" si="10"/>
        <v>0</v>
      </c>
      <c r="V39" s="72">
        <f t="shared" si="10"/>
        <v>0</v>
      </c>
      <c r="W39" s="72">
        <f t="shared" si="10"/>
        <v>0</v>
      </c>
      <c r="X39" s="72">
        <f t="shared" si="10"/>
        <v>0</v>
      </c>
      <c r="Y39" s="72">
        <f t="shared" si="10"/>
        <v>0</v>
      </c>
      <c r="Z39" s="72">
        <f t="shared" si="10"/>
        <v>0</v>
      </c>
      <c r="AA39" s="72">
        <f t="shared" si="10"/>
        <v>0</v>
      </c>
      <c r="AB39" s="72">
        <f t="shared" si="10"/>
        <v>0</v>
      </c>
      <c r="AC39" s="72">
        <f t="shared" si="10"/>
        <v>0</v>
      </c>
      <c r="AD39" s="72">
        <f t="shared" si="10"/>
        <v>0</v>
      </c>
      <c r="AE39" s="72">
        <f t="shared" si="10"/>
        <v>0</v>
      </c>
      <c r="AF39" s="72">
        <f t="shared" si="10"/>
        <v>0</v>
      </c>
      <c r="AG39" s="14"/>
    </row>
    <row r="40" spans="1:33" x14ac:dyDescent="0.25">
      <c r="A40" s="5" t="s">
        <v>1232</v>
      </c>
      <c r="B40" s="5" t="s">
        <v>1231</v>
      </c>
      <c r="C40" s="5" t="s">
        <v>196</v>
      </c>
      <c r="D40" s="5" t="s">
        <v>1233</v>
      </c>
      <c r="E40" s="5" t="s">
        <v>20</v>
      </c>
      <c r="F40" s="5" t="s">
        <v>7139</v>
      </c>
      <c r="G40" s="72"/>
      <c r="H40" s="72">
        <f t="shared" si="8"/>
        <v>0</v>
      </c>
      <c r="I40" s="72">
        <f t="shared" si="8"/>
        <v>0</v>
      </c>
      <c r="J40" s="72">
        <f t="shared" si="8"/>
        <v>0</v>
      </c>
      <c r="K40" s="72">
        <f t="shared" si="8"/>
        <v>0</v>
      </c>
      <c r="L40" s="72">
        <f t="shared" si="8"/>
        <v>0</v>
      </c>
      <c r="M40" s="72">
        <f t="shared" si="8"/>
        <v>0</v>
      </c>
      <c r="N40" s="72">
        <f t="shared" si="8"/>
        <v>0</v>
      </c>
      <c r="O40" s="72">
        <f t="shared" si="8"/>
        <v>0</v>
      </c>
      <c r="P40" s="72">
        <f t="shared" si="8"/>
        <v>0</v>
      </c>
      <c r="Q40" s="72">
        <f t="shared" si="8"/>
        <v>0</v>
      </c>
      <c r="R40" s="72">
        <f t="shared" si="8"/>
        <v>0</v>
      </c>
      <c r="S40" s="72">
        <f t="shared" si="8"/>
        <v>0</v>
      </c>
      <c r="T40" s="72"/>
      <c r="U40" s="72">
        <f t="shared" si="10"/>
        <v>0</v>
      </c>
      <c r="V40" s="72">
        <f t="shared" si="10"/>
        <v>0</v>
      </c>
      <c r="W40" s="72">
        <f t="shared" si="10"/>
        <v>0</v>
      </c>
      <c r="X40" s="72">
        <f t="shared" si="10"/>
        <v>0</v>
      </c>
      <c r="Y40" s="72">
        <f t="shared" si="10"/>
        <v>0</v>
      </c>
      <c r="Z40" s="72">
        <f t="shared" si="10"/>
        <v>0</v>
      </c>
      <c r="AA40" s="72">
        <f t="shared" si="10"/>
        <v>0</v>
      </c>
      <c r="AB40" s="72">
        <f t="shared" si="10"/>
        <v>0</v>
      </c>
      <c r="AC40" s="72">
        <f t="shared" si="10"/>
        <v>0</v>
      </c>
      <c r="AD40" s="72">
        <f t="shared" si="10"/>
        <v>0</v>
      </c>
      <c r="AE40" s="72">
        <f t="shared" si="10"/>
        <v>0</v>
      </c>
      <c r="AF40" s="72">
        <f t="shared" si="10"/>
        <v>0</v>
      </c>
      <c r="AG40" s="14"/>
    </row>
    <row r="41" spans="1:33" x14ac:dyDescent="0.25">
      <c r="A41" s="5" t="s">
        <v>1232</v>
      </c>
      <c r="B41" s="5" t="s">
        <v>1231</v>
      </c>
      <c r="C41" s="5" t="s">
        <v>196</v>
      </c>
      <c r="D41" s="5" t="s">
        <v>1233</v>
      </c>
      <c r="E41" s="5" t="s">
        <v>20</v>
      </c>
      <c r="F41" s="5" t="s">
        <v>7139</v>
      </c>
      <c r="G41" s="72"/>
      <c r="H41" s="72">
        <f t="shared" si="8"/>
        <v>0</v>
      </c>
      <c r="I41" s="72">
        <f t="shared" si="8"/>
        <v>0</v>
      </c>
      <c r="J41" s="72">
        <f t="shared" si="8"/>
        <v>0</v>
      </c>
      <c r="K41" s="72">
        <f t="shared" si="8"/>
        <v>0</v>
      </c>
      <c r="L41" s="72">
        <f t="shared" si="8"/>
        <v>0</v>
      </c>
      <c r="M41" s="72">
        <f t="shared" si="8"/>
        <v>0</v>
      </c>
      <c r="N41" s="72">
        <f t="shared" si="8"/>
        <v>0</v>
      </c>
      <c r="O41" s="72">
        <f t="shared" si="8"/>
        <v>0</v>
      </c>
      <c r="P41" s="72">
        <f t="shared" si="8"/>
        <v>0</v>
      </c>
      <c r="Q41" s="72">
        <f t="shared" si="8"/>
        <v>0</v>
      </c>
      <c r="R41" s="72">
        <f t="shared" si="8"/>
        <v>0</v>
      </c>
      <c r="S41" s="72">
        <f t="shared" si="8"/>
        <v>0</v>
      </c>
      <c r="T41" s="72"/>
      <c r="U41" s="72">
        <f t="shared" si="10"/>
        <v>0</v>
      </c>
      <c r="V41" s="72">
        <f t="shared" si="10"/>
        <v>0</v>
      </c>
      <c r="W41" s="72">
        <f t="shared" si="10"/>
        <v>0</v>
      </c>
      <c r="X41" s="72">
        <f t="shared" si="10"/>
        <v>0</v>
      </c>
      <c r="Y41" s="72">
        <f t="shared" si="10"/>
        <v>0</v>
      </c>
      <c r="Z41" s="72">
        <f t="shared" si="10"/>
        <v>0</v>
      </c>
      <c r="AA41" s="72">
        <f t="shared" si="10"/>
        <v>0</v>
      </c>
      <c r="AB41" s="72">
        <f t="shared" si="10"/>
        <v>0</v>
      </c>
      <c r="AC41" s="72">
        <f t="shared" si="10"/>
        <v>0</v>
      </c>
      <c r="AD41" s="72">
        <f t="shared" si="10"/>
        <v>0</v>
      </c>
      <c r="AE41" s="72">
        <f t="shared" si="10"/>
        <v>0</v>
      </c>
      <c r="AF41" s="72">
        <f t="shared" si="10"/>
        <v>0</v>
      </c>
      <c r="AG41" s="14"/>
    </row>
    <row r="42" spans="1:33" x14ac:dyDescent="0.25">
      <c r="A42" s="5" t="s">
        <v>1232</v>
      </c>
      <c r="B42" s="5" t="s">
        <v>1231</v>
      </c>
      <c r="C42" s="5" t="s">
        <v>196</v>
      </c>
      <c r="D42" s="5" t="s">
        <v>1233</v>
      </c>
      <c r="E42" s="5" t="s">
        <v>20</v>
      </c>
      <c r="F42" s="5" t="s">
        <v>7139</v>
      </c>
      <c r="G42" s="72"/>
      <c r="H42" s="72">
        <f t="shared" si="8"/>
        <v>0</v>
      </c>
      <c r="I42" s="72">
        <f t="shared" si="8"/>
        <v>0</v>
      </c>
      <c r="J42" s="72">
        <f t="shared" si="8"/>
        <v>0</v>
      </c>
      <c r="K42" s="72">
        <f t="shared" si="8"/>
        <v>0</v>
      </c>
      <c r="L42" s="72">
        <f t="shared" si="8"/>
        <v>0</v>
      </c>
      <c r="M42" s="72">
        <f t="shared" si="8"/>
        <v>0</v>
      </c>
      <c r="N42" s="72">
        <f t="shared" si="8"/>
        <v>0</v>
      </c>
      <c r="O42" s="72">
        <f t="shared" si="8"/>
        <v>0</v>
      </c>
      <c r="P42" s="72">
        <f t="shared" si="8"/>
        <v>0</v>
      </c>
      <c r="Q42" s="72">
        <f t="shared" si="8"/>
        <v>0</v>
      </c>
      <c r="R42" s="72">
        <f t="shared" si="8"/>
        <v>0</v>
      </c>
      <c r="S42" s="72">
        <f t="shared" si="8"/>
        <v>0</v>
      </c>
      <c r="T42" s="72"/>
      <c r="U42" s="72">
        <f t="shared" si="10"/>
        <v>0</v>
      </c>
      <c r="V42" s="72">
        <f t="shared" si="10"/>
        <v>0</v>
      </c>
      <c r="W42" s="72">
        <f t="shared" si="10"/>
        <v>0</v>
      </c>
      <c r="X42" s="72">
        <f t="shared" si="10"/>
        <v>0</v>
      </c>
      <c r="Y42" s="72">
        <f t="shared" si="10"/>
        <v>0</v>
      </c>
      <c r="Z42" s="72">
        <f t="shared" si="10"/>
        <v>0</v>
      </c>
      <c r="AA42" s="72">
        <f t="shared" si="10"/>
        <v>0</v>
      </c>
      <c r="AB42" s="72">
        <f t="shared" si="10"/>
        <v>0</v>
      </c>
      <c r="AC42" s="72">
        <f t="shared" si="10"/>
        <v>0</v>
      </c>
      <c r="AD42" s="72">
        <f t="shared" si="10"/>
        <v>0</v>
      </c>
      <c r="AE42" s="72">
        <f t="shared" si="10"/>
        <v>0</v>
      </c>
      <c r="AF42" s="72">
        <f t="shared" si="10"/>
        <v>0</v>
      </c>
      <c r="AG42" s="14"/>
    </row>
    <row r="43" spans="1:33" x14ac:dyDescent="0.25">
      <c r="A43" s="5" t="s">
        <v>1232</v>
      </c>
      <c r="B43" s="5" t="s">
        <v>1231</v>
      </c>
      <c r="C43" s="5" t="s">
        <v>196</v>
      </c>
      <c r="D43" s="5" t="s">
        <v>1233</v>
      </c>
      <c r="E43" s="5" t="s">
        <v>20</v>
      </c>
      <c r="F43" s="5" t="s">
        <v>7139</v>
      </c>
      <c r="G43" s="72"/>
      <c r="H43" s="72">
        <f t="shared" si="8"/>
        <v>0</v>
      </c>
      <c r="I43" s="72">
        <f t="shared" si="8"/>
        <v>0</v>
      </c>
      <c r="J43" s="72">
        <f t="shared" si="8"/>
        <v>0</v>
      </c>
      <c r="K43" s="72">
        <f t="shared" si="8"/>
        <v>0</v>
      </c>
      <c r="L43" s="72">
        <f t="shared" si="8"/>
        <v>0</v>
      </c>
      <c r="M43" s="72">
        <f t="shared" si="8"/>
        <v>0</v>
      </c>
      <c r="N43" s="72">
        <f t="shared" si="8"/>
        <v>0</v>
      </c>
      <c r="O43" s="72">
        <f t="shared" si="8"/>
        <v>0</v>
      </c>
      <c r="P43" s="72">
        <f t="shared" si="8"/>
        <v>0</v>
      </c>
      <c r="Q43" s="72">
        <f t="shared" si="8"/>
        <v>0</v>
      </c>
      <c r="R43" s="72">
        <f t="shared" si="8"/>
        <v>0</v>
      </c>
      <c r="S43" s="72">
        <f t="shared" si="8"/>
        <v>0</v>
      </c>
      <c r="T43" s="72"/>
      <c r="U43" s="72">
        <f t="shared" si="10"/>
        <v>0</v>
      </c>
      <c r="V43" s="72">
        <f t="shared" si="10"/>
        <v>0</v>
      </c>
      <c r="W43" s="72">
        <f t="shared" si="10"/>
        <v>0</v>
      </c>
      <c r="X43" s="72">
        <f t="shared" si="10"/>
        <v>0</v>
      </c>
      <c r="Y43" s="72">
        <f t="shared" si="10"/>
        <v>0</v>
      </c>
      <c r="Z43" s="72">
        <f t="shared" si="10"/>
        <v>0</v>
      </c>
      <c r="AA43" s="72">
        <f t="shared" si="10"/>
        <v>0</v>
      </c>
      <c r="AB43" s="72">
        <f t="shared" si="10"/>
        <v>0</v>
      </c>
      <c r="AC43" s="72">
        <f t="shared" si="10"/>
        <v>0</v>
      </c>
      <c r="AD43" s="72">
        <f t="shared" si="10"/>
        <v>0</v>
      </c>
      <c r="AE43" s="72">
        <f t="shared" si="10"/>
        <v>0</v>
      </c>
      <c r="AF43" s="72">
        <f t="shared" si="10"/>
        <v>0</v>
      </c>
      <c r="AG43" s="14"/>
    </row>
    <row r="44" spans="1:33" x14ac:dyDescent="0.25">
      <c r="A44" s="5" t="s">
        <v>1232</v>
      </c>
      <c r="B44" s="5" t="s">
        <v>1231</v>
      </c>
      <c r="C44" s="5" t="s">
        <v>196</v>
      </c>
      <c r="D44" s="5" t="s">
        <v>1233</v>
      </c>
      <c r="E44" s="5" t="s">
        <v>20</v>
      </c>
      <c r="F44" s="5" t="s">
        <v>7139</v>
      </c>
      <c r="G44" s="72"/>
      <c r="H44" s="72">
        <f t="shared" si="8"/>
        <v>0</v>
      </c>
      <c r="I44" s="72">
        <f t="shared" si="8"/>
        <v>0</v>
      </c>
      <c r="J44" s="72">
        <f t="shared" si="8"/>
        <v>0</v>
      </c>
      <c r="K44" s="72">
        <f t="shared" si="8"/>
        <v>0</v>
      </c>
      <c r="L44" s="72">
        <f t="shared" si="8"/>
        <v>0</v>
      </c>
      <c r="M44" s="72">
        <f t="shared" si="8"/>
        <v>0</v>
      </c>
      <c r="N44" s="72">
        <f t="shared" si="8"/>
        <v>0</v>
      </c>
      <c r="O44" s="72">
        <f t="shared" si="8"/>
        <v>0</v>
      </c>
      <c r="P44" s="72">
        <f t="shared" si="8"/>
        <v>0</v>
      </c>
      <c r="Q44" s="72">
        <f t="shared" si="8"/>
        <v>0</v>
      </c>
      <c r="R44" s="72">
        <f t="shared" si="8"/>
        <v>0</v>
      </c>
      <c r="S44" s="72">
        <f t="shared" si="8"/>
        <v>0</v>
      </c>
      <c r="T44" s="72"/>
      <c r="U44" s="72">
        <f t="shared" si="10"/>
        <v>0</v>
      </c>
      <c r="V44" s="72">
        <f t="shared" si="10"/>
        <v>0</v>
      </c>
      <c r="W44" s="72">
        <f t="shared" si="10"/>
        <v>0</v>
      </c>
      <c r="X44" s="72">
        <f t="shared" si="10"/>
        <v>0</v>
      </c>
      <c r="Y44" s="72">
        <f t="shared" si="10"/>
        <v>0</v>
      </c>
      <c r="Z44" s="72">
        <f t="shared" si="10"/>
        <v>0</v>
      </c>
      <c r="AA44" s="72">
        <f t="shared" si="10"/>
        <v>0</v>
      </c>
      <c r="AB44" s="72">
        <f t="shared" si="10"/>
        <v>0</v>
      </c>
      <c r="AC44" s="72">
        <f t="shared" si="10"/>
        <v>0</v>
      </c>
      <c r="AD44" s="72">
        <f t="shared" si="10"/>
        <v>0</v>
      </c>
      <c r="AE44" s="72">
        <f t="shared" si="10"/>
        <v>0</v>
      </c>
      <c r="AF44" s="72">
        <f t="shared" si="10"/>
        <v>0</v>
      </c>
      <c r="AG44" s="14"/>
    </row>
    <row r="45" spans="1:33" x14ac:dyDescent="0.25">
      <c r="A45" s="5" t="s">
        <v>1232</v>
      </c>
      <c r="B45" s="5" t="s">
        <v>1231</v>
      </c>
      <c r="C45" s="5" t="s">
        <v>196</v>
      </c>
      <c r="D45" s="5" t="s">
        <v>1233</v>
      </c>
      <c r="E45" s="5" t="s">
        <v>20</v>
      </c>
      <c r="F45" s="5" t="s">
        <v>7139</v>
      </c>
      <c r="G45" s="72"/>
      <c r="H45" s="72">
        <f t="shared" si="8"/>
        <v>0</v>
      </c>
      <c r="I45" s="72">
        <f t="shared" si="8"/>
        <v>0</v>
      </c>
      <c r="J45" s="72">
        <f t="shared" si="8"/>
        <v>0</v>
      </c>
      <c r="K45" s="72">
        <f t="shared" si="8"/>
        <v>0</v>
      </c>
      <c r="L45" s="72">
        <f t="shared" si="8"/>
        <v>0</v>
      </c>
      <c r="M45" s="72">
        <f t="shared" si="8"/>
        <v>0</v>
      </c>
      <c r="N45" s="72">
        <f t="shared" si="8"/>
        <v>0</v>
      </c>
      <c r="O45" s="72">
        <f t="shared" si="8"/>
        <v>0</v>
      </c>
      <c r="P45" s="72">
        <f t="shared" si="8"/>
        <v>0</v>
      </c>
      <c r="Q45" s="72">
        <f t="shared" si="8"/>
        <v>0</v>
      </c>
      <c r="R45" s="72">
        <f t="shared" si="8"/>
        <v>0</v>
      </c>
      <c r="S45" s="72">
        <f t="shared" si="8"/>
        <v>0</v>
      </c>
      <c r="T45" s="72"/>
      <c r="U45" s="72">
        <f t="shared" si="10"/>
        <v>0</v>
      </c>
      <c r="V45" s="72">
        <f t="shared" si="10"/>
        <v>0</v>
      </c>
      <c r="W45" s="72">
        <f t="shared" si="10"/>
        <v>0</v>
      </c>
      <c r="X45" s="72">
        <f t="shared" si="10"/>
        <v>0</v>
      </c>
      <c r="Y45" s="72">
        <f t="shared" si="10"/>
        <v>0</v>
      </c>
      <c r="Z45" s="72">
        <f t="shared" si="10"/>
        <v>0</v>
      </c>
      <c r="AA45" s="72">
        <f t="shared" si="10"/>
        <v>0</v>
      </c>
      <c r="AB45" s="72">
        <f t="shared" si="10"/>
        <v>0</v>
      </c>
      <c r="AC45" s="72">
        <f t="shared" si="10"/>
        <v>0</v>
      </c>
      <c r="AD45" s="72">
        <f t="shared" si="10"/>
        <v>0</v>
      </c>
      <c r="AE45" s="72">
        <f t="shared" si="10"/>
        <v>0</v>
      </c>
      <c r="AF45" s="72">
        <f t="shared" si="10"/>
        <v>0</v>
      </c>
      <c r="AG45" s="14"/>
    </row>
    <row r="46" spans="1:33" x14ac:dyDescent="0.25">
      <c r="A46" s="5" t="s">
        <v>1232</v>
      </c>
      <c r="B46" s="5" t="s">
        <v>1231</v>
      </c>
      <c r="C46" s="5" t="s">
        <v>196</v>
      </c>
      <c r="D46" s="5" t="s">
        <v>1233</v>
      </c>
      <c r="E46" s="5" t="s">
        <v>20</v>
      </c>
      <c r="F46" s="5" t="s">
        <v>7139</v>
      </c>
      <c r="G46" s="72"/>
      <c r="H46" s="72">
        <f t="shared" si="8"/>
        <v>0</v>
      </c>
      <c r="I46" s="72">
        <f t="shared" si="8"/>
        <v>0</v>
      </c>
      <c r="J46" s="72">
        <f t="shared" si="8"/>
        <v>0</v>
      </c>
      <c r="K46" s="72">
        <f t="shared" ref="H46:S58" si="11">$G46/12</f>
        <v>0</v>
      </c>
      <c r="L46" s="72">
        <f t="shared" si="11"/>
        <v>0</v>
      </c>
      <c r="M46" s="72">
        <f t="shared" si="11"/>
        <v>0</v>
      </c>
      <c r="N46" s="72">
        <f t="shared" si="11"/>
        <v>0</v>
      </c>
      <c r="O46" s="72">
        <f t="shared" si="11"/>
        <v>0</v>
      </c>
      <c r="P46" s="72">
        <f t="shared" si="11"/>
        <v>0</v>
      </c>
      <c r="Q46" s="72">
        <f t="shared" si="11"/>
        <v>0</v>
      </c>
      <c r="R46" s="72">
        <f t="shared" si="11"/>
        <v>0</v>
      </c>
      <c r="S46" s="72">
        <f t="shared" si="11"/>
        <v>0</v>
      </c>
      <c r="T46" s="72"/>
      <c r="U46" s="72">
        <f t="shared" si="10"/>
        <v>0</v>
      </c>
      <c r="V46" s="72">
        <f t="shared" si="10"/>
        <v>0</v>
      </c>
      <c r="W46" s="72">
        <f t="shared" si="10"/>
        <v>0</v>
      </c>
      <c r="X46" s="72">
        <f t="shared" si="10"/>
        <v>0</v>
      </c>
      <c r="Y46" s="72">
        <f t="shared" si="10"/>
        <v>0</v>
      </c>
      <c r="Z46" s="72">
        <f t="shared" si="10"/>
        <v>0</v>
      </c>
      <c r="AA46" s="72">
        <f t="shared" si="10"/>
        <v>0</v>
      </c>
      <c r="AB46" s="72">
        <f t="shared" si="10"/>
        <v>0</v>
      </c>
      <c r="AC46" s="72">
        <f t="shared" si="10"/>
        <v>0</v>
      </c>
      <c r="AD46" s="72">
        <f t="shared" si="10"/>
        <v>0</v>
      </c>
      <c r="AE46" s="72">
        <f t="shared" si="10"/>
        <v>0</v>
      </c>
      <c r="AF46" s="72">
        <f t="shared" si="10"/>
        <v>0</v>
      </c>
      <c r="AG46" s="14"/>
    </row>
    <row r="47" spans="1:33" x14ac:dyDescent="0.25">
      <c r="A47" s="5" t="s">
        <v>1232</v>
      </c>
      <c r="B47" s="5" t="s">
        <v>1231</v>
      </c>
      <c r="C47" s="5" t="s">
        <v>196</v>
      </c>
      <c r="D47" s="5" t="s">
        <v>1233</v>
      </c>
      <c r="E47" s="5" t="s">
        <v>20</v>
      </c>
      <c r="F47" s="5" t="s">
        <v>7139</v>
      </c>
      <c r="G47" s="72"/>
      <c r="H47" s="72">
        <f t="shared" si="11"/>
        <v>0</v>
      </c>
      <c r="I47" s="72">
        <f t="shared" si="11"/>
        <v>0</v>
      </c>
      <c r="J47" s="72">
        <f t="shared" si="11"/>
        <v>0</v>
      </c>
      <c r="K47" s="72">
        <f t="shared" si="11"/>
        <v>0</v>
      </c>
      <c r="L47" s="72">
        <f t="shared" si="11"/>
        <v>0</v>
      </c>
      <c r="M47" s="72">
        <f t="shared" si="11"/>
        <v>0</v>
      </c>
      <c r="N47" s="72">
        <f t="shared" si="11"/>
        <v>0</v>
      </c>
      <c r="O47" s="72">
        <f t="shared" si="11"/>
        <v>0</v>
      </c>
      <c r="P47" s="72">
        <f t="shared" si="11"/>
        <v>0</v>
      </c>
      <c r="Q47" s="72">
        <f t="shared" si="11"/>
        <v>0</v>
      </c>
      <c r="R47" s="72">
        <f t="shared" si="11"/>
        <v>0</v>
      </c>
      <c r="S47" s="72">
        <f t="shared" si="11"/>
        <v>0</v>
      </c>
      <c r="T47" s="72"/>
      <c r="U47" s="72">
        <f t="shared" si="10"/>
        <v>0</v>
      </c>
      <c r="V47" s="72">
        <f t="shared" si="10"/>
        <v>0</v>
      </c>
      <c r="W47" s="72">
        <f t="shared" si="10"/>
        <v>0</v>
      </c>
      <c r="X47" s="72">
        <f t="shared" ref="V47:AF58" si="12">$T47/12</f>
        <v>0</v>
      </c>
      <c r="Y47" s="72">
        <f t="shared" si="12"/>
        <v>0</v>
      </c>
      <c r="Z47" s="72">
        <f t="shared" si="12"/>
        <v>0</v>
      </c>
      <c r="AA47" s="72">
        <f t="shared" si="12"/>
        <v>0</v>
      </c>
      <c r="AB47" s="72">
        <f t="shared" si="12"/>
        <v>0</v>
      </c>
      <c r="AC47" s="72">
        <f t="shared" si="12"/>
        <v>0</v>
      </c>
      <c r="AD47" s="72">
        <f t="shared" si="12"/>
        <v>0</v>
      </c>
      <c r="AE47" s="72">
        <f t="shared" si="12"/>
        <v>0</v>
      </c>
      <c r="AF47" s="72">
        <f t="shared" si="12"/>
        <v>0</v>
      </c>
      <c r="AG47" s="14"/>
    </row>
    <row r="48" spans="1:33" x14ac:dyDescent="0.25">
      <c r="A48" s="5" t="s">
        <v>1232</v>
      </c>
      <c r="B48" s="5" t="s">
        <v>1231</v>
      </c>
      <c r="C48" s="5" t="s">
        <v>196</v>
      </c>
      <c r="D48" s="5" t="s">
        <v>1233</v>
      </c>
      <c r="E48" s="5" t="s">
        <v>20</v>
      </c>
      <c r="F48" s="5" t="s">
        <v>7139</v>
      </c>
      <c r="G48" s="72"/>
      <c r="H48" s="72">
        <f t="shared" si="11"/>
        <v>0</v>
      </c>
      <c r="I48" s="72">
        <f t="shared" si="11"/>
        <v>0</v>
      </c>
      <c r="J48" s="72">
        <f t="shared" si="11"/>
        <v>0</v>
      </c>
      <c r="K48" s="72">
        <f t="shared" si="11"/>
        <v>0</v>
      </c>
      <c r="L48" s="72">
        <f t="shared" si="11"/>
        <v>0</v>
      </c>
      <c r="M48" s="72">
        <f t="shared" si="11"/>
        <v>0</v>
      </c>
      <c r="N48" s="72">
        <f t="shared" si="11"/>
        <v>0</v>
      </c>
      <c r="O48" s="72">
        <f t="shared" si="11"/>
        <v>0</v>
      </c>
      <c r="P48" s="72">
        <f t="shared" si="11"/>
        <v>0</v>
      </c>
      <c r="Q48" s="72">
        <f t="shared" si="11"/>
        <v>0</v>
      </c>
      <c r="R48" s="72">
        <f t="shared" si="11"/>
        <v>0</v>
      </c>
      <c r="S48" s="72">
        <f t="shared" si="11"/>
        <v>0</v>
      </c>
      <c r="T48" s="72"/>
      <c r="U48" s="72">
        <f t="shared" ref="U48:U58" si="13">$T48/12</f>
        <v>0</v>
      </c>
      <c r="V48" s="72">
        <f t="shared" si="12"/>
        <v>0</v>
      </c>
      <c r="W48" s="72">
        <f t="shared" si="12"/>
        <v>0</v>
      </c>
      <c r="X48" s="72">
        <f t="shared" si="12"/>
        <v>0</v>
      </c>
      <c r="Y48" s="72">
        <f t="shared" si="12"/>
        <v>0</v>
      </c>
      <c r="Z48" s="72">
        <f t="shared" si="12"/>
        <v>0</v>
      </c>
      <c r="AA48" s="72">
        <f t="shared" si="12"/>
        <v>0</v>
      </c>
      <c r="AB48" s="72">
        <f t="shared" si="12"/>
        <v>0</v>
      </c>
      <c r="AC48" s="72">
        <f t="shared" si="12"/>
        <v>0</v>
      </c>
      <c r="AD48" s="72">
        <f t="shared" si="12"/>
        <v>0</v>
      </c>
      <c r="AE48" s="72">
        <f t="shared" si="12"/>
        <v>0</v>
      </c>
      <c r="AF48" s="72">
        <f t="shared" si="12"/>
        <v>0</v>
      </c>
      <c r="AG48" s="14"/>
    </row>
    <row r="49" spans="1:33" x14ac:dyDescent="0.25">
      <c r="A49" s="5" t="s">
        <v>1232</v>
      </c>
      <c r="B49" s="5" t="s">
        <v>1231</v>
      </c>
      <c r="C49" s="5" t="s">
        <v>196</v>
      </c>
      <c r="D49" s="5" t="s">
        <v>1233</v>
      </c>
      <c r="E49" s="5" t="s">
        <v>20</v>
      </c>
      <c r="F49" s="5" t="s">
        <v>7139</v>
      </c>
      <c r="G49" s="72"/>
      <c r="H49" s="72">
        <f t="shared" si="11"/>
        <v>0</v>
      </c>
      <c r="I49" s="72">
        <f t="shared" si="11"/>
        <v>0</v>
      </c>
      <c r="J49" s="72">
        <f t="shared" si="11"/>
        <v>0</v>
      </c>
      <c r="K49" s="72">
        <f t="shared" si="11"/>
        <v>0</v>
      </c>
      <c r="L49" s="72">
        <f t="shared" si="11"/>
        <v>0</v>
      </c>
      <c r="M49" s="72">
        <f t="shared" si="11"/>
        <v>0</v>
      </c>
      <c r="N49" s="72">
        <f t="shared" si="11"/>
        <v>0</v>
      </c>
      <c r="O49" s="72">
        <f t="shared" si="11"/>
        <v>0</v>
      </c>
      <c r="P49" s="72">
        <f t="shared" si="11"/>
        <v>0</v>
      </c>
      <c r="Q49" s="72">
        <f t="shared" si="11"/>
        <v>0</v>
      </c>
      <c r="R49" s="72">
        <f t="shared" si="11"/>
        <v>0</v>
      </c>
      <c r="S49" s="72">
        <f t="shared" si="11"/>
        <v>0</v>
      </c>
      <c r="T49" s="72"/>
      <c r="U49" s="72">
        <f t="shared" si="13"/>
        <v>0</v>
      </c>
      <c r="V49" s="72">
        <f t="shared" si="12"/>
        <v>0</v>
      </c>
      <c r="W49" s="72">
        <f t="shared" si="12"/>
        <v>0</v>
      </c>
      <c r="X49" s="72">
        <f t="shared" si="12"/>
        <v>0</v>
      </c>
      <c r="Y49" s="72">
        <f t="shared" si="12"/>
        <v>0</v>
      </c>
      <c r="Z49" s="72">
        <f t="shared" si="12"/>
        <v>0</v>
      </c>
      <c r="AA49" s="72">
        <f t="shared" si="12"/>
        <v>0</v>
      </c>
      <c r="AB49" s="72">
        <f t="shared" si="12"/>
        <v>0</v>
      </c>
      <c r="AC49" s="72">
        <f t="shared" si="12"/>
        <v>0</v>
      </c>
      <c r="AD49" s="72">
        <f t="shared" si="12"/>
        <v>0</v>
      </c>
      <c r="AE49" s="72">
        <f t="shared" si="12"/>
        <v>0</v>
      </c>
      <c r="AF49" s="72">
        <f t="shared" si="12"/>
        <v>0</v>
      </c>
      <c r="AG49" s="14"/>
    </row>
    <row r="50" spans="1:33" x14ac:dyDescent="0.25">
      <c r="A50" s="5" t="s">
        <v>1232</v>
      </c>
      <c r="B50" s="5" t="s">
        <v>1231</v>
      </c>
      <c r="C50" s="5" t="s">
        <v>196</v>
      </c>
      <c r="D50" s="5" t="s">
        <v>1233</v>
      </c>
      <c r="E50" s="5" t="s">
        <v>20</v>
      </c>
      <c r="F50" s="5" t="s">
        <v>7139</v>
      </c>
      <c r="G50" s="72"/>
      <c r="H50" s="72">
        <f t="shared" si="11"/>
        <v>0</v>
      </c>
      <c r="I50" s="72">
        <f t="shared" si="11"/>
        <v>0</v>
      </c>
      <c r="J50" s="72">
        <f t="shared" si="11"/>
        <v>0</v>
      </c>
      <c r="K50" s="72">
        <f t="shared" si="11"/>
        <v>0</v>
      </c>
      <c r="L50" s="72">
        <f t="shared" si="11"/>
        <v>0</v>
      </c>
      <c r="M50" s="72">
        <f t="shared" si="11"/>
        <v>0</v>
      </c>
      <c r="N50" s="72">
        <f t="shared" si="11"/>
        <v>0</v>
      </c>
      <c r="O50" s="72">
        <f t="shared" si="11"/>
        <v>0</v>
      </c>
      <c r="P50" s="72">
        <f t="shared" si="11"/>
        <v>0</v>
      </c>
      <c r="Q50" s="72">
        <f t="shared" si="11"/>
        <v>0</v>
      </c>
      <c r="R50" s="72">
        <f t="shared" si="11"/>
        <v>0</v>
      </c>
      <c r="S50" s="72">
        <f t="shared" si="11"/>
        <v>0</v>
      </c>
      <c r="T50" s="72"/>
      <c r="U50" s="72">
        <f t="shared" si="13"/>
        <v>0</v>
      </c>
      <c r="V50" s="72">
        <f t="shared" si="12"/>
        <v>0</v>
      </c>
      <c r="W50" s="72">
        <f t="shared" si="12"/>
        <v>0</v>
      </c>
      <c r="X50" s="72">
        <f t="shared" si="12"/>
        <v>0</v>
      </c>
      <c r="Y50" s="72">
        <f t="shared" si="12"/>
        <v>0</v>
      </c>
      <c r="Z50" s="72">
        <f t="shared" si="12"/>
        <v>0</v>
      </c>
      <c r="AA50" s="72">
        <f t="shared" si="12"/>
        <v>0</v>
      </c>
      <c r="AB50" s="72">
        <f t="shared" si="12"/>
        <v>0</v>
      </c>
      <c r="AC50" s="72">
        <f t="shared" si="12"/>
        <v>0</v>
      </c>
      <c r="AD50" s="72">
        <f t="shared" si="12"/>
        <v>0</v>
      </c>
      <c r="AE50" s="72">
        <f t="shared" si="12"/>
        <v>0</v>
      </c>
      <c r="AF50" s="72">
        <f t="shared" si="12"/>
        <v>0</v>
      </c>
      <c r="AG50" s="14"/>
    </row>
    <row r="51" spans="1:33" x14ac:dyDescent="0.25">
      <c r="A51" s="5" t="s">
        <v>1232</v>
      </c>
      <c r="B51" s="5" t="s">
        <v>1231</v>
      </c>
      <c r="C51" s="5" t="s">
        <v>196</v>
      </c>
      <c r="D51" s="5" t="s">
        <v>1233</v>
      </c>
      <c r="E51" s="5" t="s">
        <v>20</v>
      </c>
      <c r="F51" s="5" t="s">
        <v>7139</v>
      </c>
      <c r="G51" s="72"/>
      <c r="H51" s="72">
        <f t="shared" si="11"/>
        <v>0</v>
      </c>
      <c r="I51" s="72">
        <f t="shared" si="11"/>
        <v>0</v>
      </c>
      <c r="J51" s="72">
        <f t="shared" si="11"/>
        <v>0</v>
      </c>
      <c r="K51" s="72">
        <f t="shared" si="11"/>
        <v>0</v>
      </c>
      <c r="L51" s="72">
        <f t="shared" si="11"/>
        <v>0</v>
      </c>
      <c r="M51" s="72">
        <f t="shared" si="11"/>
        <v>0</v>
      </c>
      <c r="N51" s="72">
        <f t="shared" si="11"/>
        <v>0</v>
      </c>
      <c r="O51" s="72">
        <f t="shared" si="11"/>
        <v>0</v>
      </c>
      <c r="P51" s="72">
        <f t="shared" si="11"/>
        <v>0</v>
      </c>
      <c r="Q51" s="72">
        <f t="shared" si="11"/>
        <v>0</v>
      </c>
      <c r="R51" s="72">
        <f t="shared" si="11"/>
        <v>0</v>
      </c>
      <c r="S51" s="72">
        <f t="shared" si="11"/>
        <v>0</v>
      </c>
      <c r="T51" s="72"/>
      <c r="U51" s="72">
        <f t="shared" si="13"/>
        <v>0</v>
      </c>
      <c r="V51" s="72">
        <f t="shared" si="12"/>
        <v>0</v>
      </c>
      <c r="W51" s="72">
        <f t="shared" si="12"/>
        <v>0</v>
      </c>
      <c r="X51" s="72">
        <f t="shared" si="12"/>
        <v>0</v>
      </c>
      <c r="Y51" s="72">
        <f t="shared" si="12"/>
        <v>0</v>
      </c>
      <c r="Z51" s="72">
        <f t="shared" si="12"/>
        <v>0</v>
      </c>
      <c r="AA51" s="72">
        <f t="shared" si="12"/>
        <v>0</v>
      </c>
      <c r="AB51" s="72">
        <f t="shared" si="12"/>
        <v>0</v>
      </c>
      <c r="AC51" s="72">
        <f t="shared" si="12"/>
        <v>0</v>
      </c>
      <c r="AD51" s="72">
        <f t="shared" si="12"/>
        <v>0</v>
      </c>
      <c r="AE51" s="72">
        <f t="shared" si="12"/>
        <v>0</v>
      </c>
      <c r="AF51" s="72">
        <f t="shared" si="12"/>
        <v>0</v>
      </c>
      <c r="AG51" s="14"/>
    </row>
    <row r="52" spans="1:33" x14ac:dyDescent="0.25">
      <c r="A52" s="5" t="s">
        <v>1232</v>
      </c>
      <c r="B52" s="5" t="s">
        <v>1231</v>
      </c>
      <c r="C52" s="5" t="s">
        <v>196</v>
      </c>
      <c r="D52" s="5" t="s">
        <v>1233</v>
      </c>
      <c r="E52" s="5" t="s">
        <v>20</v>
      </c>
      <c r="F52" s="5" t="s">
        <v>7139</v>
      </c>
      <c r="G52" s="72"/>
      <c r="H52" s="72">
        <f t="shared" si="11"/>
        <v>0</v>
      </c>
      <c r="I52" s="72">
        <f t="shared" si="11"/>
        <v>0</v>
      </c>
      <c r="J52" s="72">
        <f t="shared" si="11"/>
        <v>0</v>
      </c>
      <c r="K52" s="72">
        <f t="shared" si="11"/>
        <v>0</v>
      </c>
      <c r="L52" s="72">
        <f t="shared" si="11"/>
        <v>0</v>
      </c>
      <c r="M52" s="72">
        <f t="shared" si="11"/>
        <v>0</v>
      </c>
      <c r="N52" s="72">
        <f t="shared" si="11"/>
        <v>0</v>
      </c>
      <c r="O52" s="72">
        <f t="shared" si="11"/>
        <v>0</v>
      </c>
      <c r="P52" s="72">
        <f t="shared" si="11"/>
        <v>0</v>
      </c>
      <c r="Q52" s="72">
        <f t="shared" si="11"/>
        <v>0</v>
      </c>
      <c r="R52" s="72">
        <f t="shared" si="11"/>
        <v>0</v>
      </c>
      <c r="S52" s="72">
        <f t="shared" si="11"/>
        <v>0</v>
      </c>
      <c r="T52" s="72"/>
      <c r="U52" s="72">
        <f t="shared" si="13"/>
        <v>0</v>
      </c>
      <c r="V52" s="72">
        <f t="shared" si="12"/>
        <v>0</v>
      </c>
      <c r="W52" s="72">
        <f t="shared" si="12"/>
        <v>0</v>
      </c>
      <c r="X52" s="72">
        <f t="shared" si="12"/>
        <v>0</v>
      </c>
      <c r="Y52" s="72">
        <f t="shared" si="12"/>
        <v>0</v>
      </c>
      <c r="Z52" s="72">
        <f t="shared" si="12"/>
        <v>0</v>
      </c>
      <c r="AA52" s="72">
        <f t="shared" si="12"/>
        <v>0</v>
      </c>
      <c r="AB52" s="72">
        <f t="shared" si="12"/>
        <v>0</v>
      </c>
      <c r="AC52" s="72">
        <f t="shared" si="12"/>
        <v>0</v>
      </c>
      <c r="AD52" s="72">
        <f t="shared" si="12"/>
        <v>0</v>
      </c>
      <c r="AE52" s="72">
        <f t="shared" si="12"/>
        <v>0</v>
      </c>
      <c r="AF52" s="72">
        <f t="shared" si="12"/>
        <v>0</v>
      </c>
      <c r="AG52" s="14"/>
    </row>
    <row r="53" spans="1:33" x14ac:dyDescent="0.25">
      <c r="A53" s="5" t="s">
        <v>1232</v>
      </c>
      <c r="B53" s="5" t="s">
        <v>1231</v>
      </c>
      <c r="C53" s="5" t="s">
        <v>196</v>
      </c>
      <c r="D53" s="5" t="s">
        <v>1233</v>
      </c>
      <c r="E53" s="5" t="s">
        <v>20</v>
      </c>
      <c r="F53" s="5" t="s">
        <v>7139</v>
      </c>
      <c r="G53" s="72"/>
      <c r="H53" s="72">
        <f t="shared" si="11"/>
        <v>0</v>
      </c>
      <c r="I53" s="72">
        <f t="shared" si="11"/>
        <v>0</v>
      </c>
      <c r="J53" s="72">
        <f t="shared" si="11"/>
        <v>0</v>
      </c>
      <c r="K53" s="72">
        <f t="shared" si="11"/>
        <v>0</v>
      </c>
      <c r="L53" s="72">
        <f t="shared" si="11"/>
        <v>0</v>
      </c>
      <c r="M53" s="72">
        <f t="shared" si="11"/>
        <v>0</v>
      </c>
      <c r="N53" s="72">
        <f t="shared" si="11"/>
        <v>0</v>
      </c>
      <c r="O53" s="72">
        <f t="shared" si="11"/>
        <v>0</v>
      </c>
      <c r="P53" s="72">
        <f t="shared" si="11"/>
        <v>0</v>
      </c>
      <c r="Q53" s="72">
        <f t="shared" si="11"/>
        <v>0</v>
      </c>
      <c r="R53" s="72">
        <f t="shared" si="11"/>
        <v>0</v>
      </c>
      <c r="S53" s="72">
        <f t="shared" si="11"/>
        <v>0</v>
      </c>
      <c r="T53" s="72"/>
      <c r="U53" s="72">
        <f t="shared" si="13"/>
        <v>0</v>
      </c>
      <c r="V53" s="72">
        <f t="shared" si="12"/>
        <v>0</v>
      </c>
      <c r="W53" s="72">
        <f t="shared" si="12"/>
        <v>0</v>
      </c>
      <c r="X53" s="72">
        <f t="shared" si="12"/>
        <v>0</v>
      </c>
      <c r="Y53" s="72">
        <f t="shared" si="12"/>
        <v>0</v>
      </c>
      <c r="Z53" s="72">
        <f t="shared" si="12"/>
        <v>0</v>
      </c>
      <c r="AA53" s="72">
        <f t="shared" si="12"/>
        <v>0</v>
      </c>
      <c r="AB53" s="72">
        <f t="shared" si="12"/>
        <v>0</v>
      </c>
      <c r="AC53" s="72">
        <f t="shared" si="12"/>
        <v>0</v>
      </c>
      <c r="AD53" s="72">
        <f t="shared" si="12"/>
        <v>0</v>
      </c>
      <c r="AE53" s="72">
        <f t="shared" si="12"/>
        <v>0</v>
      </c>
      <c r="AF53" s="72">
        <f t="shared" si="12"/>
        <v>0</v>
      </c>
      <c r="AG53" s="14"/>
    </row>
    <row r="54" spans="1:33" x14ac:dyDescent="0.25">
      <c r="A54" s="5" t="s">
        <v>1232</v>
      </c>
      <c r="B54" s="5" t="s">
        <v>1231</v>
      </c>
      <c r="C54" s="5" t="s">
        <v>196</v>
      </c>
      <c r="D54" s="5" t="s">
        <v>1233</v>
      </c>
      <c r="E54" s="5" t="s">
        <v>20</v>
      </c>
      <c r="F54" s="5" t="s">
        <v>7139</v>
      </c>
      <c r="G54" s="72"/>
      <c r="H54" s="72">
        <f t="shared" si="11"/>
        <v>0</v>
      </c>
      <c r="I54" s="72">
        <f t="shared" si="11"/>
        <v>0</v>
      </c>
      <c r="J54" s="72">
        <f t="shared" si="11"/>
        <v>0</v>
      </c>
      <c r="K54" s="72">
        <f t="shared" si="11"/>
        <v>0</v>
      </c>
      <c r="L54" s="72">
        <f t="shared" si="11"/>
        <v>0</v>
      </c>
      <c r="M54" s="72">
        <f t="shared" si="11"/>
        <v>0</v>
      </c>
      <c r="N54" s="72">
        <f t="shared" si="11"/>
        <v>0</v>
      </c>
      <c r="O54" s="72">
        <f t="shared" si="11"/>
        <v>0</v>
      </c>
      <c r="P54" s="72">
        <f t="shared" si="11"/>
        <v>0</v>
      </c>
      <c r="Q54" s="72">
        <f t="shared" si="11"/>
        <v>0</v>
      </c>
      <c r="R54" s="72">
        <f t="shared" si="11"/>
        <v>0</v>
      </c>
      <c r="S54" s="72">
        <f t="shared" si="11"/>
        <v>0</v>
      </c>
      <c r="T54" s="72"/>
      <c r="U54" s="72">
        <f t="shared" si="13"/>
        <v>0</v>
      </c>
      <c r="V54" s="72">
        <f t="shared" si="12"/>
        <v>0</v>
      </c>
      <c r="W54" s="72">
        <f t="shared" si="12"/>
        <v>0</v>
      </c>
      <c r="X54" s="72">
        <f t="shared" si="12"/>
        <v>0</v>
      </c>
      <c r="Y54" s="72">
        <f t="shared" si="12"/>
        <v>0</v>
      </c>
      <c r="Z54" s="72">
        <f t="shared" si="12"/>
        <v>0</v>
      </c>
      <c r="AA54" s="72">
        <f t="shared" si="12"/>
        <v>0</v>
      </c>
      <c r="AB54" s="72">
        <f t="shared" si="12"/>
        <v>0</v>
      </c>
      <c r="AC54" s="72">
        <f t="shared" si="12"/>
        <v>0</v>
      </c>
      <c r="AD54" s="72">
        <f t="shared" si="12"/>
        <v>0</v>
      </c>
      <c r="AE54" s="72">
        <f t="shared" si="12"/>
        <v>0</v>
      </c>
      <c r="AF54" s="72">
        <f t="shared" si="12"/>
        <v>0</v>
      </c>
      <c r="AG54" s="14"/>
    </row>
    <row r="55" spans="1:33" x14ac:dyDescent="0.25">
      <c r="A55" s="5" t="s">
        <v>1232</v>
      </c>
      <c r="B55" s="5" t="s">
        <v>1231</v>
      </c>
      <c r="C55" s="5" t="s">
        <v>196</v>
      </c>
      <c r="D55" s="5" t="s">
        <v>1233</v>
      </c>
      <c r="E55" s="5" t="s">
        <v>20</v>
      </c>
      <c r="F55" s="5" t="s">
        <v>7139</v>
      </c>
      <c r="G55" s="72"/>
      <c r="H55" s="72">
        <f t="shared" si="11"/>
        <v>0</v>
      </c>
      <c r="I55" s="72">
        <f t="shared" si="11"/>
        <v>0</v>
      </c>
      <c r="J55" s="72">
        <f t="shared" si="11"/>
        <v>0</v>
      </c>
      <c r="K55" s="72">
        <f t="shared" si="11"/>
        <v>0</v>
      </c>
      <c r="L55" s="72">
        <f t="shared" si="11"/>
        <v>0</v>
      </c>
      <c r="M55" s="72">
        <f t="shared" si="11"/>
        <v>0</v>
      </c>
      <c r="N55" s="72">
        <f t="shared" si="11"/>
        <v>0</v>
      </c>
      <c r="O55" s="72">
        <f t="shared" si="11"/>
        <v>0</v>
      </c>
      <c r="P55" s="72">
        <f t="shared" si="11"/>
        <v>0</v>
      </c>
      <c r="Q55" s="72">
        <f t="shared" si="11"/>
        <v>0</v>
      </c>
      <c r="R55" s="72">
        <f t="shared" si="11"/>
        <v>0</v>
      </c>
      <c r="S55" s="72">
        <f t="shared" si="11"/>
        <v>0</v>
      </c>
      <c r="T55" s="72"/>
      <c r="U55" s="72">
        <f t="shared" si="13"/>
        <v>0</v>
      </c>
      <c r="V55" s="72">
        <f t="shared" si="12"/>
        <v>0</v>
      </c>
      <c r="W55" s="72">
        <f t="shared" si="12"/>
        <v>0</v>
      </c>
      <c r="X55" s="72">
        <f t="shared" si="12"/>
        <v>0</v>
      </c>
      <c r="Y55" s="72">
        <f t="shared" si="12"/>
        <v>0</v>
      </c>
      <c r="Z55" s="72">
        <f t="shared" si="12"/>
        <v>0</v>
      </c>
      <c r="AA55" s="72">
        <f t="shared" si="12"/>
        <v>0</v>
      </c>
      <c r="AB55" s="72">
        <f t="shared" si="12"/>
        <v>0</v>
      </c>
      <c r="AC55" s="72">
        <f t="shared" si="12"/>
        <v>0</v>
      </c>
      <c r="AD55" s="72">
        <f t="shared" si="12"/>
        <v>0</v>
      </c>
      <c r="AE55" s="72">
        <f t="shared" si="12"/>
        <v>0</v>
      </c>
      <c r="AF55" s="72">
        <f t="shared" si="12"/>
        <v>0</v>
      </c>
      <c r="AG55" s="14"/>
    </row>
    <row r="56" spans="1:33" x14ac:dyDescent="0.25">
      <c r="A56" s="5" t="s">
        <v>1232</v>
      </c>
      <c r="B56" s="5" t="s">
        <v>1231</v>
      </c>
      <c r="C56" s="5" t="s">
        <v>196</v>
      </c>
      <c r="D56" s="5" t="s">
        <v>1233</v>
      </c>
      <c r="E56" s="5" t="s">
        <v>20</v>
      </c>
      <c r="F56" s="5" t="s">
        <v>7139</v>
      </c>
      <c r="G56" s="72"/>
      <c r="H56" s="72">
        <f t="shared" si="11"/>
        <v>0</v>
      </c>
      <c r="I56" s="72">
        <f t="shared" si="11"/>
        <v>0</v>
      </c>
      <c r="J56" s="72">
        <f t="shared" si="11"/>
        <v>0</v>
      </c>
      <c r="K56" s="72">
        <f t="shared" si="11"/>
        <v>0</v>
      </c>
      <c r="L56" s="72">
        <f t="shared" si="11"/>
        <v>0</v>
      </c>
      <c r="M56" s="72">
        <f t="shared" si="11"/>
        <v>0</v>
      </c>
      <c r="N56" s="72">
        <f t="shared" si="11"/>
        <v>0</v>
      </c>
      <c r="O56" s="72">
        <f t="shared" si="11"/>
        <v>0</v>
      </c>
      <c r="P56" s="72">
        <f t="shared" si="11"/>
        <v>0</v>
      </c>
      <c r="Q56" s="72">
        <f t="shared" si="11"/>
        <v>0</v>
      </c>
      <c r="R56" s="72">
        <f t="shared" si="11"/>
        <v>0</v>
      </c>
      <c r="S56" s="72">
        <f t="shared" si="11"/>
        <v>0</v>
      </c>
      <c r="T56" s="72"/>
      <c r="U56" s="72">
        <f t="shared" si="13"/>
        <v>0</v>
      </c>
      <c r="V56" s="72">
        <f t="shared" si="12"/>
        <v>0</v>
      </c>
      <c r="W56" s="72">
        <f t="shared" si="12"/>
        <v>0</v>
      </c>
      <c r="X56" s="72">
        <f t="shared" si="12"/>
        <v>0</v>
      </c>
      <c r="Y56" s="72">
        <f t="shared" si="12"/>
        <v>0</v>
      </c>
      <c r="Z56" s="72">
        <f t="shared" si="12"/>
        <v>0</v>
      </c>
      <c r="AA56" s="72">
        <f t="shared" si="12"/>
        <v>0</v>
      </c>
      <c r="AB56" s="72">
        <f t="shared" si="12"/>
        <v>0</v>
      </c>
      <c r="AC56" s="72">
        <f t="shared" si="12"/>
        <v>0</v>
      </c>
      <c r="AD56" s="72">
        <f t="shared" si="12"/>
        <v>0</v>
      </c>
      <c r="AE56" s="72">
        <f t="shared" si="12"/>
        <v>0</v>
      </c>
      <c r="AF56" s="72">
        <f t="shared" si="12"/>
        <v>0</v>
      </c>
      <c r="AG56" s="14"/>
    </row>
    <row r="57" spans="1:33" x14ac:dyDescent="0.25">
      <c r="A57" s="5" t="s">
        <v>1232</v>
      </c>
      <c r="B57" s="5" t="s">
        <v>1231</v>
      </c>
      <c r="C57" s="5" t="s">
        <v>196</v>
      </c>
      <c r="D57" s="5" t="s">
        <v>1233</v>
      </c>
      <c r="E57" s="5" t="s">
        <v>20</v>
      </c>
      <c r="F57" s="5" t="s">
        <v>7139</v>
      </c>
      <c r="G57" s="72"/>
      <c r="H57" s="72">
        <f t="shared" si="11"/>
        <v>0</v>
      </c>
      <c r="I57" s="72">
        <f t="shared" si="11"/>
        <v>0</v>
      </c>
      <c r="J57" s="72">
        <f t="shared" si="11"/>
        <v>0</v>
      </c>
      <c r="K57" s="72">
        <f t="shared" si="11"/>
        <v>0</v>
      </c>
      <c r="L57" s="72">
        <f t="shared" si="11"/>
        <v>0</v>
      </c>
      <c r="M57" s="72">
        <f t="shared" si="11"/>
        <v>0</v>
      </c>
      <c r="N57" s="72">
        <f t="shared" si="11"/>
        <v>0</v>
      </c>
      <c r="O57" s="72">
        <f t="shared" si="11"/>
        <v>0</v>
      </c>
      <c r="P57" s="72">
        <f t="shared" si="11"/>
        <v>0</v>
      </c>
      <c r="Q57" s="72">
        <f t="shared" si="11"/>
        <v>0</v>
      </c>
      <c r="R57" s="72">
        <f t="shared" si="11"/>
        <v>0</v>
      </c>
      <c r="S57" s="72">
        <f t="shared" si="11"/>
        <v>0</v>
      </c>
      <c r="T57" s="72"/>
      <c r="U57" s="72">
        <f t="shared" si="13"/>
        <v>0</v>
      </c>
      <c r="V57" s="72">
        <f t="shared" si="12"/>
        <v>0</v>
      </c>
      <c r="W57" s="72">
        <f t="shared" si="12"/>
        <v>0</v>
      </c>
      <c r="X57" s="72">
        <f t="shared" si="12"/>
        <v>0</v>
      </c>
      <c r="Y57" s="72">
        <f t="shared" si="12"/>
        <v>0</v>
      </c>
      <c r="Z57" s="72">
        <f t="shared" si="12"/>
        <v>0</v>
      </c>
      <c r="AA57" s="72">
        <f t="shared" si="12"/>
        <v>0</v>
      </c>
      <c r="AB57" s="72">
        <f t="shared" si="12"/>
        <v>0</v>
      </c>
      <c r="AC57" s="72">
        <f t="shared" si="12"/>
        <v>0</v>
      </c>
      <c r="AD57" s="72">
        <f t="shared" si="12"/>
        <v>0</v>
      </c>
      <c r="AE57" s="72">
        <f t="shared" si="12"/>
        <v>0</v>
      </c>
      <c r="AF57" s="72">
        <f t="shared" si="12"/>
        <v>0</v>
      </c>
      <c r="AG57" s="14"/>
    </row>
    <row r="58" spans="1:33" x14ac:dyDescent="0.25">
      <c r="A58" s="5" t="s">
        <v>1232</v>
      </c>
      <c r="B58" s="5" t="s">
        <v>1231</v>
      </c>
      <c r="C58" s="5" t="s">
        <v>196</v>
      </c>
      <c r="D58" s="5" t="s">
        <v>1233</v>
      </c>
      <c r="E58" s="5" t="s">
        <v>20</v>
      </c>
      <c r="F58" s="5" t="s">
        <v>7139</v>
      </c>
      <c r="G58" s="72"/>
      <c r="H58" s="72">
        <f t="shared" si="11"/>
        <v>0</v>
      </c>
      <c r="I58" s="72">
        <f t="shared" si="11"/>
        <v>0</v>
      </c>
      <c r="J58" s="72">
        <f t="shared" si="11"/>
        <v>0</v>
      </c>
      <c r="K58" s="72">
        <f t="shared" si="11"/>
        <v>0</v>
      </c>
      <c r="L58" s="72">
        <f t="shared" si="11"/>
        <v>0</v>
      </c>
      <c r="M58" s="72">
        <f t="shared" si="11"/>
        <v>0</v>
      </c>
      <c r="N58" s="72">
        <f t="shared" si="11"/>
        <v>0</v>
      </c>
      <c r="O58" s="72">
        <f t="shared" si="11"/>
        <v>0</v>
      </c>
      <c r="P58" s="72">
        <f t="shared" si="11"/>
        <v>0</v>
      </c>
      <c r="Q58" s="72">
        <f t="shared" si="11"/>
        <v>0</v>
      </c>
      <c r="R58" s="72">
        <f t="shared" si="11"/>
        <v>0</v>
      </c>
      <c r="S58" s="72">
        <f t="shared" si="11"/>
        <v>0</v>
      </c>
      <c r="T58" s="72"/>
      <c r="U58" s="72">
        <f t="shared" si="13"/>
        <v>0</v>
      </c>
      <c r="V58" s="72">
        <f t="shared" si="12"/>
        <v>0</v>
      </c>
      <c r="W58" s="72">
        <f t="shared" si="12"/>
        <v>0</v>
      </c>
      <c r="X58" s="72">
        <f t="shared" si="12"/>
        <v>0</v>
      </c>
      <c r="Y58" s="72">
        <f t="shared" si="12"/>
        <v>0</v>
      </c>
      <c r="Z58" s="72">
        <f t="shared" si="12"/>
        <v>0</v>
      </c>
      <c r="AA58" s="72">
        <f t="shared" si="12"/>
        <v>0</v>
      </c>
      <c r="AB58" s="72">
        <f t="shared" si="12"/>
        <v>0</v>
      </c>
      <c r="AC58" s="72">
        <f t="shared" si="12"/>
        <v>0</v>
      </c>
      <c r="AD58" s="72">
        <f t="shared" si="12"/>
        <v>0</v>
      </c>
      <c r="AE58" s="72">
        <f t="shared" si="12"/>
        <v>0</v>
      </c>
      <c r="AF58" s="72">
        <f t="shared" si="12"/>
        <v>0</v>
      </c>
      <c r="AG58" s="14"/>
    </row>
    <row r="59" spans="1:33" x14ac:dyDescent="0.25">
      <c r="AG59" s="14"/>
    </row>
  </sheetData>
  <dataValidations count="5">
    <dataValidation type="list" allowBlank="1" showInputMessage="1" showErrorMessage="1" promptTitle="Category" prompt="Select Category" sqref="F9:F58">
      <formula1>Lookup_RequestbyCategory</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B1:C34"/>
  <sheetViews>
    <sheetView showRowColHeaders="0" topLeftCell="B7" zoomScaleNormal="100" zoomScalePageLayoutView="70" workbookViewId="0">
      <selection activeCell="C15" sqref="C15"/>
    </sheetView>
  </sheetViews>
  <sheetFormatPr defaultColWidth="8.85546875" defaultRowHeight="15" x14ac:dyDescent="0.25"/>
  <cols>
    <col min="1" max="1" width="3.42578125" style="1" customWidth="1"/>
    <col min="2" max="2" width="6.7109375" style="1" customWidth="1"/>
    <col min="3" max="3" width="165.140625" style="1" customWidth="1"/>
    <col min="4" max="16384" width="8.85546875" style="1"/>
  </cols>
  <sheetData>
    <row r="1" spans="2:3" ht="18.95" customHeight="1" x14ac:dyDescent="0.25"/>
    <row r="2" spans="2:3" ht="21" x14ac:dyDescent="0.35">
      <c r="C2" s="9" t="s">
        <v>197</v>
      </c>
    </row>
    <row r="6" spans="2:3" ht="31.5" x14ac:dyDescent="0.25">
      <c r="C6" s="8" t="s">
        <v>198</v>
      </c>
    </row>
    <row r="9" spans="2:3" ht="21" x14ac:dyDescent="0.35">
      <c r="B9" s="259" t="s">
        <v>41</v>
      </c>
      <c r="C9" s="259"/>
    </row>
    <row r="10" spans="2:3" ht="30" x14ac:dyDescent="0.25">
      <c r="B10" s="17" t="s">
        <v>43</v>
      </c>
      <c r="C10" s="18" t="s">
        <v>199</v>
      </c>
    </row>
    <row r="11" spans="2:3" x14ac:dyDescent="0.25">
      <c r="B11" s="17"/>
      <c r="C11" s="31"/>
    </row>
    <row r="12" spans="2:3" ht="30" x14ac:dyDescent="0.25">
      <c r="B12" s="17" t="s">
        <v>44</v>
      </c>
      <c r="C12" s="31" t="s">
        <v>200</v>
      </c>
    </row>
    <row r="13" spans="2:3" ht="30" x14ac:dyDescent="0.25">
      <c r="B13" s="20" t="s">
        <v>45</v>
      </c>
      <c r="C13" s="31" t="s">
        <v>1226</v>
      </c>
    </row>
    <row r="14" spans="2:3" ht="30" x14ac:dyDescent="0.25">
      <c r="B14" s="20" t="s">
        <v>46</v>
      </c>
      <c r="C14" s="31" t="s">
        <v>1227</v>
      </c>
    </row>
    <row r="15" spans="2:3" ht="45" x14ac:dyDescent="0.25">
      <c r="B15" s="20" t="s">
        <v>47</v>
      </c>
      <c r="C15" s="31" t="s">
        <v>201</v>
      </c>
    </row>
    <row r="16" spans="2:3" ht="30" x14ac:dyDescent="0.25">
      <c r="B16" s="20" t="s">
        <v>48</v>
      </c>
      <c r="C16" s="31" t="s">
        <v>203</v>
      </c>
    </row>
    <row r="17" spans="2:3" x14ac:dyDescent="0.25">
      <c r="B17" s="20" t="s">
        <v>202</v>
      </c>
      <c r="C17" s="31" t="s">
        <v>211</v>
      </c>
    </row>
    <row r="18" spans="2:3" x14ac:dyDescent="0.25">
      <c r="B18" s="20" t="s">
        <v>204</v>
      </c>
      <c r="C18" s="31" t="s">
        <v>205</v>
      </c>
    </row>
    <row r="19" spans="2:3" s="16" customFormat="1" x14ac:dyDescent="0.25">
      <c r="B19" s="13"/>
      <c r="C19" s="13"/>
    </row>
    <row r="20" spans="2:3" x14ac:dyDescent="0.25">
      <c r="B20" s="13"/>
      <c r="C20" s="13"/>
    </row>
    <row r="22" spans="2:3" ht="21" x14ac:dyDescent="0.35">
      <c r="B22" s="259" t="s">
        <v>49</v>
      </c>
      <c r="C22" s="259"/>
    </row>
    <row r="23" spans="2:3" ht="29.25" x14ac:dyDescent="0.25">
      <c r="B23" s="21" t="s">
        <v>43</v>
      </c>
      <c r="C23" s="22" t="s">
        <v>212</v>
      </c>
    </row>
    <row r="24" spans="2:3" x14ac:dyDescent="0.25">
      <c r="B24" s="21" t="s">
        <v>44</v>
      </c>
      <c r="C24" s="22" t="s">
        <v>206</v>
      </c>
    </row>
    <row r="25" spans="2:3" x14ac:dyDescent="0.25">
      <c r="B25" s="21" t="s">
        <v>45</v>
      </c>
      <c r="C25" s="22" t="s">
        <v>213</v>
      </c>
    </row>
    <row r="26" spans="2:3" ht="72" x14ac:dyDescent="0.25">
      <c r="B26" s="21" t="s">
        <v>46</v>
      </c>
      <c r="C26" s="22" t="s">
        <v>207</v>
      </c>
    </row>
    <row r="27" spans="2:3" x14ac:dyDescent="0.25">
      <c r="B27" s="21" t="s">
        <v>47</v>
      </c>
      <c r="C27" s="21" t="s">
        <v>208</v>
      </c>
    </row>
    <row r="28" spans="2:3" x14ac:dyDescent="0.25">
      <c r="B28" s="21" t="s">
        <v>48</v>
      </c>
      <c r="C28" s="21" t="s">
        <v>209</v>
      </c>
    </row>
    <row r="29" spans="2:3" s="16" customFormat="1" ht="29.25" x14ac:dyDescent="0.25">
      <c r="B29" s="21" t="s">
        <v>202</v>
      </c>
      <c r="C29" s="22" t="s">
        <v>210</v>
      </c>
    </row>
    <row r="30" spans="2:3" s="16" customFormat="1" x14ac:dyDescent="0.25">
      <c r="B30" s="21" t="s">
        <v>204</v>
      </c>
      <c r="C30" s="22" t="s">
        <v>227</v>
      </c>
    </row>
    <row r="31" spans="2:3" x14ac:dyDescent="0.25">
      <c r="B31" s="13"/>
      <c r="C31" s="13"/>
    </row>
    <row r="32" spans="2:3" x14ac:dyDescent="0.25">
      <c r="B32" s="13"/>
      <c r="C32" s="13"/>
    </row>
    <row r="33" spans="2:3" x14ac:dyDescent="0.25">
      <c r="B33" s="13"/>
      <c r="C33" s="13"/>
    </row>
    <row r="34" spans="2:3" x14ac:dyDescent="0.25">
      <c r="B34" s="13"/>
      <c r="C34" s="13"/>
    </row>
  </sheetData>
  <mergeCells count="2">
    <mergeCell ref="B9:C9"/>
    <mergeCell ref="B22:C22"/>
  </mergeCells>
  <pageMargins left="0.7" right="0.7" top="0.75" bottom="0.75" header="0.3" footer="0.3"/>
  <pageSetup scale="5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8000"/>
    <outlinePr summaryRight="0"/>
  </sheetPr>
  <dimension ref="A1:AG59"/>
  <sheetViews>
    <sheetView topLeftCell="A7" zoomScale="80" zoomScaleNormal="80" zoomScalePageLayoutView="80" workbookViewId="0">
      <selection sqref="A1:IV6"/>
    </sheetView>
  </sheetViews>
  <sheetFormatPr defaultColWidth="15.140625" defaultRowHeight="15" outlineLevelCol="1" x14ac:dyDescent="0.25"/>
  <cols>
    <col min="1" max="5" width="15.140625" style="3"/>
    <col min="6" max="6" width="24.28515625" style="3" customWidth="1"/>
    <col min="7" max="7" width="35.85546875" style="3" bestFit="1" customWidth="1" collapsed="1"/>
    <col min="8" max="19" width="15.140625" style="3" hidden="1" customWidth="1" outlineLevel="1"/>
    <col min="20" max="20" width="35.85546875" style="3" bestFit="1" customWidth="1" collapsed="1"/>
    <col min="21" max="31" width="15.140625" style="3" hidden="1" customWidth="1" outlineLevel="1"/>
    <col min="32" max="32" width="14.7109375" style="3" hidden="1" customWidth="1" outlineLevel="1"/>
    <col min="33" max="16384" width="15.140625" style="3"/>
  </cols>
  <sheetData>
    <row r="1" spans="1:33" hidden="1" x14ac:dyDescent="0.25">
      <c r="G1" s="14" t="e">
        <f>#REF!</f>
        <v>#REF!</v>
      </c>
      <c r="H1" s="14" t="e">
        <f>$G$1</f>
        <v>#REF!</v>
      </c>
      <c r="I1" s="14" t="e">
        <f t="shared" ref="I1:AF1" si="0">$G$1</f>
        <v>#REF!</v>
      </c>
      <c r="J1" s="14" t="e">
        <f t="shared" si="0"/>
        <v>#REF!</v>
      </c>
      <c r="K1" s="14" t="e">
        <f t="shared" si="0"/>
        <v>#REF!</v>
      </c>
      <c r="L1" s="14" t="e">
        <f t="shared" si="0"/>
        <v>#REF!</v>
      </c>
      <c r="M1" s="14" t="e">
        <f t="shared" si="0"/>
        <v>#REF!</v>
      </c>
      <c r="N1" s="14" t="e">
        <f t="shared" si="0"/>
        <v>#REF!</v>
      </c>
      <c r="O1" s="14" t="e">
        <f t="shared" si="0"/>
        <v>#REF!</v>
      </c>
      <c r="P1" s="14" t="e">
        <f t="shared" si="0"/>
        <v>#REF!</v>
      </c>
      <c r="Q1" s="14" t="e">
        <f t="shared" si="0"/>
        <v>#REF!</v>
      </c>
      <c r="R1" s="14" t="e">
        <f t="shared" si="0"/>
        <v>#REF!</v>
      </c>
      <c r="S1" s="14" t="e">
        <f t="shared" si="0"/>
        <v>#REF!</v>
      </c>
      <c r="T1" s="14" t="e">
        <f t="shared" si="0"/>
        <v>#REF!</v>
      </c>
      <c r="U1" s="14" t="e">
        <f t="shared" si="0"/>
        <v>#REF!</v>
      </c>
      <c r="V1" s="14" t="e">
        <f t="shared" si="0"/>
        <v>#REF!</v>
      </c>
      <c r="W1" s="14" t="e">
        <f t="shared" si="0"/>
        <v>#REF!</v>
      </c>
      <c r="X1" s="14" t="e">
        <f t="shared" si="0"/>
        <v>#REF!</v>
      </c>
      <c r="Y1" s="14" t="e">
        <f t="shared" si="0"/>
        <v>#REF!</v>
      </c>
      <c r="Z1" s="14" t="e">
        <f t="shared" si="0"/>
        <v>#REF!</v>
      </c>
      <c r="AA1" s="14" t="e">
        <f t="shared" si="0"/>
        <v>#REF!</v>
      </c>
      <c r="AB1" s="14" t="e">
        <f t="shared" si="0"/>
        <v>#REF!</v>
      </c>
      <c r="AC1" s="14" t="e">
        <f t="shared" si="0"/>
        <v>#REF!</v>
      </c>
      <c r="AD1" s="14" t="e">
        <f t="shared" si="0"/>
        <v>#REF!</v>
      </c>
      <c r="AE1" s="14" t="e">
        <f t="shared" si="0"/>
        <v>#REF!</v>
      </c>
      <c r="AF1" s="14" t="e">
        <f t="shared" si="0"/>
        <v>#REF!</v>
      </c>
    </row>
    <row r="2" spans="1:33" hidden="1" x14ac:dyDescent="0.25">
      <c r="G2" s="14" t="e">
        <f>#REF!</f>
        <v>#REF!</v>
      </c>
      <c r="H2" s="14" t="e">
        <f>$G$2</f>
        <v>#REF!</v>
      </c>
      <c r="I2" s="14" t="e">
        <f t="shared" ref="I2:AF2" si="1">$G$2</f>
        <v>#REF!</v>
      </c>
      <c r="J2" s="14" t="e">
        <f t="shared" si="1"/>
        <v>#REF!</v>
      </c>
      <c r="K2" s="14" t="e">
        <f t="shared" si="1"/>
        <v>#REF!</v>
      </c>
      <c r="L2" s="14" t="e">
        <f t="shared" si="1"/>
        <v>#REF!</v>
      </c>
      <c r="M2" s="14" t="e">
        <f t="shared" si="1"/>
        <v>#REF!</v>
      </c>
      <c r="N2" s="14" t="e">
        <f t="shared" si="1"/>
        <v>#REF!</v>
      </c>
      <c r="O2" s="14" t="e">
        <f t="shared" si="1"/>
        <v>#REF!</v>
      </c>
      <c r="P2" s="14" t="e">
        <f t="shared" si="1"/>
        <v>#REF!</v>
      </c>
      <c r="Q2" s="14" t="e">
        <f t="shared" si="1"/>
        <v>#REF!</v>
      </c>
      <c r="R2" s="14" t="e">
        <f t="shared" si="1"/>
        <v>#REF!</v>
      </c>
      <c r="S2" s="14" t="e">
        <f t="shared" si="1"/>
        <v>#REF!</v>
      </c>
      <c r="T2" s="14" t="e">
        <f t="shared" si="1"/>
        <v>#REF!</v>
      </c>
      <c r="U2" s="14" t="e">
        <f t="shared" si="1"/>
        <v>#REF!</v>
      </c>
      <c r="V2" s="14" t="e">
        <f t="shared" si="1"/>
        <v>#REF!</v>
      </c>
      <c r="W2" s="14" t="e">
        <f t="shared" si="1"/>
        <v>#REF!</v>
      </c>
      <c r="X2" s="14" t="e">
        <f t="shared" si="1"/>
        <v>#REF!</v>
      </c>
      <c r="Y2" s="14" t="e">
        <f t="shared" si="1"/>
        <v>#REF!</v>
      </c>
      <c r="Z2" s="14" t="e">
        <f t="shared" si="1"/>
        <v>#REF!</v>
      </c>
      <c r="AA2" s="14" t="e">
        <f t="shared" si="1"/>
        <v>#REF!</v>
      </c>
      <c r="AB2" s="14" t="e">
        <f t="shared" si="1"/>
        <v>#REF!</v>
      </c>
      <c r="AC2" s="14" t="e">
        <f t="shared" si="1"/>
        <v>#REF!</v>
      </c>
      <c r="AD2" s="14" t="e">
        <f t="shared" si="1"/>
        <v>#REF!</v>
      </c>
      <c r="AE2" s="14" t="e">
        <f t="shared" si="1"/>
        <v>#REF!</v>
      </c>
      <c r="AF2" s="14" t="e">
        <f t="shared" si="1"/>
        <v>#REF!</v>
      </c>
    </row>
    <row r="3" spans="1:33" ht="15.75" hidden="1" customHeight="1" x14ac:dyDescent="0.25">
      <c r="G3" s="14" t="e">
        <f>#REF!</f>
        <v>#REF!</v>
      </c>
      <c r="H3" s="14" t="e">
        <f>$G$3</f>
        <v>#REF!</v>
      </c>
      <c r="I3" s="14" t="e">
        <f t="shared" ref="I3:AF3" si="2">$G$3</f>
        <v>#REF!</v>
      </c>
      <c r="J3" s="14" t="e">
        <f t="shared" si="2"/>
        <v>#REF!</v>
      </c>
      <c r="K3" s="14" t="e">
        <f t="shared" si="2"/>
        <v>#REF!</v>
      </c>
      <c r="L3" s="14" t="e">
        <f t="shared" si="2"/>
        <v>#REF!</v>
      </c>
      <c r="M3" s="14" t="e">
        <f t="shared" si="2"/>
        <v>#REF!</v>
      </c>
      <c r="N3" s="14" t="e">
        <f t="shared" si="2"/>
        <v>#REF!</v>
      </c>
      <c r="O3" s="14" t="e">
        <f t="shared" si="2"/>
        <v>#REF!</v>
      </c>
      <c r="P3" s="14" t="e">
        <f t="shared" si="2"/>
        <v>#REF!</v>
      </c>
      <c r="Q3" s="14" t="e">
        <f t="shared" si="2"/>
        <v>#REF!</v>
      </c>
      <c r="R3" s="14" t="e">
        <f t="shared" si="2"/>
        <v>#REF!</v>
      </c>
      <c r="S3" s="14" t="e">
        <f t="shared" si="2"/>
        <v>#REF!</v>
      </c>
      <c r="T3" s="14" t="e">
        <f t="shared" si="2"/>
        <v>#REF!</v>
      </c>
      <c r="U3" s="14" t="e">
        <f t="shared" si="2"/>
        <v>#REF!</v>
      </c>
      <c r="V3" s="14" t="e">
        <f t="shared" si="2"/>
        <v>#REF!</v>
      </c>
      <c r="W3" s="14" t="e">
        <f t="shared" si="2"/>
        <v>#REF!</v>
      </c>
      <c r="X3" s="14" t="e">
        <f t="shared" si="2"/>
        <v>#REF!</v>
      </c>
      <c r="Y3" s="14" t="e">
        <f t="shared" si="2"/>
        <v>#REF!</v>
      </c>
      <c r="Z3" s="14" t="e">
        <f t="shared" si="2"/>
        <v>#REF!</v>
      </c>
      <c r="AA3" s="14" t="e">
        <f t="shared" si="2"/>
        <v>#REF!</v>
      </c>
      <c r="AB3" s="14" t="e">
        <f t="shared" si="2"/>
        <v>#REF!</v>
      </c>
      <c r="AC3" s="14" t="e">
        <f t="shared" si="2"/>
        <v>#REF!</v>
      </c>
      <c r="AD3" s="14" t="e">
        <f t="shared" si="2"/>
        <v>#REF!</v>
      </c>
      <c r="AE3" s="14" t="e">
        <f t="shared" si="2"/>
        <v>#REF!</v>
      </c>
      <c r="AF3" s="14" t="e">
        <f t="shared" si="2"/>
        <v>#REF!</v>
      </c>
    </row>
    <row r="4" spans="1:33" hidden="1" x14ac:dyDescent="0.25">
      <c r="G4" s="14" t="s">
        <v>125</v>
      </c>
      <c r="H4" s="14" t="s">
        <v>125</v>
      </c>
      <c r="I4" s="14" t="s">
        <v>125</v>
      </c>
      <c r="J4" s="14" t="s">
        <v>125</v>
      </c>
      <c r="K4" s="14" t="s">
        <v>125</v>
      </c>
      <c r="L4" s="14" t="s">
        <v>125</v>
      </c>
      <c r="M4" s="14" t="s">
        <v>125</v>
      </c>
      <c r="N4" s="14" t="s">
        <v>125</v>
      </c>
      <c r="O4" s="14" t="s">
        <v>125</v>
      </c>
      <c r="P4" s="14" t="s">
        <v>125</v>
      </c>
      <c r="Q4" s="14" t="s">
        <v>125</v>
      </c>
      <c r="R4" s="14" t="s">
        <v>125</v>
      </c>
      <c r="S4" s="14" t="s">
        <v>125</v>
      </c>
      <c r="T4" s="14" t="s">
        <v>125</v>
      </c>
      <c r="U4" s="14" t="s">
        <v>125</v>
      </c>
      <c r="V4" s="14" t="s">
        <v>125</v>
      </c>
      <c r="W4" s="14" t="s">
        <v>125</v>
      </c>
      <c r="X4" s="14" t="s">
        <v>125</v>
      </c>
      <c r="Y4" s="14" t="s">
        <v>125</v>
      </c>
      <c r="Z4" s="14" t="s">
        <v>125</v>
      </c>
      <c r="AA4" s="14" t="s">
        <v>125</v>
      </c>
      <c r="AB4" s="14" t="s">
        <v>125</v>
      </c>
      <c r="AC4" s="14" t="s">
        <v>125</v>
      </c>
      <c r="AD4" s="14" t="s">
        <v>125</v>
      </c>
      <c r="AE4" s="14" t="s">
        <v>125</v>
      </c>
      <c r="AF4" s="14" t="s">
        <v>125</v>
      </c>
    </row>
    <row r="5" spans="1:33" ht="15" hidden="1" customHeight="1" x14ac:dyDescent="0.25">
      <c r="G5" s="14" t="e">
        <f>#REF!</f>
        <v>#REF!</v>
      </c>
      <c r="H5" s="14" t="e">
        <f>$G$5</f>
        <v>#REF!</v>
      </c>
      <c r="I5" s="14" t="e">
        <f t="shared" ref="I5:AF5" si="3">$G$5</f>
        <v>#REF!</v>
      </c>
      <c r="J5" s="14" t="e">
        <f t="shared" si="3"/>
        <v>#REF!</v>
      </c>
      <c r="K5" s="14" t="e">
        <f t="shared" si="3"/>
        <v>#REF!</v>
      </c>
      <c r="L5" s="14" t="e">
        <f t="shared" si="3"/>
        <v>#REF!</v>
      </c>
      <c r="M5" s="14" t="e">
        <f t="shared" si="3"/>
        <v>#REF!</v>
      </c>
      <c r="N5" s="14" t="e">
        <f t="shared" si="3"/>
        <v>#REF!</v>
      </c>
      <c r="O5" s="14" t="e">
        <f t="shared" si="3"/>
        <v>#REF!</v>
      </c>
      <c r="P5" s="14" t="e">
        <f t="shared" si="3"/>
        <v>#REF!</v>
      </c>
      <c r="Q5" s="14" t="e">
        <f t="shared" si="3"/>
        <v>#REF!</v>
      </c>
      <c r="R5" s="14" t="e">
        <f t="shared" si="3"/>
        <v>#REF!</v>
      </c>
      <c r="S5" s="14" t="e">
        <f t="shared" si="3"/>
        <v>#REF!</v>
      </c>
      <c r="T5" s="14" t="e">
        <f t="shared" si="3"/>
        <v>#REF!</v>
      </c>
      <c r="U5" s="14" t="e">
        <f t="shared" si="3"/>
        <v>#REF!</v>
      </c>
      <c r="V5" s="14" t="e">
        <f t="shared" si="3"/>
        <v>#REF!</v>
      </c>
      <c r="W5" s="14" t="e">
        <f t="shared" si="3"/>
        <v>#REF!</v>
      </c>
      <c r="X5" s="14" t="e">
        <f t="shared" si="3"/>
        <v>#REF!</v>
      </c>
      <c r="Y5" s="14" t="e">
        <f t="shared" si="3"/>
        <v>#REF!</v>
      </c>
      <c r="Z5" s="14" t="e">
        <f t="shared" si="3"/>
        <v>#REF!</v>
      </c>
      <c r="AA5" s="14" t="e">
        <f t="shared" si="3"/>
        <v>#REF!</v>
      </c>
      <c r="AB5" s="14" t="e">
        <f t="shared" si="3"/>
        <v>#REF!</v>
      </c>
      <c r="AC5" s="14" t="e">
        <f t="shared" si="3"/>
        <v>#REF!</v>
      </c>
      <c r="AD5" s="14" t="e">
        <f t="shared" si="3"/>
        <v>#REF!</v>
      </c>
      <c r="AE5" s="14" t="e">
        <f t="shared" si="3"/>
        <v>#REF!</v>
      </c>
      <c r="AF5" s="14" t="e">
        <f t="shared" si="3"/>
        <v>#REF!</v>
      </c>
    </row>
    <row r="6" spans="1:33" ht="15" hidden="1" customHeight="1" x14ac:dyDescent="0.25">
      <c r="G6" s="14" t="s">
        <v>108</v>
      </c>
      <c r="H6" s="14" t="str">
        <f t="shared" ref="H6:AF6" si="4">$G$6</f>
        <v>No_SvcLocation</v>
      </c>
      <c r="I6" s="14" t="str">
        <f t="shared" si="4"/>
        <v>No_SvcLocation</v>
      </c>
      <c r="J6" s="14" t="str">
        <f t="shared" si="4"/>
        <v>No_SvcLocation</v>
      </c>
      <c r="K6" s="14" t="str">
        <f t="shared" si="4"/>
        <v>No_SvcLocation</v>
      </c>
      <c r="L6" s="14" t="str">
        <f t="shared" si="4"/>
        <v>No_SvcLocation</v>
      </c>
      <c r="M6" s="14" t="str">
        <f t="shared" si="4"/>
        <v>No_SvcLocation</v>
      </c>
      <c r="N6" s="14" t="str">
        <f t="shared" si="4"/>
        <v>No_SvcLocation</v>
      </c>
      <c r="O6" s="14" t="str">
        <f t="shared" si="4"/>
        <v>No_SvcLocation</v>
      </c>
      <c r="P6" s="14" t="str">
        <f t="shared" si="4"/>
        <v>No_SvcLocation</v>
      </c>
      <c r="Q6" s="14" t="str">
        <f t="shared" si="4"/>
        <v>No_SvcLocation</v>
      </c>
      <c r="R6" s="14" t="str">
        <f t="shared" si="4"/>
        <v>No_SvcLocation</v>
      </c>
      <c r="S6" s="14" t="str">
        <f t="shared" si="4"/>
        <v>No_SvcLocation</v>
      </c>
      <c r="T6" s="14" t="str">
        <f t="shared" si="4"/>
        <v>No_SvcLocation</v>
      </c>
      <c r="U6" s="14" t="str">
        <f t="shared" si="4"/>
        <v>No_SvcLocation</v>
      </c>
      <c r="V6" s="14" t="str">
        <f t="shared" si="4"/>
        <v>No_SvcLocation</v>
      </c>
      <c r="W6" s="14" t="str">
        <f t="shared" si="4"/>
        <v>No_SvcLocation</v>
      </c>
      <c r="X6" s="14" t="str">
        <f t="shared" si="4"/>
        <v>No_SvcLocation</v>
      </c>
      <c r="Y6" s="14" t="str">
        <f t="shared" si="4"/>
        <v>No_SvcLocation</v>
      </c>
      <c r="Z6" s="14" t="str">
        <f t="shared" si="4"/>
        <v>No_SvcLocation</v>
      </c>
      <c r="AA6" s="14" t="str">
        <f t="shared" si="4"/>
        <v>No_SvcLocation</v>
      </c>
      <c r="AB6" s="14" t="str">
        <f t="shared" si="4"/>
        <v>No_SvcLocation</v>
      </c>
      <c r="AC6" s="14" t="str">
        <f t="shared" si="4"/>
        <v>No_SvcLocation</v>
      </c>
      <c r="AD6" s="14" t="str">
        <f t="shared" si="4"/>
        <v>No_SvcLocation</v>
      </c>
      <c r="AE6" s="14" t="str">
        <f t="shared" si="4"/>
        <v>No_SvcLocation</v>
      </c>
      <c r="AF6" s="14" t="str">
        <f t="shared" si="4"/>
        <v>No_SvcLocation</v>
      </c>
    </row>
    <row r="7" spans="1:33" ht="15" customHeight="1" x14ac:dyDescent="0.25">
      <c r="G7" s="11" t="s">
        <v>7276</v>
      </c>
      <c r="H7" s="11" t="s">
        <v>7276</v>
      </c>
      <c r="I7" s="11" t="s">
        <v>7276</v>
      </c>
      <c r="J7" s="11" t="s">
        <v>7276</v>
      </c>
      <c r="K7" s="11" t="s">
        <v>7276</v>
      </c>
      <c r="L7" s="11" t="s">
        <v>7276</v>
      </c>
      <c r="M7" s="11" t="s">
        <v>7276</v>
      </c>
      <c r="N7" s="11" t="s">
        <v>7276</v>
      </c>
      <c r="O7" s="11" t="s">
        <v>7276</v>
      </c>
      <c r="P7" s="11" t="s">
        <v>7276</v>
      </c>
      <c r="Q7" s="11" t="s">
        <v>7276</v>
      </c>
      <c r="R7" s="11" t="s">
        <v>7276</v>
      </c>
      <c r="S7" s="11" t="s">
        <v>7276</v>
      </c>
      <c r="T7" s="11" t="s">
        <v>7277</v>
      </c>
      <c r="U7" s="11" t="s">
        <v>7277</v>
      </c>
      <c r="V7" s="11" t="s">
        <v>7277</v>
      </c>
      <c r="W7" s="11" t="s">
        <v>7277</v>
      </c>
      <c r="X7" s="11" t="s">
        <v>7277</v>
      </c>
      <c r="Y7" s="11" t="s">
        <v>7277</v>
      </c>
      <c r="Z7" s="11" t="s">
        <v>7277</v>
      </c>
      <c r="AA7" s="11" t="s">
        <v>7277</v>
      </c>
      <c r="AB7" s="11" t="s">
        <v>7277</v>
      </c>
      <c r="AC7" s="11" t="s">
        <v>7277</v>
      </c>
      <c r="AD7" s="11" t="s">
        <v>7277</v>
      </c>
      <c r="AE7" s="11" t="s">
        <v>7277</v>
      </c>
      <c r="AF7" s="11" t="s">
        <v>7277</v>
      </c>
    </row>
    <row r="8" spans="1:33" ht="15" customHeight="1" x14ac:dyDescent="0.25">
      <c r="G8" s="14" t="s">
        <v>25</v>
      </c>
      <c r="H8" s="14" t="s">
        <v>26</v>
      </c>
      <c r="I8" s="14" t="s">
        <v>27</v>
      </c>
      <c r="J8" s="14" t="s">
        <v>28</v>
      </c>
      <c r="K8" s="14" t="s">
        <v>29</v>
      </c>
      <c r="L8" s="14" t="s">
        <v>30</v>
      </c>
      <c r="M8" s="14" t="s">
        <v>31</v>
      </c>
      <c r="N8" s="14" t="s">
        <v>32</v>
      </c>
      <c r="O8" s="14" t="s">
        <v>33</v>
      </c>
      <c r="P8" s="14" t="s">
        <v>34</v>
      </c>
      <c r="Q8" s="14" t="s">
        <v>35</v>
      </c>
      <c r="R8" s="14" t="s">
        <v>36</v>
      </c>
      <c r="S8" s="14" t="s">
        <v>37</v>
      </c>
      <c r="T8" s="14" t="s">
        <v>25</v>
      </c>
      <c r="U8" s="14" t="s">
        <v>26</v>
      </c>
      <c r="V8" s="14" t="s">
        <v>27</v>
      </c>
      <c r="W8" s="14" t="s">
        <v>28</v>
      </c>
      <c r="X8" s="14" t="s">
        <v>29</v>
      </c>
      <c r="Y8" s="14" t="s">
        <v>30</v>
      </c>
      <c r="Z8" s="14" t="s">
        <v>31</v>
      </c>
      <c r="AA8" s="14" t="s">
        <v>32</v>
      </c>
      <c r="AB8" s="14" t="s">
        <v>33</v>
      </c>
      <c r="AC8" s="14" t="s">
        <v>34</v>
      </c>
      <c r="AD8" s="14" t="s">
        <v>35</v>
      </c>
      <c r="AE8" s="14" t="s">
        <v>36</v>
      </c>
      <c r="AF8" s="14" t="s">
        <v>37</v>
      </c>
      <c r="AG8" s="14"/>
    </row>
    <row r="9" spans="1:33" x14ac:dyDescent="0.25">
      <c r="A9" s="5" t="s">
        <v>1232</v>
      </c>
      <c r="B9" s="5" t="s">
        <v>1231</v>
      </c>
      <c r="C9" s="5" t="s">
        <v>7496</v>
      </c>
      <c r="D9" s="5" t="s">
        <v>1233</v>
      </c>
      <c r="E9" s="5" t="s">
        <v>20</v>
      </c>
      <c r="F9" s="5" t="s">
        <v>7139</v>
      </c>
      <c r="G9" s="72"/>
      <c r="H9" s="72">
        <f t="shared" ref="H9:S24" si="5">$G9/12</f>
        <v>0</v>
      </c>
      <c r="I9" s="72">
        <f t="shared" si="5"/>
        <v>0</v>
      </c>
      <c r="J9" s="72">
        <f t="shared" si="5"/>
        <v>0</v>
      </c>
      <c r="K9" s="72">
        <f t="shared" si="5"/>
        <v>0</v>
      </c>
      <c r="L9" s="72">
        <f t="shared" si="5"/>
        <v>0</v>
      </c>
      <c r="M9" s="72">
        <f t="shared" si="5"/>
        <v>0</v>
      </c>
      <c r="N9" s="72">
        <f t="shared" si="5"/>
        <v>0</v>
      </c>
      <c r="O9" s="72">
        <f t="shared" si="5"/>
        <v>0</v>
      </c>
      <c r="P9" s="72">
        <f t="shared" si="5"/>
        <v>0</v>
      </c>
      <c r="Q9" s="72">
        <f t="shared" si="5"/>
        <v>0</v>
      </c>
      <c r="R9" s="72">
        <f t="shared" si="5"/>
        <v>0</v>
      </c>
      <c r="S9" s="72">
        <f t="shared" si="5"/>
        <v>0</v>
      </c>
      <c r="T9" s="72"/>
      <c r="U9" s="72">
        <f t="shared" ref="U9:U25" si="6">$T9/12</f>
        <v>0</v>
      </c>
      <c r="V9" s="72">
        <f t="shared" ref="V9:AF24" si="7">$T9/12</f>
        <v>0</v>
      </c>
      <c r="W9" s="72">
        <f t="shared" si="7"/>
        <v>0</v>
      </c>
      <c r="X9" s="72">
        <f t="shared" si="7"/>
        <v>0</v>
      </c>
      <c r="Y9" s="72">
        <f t="shared" si="7"/>
        <v>0</v>
      </c>
      <c r="Z9" s="72">
        <f t="shared" si="7"/>
        <v>0</v>
      </c>
      <c r="AA9" s="72">
        <f t="shared" si="7"/>
        <v>0</v>
      </c>
      <c r="AB9" s="72">
        <f t="shared" si="7"/>
        <v>0</v>
      </c>
      <c r="AC9" s="72">
        <f t="shared" si="7"/>
        <v>0</v>
      </c>
      <c r="AD9" s="72">
        <f t="shared" si="7"/>
        <v>0</v>
      </c>
      <c r="AE9" s="72">
        <f t="shared" si="7"/>
        <v>0</v>
      </c>
      <c r="AF9" s="72">
        <f t="shared" si="7"/>
        <v>0</v>
      </c>
      <c r="AG9" s="14"/>
    </row>
    <row r="10" spans="1:33" x14ac:dyDescent="0.25">
      <c r="A10" s="5" t="s">
        <v>1232</v>
      </c>
      <c r="B10" s="5" t="s">
        <v>1231</v>
      </c>
      <c r="C10" s="5" t="s">
        <v>7496</v>
      </c>
      <c r="D10" s="5" t="s">
        <v>1233</v>
      </c>
      <c r="E10" s="5" t="s">
        <v>20</v>
      </c>
      <c r="F10" s="5" t="s">
        <v>7139</v>
      </c>
      <c r="G10" s="72"/>
      <c r="H10" s="72">
        <f t="shared" si="5"/>
        <v>0</v>
      </c>
      <c r="I10" s="72">
        <f t="shared" si="5"/>
        <v>0</v>
      </c>
      <c r="J10" s="72">
        <f t="shared" si="5"/>
        <v>0</v>
      </c>
      <c r="K10" s="72">
        <f t="shared" si="5"/>
        <v>0</v>
      </c>
      <c r="L10" s="72">
        <f t="shared" si="5"/>
        <v>0</v>
      </c>
      <c r="M10" s="72">
        <f t="shared" si="5"/>
        <v>0</v>
      </c>
      <c r="N10" s="72">
        <f t="shared" si="5"/>
        <v>0</v>
      </c>
      <c r="O10" s="72">
        <f t="shared" si="5"/>
        <v>0</v>
      </c>
      <c r="P10" s="72">
        <f t="shared" si="5"/>
        <v>0</v>
      </c>
      <c r="Q10" s="72">
        <f t="shared" si="5"/>
        <v>0</v>
      </c>
      <c r="R10" s="72">
        <f t="shared" si="5"/>
        <v>0</v>
      </c>
      <c r="S10" s="72">
        <f t="shared" si="5"/>
        <v>0</v>
      </c>
      <c r="T10" s="72"/>
      <c r="U10" s="72">
        <f t="shared" si="6"/>
        <v>0</v>
      </c>
      <c r="V10" s="72">
        <f t="shared" si="7"/>
        <v>0</v>
      </c>
      <c r="W10" s="72">
        <f t="shared" si="7"/>
        <v>0</v>
      </c>
      <c r="X10" s="72">
        <f t="shared" si="7"/>
        <v>0</v>
      </c>
      <c r="Y10" s="72">
        <f t="shared" si="7"/>
        <v>0</v>
      </c>
      <c r="Z10" s="72">
        <f t="shared" si="7"/>
        <v>0</v>
      </c>
      <c r="AA10" s="72">
        <f t="shared" si="7"/>
        <v>0</v>
      </c>
      <c r="AB10" s="72">
        <f t="shared" si="7"/>
        <v>0</v>
      </c>
      <c r="AC10" s="72">
        <f t="shared" si="7"/>
        <v>0</v>
      </c>
      <c r="AD10" s="72">
        <f t="shared" si="7"/>
        <v>0</v>
      </c>
      <c r="AE10" s="72">
        <f t="shared" si="7"/>
        <v>0</v>
      </c>
      <c r="AF10" s="72">
        <f t="shared" si="7"/>
        <v>0</v>
      </c>
      <c r="AG10" s="14"/>
    </row>
    <row r="11" spans="1:33" x14ac:dyDescent="0.25">
      <c r="A11" s="5" t="s">
        <v>1232</v>
      </c>
      <c r="B11" s="5" t="s">
        <v>1231</v>
      </c>
      <c r="C11" s="5" t="s">
        <v>7496</v>
      </c>
      <c r="D11" s="5" t="s">
        <v>1233</v>
      </c>
      <c r="E11" s="5" t="s">
        <v>20</v>
      </c>
      <c r="F11" s="5" t="s">
        <v>7139</v>
      </c>
      <c r="G11" s="72"/>
      <c r="H11" s="72">
        <f t="shared" si="5"/>
        <v>0</v>
      </c>
      <c r="I11" s="72">
        <f t="shared" si="5"/>
        <v>0</v>
      </c>
      <c r="J11" s="72">
        <f t="shared" si="5"/>
        <v>0</v>
      </c>
      <c r="K11" s="72">
        <f t="shared" si="5"/>
        <v>0</v>
      </c>
      <c r="L11" s="72">
        <f t="shared" si="5"/>
        <v>0</v>
      </c>
      <c r="M11" s="72">
        <f t="shared" si="5"/>
        <v>0</v>
      </c>
      <c r="N11" s="72">
        <f t="shared" si="5"/>
        <v>0</v>
      </c>
      <c r="O11" s="72">
        <f t="shared" si="5"/>
        <v>0</v>
      </c>
      <c r="P11" s="72">
        <f t="shared" si="5"/>
        <v>0</v>
      </c>
      <c r="Q11" s="72">
        <f t="shared" si="5"/>
        <v>0</v>
      </c>
      <c r="R11" s="72">
        <f t="shared" si="5"/>
        <v>0</v>
      </c>
      <c r="S11" s="72">
        <f t="shared" si="5"/>
        <v>0</v>
      </c>
      <c r="T11" s="72"/>
      <c r="U11" s="72">
        <f t="shared" si="6"/>
        <v>0</v>
      </c>
      <c r="V11" s="72">
        <f t="shared" si="7"/>
        <v>0</v>
      </c>
      <c r="W11" s="72">
        <f t="shared" si="7"/>
        <v>0</v>
      </c>
      <c r="X11" s="72">
        <f t="shared" si="7"/>
        <v>0</v>
      </c>
      <c r="Y11" s="72">
        <f t="shared" si="7"/>
        <v>0</v>
      </c>
      <c r="Z11" s="72">
        <f t="shared" si="7"/>
        <v>0</v>
      </c>
      <c r="AA11" s="72">
        <f t="shared" si="7"/>
        <v>0</v>
      </c>
      <c r="AB11" s="72">
        <f t="shared" si="7"/>
        <v>0</v>
      </c>
      <c r="AC11" s="72">
        <f t="shared" si="7"/>
        <v>0</v>
      </c>
      <c r="AD11" s="72">
        <f t="shared" si="7"/>
        <v>0</v>
      </c>
      <c r="AE11" s="72">
        <f t="shared" si="7"/>
        <v>0</v>
      </c>
      <c r="AF11" s="72">
        <f t="shared" si="7"/>
        <v>0</v>
      </c>
      <c r="AG11" s="14"/>
    </row>
    <row r="12" spans="1:33" x14ac:dyDescent="0.25">
      <c r="A12" s="5" t="s">
        <v>1232</v>
      </c>
      <c r="B12" s="5" t="s">
        <v>1231</v>
      </c>
      <c r="C12" s="5" t="s">
        <v>7496</v>
      </c>
      <c r="D12" s="5" t="s">
        <v>1233</v>
      </c>
      <c r="E12" s="5" t="s">
        <v>20</v>
      </c>
      <c r="F12" s="5" t="s">
        <v>7139</v>
      </c>
      <c r="G12" s="72"/>
      <c r="H12" s="72">
        <f t="shared" si="5"/>
        <v>0</v>
      </c>
      <c r="I12" s="72">
        <f t="shared" si="5"/>
        <v>0</v>
      </c>
      <c r="J12" s="72">
        <f t="shared" si="5"/>
        <v>0</v>
      </c>
      <c r="K12" s="72">
        <f t="shared" si="5"/>
        <v>0</v>
      </c>
      <c r="L12" s="72">
        <f t="shared" si="5"/>
        <v>0</v>
      </c>
      <c r="M12" s="72">
        <f t="shared" si="5"/>
        <v>0</v>
      </c>
      <c r="N12" s="72">
        <f t="shared" si="5"/>
        <v>0</v>
      </c>
      <c r="O12" s="72">
        <f t="shared" si="5"/>
        <v>0</v>
      </c>
      <c r="P12" s="72">
        <f t="shared" si="5"/>
        <v>0</v>
      </c>
      <c r="Q12" s="72">
        <f t="shared" si="5"/>
        <v>0</v>
      </c>
      <c r="R12" s="72">
        <f t="shared" si="5"/>
        <v>0</v>
      </c>
      <c r="S12" s="72">
        <f t="shared" si="5"/>
        <v>0</v>
      </c>
      <c r="T12" s="72"/>
      <c r="U12" s="72">
        <f t="shared" si="6"/>
        <v>0</v>
      </c>
      <c r="V12" s="72">
        <f t="shared" si="7"/>
        <v>0</v>
      </c>
      <c r="W12" s="72">
        <f t="shared" si="7"/>
        <v>0</v>
      </c>
      <c r="X12" s="72">
        <f t="shared" si="7"/>
        <v>0</v>
      </c>
      <c r="Y12" s="72">
        <f t="shared" si="7"/>
        <v>0</v>
      </c>
      <c r="Z12" s="72">
        <f t="shared" si="7"/>
        <v>0</v>
      </c>
      <c r="AA12" s="72">
        <f t="shared" si="7"/>
        <v>0</v>
      </c>
      <c r="AB12" s="72">
        <f t="shared" si="7"/>
        <v>0</v>
      </c>
      <c r="AC12" s="72">
        <f t="shared" si="7"/>
        <v>0</v>
      </c>
      <c r="AD12" s="72">
        <f t="shared" si="7"/>
        <v>0</v>
      </c>
      <c r="AE12" s="72">
        <f t="shared" si="7"/>
        <v>0</v>
      </c>
      <c r="AF12" s="72">
        <f t="shared" si="7"/>
        <v>0</v>
      </c>
      <c r="AG12" s="14"/>
    </row>
    <row r="13" spans="1:33" x14ac:dyDescent="0.25">
      <c r="A13" s="5" t="s">
        <v>1232</v>
      </c>
      <c r="B13" s="5" t="s">
        <v>1231</v>
      </c>
      <c r="C13" s="5" t="s">
        <v>7496</v>
      </c>
      <c r="D13" s="5" t="s">
        <v>1233</v>
      </c>
      <c r="E13" s="5" t="s">
        <v>20</v>
      </c>
      <c r="F13" s="5" t="s">
        <v>7139</v>
      </c>
      <c r="G13" s="72"/>
      <c r="H13" s="72">
        <f t="shared" si="5"/>
        <v>0</v>
      </c>
      <c r="I13" s="72">
        <f t="shared" si="5"/>
        <v>0</v>
      </c>
      <c r="J13" s="72">
        <f t="shared" si="5"/>
        <v>0</v>
      </c>
      <c r="K13" s="72">
        <f t="shared" si="5"/>
        <v>0</v>
      </c>
      <c r="L13" s="72">
        <f t="shared" si="5"/>
        <v>0</v>
      </c>
      <c r="M13" s="72">
        <f t="shared" si="5"/>
        <v>0</v>
      </c>
      <c r="N13" s="72">
        <f t="shared" si="5"/>
        <v>0</v>
      </c>
      <c r="O13" s="72">
        <f t="shared" si="5"/>
        <v>0</v>
      </c>
      <c r="P13" s="72">
        <f t="shared" si="5"/>
        <v>0</v>
      </c>
      <c r="Q13" s="72">
        <f t="shared" si="5"/>
        <v>0</v>
      </c>
      <c r="R13" s="72">
        <f t="shared" si="5"/>
        <v>0</v>
      </c>
      <c r="S13" s="72">
        <f t="shared" si="5"/>
        <v>0</v>
      </c>
      <c r="T13" s="72"/>
      <c r="U13" s="72">
        <f t="shared" si="6"/>
        <v>0</v>
      </c>
      <c r="V13" s="72">
        <f t="shared" si="7"/>
        <v>0</v>
      </c>
      <c r="W13" s="72">
        <f t="shared" si="7"/>
        <v>0</v>
      </c>
      <c r="X13" s="72">
        <f t="shared" si="7"/>
        <v>0</v>
      </c>
      <c r="Y13" s="72">
        <f t="shared" si="7"/>
        <v>0</v>
      </c>
      <c r="Z13" s="72">
        <f t="shared" si="7"/>
        <v>0</v>
      </c>
      <c r="AA13" s="72">
        <f t="shared" si="7"/>
        <v>0</v>
      </c>
      <c r="AB13" s="72">
        <f t="shared" si="7"/>
        <v>0</v>
      </c>
      <c r="AC13" s="72">
        <f t="shared" si="7"/>
        <v>0</v>
      </c>
      <c r="AD13" s="72">
        <f t="shared" si="7"/>
        <v>0</v>
      </c>
      <c r="AE13" s="72">
        <f t="shared" si="7"/>
        <v>0</v>
      </c>
      <c r="AF13" s="72">
        <f t="shared" si="7"/>
        <v>0</v>
      </c>
      <c r="AG13" s="14"/>
    </row>
    <row r="14" spans="1:33" x14ac:dyDescent="0.25">
      <c r="A14" s="5" t="s">
        <v>1232</v>
      </c>
      <c r="B14" s="5" t="s">
        <v>1231</v>
      </c>
      <c r="C14" s="5" t="s">
        <v>7496</v>
      </c>
      <c r="D14" s="5" t="s">
        <v>1233</v>
      </c>
      <c r="E14" s="5" t="s">
        <v>20</v>
      </c>
      <c r="F14" s="5" t="s">
        <v>7139</v>
      </c>
      <c r="G14" s="72"/>
      <c r="H14" s="72">
        <f t="shared" si="5"/>
        <v>0</v>
      </c>
      <c r="I14" s="72">
        <f t="shared" si="5"/>
        <v>0</v>
      </c>
      <c r="J14" s="72">
        <f t="shared" si="5"/>
        <v>0</v>
      </c>
      <c r="K14" s="72">
        <f t="shared" si="5"/>
        <v>0</v>
      </c>
      <c r="L14" s="72">
        <f t="shared" si="5"/>
        <v>0</v>
      </c>
      <c r="M14" s="72">
        <f t="shared" si="5"/>
        <v>0</v>
      </c>
      <c r="N14" s="72">
        <f t="shared" si="5"/>
        <v>0</v>
      </c>
      <c r="O14" s="72">
        <f t="shared" si="5"/>
        <v>0</v>
      </c>
      <c r="P14" s="72">
        <f t="shared" si="5"/>
        <v>0</v>
      </c>
      <c r="Q14" s="72">
        <f t="shared" si="5"/>
        <v>0</v>
      </c>
      <c r="R14" s="72">
        <f t="shared" si="5"/>
        <v>0</v>
      </c>
      <c r="S14" s="72">
        <f t="shared" si="5"/>
        <v>0</v>
      </c>
      <c r="T14" s="72"/>
      <c r="U14" s="72">
        <f t="shared" si="6"/>
        <v>0</v>
      </c>
      <c r="V14" s="72">
        <f t="shared" si="7"/>
        <v>0</v>
      </c>
      <c r="W14" s="72">
        <f t="shared" si="7"/>
        <v>0</v>
      </c>
      <c r="X14" s="72">
        <f t="shared" si="7"/>
        <v>0</v>
      </c>
      <c r="Y14" s="72">
        <f t="shared" si="7"/>
        <v>0</v>
      </c>
      <c r="Z14" s="72">
        <f t="shared" si="7"/>
        <v>0</v>
      </c>
      <c r="AA14" s="72">
        <f t="shared" si="7"/>
        <v>0</v>
      </c>
      <c r="AB14" s="72">
        <f t="shared" si="7"/>
        <v>0</v>
      </c>
      <c r="AC14" s="72">
        <f t="shared" si="7"/>
        <v>0</v>
      </c>
      <c r="AD14" s="72">
        <f t="shared" si="7"/>
        <v>0</v>
      </c>
      <c r="AE14" s="72">
        <f t="shared" si="7"/>
        <v>0</v>
      </c>
      <c r="AF14" s="72">
        <f t="shared" si="7"/>
        <v>0</v>
      </c>
      <c r="AG14" s="14"/>
    </row>
    <row r="15" spans="1:33" x14ac:dyDescent="0.25">
      <c r="A15" s="5" t="s">
        <v>1232</v>
      </c>
      <c r="B15" s="5" t="s">
        <v>1231</v>
      </c>
      <c r="C15" s="5" t="s">
        <v>7496</v>
      </c>
      <c r="D15" s="5" t="s">
        <v>1233</v>
      </c>
      <c r="E15" s="5" t="s">
        <v>20</v>
      </c>
      <c r="F15" s="5" t="s">
        <v>7139</v>
      </c>
      <c r="G15" s="72"/>
      <c r="H15" s="72">
        <f t="shared" si="5"/>
        <v>0</v>
      </c>
      <c r="I15" s="72">
        <f t="shared" si="5"/>
        <v>0</v>
      </c>
      <c r="J15" s="72">
        <f t="shared" si="5"/>
        <v>0</v>
      </c>
      <c r="K15" s="72">
        <f t="shared" si="5"/>
        <v>0</v>
      </c>
      <c r="L15" s="72">
        <f t="shared" si="5"/>
        <v>0</v>
      </c>
      <c r="M15" s="72">
        <f t="shared" si="5"/>
        <v>0</v>
      </c>
      <c r="N15" s="72">
        <f t="shared" si="5"/>
        <v>0</v>
      </c>
      <c r="O15" s="72">
        <f t="shared" si="5"/>
        <v>0</v>
      </c>
      <c r="P15" s="72">
        <f t="shared" si="5"/>
        <v>0</v>
      </c>
      <c r="Q15" s="72">
        <f t="shared" si="5"/>
        <v>0</v>
      </c>
      <c r="R15" s="72">
        <f t="shared" si="5"/>
        <v>0</v>
      </c>
      <c r="S15" s="72">
        <f t="shared" si="5"/>
        <v>0</v>
      </c>
      <c r="T15" s="72"/>
      <c r="U15" s="72">
        <f t="shared" si="6"/>
        <v>0</v>
      </c>
      <c r="V15" s="72">
        <f t="shared" si="7"/>
        <v>0</v>
      </c>
      <c r="W15" s="72">
        <f t="shared" si="7"/>
        <v>0</v>
      </c>
      <c r="X15" s="72">
        <f t="shared" si="7"/>
        <v>0</v>
      </c>
      <c r="Y15" s="72">
        <f t="shared" si="7"/>
        <v>0</v>
      </c>
      <c r="Z15" s="72">
        <f t="shared" si="7"/>
        <v>0</v>
      </c>
      <c r="AA15" s="72">
        <f t="shared" si="7"/>
        <v>0</v>
      </c>
      <c r="AB15" s="72">
        <f t="shared" si="7"/>
        <v>0</v>
      </c>
      <c r="AC15" s="72">
        <f t="shared" si="7"/>
        <v>0</v>
      </c>
      <c r="AD15" s="72">
        <f t="shared" si="7"/>
        <v>0</v>
      </c>
      <c r="AE15" s="72">
        <f t="shared" si="7"/>
        <v>0</v>
      </c>
      <c r="AF15" s="72">
        <f t="shared" si="7"/>
        <v>0</v>
      </c>
      <c r="AG15" s="14"/>
    </row>
    <row r="16" spans="1:33" x14ac:dyDescent="0.25">
      <c r="A16" s="5" t="s">
        <v>1232</v>
      </c>
      <c r="B16" s="5" t="s">
        <v>1231</v>
      </c>
      <c r="C16" s="5" t="s">
        <v>7496</v>
      </c>
      <c r="D16" s="5" t="s">
        <v>1233</v>
      </c>
      <c r="E16" s="5" t="s">
        <v>20</v>
      </c>
      <c r="F16" s="5" t="s">
        <v>7139</v>
      </c>
      <c r="G16" s="72"/>
      <c r="H16" s="72">
        <f t="shared" si="5"/>
        <v>0</v>
      </c>
      <c r="I16" s="72">
        <f t="shared" si="5"/>
        <v>0</v>
      </c>
      <c r="J16" s="72">
        <f t="shared" si="5"/>
        <v>0</v>
      </c>
      <c r="K16" s="72">
        <f t="shared" si="5"/>
        <v>0</v>
      </c>
      <c r="L16" s="72">
        <f t="shared" si="5"/>
        <v>0</v>
      </c>
      <c r="M16" s="72">
        <f t="shared" si="5"/>
        <v>0</v>
      </c>
      <c r="N16" s="72">
        <f t="shared" si="5"/>
        <v>0</v>
      </c>
      <c r="O16" s="72">
        <f t="shared" si="5"/>
        <v>0</v>
      </c>
      <c r="P16" s="72">
        <f t="shared" si="5"/>
        <v>0</v>
      </c>
      <c r="Q16" s="72">
        <f t="shared" si="5"/>
        <v>0</v>
      </c>
      <c r="R16" s="72">
        <f t="shared" si="5"/>
        <v>0</v>
      </c>
      <c r="S16" s="72">
        <f t="shared" si="5"/>
        <v>0</v>
      </c>
      <c r="T16" s="72"/>
      <c r="U16" s="72">
        <f t="shared" si="6"/>
        <v>0</v>
      </c>
      <c r="V16" s="72">
        <f t="shared" si="7"/>
        <v>0</v>
      </c>
      <c r="W16" s="72">
        <f t="shared" si="7"/>
        <v>0</v>
      </c>
      <c r="X16" s="72">
        <f t="shared" si="7"/>
        <v>0</v>
      </c>
      <c r="Y16" s="72">
        <f t="shared" si="7"/>
        <v>0</v>
      </c>
      <c r="Z16" s="72">
        <f t="shared" si="7"/>
        <v>0</v>
      </c>
      <c r="AA16" s="72">
        <f t="shared" si="7"/>
        <v>0</v>
      </c>
      <c r="AB16" s="72">
        <f t="shared" si="7"/>
        <v>0</v>
      </c>
      <c r="AC16" s="72">
        <f t="shared" si="7"/>
        <v>0</v>
      </c>
      <c r="AD16" s="72">
        <f t="shared" si="7"/>
        <v>0</v>
      </c>
      <c r="AE16" s="72">
        <f t="shared" si="7"/>
        <v>0</v>
      </c>
      <c r="AF16" s="72">
        <f t="shared" si="7"/>
        <v>0</v>
      </c>
      <c r="AG16" s="14"/>
    </row>
    <row r="17" spans="1:33" x14ac:dyDescent="0.25">
      <c r="A17" s="5" t="s">
        <v>1232</v>
      </c>
      <c r="B17" s="5" t="s">
        <v>1231</v>
      </c>
      <c r="C17" s="5" t="s">
        <v>7496</v>
      </c>
      <c r="D17" s="5" t="s">
        <v>1233</v>
      </c>
      <c r="E17" s="5" t="s">
        <v>20</v>
      </c>
      <c r="F17" s="5" t="s">
        <v>7139</v>
      </c>
      <c r="G17" s="72"/>
      <c r="H17" s="72">
        <f t="shared" si="5"/>
        <v>0</v>
      </c>
      <c r="I17" s="72">
        <f t="shared" si="5"/>
        <v>0</v>
      </c>
      <c r="J17" s="72">
        <f t="shared" si="5"/>
        <v>0</v>
      </c>
      <c r="K17" s="72">
        <f t="shared" si="5"/>
        <v>0</v>
      </c>
      <c r="L17" s="72">
        <f t="shared" si="5"/>
        <v>0</v>
      </c>
      <c r="M17" s="72">
        <f t="shared" si="5"/>
        <v>0</v>
      </c>
      <c r="N17" s="72">
        <f t="shared" si="5"/>
        <v>0</v>
      </c>
      <c r="O17" s="72">
        <f t="shared" si="5"/>
        <v>0</v>
      </c>
      <c r="P17" s="72">
        <f t="shared" si="5"/>
        <v>0</v>
      </c>
      <c r="Q17" s="72">
        <f t="shared" si="5"/>
        <v>0</v>
      </c>
      <c r="R17" s="72">
        <f t="shared" si="5"/>
        <v>0</v>
      </c>
      <c r="S17" s="72">
        <f t="shared" si="5"/>
        <v>0</v>
      </c>
      <c r="T17" s="72"/>
      <c r="U17" s="72">
        <f t="shared" si="6"/>
        <v>0</v>
      </c>
      <c r="V17" s="72">
        <f t="shared" si="7"/>
        <v>0</v>
      </c>
      <c r="W17" s="72">
        <f t="shared" si="7"/>
        <v>0</v>
      </c>
      <c r="X17" s="72">
        <f t="shared" si="7"/>
        <v>0</v>
      </c>
      <c r="Y17" s="72">
        <f t="shared" si="7"/>
        <v>0</v>
      </c>
      <c r="Z17" s="72">
        <f t="shared" si="7"/>
        <v>0</v>
      </c>
      <c r="AA17" s="72">
        <f t="shared" si="7"/>
        <v>0</v>
      </c>
      <c r="AB17" s="72">
        <f t="shared" si="7"/>
        <v>0</v>
      </c>
      <c r="AC17" s="72">
        <f t="shared" si="7"/>
        <v>0</v>
      </c>
      <c r="AD17" s="72">
        <f t="shared" si="7"/>
        <v>0</v>
      </c>
      <c r="AE17" s="72">
        <f t="shared" si="7"/>
        <v>0</v>
      </c>
      <c r="AF17" s="72">
        <f t="shared" si="7"/>
        <v>0</v>
      </c>
      <c r="AG17" s="14"/>
    </row>
    <row r="18" spans="1:33" x14ac:dyDescent="0.25">
      <c r="A18" s="5" t="s">
        <v>1232</v>
      </c>
      <c r="B18" s="5" t="s">
        <v>1231</v>
      </c>
      <c r="C18" s="5" t="s">
        <v>7496</v>
      </c>
      <c r="D18" s="5" t="s">
        <v>1233</v>
      </c>
      <c r="E18" s="5" t="s">
        <v>20</v>
      </c>
      <c r="F18" s="5" t="s">
        <v>7139</v>
      </c>
      <c r="G18" s="72"/>
      <c r="H18" s="72">
        <f t="shared" si="5"/>
        <v>0</v>
      </c>
      <c r="I18" s="72">
        <f t="shared" si="5"/>
        <v>0</v>
      </c>
      <c r="J18" s="72">
        <f t="shared" si="5"/>
        <v>0</v>
      </c>
      <c r="K18" s="72">
        <f t="shared" si="5"/>
        <v>0</v>
      </c>
      <c r="L18" s="72">
        <f t="shared" si="5"/>
        <v>0</v>
      </c>
      <c r="M18" s="72">
        <f t="shared" si="5"/>
        <v>0</v>
      </c>
      <c r="N18" s="72">
        <f t="shared" si="5"/>
        <v>0</v>
      </c>
      <c r="O18" s="72">
        <f t="shared" si="5"/>
        <v>0</v>
      </c>
      <c r="P18" s="72">
        <f t="shared" si="5"/>
        <v>0</v>
      </c>
      <c r="Q18" s="72">
        <f t="shared" si="5"/>
        <v>0</v>
      </c>
      <c r="R18" s="72">
        <f t="shared" si="5"/>
        <v>0</v>
      </c>
      <c r="S18" s="72">
        <f t="shared" si="5"/>
        <v>0</v>
      </c>
      <c r="T18" s="72"/>
      <c r="U18" s="72">
        <f t="shared" si="6"/>
        <v>0</v>
      </c>
      <c r="V18" s="72">
        <f t="shared" si="7"/>
        <v>0</v>
      </c>
      <c r="W18" s="72">
        <f t="shared" si="7"/>
        <v>0</v>
      </c>
      <c r="X18" s="72">
        <f t="shared" si="7"/>
        <v>0</v>
      </c>
      <c r="Y18" s="72">
        <f t="shared" si="7"/>
        <v>0</v>
      </c>
      <c r="Z18" s="72">
        <f t="shared" si="7"/>
        <v>0</v>
      </c>
      <c r="AA18" s="72">
        <f t="shared" si="7"/>
        <v>0</v>
      </c>
      <c r="AB18" s="72">
        <f t="shared" si="7"/>
        <v>0</v>
      </c>
      <c r="AC18" s="72">
        <f t="shared" si="7"/>
        <v>0</v>
      </c>
      <c r="AD18" s="72">
        <f t="shared" si="7"/>
        <v>0</v>
      </c>
      <c r="AE18" s="72">
        <f t="shared" si="7"/>
        <v>0</v>
      </c>
      <c r="AF18" s="72">
        <f t="shared" si="7"/>
        <v>0</v>
      </c>
      <c r="AG18" s="14"/>
    </row>
    <row r="19" spans="1:33" x14ac:dyDescent="0.25">
      <c r="A19" s="5" t="s">
        <v>1232</v>
      </c>
      <c r="B19" s="5" t="s">
        <v>1231</v>
      </c>
      <c r="C19" s="5" t="s">
        <v>7496</v>
      </c>
      <c r="D19" s="5" t="s">
        <v>1233</v>
      </c>
      <c r="E19" s="5" t="s">
        <v>20</v>
      </c>
      <c r="F19" s="5" t="s">
        <v>7139</v>
      </c>
      <c r="G19" s="72"/>
      <c r="H19" s="72">
        <f t="shared" si="5"/>
        <v>0</v>
      </c>
      <c r="I19" s="72">
        <f t="shared" si="5"/>
        <v>0</v>
      </c>
      <c r="J19" s="72">
        <f t="shared" si="5"/>
        <v>0</v>
      </c>
      <c r="K19" s="72">
        <f t="shared" si="5"/>
        <v>0</v>
      </c>
      <c r="L19" s="72">
        <f t="shared" si="5"/>
        <v>0</v>
      </c>
      <c r="M19" s="72">
        <f t="shared" si="5"/>
        <v>0</v>
      </c>
      <c r="N19" s="72">
        <f t="shared" si="5"/>
        <v>0</v>
      </c>
      <c r="O19" s="72">
        <f t="shared" si="5"/>
        <v>0</v>
      </c>
      <c r="P19" s="72">
        <f t="shared" si="5"/>
        <v>0</v>
      </c>
      <c r="Q19" s="72">
        <f t="shared" si="5"/>
        <v>0</v>
      </c>
      <c r="R19" s="72">
        <f t="shared" si="5"/>
        <v>0</v>
      </c>
      <c r="S19" s="72">
        <f t="shared" si="5"/>
        <v>0</v>
      </c>
      <c r="T19" s="72"/>
      <c r="U19" s="72">
        <f t="shared" si="6"/>
        <v>0</v>
      </c>
      <c r="V19" s="72">
        <f t="shared" si="7"/>
        <v>0</v>
      </c>
      <c r="W19" s="72">
        <f t="shared" si="7"/>
        <v>0</v>
      </c>
      <c r="X19" s="72">
        <f t="shared" si="7"/>
        <v>0</v>
      </c>
      <c r="Y19" s="72">
        <f t="shared" si="7"/>
        <v>0</v>
      </c>
      <c r="Z19" s="72">
        <f t="shared" si="7"/>
        <v>0</v>
      </c>
      <c r="AA19" s="72">
        <f t="shared" si="7"/>
        <v>0</v>
      </c>
      <c r="AB19" s="72">
        <f t="shared" si="7"/>
        <v>0</v>
      </c>
      <c r="AC19" s="72">
        <f t="shared" si="7"/>
        <v>0</v>
      </c>
      <c r="AD19" s="72">
        <f t="shared" si="7"/>
        <v>0</v>
      </c>
      <c r="AE19" s="72">
        <f t="shared" si="7"/>
        <v>0</v>
      </c>
      <c r="AF19" s="72">
        <f t="shared" si="7"/>
        <v>0</v>
      </c>
      <c r="AG19" s="14"/>
    </row>
    <row r="20" spans="1:33" x14ac:dyDescent="0.25">
      <c r="A20" s="5" t="s">
        <v>1232</v>
      </c>
      <c r="B20" s="5" t="s">
        <v>1231</v>
      </c>
      <c r="C20" s="5" t="s">
        <v>7496</v>
      </c>
      <c r="D20" s="5" t="s">
        <v>1233</v>
      </c>
      <c r="E20" s="5" t="s">
        <v>20</v>
      </c>
      <c r="F20" s="5" t="s">
        <v>7139</v>
      </c>
      <c r="G20" s="72"/>
      <c r="H20" s="72">
        <f t="shared" si="5"/>
        <v>0</v>
      </c>
      <c r="I20" s="72">
        <f t="shared" si="5"/>
        <v>0</v>
      </c>
      <c r="J20" s="72">
        <f t="shared" si="5"/>
        <v>0</v>
      </c>
      <c r="K20" s="72">
        <f t="shared" si="5"/>
        <v>0</v>
      </c>
      <c r="L20" s="72">
        <f t="shared" si="5"/>
        <v>0</v>
      </c>
      <c r="M20" s="72">
        <f t="shared" si="5"/>
        <v>0</v>
      </c>
      <c r="N20" s="72">
        <f t="shared" si="5"/>
        <v>0</v>
      </c>
      <c r="O20" s="72">
        <f t="shared" si="5"/>
        <v>0</v>
      </c>
      <c r="P20" s="72">
        <f t="shared" si="5"/>
        <v>0</v>
      </c>
      <c r="Q20" s="72">
        <f t="shared" si="5"/>
        <v>0</v>
      </c>
      <c r="R20" s="72">
        <f t="shared" si="5"/>
        <v>0</v>
      </c>
      <c r="S20" s="72">
        <f t="shared" si="5"/>
        <v>0</v>
      </c>
      <c r="T20" s="72"/>
      <c r="U20" s="72">
        <f t="shared" si="6"/>
        <v>0</v>
      </c>
      <c r="V20" s="72">
        <f t="shared" si="7"/>
        <v>0</v>
      </c>
      <c r="W20" s="72">
        <f t="shared" si="7"/>
        <v>0</v>
      </c>
      <c r="X20" s="72">
        <f t="shared" si="7"/>
        <v>0</v>
      </c>
      <c r="Y20" s="72">
        <f t="shared" si="7"/>
        <v>0</v>
      </c>
      <c r="Z20" s="72">
        <f t="shared" si="7"/>
        <v>0</v>
      </c>
      <c r="AA20" s="72">
        <f t="shared" si="7"/>
        <v>0</v>
      </c>
      <c r="AB20" s="72">
        <f t="shared" si="7"/>
        <v>0</v>
      </c>
      <c r="AC20" s="72">
        <f t="shared" si="7"/>
        <v>0</v>
      </c>
      <c r="AD20" s="72">
        <f t="shared" si="7"/>
        <v>0</v>
      </c>
      <c r="AE20" s="72">
        <f t="shared" si="7"/>
        <v>0</v>
      </c>
      <c r="AF20" s="72">
        <f t="shared" si="7"/>
        <v>0</v>
      </c>
      <c r="AG20" s="14"/>
    </row>
    <row r="21" spans="1:33" x14ac:dyDescent="0.25">
      <c r="A21" s="5" t="s">
        <v>1232</v>
      </c>
      <c r="B21" s="5" t="s">
        <v>1231</v>
      </c>
      <c r="C21" s="5" t="s">
        <v>7496</v>
      </c>
      <c r="D21" s="5" t="s">
        <v>1233</v>
      </c>
      <c r="E21" s="5" t="s">
        <v>20</v>
      </c>
      <c r="F21" s="5" t="s">
        <v>7139</v>
      </c>
      <c r="G21" s="72"/>
      <c r="H21" s="72">
        <f t="shared" si="5"/>
        <v>0</v>
      </c>
      <c r="I21" s="72">
        <f t="shared" si="5"/>
        <v>0</v>
      </c>
      <c r="J21" s="72">
        <f t="shared" si="5"/>
        <v>0</v>
      </c>
      <c r="K21" s="72">
        <f t="shared" si="5"/>
        <v>0</v>
      </c>
      <c r="L21" s="72">
        <f t="shared" si="5"/>
        <v>0</v>
      </c>
      <c r="M21" s="72">
        <f t="shared" si="5"/>
        <v>0</v>
      </c>
      <c r="N21" s="72">
        <f t="shared" si="5"/>
        <v>0</v>
      </c>
      <c r="O21" s="72">
        <f t="shared" si="5"/>
        <v>0</v>
      </c>
      <c r="P21" s="72">
        <f t="shared" si="5"/>
        <v>0</v>
      </c>
      <c r="Q21" s="72">
        <f t="shared" si="5"/>
        <v>0</v>
      </c>
      <c r="R21" s="72">
        <f t="shared" si="5"/>
        <v>0</v>
      </c>
      <c r="S21" s="72">
        <f t="shared" si="5"/>
        <v>0</v>
      </c>
      <c r="T21" s="72"/>
      <c r="U21" s="72">
        <f t="shared" si="6"/>
        <v>0</v>
      </c>
      <c r="V21" s="72">
        <f t="shared" si="7"/>
        <v>0</v>
      </c>
      <c r="W21" s="72">
        <f t="shared" si="7"/>
        <v>0</v>
      </c>
      <c r="X21" s="72">
        <f t="shared" si="7"/>
        <v>0</v>
      </c>
      <c r="Y21" s="72">
        <f t="shared" si="7"/>
        <v>0</v>
      </c>
      <c r="Z21" s="72">
        <f t="shared" si="7"/>
        <v>0</v>
      </c>
      <c r="AA21" s="72">
        <f t="shared" si="7"/>
        <v>0</v>
      </c>
      <c r="AB21" s="72">
        <f t="shared" si="7"/>
        <v>0</v>
      </c>
      <c r="AC21" s="72">
        <f t="shared" si="7"/>
        <v>0</v>
      </c>
      <c r="AD21" s="72">
        <f t="shared" si="7"/>
        <v>0</v>
      </c>
      <c r="AE21" s="72">
        <f t="shared" si="7"/>
        <v>0</v>
      </c>
      <c r="AF21" s="72">
        <f t="shared" si="7"/>
        <v>0</v>
      </c>
      <c r="AG21" s="14"/>
    </row>
    <row r="22" spans="1:33" x14ac:dyDescent="0.25">
      <c r="A22" s="5" t="s">
        <v>1232</v>
      </c>
      <c r="B22" s="5" t="s">
        <v>1231</v>
      </c>
      <c r="C22" s="5" t="s">
        <v>7496</v>
      </c>
      <c r="D22" s="5" t="s">
        <v>1233</v>
      </c>
      <c r="E22" s="5" t="s">
        <v>20</v>
      </c>
      <c r="F22" s="5" t="s">
        <v>7139</v>
      </c>
      <c r="G22" s="72"/>
      <c r="H22" s="72">
        <f t="shared" si="5"/>
        <v>0</v>
      </c>
      <c r="I22" s="72">
        <f t="shared" si="5"/>
        <v>0</v>
      </c>
      <c r="J22" s="72">
        <f t="shared" si="5"/>
        <v>0</v>
      </c>
      <c r="K22" s="72">
        <f t="shared" si="5"/>
        <v>0</v>
      </c>
      <c r="L22" s="72">
        <f t="shared" si="5"/>
        <v>0</v>
      </c>
      <c r="M22" s="72">
        <f t="shared" si="5"/>
        <v>0</v>
      </c>
      <c r="N22" s="72">
        <f t="shared" si="5"/>
        <v>0</v>
      </c>
      <c r="O22" s="72">
        <f t="shared" si="5"/>
        <v>0</v>
      </c>
      <c r="P22" s="72">
        <f t="shared" si="5"/>
        <v>0</v>
      </c>
      <c r="Q22" s="72">
        <f t="shared" si="5"/>
        <v>0</v>
      </c>
      <c r="R22" s="72">
        <f t="shared" si="5"/>
        <v>0</v>
      </c>
      <c r="S22" s="72">
        <f t="shared" si="5"/>
        <v>0</v>
      </c>
      <c r="T22" s="72"/>
      <c r="U22" s="72">
        <f t="shared" si="6"/>
        <v>0</v>
      </c>
      <c r="V22" s="72">
        <f t="shared" si="7"/>
        <v>0</v>
      </c>
      <c r="W22" s="72">
        <f t="shared" si="7"/>
        <v>0</v>
      </c>
      <c r="X22" s="72">
        <f t="shared" si="7"/>
        <v>0</v>
      </c>
      <c r="Y22" s="72">
        <f t="shared" si="7"/>
        <v>0</v>
      </c>
      <c r="Z22" s="72">
        <f t="shared" si="7"/>
        <v>0</v>
      </c>
      <c r="AA22" s="72">
        <f t="shared" si="7"/>
        <v>0</v>
      </c>
      <c r="AB22" s="72">
        <f t="shared" si="7"/>
        <v>0</v>
      </c>
      <c r="AC22" s="72">
        <f t="shared" si="7"/>
        <v>0</v>
      </c>
      <c r="AD22" s="72">
        <f t="shared" si="7"/>
        <v>0</v>
      </c>
      <c r="AE22" s="72">
        <f t="shared" si="7"/>
        <v>0</v>
      </c>
      <c r="AF22" s="72">
        <f t="shared" si="7"/>
        <v>0</v>
      </c>
      <c r="AG22" s="14"/>
    </row>
    <row r="23" spans="1:33" x14ac:dyDescent="0.25">
      <c r="A23" s="5" t="s">
        <v>1232</v>
      </c>
      <c r="B23" s="5" t="s">
        <v>1231</v>
      </c>
      <c r="C23" s="5" t="s">
        <v>7496</v>
      </c>
      <c r="D23" s="5" t="s">
        <v>1233</v>
      </c>
      <c r="E23" s="5" t="s">
        <v>20</v>
      </c>
      <c r="F23" s="5" t="s">
        <v>7139</v>
      </c>
      <c r="G23" s="72"/>
      <c r="H23" s="72">
        <f t="shared" si="5"/>
        <v>0</v>
      </c>
      <c r="I23" s="72">
        <f t="shared" si="5"/>
        <v>0</v>
      </c>
      <c r="J23" s="72">
        <f t="shared" si="5"/>
        <v>0</v>
      </c>
      <c r="K23" s="72">
        <f t="shared" si="5"/>
        <v>0</v>
      </c>
      <c r="L23" s="72">
        <f t="shared" si="5"/>
        <v>0</v>
      </c>
      <c r="M23" s="72">
        <f t="shared" si="5"/>
        <v>0</v>
      </c>
      <c r="N23" s="72">
        <f t="shared" si="5"/>
        <v>0</v>
      </c>
      <c r="O23" s="72">
        <f t="shared" si="5"/>
        <v>0</v>
      </c>
      <c r="P23" s="72">
        <f t="shared" si="5"/>
        <v>0</v>
      </c>
      <c r="Q23" s="72">
        <f t="shared" si="5"/>
        <v>0</v>
      </c>
      <c r="R23" s="72">
        <f t="shared" si="5"/>
        <v>0</v>
      </c>
      <c r="S23" s="72">
        <f t="shared" si="5"/>
        <v>0</v>
      </c>
      <c r="T23" s="72"/>
      <c r="U23" s="72">
        <f t="shared" si="6"/>
        <v>0</v>
      </c>
      <c r="V23" s="72">
        <f t="shared" si="7"/>
        <v>0</v>
      </c>
      <c r="W23" s="72">
        <f t="shared" si="7"/>
        <v>0</v>
      </c>
      <c r="X23" s="72">
        <f t="shared" si="7"/>
        <v>0</v>
      </c>
      <c r="Y23" s="72">
        <f t="shared" si="7"/>
        <v>0</v>
      </c>
      <c r="Z23" s="72">
        <f t="shared" si="7"/>
        <v>0</v>
      </c>
      <c r="AA23" s="72">
        <f t="shared" si="7"/>
        <v>0</v>
      </c>
      <c r="AB23" s="72">
        <f t="shared" si="7"/>
        <v>0</v>
      </c>
      <c r="AC23" s="72">
        <f t="shared" si="7"/>
        <v>0</v>
      </c>
      <c r="AD23" s="72">
        <f t="shared" si="7"/>
        <v>0</v>
      </c>
      <c r="AE23" s="72">
        <f t="shared" si="7"/>
        <v>0</v>
      </c>
      <c r="AF23" s="72">
        <f t="shared" si="7"/>
        <v>0</v>
      </c>
      <c r="AG23" s="14"/>
    </row>
    <row r="24" spans="1:33" x14ac:dyDescent="0.25">
      <c r="A24" s="5" t="s">
        <v>1232</v>
      </c>
      <c r="B24" s="5" t="s">
        <v>1231</v>
      </c>
      <c r="C24" s="5" t="s">
        <v>7496</v>
      </c>
      <c r="D24" s="5" t="s">
        <v>1233</v>
      </c>
      <c r="E24" s="5" t="s">
        <v>20</v>
      </c>
      <c r="F24" s="5" t="s">
        <v>7139</v>
      </c>
      <c r="G24" s="72"/>
      <c r="H24" s="72">
        <f t="shared" si="5"/>
        <v>0</v>
      </c>
      <c r="I24" s="72">
        <f t="shared" si="5"/>
        <v>0</v>
      </c>
      <c r="J24" s="72">
        <f t="shared" si="5"/>
        <v>0</v>
      </c>
      <c r="K24" s="72">
        <f t="shared" si="5"/>
        <v>0</v>
      </c>
      <c r="L24" s="72">
        <f t="shared" si="5"/>
        <v>0</v>
      </c>
      <c r="M24" s="72">
        <f t="shared" si="5"/>
        <v>0</v>
      </c>
      <c r="N24" s="72">
        <f t="shared" si="5"/>
        <v>0</v>
      </c>
      <c r="O24" s="72">
        <f t="shared" si="5"/>
        <v>0</v>
      </c>
      <c r="P24" s="72">
        <f t="shared" si="5"/>
        <v>0</v>
      </c>
      <c r="Q24" s="72">
        <f t="shared" si="5"/>
        <v>0</v>
      </c>
      <c r="R24" s="72">
        <f t="shared" si="5"/>
        <v>0</v>
      </c>
      <c r="S24" s="72">
        <f t="shared" si="5"/>
        <v>0</v>
      </c>
      <c r="T24" s="72"/>
      <c r="U24" s="72">
        <f t="shared" si="6"/>
        <v>0</v>
      </c>
      <c r="V24" s="72">
        <f t="shared" si="7"/>
        <v>0</v>
      </c>
      <c r="W24" s="72">
        <f t="shared" si="7"/>
        <v>0</v>
      </c>
      <c r="X24" s="72">
        <f t="shared" si="7"/>
        <v>0</v>
      </c>
      <c r="Y24" s="72">
        <f t="shared" si="7"/>
        <v>0</v>
      </c>
      <c r="Z24" s="72">
        <f t="shared" si="7"/>
        <v>0</v>
      </c>
      <c r="AA24" s="72">
        <f t="shared" si="7"/>
        <v>0</v>
      </c>
      <c r="AB24" s="72">
        <f t="shared" si="7"/>
        <v>0</v>
      </c>
      <c r="AC24" s="72">
        <f t="shared" si="7"/>
        <v>0</v>
      </c>
      <c r="AD24" s="72">
        <f t="shared" si="7"/>
        <v>0</v>
      </c>
      <c r="AE24" s="72">
        <f t="shared" si="7"/>
        <v>0</v>
      </c>
      <c r="AF24" s="72">
        <f t="shared" si="7"/>
        <v>0</v>
      </c>
      <c r="AG24" s="14"/>
    </row>
    <row r="25" spans="1:33" x14ac:dyDescent="0.25">
      <c r="A25" s="5" t="s">
        <v>1232</v>
      </c>
      <c r="B25" s="5" t="s">
        <v>1231</v>
      </c>
      <c r="C25" s="5" t="s">
        <v>7496</v>
      </c>
      <c r="D25" s="5" t="s">
        <v>1233</v>
      </c>
      <c r="E25" s="5" t="s">
        <v>20</v>
      </c>
      <c r="F25" s="5" t="s">
        <v>7139</v>
      </c>
      <c r="G25" s="72"/>
      <c r="H25" s="72">
        <f t="shared" ref="H25:S46" si="8">$G25/12</f>
        <v>0</v>
      </c>
      <c r="I25" s="72">
        <f t="shared" si="8"/>
        <v>0</v>
      </c>
      <c r="J25" s="72">
        <f t="shared" si="8"/>
        <v>0</v>
      </c>
      <c r="K25" s="72">
        <f t="shared" si="8"/>
        <v>0</v>
      </c>
      <c r="L25" s="72">
        <f t="shared" si="8"/>
        <v>0</v>
      </c>
      <c r="M25" s="72">
        <f t="shared" si="8"/>
        <v>0</v>
      </c>
      <c r="N25" s="72">
        <f t="shared" si="8"/>
        <v>0</v>
      </c>
      <c r="O25" s="72">
        <f t="shared" si="8"/>
        <v>0</v>
      </c>
      <c r="P25" s="72">
        <f t="shared" si="8"/>
        <v>0</v>
      </c>
      <c r="Q25" s="72">
        <f t="shared" si="8"/>
        <v>0</v>
      </c>
      <c r="R25" s="72">
        <f t="shared" si="8"/>
        <v>0</v>
      </c>
      <c r="S25" s="72">
        <f t="shared" si="8"/>
        <v>0</v>
      </c>
      <c r="T25" s="72"/>
      <c r="U25" s="72">
        <f t="shared" si="6"/>
        <v>0</v>
      </c>
      <c r="V25" s="72">
        <f t="shared" ref="V25:AF25" si="9">$T25/12</f>
        <v>0</v>
      </c>
      <c r="W25" s="72">
        <f t="shared" si="9"/>
        <v>0</v>
      </c>
      <c r="X25" s="72">
        <f t="shared" si="9"/>
        <v>0</v>
      </c>
      <c r="Y25" s="72">
        <f t="shared" si="9"/>
        <v>0</v>
      </c>
      <c r="Z25" s="72">
        <f t="shared" si="9"/>
        <v>0</v>
      </c>
      <c r="AA25" s="72">
        <f t="shared" si="9"/>
        <v>0</v>
      </c>
      <c r="AB25" s="72">
        <f t="shared" si="9"/>
        <v>0</v>
      </c>
      <c r="AC25" s="72">
        <f t="shared" si="9"/>
        <v>0</v>
      </c>
      <c r="AD25" s="72">
        <f t="shared" si="9"/>
        <v>0</v>
      </c>
      <c r="AE25" s="72">
        <f t="shared" si="9"/>
        <v>0</v>
      </c>
      <c r="AF25" s="72">
        <f t="shared" si="9"/>
        <v>0</v>
      </c>
      <c r="AG25" s="14"/>
    </row>
    <row r="26" spans="1:33" x14ac:dyDescent="0.25">
      <c r="A26" s="5" t="s">
        <v>1232</v>
      </c>
      <c r="B26" s="5" t="s">
        <v>1231</v>
      </c>
      <c r="C26" s="5" t="s">
        <v>7496</v>
      </c>
      <c r="D26" s="5" t="s">
        <v>1233</v>
      </c>
      <c r="E26" s="5" t="s">
        <v>20</v>
      </c>
      <c r="F26" s="5" t="s">
        <v>7139</v>
      </c>
      <c r="G26" s="72"/>
      <c r="H26" s="72">
        <f t="shared" si="8"/>
        <v>0</v>
      </c>
      <c r="I26" s="72">
        <f t="shared" si="8"/>
        <v>0</v>
      </c>
      <c r="J26" s="72">
        <f t="shared" si="8"/>
        <v>0</v>
      </c>
      <c r="K26" s="72">
        <f t="shared" si="8"/>
        <v>0</v>
      </c>
      <c r="L26" s="72">
        <f t="shared" si="8"/>
        <v>0</v>
      </c>
      <c r="M26" s="72">
        <f t="shared" si="8"/>
        <v>0</v>
      </c>
      <c r="N26" s="72">
        <f t="shared" si="8"/>
        <v>0</v>
      </c>
      <c r="O26" s="72">
        <f t="shared" si="8"/>
        <v>0</v>
      </c>
      <c r="P26" s="72">
        <f t="shared" si="8"/>
        <v>0</v>
      </c>
      <c r="Q26" s="72">
        <f t="shared" si="8"/>
        <v>0</v>
      </c>
      <c r="R26" s="72">
        <f t="shared" si="8"/>
        <v>0</v>
      </c>
      <c r="S26" s="72">
        <f t="shared" si="8"/>
        <v>0</v>
      </c>
      <c r="T26" s="72"/>
      <c r="U26" s="72">
        <f t="shared" ref="U26:AF47" si="10">$T26/12</f>
        <v>0</v>
      </c>
      <c r="V26" s="72">
        <f t="shared" si="10"/>
        <v>0</v>
      </c>
      <c r="W26" s="72">
        <f t="shared" si="10"/>
        <v>0</v>
      </c>
      <c r="X26" s="72">
        <f t="shared" si="10"/>
        <v>0</v>
      </c>
      <c r="Y26" s="72">
        <f t="shared" si="10"/>
        <v>0</v>
      </c>
      <c r="Z26" s="72">
        <f t="shared" si="10"/>
        <v>0</v>
      </c>
      <c r="AA26" s="72">
        <f t="shared" si="10"/>
        <v>0</v>
      </c>
      <c r="AB26" s="72">
        <f t="shared" si="10"/>
        <v>0</v>
      </c>
      <c r="AC26" s="72">
        <f t="shared" si="10"/>
        <v>0</v>
      </c>
      <c r="AD26" s="72">
        <f t="shared" si="10"/>
        <v>0</v>
      </c>
      <c r="AE26" s="72">
        <f t="shared" si="10"/>
        <v>0</v>
      </c>
      <c r="AF26" s="72">
        <f t="shared" si="10"/>
        <v>0</v>
      </c>
      <c r="AG26" s="14"/>
    </row>
    <row r="27" spans="1:33" x14ac:dyDescent="0.25">
      <c r="A27" s="5" t="s">
        <v>1232</v>
      </c>
      <c r="B27" s="5" t="s">
        <v>1231</v>
      </c>
      <c r="C27" s="5" t="s">
        <v>7496</v>
      </c>
      <c r="D27" s="5" t="s">
        <v>1233</v>
      </c>
      <c r="E27" s="5" t="s">
        <v>20</v>
      </c>
      <c r="F27" s="5" t="s">
        <v>7139</v>
      </c>
      <c r="G27" s="72"/>
      <c r="H27" s="72">
        <f t="shared" si="8"/>
        <v>0</v>
      </c>
      <c r="I27" s="72">
        <f t="shared" si="8"/>
        <v>0</v>
      </c>
      <c r="J27" s="72">
        <f t="shared" si="8"/>
        <v>0</v>
      </c>
      <c r="K27" s="72">
        <f t="shared" si="8"/>
        <v>0</v>
      </c>
      <c r="L27" s="72">
        <f t="shared" si="8"/>
        <v>0</v>
      </c>
      <c r="M27" s="72">
        <f t="shared" si="8"/>
        <v>0</v>
      </c>
      <c r="N27" s="72">
        <f t="shared" si="8"/>
        <v>0</v>
      </c>
      <c r="O27" s="72">
        <f t="shared" si="8"/>
        <v>0</v>
      </c>
      <c r="P27" s="72">
        <f t="shared" si="8"/>
        <v>0</v>
      </c>
      <c r="Q27" s="72">
        <f t="shared" si="8"/>
        <v>0</v>
      </c>
      <c r="R27" s="72">
        <f t="shared" si="8"/>
        <v>0</v>
      </c>
      <c r="S27" s="72">
        <f t="shared" si="8"/>
        <v>0</v>
      </c>
      <c r="T27" s="72"/>
      <c r="U27" s="72">
        <f t="shared" si="10"/>
        <v>0</v>
      </c>
      <c r="V27" s="72">
        <f t="shared" si="10"/>
        <v>0</v>
      </c>
      <c r="W27" s="72">
        <f t="shared" si="10"/>
        <v>0</v>
      </c>
      <c r="X27" s="72">
        <f t="shared" si="10"/>
        <v>0</v>
      </c>
      <c r="Y27" s="72">
        <f t="shared" si="10"/>
        <v>0</v>
      </c>
      <c r="Z27" s="72">
        <f t="shared" si="10"/>
        <v>0</v>
      </c>
      <c r="AA27" s="72">
        <f t="shared" si="10"/>
        <v>0</v>
      </c>
      <c r="AB27" s="72">
        <f t="shared" si="10"/>
        <v>0</v>
      </c>
      <c r="AC27" s="72">
        <f t="shared" si="10"/>
        <v>0</v>
      </c>
      <c r="AD27" s="72">
        <f t="shared" si="10"/>
        <v>0</v>
      </c>
      <c r="AE27" s="72">
        <f t="shared" si="10"/>
        <v>0</v>
      </c>
      <c r="AF27" s="72">
        <f t="shared" si="10"/>
        <v>0</v>
      </c>
      <c r="AG27" s="14"/>
    </row>
    <row r="28" spans="1:33" x14ac:dyDescent="0.25">
      <c r="A28" s="5" t="s">
        <v>1232</v>
      </c>
      <c r="B28" s="5" t="s">
        <v>1231</v>
      </c>
      <c r="C28" s="5" t="s">
        <v>7496</v>
      </c>
      <c r="D28" s="5" t="s">
        <v>1233</v>
      </c>
      <c r="E28" s="5" t="s">
        <v>20</v>
      </c>
      <c r="F28" s="5" t="s">
        <v>7139</v>
      </c>
      <c r="G28" s="72"/>
      <c r="H28" s="72">
        <f t="shared" si="8"/>
        <v>0</v>
      </c>
      <c r="I28" s="72">
        <f t="shared" si="8"/>
        <v>0</v>
      </c>
      <c r="J28" s="72">
        <f t="shared" si="8"/>
        <v>0</v>
      </c>
      <c r="K28" s="72">
        <f t="shared" si="8"/>
        <v>0</v>
      </c>
      <c r="L28" s="72">
        <f t="shared" si="8"/>
        <v>0</v>
      </c>
      <c r="M28" s="72">
        <f t="shared" si="8"/>
        <v>0</v>
      </c>
      <c r="N28" s="72">
        <f t="shared" si="8"/>
        <v>0</v>
      </c>
      <c r="O28" s="72">
        <f t="shared" si="8"/>
        <v>0</v>
      </c>
      <c r="P28" s="72">
        <f t="shared" si="8"/>
        <v>0</v>
      </c>
      <c r="Q28" s="72">
        <f t="shared" si="8"/>
        <v>0</v>
      </c>
      <c r="R28" s="72">
        <f t="shared" si="8"/>
        <v>0</v>
      </c>
      <c r="S28" s="72">
        <f t="shared" si="8"/>
        <v>0</v>
      </c>
      <c r="T28" s="72"/>
      <c r="U28" s="72">
        <f t="shared" si="10"/>
        <v>0</v>
      </c>
      <c r="V28" s="72">
        <f t="shared" si="10"/>
        <v>0</v>
      </c>
      <c r="W28" s="72">
        <f t="shared" si="10"/>
        <v>0</v>
      </c>
      <c r="X28" s="72">
        <f t="shared" si="10"/>
        <v>0</v>
      </c>
      <c r="Y28" s="72">
        <f t="shared" si="10"/>
        <v>0</v>
      </c>
      <c r="Z28" s="72">
        <f t="shared" si="10"/>
        <v>0</v>
      </c>
      <c r="AA28" s="72">
        <f t="shared" si="10"/>
        <v>0</v>
      </c>
      <c r="AB28" s="72">
        <f t="shared" si="10"/>
        <v>0</v>
      </c>
      <c r="AC28" s="72">
        <f t="shared" si="10"/>
        <v>0</v>
      </c>
      <c r="AD28" s="72">
        <f t="shared" si="10"/>
        <v>0</v>
      </c>
      <c r="AE28" s="72">
        <f t="shared" si="10"/>
        <v>0</v>
      </c>
      <c r="AF28" s="72">
        <f t="shared" si="10"/>
        <v>0</v>
      </c>
      <c r="AG28" s="14"/>
    </row>
    <row r="29" spans="1:33" x14ac:dyDescent="0.25">
      <c r="A29" s="5" t="s">
        <v>1232</v>
      </c>
      <c r="B29" s="5" t="s">
        <v>1231</v>
      </c>
      <c r="C29" s="5" t="s">
        <v>7496</v>
      </c>
      <c r="D29" s="5" t="s">
        <v>1233</v>
      </c>
      <c r="E29" s="5" t="s">
        <v>20</v>
      </c>
      <c r="F29" s="5" t="s">
        <v>7139</v>
      </c>
      <c r="G29" s="72"/>
      <c r="H29" s="72">
        <f t="shared" si="8"/>
        <v>0</v>
      </c>
      <c r="I29" s="72">
        <f t="shared" si="8"/>
        <v>0</v>
      </c>
      <c r="J29" s="72">
        <f t="shared" si="8"/>
        <v>0</v>
      </c>
      <c r="K29" s="72">
        <f t="shared" si="8"/>
        <v>0</v>
      </c>
      <c r="L29" s="72">
        <f t="shared" si="8"/>
        <v>0</v>
      </c>
      <c r="M29" s="72">
        <f t="shared" si="8"/>
        <v>0</v>
      </c>
      <c r="N29" s="72">
        <f t="shared" si="8"/>
        <v>0</v>
      </c>
      <c r="O29" s="72">
        <f t="shared" si="8"/>
        <v>0</v>
      </c>
      <c r="P29" s="72">
        <f t="shared" si="8"/>
        <v>0</v>
      </c>
      <c r="Q29" s="72">
        <f t="shared" si="8"/>
        <v>0</v>
      </c>
      <c r="R29" s="72">
        <f t="shared" si="8"/>
        <v>0</v>
      </c>
      <c r="S29" s="72">
        <f t="shared" si="8"/>
        <v>0</v>
      </c>
      <c r="T29" s="72"/>
      <c r="U29" s="72">
        <f t="shared" si="10"/>
        <v>0</v>
      </c>
      <c r="V29" s="72">
        <f t="shared" si="10"/>
        <v>0</v>
      </c>
      <c r="W29" s="72">
        <f t="shared" si="10"/>
        <v>0</v>
      </c>
      <c r="X29" s="72">
        <f t="shared" si="10"/>
        <v>0</v>
      </c>
      <c r="Y29" s="72">
        <f t="shared" si="10"/>
        <v>0</v>
      </c>
      <c r="Z29" s="72">
        <f t="shared" si="10"/>
        <v>0</v>
      </c>
      <c r="AA29" s="72">
        <f t="shared" si="10"/>
        <v>0</v>
      </c>
      <c r="AB29" s="72">
        <f t="shared" si="10"/>
        <v>0</v>
      </c>
      <c r="AC29" s="72">
        <f t="shared" si="10"/>
        <v>0</v>
      </c>
      <c r="AD29" s="72">
        <f t="shared" si="10"/>
        <v>0</v>
      </c>
      <c r="AE29" s="72">
        <f t="shared" si="10"/>
        <v>0</v>
      </c>
      <c r="AF29" s="72">
        <f t="shared" si="10"/>
        <v>0</v>
      </c>
      <c r="AG29" s="14"/>
    </row>
    <row r="30" spans="1:33" x14ac:dyDescent="0.25">
      <c r="A30" s="5" t="s">
        <v>1232</v>
      </c>
      <c r="B30" s="5" t="s">
        <v>1231</v>
      </c>
      <c r="C30" s="5" t="s">
        <v>7496</v>
      </c>
      <c r="D30" s="5" t="s">
        <v>1233</v>
      </c>
      <c r="E30" s="5" t="s">
        <v>20</v>
      </c>
      <c r="F30" s="5" t="s">
        <v>7139</v>
      </c>
      <c r="G30" s="72"/>
      <c r="H30" s="72">
        <f t="shared" si="8"/>
        <v>0</v>
      </c>
      <c r="I30" s="72">
        <f t="shared" si="8"/>
        <v>0</v>
      </c>
      <c r="J30" s="72">
        <f t="shared" si="8"/>
        <v>0</v>
      </c>
      <c r="K30" s="72">
        <f t="shared" si="8"/>
        <v>0</v>
      </c>
      <c r="L30" s="72">
        <f t="shared" si="8"/>
        <v>0</v>
      </c>
      <c r="M30" s="72">
        <f t="shared" si="8"/>
        <v>0</v>
      </c>
      <c r="N30" s="72">
        <f t="shared" si="8"/>
        <v>0</v>
      </c>
      <c r="O30" s="72">
        <f t="shared" si="8"/>
        <v>0</v>
      </c>
      <c r="P30" s="72">
        <f t="shared" si="8"/>
        <v>0</v>
      </c>
      <c r="Q30" s="72">
        <f t="shared" si="8"/>
        <v>0</v>
      </c>
      <c r="R30" s="72">
        <f t="shared" si="8"/>
        <v>0</v>
      </c>
      <c r="S30" s="72">
        <f t="shared" si="8"/>
        <v>0</v>
      </c>
      <c r="T30" s="72"/>
      <c r="U30" s="72">
        <f t="shared" si="10"/>
        <v>0</v>
      </c>
      <c r="V30" s="72">
        <f t="shared" si="10"/>
        <v>0</v>
      </c>
      <c r="W30" s="72">
        <f t="shared" si="10"/>
        <v>0</v>
      </c>
      <c r="X30" s="72">
        <f t="shared" si="10"/>
        <v>0</v>
      </c>
      <c r="Y30" s="72">
        <f t="shared" si="10"/>
        <v>0</v>
      </c>
      <c r="Z30" s="72">
        <f t="shared" si="10"/>
        <v>0</v>
      </c>
      <c r="AA30" s="72">
        <f t="shared" si="10"/>
        <v>0</v>
      </c>
      <c r="AB30" s="72">
        <f t="shared" si="10"/>
        <v>0</v>
      </c>
      <c r="AC30" s="72">
        <f t="shared" si="10"/>
        <v>0</v>
      </c>
      <c r="AD30" s="72">
        <f t="shared" si="10"/>
        <v>0</v>
      </c>
      <c r="AE30" s="72">
        <f t="shared" si="10"/>
        <v>0</v>
      </c>
      <c r="AF30" s="72">
        <f t="shared" si="10"/>
        <v>0</v>
      </c>
      <c r="AG30" s="14"/>
    </row>
    <row r="31" spans="1:33" x14ac:dyDescent="0.25">
      <c r="A31" s="5" t="s">
        <v>1232</v>
      </c>
      <c r="B31" s="5" t="s">
        <v>1231</v>
      </c>
      <c r="C31" s="5" t="s">
        <v>7496</v>
      </c>
      <c r="D31" s="5" t="s">
        <v>1233</v>
      </c>
      <c r="E31" s="5" t="s">
        <v>20</v>
      </c>
      <c r="F31" s="5" t="s">
        <v>7139</v>
      </c>
      <c r="G31" s="72"/>
      <c r="H31" s="72">
        <f t="shared" si="8"/>
        <v>0</v>
      </c>
      <c r="I31" s="72">
        <f t="shared" si="8"/>
        <v>0</v>
      </c>
      <c r="J31" s="72">
        <f t="shared" si="8"/>
        <v>0</v>
      </c>
      <c r="K31" s="72">
        <f t="shared" si="8"/>
        <v>0</v>
      </c>
      <c r="L31" s="72">
        <f t="shared" si="8"/>
        <v>0</v>
      </c>
      <c r="M31" s="72">
        <f t="shared" si="8"/>
        <v>0</v>
      </c>
      <c r="N31" s="72">
        <f t="shared" si="8"/>
        <v>0</v>
      </c>
      <c r="O31" s="72">
        <f t="shared" si="8"/>
        <v>0</v>
      </c>
      <c r="P31" s="72">
        <f t="shared" si="8"/>
        <v>0</v>
      </c>
      <c r="Q31" s="72">
        <f t="shared" si="8"/>
        <v>0</v>
      </c>
      <c r="R31" s="72">
        <f t="shared" si="8"/>
        <v>0</v>
      </c>
      <c r="S31" s="72">
        <f t="shared" si="8"/>
        <v>0</v>
      </c>
      <c r="T31" s="72"/>
      <c r="U31" s="72">
        <f t="shared" si="10"/>
        <v>0</v>
      </c>
      <c r="V31" s="72">
        <f t="shared" si="10"/>
        <v>0</v>
      </c>
      <c r="W31" s="72">
        <f t="shared" si="10"/>
        <v>0</v>
      </c>
      <c r="X31" s="72">
        <f t="shared" si="10"/>
        <v>0</v>
      </c>
      <c r="Y31" s="72">
        <f t="shared" si="10"/>
        <v>0</v>
      </c>
      <c r="Z31" s="72">
        <f t="shared" si="10"/>
        <v>0</v>
      </c>
      <c r="AA31" s="72">
        <f t="shared" si="10"/>
        <v>0</v>
      </c>
      <c r="AB31" s="72">
        <f t="shared" si="10"/>
        <v>0</v>
      </c>
      <c r="AC31" s="72">
        <f t="shared" si="10"/>
        <v>0</v>
      </c>
      <c r="AD31" s="72">
        <f t="shared" si="10"/>
        <v>0</v>
      </c>
      <c r="AE31" s="72">
        <f t="shared" si="10"/>
        <v>0</v>
      </c>
      <c r="AF31" s="72">
        <f t="shared" si="10"/>
        <v>0</v>
      </c>
      <c r="AG31" s="14"/>
    </row>
    <row r="32" spans="1:33" x14ac:dyDescent="0.25">
      <c r="A32" s="5" t="s">
        <v>1232</v>
      </c>
      <c r="B32" s="5" t="s">
        <v>1231</v>
      </c>
      <c r="C32" s="5" t="s">
        <v>7496</v>
      </c>
      <c r="D32" s="5" t="s">
        <v>1233</v>
      </c>
      <c r="E32" s="5" t="s">
        <v>20</v>
      </c>
      <c r="F32" s="5" t="s">
        <v>7139</v>
      </c>
      <c r="G32" s="72"/>
      <c r="H32" s="72">
        <f t="shared" si="8"/>
        <v>0</v>
      </c>
      <c r="I32" s="72">
        <f t="shared" si="8"/>
        <v>0</v>
      </c>
      <c r="J32" s="72">
        <f t="shared" si="8"/>
        <v>0</v>
      </c>
      <c r="K32" s="72">
        <f t="shared" si="8"/>
        <v>0</v>
      </c>
      <c r="L32" s="72">
        <f t="shared" si="8"/>
        <v>0</v>
      </c>
      <c r="M32" s="72">
        <f t="shared" si="8"/>
        <v>0</v>
      </c>
      <c r="N32" s="72">
        <f t="shared" si="8"/>
        <v>0</v>
      </c>
      <c r="O32" s="72">
        <f t="shared" si="8"/>
        <v>0</v>
      </c>
      <c r="P32" s="72">
        <f t="shared" si="8"/>
        <v>0</v>
      </c>
      <c r="Q32" s="72">
        <f t="shared" si="8"/>
        <v>0</v>
      </c>
      <c r="R32" s="72">
        <f t="shared" si="8"/>
        <v>0</v>
      </c>
      <c r="S32" s="72">
        <f t="shared" si="8"/>
        <v>0</v>
      </c>
      <c r="T32" s="72"/>
      <c r="U32" s="72">
        <f t="shared" si="10"/>
        <v>0</v>
      </c>
      <c r="V32" s="72">
        <f t="shared" si="10"/>
        <v>0</v>
      </c>
      <c r="W32" s="72">
        <f t="shared" si="10"/>
        <v>0</v>
      </c>
      <c r="X32" s="72">
        <f t="shared" si="10"/>
        <v>0</v>
      </c>
      <c r="Y32" s="72">
        <f t="shared" si="10"/>
        <v>0</v>
      </c>
      <c r="Z32" s="72">
        <f t="shared" si="10"/>
        <v>0</v>
      </c>
      <c r="AA32" s="72">
        <f t="shared" si="10"/>
        <v>0</v>
      </c>
      <c r="AB32" s="72">
        <f t="shared" si="10"/>
        <v>0</v>
      </c>
      <c r="AC32" s="72">
        <f t="shared" si="10"/>
        <v>0</v>
      </c>
      <c r="AD32" s="72">
        <f t="shared" si="10"/>
        <v>0</v>
      </c>
      <c r="AE32" s="72">
        <f t="shared" si="10"/>
        <v>0</v>
      </c>
      <c r="AF32" s="72">
        <f t="shared" si="10"/>
        <v>0</v>
      </c>
      <c r="AG32" s="14"/>
    </row>
    <row r="33" spans="1:33" x14ac:dyDescent="0.25">
      <c r="A33" s="5" t="s">
        <v>1232</v>
      </c>
      <c r="B33" s="5" t="s">
        <v>1231</v>
      </c>
      <c r="C33" s="5" t="s">
        <v>7496</v>
      </c>
      <c r="D33" s="5" t="s">
        <v>1233</v>
      </c>
      <c r="E33" s="5" t="s">
        <v>20</v>
      </c>
      <c r="F33" s="5" t="s">
        <v>7139</v>
      </c>
      <c r="G33" s="72"/>
      <c r="H33" s="72">
        <f t="shared" si="8"/>
        <v>0</v>
      </c>
      <c r="I33" s="72">
        <f t="shared" si="8"/>
        <v>0</v>
      </c>
      <c r="J33" s="72">
        <f t="shared" si="8"/>
        <v>0</v>
      </c>
      <c r="K33" s="72">
        <f t="shared" si="8"/>
        <v>0</v>
      </c>
      <c r="L33" s="72">
        <f t="shared" si="8"/>
        <v>0</v>
      </c>
      <c r="M33" s="72">
        <f t="shared" si="8"/>
        <v>0</v>
      </c>
      <c r="N33" s="72">
        <f t="shared" si="8"/>
        <v>0</v>
      </c>
      <c r="O33" s="72">
        <f t="shared" si="8"/>
        <v>0</v>
      </c>
      <c r="P33" s="72">
        <f t="shared" si="8"/>
        <v>0</v>
      </c>
      <c r="Q33" s="72">
        <f t="shared" si="8"/>
        <v>0</v>
      </c>
      <c r="R33" s="72">
        <f t="shared" si="8"/>
        <v>0</v>
      </c>
      <c r="S33" s="72">
        <f t="shared" si="8"/>
        <v>0</v>
      </c>
      <c r="T33" s="72"/>
      <c r="U33" s="72">
        <f t="shared" si="10"/>
        <v>0</v>
      </c>
      <c r="V33" s="72">
        <f t="shared" si="10"/>
        <v>0</v>
      </c>
      <c r="W33" s="72">
        <f t="shared" si="10"/>
        <v>0</v>
      </c>
      <c r="X33" s="72">
        <f t="shared" si="10"/>
        <v>0</v>
      </c>
      <c r="Y33" s="72">
        <f t="shared" si="10"/>
        <v>0</v>
      </c>
      <c r="Z33" s="72">
        <f t="shared" si="10"/>
        <v>0</v>
      </c>
      <c r="AA33" s="72">
        <f t="shared" si="10"/>
        <v>0</v>
      </c>
      <c r="AB33" s="72">
        <f t="shared" si="10"/>
        <v>0</v>
      </c>
      <c r="AC33" s="72">
        <f t="shared" si="10"/>
        <v>0</v>
      </c>
      <c r="AD33" s="72">
        <f t="shared" si="10"/>
        <v>0</v>
      </c>
      <c r="AE33" s="72">
        <f t="shared" si="10"/>
        <v>0</v>
      </c>
      <c r="AF33" s="72">
        <f t="shared" si="10"/>
        <v>0</v>
      </c>
      <c r="AG33" s="14"/>
    </row>
    <row r="34" spans="1:33" x14ac:dyDescent="0.25">
      <c r="A34" s="5" t="s">
        <v>1232</v>
      </c>
      <c r="B34" s="5" t="s">
        <v>1231</v>
      </c>
      <c r="C34" s="5" t="s">
        <v>7496</v>
      </c>
      <c r="D34" s="5" t="s">
        <v>1233</v>
      </c>
      <c r="E34" s="5" t="s">
        <v>20</v>
      </c>
      <c r="F34" s="5" t="s">
        <v>7139</v>
      </c>
      <c r="G34" s="72"/>
      <c r="H34" s="72">
        <f t="shared" si="8"/>
        <v>0</v>
      </c>
      <c r="I34" s="72">
        <f t="shared" si="8"/>
        <v>0</v>
      </c>
      <c r="J34" s="72">
        <f t="shared" si="8"/>
        <v>0</v>
      </c>
      <c r="K34" s="72">
        <f t="shared" si="8"/>
        <v>0</v>
      </c>
      <c r="L34" s="72">
        <f t="shared" si="8"/>
        <v>0</v>
      </c>
      <c r="M34" s="72">
        <f t="shared" si="8"/>
        <v>0</v>
      </c>
      <c r="N34" s="72">
        <f t="shared" si="8"/>
        <v>0</v>
      </c>
      <c r="O34" s="72">
        <f t="shared" si="8"/>
        <v>0</v>
      </c>
      <c r="P34" s="72">
        <f t="shared" si="8"/>
        <v>0</v>
      </c>
      <c r="Q34" s="72">
        <f t="shared" si="8"/>
        <v>0</v>
      </c>
      <c r="R34" s="72">
        <f t="shared" si="8"/>
        <v>0</v>
      </c>
      <c r="S34" s="72">
        <f t="shared" si="8"/>
        <v>0</v>
      </c>
      <c r="T34" s="72"/>
      <c r="U34" s="72">
        <f t="shared" si="10"/>
        <v>0</v>
      </c>
      <c r="V34" s="72">
        <f t="shared" si="10"/>
        <v>0</v>
      </c>
      <c r="W34" s="72">
        <f t="shared" si="10"/>
        <v>0</v>
      </c>
      <c r="X34" s="72">
        <f t="shared" si="10"/>
        <v>0</v>
      </c>
      <c r="Y34" s="72">
        <f t="shared" si="10"/>
        <v>0</v>
      </c>
      <c r="Z34" s="72">
        <f t="shared" si="10"/>
        <v>0</v>
      </c>
      <c r="AA34" s="72">
        <f t="shared" si="10"/>
        <v>0</v>
      </c>
      <c r="AB34" s="72">
        <f t="shared" si="10"/>
        <v>0</v>
      </c>
      <c r="AC34" s="72">
        <f t="shared" si="10"/>
        <v>0</v>
      </c>
      <c r="AD34" s="72">
        <f t="shared" si="10"/>
        <v>0</v>
      </c>
      <c r="AE34" s="72">
        <f t="shared" si="10"/>
        <v>0</v>
      </c>
      <c r="AF34" s="72">
        <f t="shared" si="10"/>
        <v>0</v>
      </c>
      <c r="AG34" s="14"/>
    </row>
    <row r="35" spans="1:33" x14ac:dyDescent="0.25">
      <c r="A35" s="5" t="s">
        <v>1232</v>
      </c>
      <c r="B35" s="5" t="s">
        <v>1231</v>
      </c>
      <c r="C35" s="5" t="s">
        <v>7496</v>
      </c>
      <c r="D35" s="5" t="s">
        <v>1233</v>
      </c>
      <c r="E35" s="5" t="s">
        <v>20</v>
      </c>
      <c r="F35" s="5" t="s">
        <v>7139</v>
      </c>
      <c r="G35" s="72"/>
      <c r="H35" s="72">
        <f t="shared" si="8"/>
        <v>0</v>
      </c>
      <c r="I35" s="72">
        <f t="shared" si="8"/>
        <v>0</v>
      </c>
      <c r="J35" s="72">
        <f t="shared" si="8"/>
        <v>0</v>
      </c>
      <c r="K35" s="72">
        <f t="shared" si="8"/>
        <v>0</v>
      </c>
      <c r="L35" s="72">
        <f t="shared" si="8"/>
        <v>0</v>
      </c>
      <c r="M35" s="72">
        <f t="shared" si="8"/>
        <v>0</v>
      </c>
      <c r="N35" s="72">
        <f t="shared" si="8"/>
        <v>0</v>
      </c>
      <c r="O35" s="72">
        <f t="shared" si="8"/>
        <v>0</v>
      </c>
      <c r="P35" s="72">
        <f t="shared" si="8"/>
        <v>0</v>
      </c>
      <c r="Q35" s="72">
        <f t="shared" si="8"/>
        <v>0</v>
      </c>
      <c r="R35" s="72">
        <f t="shared" si="8"/>
        <v>0</v>
      </c>
      <c r="S35" s="72">
        <f t="shared" si="8"/>
        <v>0</v>
      </c>
      <c r="T35" s="72"/>
      <c r="U35" s="72">
        <f t="shared" si="10"/>
        <v>0</v>
      </c>
      <c r="V35" s="72">
        <f t="shared" si="10"/>
        <v>0</v>
      </c>
      <c r="W35" s="72">
        <f t="shared" si="10"/>
        <v>0</v>
      </c>
      <c r="X35" s="72">
        <f t="shared" si="10"/>
        <v>0</v>
      </c>
      <c r="Y35" s="72">
        <f t="shared" si="10"/>
        <v>0</v>
      </c>
      <c r="Z35" s="72">
        <f t="shared" si="10"/>
        <v>0</v>
      </c>
      <c r="AA35" s="72">
        <f t="shared" si="10"/>
        <v>0</v>
      </c>
      <c r="AB35" s="72">
        <f t="shared" si="10"/>
        <v>0</v>
      </c>
      <c r="AC35" s="72">
        <f t="shared" si="10"/>
        <v>0</v>
      </c>
      <c r="AD35" s="72">
        <f t="shared" si="10"/>
        <v>0</v>
      </c>
      <c r="AE35" s="72">
        <f t="shared" si="10"/>
        <v>0</v>
      </c>
      <c r="AF35" s="72">
        <f t="shared" si="10"/>
        <v>0</v>
      </c>
      <c r="AG35" s="14"/>
    </row>
    <row r="36" spans="1:33" x14ac:dyDescent="0.25">
      <c r="A36" s="5" t="s">
        <v>1232</v>
      </c>
      <c r="B36" s="5" t="s">
        <v>1231</v>
      </c>
      <c r="C36" s="5" t="s">
        <v>7496</v>
      </c>
      <c r="D36" s="5" t="s">
        <v>1233</v>
      </c>
      <c r="E36" s="5" t="s">
        <v>20</v>
      </c>
      <c r="F36" s="5" t="s">
        <v>7139</v>
      </c>
      <c r="G36" s="72"/>
      <c r="H36" s="72">
        <f t="shared" si="8"/>
        <v>0</v>
      </c>
      <c r="I36" s="72">
        <f t="shared" si="8"/>
        <v>0</v>
      </c>
      <c r="J36" s="72">
        <f t="shared" si="8"/>
        <v>0</v>
      </c>
      <c r="K36" s="72">
        <f t="shared" si="8"/>
        <v>0</v>
      </c>
      <c r="L36" s="72">
        <f t="shared" si="8"/>
        <v>0</v>
      </c>
      <c r="M36" s="72">
        <f t="shared" si="8"/>
        <v>0</v>
      </c>
      <c r="N36" s="72">
        <f t="shared" si="8"/>
        <v>0</v>
      </c>
      <c r="O36" s="72">
        <f t="shared" si="8"/>
        <v>0</v>
      </c>
      <c r="P36" s="72">
        <f t="shared" si="8"/>
        <v>0</v>
      </c>
      <c r="Q36" s="72">
        <f t="shared" si="8"/>
        <v>0</v>
      </c>
      <c r="R36" s="72">
        <f t="shared" si="8"/>
        <v>0</v>
      </c>
      <c r="S36" s="72">
        <f t="shared" si="8"/>
        <v>0</v>
      </c>
      <c r="T36" s="72"/>
      <c r="U36" s="72">
        <f t="shared" si="10"/>
        <v>0</v>
      </c>
      <c r="V36" s="72">
        <f t="shared" si="10"/>
        <v>0</v>
      </c>
      <c r="W36" s="72">
        <f t="shared" si="10"/>
        <v>0</v>
      </c>
      <c r="X36" s="72">
        <f t="shared" si="10"/>
        <v>0</v>
      </c>
      <c r="Y36" s="72">
        <f t="shared" si="10"/>
        <v>0</v>
      </c>
      <c r="Z36" s="72">
        <f t="shared" si="10"/>
        <v>0</v>
      </c>
      <c r="AA36" s="72">
        <f t="shared" si="10"/>
        <v>0</v>
      </c>
      <c r="AB36" s="72">
        <f t="shared" si="10"/>
        <v>0</v>
      </c>
      <c r="AC36" s="72">
        <f t="shared" si="10"/>
        <v>0</v>
      </c>
      <c r="AD36" s="72">
        <f t="shared" si="10"/>
        <v>0</v>
      </c>
      <c r="AE36" s="72">
        <f t="shared" si="10"/>
        <v>0</v>
      </c>
      <c r="AF36" s="72">
        <f t="shared" si="10"/>
        <v>0</v>
      </c>
      <c r="AG36" s="14"/>
    </row>
    <row r="37" spans="1:33" x14ac:dyDescent="0.25">
      <c r="A37" s="5" t="s">
        <v>1232</v>
      </c>
      <c r="B37" s="5" t="s">
        <v>1231</v>
      </c>
      <c r="C37" s="5" t="s">
        <v>7496</v>
      </c>
      <c r="D37" s="5" t="s">
        <v>1233</v>
      </c>
      <c r="E37" s="5" t="s">
        <v>20</v>
      </c>
      <c r="F37" s="5" t="s">
        <v>7139</v>
      </c>
      <c r="G37" s="72"/>
      <c r="H37" s="72">
        <f t="shared" si="8"/>
        <v>0</v>
      </c>
      <c r="I37" s="72">
        <f t="shared" si="8"/>
        <v>0</v>
      </c>
      <c r="J37" s="72">
        <f t="shared" si="8"/>
        <v>0</v>
      </c>
      <c r="K37" s="72">
        <f t="shared" si="8"/>
        <v>0</v>
      </c>
      <c r="L37" s="72">
        <f t="shared" si="8"/>
        <v>0</v>
      </c>
      <c r="M37" s="72">
        <f t="shared" si="8"/>
        <v>0</v>
      </c>
      <c r="N37" s="72">
        <f t="shared" si="8"/>
        <v>0</v>
      </c>
      <c r="O37" s="72">
        <f t="shared" si="8"/>
        <v>0</v>
      </c>
      <c r="P37" s="72">
        <f t="shared" si="8"/>
        <v>0</v>
      </c>
      <c r="Q37" s="72">
        <f t="shared" si="8"/>
        <v>0</v>
      </c>
      <c r="R37" s="72">
        <f t="shared" si="8"/>
        <v>0</v>
      </c>
      <c r="S37" s="72">
        <f t="shared" si="8"/>
        <v>0</v>
      </c>
      <c r="T37" s="72"/>
      <c r="U37" s="72">
        <f t="shared" si="10"/>
        <v>0</v>
      </c>
      <c r="V37" s="72">
        <f t="shared" si="10"/>
        <v>0</v>
      </c>
      <c r="W37" s="72">
        <f t="shared" si="10"/>
        <v>0</v>
      </c>
      <c r="X37" s="72">
        <f t="shared" si="10"/>
        <v>0</v>
      </c>
      <c r="Y37" s="72">
        <f t="shared" si="10"/>
        <v>0</v>
      </c>
      <c r="Z37" s="72">
        <f t="shared" si="10"/>
        <v>0</v>
      </c>
      <c r="AA37" s="72">
        <f t="shared" si="10"/>
        <v>0</v>
      </c>
      <c r="AB37" s="72">
        <f t="shared" si="10"/>
        <v>0</v>
      </c>
      <c r="AC37" s="72">
        <f t="shared" si="10"/>
        <v>0</v>
      </c>
      <c r="AD37" s="72">
        <f t="shared" si="10"/>
        <v>0</v>
      </c>
      <c r="AE37" s="72">
        <f t="shared" si="10"/>
        <v>0</v>
      </c>
      <c r="AF37" s="72">
        <f t="shared" si="10"/>
        <v>0</v>
      </c>
      <c r="AG37" s="14"/>
    </row>
    <row r="38" spans="1:33" x14ac:dyDescent="0.25">
      <c r="A38" s="5" t="s">
        <v>1232</v>
      </c>
      <c r="B38" s="5" t="s">
        <v>1231</v>
      </c>
      <c r="C38" s="5" t="s">
        <v>7496</v>
      </c>
      <c r="D38" s="5" t="s">
        <v>1233</v>
      </c>
      <c r="E38" s="5" t="s">
        <v>20</v>
      </c>
      <c r="F38" s="5" t="s">
        <v>7139</v>
      </c>
      <c r="G38" s="72"/>
      <c r="H38" s="72">
        <f t="shared" si="8"/>
        <v>0</v>
      </c>
      <c r="I38" s="72">
        <f t="shared" si="8"/>
        <v>0</v>
      </c>
      <c r="J38" s="72">
        <f t="shared" si="8"/>
        <v>0</v>
      </c>
      <c r="K38" s="72">
        <f t="shared" si="8"/>
        <v>0</v>
      </c>
      <c r="L38" s="72">
        <f t="shared" si="8"/>
        <v>0</v>
      </c>
      <c r="M38" s="72">
        <f t="shared" si="8"/>
        <v>0</v>
      </c>
      <c r="N38" s="72">
        <f t="shared" si="8"/>
        <v>0</v>
      </c>
      <c r="O38" s="72">
        <f t="shared" si="8"/>
        <v>0</v>
      </c>
      <c r="P38" s="72">
        <f t="shared" si="8"/>
        <v>0</v>
      </c>
      <c r="Q38" s="72">
        <f t="shared" si="8"/>
        <v>0</v>
      </c>
      <c r="R38" s="72">
        <f t="shared" si="8"/>
        <v>0</v>
      </c>
      <c r="S38" s="72">
        <f t="shared" si="8"/>
        <v>0</v>
      </c>
      <c r="T38" s="72"/>
      <c r="U38" s="72">
        <f t="shared" si="10"/>
        <v>0</v>
      </c>
      <c r="V38" s="72">
        <f t="shared" si="10"/>
        <v>0</v>
      </c>
      <c r="W38" s="72">
        <f t="shared" si="10"/>
        <v>0</v>
      </c>
      <c r="X38" s="72">
        <f t="shared" si="10"/>
        <v>0</v>
      </c>
      <c r="Y38" s="72">
        <f t="shared" si="10"/>
        <v>0</v>
      </c>
      <c r="Z38" s="72">
        <f t="shared" si="10"/>
        <v>0</v>
      </c>
      <c r="AA38" s="72">
        <f t="shared" si="10"/>
        <v>0</v>
      </c>
      <c r="AB38" s="72">
        <f t="shared" si="10"/>
        <v>0</v>
      </c>
      <c r="AC38" s="72">
        <f t="shared" si="10"/>
        <v>0</v>
      </c>
      <c r="AD38" s="72">
        <f t="shared" si="10"/>
        <v>0</v>
      </c>
      <c r="AE38" s="72">
        <f t="shared" si="10"/>
        <v>0</v>
      </c>
      <c r="AF38" s="72">
        <f t="shared" si="10"/>
        <v>0</v>
      </c>
      <c r="AG38" s="14"/>
    </row>
    <row r="39" spans="1:33" x14ac:dyDescent="0.25">
      <c r="A39" s="5" t="s">
        <v>1232</v>
      </c>
      <c r="B39" s="5" t="s">
        <v>1231</v>
      </c>
      <c r="C39" s="5" t="s">
        <v>7496</v>
      </c>
      <c r="D39" s="5" t="s">
        <v>1233</v>
      </c>
      <c r="E39" s="5" t="s">
        <v>20</v>
      </c>
      <c r="F39" s="5" t="s">
        <v>7139</v>
      </c>
      <c r="G39" s="72"/>
      <c r="H39" s="72">
        <f t="shared" si="8"/>
        <v>0</v>
      </c>
      <c r="I39" s="72">
        <f t="shared" si="8"/>
        <v>0</v>
      </c>
      <c r="J39" s="72">
        <f t="shared" si="8"/>
        <v>0</v>
      </c>
      <c r="K39" s="72">
        <f t="shared" si="8"/>
        <v>0</v>
      </c>
      <c r="L39" s="72">
        <f t="shared" si="8"/>
        <v>0</v>
      </c>
      <c r="M39" s="72">
        <f t="shared" si="8"/>
        <v>0</v>
      </c>
      <c r="N39" s="72">
        <f t="shared" si="8"/>
        <v>0</v>
      </c>
      <c r="O39" s="72">
        <f t="shared" si="8"/>
        <v>0</v>
      </c>
      <c r="P39" s="72">
        <f t="shared" si="8"/>
        <v>0</v>
      </c>
      <c r="Q39" s="72">
        <f t="shared" si="8"/>
        <v>0</v>
      </c>
      <c r="R39" s="72">
        <f t="shared" si="8"/>
        <v>0</v>
      </c>
      <c r="S39" s="72">
        <f t="shared" si="8"/>
        <v>0</v>
      </c>
      <c r="T39" s="72"/>
      <c r="U39" s="72">
        <f t="shared" si="10"/>
        <v>0</v>
      </c>
      <c r="V39" s="72">
        <f t="shared" si="10"/>
        <v>0</v>
      </c>
      <c r="W39" s="72">
        <f t="shared" si="10"/>
        <v>0</v>
      </c>
      <c r="X39" s="72">
        <f t="shared" si="10"/>
        <v>0</v>
      </c>
      <c r="Y39" s="72">
        <f t="shared" si="10"/>
        <v>0</v>
      </c>
      <c r="Z39" s="72">
        <f t="shared" si="10"/>
        <v>0</v>
      </c>
      <c r="AA39" s="72">
        <f t="shared" si="10"/>
        <v>0</v>
      </c>
      <c r="AB39" s="72">
        <f t="shared" si="10"/>
        <v>0</v>
      </c>
      <c r="AC39" s="72">
        <f t="shared" si="10"/>
        <v>0</v>
      </c>
      <c r="AD39" s="72">
        <f t="shared" si="10"/>
        <v>0</v>
      </c>
      <c r="AE39" s="72">
        <f t="shared" si="10"/>
        <v>0</v>
      </c>
      <c r="AF39" s="72">
        <f t="shared" si="10"/>
        <v>0</v>
      </c>
      <c r="AG39" s="14"/>
    </row>
    <row r="40" spans="1:33" x14ac:dyDescent="0.25">
      <c r="A40" s="5" t="s">
        <v>1232</v>
      </c>
      <c r="B40" s="5" t="s">
        <v>1231</v>
      </c>
      <c r="C40" s="5" t="s">
        <v>7496</v>
      </c>
      <c r="D40" s="5" t="s">
        <v>1233</v>
      </c>
      <c r="E40" s="5" t="s">
        <v>20</v>
      </c>
      <c r="F40" s="5" t="s">
        <v>7139</v>
      </c>
      <c r="G40" s="72"/>
      <c r="H40" s="72">
        <f t="shared" si="8"/>
        <v>0</v>
      </c>
      <c r="I40" s="72">
        <f t="shared" si="8"/>
        <v>0</v>
      </c>
      <c r="J40" s="72">
        <f t="shared" si="8"/>
        <v>0</v>
      </c>
      <c r="K40" s="72">
        <f t="shared" si="8"/>
        <v>0</v>
      </c>
      <c r="L40" s="72">
        <f t="shared" si="8"/>
        <v>0</v>
      </c>
      <c r="M40" s="72">
        <f t="shared" si="8"/>
        <v>0</v>
      </c>
      <c r="N40" s="72">
        <f t="shared" si="8"/>
        <v>0</v>
      </c>
      <c r="O40" s="72">
        <f t="shared" si="8"/>
        <v>0</v>
      </c>
      <c r="P40" s="72">
        <f t="shared" si="8"/>
        <v>0</v>
      </c>
      <c r="Q40" s="72">
        <f t="shared" si="8"/>
        <v>0</v>
      </c>
      <c r="R40" s="72">
        <f t="shared" si="8"/>
        <v>0</v>
      </c>
      <c r="S40" s="72">
        <f t="shared" si="8"/>
        <v>0</v>
      </c>
      <c r="T40" s="72"/>
      <c r="U40" s="72">
        <f t="shared" si="10"/>
        <v>0</v>
      </c>
      <c r="V40" s="72">
        <f t="shared" si="10"/>
        <v>0</v>
      </c>
      <c r="W40" s="72">
        <f t="shared" si="10"/>
        <v>0</v>
      </c>
      <c r="X40" s="72">
        <f t="shared" si="10"/>
        <v>0</v>
      </c>
      <c r="Y40" s="72">
        <f t="shared" si="10"/>
        <v>0</v>
      </c>
      <c r="Z40" s="72">
        <f t="shared" si="10"/>
        <v>0</v>
      </c>
      <c r="AA40" s="72">
        <f t="shared" si="10"/>
        <v>0</v>
      </c>
      <c r="AB40" s="72">
        <f t="shared" si="10"/>
        <v>0</v>
      </c>
      <c r="AC40" s="72">
        <f t="shared" si="10"/>
        <v>0</v>
      </c>
      <c r="AD40" s="72">
        <f t="shared" si="10"/>
        <v>0</v>
      </c>
      <c r="AE40" s="72">
        <f t="shared" si="10"/>
        <v>0</v>
      </c>
      <c r="AF40" s="72">
        <f t="shared" si="10"/>
        <v>0</v>
      </c>
      <c r="AG40" s="14"/>
    </row>
    <row r="41" spans="1:33" x14ac:dyDescent="0.25">
      <c r="A41" s="5" t="s">
        <v>1232</v>
      </c>
      <c r="B41" s="5" t="s">
        <v>1231</v>
      </c>
      <c r="C41" s="5" t="s">
        <v>7496</v>
      </c>
      <c r="D41" s="5" t="s">
        <v>1233</v>
      </c>
      <c r="E41" s="5" t="s">
        <v>20</v>
      </c>
      <c r="F41" s="5" t="s">
        <v>7139</v>
      </c>
      <c r="G41" s="72"/>
      <c r="H41" s="72">
        <f t="shared" si="8"/>
        <v>0</v>
      </c>
      <c r="I41" s="72">
        <f t="shared" si="8"/>
        <v>0</v>
      </c>
      <c r="J41" s="72">
        <f t="shared" si="8"/>
        <v>0</v>
      </c>
      <c r="K41" s="72">
        <f t="shared" si="8"/>
        <v>0</v>
      </c>
      <c r="L41" s="72">
        <f t="shared" si="8"/>
        <v>0</v>
      </c>
      <c r="M41" s="72">
        <f t="shared" si="8"/>
        <v>0</v>
      </c>
      <c r="N41" s="72">
        <f t="shared" si="8"/>
        <v>0</v>
      </c>
      <c r="O41" s="72">
        <f t="shared" si="8"/>
        <v>0</v>
      </c>
      <c r="P41" s="72">
        <f t="shared" si="8"/>
        <v>0</v>
      </c>
      <c r="Q41" s="72">
        <f t="shared" si="8"/>
        <v>0</v>
      </c>
      <c r="R41" s="72">
        <f t="shared" si="8"/>
        <v>0</v>
      </c>
      <c r="S41" s="72">
        <f t="shared" si="8"/>
        <v>0</v>
      </c>
      <c r="T41" s="72"/>
      <c r="U41" s="72">
        <f t="shared" si="10"/>
        <v>0</v>
      </c>
      <c r="V41" s="72">
        <f t="shared" si="10"/>
        <v>0</v>
      </c>
      <c r="W41" s="72">
        <f t="shared" si="10"/>
        <v>0</v>
      </c>
      <c r="X41" s="72">
        <f t="shared" si="10"/>
        <v>0</v>
      </c>
      <c r="Y41" s="72">
        <f t="shared" si="10"/>
        <v>0</v>
      </c>
      <c r="Z41" s="72">
        <f t="shared" si="10"/>
        <v>0</v>
      </c>
      <c r="AA41" s="72">
        <f t="shared" si="10"/>
        <v>0</v>
      </c>
      <c r="AB41" s="72">
        <f t="shared" si="10"/>
        <v>0</v>
      </c>
      <c r="AC41" s="72">
        <f t="shared" si="10"/>
        <v>0</v>
      </c>
      <c r="AD41" s="72">
        <f t="shared" si="10"/>
        <v>0</v>
      </c>
      <c r="AE41" s="72">
        <f t="shared" si="10"/>
        <v>0</v>
      </c>
      <c r="AF41" s="72">
        <f t="shared" si="10"/>
        <v>0</v>
      </c>
      <c r="AG41" s="14"/>
    </row>
    <row r="42" spans="1:33" x14ac:dyDescent="0.25">
      <c r="A42" s="5" t="s">
        <v>1232</v>
      </c>
      <c r="B42" s="5" t="s">
        <v>1231</v>
      </c>
      <c r="C42" s="5" t="s">
        <v>7496</v>
      </c>
      <c r="D42" s="5" t="s">
        <v>1233</v>
      </c>
      <c r="E42" s="5" t="s">
        <v>20</v>
      </c>
      <c r="F42" s="5" t="s">
        <v>7139</v>
      </c>
      <c r="G42" s="72"/>
      <c r="H42" s="72">
        <f t="shared" si="8"/>
        <v>0</v>
      </c>
      <c r="I42" s="72">
        <f t="shared" si="8"/>
        <v>0</v>
      </c>
      <c r="J42" s="72">
        <f t="shared" si="8"/>
        <v>0</v>
      </c>
      <c r="K42" s="72">
        <f t="shared" si="8"/>
        <v>0</v>
      </c>
      <c r="L42" s="72">
        <f t="shared" si="8"/>
        <v>0</v>
      </c>
      <c r="M42" s="72">
        <f t="shared" si="8"/>
        <v>0</v>
      </c>
      <c r="N42" s="72">
        <f t="shared" si="8"/>
        <v>0</v>
      </c>
      <c r="O42" s="72">
        <f t="shared" si="8"/>
        <v>0</v>
      </c>
      <c r="P42" s="72">
        <f t="shared" si="8"/>
        <v>0</v>
      </c>
      <c r="Q42" s="72">
        <f t="shared" si="8"/>
        <v>0</v>
      </c>
      <c r="R42" s="72">
        <f t="shared" si="8"/>
        <v>0</v>
      </c>
      <c r="S42" s="72">
        <f t="shared" si="8"/>
        <v>0</v>
      </c>
      <c r="T42" s="72"/>
      <c r="U42" s="72">
        <f t="shared" si="10"/>
        <v>0</v>
      </c>
      <c r="V42" s="72">
        <f t="shared" si="10"/>
        <v>0</v>
      </c>
      <c r="W42" s="72">
        <f t="shared" si="10"/>
        <v>0</v>
      </c>
      <c r="X42" s="72">
        <f t="shared" si="10"/>
        <v>0</v>
      </c>
      <c r="Y42" s="72">
        <f t="shared" si="10"/>
        <v>0</v>
      </c>
      <c r="Z42" s="72">
        <f t="shared" si="10"/>
        <v>0</v>
      </c>
      <c r="AA42" s="72">
        <f t="shared" si="10"/>
        <v>0</v>
      </c>
      <c r="AB42" s="72">
        <f t="shared" si="10"/>
        <v>0</v>
      </c>
      <c r="AC42" s="72">
        <f t="shared" si="10"/>
        <v>0</v>
      </c>
      <c r="AD42" s="72">
        <f t="shared" si="10"/>
        <v>0</v>
      </c>
      <c r="AE42" s="72">
        <f t="shared" si="10"/>
        <v>0</v>
      </c>
      <c r="AF42" s="72">
        <f t="shared" si="10"/>
        <v>0</v>
      </c>
      <c r="AG42" s="14"/>
    </row>
    <row r="43" spans="1:33" x14ac:dyDescent="0.25">
      <c r="A43" s="5" t="s">
        <v>1232</v>
      </c>
      <c r="B43" s="5" t="s">
        <v>1231</v>
      </c>
      <c r="C43" s="5" t="s">
        <v>7496</v>
      </c>
      <c r="D43" s="5" t="s">
        <v>1233</v>
      </c>
      <c r="E43" s="5" t="s">
        <v>20</v>
      </c>
      <c r="F43" s="5" t="s">
        <v>7139</v>
      </c>
      <c r="G43" s="72"/>
      <c r="H43" s="72">
        <f t="shared" si="8"/>
        <v>0</v>
      </c>
      <c r="I43" s="72">
        <f t="shared" si="8"/>
        <v>0</v>
      </c>
      <c r="J43" s="72">
        <f t="shared" si="8"/>
        <v>0</v>
      </c>
      <c r="K43" s="72">
        <f t="shared" si="8"/>
        <v>0</v>
      </c>
      <c r="L43" s="72">
        <f t="shared" si="8"/>
        <v>0</v>
      </c>
      <c r="M43" s="72">
        <f t="shared" si="8"/>
        <v>0</v>
      </c>
      <c r="N43" s="72">
        <f t="shared" si="8"/>
        <v>0</v>
      </c>
      <c r="O43" s="72">
        <f t="shared" si="8"/>
        <v>0</v>
      </c>
      <c r="P43" s="72">
        <f t="shared" si="8"/>
        <v>0</v>
      </c>
      <c r="Q43" s="72">
        <f t="shared" si="8"/>
        <v>0</v>
      </c>
      <c r="R43" s="72">
        <f t="shared" si="8"/>
        <v>0</v>
      </c>
      <c r="S43" s="72">
        <f t="shared" si="8"/>
        <v>0</v>
      </c>
      <c r="T43" s="72"/>
      <c r="U43" s="72">
        <f t="shared" si="10"/>
        <v>0</v>
      </c>
      <c r="V43" s="72">
        <f t="shared" si="10"/>
        <v>0</v>
      </c>
      <c r="W43" s="72">
        <f t="shared" si="10"/>
        <v>0</v>
      </c>
      <c r="X43" s="72">
        <f t="shared" si="10"/>
        <v>0</v>
      </c>
      <c r="Y43" s="72">
        <f t="shared" si="10"/>
        <v>0</v>
      </c>
      <c r="Z43" s="72">
        <f t="shared" si="10"/>
        <v>0</v>
      </c>
      <c r="AA43" s="72">
        <f t="shared" si="10"/>
        <v>0</v>
      </c>
      <c r="AB43" s="72">
        <f t="shared" si="10"/>
        <v>0</v>
      </c>
      <c r="AC43" s="72">
        <f t="shared" si="10"/>
        <v>0</v>
      </c>
      <c r="AD43" s="72">
        <f t="shared" si="10"/>
        <v>0</v>
      </c>
      <c r="AE43" s="72">
        <f t="shared" si="10"/>
        <v>0</v>
      </c>
      <c r="AF43" s="72">
        <f t="shared" si="10"/>
        <v>0</v>
      </c>
      <c r="AG43" s="14"/>
    </row>
    <row r="44" spans="1:33" x14ac:dyDescent="0.25">
      <c r="A44" s="5" t="s">
        <v>1232</v>
      </c>
      <c r="B44" s="5" t="s">
        <v>1231</v>
      </c>
      <c r="C44" s="5" t="s">
        <v>7496</v>
      </c>
      <c r="D44" s="5" t="s">
        <v>1233</v>
      </c>
      <c r="E44" s="5" t="s">
        <v>20</v>
      </c>
      <c r="F44" s="5" t="s">
        <v>7139</v>
      </c>
      <c r="G44" s="72"/>
      <c r="H44" s="72">
        <f t="shared" si="8"/>
        <v>0</v>
      </c>
      <c r="I44" s="72">
        <f t="shared" si="8"/>
        <v>0</v>
      </c>
      <c r="J44" s="72">
        <f t="shared" si="8"/>
        <v>0</v>
      </c>
      <c r="K44" s="72">
        <f t="shared" si="8"/>
        <v>0</v>
      </c>
      <c r="L44" s="72">
        <f t="shared" si="8"/>
        <v>0</v>
      </c>
      <c r="M44" s="72">
        <f t="shared" si="8"/>
        <v>0</v>
      </c>
      <c r="N44" s="72">
        <f t="shared" si="8"/>
        <v>0</v>
      </c>
      <c r="O44" s="72">
        <f t="shared" si="8"/>
        <v>0</v>
      </c>
      <c r="P44" s="72">
        <f t="shared" si="8"/>
        <v>0</v>
      </c>
      <c r="Q44" s="72">
        <f t="shared" si="8"/>
        <v>0</v>
      </c>
      <c r="R44" s="72">
        <f t="shared" si="8"/>
        <v>0</v>
      </c>
      <c r="S44" s="72">
        <f t="shared" si="8"/>
        <v>0</v>
      </c>
      <c r="T44" s="72"/>
      <c r="U44" s="72">
        <f t="shared" si="10"/>
        <v>0</v>
      </c>
      <c r="V44" s="72">
        <f t="shared" si="10"/>
        <v>0</v>
      </c>
      <c r="W44" s="72">
        <f t="shared" si="10"/>
        <v>0</v>
      </c>
      <c r="X44" s="72">
        <f t="shared" si="10"/>
        <v>0</v>
      </c>
      <c r="Y44" s="72">
        <f t="shared" si="10"/>
        <v>0</v>
      </c>
      <c r="Z44" s="72">
        <f t="shared" si="10"/>
        <v>0</v>
      </c>
      <c r="AA44" s="72">
        <f t="shared" si="10"/>
        <v>0</v>
      </c>
      <c r="AB44" s="72">
        <f t="shared" si="10"/>
        <v>0</v>
      </c>
      <c r="AC44" s="72">
        <f t="shared" si="10"/>
        <v>0</v>
      </c>
      <c r="AD44" s="72">
        <f t="shared" si="10"/>
        <v>0</v>
      </c>
      <c r="AE44" s="72">
        <f t="shared" si="10"/>
        <v>0</v>
      </c>
      <c r="AF44" s="72">
        <f t="shared" si="10"/>
        <v>0</v>
      </c>
      <c r="AG44" s="14"/>
    </row>
    <row r="45" spans="1:33" x14ac:dyDescent="0.25">
      <c r="A45" s="5" t="s">
        <v>1232</v>
      </c>
      <c r="B45" s="5" t="s">
        <v>1231</v>
      </c>
      <c r="C45" s="5" t="s">
        <v>7496</v>
      </c>
      <c r="D45" s="5" t="s">
        <v>1233</v>
      </c>
      <c r="E45" s="5" t="s">
        <v>20</v>
      </c>
      <c r="F45" s="5" t="s">
        <v>7139</v>
      </c>
      <c r="G45" s="72"/>
      <c r="H45" s="72">
        <f t="shared" si="8"/>
        <v>0</v>
      </c>
      <c r="I45" s="72">
        <f t="shared" si="8"/>
        <v>0</v>
      </c>
      <c r="J45" s="72">
        <f t="shared" si="8"/>
        <v>0</v>
      </c>
      <c r="K45" s="72">
        <f t="shared" si="8"/>
        <v>0</v>
      </c>
      <c r="L45" s="72">
        <f t="shared" si="8"/>
        <v>0</v>
      </c>
      <c r="M45" s="72">
        <f t="shared" si="8"/>
        <v>0</v>
      </c>
      <c r="N45" s="72">
        <f t="shared" si="8"/>
        <v>0</v>
      </c>
      <c r="O45" s="72">
        <f t="shared" si="8"/>
        <v>0</v>
      </c>
      <c r="P45" s="72">
        <f t="shared" si="8"/>
        <v>0</v>
      </c>
      <c r="Q45" s="72">
        <f t="shared" si="8"/>
        <v>0</v>
      </c>
      <c r="R45" s="72">
        <f t="shared" si="8"/>
        <v>0</v>
      </c>
      <c r="S45" s="72">
        <f t="shared" si="8"/>
        <v>0</v>
      </c>
      <c r="T45" s="72"/>
      <c r="U45" s="72">
        <f t="shared" si="10"/>
        <v>0</v>
      </c>
      <c r="V45" s="72">
        <f t="shared" si="10"/>
        <v>0</v>
      </c>
      <c r="W45" s="72">
        <f t="shared" si="10"/>
        <v>0</v>
      </c>
      <c r="X45" s="72">
        <f t="shared" si="10"/>
        <v>0</v>
      </c>
      <c r="Y45" s="72">
        <f t="shared" si="10"/>
        <v>0</v>
      </c>
      <c r="Z45" s="72">
        <f t="shared" si="10"/>
        <v>0</v>
      </c>
      <c r="AA45" s="72">
        <f t="shared" si="10"/>
        <v>0</v>
      </c>
      <c r="AB45" s="72">
        <f t="shared" si="10"/>
        <v>0</v>
      </c>
      <c r="AC45" s="72">
        <f t="shared" si="10"/>
        <v>0</v>
      </c>
      <c r="AD45" s="72">
        <f t="shared" si="10"/>
        <v>0</v>
      </c>
      <c r="AE45" s="72">
        <f t="shared" si="10"/>
        <v>0</v>
      </c>
      <c r="AF45" s="72">
        <f t="shared" si="10"/>
        <v>0</v>
      </c>
      <c r="AG45" s="14"/>
    </row>
    <row r="46" spans="1:33" x14ac:dyDescent="0.25">
      <c r="A46" s="5" t="s">
        <v>1232</v>
      </c>
      <c r="B46" s="5" t="s">
        <v>1231</v>
      </c>
      <c r="C46" s="5" t="s">
        <v>7496</v>
      </c>
      <c r="D46" s="5" t="s">
        <v>1233</v>
      </c>
      <c r="E46" s="5" t="s">
        <v>20</v>
      </c>
      <c r="F46" s="5" t="s">
        <v>7139</v>
      </c>
      <c r="G46" s="72"/>
      <c r="H46" s="72">
        <f t="shared" si="8"/>
        <v>0</v>
      </c>
      <c r="I46" s="72">
        <f t="shared" si="8"/>
        <v>0</v>
      </c>
      <c r="J46" s="72">
        <f t="shared" si="8"/>
        <v>0</v>
      </c>
      <c r="K46" s="72">
        <f t="shared" ref="H46:S58" si="11">$G46/12</f>
        <v>0</v>
      </c>
      <c r="L46" s="72">
        <f t="shared" si="11"/>
        <v>0</v>
      </c>
      <c r="M46" s="72">
        <f t="shared" si="11"/>
        <v>0</v>
      </c>
      <c r="N46" s="72">
        <f t="shared" si="11"/>
        <v>0</v>
      </c>
      <c r="O46" s="72">
        <f t="shared" si="11"/>
        <v>0</v>
      </c>
      <c r="P46" s="72">
        <f t="shared" si="11"/>
        <v>0</v>
      </c>
      <c r="Q46" s="72">
        <f t="shared" si="11"/>
        <v>0</v>
      </c>
      <c r="R46" s="72">
        <f t="shared" si="11"/>
        <v>0</v>
      </c>
      <c r="S46" s="72">
        <f t="shared" si="11"/>
        <v>0</v>
      </c>
      <c r="T46" s="72"/>
      <c r="U46" s="72">
        <f t="shared" si="10"/>
        <v>0</v>
      </c>
      <c r="V46" s="72">
        <f t="shared" si="10"/>
        <v>0</v>
      </c>
      <c r="W46" s="72">
        <f t="shared" si="10"/>
        <v>0</v>
      </c>
      <c r="X46" s="72">
        <f t="shared" si="10"/>
        <v>0</v>
      </c>
      <c r="Y46" s="72">
        <f t="shared" si="10"/>
        <v>0</v>
      </c>
      <c r="Z46" s="72">
        <f t="shared" si="10"/>
        <v>0</v>
      </c>
      <c r="AA46" s="72">
        <f t="shared" si="10"/>
        <v>0</v>
      </c>
      <c r="AB46" s="72">
        <f t="shared" si="10"/>
        <v>0</v>
      </c>
      <c r="AC46" s="72">
        <f t="shared" si="10"/>
        <v>0</v>
      </c>
      <c r="AD46" s="72">
        <f t="shared" si="10"/>
        <v>0</v>
      </c>
      <c r="AE46" s="72">
        <f t="shared" si="10"/>
        <v>0</v>
      </c>
      <c r="AF46" s="72">
        <f t="shared" si="10"/>
        <v>0</v>
      </c>
      <c r="AG46" s="14"/>
    </row>
    <row r="47" spans="1:33" x14ac:dyDescent="0.25">
      <c r="A47" s="5" t="s">
        <v>1232</v>
      </c>
      <c r="B47" s="5" t="s">
        <v>1231</v>
      </c>
      <c r="C47" s="5" t="s">
        <v>7496</v>
      </c>
      <c r="D47" s="5" t="s">
        <v>1233</v>
      </c>
      <c r="E47" s="5" t="s">
        <v>20</v>
      </c>
      <c r="F47" s="5" t="s">
        <v>7139</v>
      </c>
      <c r="G47" s="72"/>
      <c r="H47" s="72">
        <f t="shared" si="11"/>
        <v>0</v>
      </c>
      <c r="I47" s="72">
        <f t="shared" si="11"/>
        <v>0</v>
      </c>
      <c r="J47" s="72">
        <f t="shared" si="11"/>
        <v>0</v>
      </c>
      <c r="K47" s="72">
        <f t="shared" si="11"/>
        <v>0</v>
      </c>
      <c r="L47" s="72">
        <f t="shared" si="11"/>
        <v>0</v>
      </c>
      <c r="M47" s="72">
        <f t="shared" si="11"/>
        <v>0</v>
      </c>
      <c r="N47" s="72">
        <f t="shared" si="11"/>
        <v>0</v>
      </c>
      <c r="O47" s="72">
        <f t="shared" si="11"/>
        <v>0</v>
      </c>
      <c r="P47" s="72">
        <f t="shared" si="11"/>
        <v>0</v>
      </c>
      <c r="Q47" s="72">
        <f t="shared" si="11"/>
        <v>0</v>
      </c>
      <c r="R47" s="72">
        <f t="shared" si="11"/>
        <v>0</v>
      </c>
      <c r="S47" s="72">
        <f t="shared" si="11"/>
        <v>0</v>
      </c>
      <c r="T47" s="72"/>
      <c r="U47" s="72">
        <f t="shared" si="10"/>
        <v>0</v>
      </c>
      <c r="V47" s="72">
        <f t="shared" si="10"/>
        <v>0</v>
      </c>
      <c r="W47" s="72">
        <f t="shared" si="10"/>
        <v>0</v>
      </c>
      <c r="X47" s="72">
        <f t="shared" ref="V47:AF58" si="12">$T47/12</f>
        <v>0</v>
      </c>
      <c r="Y47" s="72">
        <f t="shared" si="12"/>
        <v>0</v>
      </c>
      <c r="Z47" s="72">
        <f t="shared" si="12"/>
        <v>0</v>
      </c>
      <c r="AA47" s="72">
        <f t="shared" si="12"/>
        <v>0</v>
      </c>
      <c r="AB47" s="72">
        <f t="shared" si="12"/>
        <v>0</v>
      </c>
      <c r="AC47" s="72">
        <f t="shared" si="12"/>
        <v>0</v>
      </c>
      <c r="AD47" s="72">
        <f t="shared" si="12"/>
        <v>0</v>
      </c>
      <c r="AE47" s="72">
        <f t="shared" si="12"/>
        <v>0</v>
      </c>
      <c r="AF47" s="72">
        <f t="shared" si="12"/>
        <v>0</v>
      </c>
      <c r="AG47" s="14"/>
    </row>
    <row r="48" spans="1:33" x14ac:dyDescent="0.25">
      <c r="A48" s="5" t="s">
        <v>1232</v>
      </c>
      <c r="B48" s="5" t="s">
        <v>1231</v>
      </c>
      <c r="C48" s="5" t="s">
        <v>7496</v>
      </c>
      <c r="D48" s="5" t="s">
        <v>1233</v>
      </c>
      <c r="E48" s="5" t="s">
        <v>20</v>
      </c>
      <c r="F48" s="5" t="s">
        <v>7139</v>
      </c>
      <c r="G48" s="72"/>
      <c r="H48" s="72">
        <f t="shared" si="11"/>
        <v>0</v>
      </c>
      <c r="I48" s="72">
        <f t="shared" si="11"/>
        <v>0</v>
      </c>
      <c r="J48" s="72">
        <f t="shared" si="11"/>
        <v>0</v>
      </c>
      <c r="K48" s="72">
        <f t="shared" si="11"/>
        <v>0</v>
      </c>
      <c r="L48" s="72">
        <f t="shared" si="11"/>
        <v>0</v>
      </c>
      <c r="M48" s="72">
        <f t="shared" si="11"/>
        <v>0</v>
      </c>
      <c r="N48" s="72">
        <f t="shared" si="11"/>
        <v>0</v>
      </c>
      <c r="O48" s="72">
        <f t="shared" si="11"/>
        <v>0</v>
      </c>
      <c r="P48" s="72">
        <f t="shared" si="11"/>
        <v>0</v>
      </c>
      <c r="Q48" s="72">
        <f t="shared" si="11"/>
        <v>0</v>
      </c>
      <c r="R48" s="72">
        <f t="shared" si="11"/>
        <v>0</v>
      </c>
      <c r="S48" s="72">
        <f t="shared" si="11"/>
        <v>0</v>
      </c>
      <c r="T48" s="72"/>
      <c r="U48" s="72">
        <f t="shared" ref="U48:U58" si="13">$T48/12</f>
        <v>0</v>
      </c>
      <c r="V48" s="72">
        <f t="shared" si="12"/>
        <v>0</v>
      </c>
      <c r="W48" s="72">
        <f t="shared" si="12"/>
        <v>0</v>
      </c>
      <c r="X48" s="72">
        <f t="shared" si="12"/>
        <v>0</v>
      </c>
      <c r="Y48" s="72">
        <f t="shared" si="12"/>
        <v>0</v>
      </c>
      <c r="Z48" s="72">
        <f t="shared" si="12"/>
        <v>0</v>
      </c>
      <c r="AA48" s="72">
        <f t="shared" si="12"/>
        <v>0</v>
      </c>
      <c r="AB48" s="72">
        <f t="shared" si="12"/>
        <v>0</v>
      </c>
      <c r="AC48" s="72">
        <f t="shared" si="12"/>
        <v>0</v>
      </c>
      <c r="AD48" s="72">
        <f t="shared" si="12"/>
        <v>0</v>
      </c>
      <c r="AE48" s="72">
        <f t="shared" si="12"/>
        <v>0</v>
      </c>
      <c r="AF48" s="72">
        <f t="shared" si="12"/>
        <v>0</v>
      </c>
      <c r="AG48" s="14"/>
    </row>
    <row r="49" spans="1:33" x14ac:dyDescent="0.25">
      <c r="A49" s="5" t="s">
        <v>1232</v>
      </c>
      <c r="B49" s="5" t="s">
        <v>1231</v>
      </c>
      <c r="C49" s="5" t="s">
        <v>7496</v>
      </c>
      <c r="D49" s="5" t="s">
        <v>1233</v>
      </c>
      <c r="E49" s="5" t="s">
        <v>20</v>
      </c>
      <c r="F49" s="5" t="s">
        <v>7139</v>
      </c>
      <c r="G49" s="72"/>
      <c r="H49" s="72">
        <f t="shared" si="11"/>
        <v>0</v>
      </c>
      <c r="I49" s="72">
        <f t="shared" si="11"/>
        <v>0</v>
      </c>
      <c r="J49" s="72">
        <f t="shared" si="11"/>
        <v>0</v>
      </c>
      <c r="K49" s="72">
        <f t="shared" si="11"/>
        <v>0</v>
      </c>
      <c r="L49" s="72">
        <f t="shared" si="11"/>
        <v>0</v>
      </c>
      <c r="M49" s="72">
        <f t="shared" si="11"/>
        <v>0</v>
      </c>
      <c r="N49" s="72">
        <f t="shared" si="11"/>
        <v>0</v>
      </c>
      <c r="O49" s="72">
        <f t="shared" si="11"/>
        <v>0</v>
      </c>
      <c r="P49" s="72">
        <f t="shared" si="11"/>
        <v>0</v>
      </c>
      <c r="Q49" s="72">
        <f t="shared" si="11"/>
        <v>0</v>
      </c>
      <c r="R49" s="72">
        <f t="shared" si="11"/>
        <v>0</v>
      </c>
      <c r="S49" s="72">
        <f t="shared" si="11"/>
        <v>0</v>
      </c>
      <c r="T49" s="72"/>
      <c r="U49" s="72">
        <f t="shared" si="13"/>
        <v>0</v>
      </c>
      <c r="V49" s="72">
        <f t="shared" si="12"/>
        <v>0</v>
      </c>
      <c r="W49" s="72">
        <f t="shared" si="12"/>
        <v>0</v>
      </c>
      <c r="X49" s="72">
        <f t="shared" si="12"/>
        <v>0</v>
      </c>
      <c r="Y49" s="72">
        <f t="shared" si="12"/>
        <v>0</v>
      </c>
      <c r="Z49" s="72">
        <f t="shared" si="12"/>
        <v>0</v>
      </c>
      <c r="AA49" s="72">
        <f t="shared" si="12"/>
        <v>0</v>
      </c>
      <c r="AB49" s="72">
        <f t="shared" si="12"/>
        <v>0</v>
      </c>
      <c r="AC49" s="72">
        <f t="shared" si="12"/>
        <v>0</v>
      </c>
      <c r="AD49" s="72">
        <f t="shared" si="12"/>
        <v>0</v>
      </c>
      <c r="AE49" s="72">
        <f t="shared" si="12"/>
        <v>0</v>
      </c>
      <c r="AF49" s="72">
        <f t="shared" si="12"/>
        <v>0</v>
      </c>
      <c r="AG49" s="14"/>
    </row>
    <row r="50" spans="1:33" x14ac:dyDescent="0.25">
      <c r="A50" s="5" t="s">
        <v>1232</v>
      </c>
      <c r="B50" s="5" t="s">
        <v>1231</v>
      </c>
      <c r="C50" s="5" t="s">
        <v>7496</v>
      </c>
      <c r="D50" s="5" t="s">
        <v>1233</v>
      </c>
      <c r="E50" s="5" t="s">
        <v>20</v>
      </c>
      <c r="F50" s="5" t="s">
        <v>7139</v>
      </c>
      <c r="G50" s="72"/>
      <c r="H50" s="72">
        <f t="shared" si="11"/>
        <v>0</v>
      </c>
      <c r="I50" s="72">
        <f t="shared" si="11"/>
        <v>0</v>
      </c>
      <c r="J50" s="72">
        <f t="shared" si="11"/>
        <v>0</v>
      </c>
      <c r="K50" s="72">
        <f t="shared" si="11"/>
        <v>0</v>
      </c>
      <c r="L50" s="72">
        <f t="shared" si="11"/>
        <v>0</v>
      </c>
      <c r="M50" s="72">
        <f t="shared" si="11"/>
        <v>0</v>
      </c>
      <c r="N50" s="72">
        <f t="shared" si="11"/>
        <v>0</v>
      </c>
      <c r="O50" s="72">
        <f t="shared" si="11"/>
        <v>0</v>
      </c>
      <c r="P50" s="72">
        <f t="shared" si="11"/>
        <v>0</v>
      </c>
      <c r="Q50" s="72">
        <f t="shared" si="11"/>
        <v>0</v>
      </c>
      <c r="R50" s="72">
        <f t="shared" si="11"/>
        <v>0</v>
      </c>
      <c r="S50" s="72">
        <f t="shared" si="11"/>
        <v>0</v>
      </c>
      <c r="T50" s="72"/>
      <c r="U50" s="72">
        <f t="shared" si="13"/>
        <v>0</v>
      </c>
      <c r="V50" s="72">
        <f t="shared" si="12"/>
        <v>0</v>
      </c>
      <c r="W50" s="72">
        <f t="shared" si="12"/>
        <v>0</v>
      </c>
      <c r="X50" s="72">
        <f t="shared" si="12"/>
        <v>0</v>
      </c>
      <c r="Y50" s="72">
        <f t="shared" si="12"/>
        <v>0</v>
      </c>
      <c r="Z50" s="72">
        <f t="shared" si="12"/>
        <v>0</v>
      </c>
      <c r="AA50" s="72">
        <f t="shared" si="12"/>
        <v>0</v>
      </c>
      <c r="AB50" s="72">
        <f t="shared" si="12"/>
        <v>0</v>
      </c>
      <c r="AC50" s="72">
        <f t="shared" si="12"/>
        <v>0</v>
      </c>
      <c r="AD50" s="72">
        <f t="shared" si="12"/>
        <v>0</v>
      </c>
      <c r="AE50" s="72">
        <f t="shared" si="12"/>
        <v>0</v>
      </c>
      <c r="AF50" s="72">
        <f t="shared" si="12"/>
        <v>0</v>
      </c>
      <c r="AG50" s="14"/>
    </row>
    <row r="51" spans="1:33" x14ac:dyDescent="0.25">
      <c r="A51" s="5" t="s">
        <v>1232</v>
      </c>
      <c r="B51" s="5" t="s">
        <v>1231</v>
      </c>
      <c r="C51" s="5" t="s">
        <v>7496</v>
      </c>
      <c r="D51" s="5" t="s">
        <v>1233</v>
      </c>
      <c r="E51" s="5" t="s">
        <v>20</v>
      </c>
      <c r="F51" s="5" t="s">
        <v>7139</v>
      </c>
      <c r="G51" s="72"/>
      <c r="H51" s="72">
        <f t="shared" si="11"/>
        <v>0</v>
      </c>
      <c r="I51" s="72">
        <f t="shared" si="11"/>
        <v>0</v>
      </c>
      <c r="J51" s="72">
        <f t="shared" si="11"/>
        <v>0</v>
      </c>
      <c r="K51" s="72">
        <f t="shared" si="11"/>
        <v>0</v>
      </c>
      <c r="L51" s="72">
        <f t="shared" si="11"/>
        <v>0</v>
      </c>
      <c r="M51" s="72">
        <f t="shared" si="11"/>
        <v>0</v>
      </c>
      <c r="N51" s="72">
        <f t="shared" si="11"/>
        <v>0</v>
      </c>
      <c r="O51" s="72">
        <f t="shared" si="11"/>
        <v>0</v>
      </c>
      <c r="P51" s="72">
        <f t="shared" si="11"/>
        <v>0</v>
      </c>
      <c r="Q51" s="72">
        <f t="shared" si="11"/>
        <v>0</v>
      </c>
      <c r="R51" s="72">
        <f t="shared" si="11"/>
        <v>0</v>
      </c>
      <c r="S51" s="72">
        <f t="shared" si="11"/>
        <v>0</v>
      </c>
      <c r="T51" s="72"/>
      <c r="U51" s="72">
        <f t="shared" si="13"/>
        <v>0</v>
      </c>
      <c r="V51" s="72">
        <f t="shared" si="12"/>
        <v>0</v>
      </c>
      <c r="W51" s="72">
        <f t="shared" si="12"/>
        <v>0</v>
      </c>
      <c r="X51" s="72">
        <f t="shared" si="12"/>
        <v>0</v>
      </c>
      <c r="Y51" s="72">
        <f t="shared" si="12"/>
        <v>0</v>
      </c>
      <c r="Z51" s="72">
        <f t="shared" si="12"/>
        <v>0</v>
      </c>
      <c r="AA51" s="72">
        <f t="shared" si="12"/>
        <v>0</v>
      </c>
      <c r="AB51" s="72">
        <f t="shared" si="12"/>
        <v>0</v>
      </c>
      <c r="AC51" s="72">
        <f t="shared" si="12"/>
        <v>0</v>
      </c>
      <c r="AD51" s="72">
        <f t="shared" si="12"/>
        <v>0</v>
      </c>
      <c r="AE51" s="72">
        <f t="shared" si="12"/>
        <v>0</v>
      </c>
      <c r="AF51" s="72">
        <f t="shared" si="12"/>
        <v>0</v>
      </c>
      <c r="AG51" s="14"/>
    </row>
    <row r="52" spans="1:33" x14ac:dyDescent="0.25">
      <c r="A52" s="5" t="s">
        <v>1232</v>
      </c>
      <c r="B52" s="5" t="s">
        <v>1231</v>
      </c>
      <c r="C52" s="5" t="s">
        <v>7496</v>
      </c>
      <c r="D52" s="5" t="s">
        <v>1233</v>
      </c>
      <c r="E52" s="5" t="s">
        <v>20</v>
      </c>
      <c r="F52" s="5" t="s">
        <v>7139</v>
      </c>
      <c r="G52" s="72"/>
      <c r="H52" s="72">
        <f t="shared" si="11"/>
        <v>0</v>
      </c>
      <c r="I52" s="72">
        <f t="shared" si="11"/>
        <v>0</v>
      </c>
      <c r="J52" s="72">
        <f t="shared" si="11"/>
        <v>0</v>
      </c>
      <c r="K52" s="72">
        <f t="shared" si="11"/>
        <v>0</v>
      </c>
      <c r="L52" s="72">
        <f t="shared" si="11"/>
        <v>0</v>
      </c>
      <c r="M52" s="72">
        <f t="shared" si="11"/>
        <v>0</v>
      </c>
      <c r="N52" s="72">
        <f t="shared" si="11"/>
        <v>0</v>
      </c>
      <c r="O52" s="72">
        <f t="shared" si="11"/>
        <v>0</v>
      </c>
      <c r="P52" s="72">
        <f t="shared" si="11"/>
        <v>0</v>
      </c>
      <c r="Q52" s="72">
        <f t="shared" si="11"/>
        <v>0</v>
      </c>
      <c r="R52" s="72">
        <f t="shared" si="11"/>
        <v>0</v>
      </c>
      <c r="S52" s="72">
        <f t="shared" si="11"/>
        <v>0</v>
      </c>
      <c r="T52" s="72"/>
      <c r="U52" s="72">
        <f t="shared" si="13"/>
        <v>0</v>
      </c>
      <c r="V52" s="72">
        <f t="shared" si="12"/>
        <v>0</v>
      </c>
      <c r="W52" s="72">
        <f t="shared" si="12"/>
        <v>0</v>
      </c>
      <c r="X52" s="72">
        <f t="shared" si="12"/>
        <v>0</v>
      </c>
      <c r="Y52" s="72">
        <f t="shared" si="12"/>
        <v>0</v>
      </c>
      <c r="Z52" s="72">
        <f t="shared" si="12"/>
        <v>0</v>
      </c>
      <c r="AA52" s="72">
        <f t="shared" si="12"/>
        <v>0</v>
      </c>
      <c r="AB52" s="72">
        <f t="shared" si="12"/>
        <v>0</v>
      </c>
      <c r="AC52" s="72">
        <f t="shared" si="12"/>
        <v>0</v>
      </c>
      <c r="AD52" s="72">
        <f t="shared" si="12"/>
        <v>0</v>
      </c>
      <c r="AE52" s="72">
        <f t="shared" si="12"/>
        <v>0</v>
      </c>
      <c r="AF52" s="72">
        <f t="shared" si="12"/>
        <v>0</v>
      </c>
      <c r="AG52" s="14"/>
    </row>
    <row r="53" spans="1:33" x14ac:dyDescent="0.25">
      <c r="A53" s="5" t="s">
        <v>1232</v>
      </c>
      <c r="B53" s="5" t="s">
        <v>1231</v>
      </c>
      <c r="C53" s="5" t="s">
        <v>7496</v>
      </c>
      <c r="D53" s="5" t="s">
        <v>1233</v>
      </c>
      <c r="E53" s="5" t="s">
        <v>20</v>
      </c>
      <c r="F53" s="5" t="s">
        <v>7139</v>
      </c>
      <c r="G53" s="72"/>
      <c r="H53" s="72">
        <f t="shared" si="11"/>
        <v>0</v>
      </c>
      <c r="I53" s="72">
        <f t="shared" si="11"/>
        <v>0</v>
      </c>
      <c r="J53" s="72">
        <f t="shared" si="11"/>
        <v>0</v>
      </c>
      <c r="K53" s="72">
        <f t="shared" si="11"/>
        <v>0</v>
      </c>
      <c r="L53" s="72">
        <f t="shared" si="11"/>
        <v>0</v>
      </c>
      <c r="M53" s="72">
        <f t="shared" si="11"/>
        <v>0</v>
      </c>
      <c r="N53" s="72">
        <f t="shared" si="11"/>
        <v>0</v>
      </c>
      <c r="O53" s="72">
        <f t="shared" si="11"/>
        <v>0</v>
      </c>
      <c r="P53" s="72">
        <f t="shared" si="11"/>
        <v>0</v>
      </c>
      <c r="Q53" s="72">
        <f t="shared" si="11"/>
        <v>0</v>
      </c>
      <c r="R53" s="72">
        <f t="shared" si="11"/>
        <v>0</v>
      </c>
      <c r="S53" s="72">
        <f t="shared" si="11"/>
        <v>0</v>
      </c>
      <c r="T53" s="72"/>
      <c r="U53" s="72">
        <f t="shared" si="13"/>
        <v>0</v>
      </c>
      <c r="V53" s="72">
        <f t="shared" si="12"/>
        <v>0</v>
      </c>
      <c r="W53" s="72">
        <f t="shared" si="12"/>
        <v>0</v>
      </c>
      <c r="X53" s="72">
        <f t="shared" si="12"/>
        <v>0</v>
      </c>
      <c r="Y53" s="72">
        <f t="shared" si="12"/>
        <v>0</v>
      </c>
      <c r="Z53" s="72">
        <f t="shared" si="12"/>
        <v>0</v>
      </c>
      <c r="AA53" s="72">
        <f t="shared" si="12"/>
        <v>0</v>
      </c>
      <c r="AB53" s="72">
        <f t="shared" si="12"/>
        <v>0</v>
      </c>
      <c r="AC53" s="72">
        <f t="shared" si="12"/>
        <v>0</v>
      </c>
      <c r="AD53" s="72">
        <f t="shared" si="12"/>
        <v>0</v>
      </c>
      <c r="AE53" s="72">
        <f t="shared" si="12"/>
        <v>0</v>
      </c>
      <c r="AF53" s="72">
        <f t="shared" si="12"/>
        <v>0</v>
      </c>
      <c r="AG53" s="14"/>
    </row>
    <row r="54" spans="1:33" x14ac:dyDescent="0.25">
      <c r="A54" s="5" t="s">
        <v>1232</v>
      </c>
      <c r="B54" s="5" t="s">
        <v>1231</v>
      </c>
      <c r="C54" s="5" t="s">
        <v>7496</v>
      </c>
      <c r="D54" s="5" t="s">
        <v>1233</v>
      </c>
      <c r="E54" s="5" t="s">
        <v>20</v>
      </c>
      <c r="F54" s="5" t="s">
        <v>7139</v>
      </c>
      <c r="G54" s="72"/>
      <c r="H54" s="72">
        <f t="shared" si="11"/>
        <v>0</v>
      </c>
      <c r="I54" s="72">
        <f t="shared" si="11"/>
        <v>0</v>
      </c>
      <c r="J54" s="72">
        <f t="shared" si="11"/>
        <v>0</v>
      </c>
      <c r="K54" s="72">
        <f t="shared" si="11"/>
        <v>0</v>
      </c>
      <c r="L54" s="72">
        <f t="shared" si="11"/>
        <v>0</v>
      </c>
      <c r="M54" s="72">
        <f t="shared" si="11"/>
        <v>0</v>
      </c>
      <c r="N54" s="72">
        <f t="shared" si="11"/>
        <v>0</v>
      </c>
      <c r="O54" s="72">
        <f t="shared" si="11"/>
        <v>0</v>
      </c>
      <c r="P54" s="72">
        <f t="shared" si="11"/>
        <v>0</v>
      </c>
      <c r="Q54" s="72">
        <f t="shared" si="11"/>
        <v>0</v>
      </c>
      <c r="R54" s="72">
        <f t="shared" si="11"/>
        <v>0</v>
      </c>
      <c r="S54" s="72">
        <f t="shared" si="11"/>
        <v>0</v>
      </c>
      <c r="T54" s="72"/>
      <c r="U54" s="72">
        <f t="shared" si="13"/>
        <v>0</v>
      </c>
      <c r="V54" s="72">
        <f t="shared" si="12"/>
        <v>0</v>
      </c>
      <c r="W54" s="72">
        <f t="shared" si="12"/>
        <v>0</v>
      </c>
      <c r="X54" s="72">
        <f t="shared" si="12"/>
        <v>0</v>
      </c>
      <c r="Y54" s="72">
        <f t="shared" si="12"/>
        <v>0</v>
      </c>
      <c r="Z54" s="72">
        <f t="shared" si="12"/>
        <v>0</v>
      </c>
      <c r="AA54" s="72">
        <f t="shared" si="12"/>
        <v>0</v>
      </c>
      <c r="AB54" s="72">
        <f t="shared" si="12"/>
        <v>0</v>
      </c>
      <c r="AC54" s="72">
        <f t="shared" si="12"/>
        <v>0</v>
      </c>
      <c r="AD54" s="72">
        <f t="shared" si="12"/>
        <v>0</v>
      </c>
      <c r="AE54" s="72">
        <f t="shared" si="12"/>
        <v>0</v>
      </c>
      <c r="AF54" s="72">
        <f t="shared" si="12"/>
        <v>0</v>
      </c>
      <c r="AG54" s="14"/>
    </row>
    <row r="55" spans="1:33" x14ac:dyDescent="0.25">
      <c r="A55" s="5" t="s">
        <v>1232</v>
      </c>
      <c r="B55" s="5" t="s">
        <v>1231</v>
      </c>
      <c r="C55" s="5" t="s">
        <v>7496</v>
      </c>
      <c r="D55" s="5" t="s">
        <v>1233</v>
      </c>
      <c r="E55" s="5" t="s">
        <v>20</v>
      </c>
      <c r="F55" s="5" t="s">
        <v>7139</v>
      </c>
      <c r="G55" s="72"/>
      <c r="H55" s="72">
        <f t="shared" si="11"/>
        <v>0</v>
      </c>
      <c r="I55" s="72">
        <f t="shared" si="11"/>
        <v>0</v>
      </c>
      <c r="J55" s="72">
        <f t="shared" si="11"/>
        <v>0</v>
      </c>
      <c r="K55" s="72">
        <f t="shared" si="11"/>
        <v>0</v>
      </c>
      <c r="L55" s="72">
        <f t="shared" si="11"/>
        <v>0</v>
      </c>
      <c r="M55" s="72">
        <f t="shared" si="11"/>
        <v>0</v>
      </c>
      <c r="N55" s="72">
        <f t="shared" si="11"/>
        <v>0</v>
      </c>
      <c r="O55" s="72">
        <f t="shared" si="11"/>
        <v>0</v>
      </c>
      <c r="P55" s="72">
        <f t="shared" si="11"/>
        <v>0</v>
      </c>
      <c r="Q55" s="72">
        <f t="shared" si="11"/>
        <v>0</v>
      </c>
      <c r="R55" s="72">
        <f t="shared" si="11"/>
        <v>0</v>
      </c>
      <c r="S55" s="72">
        <f t="shared" si="11"/>
        <v>0</v>
      </c>
      <c r="T55" s="72"/>
      <c r="U55" s="72">
        <f t="shared" si="13"/>
        <v>0</v>
      </c>
      <c r="V55" s="72">
        <f t="shared" si="12"/>
        <v>0</v>
      </c>
      <c r="W55" s="72">
        <f t="shared" si="12"/>
        <v>0</v>
      </c>
      <c r="X55" s="72">
        <f t="shared" si="12"/>
        <v>0</v>
      </c>
      <c r="Y55" s="72">
        <f t="shared" si="12"/>
        <v>0</v>
      </c>
      <c r="Z55" s="72">
        <f t="shared" si="12"/>
        <v>0</v>
      </c>
      <c r="AA55" s="72">
        <f t="shared" si="12"/>
        <v>0</v>
      </c>
      <c r="AB55" s="72">
        <f t="shared" si="12"/>
        <v>0</v>
      </c>
      <c r="AC55" s="72">
        <f t="shared" si="12"/>
        <v>0</v>
      </c>
      <c r="AD55" s="72">
        <f t="shared" si="12"/>
        <v>0</v>
      </c>
      <c r="AE55" s="72">
        <f t="shared" si="12"/>
        <v>0</v>
      </c>
      <c r="AF55" s="72">
        <f t="shared" si="12"/>
        <v>0</v>
      </c>
      <c r="AG55" s="14"/>
    </row>
    <row r="56" spans="1:33" x14ac:dyDescent="0.25">
      <c r="A56" s="5" t="s">
        <v>1232</v>
      </c>
      <c r="B56" s="5" t="s">
        <v>1231</v>
      </c>
      <c r="C56" s="5" t="s">
        <v>7496</v>
      </c>
      <c r="D56" s="5" t="s">
        <v>1233</v>
      </c>
      <c r="E56" s="5" t="s">
        <v>20</v>
      </c>
      <c r="F56" s="5" t="s">
        <v>7139</v>
      </c>
      <c r="G56" s="72"/>
      <c r="H56" s="72">
        <f t="shared" si="11"/>
        <v>0</v>
      </c>
      <c r="I56" s="72">
        <f t="shared" si="11"/>
        <v>0</v>
      </c>
      <c r="J56" s="72">
        <f t="shared" si="11"/>
        <v>0</v>
      </c>
      <c r="K56" s="72">
        <f t="shared" si="11"/>
        <v>0</v>
      </c>
      <c r="L56" s="72">
        <f t="shared" si="11"/>
        <v>0</v>
      </c>
      <c r="M56" s="72">
        <f t="shared" si="11"/>
        <v>0</v>
      </c>
      <c r="N56" s="72">
        <f t="shared" si="11"/>
        <v>0</v>
      </c>
      <c r="O56" s="72">
        <f t="shared" si="11"/>
        <v>0</v>
      </c>
      <c r="P56" s="72">
        <f t="shared" si="11"/>
        <v>0</v>
      </c>
      <c r="Q56" s="72">
        <f t="shared" si="11"/>
        <v>0</v>
      </c>
      <c r="R56" s="72">
        <f t="shared" si="11"/>
        <v>0</v>
      </c>
      <c r="S56" s="72">
        <f t="shared" si="11"/>
        <v>0</v>
      </c>
      <c r="T56" s="72"/>
      <c r="U56" s="72">
        <f t="shared" si="13"/>
        <v>0</v>
      </c>
      <c r="V56" s="72">
        <f t="shared" si="12"/>
        <v>0</v>
      </c>
      <c r="W56" s="72">
        <f t="shared" si="12"/>
        <v>0</v>
      </c>
      <c r="X56" s="72">
        <f t="shared" si="12"/>
        <v>0</v>
      </c>
      <c r="Y56" s="72">
        <f t="shared" si="12"/>
        <v>0</v>
      </c>
      <c r="Z56" s="72">
        <f t="shared" si="12"/>
        <v>0</v>
      </c>
      <c r="AA56" s="72">
        <f t="shared" si="12"/>
        <v>0</v>
      </c>
      <c r="AB56" s="72">
        <f t="shared" si="12"/>
        <v>0</v>
      </c>
      <c r="AC56" s="72">
        <f t="shared" si="12"/>
        <v>0</v>
      </c>
      <c r="AD56" s="72">
        <f t="shared" si="12"/>
        <v>0</v>
      </c>
      <c r="AE56" s="72">
        <f t="shared" si="12"/>
        <v>0</v>
      </c>
      <c r="AF56" s="72">
        <f t="shared" si="12"/>
        <v>0</v>
      </c>
      <c r="AG56" s="14"/>
    </row>
    <row r="57" spans="1:33" x14ac:dyDescent="0.25">
      <c r="A57" s="5" t="s">
        <v>1232</v>
      </c>
      <c r="B57" s="5" t="s">
        <v>1231</v>
      </c>
      <c r="C57" s="5" t="s">
        <v>7496</v>
      </c>
      <c r="D57" s="5" t="s">
        <v>1233</v>
      </c>
      <c r="E57" s="5" t="s">
        <v>20</v>
      </c>
      <c r="F57" s="5" t="s">
        <v>7139</v>
      </c>
      <c r="G57" s="72"/>
      <c r="H57" s="72">
        <f t="shared" si="11"/>
        <v>0</v>
      </c>
      <c r="I57" s="72">
        <f t="shared" si="11"/>
        <v>0</v>
      </c>
      <c r="J57" s="72">
        <f t="shared" si="11"/>
        <v>0</v>
      </c>
      <c r="K57" s="72">
        <f t="shared" si="11"/>
        <v>0</v>
      </c>
      <c r="L57" s="72">
        <f t="shared" si="11"/>
        <v>0</v>
      </c>
      <c r="M57" s="72">
        <f t="shared" si="11"/>
        <v>0</v>
      </c>
      <c r="N57" s="72">
        <f t="shared" si="11"/>
        <v>0</v>
      </c>
      <c r="O57" s="72">
        <f t="shared" si="11"/>
        <v>0</v>
      </c>
      <c r="P57" s="72">
        <f t="shared" si="11"/>
        <v>0</v>
      </c>
      <c r="Q57" s="72">
        <f t="shared" si="11"/>
        <v>0</v>
      </c>
      <c r="R57" s="72">
        <f t="shared" si="11"/>
        <v>0</v>
      </c>
      <c r="S57" s="72">
        <f t="shared" si="11"/>
        <v>0</v>
      </c>
      <c r="T57" s="72"/>
      <c r="U57" s="72">
        <f t="shared" si="13"/>
        <v>0</v>
      </c>
      <c r="V57" s="72">
        <f t="shared" si="12"/>
        <v>0</v>
      </c>
      <c r="W57" s="72">
        <f t="shared" si="12"/>
        <v>0</v>
      </c>
      <c r="X57" s="72">
        <f t="shared" si="12"/>
        <v>0</v>
      </c>
      <c r="Y57" s="72">
        <f t="shared" si="12"/>
        <v>0</v>
      </c>
      <c r="Z57" s="72">
        <f t="shared" si="12"/>
        <v>0</v>
      </c>
      <c r="AA57" s="72">
        <f t="shared" si="12"/>
        <v>0</v>
      </c>
      <c r="AB57" s="72">
        <f t="shared" si="12"/>
        <v>0</v>
      </c>
      <c r="AC57" s="72">
        <f t="shared" si="12"/>
        <v>0</v>
      </c>
      <c r="AD57" s="72">
        <f t="shared" si="12"/>
        <v>0</v>
      </c>
      <c r="AE57" s="72">
        <f t="shared" si="12"/>
        <v>0</v>
      </c>
      <c r="AF57" s="72">
        <f t="shared" si="12"/>
        <v>0</v>
      </c>
      <c r="AG57" s="14"/>
    </row>
    <row r="58" spans="1:33" x14ac:dyDescent="0.25">
      <c r="A58" s="5" t="s">
        <v>1232</v>
      </c>
      <c r="B58" s="5" t="s">
        <v>1231</v>
      </c>
      <c r="C58" s="5" t="s">
        <v>7496</v>
      </c>
      <c r="D58" s="5" t="s">
        <v>1233</v>
      </c>
      <c r="E58" s="5" t="s">
        <v>20</v>
      </c>
      <c r="F58" s="5" t="s">
        <v>7139</v>
      </c>
      <c r="G58" s="72"/>
      <c r="H58" s="72">
        <f t="shared" si="11"/>
        <v>0</v>
      </c>
      <c r="I58" s="72">
        <f t="shared" si="11"/>
        <v>0</v>
      </c>
      <c r="J58" s="72">
        <f t="shared" si="11"/>
        <v>0</v>
      </c>
      <c r="K58" s="72">
        <f t="shared" si="11"/>
        <v>0</v>
      </c>
      <c r="L58" s="72">
        <f t="shared" si="11"/>
        <v>0</v>
      </c>
      <c r="M58" s="72">
        <f t="shared" si="11"/>
        <v>0</v>
      </c>
      <c r="N58" s="72">
        <f t="shared" si="11"/>
        <v>0</v>
      </c>
      <c r="O58" s="72">
        <f t="shared" si="11"/>
        <v>0</v>
      </c>
      <c r="P58" s="72">
        <f t="shared" si="11"/>
        <v>0</v>
      </c>
      <c r="Q58" s="72">
        <f t="shared" si="11"/>
        <v>0</v>
      </c>
      <c r="R58" s="72">
        <f t="shared" si="11"/>
        <v>0</v>
      </c>
      <c r="S58" s="72">
        <f t="shared" si="11"/>
        <v>0</v>
      </c>
      <c r="T58" s="72"/>
      <c r="U58" s="72">
        <f t="shared" si="13"/>
        <v>0</v>
      </c>
      <c r="V58" s="72">
        <f t="shared" si="12"/>
        <v>0</v>
      </c>
      <c r="W58" s="72">
        <f t="shared" si="12"/>
        <v>0</v>
      </c>
      <c r="X58" s="72">
        <f t="shared" si="12"/>
        <v>0</v>
      </c>
      <c r="Y58" s="72">
        <f t="shared" si="12"/>
        <v>0</v>
      </c>
      <c r="Z58" s="72">
        <f t="shared" si="12"/>
        <v>0</v>
      </c>
      <c r="AA58" s="72">
        <f t="shared" si="12"/>
        <v>0</v>
      </c>
      <c r="AB58" s="72">
        <f t="shared" si="12"/>
        <v>0</v>
      </c>
      <c r="AC58" s="72">
        <f t="shared" si="12"/>
        <v>0</v>
      </c>
      <c r="AD58" s="72">
        <f t="shared" si="12"/>
        <v>0</v>
      </c>
      <c r="AE58" s="72">
        <f t="shared" si="12"/>
        <v>0</v>
      </c>
      <c r="AF58" s="72">
        <f t="shared" si="12"/>
        <v>0</v>
      </c>
      <c r="AG58" s="14"/>
    </row>
    <row r="59" spans="1:33" x14ac:dyDescent="0.25">
      <c r="AG59" s="14"/>
    </row>
  </sheetData>
  <dataValidations count="5">
    <dataValidation type="list" allowBlank="1" showInputMessage="1" showErrorMessage="1" promptTitle="Reference" prompt="Select Reference" sqref="A9:A58">
      <formula1>Lookup_Reference</formula1>
    </dataValidation>
    <dataValidation type="list" allowBlank="1" showInputMessage="1" showErrorMessage="1" promptTitle="Fund" prompt="Select Fund" sqref="B9:B58">
      <formula1>Lookup_Fund</formula1>
    </dataValidation>
    <dataValidation type="list" allowBlank="1" showInputMessage="1" showErrorMessage="1" promptTitle="Program" prompt="Select Program" sqref="D9:D58">
      <formula1>Lookup_Program</formula1>
    </dataValidation>
    <dataValidation type="list" allowBlank="1" showInputMessage="1" showErrorMessage="1" promptTitle="Category" prompt="Select Category" sqref="F9:F58">
      <formula1>Lookup_RequestbyCategory</formula1>
    </dataValidation>
    <dataValidation type="list" allowBlank="1" showInputMessage="1" showErrorMessage="1" promptTitle="ENY" prompt="Select Enactment Year" sqref="C9:C58">
      <formula1>Lookup_ENY</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8000"/>
    <outlinePr summaryRight="0"/>
  </sheetPr>
  <dimension ref="A1:AG58"/>
  <sheetViews>
    <sheetView topLeftCell="A7" zoomScale="80" zoomScaleNormal="80" zoomScalePageLayoutView="80" workbookViewId="0">
      <selection activeCell="AH30" sqref="AH30"/>
    </sheetView>
  </sheetViews>
  <sheetFormatPr defaultColWidth="15.140625" defaultRowHeight="15" outlineLevelCol="1" x14ac:dyDescent="0.25"/>
  <cols>
    <col min="1" max="5" width="15.140625" style="3"/>
    <col min="6" max="6" width="24.28515625" style="3" customWidth="1"/>
    <col min="7" max="7" width="35.85546875" style="3" bestFit="1" customWidth="1" collapsed="1"/>
    <col min="8" max="19" width="15.140625" style="3" hidden="1" customWidth="1" outlineLevel="1"/>
    <col min="20" max="20" width="35.85546875" style="3" bestFit="1" customWidth="1" collapsed="1"/>
    <col min="21" max="31" width="15.140625" style="3" hidden="1" customWidth="1" outlineLevel="1"/>
    <col min="32" max="32" width="14.7109375" style="3" hidden="1" customWidth="1" outlineLevel="1"/>
    <col min="33" max="16384" width="15.140625" style="3"/>
  </cols>
  <sheetData>
    <row r="1" spans="1:33" hidden="1" x14ac:dyDescent="0.25">
      <c r="G1" s="14" t="e">
        <f>#REF!</f>
        <v>#REF!</v>
      </c>
      <c r="H1" s="14" t="e">
        <f>$G$1</f>
        <v>#REF!</v>
      </c>
      <c r="I1" s="14" t="e">
        <f t="shared" ref="I1:AF1" si="0">$G$1</f>
        <v>#REF!</v>
      </c>
      <c r="J1" s="14" t="e">
        <f t="shared" si="0"/>
        <v>#REF!</v>
      </c>
      <c r="K1" s="14" t="e">
        <f t="shared" si="0"/>
        <v>#REF!</v>
      </c>
      <c r="L1" s="14" t="e">
        <f t="shared" si="0"/>
        <v>#REF!</v>
      </c>
      <c r="M1" s="14" t="e">
        <f t="shared" si="0"/>
        <v>#REF!</v>
      </c>
      <c r="N1" s="14" t="e">
        <f t="shared" si="0"/>
        <v>#REF!</v>
      </c>
      <c r="O1" s="14" t="e">
        <f t="shared" si="0"/>
        <v>#REF!</v>
      </c>
      <c r="P1" s="14" t="e">
        <f t="shared" si="0"/>
        <v>#REF!</v>
      </c>
      <c r="Q1" s="14" t="e">
        <f t="shared" si="0"/>
        <v>#REF!</v>
      </c>
      <c r="R1" s="14" t="e">
        <f t="shared" si="0"/>
        <v>#REF!</v>
      </c>
      <c r="S1" s="14" t="e">
        <f t="shared" si="0"/>
        <v>#REF!</v>
      </c>
      <c r="T1" s="14" t="e">
        <f t="shared" si="0"/>
        <v>#REF!</v>
      </c>
      <c r="U1" s="14" t="e">
        <f t="shared" si="0"/>
        <v>#REF!</v>
      </c>
      <c r="V1" s="14" t="e">
        <f t="shared" si="0"/>
        <v>#REF!</v>
      </c>
      <c r="W1" s="14" t="e">
        <f t="shared" si="0"/>
        <v>#REF!</v>
      </c>
      <c r="X1" s="14" t="e">
        <f t="shared" si="0"/>
        <v>#REF!</v>
      </c>
      <c r="Y1" s="14" t="e">
        <f t="shared" si="0"/>
        <v>#REF!</v>
      </c>
      <c r="Z1" s="14" t="e">
        <f t="shared" si="0"/>
        <v>#REF!</v>
      </c>
      <c r="AA1" s="14" t="e">
        <f t="shared" si="0"/>
        <v>#REF!</v>
      </c>
      <c r="AB1" s="14" t="e">
        <f t="shared" si="0"/>
        <v>#REF!</v>
      </c>
      <c r="AC1" s="14" t="e">
        <f t="shared" si="0"/>
        <v>#REF!</v>
      </c>
      <c r="AD1" s="14" t="e">
        <f t="shared" si="0"/>
        <v>#REF!</v>
      </c>
      <c r="AE1" s="14" t="e">
        <f t="shared" si="0"/>
        <v>#REF!</v>
      </c>
      <c r="AF1" s="14" t="e">
        <f t="shared" si="0"/>
        <v>#REF!</v>
      </c>
    </row>
    <row r="2" spans="1:33" hidden="1" x14ac:dyDescent="0.25">
      <c r="G2" s="14" t="e">
        <f>#REF!</f>
        <v>#REF!</v>
      </c>
      <c r="H2" s="14" t="e">
        <f>$G$2</f>
        <v>#REF!</v>
      </c>
      <c r="I2" s="14" t="e">
        <f t="shared" ref="I2:AF2" si="1">$G$2</f>
        <v>#REF!</v>
      </c>
      <c r="J2" s="14" t="e">
        <f t="shared" si="1"/>
        <v>#REF!</v>
      </c>
      <c r="K2" s="14" t="e">
        <f t="shared" si="1"/>
        <v>#REF!</v>
      </c>
      <c r="L2" s="14" t="e">
        <f t="shared" si="1"/>
        <v>#REF!</v>
      </c>
      <c r="M2" s="14" t="e">
        <f t="shared" si="1"/>
        <v>#REF!</v>
      </c>
      <c r="N2" s="14" t="e">
        <f t="shared" si="1"/>
        <v>#REF!</v>
      </c>
      <c r="O2" s="14" t="e">
        <f t="shared" si="1"/>
        <v>#REF!</v>
      </c>
      <c r="P2" s="14" t="e">
        <f t="shared" si="1"/>
        <v>#REF!</v>
      </c>
      <c r="Q2" s="14" t="e">
        <f t="shared" si="1"/>
        <v>#REF!</v>
      </c>
      <c r="R2" s="14" t="e">
        <f t="shared" si="1"/>
        <v>#REF!</v>
      </c>
      <c r="S2" s="14" t="e">
        <f t="shared" si="1"/>
        <v>#REF!</v>
      </c>
      <c r="T2" s="14" t="e">
        <f t="shared" si="1"/>
        <v>#REF!</v>
      </c>
      <c r="U2" s="14" t="e">
        <f t="shared" si="1"/>
        <v>#REF!</v>
      </c>
      <c r="V2" s="14" t="e">
        <f t="shared" si="1"/>
        <v>#REF!</v>
      </c>
      <c r="W2" s="14" t="e">
        <f t="shared" si="1"/>
        <v>#REF!</v>
      </c>
      <c r="X2" s="14" t="e">
        <f t="shared" si="1"/>
        <v>#REF!</v>
      </c>
      <c r="Y2" s="14" t="e">
        <f t="shared" si="1"/>
        <v>#REF!</v>
      </c>
      <c r="Z2" s="14" t="e">
        <f t="shared" si="1"/>
        <v>#REF!</v>
      </c>
      <c r="AA2" s="14" t="e">
        <f t="shared" si="1"/>
        <v>#REF!</v>
      </c>
      <c r="AB2" s="14" t="e">
        <f t="shared" si="1"/>
        <v>#REF!</v>
      </c>
      <c r="AC2" s="14" t="e">
        <f t="shared" si="1"/>
        <v>#REF!</v>
      </c>
      <c r="AD2" s="14" t="e">
        <f t="shared" si="1"/>
        <v>#REF!</v>
      </c>
      <c r="AE2" s="14" t="e">
        <f t="shared" si="1"/>
        <v>#REF!</v>
      </c>
      <c r="AF2" s="14" t="e">
        <f t="shared" si="1"/>
        <v>#REF!</v>
      </c>
    </row>
    <row r="3" spans="1:33" ht="15.75" hidden="1" customHeight="1" x14ac:dyDescent="0.25">
      <c r="G3" s="14" t="e">
        <f>#REF!</f>
        <v>#REF!</v>
      </c>
      <c r="H3" s="14" t="e">
        <f>$G$3</f>
        <v>#REF!</v>
      </c>
      <c r="I3" s="14" t="e">
        <f t="shared" ref="I3:AF3" si="2">$G$3</f>
        <v>#REF!</v>
      </c>
      <c r="J3" s="14" t="e">
        <f t="shared" si="2"/>
        <v>#REF!</v>
      </c>
      <c r="K3" s="14" t="e">
        <f t="shared" si="2"/>
        <v>#REF!</v>
      </c>
      <c r="L3" s="14" t="e">
        <f t="shared" si="2"/>
        <v>#REF!</v>
      </c>
      <c r="M3" s="14" t="e">
        <f t="shared" si="2"/>
        <v>#REF!</v>
      </c>
      <c r="N3" s="14" t="e">
        <f t="shared" si="2"/>
        <v>#REF!</v>
      </c>
      <c r="O3" s="14" t="e">
        <f t="shared" si="2"/>
        <v>#REF!</v>
      </c>
      <c r="P3" s="14" t="e">
        <f t="shared" si="2"/>
        <v>#REF!</v>
      </c>
      <c r="Q3" s="14" t="e">
        <f t="shared" si="2"/>
        <v>#REF!</v>
      </c>
      <c r="R3" s="14" t="e">
        <f t="shared" si="2"/>
        <v>#REF!</v>
      </c>
      <c r="S3" s="14" t="e">
        <f t="shared" si="2"/>
        <v>#REF!</v>
      </c>
      <c r="T3" s="14" t="e">
        <f t="shared" si="2"/>
        <v>#REF!</v>
      </c>
      <c r="U3" s="14" t="e">
        <f t="shared" si="2"/>
        <v>#REF!</v>
      </c>
      <c r="V3" s="14" t="e">
        <f t="shared" si="2"/>
        <v>#REF!</v>
      </c>
      <c r="W3" s="14" t="e">
        <f t="shared" si="2"/>
        <v>#REF!</v>
      </c>
      <c r="X3" s="14" t="e">
        <f t="shared" si="2"/>
        <v>#REF!</v>
      </c>
      <c r="Y3" s="14" t="e">
        <f t="shared" si="2"/>
        <v>#REF!</v>
      </c>
      <c r="Z3" s="14" t="e">
        <f t="shared" si="2"/>
        <v>#REF!</v>
      </c>
      <c r="AA3" s="14" t="e">
        <f t="shared" si="2"/>
        <v>#REF!</v>
      </c>
      <c r="AB3" s="14" t="e">
        <f t="shared" si="2"/>
        <v>#REF!</v>
      </c>
      <c r="AC3" s="14" t="e">
        <f t="shared" si="2"/>
        <v>#REF!</v>
      </c>
      <c r="AD3" s="14" t="e">
        <f t="shared" si="2"/>
        <v>#REF!</v>
      </c>
      <c r="AE3" s="14" t="e">
        <f t="shared" si="2"/>
        <v>#REF!</v>
      </c>
      <c r="AF3" s="14" t="e">
        <f t="shared" si="2"/>
        <v>#REF!</v>
      </c>
    </row>
    <row r="4" spans="1:33" hidden="1" x14ac:dyDescent="0.25">
      <c r="G4" s="14" t="s">
        <v>125</v>
      </c>
      <c r="H4" s="14" t="s">
        <v>125</v>
      </c>
      <c r="I4" s="14" t="s">
        <v>125</v>
      </c>
      <c r="J4" s="14" t="s">
        <v>125</v>
      </c>
      <c r="K4" s="14" t="s">
        <v>125</v>
      </c>
      <c r="L4" s="14" t="s">
        <v>125</v>
      </c>
      <c r="M4" s="14" t="s">
        <v>125</v>
      </c>
      <c r="N4" s="14" t="s">
        <v>125</v>
      </c>
      <c r="O4" s="14" t="s">
        <v>125</v>
      </c>
      <c r="P4" s="14" t="s">
        <v>125</v>
      </c>
      <c r="Q4" s="14" t="s">
        <v>125</v>
      </c>
      <c r="R4" s="14" t="s">
        <v>125</v>
      </c>
      <c r="S4" s="14" t="s">
        <v>125</v>
      </c>
      <c r="T4" s="14" t="s">
        <v>125</v>
      </c>
      <c r="U4" s="14" t="s">
        <v>125</v>
      </c>
      <c r="V4" s="14" t="s">
        <v>125</v>
      </c>
      <c r="W4" s="14" t="s">
        <v>125</v>
      </c>
      <c r="X4" s="14" t="s">
        <v>125</v>
      </c>
      <c r="Y4" s="14" t="s">
        <v>125</v>
      </c>
      <c r="Z4" s="14" t="s">
        <v>125</v>
      </c>
      <c r="AA4" s="14" t="s">
        <v>125</v>
      </c>
      <c r="AB4" s="14" t="s">
        <v>125</v>
      </c>
      <c r="AC4" s="14" t="s">
        <v>125</v>
      </c>
      <c r="AD4" s="14" t="s">
        <v>125</v>
      </c>
      <c r="AE4" s="14" t="s">
        <v>125</v>
      </c>
      <c r="AF4" s="14" t="s">
        <v>125</v>
      </c>
    </row>
    <row r="5" spans="1:33" ht="15" hidden="1" customHeight="1" x14ac:dyDescent="0.25">
      <c r="G5" s="14" t="e">
        <f>#REF!</f>
        <v>#REF!</v>
      </c>
      <c r="H5" s="14" t="e">
        <f>$G$5</f>
        <v>#REF!</v>
      </c>
      <c r="I5" s="14" t="e">
        <f t="shared" ref="I5:AF5" si="3">$G$5</f>
        <v>#REF!</v>
      </c>
      <c r="J5" s="14" t="e">
        <f t="shared" si="3"/>
        <v>#REF!</v>
      </c>
      <c r="K5" s="14" t="e">
        <f t="shared" si="3"/>
        <v>#REF!</v>
      </c>
      <c r="L5" s="14" t="e">
        <f t="shared" si="3"/>
        <v>#REF!</v>
      </c>
      <c r="M5" s="14" t="e">
        <f t="shared" si="3"/>
        <v>#REF!</v>
      </c>
      <c r="N5" s="14" t="e">
        <f t="shared" si="3"/>
        <v>#REF!</v>
      </c>
      <c r="O5" s="14" t="e">
        <f t="shared" si="3"/>
        <v>#REF!</v>
      </c>
      <c r="P5" s="14" t="e">
        <f t="shared" si="3"/>
        <v>#REF!</v>
      </c>
      <c r="Q5" s="14" t="e">
        <f t="shared" si="3"/>
        <v>#REF!</v>
      </c>
      <c r="R5" s="14" t="e">
        <f t="shared" si="3"/>
        <v>#REF!</v>
      </c>
      <c r="S5" s="14" t="e">
        <f t="shared" si="3"/>
        <v>#REF!</v>
      </c>
      <c r="T5" s="14" t="e">
        <f t="shared" si="3"/>
        <v>#REF!</v>
      </c>
      <c r="U5" s="14" t="e">
        <f t="shared" si="3"/>
        <v>#REF!</v>
      </c>
      <c r="V5" s="14" t="e">
        <f t="shared" si="3"/>
        <v>#REF!</v>
      </c>
      <c r="W5" s="14" t="e">
        <f t="shared" si="3"/>
        <v>#REF!</v>
      </c>
      <c r="X5" s="14" t="e">
        <f t="shared" si="3"/>
        <v>#REF!</v>
      </c>
      <c r="Y5" s="14" t="e">
        <f t="shared" si="3"/>
        <v>#REF!</v>
      </c>
      <c r="Z5" s="14" t="e">
        <f t="shared" si="3"/>
        <v>#REF!</v>
      </c>
      <c r="AA5" s="14" t="e">
        <f t="shared" si="3"/>
        <v>#REF!</v>
      </c>
      <c r="AB5" s="14" t="e">
        <f t="shared" si="3"/>
        <v>#REF!</v>
      </c>
      <c r="AC5" s="14" t="e">
        <f t="shared" si="3"/>
        <v>#REF!</v>
      </c>
      <c r="AD5" s="14" t="e">
        <f t="shared" si="3"/>
        <v>#REF!</v>
      </c>
      <c r="AE5" s="14" t="e">
        <f t="shared" si="3"/>
        <v>#REF!</v>
      </c>
      <c r="AF5" s="14" t="e">
        <f t="shared" si="3"/>
        <v>#REF!</v>
      </c>
    </row>
    <row r="6" spans="1:33" ht="15" hidden="1" customHeight="1" x14ac:dyDescent="0.25">
      <c r="G6" s="14" t="s">
        <v>108</v>
      </c>
      <c r="H6" s="14" t="str">
        <f t="shared" ref="H6:AF6" si="4">$G$6</f>
        <v>No_SvcLocation</v>
      </c>
      <c r="I6" s="14" t="str">
        <f t="shared" si="4"/>
        <v>No_SvcLocation</v>
      </c>
      <c r="J6" s="14" t="str">
        <f t="shared" si="4"/>
        <v>No_SvcLocation</v>
      </c>
      <c r="K6" s="14" t="str">
        <f t="shared" si="4"/>
        <v>No_SvcLocation</v>
      </c>
      <c r="L6" s="14" t="str">
        <f t="shared" si="4"/>
        <v>No_SvcLocation</v>
      </c>
      <c r="M6" s="14" t="str">
        <f t="shared" si="4"/>
        <v>No_SvcLocation</v>
      </c>
      <c r="N6" s="14" t="str">
        <f t="shared" si="4"/>
        <v>No_SvcLocation</v>
      </c>
      <c r="O6" s="14" t="str">
        <f t="shared" si="4"/>
        <v>No_SvcLocation</v>
      </c>
      <c r="P6" s="14" t="str">
        <f t="shared" si="4"/>
        <v>No_SvcLocation</v>
      </c>
      <c r="Q6" s="14" t="str">
        <f t="shared" si="4"/>
        <v>No_SvcLocation</v>
      </c>
      <c r="R6" s="14" t="str">
        <f t="shared" si="4"/>
        <v>No_SvcLocation</v>
      </c>
      <c r="S6" s="14" t="str">
        <f t="shared" si="4"/>
        <v>No_SvcLocation</v>
      </c>
      <c r="T6" s="14" t="str">
        <f t="shared" si="4"/>
        <v>No_SvcLocation</v>
      </c>
      <c r="U6" s="14" t="str">
        <f t="shared" si="4"/>
        <v>No_SvcLocation</v>
      </c>
      <c r="V6" s="14" t="str">
        <f t="shared" si="4"/>
        <v>No_SvcLocation</v>
      </c>
      <c r="W6" s="14" t="str">
        <f t="shared" si="4"/>
        <v>No_SvcLocation</v>
      </c>
      <c r="X6" s="14" t="str">
        <f t="shared" si="4"/>
        <v>No_SvcLocation</v>
      </c>
      <c r="Y6" s="14" t="str">
        <f t="shared" si="4"/>
        <v>No_SvcLocation</v>
      </c>
      <c r="Z6" s="14" t="str">
        <f t="shared" si="4"/>
        <v>No_SvcLocation</v>
      </c>
      <c r="AA6" s="14" t="str">
        <f t="shared" si="4"/>
        <v>No_SvcLocation</v>
      </c>
      <c r="AB6" s="14" t="str">
        <f t="shared" si="4"/>
        <v>No_SvcLocation</v>
      </c>
      <c r="AC6" s="14" t="str">
        <f t="shared" si="4"/>
        <v>No_SvcLocation</v>
      </c>
      <c r="AD6" s="14" t="str">
        <f t="shared" si="4"/>
        <v>No_SvcLocation</v>
      </c>
      <c r="AE6" s="14" t="str">
        <f t="shared" si="4"/>
        <v>No_SvcLocation</v>
      </c>
      <c r="AF6" s="14" t="str">
        <f t="shared" si="4"/>
        <v>No_SvcLocation</v>
      </c>
    </row>
    <row r="7" spans="1:33" ht="15" customHeight="1" x14ac:dyDescent="0.25">
      <c r="G7" s="11" t="s">
        <v>7279</v>
      </c>
      <c r="H7" s="11" t="s">
        <v>7279</v>
      </c>
      <c r="I7" s="11" t="s">
        <v>7279</v>
      </c>
      <c r="J7" s="11" t="s">
        <v>7279</v>
      </c>
      <c r="K7" s="11" t="s">
        <v>7279</v>
      </c>
      <c r="L7" s="11" t="s">
        <v>7279</v>
      </c>
      <c r="M7" s="11" t="s">
        <v>7279</v>
      </c>
      <c r="N7" s="11" t="s">
        <v>7279</v>
      </c>
      <c r="O7" s="11" t="s">
        <v>7279</v>
      </c>
      <c r="P7" s="11" t="s">
        <v>7279</v>
      </c>
      <c r="Q7" s="11" t="s">
        <v>7279</v>
      </c>
      <c r="R7" s="11" t="s">
        <v>7279</v>
      </c>
      <c r="S7" s="11" t="s">
        <v>7279</v>
      </c>
      <c r="T7" s="11" t="s">
        <v>7272</v>
      </c>
      <c r="U7" s="11" t="s">
        <v>7272</v>
      </c>
      <c r="V7" s="11" t="s">
        <v>7272</v>
      </c>
      <c r="W7" s="11" t="s">
        <v>7272</v>
      </c>
      <c r="X7" s="11" t="s">
        <v>7272</v>
      </c>
      <c r="Y7" s="11" t="s">
        <v>7272</v>
      </c>
      <c r="Z7" s="11" t="s">
        <v>7272</v>
      </c>
      <c r="AA7" s="11" t="s">
        <v>7272</v>
      </c>
      <c r="AB7" s="11" t="s">
        <v>7272</v>
      </c>
      <c r="AC7" s="11" t="s">
        <v>7272</v>
      </c>
      <c r="AD7" s="11" t="s">
        <v>7272</v>
      </c>
      <c r="AE7" s="11" t="s">
        <v>7272</v>
      </c>
      <c r="AF7" s="11" t="s">
        <v>7272</v>
      </c>
    </row>
    <row r="8" spans="1:33" ht="15" customHeight="1" x14ac:dyDescent="0.25">
      <c r="G8" s="14" t="s">
        <v>25</v>
      </c>
      <c r="H8" s="14" t="s">
        <v>26</v>
      </c>
      <c r="I8" s="14" t="s">
        <v>27</v>
      </c>
      <c r="J8" s="14" t="s">
        <v>28</v>
      </c>
      <c r="K8" s="14" t="s">
        <v>29</v>
      </c>
      <c r="L8" s="14" t="s">
        <v>30</v>
      </c>
      <c r="M8" s="14" t="s">
        <v>31</v>
      </c>
      <c r="N8" s="14" t="s">
        <v>32</v>
      </c>
      <c r="O8" s="14" t="s">
        <v>33</v>
      </c>
      <c r="P8" s="14" t="s">
        <v>34</v>
      </c>
      <c r="Q8" s="14" t="s">
        <v>35</v>
      </c>
      <c r="R8" s="14" t="s">
        <v>36</v>
      </c>
      <c r="S8" s="14" t="s">
        <v>37</v>
      </c>
      <c r="T8" s="14" t="s">
        <v>25</v>
      </c>
      <c r="U8" s="14" t="s">
        <v>26</v>
      </c>
      <c r="V8" s="14" t="s">
        <v>27</v>
      </c>
      <c r="W8" s="14" t="s">
        <v>28</v>
      </c>
      <c r="X8" s="14" t="s">
        <v>29</v>
      </c>
      <c r="Y8" s="14" t="s">
        <v>30</v>
      </c>
      <c r="Z8" s="14" t="s">
        <v>31</v>
      </c>
      <c r="AA8" s="14" t="s">
        <v>32</v>
      </c>
      <c r="AB8" s="14" t="s">
        <v>33</v>
      </c>
      <c r="AC8" s="14" t="s">
        <v>34</v>
      </c>
      <c r="AD8" s="14" t="s">
        <v>35</v>
      </c>
      <c r="AE8" s="14" t="s">
        <v>36</v>
      </c>
      <c r="AF8" s="14" t="s">
        <v>37</v>
      </c>
    </row>
    <row r="9" spans="1:33" x14ac:dyDescent="0.25">
      <c r="A9" s="5" t="s">
        <v>1232</v>
      </c>
      <c r="B9" s="5" t="s">
        <v>1231</v>
      </c>
      <c r="C9" s="5" t="s">
        <v>195</v>
      </c>
      <c r="D9" s="5" t="s">
        <v>1233</v>
      </c>
      <c r="E9" s="5" t="s">
        <v>20</v>
      </c>
      <c r="F9" s="5" t="s">
        <v>7139</v>
      </c>
      <c r="G9" s="72"/>
      <c r="H9" s="72">
        <f t="shared" ref="H9:S24" si="5">$G9/12</f>
        <v>0</v>
      </c>
      <c r="I9" s="72">
        <f t="shared" si="5"/>
        <v>0</v>
      </c>
      <c r="J9" s="72">
        <f t="shared" si="5"/>
        <v>0</v>
      </c>
      <c r="K9" s="72">
        <f t="shared" si="5"/>
        <v>0</v>
      </c>
      <c r="L9" s="72">
        <f t="shared" si="5"/>
        <v>0</v>
      </c>
      <c r="M9" s="72">
        <f t="shared" si="5"/>
        <v>0</v>
      </c>
      <c r="N9" s="72">
        <f t="shared" si="5"/>
        <v>0</v>
      </c>
      <c r="O9" s="72">
        <f t="shared" si="5"/>
        <v>0</v>
      </c>
      <c r="P9" s="72">
        <f t="shared" si="5"/>
        <v>0</v>
      </c>
      <c r="Q9" s="72">
        <f t="shared" si="5"/>
        <v>0</v>
      </c>
      <c r="R9" s="72">
        <f t="shared" si="5"/>
        <v>0</v>
      </c>
      <c r="S9" s="72">
        <f t="shared" si="5"/>
        <v>0</v>
      </c>
      <c r="T9" s="72"/>
      <c r="U9" s="72">
        <f t="shared" ref="U9:U25" si="6">$T9/12</f>
        <v>0</v>
      </c>
      <c r="V9" s="72">
        <f t="shared" ref="V9:AF24" si="7">$T9/12</f>
        <v>0</v>
      </c>
      <c r="W9" s="72">
        <f t="shared" si="7"/>
        <v>0</v>
      </c>
      <c r="X9" s="72">
        <f t="shared" si="7"/>
        <v>0</v>
      </c>
      <c r="Y9" s="72">
        <f t="shared" si="7"/>
        <v>0</v>
      </c>
      <c r="Z9" s="72">
        <f t="shared" si="7"/>
        <v>0</v>
      </c>
      <c r="AA9" s="72">
        <f t="shared" si="7"/>
        <v>0</v>
      </c>
      <c r="AB9" s="72">
        <f t="shared" si="7"/>
        <v>0</v>
      </c>
      <c r="AC9" s="72">
        <f t="shared" si="7"/>
        <v>0</v>
      </c>
      <c r="AD9" s="72">
        <f t="shared" si="7"/>
        <v>0</v>
      </c>
      <c r="AE9" s="72">
        <f t="shared" si="7"/>
        <v>0</v>
      </c>
      <c r="AF9" s="72">
        <f t="shared" si="7"/>
        <v>0</v>
      </c>
      <c r="AG9" s="14"/>
    </row>
    <row r="10" spans="1:33" x14ac:dyDescent="0.25">
      <c r="A10" s="5" t="s">
        <v>1232</v>
      </c>
      <c r="B10" s="5" t="s">
        <v>1231</v>
      </c>
      <c r="C10" s="5" t="s">
        <v>195</v>
      </c>
      <c r="D10" s="5" t="s">
        <v>1233</v>
      </c>
      <c r="E10" s="5" t="s">
        <v>20</v>
      </c>
      <c r="F10" s="5" t="s">
        <v>7139</v>
      </c>
      <c r="G10" s="72"/>
      <c r="H10" s="72">
        <f t="shared" si="5"/>
        <v>0</v>
      </c>
      <c r="I10" s="72">
        <f t="shared" si="5"/>
        <v>0</v>
      </c>
      <c r="J10" s="72">
        <f t="shared" si="5"/>
        <v>0</v>
      </c>
      <c r="K10" s="72">
        <f t="shared" si="5"/>
        <v>0</v>
      </c>
      <c r="L10" s="72">
        <f t="shared" si="5"/>
        <v>0</v>
      </c>
      <c r="M10" s="72">
        <f t="shared" si="5"/>
        <v>0</v>
      </c>
      <c r="N10" s="72">
        <f t="shared" si="5"/>
        <v>0</v>
      </c>
      <c r="O10" s="72">
        <f t="shared" si="5"/>
        <v>0</v>
      </c>
      <c r="P10" s="72">
        <f t="shared" si="5"/>
        <v>0</v>
      </c>
      <c r="Q10" s="72">
        <f t="shared" si="5"/>
        <v>0</v>
      </c>
      <c r="R10" s="72">
        <f t="shared" si="5"/>
        <v>0</v>
      </c>
      <c r="S10" s="72">
        <f t="shared" si="5"/>
        <v>0</v>
      </c>
      <c r="T10" s="72"/>
      <c r="U10" s="72">
        <f t="shared" si="6"/>
        <v>0</v>
      </c>
      <c r="V10" s="72">
        <f t="shared" si="7"/>
        <v>0</v>
      </c>
      <c r="W10" s="72">
        <f t="shared" si="7"/>
        <v>0</v>
      </c>
      <c r="X10" s="72">
        <f t="shared" si="7"/>
        <v>0</v>
      </c>
      <c r="Y10" s="72">
        <f t="shared" si="7"/>
        <v>0</v>
      </c>
      <c r="Z10" s="72">
        <f t="shared" si="7"/>
        <v>0</v>
      </c>
      <c r="AA10" s="72">
        <f t="shared" si="7"/>
        <v>0</v>
      </c>
      <c r="AB10" s="72">
        <f t="shared" si="7"/>
        <v>0</v>
      </c>
      <c r="AC10" s="72">
        <f t="shared" si="7"/>
        <v>0</v>
      </c>
      <c r="AD10" s="72">
        <f t="shared" si="7"/>
        <v>0</v>
      </c>
      <c r="AE10" s="72">
        <f t="shared" si="7"/>
        <v>0</v>
      </c>
      <c r="AF10" s="72">
        <f t="shared" si="7"/>
        <v>0</v>
      </c>
      <c r="AG10" s="14"/>
    </row>
    <row r="11" spans="1:33" x14ac:dyDescent="0.25">
      <c r="A11" s="5" t="s">
        <v>1232</v>
      </c>
      <c r="B11" s="5" t="s">
        <v>1231</v>
      </c>
      <c r="C11" s="5" t="s">
        <v>195</v>
      </c>
      <c r="D11" s="5" t="s">
        <v>1233</v>
      </c>
      <c r="E11" s="5" t="s">
        <v>20</v>
      </c>
      <c r="F11" s="5" t="s">
        <v>7139</v>
      </c>
      <c r="G11" s="72"/>
      <c r="H11" s="72">
        <f t="shared" si="5"/>
        <v>0</v>
      </c>
      <c r="I11" s="72">
        <f t="shared" si="5"/>
        <v>0</v>
      </c>
      <c r="J11" s="72">
        <f t="shared" si="5"/>
        <v>0</v>
      </c>
      <c r="K11" s="72">
        <f t="shared" si="5"/>
        <v>0</v>
      </c>
      <c r="L11" s="72">
        <f t="shared" si="5"/>
        <v>0</v>
      </c>
      <c r="M11" s="72">
        <f t="shared" si="5"/>
        <v>0</v>
      </c>
      <c r="N11" s="72">
        <f t="shared" si="5"/>
        <v>0</v>
      </c>
      <c r="O11" s="72">
        <f t="shared" si="5"/>
        <v>0</v>
      </c>
      <c r="P11" s="72">
        <f t="shared" si="5"/>
        <v>0</v>
      </c>
      <c r="Q11" s="72">
        <f t="shared" si="5"/>
        <v>0</v>
      </c>
      <c r="R11" s="72">
        <f t="shared" si="5"/>
        <v>0</v>
      </c>
      <c r="S11" s="72">
        <f t="shared" si="5"/>
        <v>0</v>
      </c>
      <c r="T11" s="72"/>
      <c r="U11" s="72">
        <f t="shared" si="6"/>
        <v>0</v>
      </c>
      <c r="V11" s="72">
        <f t="shared" si="7"/>
        <v>0</v>
      </c>
      <c r="W11" s="72">
        <f t="shared" si="7"/>
        <v>0</v>
      </c>
      <c r="X11" s="72">
        <f t="shared" si="7"/>
        <v>0</v>
      </c>
      <c r="Y11" s="72">
        <f t="shared" si="7"/>
        <v>0</v>
      </c>
      <c r="Z11" s="72">
        <f t="shared" si="7"/>
        <v>0</v>
      </c>
      <c r="AA11" s="72">
        <f t="shared" si="7"/>
        <v>0</v>
      </c>
      <c r="AB11" s="72">
        <f t="shared" si="7"/>
        <v>0</v>
      </c>
      <c r="AC11" s="72">
        <f t="shared" si="7"/>
        <v>0</v>
      </c>
      <c r="AD11" s="72">
        <f t="shared" si="7"/>
        <v>0</v>
      </c>
      <c r="AE11" s="72">
        <f t="shared" si="7"/>
        <v>0</v>
      </c>
      <c r="AF11" s="72">
        <f t="shared" si="7"/>
        <v>0</v>
      </c>
      <c r="AG11" s="14"/>
    </row>
    <row r="12" spans="1:33" x14ac:dyDescent="0.25">
      <c r="A12" s="5" t="s">
        <v>1232</v>
      </c>
      <c r="B12" s="5" t="s">
        <v>1231</v>
      </c>
      <c r="C12" s="5" t="s">
        <v>195</v>
      </c>
      <c r="D12" s="5" t="s">
        <v>1233</v>
      </c>
      <c r="E12" s="5" t="s">
        <v>20</v>
      </c>
      <c r="F12" s="5" t="s">
        <v>7139</v>
      </c>
      <c r="G12" s="72"/>
      <c r="H12" s="72">
        <f t="shared" si="5"/>
        <v>0</v>
      </c>
      <c r="I12" s="72">
        <f t="shared" si="5"/>
        <v>0</v>
      </c>
      <c r="J12" s="72">
        <f t="shared" si="5"/>
        <v>0</v>
      </c>
      <c r="K12" s="72">
        <f t="shared" si="5"/>
        <v>0</v>
      </c>
      <c r="L12" s="72">
        <f t="shared" si="5"/>
        <v>0</v>
      </c>
      <c r="M12" s="72">
        <f t="shared" si="5"/>
        <v>0</v>
      </c>
      <c r="N12" s="72">
        <f t="shared" si="5"/>
        <v>0</v>
      </c>
      <c r="O12" s="72">
        <f t="shared" si="5"/>
        <v>0</v>
      </c>
      <c r="P12" s="72">
        <f t="shared" si="5"/>
        <v>0</v>
      </c>
      <c r="Q12" s="72">
        <f t="shared" si="5"/>
        <v>0</v>
      </c>
      <c r="R12" s="72">
        <f t="shared" si="5"/>
        <v>0</v>
      </c>
      <c r="S12" s="72">
        <f t="shared" si="5"/>
        <v>0</v>
      </c>
      <c r="T12" s="72"/>
      <c r="U12" s="72">
        <f t="shared" si="6"/>
        <v>0</v>
      </c>
      <c r="V12" s="72">
        <f t="shared" si="7"/>
        <v>0</v>
      </c>
      <c r="W12" s="72">
        <f t="shared" si="7"/>
        <v>0</v>
      </c>
      <c r="X12" s="72">
        <f t="shared" si="7"/>
        <v>0</v>
      </c>
      <c r="Y12" s="72">
        <f t="shared" si="7"/>
        <v>0</v>
      </c>
      <c r="Z12" s="72">
        <f t="shared" si="7"/>
        <v>0</v>
      </c>
      <c r="AA12" s="72">
        <f t="shared" si="7"/>
        <v>0</v>
      </c>
      <c r="AB12" s="72">
        <f t="shared" si="7"/>
        <v>0</v>
      </c>
      <c r="AC12" s="72">
        <f t="shared" si="7"/>
        <v>0</v>
      </c>
      <c r="AD12" s="72">
        <f t="shared" si="7"/>
        <v>0</v>
      </c>
      <c r="AE12" s="72">
        <f t="shared" si="7"/>
        <v>0</v>
      </c>
      <c r="AF12" s="72">
        <f t="shared" si="7"/>
        <v>0</v>
      </c>
      <c r="AG12" s="14"/>
    </row>
    <row r="13" spans="1:33" x14ac:dyDescent="0.25">
      <c r="A13" s="5" t="s">
        <v>1232</v>
      </c>
      <c r="B13" s="5" t="s">
        <v>1231</v>
      </c>
      <c r="C13" s="5" t="s">
        <v>195</v>
      </c>
      <c r="D13" s="5" t="s">
        <v>1233</v>
      </c>
      <c r="E13" s="5" t="s">
        <v>20</v>
      </c>
      <c r="F13" s="5" t="s">
        <v>7139</v>
      </c>
      <c r="G13" s="72"/>
      <c r="H13" s="72">
        <f t="shared" si="5"/>
        <v>0</v>
      </c>
      <c r="I13" s="72">
        <f t="shared" si="5"/>
        <v>0</v>
      </c>
      <c r="J13" s="72">
        <f t="shared" si="5"/>
        <v>0</v>
      </c>
      <c r="K13" s="72">
        <f t="shared" si="5"/>
        <v>0</v>
      </c>
      <c r="L13" s="72">
        <f t="shared" si="5"/>
        <v>0</v>
      </c>
      <c r="M13" s="72">
        <f t="shared" si="5"/>
        <v>0</v>
      </c>
      <c r="N13" s="72">
        <f t="shared" si="5"/>
        <v>0</v>
      </c>
      <c r="O13" s="72">
        <f t="shared" si="5"/>
        <v>0</v>
      </c>
      <c r="P13" s="72">
        <f t="shared" si="5"/>
        <v>0</v>
      </c>
      <c r="Q13" s="72">
        <f t="shared" si="5"/>
        <v>0</v>
      </c>
      <c r="R13" s="72">
        <f t="shared" si="5"/>
        <v>0</v>
      </c>
      <c r="S13" s="72">
        <f t="shared" si="5"/>
        <v>0</v>
      </c>
      <c r="T13" s="72"/>
      <c r="U13" s="72">
        <f t="shared" si="6"/>
        <v>0</v>
      </c>
      <c r="V13" s="72">
        <f t="shared" si="7"/>
        <v>0</v>
      </c>
      <c r="W13" s="72">
        <f t="shared" si="7"/>
        <v>0</v>
      </c>
      <c r="X13" s="72">
        <f t="shared" si="7"/>
        <v>0</v>
      </c>
      <c r="Y13" s="72">
        <f t="shared" si="7"/>
        <v>0</v>
      </c>
      <c r="Z13" s="72">
        <f t="shared" si="7"/>
        <v>0</v>
      </c>
      <c r="AA13" s="72">
        <f t="shared" si="7"/>
        <v>0</v>
      </c>
      <c r="AB13" s="72">
        <f t="shared" si="7"/>
        <v>0</v>
      </c>
      <c r="AC13" s="72">
        <f t="shared" si="7"/>
        <v>0</v>
      </c>
      <c r="AD13" s="72">
        <f t="shared" si="7"/>
        <v>0</v>
      </c>
      <c r="AE13" s="72">
        <f t="shared" si="7"/>
        <v>0</v>
      </c>
      <c r="AF13" s="72">
        <f t="shared" si="7"/>
        <v>0</v>
      </c>
      <c r="AG13" s="14"/>
    </row>
    <row r="14" spans="1:33" x14ac:dyDescent="0.25">
      <c r="A14" s="5" t="s">
        <v>1232</v>
      </c>
      <c r="B14" s="5" t="s">
        <v>1231</v>
      </c>
      <c r="C14" s="5" t="s">
        <v>195</v>
      </c>
      <c r="D14" s="5" t="s">
        <v>1233</v>
      </c>
      <c r="E14" s="5" t="s">
        <v>20</v>
      </c>
      <c r="F14" s="5" t="s">
        <v>7139</v>
      </c>
      <c r="G14" s="72"/>
      <c r="H14" s="72">
        <f t="shared" si="5"/>
        <v>0</v>
      </c>
      <c r="I14" s="72">
        <f t="shared" si="5"/>
        <v>0</v>
      </c>
      <c r="J14" s="72">
        <f t="shared" si="5"/>
        <v>0</v>
      </c>
      <c r="K14" s="72">
        <f t="shared" si="5"/>
        <v>0</v>
      </c>
      <c r="L14" s="72">
        <f t="shared" si="5"/>
        <v>0</v>
      </c>
      <c r="M14" s="72">
        <f t="shared" si="5"/>
        <v>0</v>
      </c>
      <c r="N14" s="72">
        <f t="shared" si="5"/>
        <v>0</v>
      </c>
      <c r="O14" s="72">
        <f t="shared" si="5"/>
        <v>0</v>
      </c>
      <c r="P14" s="72">
        <f t="shared" si="5"/>
        <v>0</v>
      </c>
      <c r="Q14" s="72">
        <f t="shared" si="5"/>
        <v>0</v>
      </c>
      <c r="R14" s="72">
        <f t="shared" si="5"/>
        <v>0</v>
      </c>
      <c r="S14" s="72">
        <f t="shared" si="5"/>
        <v>0</v>
      </c>
      <c r="T14" s="72"/>
      <c r="U14" s="72">
        <f t="shared" si="6"/>
        <v>0</v>
      </c>
      <c r="V14" s="72">
        <f t="shared" si="7"/>
        <v>0</v>
      </c>
      <c r="W14" s="72">
        <f t="shared" si="7"/>
        <v>0</v>
      </c>
      <c r="X14" s="72">
        <f t="shared" si="7"/>
        <v>0</v>
      </c>
      <c r="Y14" s="72">
        <f t="shared" si="7"/>
        <v>0</v>
      </c>
      <c r="Z14" s="72">
        <f t="shared" si="7"/>
        <v>0</v>
      </c>
      <c r="AA14" s="72">
        <f t="shared" si="7"/>
        <v>0</v>
      </c>
      <c r="AB14" s="72">
        <f t="shared" si="7"/>
        <v>0</v>
      </c>
      <c r="AC14" s="72">
        <f t="shared" si="7"/>
        <v>0</v>
      </c>
      <c r="AD14" s="72">
        <f t="shared" si="7"/>
        <v>0</v>
      </c>
      <c r="AE14" s="72">
        <f t="shared" si="7"/>
        <v>0</v>
      </c>
      <c r="AF14" s="72">
        <f t="shared" si="7"/>
        <v>0</v>
      </c>
      <c r="AG14" s="14"/>
    </row>
    <row r="15" spans="1:33" x14ac:dyDescent="0.25">
      <c r="A15" s="5" t="s">
        <v>1232</v>
      </c>
      <c r="B15" s="5" t="s">
        <v>1231</v>
      </c>
      <c r="C15" s="5" t="s">
        <v>195</v>
      </c>
      <c r="D15" s="5" t="s">
        <v>1233</v>
      </c>
      <c r="E15" s="5" t="s">
        <v>20</v>
      </c>
      <c r="F15" s="5" t="s">
        <v>7139</v>
      </c>
      <c r="G15" s="72"/>
      <c r="H15" s="72">
        <f t="shared" si="5"/>
        <v>0</v>
      </c>
      <c r="I15" s="72">
        <f t="shared" si="5"/>
        <v>0</v>
      </c>
      <c r="J15" s="72">
        <f t="shared" si="5"/>
        <v>0</v>
      </c>
      <c r="K15" s="72">
        <f t="shared" si="5"/>
        <v>0</v>
      </c>
      <c r="L15" s="72">
        <f t="shared" si="5"/>
        <v>0</v>
      </c>
      <c r="M15" s="72">
        <f t="shared" si="5"/>
        <v>0</v>
      </c>
      <c r="N15" s="72">
        <f t="shared" si="5"/>
        <v>0</v>
      </c>
      <c r="O15" s="72">
        <f t="shared" si="5"/>
        <v>0</v>
      </c>
      <c r="P15" s="72">
        <f t="shared" si="5"/>
        <v>0</v>
      </c>
      <c r="Q15" s="72">
        <f t="shared" si="5"/>
        <v>0</v>
      </c>
      <c r="R15" s="72">
        <f t="shared" si="5"/>
        <v>0</v>
      </c>
      <c r="S15" s="72">
        <f t="shared" si="5"/>
        <v>0</v>
      </c>
      <c r="T15" s="72"/>
      <c r="U15" s="72">
        <f t="shared" si="6"/>
        <v>0</v>
      </c>
      <c r="V15" s="72">
        <f t="shared" si="7"/>
        <v>0</v>
      </c>
      <c r="W15" s="72">
        <f t="shared" si="7"/>
        <v>0</v>
      </c>
      <c r="X15" s="72">
        <f t="shared" si="7"/>
        <v>0</v>
      </c>
      <c r="Y15" s="72">
        <f t="shared" si="7"/>
        <v>0</v>
      </c>
      <c r="Z15" s="72">
        <f t="shared" si="7"/>
        <v>0</v>
      </c>
      <c r="AA15" s="72">
        <f t="shared" si="7"/>
        <v>0</v>
      </c>
      <c r="AB15" s="72">
        <f t="shared" si="7"/>
        <v>0</v>
      </c>
      <c r="AC15" s="72">
        <f t="shared" si="7"/>
        <v>0</v>
      </c>
      <c r="AD15" s="72">
        <f t="shared" si="7"/>
        <v>0</v>
      </c>
      <c r="AE15" s="72">
        <f t="shared" si="7"/>
        <v>0</v>
      </c>
      <c r="AF15" s="72">
        <f t="shared" si="7"/>
        <v>0</v>
      </c>
      <c r="AG15" s="14"/>
    </row>
    <row r="16" spans="1:33" x14ac:dyDescent="0.25">
      <c r="A16" s="5" t="s">
        <v>1232</v>
      </c>
      <c r="B16" s="5" t="s">
        <v>1231</v>
      </c>
      <c r="C16" s="5" t="s">
        <v>195</v>
      </c>
      <c r="D16" s="5" t="s">
        <v>1233</v>
      </c>
      <c r="E16" s="5" t="s">
        <v>20</v>
      </c>
      <c r="F16" s="5" t="s">
        <v>7139</v>
      </c>
      <c r="G16" s="72"/>
      <c r="H16" s="72">
        <f t="shared" si="5"/>
        <v>0</v>
      </c>
      <c r="I16" s="72">
        <f t="shared" si="5"/>
        <v>0</v>
      </c>
      <c r="J16" s="72">
        <f t="shared" si="5"/>
        <v>0</v>
      </c>
      <c r="K16" s="72">
        <f t="shared" si="5"/>
        <v>0</v>
      </c>
      <c r="L16" s="72">
        <f t="shared" si="5"/>
        <v>0</v>
      </c>
      <c r="M16" s="72">
        <f t="shared" si="5"/>
        <v>0</v>
      </c>
      <c r="N16" s="72">
        <f t="shared" si="5"/>
        <v>0</v>
      </c>
      <c r="O16" s="72">
        <f t="shared" si="5"/>
        <v>0</v>
      </c>
      <c r="P16" s="72">
        <f t="shared" si="5"/>
        <v>0</v>
      </c>
      <c r="Q16" s="72">
        <f t="shared" si="5"/>
        <v>0</v>
      </c>
      <c r="R16" s="72">
        <f t="shared" si="5"/>
        <v>0</v>
      </c>
      <c r="S16" s="72">
        <f t="shared" si="5"/>
        <v>0</v>
      </c>
      <c r="T16" s="72"/>
      <c r="U16" s="72">
        <f t="shared" si="6"/>
        <v>0</v>
      </c>
      <c r="V16" s="72">
        <f t="shared" si="7"/>
        <v>0</v>
      </c>
      <c r="W16" s="72">
        <f t="shared" si="7"/>
        <v>0</v>
      </c>
      <c r="X16" s="72">
        <f t="shared" si="7"/>
        <v>0</v>
      </c>
      <c r="Y16" s="72">
        <f t="shared" si="7"/>
        <v>0</v>
      </c>
      <c r="Z16" s="72">
        <f t="shared" si="7"/>
        <v>0</v>
      </c>
      <c r="AA16" s="72">
        <f t="shared" si="7"/>
        <v>0</v>
      </c>
      <c r="AB16" s="72">
        <f t="shared" si="7"/>
        <v>0</v>
      </c>
      <c r="AC16" s="72">
        <f t="shared" si="7"/>
        <v>0</v>
      </c>
      <c r="AD16" s="72">
        <f t="shared" si="7"/>
        <v>0</v>
      </c>
      <c r="AE16" s="72">
        <f t="shared" si="7"/>
        <v>0</v>
      </c>
      <c r="AF16" s="72">
        <f t="shared" si="7"/>
        <v>0</v>
      </c>
      <c r="AG16" s="14"/>
    </row>
    <row r="17" spans="1:33" x14ac:dyDescent="0.25">
      <c r="A17" s="5" t="s">
        <v>1232</v>
      </c>
      <c r="B17" s="5" t="s">
        <v>1231</v>
      </c>
      <c r="C17" s="5" t="s">
        <v>195</v>
      </c>
      <c r="D17" s="5" t="s">
        <v>1233</v>
      </c>
      <c r="E17" s="5" t="s">
        <v>20</v>
      </c>
      <c r="F17" s="5" t="s">
        <v>7139</v>
      </c>
      <c r="G17" s="72"/>
      <c r="H17" s="72">
        <f t="shared" si="5"/>
        <v>0</v>
      </c>
      <c r="I17" s="72">
        <f t="shared" si="5"/>
        <v>0</v>
      </c>
      <c r="J17" s="72">
        <f t="shared" si="5"/>
        <v>0</v>
      </c>
      <c r="K17" s="72">
        <f t="shared" si="5"/>
        <v>0</v>
      </c>
      <c r="L17" s="72">
        <f t="shared" si="5"/>
        <v>0</v>
      </c>
      <c r="M17" s="72">
        <f t="shared" si="5"/>
        <v>0</v>
      </c>
      <c r="N17" s="72">
        <f t="shared" si="5"/>
        <v>0</v>
      </c>
      <c r="O17" s="72">
        <f t="shared" si="5"/>
        <v>0</v>
      </c>
      <c r="P17" s="72">
        <f t="shared" si="5"/>
        <v>0</v>
      </c>
      <c r="Q17" s="72">
        <f t="shared" si="5"/>
        <v>0</v>
      </c>
      <c r="R17" s="72">
        <f t="shared" si="5"/>
        <v>0</v>
      </c>
      <c r="S17" s="72">
        <f t="shared" si="5"/>
        <v>0</v>
      </c>
      <c r="T17" s="72"/>
      <c r="U17" s="72">
        <f t="shared" si="6"/>
        <v>0</v>
      </c>
      <c r="V17" s="72">
        <f t="shared" si="7"/>
        <v>0</v>
      </c>
      <c r="W17" s="72">
        <f t="shared" si="7"/>
        <v>0</v>
      </c>
      <c r="X17" s="72">
        <f t="shared" si="7"/>
        <v>0</v>
      </c>
      <c r="Y17" s="72">
        <f t="shared" si="7"/>
        <v>0</v>
      </c>
      <c r="Z17" s="72">
        <f t="shared" si="7"/>
        <v>0</v>
      </c>
      <c r="AA17" s="72">
        <f t="shared" si="7"/>
        <v>0</v>
      </c>
      <c r="AB17" s="72">
        <f t="shared" si="7"/>
        <v>0</v>
      </c>
      <c r="AC17" s="72">
        <f t="shared" si="7"/>
        <v>0</v>
      </c>
      <c r="AD17" s="72">
        <f t="shared" si="7"/>
        <v>0</v>
      </c>
      <c r="AE17" s="72">
        <f t="shared" si="7"/>
        <v>0</v>
      </c>
      <c r="AF17" s="72">
        <f t="shared" si="7"/>
        <v>0</v>
      </c>
      <c r="AG17" s="14"/>
    </row>
    <row r="18" spans="1:33" x14ac:dyDescent="0.25">
      <c r="A18" s="5" t="s">
        <v>1232</v>
      </c>
      <c r="B18" s="5" t="s">
        <v>1231</v>
      </c>
      <c r="C18" s="5" t="s">
        <v>195</v>
      </c>
      <c r="D18" s="5" t="s">
        <v>1233</v>
      </c>
      <c r="E18" s="5" t="s">
        <v>20</v>
      </c>
      <c r="F18" s="5" t="s">
        <v>7139</v>
      </c>
      <c r="G18" s="72"/>
      <c r="H18" s="72">
        <f t="shared" si="5"/>
        <v>0</v>
      </c>
      <c r="I18" s="72">
        <f t="shared" si="5"/>
        <v>0</v>
      </c>
      <c r="J18" s="72">
        <f t="shared" si="5"/>
        <v>0</v>
      </c>
      <c r="K18" s="72">
        <f t="shared" si="5"/>
        <v>0</v>
      </c>
      <c r="L18" s="72">
        <f t="shared" si="5"/>
        <v>0</v>
      </c>
      <c r="M18" s="72">
        <f t="shared" si="5"/>
        <v>0</v>
      </c>
      <c r="N18" s="72">
        <f t="shared" si="5"/>
        <v>0</v>
      </c>
      <c r="O18" s="72">
        <f t="shared" si="5"/>
        <v>0</v>
      </c>
      <c r="P18" s="72">
        <f t="shared" si="5"/>
        <v>0</v>
      </c>
      <c r="Q18" s="72">
        <f t="shared" si="5"/>
        <v>0</v>
      </c>
      <c r="R18" s="72">
        <f t="shared" si="5"/>
        <v>0</v>
      </c>
      <c r="S18" s="72">
        <f t="shared" si="5"/>
        <v>0</v>
      </c>
      <c r="T18" s="72"/>
      <c r="U18" s="72">
        <f t="shared" si="6"/>
        <v>0</v>
      </c>
      <c r="V18" s="72">
        <f t="shared" si="7"/>
        <v>0</v>
      </c>
      <c r="W18" s="72">
        <f t="shared" si="7"/>
        <v>0</v>
      </c>
      <c r="X18" s="72">
        <f t="shared" si="7"/>
        <v>0</v>
      </c>
      <c r="Y18" s="72">
        <f t="shared" si="7"/>
        <v>0</v>
      </c>
      <c r="Z18" s="72">
        <f t="shared" si="7"/>
        <v>0</v>
      </c>
      <c r="AA18" s="72">
        <f t="shared" si="7"/>
        <v>0</v>
      </c>
      <c r="AB18" s="72">
        <f t="shared" si="7"/>
        <v>0</v>
      </c>
      <c r="AC18" s="72">
        <f t="shared" si="7"/>
        <v>0</v>
      </c>
      <c r="AD18" s="72">
        <f t="shared" si="7"/>
        <v>0</v>
      </c>
      <c r="AE18" s="72">
        <f t="shared" si="7"/>
        <v>0</v>
      </c>
      <c r="AF18" s="72">
        <f t="shared" si="7"/>
        <v>0</v>
      </c>
      <c r="AG18" s="14"/>
    </row>
    <row r="19" spans="1:33" x14ac:dyDescent="0.25">
      <c r="A19" s="5" t="s">
        <v>1232</v>
      </c>
      <c r="B19" s="5" t="s">
        <v>1231</v>
      </c>
      <c r="C19" s="5" t="s">
        <v>195</v>
      </c>
      <c r="D19" s="5" t="s">
        <v>1233</v>
      </c>
      <c r="E19" s="5" t="s">
        <v>20</v>
      </c>
      <c r="F19" s="5" t="s">
        <v>7139</v>
      </c>
      <c r="G19" s="72"/>
      <c r="H19" s="72">
        <f t="shared" si="5"/>
        <v>0</v>
      </c>
      <c r="I19" s="72">
        <f t="shared" si="5"/>
        <v>0</v>
      </c>
      <c r="J19" s="72">
        <f t="shared" si="5"/>
        <v>0</v>
      </c>
      <c r="K19" s="72">
        <f t="shared" si="5"/>
        <v>0</v>
      </c>
      <c r="L19" s="72">
        <f t="shared" si="5"/>
        <v>0</v>
      </c>
      <c r="M19" s="72">
        <f t="shared" si="5"/>
        <v>0</v>
      </c>
      <c r="N19" s="72">
        <f t="shared" si="5"/>
        <v>0</v>
      </c>
      <c r="O19" s="72">
        <f t="shared" si="5"/>
        <v>0</v>
      </c>
      <c r="P19" s="72">
        <f t="shared" si="5"/>
        <v>0</v>
      </c>
      <c r="Q19" s="72">
        <f t="shared" si="5"/>
        <v>0</v>
      </c>
      <c r="R19" s="72">
        <f t="shared" si="5"/>
        <v>0</v>
      </c>
      <c r="S19" s="72">
        <f t="shared" si="5"/>
        <v>0</v>
      </c>
      <c r="T19" s="72"/>
      <c r="U19" s="72">
        <f t="shared" si="6"/>
        <v>0</v>
      </c>
      <c r="V19" s="72">
        <f t="shared" si="7"/>
        <v>0</v>
      </c>
      <c r="W19" s="72">
        <f t="shared" si="7"/>
        <v>0</v>
      </c>
      <c r="X19" s="72">
        <f t="shared" si="7"/>
        <v>0</v>
      </c>
      <c r="Y19" s="72">
        <f t="shared" si="7"/>
        <v>0</v>
      </c>
      <c r="Z19" s="72">
        <f t="shared" si="7"/>
        <v>0</v>
      </c>
      <c r="AA19" s="72">
        <f t="shared" si="7"/>
        <v>0</v>
      </c>
      <c r="AB19" s="72">
        <f t="shared" si="7"/>
        <v>0</v>
      </c>
      <c r="AC19" s="72">
        <f t="shared" si="7"/>
        <v>0</v>
      </c>
      <c r="AD19" s="72">
        <f t="shared" si="7"/>
        <v>0</v>
      </c>
      <c r="AE19" s="72">
        <f t="shared" si="7"/>
        <v>0</v>
      </c>
      <c r="AF19" s="72">
        <f t="shared" si="7"/>
        <v>0</v>
      </c>
      <c r="AG19" s="14"/>
    </row>
    <row r="20" spans="1:33" x14ac:dyDescent="0.25">
      <c r="A20" s="5" t="s">
        <v>1232</v>
      </c>
      <c r="B20" s="5" t="s">
        <v>1231</v>
      </c>
      <c r="C20" s="5" t="s">
        <v>195</v>
      </c>
      <c r="D20" s="5" t="s">
        <v>1233</v>
      </c>
      <c r="E20" s="5" t="s">
        <v>20</v>
      </c>
      <c r="F20" s="5" t="s">
        <v>7139</v>
      </c>
      <c r="G20" s="72"/>
      <c r="H20" s="72">
        <f t="shared" si="5"/>
        <v>0</v>
      </c>
      <c r="I20" s="72">
        <f t="shared" si="5"/>
        <v>0</v>
      </c>
      <c r="J20" s="72">
        <f t="shared" si="5"/>
        <v>0</v>
      </c>
      <c r="K20" s="72">
        <f t="shared" si="5"/>
        <v>0</v>
      </c>
      <c r="L20" s="72">
        <f t="shared" si="5"/>
        <v>0</v>
      </c>
      <c r="M20" s="72">
        <f t="shared" si="5"/>
        <v>0</v>
      </c>
      <c r="N20" s="72">
        <f t="shared" si="5"/>
        <v>0</v>
      </c>
      <c r="O20" s="72">
        <f t="shared" si="5"/>
        <v>0</v>
      </c>
      <c r="P20" s="72">
        <f t="shared" si="5"/>
        <v>0</v>
      </c>
      <c r="Q20" s="72">
        <f t="shared" si="5"/>
        <v>0</v>
      </c>
      <c r="R20" s="72">
        <f t="shared" si="5"/>
        <v>0</v>
      </c>
      <c r="S20" s="72">
        <f t="shared" si="5"/>
        <v>0</v>
      </c>
      <c r="T20" s="72"/>
      <c r="U20" s="72">
        <f t="shared" si="6"/>
        <v>0</v>
      </c>
      <c r="V20" s="72">
        <f t="shared" si="7"/>
        <v>0</v>
      </c>
      <c r="W20" s="72">
        <f t="shared" si="7"/>
        <v>0</v>
      </c>
      <c r="X20" s="72">
        <f t="shared" si="7"/>
        <v>0</v>
      </c>
      <c r="Y20" s="72">
        <f t="shared" si="7"/>
        <v>0</v>
      </c>
      <c r="Z20" s="72">
        <f t="shared" si="7"/>
        <v>0</v>
      </c>
      <c r="AA20" s="72">
        <f t="shared" si="7"/>
        <v>0</v>
      </c>
      <c r="AB20" s="72">
        <f t="shared" si="7"/>
        <v>0</v>
      </c>
      <c r="AC20" s="72">
        <f t="shared" si="7"/>
        <v>0</v>
      </c>
      <c r="AD20" s="72">
        <f t="shared" si="7"/>
        <v>0</v>
      </c>
      <c r="AE20" s="72">
        <f t="shared" si="7"/>
        <v>0</v>
      </c>
      <c r="AF20" s="72">
        <f t="shared" si="7"/>
        <v>0</v>
      </c>
      <c r="AG20" s="14"/>
    </row>
    <row r="21" spans="1:33" x14ac:dyDescent="0.25">
      <c r="A21" s="5" t="s">
        <v>1232</v>
      </c>
      <c r="B21" s="5" t="s">
        <v>1231</v>
      </c>
      <c r="C21" s="5" t="s">
        <v>195</v>
      </c>
      <c r="D21" s="5" t="s">
        <v>1233</v>
      </c>
      <c r="E21" s="5" t="s">
        <v>20</v>
      </c>
      <c r="F21" s="5" t="s">
        <v>7139</v>
      </c>
      <c r="G21" s="72"/>
      <c r="H21" s="72">
        <f t="shared" si="5"/>
        <v>0</v>
      </c>
      <c r="I21" s="72">
        <f t="shared" si="5"/>
        <v>0</v>
      </c>
      <c r="J21" s="72">
        <f t="shared" si="5"/>
        <v>0</v>
      </c>
      <c r="K21" s="72">
        <f t="shared" si="5"/>
        <v>0</v>
      </c>
      <c r="L21" s="72">
        <f t="shared" si="5"/>
        <v>0</v>
      </c>
      <c r="M21" s="72">
        <f t="shared" si="5"/>
        <v>0</v>
      </c>
      <c r="N21" s="72">
        <f t="shared" si="5"/>
        <v>0</v>
      </c>
      <c r="O21" s="72">
        <f t="shared" si="5"/>
        <v>0</v>
      </c>
      <c r="P21" s="72">
        <f t="shared" si="5"/>
        <v>0</v>
      </c>
      <c r="Q21" s="72">
        <f t="shared" si="5"/>
        <v>0</v>
      </c>
      <c r="R21" s="72">
        <f t="shared" si="5"/>
        <v>0</v>
      </c>
      <c r="S21" s="72">
        <f t="shared" si="5"/>
        <v>0</v>
      </c>
      <c r="T21" s="72"/>
      <c r="U21" s="72">
        <f t="shared" si="6"/>
        <v>0</v>
      </c>
      <c r="V21" s="72">
        <f t="shared" si="7"/>
        <v>0</v>
      </c>
      <c r="W21" s="72">
        <f t="shared" si="7"/>
        <v>0</v>
      </c>
      <c r="X21" s="72">
        <f t="shared" si="7"/>
        <v>0</v>
      </c>
      <c r="Y21" s="72">
        <f t="shared" si="7"/>
        <v>0</v>
      </c>
      <c r="Z21" s="72">
        <f t="shared" si="7"/>
        <v>0</v>
      </c>
      <c r="AA21" s="72">
        <f t="shared" si="7"/>
        <v>0</v>
      </c>
      <c r="AB21" s="72">
        <f t="shared" si="7"/>
        <v>0</v>
      </c>
      <c r="AC21" s="72">
        <f t="shared" si="7"/>
        <v>0</v>
      </c>
      <c r="AD21" s="72">
        <f t="shared" si="7"/>
        <v>0</v>
      </c>
      <c r="AE21" s="72">
        <f t="shared" si="7"/>
        <v>0</v>
      </c>
      <c r="AF21" s="72">
        <f t="shared" si="7"/>
        <v>0</v>
      </c>
      <c r="AG21" s="14"/>
    </row>
    <row r="22" spans="1:33" x14ac:dyDescent="0.25">
      <c r="A22" s="5" t="s">
        <v>1232</v>
      </c>
      <c r="B22" s="5" t="s">
        <v>1231</v>
      </c>
      <c r="C22" s="5" t="s">
        <v>195</v>
      </c>
      <c r="D22" s="5" t="s">
        <v>1233</v>
      </c>
      <c r="E22" s="5" t="s">
        <v>20</v>
      </c>
      <c r="F22" s="5" t="s">
        <v>7139</v>
      </c>
      <c r="G22" s="72"/>
      <c r="H22" s="72">
        <f t="shared" si="5"/>
        <v>0</v>
      </c>
      <c r="I22" s="72">
        <f t="shared" si="5"/>
        <v>0</v>
      </c>
      <c r="J22" s="72">
        <f t="shared" si="5"/>
        <v>0</v>
      </c>
      <c r="K22" s="72">
        <f t="shared" si="5"/>
        <v>0</v>
      </c>
      <c r="L22" s="72">
        <f t="shared" si="5"/>
        <v>0</v>
      </c>
      <c r="M22" s="72">
        <f t="shared" si="5"/>
        <v>0</v>
      </c>
      <c r="N22" s="72">
        <f t="shared" si="5"/>
        <v>0</v>
      </c>
      <c r="O22" s="72">
        <f t="shared" si="5"/>
        <v>0</v>
      </c>
      <c r="P22" s="72">
        <f t="shared" si="5"/>
        <v>0</v>
      </c>
      <c r="Q22" s="72">
        <f t="shared" si="5"/>
        <v>0</v>
      </c>
      <c r="R22" s="72">
        <f t="shared" si="5"/>
        <v>0</v>
      </c>
      <c r="S22" s="72">
        <f t="shared" si="5"/>
        <v>0</v>
      </c>
      <c r="T22" s="72"/>
      <c r="U22" s="72">
        <f t="shared" si="6"/>
        <v>0</v>
      </c>
      <c r="V22" s="72">
        <f t="shared" si="7"/>
        <v>0</v>
      </c>
      <c r="W22" s="72">
        <f t="shared" si="7"/>
        <v>0</v>
      </c>
      <c r="X22" s="72">
        <f t="shared" si="7"/>
        <v>0</v>
      </c>
      <c r="Y22" s="72">
        <f t="shared" si="7"/>
        <v>0</v>
      </c>
      <c r="Z22" s="72">
        <f t="shared" si="7"/>
        <v>0</v>
      </c>
      <c r="AA22" s="72">
        <f t="shared" si="7"/>
        <v>0</v>
      </c>
      <c r="AB22" s="72">
        <f t="shared" si="7"/>
        <v>0</v>
      </c>
      <c r="AC22" s="72">
        <f t="shared" si="7"/>
        <v>0</v>
      </c>
      <c r="AD22" s="72">
        <f t="shared" si="7"/>
        <v>0</v>
      </c>
      <c r="AE22" s="72">
        <f t="shared" si="7"/>
        <v>0</v>
      </c>
      <c r="AF22" s="72">
        <f t="shared" si="7"/>
        <v>0</v>
      </c>
      <c r="AG22" s="14"/>
    </row>
    <row r="23" spans="1:33" x14ac:dyDescent="0.25">
      <c r="A23" s="5" t="s">
        <v>1232</v>
      </c>
      <c r="B23" s="5" t="s">
        <v>1231</v>
      </c>
      <c r="C23" s="5" t="s">
        <v>195</v>
      </c>
      <c r="D23" s="5" t="s">
        <v>1233</v>
      </c>
      <c r="E23" s="5" t="s">
        <v>20</v>
      </c>
      <c r="F23" s="5" t="s">
        <v>7139</v>
      </c>
      <c r="G23" s="72"/>
      <c r="H23" s="72">
        <f t="shared" si="5"/>
        <v>0</v>
      </c>
      <c r="I23" s="72">
        <f t="shared" si="5"/>
        <v>0</v>
      </c>
      <c r="J23" s="72">
        <f t="shared" si="5"/>
        <v>0</v>
      </c>
      <c r="K23" s="72">
        <f t="shared" si="5"/>
        <v>0</v>
      </c>
      <c r="L23" s="72">
        <f t="shared" si="5"/>
        <v>0</v>
      </c>
      <c r="M23" s="72">
        <f t="shared" si="5"/>
        <v>0</v>
      </c>
      <c r="N23" s="72">
        <f t="shared" si="5"/>
        <v>0</v>
      </c>
      <c r="O23" s="72">
        <f t="shared" si="5"/>
        <v>0</v>
      </c>
      <c r="P23" s="72">
        <f t="shared" si="5"/>
        <v>0</v>
      </c>
      <c r="Q23" s="72">
        <f t="shared" si="5"/>
        <v>0</v>
      </c>
      <c r="R23" s="72">
        <f t="shared" si="5"/>
        <v>0</v>
      </c>
      <c r="S23" s="72">
        <f t="shared" si="5"/>
        <v>0</v>
      </c>
      <c r="T23" s="72"/>
      <c r="U23" s="72">
        <f t="shared" si="6"/>
        <v>0</v>
      </c>
      <c r="V23" s="72">
        <f t="shared" si="7"/>
        <v>0</v>
      </c>
      <c r="W23" s="72">
        <f t="shared" si="7"/>
        <v>0</v>
      </c>
      <c r="X23" s="72">
        <f t="shared" si="7"/>
        <v>0</v>
      </c>
      <c r="Y23" s="72">
        <f t="shared" si="7"/>
        <v>0</v>
      </c>
      <c r="Z23" s="72">
        <f t="shared" si="7"/>
        <v>0</v>
      </c>
      <c r="AA23" s="72">
        <f t="shared" si="7"/>
        <v>0</v>
      </c>
      <c r="AB23" s="72">
        <f t="shared" si="7"/>
        <v>0</v>
      </c>
      <c r="AC23" s="72">
        <f t="shared" si="7"/>
        <v>0</v>
      </c>
      <c r="AD23" s="72">
        <f t="shared" si="7"/>
        <v>0</v>
      </c>
      <c r="AE23" s="72">
        <f t="shared" si="7"/>
        <v>0</v>
      </c>
      <c r="AF23" s="72">
        <f t="shared" si="7"/>
        <v>0</v>
      </c>
      <c r="AG23" s="14"/>
    </row>
    <row r="24" spans="1:33" x14ac:dyDescent="0.25">
      <c r="A24" s="5" t="s">
        <v>1232</v>
      </c>
      <c r="B24" s="5" t="s">
        <v>1231</v>
      </c>
      <c r="C24" s="5" t="s">
        <v>195</v>
      </c>
      <c r="D24" s="5" t="s">
        <v>1233</v>
      </c>
      <c r="E24" s="5" t="s">
        <v>20</v>
      </c>
      <c r="F24" s="5" t="s">
        <v>7139</v>
      </c>
      <c r="G24" s="72"/>
      <c r="H24" s="72">
        <f t="shared" si="5"/>
        <v>0</v>
      </c>
      <c r="I24" s="72">
        <f t="shared" si="5"/>
        <v>0</v>
      </c>
      <c r="J24" s="72">
        <f t="shared" si="5"/>
        <v>0</v>
      </c>
      <c r="K24" s="72">
        <f t="shared" si="5"/>
        <v>0</v>
      </c>
      <c r="L24" s="72">
        <f t="shared" si="5"/>
        <v>0</v>
      </c>
      <c r="M24" s="72">
        <f t="shared" si="5"/>
        <v>0</v>
      </c>
      <c r="N24" s="72">
        <f t="shared" si="5"/>
        <v>0</v>
      </c>
      <c r="O24" s="72">
        <f t="shared" si="5"/>
        <v>0</v>
      </c>
      <c r="P24" s="72">
        <f t="shared" si="5"/>
        <v>0</v>
      </c>
      <c r="Q24" s="72">
        <f t="shared" si="5"/>
        <v>0</v>
      </c>
      <c r="R24" s="72">
        <f t="shared" si="5"/>
        <v>0</v>
      </c>
      <c r="S24" s="72">
        <f t="shared" si="5"/>
        <v>0</v>
      </c>
      <c r="T24" s="72"/>
      <c r="U24" s="72">
        <f t="shared" si="6"/>
        <v>0</v>
      </c>
      <c r="V24" s="72">
        <f t="shared" si="7"/>
        <v>0</v>
      </c>
      <c r="W24" s="72">
        <f t="shared" si="7"/>
        <v>0</v>
      </c>
      <c r="X24" s="72">
        <f t="shared" si="7"/>
        <v>0</v>
      </c>
      <c r="Y24" s="72">
        <f t="shared" si="7"/>
        <v>0</v>
      </c>
      <c r="Z24" s="72">
        <f t="shared" si="7"/>
        <v>0</v>
      </c>
      <c r="AA24" s="72">
        <f t="shared" si="7"/>
        <v>0</v>
      </c>
      <c r="AB24" s="72">
        <f t="shared" si="7"/>
        <v>0</v>
      </c>
      <c r="AC24" s="72">
        <f t="shared" si="7"/>
        <v>0</v>
      </c>
      <c r="AD24" s="72">
        <f t="shared" si="7"/>
        <v>0</v>
      </c>
      <c r="AE24" s="72">
        <f t="shared" si="7"/>
        <v>0</v>
      </c>
      <c r="AF24" s="72">
        <f t="shared" si="7"/>
        <v>0</v>
      </c>
      <c r="AG24" s="14"/>
    </row>
    <row r="25" spans="1:33" x14ac:dyDescent="0.25">
      <c r="A25" s="5" t="s">
        <v>1232</v>
      </c>
      <c r="B25" s="5" t="s">
        <v>1231</v>
      </c>
      <c r="C25" s="5" t="s">
        <v>195</v>
      </c>
      <c r="D25" s="5" t="s">
        <v>1233</v>
      </c>
      <c r="E25" s="5" t="s">
        <v>20</v>
      </c>
      <c r="F25" s="5" t="s">
        <v>7139</v>
      </c>
      <c r="G25" s="72"/>
      <c r="H25" s="72">
        <f t="shared" ref="H25:S46" si="8">$G25/12</f>
        <v>0</v>
      </c>
      <c r="I25" s="72">
        <f t="shared" si="8"/>
        <v>0</v>
      </c>
      <c r="J25" s="72">
        <f t="shared" si="8"/>
        <v>0</v>
      </c>
      <c r="K25" s="72">
        <f t="shared" si="8"/>
        <v>0</v>
      </c>
      <c r="L25" s="72">
        <f t="shared" si="8"/>
        <v>0</v>
      </c>
      <c r="M25" s="72">
        <f t="shared" si="8"/>
        <v>0</v>
      </c>
      <c r="N25" s="72">
        <f t="shared" si="8"/>
        <v>0</v>
      </c>
      <c r="O25" s="72">
        <f t="shared" si="8"/>
        <v>0</v>
      </c>
      <c r="P25" s="72">
        <f t="shared" si="8"/>
        <v>0</v>
      </c>
      <c r="Q25" s="72">
        <f t="shared" si="8"/>
        <v>0</v>
      </c>
      <c r="R25" s="72">
        <f t="shared" si="8"/>
        <v>0</v>
      </c>
      <c r="S25" s="72">
        <f t="shared" si="8"/>
        <v>0</v>
      </c>
      <c r="T25" s="72"/>
      <c r="U25" s="72">
        <f t="shared" si="6"/>
        <v>0</v>
      </c>
      <c r="V25" s="72">
        <f t="shared" ref="V25:AF25" si="9">$T25/12</f>
        <v>0</v>
      </c>
      <c r="W25" s="72">
        <f t="shared" si="9"/>
        <v>0</v>
      </c>
      <c r="X25" s="72">
        <f t="shared" si="9"/>
        <v>0</v>
      </c>
      <c r="Y25" s="72">
        <f t="shared" si="9"/>
        <v>0</v>
      </c>
      <c r="Z25" s="72">
        <f t="shared" si="9"/>
        <v>0</v>
      </c>
      <c r="AA25" s="72">
        <f t="shared" si="9"/>
        <v>0</v>
      </c>
      <c r="AB25" s="72">
        <f t="shared" si="9"/>
        <v>0</v>
      </c>
      <c r="AC25" s="72">
        <f t="shared" si="9"/>
        <v>0</v>
      </c>
      <c r="AD25" s="72">
        <f t="shared" si="9"/>
        <v>0</v>
      </c>
      <c r="AE25" s="72">
        <f t="shared" si="9"/>
        <v>0</v>
      </c>
      <c r="AF25" s="72">
        <f t="shared" si="9"/>
        <v>0</v>
      </c>
      <c r="AG25" s="14"/>
    </row>
    <row r="26" spans="1:33" x14ac:dyDescent="0.25">
      <c r="A26" s="5" t="s">
        <v>1232</v>
      </c>
      <c r="B26" s="5" t="s">
        <v>1231</v>
      </c>
      <c r="C26" s="5" t="s">
        <v>195</v>
      </c>
      <c r="D26" s="5" t="s">
        <v>1233</v>
      </c>
      <c r="E26" s="5" t="s">
        <v>20</v>
      </c>
      <c r="F26" s="5" t="s">
        <v>7139</v>
      </c>
      <c r="G26" s="72"/>
      <c r="H26" s="72">
        <f t="shared" si="8"/>
        <v>0</v>
      </c>
      <c r="I26" s="72">
        <f t="shared" si="8"/>
        <v>0</v>
      </c>
      <c r="J26" s="72">
        <f t="shared" si="8"/>
        <v>0</v>
      </c>
      <c r="K26" s="72">
        <f t="shared" si="8"/>
        <v>0</v>
      </c>
      <c r="L26" s="72">
        <f t="shared" si="8"/>
        <v>0</v>
      </c>
      <c r="M26" s="72">
        <f t="shared" si="8"/>
        <v>0</v>
      </c>
      <c r="N26" s="72">
        <f t="shared" si="8"/>
        <v>0</v>
      </c>
      <c r="O26" s="72">
        <f t="shared" si="8"/>
        <v>0</v>
      </c>
      <c r="P26" s="72">
        <f t="shared" si="8"/>
        <v>0</v>
      </c>
      <c r="Q26" s="72">
        <f t="shared" si="8"/>
        <v>0</v>
      </c>
      <c r="R26" s="72">
        <f t="shared" si="8"/>
        <v>0</v>
      </c>
      <c r="S26" s="72">
        <f t="shared" si="8"/>
        <v>0</v>
      </c>
      <c r="T26" s="72"/>
      <c r="U26" s="72">
        <f t="shared" ref="U26:AF47" si="10">$T26/12</f>
        <v>0</v>
      </c>
      <c r="V26" s="72">
        <f t="shared" si="10"/>
        <v>0</v>
      </c>
      <c r="W26" s="72">
        <f t="shared" si="10"/>
        <v>0</v>
      </c>
      <c r="X26" s="72">
        <f t="shared" si="10"/>
        <v>0</v>
      </c>
      <c r="Y26" s="72">
        <f t="shared" si="10"/>
        <v>0</v>
      </c>
      <c r="Z26" s="72">
        <f t="shared" si="10"/>
        <v>0</v>
      </c>
      <c r="AA26" s="72">
        <f t="shared" si="10"/>
        <v>0</v>
      </c>
      <c r="AB26" s="72">
        <f t="shared" si="10"/>
        <v>0</v>
      </c>
      <c r="AC26" s="72">
        <f t="shared" si="10"/>
        <v>0</v>
      </c>
      <c r="AD26" s="72">
        <f t="shared" si="10"/>
        <v>0</v>
      </c>
      <c r="AE26" s="72">
        <f t="shared" si="10"/>
        <v>0</v>
      </c>
      <c r="AF26" s="72">
        <f t="shared" si="10"/>
        <v>0</v>
      </c>
      <c r="AG26" s="14"/>
    </row>
    <row r="27" spans="1:33" x14ac:dyDescent="0.25">
      <c r="A27" s="5" t="s">
        <v>1232</v>
      </c>
      <c r="B27" s="5" t="s">
        <v>1231</v>
      </c>
      <c r="C27" s="5" t="s">
        <v>195</v>
      </c>
      <c r="D27" s="5" t="s">
        <v>1233</v>
      </c>
      <c r="E27" s="5" t="s">
        <v>20</v>
      </c>
      <c r="F27" s="5" t="s">
        <v>7139</v>
      </c>
      <c r="G27" s="72"/>
      <c r="H27" s="72">
        <f t="shared" si="8"/>
        <v>0</v>
      </c>
      <c r="I27" s="72">
        <f t="shared" si="8"/>
        <v>0</v>
      </c>
      <c r="J27" s="72">
        <f t="shared" si="8"/>
        <v>0</v>
      </c>
      <c r="K27" s="72">
        <f t="shared" si="8"/>
        <v>0</v>
      </c>
      <c r="L27" s="72">
        <f t="shared" si="8"/>
        <v>0</v>
      </c>
      <c r="M27" s="72">
        <f t="shared" si="8"/>
        <v>0</v>
      </c>
      <c r="N27" s="72">
        <f t="shared" si="8"/>
        <v>0</v>
      </c>
      <c r="O27" s="72">
        <f t="shared" si="8"/>
        <v>0</v>
      </c>
      <c r="P27" s="72">
        <f t="shared" si="8"/>
        <v>0</v>
      </c>
      <c r="Q27" s="72">
        <f t="shared" si="8"/>
        <v>0</v>
      </c>
      <c r="R27" s="72">
        <f t="shared" si="8"/>
        <v>0</v>
      </c>
      <c r="S27" s="72">
        <f t="shared" si="8"/>
        <v>0</v>
      </c>
      <c r="T27" s="72"/>
      <c r="U27" s="72">
        <f t="shared" si="10"/>
        <v>0</v>
      </c>
      <c r="V27" s="72">
        <f t="shared" si="10"/>
        <v>0</v>
      </c>
      <c r="W27" s="72">
        <f t="shared" si="10"/>
        <v>0</v>
      </c>
      <c r="X27" s="72">
        <f t="shared" si="10"/>
        <v>0</v>
      </c>
      <c r="Y27" s="72">
        <f t="shared" si="10"/>
        <v>0</v>
      </c>
      <c r="Z27" s="72">
        <f t="shared" si="10"/>
        <v>0</v>
      </c>
      <c r="AA27" s="72">
        <f t="shared" si="10"/>
        <v>0</v>
      </c>
      <c r="AB27" s="72">
        <f t="shared" si="10"/>
        <v>0</v>
      </c>
      <c r="AC27" s="72">
        <f t="shared" si="10"/>
        <v>0</v>
      </c>
      <c r="AD27" s="72">
        <f t="shared" si="10"/>
        <v>0</v>
      </c>
      <c r="AE27" s="72">
        <f t="shared" si="10"/>
        <v>0</v>
      </c>
      <c r="AF27" s="72">
        <f t="shared" si="10"/>
        <v>0</v>
      </c>
      <c r="AG27" s="14"/>
    </row>
    <row r="28" spans="1:33" x14ac:dyDescent="0.25">
      <c r="A28" s="5" t="s">
        <v>1232</v>
      </c>
      <c r="B28" s="5" t="s">
        <v>1231</v>
      </c>
      <c r="C28" s="5" t="s">
        <v>195</v>
      </c>
      <c r="D28" s="5" t="s">
        <v>1233</v>
      </c>
      <c r="E28" s="5" t="s">
        <v>20</v>
      </c>
      <c r="F28" s="5" t="s">
        <v>7139</v>
      </c>
      <c r="G28" s="72"/>
      <c r="H28" s="72">
        <f t="shared" si="8"/>
        <v>0</v>
      </c>
      <c r="I28" s="72">
        <f t="shared" si="8"/>
        <v>0</v>
      </c>
      <c r="J28" s="72">
        <f t="shared" si="8"/>
        <v>0</v>
      </c>
      <c r="K28" s="72">
        <f t="shared" si="8"/>
        <v>0</v>
      </c>
      <c r="L28" s="72">
        <f t="shared" si="8"/>
        <v>0</v>
      </c>
      <c r="M28" s="72">
        <f t="shared" si="8"/>
        <v>0</v>
      </c>
      <c r="N28" s="72">
        <f t="shared" si="8"/>
        <v>0</v>
      </c>
      <c r="O28" s="72">
        <f t="shared" si="8"/>
        <v>0</v>
      </c>
      <c r="P28" s="72">
        <f t="shared" si="8"/>
        <v>0</v>
      </c>
      <c r="Q28" s="72">
        <f t="shared" si="8"/>
        <v>0</v>
      </c>
      <c r="R28" s="72">
        <f t="shared" si="8"/>
        <v>0</v>
      </c>
      <c r="S28" s="72">
        <f t="shared" si="8"/>
        <v>0</v>
      </c>
      <c r="T28" s="72"/>
      <c r="U28" s="72">
        <f t="shared" si="10"/>
        <v>0</v>
      </c>
      <c r="V28" s="72">
        <f t="shared" si="10"/>
        <v>0</v>
      </c>
      <c r="W28" s="72">
        <f t="shared" si="10"/>
        <v>0</v>
      </c>
      <c r="X28" s="72">
        <f t="shared" si="10"/>
        <v>0</v>
      </c>
      <c r="Y28" s="72">
        <f t="shared" si="10"/>
        <v>0</v>
      </c>
      <c r="Z28" s="72">
        <f t="shared" si="10"/>
        <v>0</v>
      </c>
      <c r="AA28" s="72">
        <f t="shared" si="10"/>
        <v>0</v>
      </c>
      <c r="AB28" s="72">
        <f t="shared" si="10"/>
        <v>0</v>
      </c>
      <c r="AC28" s="72">
        <f t="shared" si="10"/>
        <v>0</v>
      </c>
      <c r="AD28" s="72">
        <f t="shared" si="10"/>
        <v>0</v>
      </c>
      <c r="AE28" s="72">
        <f t="shared" si="10"/>
        <v>0</v>
      </c>
      <c r="AF28" s="72">
        <f t="shared" si="10"/>
        <v>0</v>
      </c>
      <c r="AG28" s="14"/>
    </row>
    <row r="29" spans="1:33" x14ac:dyDescent="0.25">
      <c r="A29" s="5" t="s">
        <v>1232</v>
      </c>
      <c r="B29" s="5" t="s">
        <v>1231</v>
      </c>
      <c r="C29" s="5" t="s">
        <v>195</v>
      </c>
      <c r="D29" s="5" t="s">
        <v>1233</v>
      </c>
      <c r="E29" s="5" t="s">
        <v>20</v>
      </c>
      <c r="F29" s="5" t="s">
        <v>7139</v>
      </c>
      <c r="G29" s="72"/>
      <c r="H29" s="72">
        <f t="shared" si="8"/>
        <v>0</v>
      </c>
      <c r="I29" s="72">
        <f t="shared" si="8"/>
        <v>0</v>
      </c>
      <c r="J29" s="72">
        <f t="shared" si="8"/>
        <v>0</v>
      </c>
      <c r="K29" s="72">
        <f t="shared" si="8"/>
        <v>0</v>
      </c>
      <c r="L29" s="72">
        <f t="shared" si="8"/>
        <v>0</v>
      </c>
      <c r="M29" s="72">
        <f t="shared" si="8"/>
        <v>0</v>
      </c>
      <c r="N29" s="72">
        <f t="shared" si="8"/>
        <v>0</v>
      </c>
      <c r="O29" s="72">
        <f t="shared" si="8"/>
        <v>0</v>
      </c>
      <c r="P29" s="72">
        <f t="shared" si="8"/>
        <v>0</v>
      </c>
      <c r="Q29" s="72">
        <f t="shared" si="8"/>
        <v>0</v>
      </c>
      <c r="R29" s="72">
        <f t="shared" si="8"/>
        <v>0</v>
      </c>
      <c r="S29" s="72">
        <f t="shared" si="8"/>
        <v>0</v>
      </c>
      <c r="T29" s="72"/>
      <c r="U29" s="72">
        <f t="shared" si="10"/>
        <v>0</v>
      </c>
      <c r="V29" s="72">
        <f t="shared" si="10"/>
        <v>0</v>
      </c>
      <c r="W29" s="72">
        <f t="shared" si="10"/>
        <v>0</v>
      </c>
      <c r="X29" s="72">
        <f t="shared" si="10"/>
        <v>0</v>
      </c>
      <c r="Y29" s="72">
        <f t="shared" si="10"/>
        <v>0</v>
      </c>
      <c r="Z29" s="72">
        <f t="shared" si="10"/>
        <v>0</v>
      </c>
      <c r="AA29" s="72">
        <f t="shared" si="10"/>
        <v>0</v>
      </c>
      <c r="AB29" s="72">
        <f t="shared" si="10"/>
        <v>0</v>
      </c>
      <c r="AC29" s="72">
        <f t="shared" si="10"/>
        <v>0</v>
      </c>
      <c r="AD29" s="72">
        <f t="shared" si="10"/>
        <v>0</v>
      </c>
      <c r="AE29" s="72">
        <f t="shared" si="10"/>
        <v>0</v>
      </c>
      <c r="AF29" s="72">
        <f t="shared" si="10"/>
        <v>0</v>
      </c>
      <c r="AG29" s="14"/>
    </row>
    <row r="30" spans="1:33" x14ac:dyDescent="0.25">
      <c r="A30" s="5" t="s">
        <v>1232</v>
      </c>
      <c r="B30" s="5" t="s">
        <v>1231</v>
      </c>
      <c r="C30" s="5" t="s">
        <v>195</v>
      </c>
      <c r="D30" s="5" t="s">
        <v>1233</v>
      </c>
      <c r="E30" s="5" t="s">
        <v>20</v>
      </c>
      <c r="F30" s="5" t="s">
        <v>7139</v>
      </c>
      <c r="G30" s="72"/>
      <c r="H30" s="72">
        <f t="shared" si="8"/>
        <v>0</v>
      </c>
      <c r="I30" s="72">
        <f t="shared" si="8"/>
        <v>0</v>
      </c>
      <c r="J30" s="72">
        <f t="shared" si="8"/>
        <v>0</v>
      </c>
      <c r="K30" s="72">
        <f t="shared" si="8"/>
        <v>0</v>
      </c>
      <c r="L30" s="72">
        <f t="shared" si="8"/>
        <v>0</v>
      </c>
      <c r="M30" s="72">
        <f t="shared" si="8"/>
        <v>0</v>
      </c>
      <c r="N30" s="72">
        <f t="shared" si="8"/>
        <v>0</v>
      </c>
      <c r="O30" s="72">
        <f t="shared" si="8"/>
        <v>0</v>
      </c>
      <c r="P30" s="72">
        <f t="shared" si="8"/>
        <v>0</v>
      </c>
      <c r="Q30" s="72">
        <f t="shared" si="8"/>
        <v>0</v>
      </c>
      <c r="R30" s="72">
        <f t="shared" si="8"/>
        <v>0</v>
      </c>
      <c r="S30" s="72">
        <f t="shared" si="8"/>
        <v>0</v>
      </c>
      <c r="T30" s="72"/>
      <c r="U30" s="72">
        <f t="shared" si="10"/>
        <v>0</v>
      </c>
      <c r="V30" s="72">
        <f t="shared" si="10"/>
        <v>0</v>
      </c>
      <c r="W30" s="72">
        <f t="shared" si="10"/>
        <v>0</v>
      </c>
      <c r="X30" s="72">
        <f t="shared" si="10"/>
        <v>0</v>
      </c>
      <c r="Y30" s="72">
        <f t="shared" si="10"/>
        <v>0</v>
      </c>
      <c r="Z30" s="72">
        <f t="shared" si="10"/>
        <v>0</v>
      </c>
      <c r="AA30" s="72">
        <f t="shared" si="10"/>
        <v>0</v>
      </c>
      <c r="AB30" s="72">
        <f t="shared" si="10"/>
        <v>0</v>
      </c>
      <c r="AC30" s="72">
        <f t="shared" si="10"/>
        <v>0</v>
      </c>
      <c r="AD30" s="72">
        <f t="shared" si="10"/>
        <v>0</v>
      </c>
      <c r="AE30" s="72">
        <f t="shared" si="10"/>
        <v>0</v>
      </c>
      <c r="AF30" s="72">
        <f t="shared" si="10"/>
        <v>0</v>
      </c>
      <c r="AG30" s="14"/>
    </row>
    <row r="31" spans="1:33" x14ac:dyDescent="0.25">
      <c r="A31" s="5" t="s">
        <v>1232</v>
      </c>
      <c r="B31" s="5" t="s">
        <v>1231</v>
      </c>
      <c r="C31" s="5" t="s">
        <v>195</v>
      </c>
      <c r="D31" s="5" t="s">
        <v>1233</v>
      </c>
      <c r="E31" s="5" t="s">
        <v>20</v>
      </c>
      <c r="F31" s="5" t="s">
        <v>7139</v>
      </c>
      <c r="G31" s="72"/>
      <c r="H31" s="72">
        <f t="shared" si="8"/>
        <v>0</v>
      </c>
      <c r="I31" s="72">
        <f t="shared" si="8"/>
        <v>0</v>
      </c>
      <c r="J31" s="72">
        <f t="shared" si="8"/>
        <v>0</v>
      </c>
      <c r="K31" s="72">
        <f t="shared" si="8"/>
        <v>0</v>
      </c>
      <c r="L31" s="72">
        <f t="shared" si="8"/>
        <v>0</v>
      </c>
      <c r="M31" s="72">
        <f t="shared" si="8"/>
        <v>0</v>
      </c>
      <c r="N31" s="72">
        <f t="shared" si="8"/>
        <v>0</v>
      </c>
      <c r="O31" s="72">
        <f t="shared" si="8"/>
        <v>0</v>
      </c>
      <c r="P31" s="72">
        <f t="shared" si="8"/>
        <v>0</v>
      </c>
      <c r="Q31" s="72">
        <f t="shared" si="8"/>
        <v>0</v>
      </c>
      <c r="R31" s="72">
        <f t="shared" si="8"/>
        <v>0</v>
      </c>
      <c r="S31" s="72">
        <f t="shared" si="8"/>
        <v>0</v>
      </c>
      <c r="T31" s="72"/>
      <c r="U31" s="72">
        <f t="shared" si="10"/>
        <v>0</v>
      </c>
      <c r="V31" s="72">
        <f t="shared" si="10"/>
        <v>0</v>
      </c>
      <c r="W31" s="72">
        <f t="shared" si="10"/>
        <v>0</v>
      </c>
      <c r="X31" s="72">
        <f t="shared" si="10"/>
        <v>0</v>
      </c>
      <c r="Y31" s="72">
        <f t="shared" si="10"/>
        <v>0</v>
      </c>
      <c r="Z31" s="72">
        <f t="shared" si="10"/>
        <v>0</v>
      </c>
      <c r="AA31" s="72">
        <f t="shared" si="10"/>
        <v>0</v>
      </c>
      <c r="AB31" s="72">
        <f t="shared" si="10"/>
        <v>0</v>
      </c>
      <c r="AC31" s="72">
        <f t="shared" si="10"/>
        <v>0</v>
      </c>
      <c r="AD31" s="72">
        <f t="shared" si="10"/>
        <v>0</v>
      </c>
      <c r="AE31" s="72">
        <f t="shared" si="10"/>
        <v>0</v>
      </c>
      <c r="AF31" s="72">
        <f t="shared" si="10"/>
        <v>0</v>
      </c>
      <c r="AG31" s="14"/>
    </row>
    <row r="32" spans="1:33" x14ac:dyDescent="0.25">
      <c r="A32" s="5" t="s">
        <v>1232</v>
      </c>
      <c r="B32" s="5" t="s">
        <v>1231</v>
      </c>
      <c r="C32" s="5" t="s">
        <v>195</v>
      </c>
      <c r="D32" s="5" t="s">
        <v>1233</v>
      </c>
      <c r="E32" s="5" t="s">
        <v>20</v>
      </c>
      <c r="F32" s="5" t="s">
        <v>7139</v>
      </c>
      <c r="G32" s="72"/>
      <c r="H32" s="72">
        <f t="shared" si="8"/>
        <v>0</v>
      </c>
      <c r="I32" s="72">
        <f t="shared" si="8"/>
        <v>0</v>
      </c>
      <c r="J32" s="72">
        <f t="shared" si="8"/>
        <v>0</v>
      </c>
      <c r="K32" s="72">
        <f t="shared" si="8"/>
        <v>0</v>
      </c>
      <c r="L32" s="72">
        <f t="shared" si="8"/>
        <v>0</v>
      </c>
      <c r="M32" s="72">
        <f t="shared" si="8"/>
        <v>0</v>
      </c>
      <c r="N32" s="72">
        <f t="shared" si="8"/>
        <v>0</v>
      </c>
      <c r="O32" s="72">
        <f t="shared" si="8"/>
        <v>0</v>
      </c>
      <c r="P32" s="72">
        <f t="shared" si="8"/>
        <v>0</v>
      </c>
      <c r="Q32" s="72">
        <f t="shared" si="8"/>
        <v>0</v>
      </c>
      <c r="R32" s="72">
        <f t="shared" si="8"/>
        <v>0</v>
      </c>
      <c r="S32" s="72">
        <f t="shared" si="8"/>
        <v>0</v>
      </c>
      <c r="T32" s="72"/>
      <c r="U32" s="72">
        <f t="shared" si="10"/>
        <v>0</v>
      </c>
      <c r="V32" s="72">
        <f t="shared" si="10"/>
        <v>0</v>
      </c>
      <c r="W32" s="72">
        <f t="shared" si="10"/>
        <v>0</v>
      </c>
      <c r="X32" s="72">
        <f t="shared" si="10"/>
        <v>0</v>
      </c>
      <c r="Y32" s="72">
        <f t="shared" si="10"/>
        <v>0</v>
      </c>
      <c r="Z32" s="72">
        <f t="shared" si="10"/>
        <v>0</v>
      </c>
      <c r="AA32" s="72">
        <f t="shared" si="10"/>
        <v>0</v>
      </c>
      <c r="AB32" s="72">
        <f t="shared" si="10"/>
        <v>0</v>
      </c>
      <c r="AC32" s="72">
        <f t="shared" si="10"/>
        <v>0</v>
      </c>
      <c r="AD32" s="72">
        <f t="shared" si="10"/>
        <v>0</v>
      </c>
      <c r="AE32" s="72">
        <f t="shared" si="10"/>
        <v>0</v>
      </c>
      <c r="AF32" s="72">
        <f t="shared" si="10"/>
        <v>0</v>
      </c>
      <c r="AG32" s="14"/>
    </row>
    <row r="33" spans="1:33" x14ac:dyDescent="0.25">
      <c r="A33" s="5" t="s">
        <v>1232</v>
      </c>
      <c r="B33" s="5" t="s">
        <v>1231</v>
      </c>
      <c r="C33" s="5" t="s">
        <v>195</v>
      </c>
      <c r="D33" s="5" t="s">
        <v>1233</v>
      </c>
      <c r="E33" s="5" t="s">
        <v>20</v>
      </c>
      <c r="F33" s="5" t="s">
        <v>7139</v>
      </c>
      <c r="G33" s="72"/>
      <c r="H33" s="72">
        <f t="shared" si="8"/>
        <v>0</v>
      </c>
      <c r="I33" s="72">
        <f t="shared" si="8"/>
        <v>0</v>
      </c>
      <c r="J33" s="72">
        <f t="shared" si="8"/>
        <v>0</v>
      </c>
      <c r="K33" s="72">
        <f t="shared" si="8"/>
        <v>0</v>
      </c>
      <c r="L33" s="72">
        <f t="shared" si="8"/>
        <v>0</v>
      </c>
      <c r="M33" s="72">
        <f t="shared" si="8"/>
        <v>0</v>
      </c>
      <c r="N33" s="72">
        <f t="shared" si="8"/>
        <v>0</v>
      </c>
      <c r="O33" s="72">
        <f t="shared" si="8"/>
        <v>0</v>
      </c>
      <c r="P33" s="72">
        <f t="shared" si="8"/>
        <v>0</v>
      </c>
      <c r="Q33" s="72">
        <f t="shared" si="8"/>
        <v>0</v>
      </c>
      <c r="R33" s="72">
        <f t="shared" si="8"/>
        <v>0</v>
      </c>
      <c r="S33" s="72">
        <f t="shared" si="8"/>
        <v>0</v>
      </c>
      <c r="T33" s="72"/>
      <c r="U33" s="72">
        <f t="shared" si="10"/>
        <v>0</v>
      </c>
      <c r="V33" s="72">
        <f t="shared" si="10"/>
        <v>0</v>
      </c>
      <c r="W33" s="72">
        <f t="shared" si="10"/>
        <v>0</v>
      </c>
      <c r="X33" s="72">
        <f t="shared" si="10"/>
        <v>0</v>
      </c>
      <c r="Y33" s="72">
        <f t="shared" si="10"/>
        <v>0</v>
      </c>
      <c r="Z33" s="72">
        <f t="shared" si="10"/>
        <v>0</v>
      </c>
      <c r="AA33" s="72">
        <f t="shared" si="10"/>
        <v>0</v>
      </c>
      <c r="AB33" s="72">
        <f t="shared" si="10"/>
        <v>0</v>
      </c>
      <c r="AC33" s="72">
        <f t="shared" si="10"/>
        <v>0</v>
      </c>
      <c r="AD33" s="72">
        <f t="shared" si="10"/>
        <v>0</v>
      </c>
      <c r="AE33" s="72">
        <f t="shared" si="10"/>
        <v>0</v>
      </c>
      <c r="AF33" s="72">
        <f t="shared" si="10"/>
        <v>0</v>
      </c>
      <c r="AG33" s="14"/>
    </row>
    <row r="34" spans="1:33" x14ac:dyDescent="0.25">
      <c r="A34" s="5" t="s">
        <v>1232</v>
      </c>
      <c r="B34" s="5" t="s">
        <v>1231</v>
      </c>
      <c r="C34" s="5" t="s">
        <v>195</v>
      </c>
      <c r="D34" s="5" t="s">
        <v>1233</v>
      </c>
      <c r="E34" s="5" t="s">
        <v>20</v>
      </c>
      <c r="F34" s="5" t="s">
        <v>7139</v>
      </c>
      <c r="G34" s="72"/>
      <c r="H34" s="72">
        <f t="shared" si="8"/>
        <v>0</v>
      </c>
      <c r="I34" s="72">
        <f t="shared" si="8"/>
        <v>0</v>
      </c>
      <c r="J34" s="72">
        <f t="shared" si="8"/>
        <v>0</v>
      </c>
      <c r="K34" s="72">
        <f t="shared" si="8"/>
        <v>0</v>
      </c>
      <c r="L34" s="72">
        <f t="shared" si="8"/>
        <v>0</v>
      </c>
      <c r="M34" s="72">
        <f t="shared" si="8"/>
        <v>0</v>
      </c>
      <c r="N34" s="72">
        <f t="shared" si="8"/>
        <v>0</v>
      </c>
      <c r="O34" s="72">
        <f t="shared" si="8"/>
        <v>0</v>
      </c>
      <c r="P34" s="72">
        <f t="shared" si="8"/>
        <v>0</v>
      </c>
      <c r="Q34" s="72">
        <f t="shared" si="8"/>
        <v>0</v>
      </c>
      <c r="R34" s="72">
        <f t="shared" si="8"/>
        <v>0</v>
      </c>
      <c r="S34" s="72">
        <f t="shared" si="8"/>
        <v>0</v>
      </c>
      <c r="T34" s="72"/>
      <c r="U34" s="72">
        <f t="shared" si="10"/>
        <v>0</v>
      </c>
      <c r="V34" s="72">
        <f t="shared" si="10"/>
        <v>0</v>
      </c>
      <c r="W34" s="72">
        <f t="shared" si="10"/>
        <v>0</v>
      </c>
      <c r="X34" s="72">
        <f t="shared" si="10"/>
        <v>0</v>
      </c>
      <c r="Y34" s="72">
        <f t="shared" si="10"/>
        <v>0</v>
      </c>
      <c r="Z34" s="72">
        <f t="shared" si="10"/>
        <v>0</v>
      </c>
      <c r="AA34" s="72">
        <f t="shared" si="10"/>
        <v>0</v>
      </c>
      <c r="AB34" s="72">
        <f t="shared" si="10"/>
        <v>0</v>
      </c>
      <c r="AC34" s="72">
        <f t="shared" si="10"/>
        <v>0</v>
      </c>
      <c r="AD34" s="72">
        <f t="shared" si="10"/>
        <v>0</v>
      </c>
      <c r="AE34" s="72">
        <f t="shared" si="10"/>
        <v>0</v>
      </c>
      <c r="AF34" s="72">
        <f t="shared" si="10"/>
        <v>0</v>
      </c>
      <c r="AG34" s="14"/>
    </row>
    <row r="35" spans="1:33" x14ac:dyDescent="0.25">
      <c r="A35" s="5" t="s">
        <v>1232</v>
      </c>
      <c r="B35" s="5" t="s">
        <v>1231</v>
      </c>
      <c r="C35" s="5" t="s">
        <v>195</v>
      </c>
      <c r="D35" s="5" t="s">
        <v>1233</v>
      </c>
      <c r="E35" s="5" t="s">
        <v>20</v>
      </c>
      <c r="F35" s="5" t="s">
        <v>7139</v>
      </c>
      <c r="G35" s="72"/>
      <c r="H35" s="72">
        <f t="shared" si="8"/>
        <v>0</v>
      </c>
      <c r="I35" s="72">
        <f t="shared" si="8"/>
        <v>0</v>
      </c>
      <c r="J35" s="72">
        <f t="shared" si="8"/>
        <v>0</v>
      </c>
      <c r="K35" s="72">
        <f t="shared" si="8"/>
        <v>0</v>
      </c>
      <c r="L35" s="72">
        <f t="shared" si="8"/>
        <v>0</v>
      </c>
      <c r="M35" s="72">
        <f t="shared" si="8"/>
        <v>0</v>
      </c>
      <c r="N35" s="72">
        <f t="shared" si="8"/>
        <v>0</v>
      </c>
      <c r="O35" s="72">
        <f t="shared" si="8"/>
        <v>0</v>
      </c>
      <c r="P35" s="72">
        <f t="shared" si="8"/>
        <v>0</v>
      </c>
      <c r="Q35" s="72">
        <f t="shared" si="8"/>
        <v>0</v>
      </c>
      <c r="R35" s="72">
        <f t="shared" si="8"/>
        <v>0</v>
      </c>
      <c r="S35" s="72">
        <f t="shared" si="8"/>
        <v>0</v>
      </c>
      <c r="T35" s="72"/>
      <c r="U35" s="72">
        <f t="shared" si="10"/>
        <v>0</v>
      </c>
      <c r="V35" s="72">
        <f t="shared" si="10"/>
        <v>0</v>
      </c>
      <c r="W35" s="72">
        <f t="shared" si="10"/>
        <v>0</v>
      </c>
      <c r="X35" s="72">
        <f t="shared" si="10"/>
        <v>0</v>
      </c>
      <c r="Y35" s="72">
        <f t="shared" si="10"/>
        <v>0</v>
      </c>
      <c r="Z35" s="72">
        <f t="shared" si="10"/>
        <v>0</v>
      </c>
      <c r="AA35" s="72">
        <f t="shared" si="10"/>
        <v>0</v>
      </c>
      <c r="AB35" s="72">
        <f t="shared" si="10"/>
        <v>0</v>
      </c>
      <c r="AC35" s="72">
        <f t="shared" si="10"/>
        <v>0</v>
      </c>
      <c r="AD35" s="72">
        <f t="shared" si="10"/>
        <v>0</v>
      </c>
      <c r="AE35" s="72">
        <f t="shared" si="10"/>
        <v>0</v>
      </c>
      <c r="AF35" s="72">
        <f t="shared" si="10"/>
        <v>0</v>
      </c>
      <c r="AG35" s="14"/>
    </row>
    <row r="36" spans="1:33" x14ac:dyDescent="0.25">
      <c r="A36" s="5" t="s">
        <v>1232</v>
      </c>
      <c r="B36" s="5" t="s">
        <v>1231</v>
      </c>
      <c r="C36" s="5" t="s">
        <v>195</v>
      </c>
      <c r="D36" s="5" t="s">
        <v>1233</v>
      </c>
      <c r="E36" s="5" t="s">
        <v>20</v>
      </c>
      <c r="F36" s="5" t="s">
        <v>7139</v>
      </c>
      <c r="G36" s="72"/>
      <c r="H36" s="72">
        <f t="shared" si="8"/>
        <v>0</v>
      </c>
      <c r="I36" s="72">
        <f t="shared" si="8"/>
        <v>0</v>
      </c>
      <c r="J36" s="72">
        <f t="shared" si="8"/>
        <v>0</v>
      </c>
      <c r="K36" s="72">
        <f t="shared" si="8"/>
        <v>0</v>
      </c>
      <c r="L36" s="72">
        <f t="shared" si="8"/>
        <v>0</v>
      </c>
      <c r="M36" s="72">
        <f t="shared" si="8"/>
        <v>0</v>
      </c>
      <c r="N36" s="72">
        <f t="shared" si="8"/>
        <v>0</v>
      </c>
      <c r="O36" s="72">
        <f t="shared" si="8"/>
        <v>0</v>
      </c>
      <c r="P36" s="72">
        <f t="shared" si="8"/>
        <v>0</v>
      </c>
      <c r="Q36" s="72">
        <f t="shared" si="8"/>
        <v>0</v>
      </c>
      <c r="R36" s="72">
        <f t="shared" si="8"/>
        <v>0</v>
      </c>
      <c r="S36" s="72">
        <f t="shared" si="8"/>
        <v>0</v>
      </c>
      <c r="T36" s="72"/>
      <c r="U36" s="72">
        <f t="shared" si="10"/>
        <v>0</v>
      </c>
      <c r="V36" s="72">
        <f t="shared" si="10"/>
        <v>0</v>
      </c>
      <c r="W36" s="72">
        <f t="shared" si="10"/>
        <v>0</v>
      </c>
      <c r="X36" s="72">
        <f t="shared" si="10"/>
        <v>0</v>
      </c>
      <c r="Y36" s="72">
        <f t="shared" si="10"/>
        <v>0</v>
      </c>
      <c r="Z36" s="72">
        <f t="shared" si="10"/>
        <v>0</v>
      </c>
      <c r="AA36" s="72">
        <f t="shared" si="10"/>
        <v>0</v>
      </c>
      <c r="AB36" s="72">
        <f t="shared" si="10"/>
        <v>0</v>
      </c>
      <c r="AC36" s="72">
        <f t="shared" si="10"/>
        <v>0</v>
      </c>
      <c r="AD36" s="72">
        <f t="shared" si="10"/>
        <v>0</v>
      </c>
      <c r="AE36" s="72">
        <f t="shared" si="10"/>
        <v>0</v>
      </c>
      <c r="AF36" s="72">
        <f t="shared" si="10"/>
        <v>0</v>
      </c>
      <c r="AG36" s="14"/>
    </row>
    <row r="37" spans="1:33" x14ac:dyDescent="0.25">
      <c r="A37" s="5" t="s">
        <v>1232</v>
      </c>
      <c r="B37" s="5" t="s">
        <v>1231</v>
      </c>
      <c r="C37" s="5" t="s">
        <v>195</v>
      </c>
      <c r="D37" s="5" t="s">
        <v>1233</v>
      </c>
      <c r="E37" s="5" t="s">
        <v>20</v>
      </c>
      <c r="F37" s="5" t="s">
        <v>7139</v>
      </c>
      <c r="G37" s="72"/>
      <c r="H37" s="72">
        <f t="shared" si="8"/>
        <v>0</v>
      </c>
      <c r="I37" s="72">
        <f t="shared" si="8"/>
        <v>0</v>
      </c>
      <c r="J37" s="72">
        <f t="shared" si="8"/>
        <v>0</v>
      </c>
      <c r="K37" s="72">
        <f t="shared" si="8"/>
        <v>0</v>
      </c>
      <c r="L37" s="72">
        <f t="shared" si="8"/>
        <v>0</v>
      </c>
      <c r="M37" s="72">
        <f t="shared" si="8"/>
        <v>0</v>
      </c>
      <c r="N37" s="72">
        <f t="shared" si="8"/>
        <v>0</v>
      </c>
      <c r="O37" s="72">
        <f t="shared" si="8"/>
        <v>0</v>
      </c>
      <c r="P37" s="72">
        <f t="shared" si="8"/>
        <v>0</v>
      </c>
      <c r="Q37" s="72">
        <f t="shared" si="8"/>
        <v>0</v>
      </c>
      <c r="R37" s="72">
        <f t="shared" si="8"/>
        <v>0</v>
      </c>
      <c r="S37" s="72">
        <f t="shared" si="8"/>
        <v>0</v>
      </c>
      <c r="T37" s="72"/>
      <c r="U37" s="72">
        <f t="shared" si="10"/>
        <v>0</v>
      </c>
      <c r="V37" s="72">
        <f t="shared" si="10"/>
        <v>0</v>
      </c>
      <c r="W37" s="72">
        <f t="shared" si="10"/>
        <v>0</v>
      </c>
      <c r="X37" s="72">
        <f t="shared" si="10"/>
        <v>0</v>
      </c>
      <c r="Y37" s="72">
        <f t="shared" si="10"/>
        <v>0</v>
      </c>
      <c r="Z37" s="72">
        <f t="shared" si="10"/>
        <v>0</v>
      </c>
      <c r="AA37" s="72">
        <f t="shared" si="10"/>
        <v>0</v>
      </c>
      <c r="AB37" s="72">
        <f t="shared" si="10"/>
        <v>0</v>
      </c>
      <c r="AC37" s="72">
        <f t="shared" si="10"/>
        <v>0</v>
      </c>
      <c r="AD37" s="72">
        <f t="shared" si="10"/>
        <v>0</v>
      </c>
      <c r="AE37" s="72">
        <f t="shared" si="10"/>
        <v>0</v>
      </c>
      <c r="AF37" s="72">
        <f t="shared" si="10"/>
        <v>0</v>
      </c>
      <c r="AG37" s="14"/>
    </row>
    <row r="38" spans="1:33" x14ac:dyDescent="0.25">
      <c r="A38" s="5" t="s">
        <v>1232</v>
      </c>
      <c r="B38" s="5" t="s">
        <v>1231</v>
      </c>
      <c r="C38" s="5" t="s">
        <v>195</v>
      </c>
      <c r="D38" s="5" t="s">
        <v>1233</v>
      </c>
      <c r="E38" s="5" t="s">
        <v>20</v>
      </c>
      <c r="F38" s="5" t="s">
        <v>7139</v>
      </c>
      <c r="G38" s="72"/>
      <c r="H38" s="72">
        <f t="shared" si="8"/>
        <v>0</v>
      </c>
      <c r="I38" s="72">
        <f t="shared" si="8"/>
        <v>0</v>
      </c>
      <c r="J38" s="72">
        <f t="shared" si="8"/>
        <v>0</v>
      </c>
      <c r="K38" s="72">
        <f t="shared" si="8"/>
        <v>0</v>
      </c>
      <c r="L38" s="72">
        <f t="shared" si="8"/>
        <v>0</v>
      </c>
      <c r="M38" s="72">
        <f t="shared" si="8"/>
        <v>0</v>
      </c>
      <c r="N38" s="72">
        <f t="shared" si="8"/>
        <v>0</v>
      </c>
      <c r="O38" s="72">
        <f t="shared" si="8"/>
        <v>0</v>
      </c>
      <c r="P38" s="72">
        <f t="shared" si="8"/>
        <v>0</v>
      </c>
      <c r="Q38" s="72">
        <f t="shared" si="8"/>
        <v>0</v>
      </c>
      <c r="R38" s="72">
        <f t="shared" si="8"/>
        <v>0</v>
      </c>
      <c r="S38" s="72">
        <f t="shared" si="8"/>
        <v>0</v>
      </c>
      <c r="T38" s="72"/>
      <c r="U38" s="72">
        <f t="shared" si="10"/>
        <v>0</v>
      </c>
      <c r="V38" s="72">
        <f t="shared" si="10"/>
        <v>0</v>
      </c>
      <c r="W38" s="72">
        <f t="shared" si="10"/>
        <v>0</v>
      </c>
      <c r="X38" s="72">
        <f t="shared" si="10"/>
        <v>0</v>
      </c>
      <c r="Y38" s="72">
        <f t="shared" si="10"/>
        <v>0</v>
      </c>
      <c r="Z38" s="72">
        <f t="shared" si="10"/>
        <v>0</v>
      </c>
      <c r="AA38" s="72">
        <f t="shared" si="10"/>
        <v>0</v>
      </c>
      <c r="AB38" s="72">
        <f t="shared" si="10"/>
        <v>0</v>
      </c>
      <c r="AC38" s="72">
        <f t="shared" si="10"/>
        <v>0</v>
      </c>
      <c r="AD38" s="72">
        <f t="shared" si="10"/>
        <v>0</v>
      </c>
      <c r="AE38" s="72">
        <f t="shared" si="10"/>
        <v>0</v>
      </c>
      <c r="AF38" s="72">
        <f t="shared" si="10"/>
        <v>0</v>
      </c>
      <c r="AG38" s="14"/>
    </row>
    <row r="39" spans="1:33" x14ac:dyDescent="0.25">
      <c r="A39" s="5" t="s">
        <v>1232</v>
      </c>
      <c r="B39" s="5" t="s">
        <v>1231</v>
      </c>
      <c r="C39" s="5" t="s">
        <v>195</v>
      </c>
      <c r="D39" s="5" t="s">
        <v>1233</v>
      </c>
      <c r="E39" s="5" t="s">
        <v>20</v>
      </c>
      <c r="F39" s="5" t="s">
        <v>7139</v>
      </c>
      <c r="G39" s="72"/>
      <c r="H39" s="72">
        <f t="shared" si="8"/>
        <v>0</v>
      </c>
      <c r="I39" s="72">
        <f t="shared" si="8"/>
        <v>0</v>
      </c>
      <c r="J39" s="72">
        <f t="shared" si="8"/>
        <v>0</v>
      </c>
      <c r="K39" s="72">
        <f t="shared" si="8"/>
        <v>0</v>
      </c>
      <c r="L39" s="72">
        <f t="shared" si="8"/>
        <v>0</v>
      </c>
      <c r="M39" s="72">
        <f t="shared" si="8"/>
        <v>0</v>
      </c>
      <c r="N39" s="72">
        <f t="shared" si="8"/>
        <v>0</v>
      </c>
      <c r="O39" s="72">
        <f t="shared" si="8"/>
        <v>0</v>
      </c>
      <c r="P39" s="72">
        <f t="shared" si="8"/>
        <v>0</v>
      </c>
      <c r="Q39" s="72">
        <f t="shared" si="8"/>
        <v>0</v>
      </c>
      <c r="R39" s="72">
        <f t="shared" si="8"/>
        <v>0</v>
      </c>
      <c r="S39" s="72">
        <f t="shared" si="8"/>
        <v>0</v>
      </c>
      <c r="T39" s="72"/>
      <c r="U39" s="72">
        <f t="shared" si="10"/>
        <v>0</v>
      </c>
      <c r="V39" s="72">
        <f t="shared" si="10"/>
        <v>0</v>
      </c>
      <c r="W39" s="72">
        <f t="shared" si="10"/>
        <v>0</v>
      </c>
      <c r="X39" s="72">
        <f t="shared" si="10"/>
        <v>0</v>
      </c>
      <c r="Y39" s="72">
        <f t="shared" si="10"/>
        <v>0</v>
      </c>
      <c r="Z39" s="72">
        <f t="shared" si="10"/>
        <v>0</v>
      </c>
      <c r="AA39" s="72">
        <f t="shared" si="10"/>
        <v>0</v>
      </c>
      <c r="AB39" s="72">
        <f t="shared" si="10"/>
        <v>0</v>
      </c>
      <c r="AC39" s="72">
        <f t="shared" si="10"/>
        <v>0</v>
      </c>
      <c r="AD39" s="72">
        <f t="shared" si="10"/>
        <v>0</v>
      </c>
      <c r="AE39" s="72">
        <f t="shared" si="10"/>
        <v>0</v>
      </c>
      <c r="AF39" s="72">
        <f t="shared" si="10"/>
        <v>0</v>
      </c>
      <c r="AG39" s="14"/>
    </row>
    <row r="40" spans="1:33" x14ac:dyDescent="0.25">
      <c r="A40" s="5" t="s">
        <v>1232</v>
      </c>
      <c r="B40" s="5" t="s">
        <v>1231</v>
      </c>
      <c r="C40" s="5" t="s">
        <v>195</v>
      </c>
      <c r="D40" s="5" t="s">
        <v>1233</v>
      </c>
      <c r="E40" s="5" t="s">
        <v>20</v>
      </c>
      <c r="F40" s="5" t="s">
        <v>7139</v>
      </c>
      <c r="G40" s="72"/>
      <c r="H40" s="72">
        <f t="shared" si="8"/>
        <v>0</v>
      </c>
      <c r="I40" s="72">
        <f t="shared" si="8"/>
        <v>0</v>
      </c>
      <c r="J40" s="72">
        <f t="shared" si="8"/>
        <v>0</v>
      </c>
      <c r="K40" s="72">
        <f t="shared" si="8"/>
        <v>0</v>
      </c>
      <c r="L40" s="72">
        <f t="shared" si="8"/>
        <v>0</v>
      </c>
      <c r="M40" s="72">
        <f t="shared" si="8"/>
        <v>0</v>
      </c>
      <c r="N40" s="72">
        <f t="shared" si="8"/>
        <v>0</v>
      </c>
      <c r="O40" s="72">
        <f t="shared" si="8"/>
        <v>0</v>
      </c>
      <c r="P40" s="72">
        <f t="shared" si="8"/>
        <v>0</v>
      </c>
      <c r="Q40" s="72">
        <f t="shared" si="8"/>
        <v>0</v>
      </c>
      <c r="R40" s="72">
        <f t="shared" si="8"/>
        <v>0</v>
      </c>
      <c r="S40" s="72">
        <f t="shared" si="8"/>
        <v>0</v>
      </c>
      <c r="T40" s="72"/>
      <c r="U40" s="72">
        <f t="shared" si="10"/>
        <v>0</v>
      </c>
      <c r="V40" s="72">
        <f t="shared" si="10"/>
        <v>0</v>
      </c>
      <c r="W40" s="72">
        <f t="shared" si="10"/>
        <v>0</v>
      </c>
      <c r="X40" s="72">
        <f t="shared" si="10"/>
        <v>0</v>
      </c>
      <c r="Y40" s="72">
        <f t="shared" si="10"/>
        <v>0</v>
      </c>
      <c r="Z40" s="72">
        <f t="shared" si="10"/>
        <v>0</v>
      </c>
      <c r="AA40" s="72">
        <f t="shared" si="10"/>
        <v>0</v>
      </c>
      <c r="AB40" s="72">
        <f t="shared" si="10"/>
        <v>0</v>
      </c>
      <c r="AC40" s="72">
        <f t="shared" si="10"/>
        <v>0</v>
      </c>
      <c r="AD40" s="72">
        <f t="shared" si="10"/>
        <v>0</v>
      </c>
      <c r="AE40" s="72">
        <f t="shared" si="10"/>
        <v>0</v>
      </c>
      <c r="AF40" s="72">
        <f t="shared" si="10"/>
        <v>0</v>
      </c>
      <c r="AG40" s="14"/>
    </row>
    <row r="41" spans="1:33" x14ac:dyDescent="0.25">
      <c r="A41" s="5" t="s">
        <v>1232</v>
      </c>
      <c r="B41" s="5" t="s">
        <v>1231</v>
      </c>
      <c r="C41" s="5" t="s">
        <v>195</v>
      </c>
      <c r="D41" s="5" t="s">
        <v>1233</v>
      </c>
      <c r="E41" s="5" t="s">
        <v>20</v>
      </c>
      <c r="F41" s="5" t="s">
        <v>7139</v>
      </c>
      <c r="G41" s="72"/>
      <c r="H41" s="72">
        <f t="shared" si="8"/>
        <v>0</v>
      </c>
      <c r="I41" s="72">
        <f t="shared" si="8"/>
        <v>0</v>
      </c>
      <c r="J41" s="72">
        <f t="shared" si="8"/>
        <v>0</v>
      </c>
      <c r="K41" s="72">
        <f t="shared" si="8"/>
        <v>0</v>
      </c>
      <c r="L41" s="72">
        <f t="shared" si="8"/>
        <v>0</v>
      </c>
      <c r="M41" s="72">
        <f t="shared" si="8"/>
        <v>0</v>
      </c>
      <c r="N41" s="72">
        <f t="shared" si="8"/>
        <v>0</v>
      </c>
      <c r="O41" s="72">
        <f t="shared" si="8"/>
        <v>0</v>
      </c>
      <c r="P41" s="72">
        <f t="shared" si="8"/>
        <v>0</v>
      </c>
      <c r="Q41" s="72">
        <f t="shared" si="8"/>
        <v>0</v>
      </c>
      <c r="R41" s="72">
        <f t="shared" si="8"/>
        <v>0</v>
      </c>
      <c r="S41" s="72">
        <f t="shared" si="8"/>
        <v>0</v>
      </c>
      <c r="T41" s="72"/>
      <c r="U41" s="72">
        <f t="shared" si="10"/>
        <v>0</v>
      </c>
      <c r="V41" s="72">
        <f t="shared" si="10"/>
        <v>0</v>
      </c>
      <c r="W41" s="72">
        <f t="shared" si="10"/>
        <v>0</v>
      </c>
      <c r="X41" s="72">
        <f t="shared" si="10"/>
        <v>0</v>
      </c>
      <c r="Y41" s="72">
        <f t="shared" si="10"/>
        <v>0</v>
      </c>
      <c r="Z41" s="72">
        <f t="shared" si="10"/>
        <v>0</v>
      </c>
      <c r="AA41" s="72">
        <f t="shared" si="10"/>
        <v>0</v>
      </c>
      <c r="AB41" s="72">
        <f t="shared" si="10"/>
        <v>0</v>
      </c>
      <c r="AC41" s="72">
        <f t="shared" si="10"/>
        <v>0</v>
      </c>
      <c r="AD41" s="72">
        <f t="shared" si="10"/>
        <v>0</v>
      </c>
      <c r="AE41" s="72">
        <f t="shared" si="10"/>
        <v>0</v>
      </c>
      <c r="AF41" s="72">
        <f t="shared" si="10"/>
        <v>0</v>
      </c>
      <c r="AG41" s="14"/>
    </row>
    <row r="42" spans="1:33" x14ac:dyDescent="0.25">
      <c r="A42" s="5" t="s">
        <v>1232</v>
      </c>
      <c r="B42" s="5" t="s">
        <v>1231</v>
      </c>
      <c r="C42" s="5" t="s">
        <v>195</v>
      </c>
      <c r="D42" s="5" t="s">
        <v>1233</v>
      </c>
      <c r="E42" s="5" t="s">
        <v>20</v>
      </c>
      <c r="F42" s="5" t="s">
        <v>7139</v>
      </c>
      <c r="G42" s="72"/>
      <c r="H42" s="72">
        <f t="shared" si="8"/>
        <v>0</v>
      </c>
      <c r="I42" s="72">
        <f t="shared" si="8"/>
        <v>0</v>
      </c>
      <c r="J42" s="72">
        <f t="shared" si="8"/>
        <v>0</v>
      </c>
      <c r="K42" s="72">
        <f t="shared" si="8"/>
        <v>0</v>
      </c>
      <c r="L42" s="72">
        <f t="shared" si="8"/>
        <v>0</v>
      </c>
      <c r="M42" s="72">
        <f t="shared" si="8"/>
        <v>0</v>
      </c>
      <c r="N42" s="72">
        <f t="shared" si="8"/>
        <v>0</v>
      </c>
      <c r="O42" s="72">
        <f t="shared" si="8"/>
        <v>0</v>
      </c>
      <c r="P42" s="72">
        <f t="shared" si="8"/>
        <v>0</v>
      </c>
      <c r="Q42" s="72">
        <f t="shared" si="8"/>
        <v>0</v>
      </c>
      <c r="R42" s="72">
        <f t="shared" si="8"/>
        <v>0</v>
      </c>
      <c r="S42" s="72">
        <f t="shared" si="8"/>
        <v>0</v>
      </c>
      <c r="T42" s="72"/>
      <c r="U42" s="72">
        <f t="shared" si="10"/>
        <v>0</v>
      </c>
      <c r="V42" s="72">
        <f t="shared" si="10"/>
        <v>0</v>
      </c>
      <c r="W42" s="72">
        <f t="shared" si="10"/>
        <v>0</v>
      </c>
      <c r="X42" s="72">
        <f t="shared" si="10"/>
        <v>0</v>
      </c>
      <c r="Y42" s="72">
        <f t="shared" si="10"/>
        <v>0</v>
      </c>
      <c r="Z42" s="72">
        <f t="shared" si="10"/>
        <v>0</v>
      </c>
      <c r="AA42" s="72">
        <f t="shared" si="10"/>
        <v>0</v>
      </c>
      <c r="AB42" s="72">
        <f t="shared" si="10"/>
        <v>0</v>
      </c>
      <c r="AC42" s="72">
        <f t="shared" si="10"/>
        <v>0</v>
      </c>
      <c r="AD42" s="72">
        <f t="shared" si="10"/>
        <v>0</v>
      </c>
      <c r="AE42" s="72">
        <f t="shared" si="10"/>
        <v>0</v>
      </c>
      <c r="AF42" s="72">
        <f t="shared" si="10"/>
        <v>0</v>
      </c>
      <c r="AG42" s="14"/>
    </row>
    <row r="43" spans="1:33" x14ac:dyDescent="0.25">
      <c r="A43" s="5" t="s">
        <v>1232</v>
      </c>
      <c r="B43" s="5" t="s">
        <v>1231</v>
      </c>
      <c r="C43" s="5" t="s">
        <v>195</v>
      </c>
      <c r="D43" s="5" t="s">
        <v>1233</v>
      </c>
      <c r="E43" s="5" t="s">
        <v>20</v>
      </c>
      <c r="F43" s="5" t="s">
        <v>7139</v>
      </c>
      <c r="G43" s="72"/>
      <c r="H43" s="72">
        <f t="shared" si="8"/>
        <v>0</v>
      </c>
      <c r="I43" s="72">
        <f t="shared" si="8"/>
        <v>0</v>
      </c>
      <c r="J43" s="72">
        <f t="shared" si="8"/>
        <v>0</v>
      </c>
      <c r="K43" s="72">
        <f t="shared" si="8"/>
        <v>0</v>
      </c>
      <c r="L43" s="72">
        <f t="shared" si="8"/>
        <v>0</v>
      </c>
      <c r="M43" s="72">
        <f t="shared" si="8"/>
        <v>0</v>
      </c>
      <c r="N43" s="72">
        <f t="shared" si="8"/>
        <v>0</v>
      </c>
      <c r="O43" s="72">
        <f t="shared" si="8"/>
        <v>0</v>
      </c>
      <c r="P43" s="72">
        <f t="shared" si="8"/>
        <v>0</v>
      </c>
      <c r="Q43" s="72">
        <f t="shared" si="8"/>
        <v>0</v>
      </c>
      <c r="R43" s="72">
        <f t="shared" si="8"/>
        <v>0</v>
      </c>
      <c r="S43" s="72">
        <f t="shared" si="8"/>
        <v>0</v>
      </c>
      <c r="T43" s="72"/>
      <c r="U43" s="72">
        <f t="shared" si="10"/>
        <v>0</v>
      </c>
      <c r="V43" s="72">
        <f t="shared" si="10"/>
        <v>0</v>
      </c>
      <c r="W43" s="72">
        <f t="shared" si="10"/>
        <v>0</v>
      </c>
      <c r="X43" s="72">
        <f t="shared" si="10"/>
        <v>0</v>
      </c>
      <c r="Y43" s="72">
        <f t="shared" si="10"/>
        <v>0</v>
      </c>
      <c r="Z43" s="72">
        <f t="shared" si="10"/>
        <v>0</v>
      </c>
      <c r="AA43" s="72">
        <f t="shared" si="10"/>
        <v>0</v>
      </c>
      <c r="AB43" s="72">
        <f t="shared" si="10"/>
        <v>0</v>
      </c>
      <c r="AC43" s="72">
        <f t="shared" si="10"/>
        <v>0</v>
      </c>
      <c r="AD43" s="72">
        <f t="shared" si="10"/>
        <v>0</v>
      </c>
      <c r="AE43" s="72">
        <f t="shared" si="10"/>
        <v>0</v>
      </c>
      <c r="AF43" s="72">
        <f t="shared" si="10"/>
        <v>0</v>
      </c>
      <c r="AG43" s="14"/>
    </row>
    <row r="44" spans="1:33" x14ac:dyDescent="0.25">
      <c r="A44" s="5" t="s">
        <v>1232</v>
      </c>
      <c r="B44" s="5" t="s">
        <v>1231</v>
      </c>
      <c r="C44" s="5" t="s">
        <v>195</v>
      </c>
      <c r="D44" s="5" t="s">
        <v>1233</v>
      </c>
      <c r="E44" s="5" t="s">
        <v>20</v>
      </c>
      <c r="F44" s="5" t="s">
        <v>7139</v>
      </c>
      <c r="G44" s="72"/>
      <c r="H44" s="72">
        <f t="shared" si="8"/>
        <v>0</v>
      </c>
      <c r="I44" s="72">
        <f t="shared" si="8"/>
        <v>0</v>
      </c>
      <c r="J44" s="72">
        <f t="shared" si="8"/>
        <v>0</v>
      </c>
      <c r="K44" s="72">
        <f t="shared" si="8"/>
        <v>0</v>
      </c>
      <c r="L44" s="72">
        <f t="shared" si="8"/>
        <v>0</v>
      </c>
      <c r="M44" s="72">
        <f t="shared" si="8"/>
        <v>0</v>
      </c>
      <c r="N44" s="72">
        <f t="shared" si="8"/>
        <v>0</v>
      </c>
      <c r="O44" s="72">
        <f t="shared" si="8"/>
        <v>0</v>
      </c>
      <c r="P44" s="72">
        <f t="shared" si="8"/>
        <v>0</v>
      </c>
      <c r="Q44" s="72">
        <f t="shared" si="8"/>
        <v>0</v>
      </c>
      <c r="R44" s="72">
        <f t="shared" si="8"/>
        <v>0</v>
      </c>
      <c r="S44" s="72">
        <f t="shared" si="8"/>
        <v>0</v>
      </c>
      <c r="T44" s="72"/>
      <c r="U44" s="72">
        <f t="shared" si="10"/>
        <v>0</v>
      </c>
      <c r="V44" s="72">
        <f t="shared" si="10"/>
        <v>0</v>
      </c>
      <c r="W44" s="72">
        <f t="shared" si="10"/>
        <v>0</v>
      </c>
      <c r="X44" s="72">
        <f t="shared" si="10"/>
        <v>0</v>
      </c>
      <c r="Y44" s="72">
        <f t="shared" si="10"/>
        <v>0</v>
      </c>
      <c r="Z44" s="72">
        <f t="shared" si="10"/>
        <v>0</v>
      </c>
      <c r="AA44" s="72">
        <f t="shared" si="10"/>
        <v>0</v>
      </c>
      <c r="AB44" s="72">
        <f t="shared" si="10"/>
        <v>0</v>
      </c>
      <c r="AC44" s="72">
        <f t="shared" si="10"/>
        <v>0</v>
      </c>
      <c r="AD44" s="72">
        <f t="shared" si="10"/>
        <v>0</v>
      </c>
      <c r="AE44" s="72">
        <f t="shared" si="10"/>
        <v>0</v>
      </c>
      <c r="AF44" s="72">
        <f t="shared" si="10"/>
        <v>0</v>
      </c>
      <c r="AG44" s="14"/>
    </row>
    <row r="45" spans="1:33" x14ac:dyDescent="0.25">
      <c r="A45" s="5" t="s">
        <v>1232</v>
      </c>
      <c r="B45" s="5" t="s">
        <v>1231</v>
      </c>
      <c r="C45" s="5" t="s">
        <v>195</v>
      </c>
      <c r="D45" s="5" t="s">
        <v>1233</v>
      </c>
      <c r="E45" s="5" t="s">
        <v>20</v>
      </c>
      <c r="F45" s="5" t="s">
        <v>7139</v>
      </c>
      <c r="G45" s="72"/>
      <c r="H45" s="72">
        <f t="shared" si="8"/>
        <v>0</v>
      </c>
      <c r="I45" s="72">
        <f t="shared" si="8"/>
        <v>0</v>
      </c>
      <c r="J45" s="72">
        <f t="shared" si="8"/>
        <v>0</v>
      </c>
      <c r="K45" s="72">
        <f t="shared" si="8"/>
        <v>0</v>
      </c>
      <c r="L45" s="72">
        <f t="shared" si="8"/>
        <v>0</v>
      </c>
      <c r="M45" s="72">
        <f t="shared" si="8"/>
        <v>0</v>
      </c>
      <c r="N45" s="72">
        <f t="shared" si="8"/>
        <v>0</v>
      </c>
      <c r="O45" s="72">
        <f t="shared" si="8"/>
        <v>0</v>
      </c>
      <c r="P45" s="72">
        <f t="shared" si="8"/>
        <v>0</v>
      </c>
      <c r="Q45" s="72">
        <f t="shared" si="8"/>
        <v>0</v>
      </c>
      <c r="R45" s="72">
        <f t="shared" si="8"/>
        <v>0</v>
      </c>
      <c r="S45" s="72">
        <f t="shared" si="8"/>
        <v>0</v>
      </c>
      <c r="T45" s="72"/>
      <c r="U45" s="72">
        <f t="shared" si="10"/>
        <v>0</v>
      </c>
      <c r="V45" s="72">
        <f t="shared" si="10"/>
        <v>0</v>
      </c>
      <c r="W45" s="72">
        <f t="shared" si="10"/>
        <v>0</v>
      </c>
      <c r="X45" s="72">
        <f t="shared" si="10"/>
        <v>0</v>
      </c>
      <c r="Y45" s="72">
        <f t="shared" si="10"/>
        <v>0</v>
      </c>
      <c r="Z45" s="72">
        <f t="shared" si="10"/>
        <v>0</v>
      </c>
      <c r="AA45" s="72">
        <f t="shared" si="10"/>
        <v>0</v>
      </c>
      <c r="AB45" s="72">
        <f t="shared" si="10"/>
        <v>0</v>
      </c>
      <c r="AC45" s="72">
        <f t="shared" si="10"/>
        <v>0</v>
      </c>
      <c r="AD45" s="72">
        <f t="shared" si="10"/>
        <v>0</v>
      </c>
      <c r="AE45" s="72">
        <f t="shared" si="10"/>
        <v>0</v>
      </c>
      <c r="AF45" s="72">
        <f t="shared" si="10"/>
        <v>0</v>
      </c>
      <c r="AG45" s="14"/>
    </row>
    <row r="46" spans="1:33" x14ac:dyDescent="0.25">
      <c r="A46" s="5" t="s">
        <v>1232</v>
      </c>
      <c r="B46" s="5" t="s">
        <v>1231</v>
      </c>
      <c r="C46" s="5" t="s">
        <v>195</v>
      </c>
      <c r="D46" s="5" t="s">
        <v>1233</v>
      </c>
      <c r="E46" s="5" t="s">
        <v>20</v>
      </c>
      <c r="F46" s="5" t="s">
        <v>7139</v>
      </c>
      <c r="G46" s="72"/>
      <c r="H46" s="72">
        <f t="shared" si="8"/>
        <v>0</v>
      </c>
      <c r="I46" s="72">
        <f t="shared" si="8"/>
        <v>0</v>
      </c>
      <c r="J46" s="72">
        <f t="shared" si="8"/>
        <v>0</v>
      </c>
      <c r="K46" s="72">
        <f t="shared" ref="H46:S58" si="11">$G46/12</f>
        <v>0</v>
      </c>
      <c r="L46" s="72">
        <f t="shared" si="11"/>
        <v>0</v>
      </c>
      <c r="M46" s="72">
        <f t="shared" si="11"/>
        <v>0</v>
      </c>
      <c r="N46" s="72">
        <f t="shared" si="11"/>
        <v>0</v>
      </c>
      <c r="O46" s="72">
        <f t="shared" si="11"/>
        <v>0</v>
      </c>
      <c r="P46" s="72">
        <f t="shared" si="11"/>
        <v>0</v>
      </c>
      <c r="Q46" s="72">
        <f t="shared" si="11"/>
        <v>0</v>
      </c>
      <c r="R46" s="72">
        <f t="shared" si="11"/>
        <v>0</v>
      </c>
      <c r="S46" s="72">
        <f t="shared" si="11"/>
        <v>0</v>
      </c>
      <c r="T46" s="72"/>
      <c r="U46" s="72">
        <f t="shared" si="10"/>
        <v>0</v>
      </c>
      <c r="V46" s="72">
        <f t="shared" si="10"/>
        <v>0</v>
      </c>
      <c r="W46" s="72">
        <f t="shared" si="10"/>
        <v>0</v>
      </c>
      <c r="X46" s="72">
        <f t="shared" si="10"/>
        <v>0</v>
      </c>
      <c r="Y46" s="72">
        <f t="shared" si="10"/>
        <v>0</v>
      </c>
      <c r="Z46" s="72">
        <f t="shared" si="10"/>
        <v>0</v>
      </c>
      <c r="AA46" s="72">
        <f t="shared" si="10"/>
        <v>0</v>
      </c>
      <c r="AB46" s="72">
        <f t="shared" si="10"/>
        <v>0</v>
      </c>
      <c r="AC46" s="72">
        <f t="shared" si="10"/>
        <v>0</v>
      </c>
      <c r="AD46" s="72">
        <f t="shared" si="10"/>
        <v>0</v>
      </c>
      <c r="AE46" s="72">
        <f t="shared" si="10"/>
        <v>0</v>
      </c>
      <c r="AF46" s="72">
        <f t="shared" si="10"/>
        <v>0</v>
      </c>
      <c r="AG46" s="14"/>
    </row>
    <row r="47" spans="1:33" x14ac:dyDescent="0.25">
      <c r="A47" s="5" t="s">
        <v>1232</v>
      </c>
      <c r="B47" s="5" t="s">
        <v>1231</v>
      </c>
      <c r="C47" s="5" t="s">
        <v>195</v>
      </c>
      <c r="D47" s="5" t="s">
        <v>1233</v>
      </c>
      <c r="E47" s="5" t="s">
        <v>20</v>
      </c>
      <c r="F47" s="5" t="s">
        <v>7139</v>
      </c>
      <c r="G47" s="72"/>
      <c r="H47" s="72">
        <f t="shared" si="11"/>
        <v>0</v>
      </c>
      <c r="I47" s="72">
        <f t="shared" si="11"/>
        <v>0</v>
      </c>
      <c r="J47" s="72">
        <f t="shared" si="11"/>
        <v>0</v>
      </c>
      <c r="K47" s="72">
        <f t="shared" si="11"/>
        <v>0</v>
      </c>
      <c r="L47" s="72">
        <f t="shared" si="11"/>
        <v>0</v>
      </c>
      <c r="M47" s="72">
        <f t="shared" si="11"/>
        <v>0</v>
      </c>
      <c r="N47" s="72">
        <f t="shared" si="11"/>
        <v>0</v>
      </c>
      <c r="O47" s="72">
        <f t="shared" si="11"/>
        <v>0</v>
      </c>
      <c r="P47" s="72">
        <f t="shared" si="11"/>
        <v>0</v>
      </c>
      <c r="Q47" s="72">
        <f t="shared" si="11"/>
        <v>0</v>
      </c>
      <c r="R47" s="72">
        <f t="shared" si="11"/>
        <v>0</v>
      </c>
      <c r="S47" s="72">
        <f t="shared" si="11"/>
        <v>0</v>
      </c>
      <c r="T47" s="72"/>
      <c r="U47" s="72">
        <f t="shared" si="10"/>
        <v>0</v>
      </c>
      <c r="V47" s="72">
        <f t="shared" si="10"/>
        <v>0</v>
      </c>
      <c r="W47" s="72">
        <f t="shared" si="10"/>
        <v>0</v>
      </c>
      <c r="X47" s="72">
        <f t="shared" ref="V47:AF58" si="12">$T47/12</f>
        <v>0</v>
      </c>
      <c r="Y47" s="72">
        <f t="shared" si="12"/>
        <v>0</v>
      </c>
      <c r="Z47" s="72">
        <f t="shared" si="12"/>
        <v>0</v>
      </c>
      <c r="AA47" s="72">
        <f t="shared" si="12"/>
        <v>0</v>
      </c>
      <c r="AB47" s="72">
        <f t="shared" si="12"/>
        <v>0</v>
      </c>
      <c r="AC47" s="72">
        <f t="shared" si="12"/>
        <v>0</v>
      </c>
      <c r="AD47" s="72">
        <f t="shared" si="12"/>
        <v>0</v>
      </c>
      <c r="AE47" s="72">
        <f t="shared" si="12"/>
        <v>0</v>
      </c>
      <c r="AF47" s="72">
        <f t="shared" si="12"/>
        <v>0</v>
      </c>
      <c r="AG47" s="14"/>
    </row>
    <row r="48" spans="1:33" x14ac:dyDescent="0.25">
      <c r="A48" s="5" t="s">
        <v>1232</v>
      </c>
      <c r="B48" s="5" t="s">
        <v>1231</v>
      </c>
      <c r="C48" s="5" t="s">
        <v>195</v>
      </c>
      <c r="D48" s="5" t="s">
        <v>1233</v>
      </c>
      <c r="E48" s="5" t="s">
        <v>20</v>
      </c>
      <c r="F48" s="5" t="s">
        <v>7139</v>
      </c>
      <c r="G48" s="72"/>
      <c r="H48" s="72">
        <f t="shared" si="11"/>
        <v>0</v>
      </c>
      <c r="I48" s="72">
        <f t="shared" si="11"/>
        <v>0</v>
      </c>
      <c r="J48" s="72">
        <f t="shared" si="11"/>
        <v>0</v>
      </c>
      <c r="K48" s="72">
        <f t="shared" si="11"/>
        <v>0</v>
      </c>
      <c r="L48" s="72">
        <f t="shared" si="11"/>
        <v>0</v>
      </c>
      <c r="M48" s="72">
        <f t="shared" si="11"/>
        <v>0</v>
      </c>
      <c r="N48" s="72">
        <f t="shared" si="11"/>
        <v>0</v>
      </c>
      <c r="O48" s="72">
        <f t="shared" si="11"/>
        <v>0</v>
      </c>
      <c r="P48" s="72">
        <f t="shared" si="11"/>
        <v>0</v>
      </c>
      <c r="Q48" s="72">
        <f t="shared" si="11"/>
        <v>0</v>
      </c>
      <c r="R48" s="72">
        <f t="shared" si="11"/>
        <v>0</v>
      </c>
      <c r="S48" s="72">
        <f t="shared" si="11"/>
        <v>0</v>
      </c>
      <c r="T48" s="72"/>
      <c r="U48" s="72">
        <f t="shared" ref="U48:U58" si="13">$T48/12</f>
        <v>0</v>
      </c>
      <c r="V48" s="72">
        <f t="shared" si="12"/>
        <v>0</v>
      </c>
      <c r="W48" s="72">
        <f t="shared" si="12"/>
        <v>0</v>
      </c>
      <c r="X48" s="72">
        <f t="shared" si="12"/>
        <v>0</v>
      </c>
      <c r="Y48" s="72">
        <f t="shared" si="12"/>
        <v>0</v>
      </c>
      <c r="Z48" s="72">
        <f t="shared" si="12"/>
        <v>0</v>
      </c>
      <c r="AA48" s="72">
        <f t="shared" si="12"/>
        <v>0</v>
      </c>
      <c r="AB48" s="72">
        <f t="shared" si="12"/>
        <v>0</v>
      </c>
      <c r="AC48" s="72">
        <f t="shared" si="12"/>
        <v>0</v>
      </c>
      <c r="AD48" s="72">
        <f t="shared" si="12"/>
        <v>0</v>
      </c>
      <c r="AE48" s="72">
        <f t="shared" si="12"/>
        <v>0</v>
      </c>
      <c r="AF48" s="72">
        <f t="shared" si="12"/>
        <v>0</v>
      </c>
      <c r="AG48" s="14"/>
    </row>
    <row r="49" spans="1:33" x14ac:dyDescent="0.25">
      <c r="A49" s="5" t="s">
        <v>1232</v>
      </c>
      <c r="B49" s="5" t="s">
        <v>1231</v>
      </c>
      <c r="C49" s="5" t="s">
        <v>195</v>
      </c>
      <c r="D49" s="5" t="s">
        <v>1233</v>
      </c>
      <c r="E49" s="5" t="s">
        <v>20</v>
      </c>
      <c r="F49" s="5" t="s">
        <v>7139</v>
      </c>
      <c r="G49" s="72"/>
      <c r="H49" s="72">
        <f t="shared" si="11"/>
        <v>0</v>
      </c>
      <c r="I49" s="72">
        <f t="shared" si="11"/>
        <v>0</v>
      </c>
      <c r="J49" s="72">
        <f t="shared" si="11"/>
        <v>0</v>
      </c>
      <c r="K49" s="72">
        <f t="shared" si="11"/>
        <v>0</v>
      </c>
      <c r="L49" s="72">
        <f t="shared" si="11"/>
        <v>0</v>
      </c>
      <c r="M49" s="72">
        <f t="shared" si="11"/>
        <v>0</v>
      </c>
      <c r="N49" s="72">
        <f t="shared" si="11"/>
        <v>0</v>
      </c>
      <c r="O49" s="72">
        <f t="shared" si="11"/>
        <v>0</v>
      </c>
      <c r="P49" s="72">
        <f t="shared" si="11"/>
        <v>0</v>
      </c>
      <c r="Q49" s="72">
        <f t="shared" si="11"/>
        <v>0</v>
      </c>
      <c r="R49" s="72">
        <f t="shared" si="11"/>
        <v>0</v>
      </c>
      <c r="S49" s="72">
        <f t="shared" si="11"/>
        <v>0</v>
      </c>
      <c r="T49" s="72"/>
      <c r="U49" s="72">
        <f t="shared" si="13"/>
        <v>0</v>
      </c>
      <c r="V49" s="72">
        <f t="shared" si="12"/>
        <v>0</v>
      </c>
      <c r="W49" s="72">
        <f t="shared" si="12"/>
        <v>0</v>
      </c>
      <c r="X49" s="72">
        <f t="shared" si="12"/>
        <v>0</v>
      </c>
      <c r="Y49" s="72">
        <f t="shared" si="12"/>
        <v>0</v>
      </c>
      <c r="Z49" s="72">
        <f t="shared" si="12"/>
        <v>0</v>
      </c>
      <c r="AA49" s="72">
        <f t="shared" si="12"/>
        <v>0</v>
      </c>
      <c r="AB49" s="72">
        <f t="shared" si="12"/>
        <v>0</v>
      </c>
      <c r="AC49" s="72">
        <f t="shared" si="12"/>
        <v>0</v>
      </c>
      <c r="AD49" s="72">
        <f t="shared" si="12"/>
        <v>0</v>
      </c>
      <c r="AE49" s="72">
        <f t="shared" si="12"/>
        <v>0</v>
      </c>
      <c r="AF49" s="72">
        <f t="shared" si="12"/>
        <v>0</v>
      </c>
      <c r="AG49" s="14"/>
    </row>
    <row r="50" spans="1:33" x14ac:dyDescent="0.25">
      <c r="A50" s="5" t="s">
        <v>1232</v>
      </c>
      <c r="B50" s="5" t="s">
        <v>1231</v>
      </c>
      <c r="C50" s="5" t="s">
        <v>195</v>
      </c>
      <c r="D50" s="5" t="s">
        <v>1233</v>
      </c>
      <c r="E50" s="5" t="s">
        <v>20</v>
      </c>
      <c r="F50" s="5" t="s">
        <v>7139</v>
      </c>
      <c r="G50" s="72"/>
      <c r="H50" s="72">
        <f t="shared" si="11"/>
        <v>0</v>
      </c>
      <c r="I50" s="72">
        <f t="shared" si="11"/>
        <v>0</v>
      </c>
      <c r="J50" s="72">
        <f t="shared" si="11"/>
        <v>0</v>
      </c>
      <c r="K50" s="72">
        <f t="shared" si="11"/>
        <v>0</v>
      </c>
      <c r="L50" s="72">
        <f t="shared" si="11"/>
        <v>0</v>
      </c>
      <c r="M50" s="72">
        <f t="shared" si="11"/>
        <v>0</v>
      </c>
      <c r="N50" s="72">
        <f t="shared" si="11"/>
        <v>0</v>
      </c>
      <c r="O50" s="72">
        <f t="shared" si="11"/>
        <v>0</v>
      </c>
      <c r="P50" s="72">
        <f t="shared" si="11"/>
        <v>0</v>
      </c>
      <c r="Q50" s="72">
        <f t="shared" si="11"/>
        <v>0</v>
      </c>
      <c r="R50" s="72">
        <f t="shared" si="11"/>
        <v>0</v>
      </c>
      <c r="S50" s="72">
        <f t="shared" si="11"/>
        <v>0</v>
      </c>
      <c r="T50" s="72"/>
      <c r="U50" s="72">
        <f t="shared" si="13"/>
        <v>0</v>
      </c>
      <c r="V50" s="72">
        <f t="shared" si="12"/>
        <v>0</v>
      </c>
      <c r="W50" s="72">
        <f t="shared" si="12"/>
        <v>0</v>
      </c>
      <c r="X50" s="72">
        <f t="shared" si="12"/>
        <v>0</v>
      </c>
      <c r="Y50" s="72">
        <f t="shared" si="12"/>
        <v>0</v>
      </c>
      <c r="Z50" s="72">
        <f t="shared" si="12"/>
        <v>0</v>
      </c>
      <c r="AA50" s="72">
        <f t="shared" si="12"/>
        <v>0</v>
      </c>
      <c r="AB50" s="72">
        <f t="shared" si="12"/>
        <v>0</v>
      </c>
      <c r="AC50" s="72">
        <f t="shared" si="12"/>
        <v>0</v>
      </c>
      <c r="AD50" s="72">
        <f t="shared" si="12"/>
        <v>0</v>
      </c>
      <c r="AE50" s="72">
        <f t="shared" si="12"/>
        <v>0</v>
      </c>
      <c r="AF50" s="72">
        <f t="shared" si="12"/>
        <v>0</v>
      </c>
      <c r="AG50" s="14"/>
    </row>
    <row r="51" spans="1:33" x14ac:dyDescent="0.25">
      <c r="A51" s="5" t="s">
        <v>1232</v>
      </c>
      <c r="B51" s="5" t="s">
        <v>1231</v>
      </c>
      <c r="C51" s="5" t="s">
        <v>195</v>
      </c>
      <c r="D51" s="5" t="s">
        <v>1233</v>
      </c>
      <c r="E51" s="5" t="s">
        <v>20</v>
      </c>
      <c r="F51" s="5" t="s">
        <v>7139</v>
      </c>
      <c r="G51" s="72"/>
      <c r="H51" s="72">
        <f t="shared" si="11"/>
        <v>0</v>
      </c>
      <c r="I51" s="72">
        <f t="shared" si="11"/>
        <v>0</v>
      </c>
      <c r="J51" s="72">
        <f t="shared" si="11"/>
        <v>0</v>
      </c>
      <c r="K51" s="72">
        <f t="shared" si="11"/>
        <v>0</v>
      </c>
      <c r="L51" s="72">
        <f t="shared" si="11"/>
        <v>0</v>
      </c>
      <c r="M51" s="72">
        <f t="shared" si="11"/>
        <v>0</v>
      </c>
      <c r="N51" s="72">
        <f t="shared" si="11"/>
        <v>0</v>
      </c>
      <c r="O51" s="72">
        <f t="shared" si="11"/>
        <v>0</v>
      </c>
      <c r="P51" s="72">
        <f t="shared" si="11"/>
        <v>0</v>
      </c>
      <c r="Q51" s="72">
        <f t="shared" si="11"/>
        <v>0</v>
      </c>
      <c r="R51" s="72">
        <f t="shared" si="11"/>
        <v>0</v>
      </c>
      <c r="S51" s="72">
        <f t="shared" si="11"/>
        <v>0</v>
      </c>
      <c r="T51" s="72"/>
      <c r="U51" s="72">
        <f t="shared" si="13"/>
        <v>0</v>
      </c>
      <c r="V51" s="72">
        <f t="shared" si="12"/>
        <v>0</v>
      </c>
      <c r="W51" s="72">
        <f t="shared" si="12"/>
        <v>0</v>
      </c>
      <c r="X51" s="72">
        <f t="shared" si="12"/>
        <v>0</v>
      </c>
      <c r="Y51" s="72">
        <f t="shared" si="12"/>
        <v>0</v>
      </c>
      <c r="Z51" s="72">
        <f t="shared" si="12"/>
        <v>0</v>
      </c>
      <c r="AA51" s="72">
        <f t="shared" si="12"/>
        <v>0</v>
      </c>
      <c r="AB51" s="72">
        <f t="shared" si="12"/>
        <v>0</v>
      </c>
      <c r="AC51" s="72">
        <f t="shared" si="12"/>
        <v>0</v>
      </c>
      <c r="AD51" s="72">
        <f t="shared" si="12"/>
        <v>0</v>
      </c>
      <c r="AE51" s="72">
        <f t="shared" si="12"/>
        <v>0</v>
      </c>
      <c r="AF51" s="72">
        <f t="shared" si="12"/>
        <v>0</v>
      </c>
      <c r="AG51" s="14"/>
    </row>
    <row r="52" spans="1:33" x14ac:dyDescent="0.25">
      <c r="A52" s="5" t="s">
        <v>1232</v>
      </c>
      <c r="B52" s="5" t="s">
        <v>1231</v>
      </c>
      <c r="C52" s="5" t="s">
        <v>195</v>
      </c>
      <c r="D52" s="5" t="s">
        <v>1233</v>
      </c>
      <c r="E52" s="5" t="s">
        <v>20</v>
      </c>
      <c r="F52" s="5" t="s">
        <v>7139</v>
      </c>
      <c r="G52" s="72"/>
      <c r="H52" s="72">
        <f t="shared" si="11"/>
        <v>0</v>
      </c>
      <c r="I52" s="72">
        <f t="shared" si="11"/>
        <v>0</v>
      </c>
      <c r="J52" s="72">
        <f t="shared" si="11"/>
        <v>0</v>
      </c>
      <c r="K52" s="72">
        <f t="shared" si="11"/>
        <v>0</v>
      </c>
      <c r="L52" s="72">
        <f t="shared" si="11"/>
        <v>0</v>
      </c>
      <c r="M52" s="72">
        <f t="shared" si="11"/>
        <v>0</v>
      </c>
      <c r="N52" s="72">
        <f t="shared" si="11"/>
        <v>0</v>
      </c>
      <c r="O52" s="72">
        <f t="shared" si="11"/>
        <v>0</v>
      </c>
      <c r="P52" s="72">
        <f t="shared" si="11"/>
        <v>0</v>
      </c>
      <c r="Q52" s="72">
        <f t="shared" si="11"/>
        <v>0</v>
      </c>
      <c r="R52" s="72">
        <f t="shared" si="11"/>
        <v>0</v>
      </c>
      <c r="S52" s="72">
        <f t="shared" si="11"/>
        <v>0</v>
      </c>
      <c r="T52" s="72"/>
      <c r="U52" s="72">
        <f t="shared" si="13"/>
        <v>0</v>
      </c>
      <c r="V52" s="72">
        <f t="shared" si="12"/>
        <v>0</v>
      </c>
      <c r="W52" s="72">
        <f t="shared" si="12"/>
        <v>0</v>
      </c>
      <c r="X52" s="72">
        <f t="shared" si="12"/>
        <v>0</v>
      </c>
      <c r="Y52" s="72">
        <f t="shared" si="12"/>
        <v>0</v>
      </c>
      <c r="Z52" s="72">
        <f t="shared" si="12"/>
        <v>0</v>
      </c>
      <c r="AA52" s="72">
        <f t="shared" si="12"/>
        <v>0</v>
      </c>
      <c r="AB52" s="72">
        <f t="shared" si="12"/>
        <v>0</v>
      </c>
      <c r="AC52" s="72">
        <f t="shared" si="12"/>
        <v>0</v>
      </c>
      <c r="AD52" s="72">
        <f t="shared" si="12"/>
        <v>0</v>
      </c>
      <c r="AE52" s="72">
        <f t="shared" si="12"/>
        <v>0</v>
      </c>
      <c r="AF52" s="72">
        <f t="shared" si="12"/>
        <v>0</v>
      </c>
      <c r="AG52" s="14"/>
    </row>
    <row r="53" spans="1:33" x14ac:dyDescent="0.25">
      <c r="A53" s="5" t="s">
        <v>1232</v>
      </c>
      <c r="B53" s="5" t="s">
        <v>1231</v>
      </c>
      <c r="C53" s="5" t="s">
        <v>195</v>
      </c>
      <c r="D53" s="5" t="s">
        <v>1233</v>
      </c>
      <c r="E53" s="5" t="s">
        <v>20</v>
      </c>
      <c r="F53" s="5" t="s">
        <v>7139</v>
      </c>
      <c r="G53" s="72"/>
      <c r="H53" s="72">
        <f t="shared" si="11"/>
        <v>0</v>
      </c>
      <c r="I53" s="72">
        <f t="shared" si="11"/>
        <v>0</v>
      </c>
      <c r="J53" s="72">
        <f t="shared" si="11"/>
        <v>0</v>
      </c>
      <c r="K53" s="72">
        <f t="shared" si="11"/>
        <v>0</v>
      </c>
      <c r="L53" s="72">
        <f t="shared" si="11"/>
        <v>0</v>
      </c>
      <c r="M53" s="72">
        <f t="shared" si="11"/>
        <v>0</v>
      </c>
      <c r="N53" s="72">
        <f t="shared" si="11"/>
        <v>0</v>
      </c>
      <c r="O53" s="72">
        <f t="shared" si="11"/>
        <v>0</v>
      </c>
      <c r="P53" s="72">
        <f t="shared" si="11"/>
        <v>0</v>
      </c>
      <c r="Q53" s="72">
        <f t="shared" si="11"/>
        <v>0</v>
      </c>
      <c r="R53" s="72">
        <f t="shared" si="11"/>
        <v>0</v>
      </c>
      <c r="S53" s="72">
        <f t="shared" si="11"/>
        <v>0</v>
      </c>
      <c r="T53" s="72"/>
      <c r="U53" s="72">
        <f t="shared" si="13"/>
        <v>0</v>
      </c>
      <c r="V53" s="72">
        <f t="shared" si="12"/>
        <v>0</v>
      </c>
      <c r="W53" s="72">
        <f t="shared" si="12"/>
        <v>0</v>
      </c>
      <c r="X53" s="72">
        <f t="shared" si="12"/>
        <v>0</v>
      </c>
      <c r="Y53" s="72">
        <f t="shared" si="12"/>
        <v>0</v>
      </c>
      <c r="Z53" s="72">
        <f t="shared" si="12"/>
        <v>0</v>
      </c>
      <c r="AA53" s="72">
        <f t="shared" si="12"/>
        <v>0</v>
      </c>
      <c r="AB53" s="72">
        <f t="shared" si="12"/>
        <v>0</v>
      </c>
      <c r="AC53" s="72">
        <f t="shared" si="12"/>
        <v>0</v>
      </c>
      <c r="AD53" s="72">
        <f t="shared" si="12"/>
        <v>0</v>
      </c>
      <c r="AE53" s="72">
        <f t="shared" si="12"/>
        <v>0</v>
      </c>
      <c r="AF53" s="72">
        <f t="shared" si="12"/>
        <v>0</v>
      </c>
      <c r="AG53" s="14"/>
    </row>
    <row r="54" spans="1:33" x14ac:dyDescent="0.25">
      <c r="A54" s="5" t="s">
        <v>1232</v>
      </c>
      <c r="B54" s="5" t="s">
        <v>1231</v>
      </c>
      <c r="C54" s="5" t="s">
        <v>195</v>
      </c>
      <c r="D54" s="5" t="s">
        <v>1233</v>
      </c>
      <c r="E54" s="5" t="s">
        <v>20</v>
      </c>
      <c r="F54" s="5" t="s">
        <v>7139</v>
      </c>
      <c r="G54" s="72"/>
      <c r="H54" s="72">
        <f t="shared" si="11"/>
        <v>0</v>
      </c>
      <c r="I54" s="72">
        <f t="shared" si="11"/>
        <v>0</v>
      </c>
      <c r="J54" s="72">
        <f t="shared" si="11"/>
        <v>0</v>
      </c>
      <c r="K54" s="72">
        <f t="shared" si="11"/>
        <v>0</v>
      </c>
      <c r="L54" s="72">
        <f t="shared" si="11"/>
        <v>0</v>
      </c>
      <c r="M54" s="72">
        <f t="shared" si="11"/>
        <v>0</v>
      </c>
      <c r="N54" s="72">
        <f t="shared" si="11"/>
        <v>0</v>
      </c>
      <c r="O54" s="72">
        <f t="shared" si="11"/>
        <v>0</v>
      </c>
      <c r="P54" s="72">
        <f t="shared" si="11"/>
        <v>0</v>
      </c>
      <c r="Q54" s="72">
        <f t="shared" si="11"/>
        <v>0</v>
      </c>
      <c r="R54" s="72">
        <f t="shared" si="11"/>
        <v>0</v>
      </c>
      <c r="S54" s="72">
        <f t="shared" si="11"/>
        <v>0</v>
      </c>
      <c r="T54" s="72"/>
      <c r="U54" s="72">
        <f t="shared" si="13"/>
        <v>0</v>
      </c>
      <c r="V54" s="72">
        <f t="shared" si="12"/>
        <v>0</v>
      </c>
      <c r="W54" s="72">
        <f t="shared" si="12"/>
        <v>0</v>
      </c>
      <c r="X54" s="72">
        <f t="shared" si="12"/>
        <v>0</v>
      </c>
      <c r="Y54" s="72">
        <f t="shared" si="12"/>
        <v>0</v>
      </c>
      <c r="Z54" s="72">
        <f t="shared" si="12"/>
        <v>0</v>
      </c>
      <c r="AA54" s="72">
        <f t="shared" si="12"/>
        <v>0</v>
      </c>
      <c r="AB54" s="72">
        <f t="shared" si="12"/>
        <v>0</v>
      </c>
      <c r="AC54" s="72">
        <f t="shared" si="12"/>
        <v>0</v>
      </c>
      <c r="AD54" s="72">
        <f t="shared" si="12"/>
        <v>0</v>
      </c>
      <c r="AE54" s="72">
        <f t="shared" si="12"/>
        <v>0</v>
      </c>
      <c r="AF54" s="72">
        <f t="shared" si="12"/>
        <v>0</v>
      </c>
      <c r="AG54" s="14"/>
    </row>
    <row r="55" spans="1:33" x14ac:dyDescent="0.25">
      <c r="A55" s="5" t="s">
        <v>1232</v>
      </c>
      <c r="B55" s="5" t="s">
        <v>1231</v>
      </c>
      <c r="C55" s="5" t="s">
        <v>195</v>
      </c>
      <c r="D55" s="5" t="s">
        <v>1233</v>
      </c>
      <c r="E55" s="5" t="s">
        <v>20</v>
      </c>
      <c r="F55" s="5" t="s">
        <v>7139</v>
      </c>
      <c r="G55" s="72"/>
      <c r="H55" s="72">
        <f t="shared" si="11"/>
        <v>0</v>
      </c>
      <c r="I55" s="72">
        <f t="shared" si="11"/>
        <v>0</v>
      </c>
      <c r="J55" s="72">
        <f t="shared" si="11"/>
        <v>0</v>
      </c>
      <c r="K55" s="72">
        <f t="shared" si="11"/>
        <v>0</v>
      </c>
      <c r="L55" s="72">
        <f t="shared" si="11"/>
        <v>0</v>
      </c>
      <c r="M55" s="72">
        <f t="shared" si="11"/>
        <v>0</v>
      </c>
      <c r="N55" s="72">
        <f t="shared" si="11"/>
        <v>0</v>
      </c>
      <c r="O55" s="72">
        <f t="shared" si="11"/>
        <v>0</v>
      </c>
      <c r="P55" s="72">
        <f t="shared" si="11"/>
        <v>0</v>
      </c>
      <c r="Q55" s="72">
        <f t="shared" si="11"/>
        <v>0</v>
      </c>
      <c r="R55" s="72">
        <f t="shared" si="11"/>
        <v>0</v>
      </c>
      <c r="S55" s="72">
        <f t="shared" si="11"/>
        <v>0</v>
      </c>
      <c r="T55" s="72"/>
      <c r="U55" s="72">
        <f t="shared" si="13"/>
        <v>0</v>
      </c>
      <c r="V55" s="72">
        <f t="shared" si="12"/>
        <v>0</v>
      </c>
      <c r="W55" s="72">
        <f t="shared" si="12"/>
        <v>0</v>
      </c>
      <c r="X55" s="72">
        <f t="shared" si="12"/>
        <v>0</v>
      </c>
      <c r="Y55" s="72">
        <f t="shared" si="12"/>
        <v>0</v>
      </c>
      <c r="Z55" s="72">
        <f t="shared" si="12"/>
        <v>0</v>
      </c>
      <c r="AA55" s="72">
        <f t="shared" si="12"/>
        <v>0</v>
      </c>
      <c r="AB55" s="72">
        <f t="shared" si="12"/>
        <v>0</v>
      </c>
      <c r="AC55" s="72">
        <f t="shared" si="12"/>
        <v>0</v>
      </c>
      <c r="AD55" s="72">
        <f t="shared" si="12"/>
        <v>0</v>
      </c>
      <c r="AE55" s="72">
        <f t="shared" si="12"/>
        <v>0</v>
      </c>
      <c r="AF55" s="72">
        <f t="shared" si="12"/>
        <v>0</v>
      </c>
      <c r="AG55" s="14"/>
    </row>
    <row r="56" spans="1:33" x14ac:dyDescent="0.25">
      <c r="A56" s="5" t="s">
        <v>1232</v>
      </c>
      <c r="B56" s="5" t="s">
        <v>1231</v>
      </c>
      <c r="C56" s="5" t="s">
        <v>195</v>
      </c>
      <c r="D56" s="5" t="s">
        <v>1233</v>
      </c>
      <c r="E56" s="5" t="s">
        <v>20</v>
      </c>
      <c r="F56" s="5" t="s">
        <v>7139</v>
      </c>
      <c r="G56" s="72"/>
      <c r="H56" s="72">
        <f t="shared" si="11"/>
        <v>0</v>
      </c>
      <c r="I56" s="72">
        <f t="shared" si="11"/>
        <v>0</v>
      </c>
      <c r="J56" s="72">
        <f t="shared" si="11"/>
        <v>0</v>
      </c>
      <c r="K56" s="72">
        <f t="shared" si="11"/>
        <v>0</v>
      </c>
      <c r="L56" s="72">
        <f t="shared" si="11"/>
        <v>0</v>
      </c>
      <c r="M56" s="72">
        <f t="shared" si="11"/>
        <v>0</v>
      </c>
      <c r="N56" s="72">
        <f t="shared" si="11"/>
        <v>0</v>
      </c>
      <c r="O56" s="72">
        <f t="shared" si="11"/>
        <v>0</v>
      </c>
      <c r="P56" s="72">
        <f t="shared" si="11"/>
        <v>0</v>
      </c>
      <c r="Q56" s="72">
        <f t="shared" si="11"/>
        <v>0</v>
      </c>
      <c r="R56" s="72">
        <f t="shared" si="11"/>
        <v>0</v>
      </c>
      <c r="S56" s="72">
        <f t="shared" si="11"/>
        <v>0</v>
      </c>
      <c r="T56" s="72"/>
      <c r="U56" s="72">
        <f t="shared" si="13"/>
        <v>0</v>
      </c>
      <c r="V56" s="72">
        <f t="shared" si="12"/>
        <v>0</v>
      </c>
      <c r="W56" s="72">
        <f t="shared" si="12"/>
        <v>0</v>
      </c>
      <c r="X56" s="72">
        <f t="shared" si="12"/>
        <v>0</v>
      </c>
      <c r="Y56" s="72">
        <f t="shared" si="12"/>
        <v>0</v>
      </c>
      <c r="Z56" s="72">
        <f t="shared" si="12"/>
        <v>0</v>
      </c>
      <c r="AA56" s="72">
        <f t="shared" si="12"/>
        <v>0</v>
      </c>
      <c r="AB56" s="72">
        <f t="shared" si="12"/>
        <v>0</v>
      </c>
      <c r="AC56" s="72">
        <f t="shared" si="12"/>
        <v>0</v>
      </c>
      <c r="AD56" s="72">
        <f t="shared" si="12"/>
        <v>0</v>
      </c>
      <c r="AE56" s="72">
        <f t="shared" si="12"/>
        <v>0</v>
      </c>
      <c r="AF56" s="72">
        <f t="shared" si="12"/>
        <v>0</v>
      </c>
      <c r="AG56" s="14"/>
    </row>
    <row r="57" spans="1:33" x14ac:dyDescent="0.25">
      <c r="A57" s="5" t="s">
        <v>1232</v>
      </c>
      <c r="B57" s="5" t="s">
        <v>1231</v>
      </c>
      <c r="C57" s="5" t="s">
        <v>195</v>
      </c>
      <c r="D57" s="5" t="s">
        <v>1233</v>
      </c>
      <c r="E57" s="5" t="s">
        <v>20</v>
      </c>
      <c r="F57" s="5" t="s">
        <v>7139</v>
      </c>
      <c r="G57" s="72"/>
      <c r="H57" s="72">
        <f t="shared" si="11"/>
        <v>0</v>
      </c>
      <c r="I57" s="72">
        <f t="shared" si="11"/>
        <v>0</v>
      </c>
      <c r="J57" s="72">
        <f t="shared" si="11"/>
        <v>0</v>
      </c>
      <c r="K57" s="72">
        <f t="shared" si="11"/>
        <v>0</v>
      </c>
      <c r="L57" s="72">
        <f t="shared" si="11"/>
        <v>0</v>
      </c>
      <c r="M57" s="72">
        <f t="shared" si="11"/>
        <v>0</v>
      </c>
      <c r="N57" s="72">
        <f t="shared" si="11"/>
        <v>0</v>
      </c>
      <c r="O57" s="72">
        <f t="shared" si="11"/>
        <v>0</v>
      </c>
      <c r="P57" s="72">
        <f t="shared" si="11"/>
        <v>0</v>
      </c>
      <c r="Q57" s="72">
        <f t="shared" si="11"/>
        <v>0</v>
      </c>
      <c r="R57" s="72">
        <f t="shared" si="11"/>
        <v>0</v>
      </c>
      <c r="S57" s="72">
        <f t="shared" si="11"/>
        <v>0</v>
      </c>
      <c r="T57" s="72"/>
      <c r="U57" s="72">
        <f t="shared" si="13"/>
        <v>0</v>
      </c>
      <c r="V57" s="72">
        <f t="shared" si="12"/>
        <v>0</v>
      </c>
      <c r="W57" s="72">
        <f t="shared" si="12"/>
        <v>0</v>
      </c>
      <c r="X57" s="72">
        <f t="shared" si="12"/>
        <v>0</v>
      </c>
      <c r="Y57" s="72">
        <f t="shared" si="12"/>
        <v>0</v>
      </c>
      <c r="Z57" s="72">
        <f t="shared" si="12"/>
        <v>0</v>
      </c>
      <c r="AA57" s="72">
        <f t="shared" si="12"/>
        <v>0</v>
      </c>
      <c r="AB57" s="72">
        <f t="shared" si="12"/>
        <v>0</v>
      </c>
      <c r="AC57" s="72">
        <f t="shared" si="12"/>
        <v>0</v>
      </c>
      <c r="AD57" s="72">
        <f t="shared" si="12"/>
        <v>0</v>
      </c>
      <c r="AE57" s="72">
        <f t="shared" si="12"/>
        <v>0</v>
      </c>
      <c r="AF57" s="72">
        <f t="shared" si="12"/>
        <v>0</v>
      </c>
      <c r="AG57" s="14"/>
    </row>
    <row r="58" spans="1:33" x14ac:dyDescent="0.25">
      <c r="A58" s="5" t="s">
        <v>1232</v>
      </c>
      <c r="B58" s="5" t="s">
        <v>1231</v>
      </c>
      <c r="C58" s="5" t="s">
        <v>195</v>
      </c>
      <c r="D58" s="5" t="s">
        <v>1233</v>
      </c>
      <c r="E58" s="5" t="s">
        <v>20</v>
      </c>
      <c r="F58" s="5" t="s">
        <v>7139</v>
      </c>
      <c r="G58" s="72"/>
      <c r="H58" s="72">
        <f t="shared" si="11"/>
        <v>0</v>
      </c>
      <c r="I58" s="72">
        <f t="shared" si="11"/>
        <v>0</v>
      </c>
      <c r="J58" s="72">
        <f t="shared" si="11"/>
        <v>0</v>
      </c>
      <c r="K58" s="72">
        <f t="shared" si="11"/>
        <v>0</v>
      </c>
      <c r="L58" s="72">
        <f t="shared" si="11"/>
        <v>0</v>
      </c>
      <c r="M58" s="72">
        <f t="shared" si="11"/>
        <v>0</v>
      </c>
      <c r="N58" s="72">
        <f t="shared" si="11"/>
        <v>0</v>
      </c>
      <c r="O58" s="72">
        <f t="shared" si="11"/>
        <v>0</v>
      </c>
      <c r="P58" s="72">
        <f t="shared" si="11"/>
        <v>0</v>
      </c>
      <c r="Q58" s="72">
        <f t="shared" si="11"/>
        <v>0</v>
      </c>
      <c r="R58" s="72">
        <f t="shared" si="11"/>
        <v>0</v>
      </c>
      <c r="S58" s="72">
        <f t="shared" si="11"/>
        <v>0</v>
      </c>
      <c r="T58" s="72"/>
      <c r="U58" s="72">
        <f t="shared" si="13"/>
        <v>0</v>
      </c>
      <c r="V58" s="72">
        <f t="shared" si="12"/>
        <v>0</v>
      </c>
      <c r="W58" s="72">
        <f t="shared" si="12"/>
        <v>0</v>
      </c>
      <c r="X58" s="72">
        <f t="shared" si="12"/>
        <v>0</v>
      </c>
      <c r="Y58" s="72">
        <f t="shared" si="12"/>
        <v>0</v>
      </c>
      <c r="Z58" s="72">
        <f t="shared" si="12"/>
        <v>0</v>
      </c>
      <c r="AA58" s="72">
        <f t="shared" si="12"/>
        <v>0</v>
      </c>
      <c r="AB58" s="72">
        <f t="shared" si="12"/>
        <v>0</v>
      </c>
      <c r="AC58" s="72">
        <f t="shared" si="12"/>
        <v>0</v>
      </c>
      <c r="AD58" s="72">
        <f t="shared" si="12"/>
        <v>0</v>
      </c>
      <c r="AE58" s="72">
        <f t="shared" si="12"/>
        <v>0</v>
      </c>
      <c r="AF58" s="72">
        <f t="shared" si="12"/>
        <v>0</v>
      </c>
      <c r="AG58" s="14"/>
    </row>
  </sheetData>
  <dataValidations count="5">
    <dataValidation type="list" allowBlank="1" showInputMessage="1" showErrorMessage="1" promptTitle="Reference" prompt="Select Reference" sqref="A9:A58">
      <formula1>Lookup_Reference</formula1>
    </dataValidation>
    <dataValidation type="list" allowBlank="1" showInputMessage="1" showErrorMessage="1" promptTitle="Fund" prompt="Select Fund" sqref="B9:B58">
      <formula1>Lookup_Fund</formula1>
    </dataValidation>
    <dataValidation type="list" allowBlank="1" showInputMessage="1" showErrorMessage="1" promptTitle="Program" prompt="Select Program" sqref="D9:D58">
      <formula1>Lookup_Program</formula1>
    </dataValidation>
    <dataValidation type="list" allowBlank="1" showInputMessage="1" showErrorMessage="1" promptTitle="Category" prompt="Select Category" sqref="F9:F58">
      <formula1>Lookup_NonAddbyCat</formula1>
    </dataValidation>
    <dataValidation type="list" allowBlank="1" showInputMessage="1" showErrorMessage="1" promptTitle="ENY" prompt="Select Enactment Year" sqref="C9:C58">
      <formula1>Lookup_ENY</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8000"/>
    <outlinePr summaryRight="0"/>
  </sheetPr>
  <dimension ref="A1:AG59"/>
  <sheetViews>
    <sheetView topLeftCell="A7" zoomScale="80" zoomScaleNormal="80" zoomScalePageLayoutView="80" workbookViewId="0">
      <selection sqref="A1:IV6"/>
    </sheetView>
  </sheetViews>
  <sheetFormatPr defaultColWidth="15.140625" defaultRowHeight="15" outlineLevelCol="1" x14ac:dyDescent="0.25"/>
  <cols>
    <col min="1" max="5" width="15.140625" style="3"/>
    <col min="6" max="6" width="24.28515625" style="3" customWidth="1"/>
    <col min="7" max="7" width="35.85546875" style="3" bestFit="1" customWidth="1" collapsed="1"/>
    <col min="8" max="19" width="15.140625" style="3" hidden="1" customWidth="1" outlineLevel="1"/>
    <col min="20" max="20" width="35.85546875" style="3" bestFit="1" customWidth="1" collapsed="1"/>
    <col min="21" max="31" width="15.140625" style="3" hidden="1" customWidth="1" outlineLevel="1"/>
    <col min="32" max="32" width="14.7109375" style="3" hidden="1" customWidth="1" outlineLevel="1"/>
    <col min="33" max="16384" width="15.140625" style="3"/>
  </cols>
  <sheetData>
    <row r="1" spans="1:33" hidden="1" x14ac:dyDescent="0.25">
      <c r="G1" s="14" t="e">
        <f>#REF!</f>
        <v>#REF!</v>
      </c>
      <c r="H1" s="14" t="e">
        <f>$G$1</f>
        <v>#REF!</v>
      </c>
      <c r="I1" s="14" t="e">
        <f t="shared" ref="I1:AF1" si="0">$G$1</f>
        <v>#REF!</v>
      </c>
      <c r="J1" s="14" t="e">
        <f t="shared" si="0"/>
        <v>#REF!</v>
      </c>
      <c r="K1" s="14" t="e">
        <f t="shared" si="0"/>
        <v>#REF!</v>
      </c>
      <c r="L1" s="14" t="e">
        <f t="shared" si="0"/>
        <v>#REF!</v>
      </c>
      <c r="M1" s="14" t="e">
        <f t="shared" si="0"/>
        <v>#REF!</v>
      </c>
      <c r="N1" s="14" t="e">
        <f t="shared" si="0"/>
        <v>#REF!</v>
      </c>
      <c r="O1" s="14" t="e">
        <f t="shared" si="0"/>
        <v>#REF!</v>
      </c>
      <c r="P1" s="14" t="e">
        <f t="shared" si="0"/>
        <v>#REF!</v>
      </c>
      <c r="Q1" s="14" t="e">
        <f t="shared" si="0"/>
        <v>#REF!</v>
      </c>
      <c r="R1" s="14" t="e">
        <f t="shared" si="0"/>
        <v>#REF!</v>
      </c>
      <c r="S1" s="14" t="e">
        <f t="shared" si="0"/>
        <v>#REF!</v>
      </c>
      <c r="T1" s="14" t="e">
        <f t="shared" si="0"/>
        <v>#REF!</v>
      </c>
      <c r="U1" s="14" t="e">
        <f t="shared" si="0"/>
        <v>#REF!</v>
      </c>
      <c r="V1" s="14" t="e">
        <f t="shared" si="0"/>
        <v>#REF!</v>
      </c>
      <c r="W1" s="14" t="e">
        <f t="shared" si="0"/>
        <v>#REF!</v>
      </c>
      <c r="X1" s="14" t="e">
        <f t="shared" si="0"/>
        <v>#REF!</v>
      </c>
      <c r="Y1" s="14" t="e">
        <f t="shared" si="0"/>
        <v>#REF!</v>
      </c>
      <c r="Z1" s="14" t="e">
        <f t="shared" si="0"/>
        <v>#REF!</v>
      </c>
      <c r="AA1" s="14" t="e">
        <f t="shared" si="0"/>
        <v>#REF!</v>
      </c>
      <c r="AB1" s="14" t="e">
        <f t="shared" si="0"/>
        <v>#REF!</v>
      </c>
      <c r="AC1" s="14" t="e">
        <f t="shared" si="0"/>
        <v>#REF!</v>
      </c>
      <c r="AD1" s="14" t="e">
        <f t="shared" si="0"/>
        <v>#REF!</v>
      </c>
      <c r="AE1" s="14" t="e">
        <f t="shared" si="0"/>
        <v>#REF!</v>
      </c>
      <c r="AF1" s="14" t="e">
        <f t="shared" si="0"/>
        <v>#REF!</v>
      </c>
    </row>
    <row r="2" spans="1:33" hidden="1" x14ac:dyDescent="0.25">
      <c r="G2" s="14" t="e">
        <f>#REF!</f>
        <v>#REF!</v>
      </c>
      <c r="H2" s="14" t="e">
        <f>$G$2</f>
        <v>#REF!</v>
      </c>
      <c r="I2" s="14" t="e">
        <f t="shared" ref="I2:AF2" si="1">$G$2</f>
        <v>#REF!</v>
      </c>
      <c r="J2" s="14" t="e">
        <f t="shared" si="1"/>
        <v>#REF!</v>
      </c>
      <c r="K2" s="14" t="e">
        <f t="shared" si="1"/>
        <v>#REF!</v>
      </c>
      <c r="L2" s="14" t="e">
        <f t="shared" si="1"/>
        <v>#REF!</v>
      </c>
      <c r="M2" s="14" t="e">
        <f t="shared" si="1"/>
        <v>#REF!</v>
      </c>
      <c r="N2" s="14" t="e">
        <f t="shared" si="1"/>
        <v>#REF!</v>
      </c>
      <c r="O2" s="14" t="e">
        <f t="shared" si="1"/>
        <v>#REF!</v>
      </c>
      <c r="P2" s="14" t="e">
        <f t="shared" si="1"/>
        <v>#REF!</v>
      </c>
      <c r="Q2" s="14" t="e">
        <f t="shared" si="1"/>
        <v>#REF!</v>
      </c>
      <c r="R2" s="14" t="e">
        <f t="shared" si="1"/>
        <v>#REF!</v>
      </c>
      <c r="S2" s="14" t="e">
        <f t="shared" si="1"/>
        <v>#REF!</v>
      </c>
      <c r="T2" s="14" t="e">
        <f t="shared" si="1"/>
        <v>#REF!</v>
      </c>
      <c r="U2" s="14" t="e">
        <f t="shared" si="1"/>
        <v>#REF!</v>
      </c>
      <c r="V2" s="14" t="e">
        <f t="shared" si="1"/>
        <v>#REF!</v>
      </c>
      <c r="W2" s="14" t="e">
        <f t="shared" si="1"/>
        <v>#REF!</v>
      </c>
      <c r="X2" s="14" t="e">
        <f t="shared" si="1"/>
        <v>#REF!</v>
      </c>
      <c r="Y2" s="14" t="e">
        <f t="shared" si="1"/>
        <v>#REF!</v>
      </c>
      <c r="Z2" s="14" t="e">
        <f t="shared" si="1"/>
        <v>#REF!</v>
      </c>
      <c r="AA2" s="14" t="e">
        <f t="shared" si="1"/>
        <v>#REF!</v>
      </c>
      <c r="AB2" s="14" t="e">
        <f t="shared" si="1"/>
        <v>#REF!</v>
      </c>
      <c r="AC2" s="14" t="e">
        <f t="shared" si="1"/>
        <v>#REF!</v>
      </c>
      <c r="AD2" s="14" t="e">
        <f t="shared" si="1"/>
        <v>#REF!</v>
      </c>
      <c r="AE2" s="14" t="e">
        <f t="shared" si="1"/>
        <v>#REF!</v>
      </c>
      <c r="AF2" s="14" t="e">
        <f t="shared" si="1"/>
        <v>#REF!</v>
      </c>
    </row>
    <row r="3" spans="1:33" ht="15.75" hidden="1" customHeight="1" x14ac:dyDescent="0.25">
      <c r="G3" s="14" t="e">
        <f>#REF!</f>
        <v>#REF!</v>
      </c>
      <c r="H3" s="14" t="e">
        <f>$G$3</f>
        <v>#REF!</v>
      </c>
      <c r="I3" s="14" t="e">
        <f t="shared" ref="I3:AF3" si="2">$G$3</f>
        <v>#REF!</v>
      </c>
      <c r="J3" s="14" t="e">
        <f t="shared" si="2"/>
        <v>#REF!</v>
      </c>
      <c r="K3" s="14" t="e">
        <f t="shared" si="2"/>
        <v>#REF!</v>
      </c>
      <c r="L3" s="14" t="e">
        <f t="shared" si="2"/>
        <v>#REF!</v>
      </c>
      <c r="M3" s="14" t="e">
        <f t="shared" si="2"/>
        <v>#REF!</v>
      </c>
      <c r="N3" s="14" t="e">
        <f t="shared" si="2"/>
        <v>#REF!</v>
      </c>
      <c r="O3" s="14" t="e">
        <f t="shared" si="2"/>
        <v>#REF!</v>
      </c>
      <c r="P3" s="14" t="e">
        <f t="shared" si="2"/>
        <v>#REF!</v>
      </c>
      <c r="Q3" s="14" t="e">
        <f t="shared" si="2"/>
        <v>#REF!</v>
      </c>
      <c r="R3" s="14" t="e">
        <f t="shared" si="2"/>
        <v>#REF!</v>
      </c>
      <c r="S3" s="14" t="e">
        <f t="shared" si="2"/>
        <v>#REF!</v>
      </c>
      <c r="T3" s="14" t="e">
        <f t="shared" si="2"/>
        <v>#REF!</v>
      </c>
      <c r="U3" s="14" t="e">
        <f t="shared" si="2"/>
        <v>#REF!</v>
      </c>
      <c r="V3" s="14" t="e">
        <f t="shared" si="2"/>
        <v>#REF!</v>
      </c>
      <c r="W3" s="14" t="e">
        <f t="shared" si="2"/>
        <v>#REF!</v>
      </c>
      <c r="X3" s="14" t="e">
        <f t="shared" si="2"/>
        <v>#REF!</v>
      </c>
      <c r="Y3" s="14" t="e">
        <f t="shared" si="2"/>
        <v>#REF!</v>
      </c>
      <c r="Z3" s="14" t="e">
        <f t="shared" si="2"/>
        <v>#REF!</v>
      </c>
      <c r="AA3" s="14" t="e">
        <f t="shared" si="2"/>
        <v>#REF!</v>
      </c>
      <c r="AB3" s="14" t="e">
        <f t="shared" si="2"/>
        <v>#REF!</v>
      </c>
      <c r="AC3" s="14" t="e">
        <f t="shared" si="2"/>
        <v>#REF!</v>
      </c>
      <c r="AD3" s="14" t="e">
        <f t="shared" si="2"/>
        <v>#REF!</v>
      </c>
      <c r="AE3" s="14" t="e">
        <f t="shared" si="2"/>
        <v>#REF!</v>
      </c>
      <c r="AF3" s="14" t="e">
        <f t="shared" si="2"/>
        <v>#REF!</v>
      </c>
    </row>
    <row r="4" spans="1:33" hidden="1" x14ac:dyDescent="0.25">
      <c r="G4" s="14" t="s">
        <v>125</v>
      </c>
      <c r="H4" s="14" t="s">
        <v>125</v>
      </c>
      <c r="I4" s="14" t="s">
        <v>125</v>
      </c>
      <c r="J4" s="14" t="s">
        <v>125</v>
      </c>
      <c r="K4" s="14" t="s">
        <v>125</v>
      </c>
      <c r="L4" s="14" t="s">
        <v>125</v>
      </c>
      <c r="M4" s="14" t="s">
        <v>125</v>
      </c>
      <c r="N4" s="14" t="s">
        <v>125</v>
      </c>
      <c r="O4" s="14" t="s">
        <v>125</v>
      </c>
      <c r="P4" s="14" t="s">
        <v>125</v>
      </c>
      <c r="Q4" s="14" t="s">
        <v>125</v>
      </c>
      <c r="R4" s="14" t="s">
        <v>125</v>
      </c>
      <c r="S4" s="14" t="s">
        <v>125</v>
      </c>
      <c r="T4" s="14" t="s">
        <v>125</v>
      </c>
      <c r="U4" s="14" t="s">
        <v>125</v>
      </c>
      <c r="V4" s="14" t="s">
        <v>125</v>
      </c>
      <c r="W4" s="14" t="s">
        <v>125</v>
      </c>
      <c r="X4" s="14" t="s">
        <v>125</v>
      </c>
      <c r="Y4" s="14" t="s">
        <v>125</v>
      </c>
      <c r="Z4" s="14" t="s">
        <v>125</v>
      </c>
      <c r="AA4" s="14" t="s">
        <v>125</v>
      </c>
      <c r="AB4" s="14" t="s">
        <v>125</v>
      </c>
      <c r="AC4" s="14" t="s">
        <v>125</v>
      </c>
      <c r="AD4" s="14" t="s">
        <v>125</v>
      </c>
      <c r="AE4" s="14" t="s">
        <v>125</v>
      </c>
      <c r="AF4" s="14" t="s">
        <v>125</v>
      </c>
    </row>
    <row r="5" spans="1:33" ht="15" hidden="1" customHeight="1" x14ac:dyDescent="0.25">
      <c r="G5" s="14" t="e">
        <f>#REF!</f>
        <v>#REF!</v>
      </c>
      <c r="H5" s="14" t="e">
        <f>$G$5</f>
        <v>#REF!</v>
      </c>
      <c r="I5" s="14" t="e">
        <f t="shared" ref="I5:AF5" si="3">$G$5</f>
        <v>#REF!</v>
      </c>
      <c r="J5" s="14" t="e">
        <f t="shared" si="3"/>
        <v>#REF!</v>
      </c>
      <c r="K5" s="14" t="e">
        <f t="shared" si="3"/>
        <v>#REF!</v>
      </c>
      <c r="L5" s="14" t="e">
        <f t="shared" si="3"/>
        <v>#REF!</v>
      </c>
      <c r="M5" s="14" t="e">
        <f t="shared" si="3"/>
        <v>#REF!</v>
      </c>
      <c r="N5" s="14" t="e">
        <f t="shared" si="3"/>
        <v>#REF!</v>
      </c>
      <c r="O5" s="14" t="e">
        <f t="shared" si="3"/>
        <v>#REF!</v>
      </c>
      <c r="P5" s="14" t="e">
        <f t="shared" si="3"/>
        <v>#REF!</v>
      </c>
      <c r="Q5" s="14" t="e">
        <f t="shared" si="3"/>
        <v>#REF!</v>
      </c>
      <c r="R5" s="14" t="e">
        <f t="shared" si="3"/>
        <v>#REF!</v>
      </c>
      <c r="S5" s="14" t="e">
        <f t="shared" si="3"/>
        <v>#REF!</v>
      </c>
      <c r="T5" s="14" t="e">
        <f t="shared" si="3"/>
        <v>#REF!</v>
      </c>
      <c r="U5" s="14" t="e">
        <f t="shared" si="3"/>
        <v>#REF!</v>
      </c>
      <c r="V5" s="14" t="e">
        <f t="shared" si="3"/>
        <v>#REF!</v>
      </c>
      <c r="W5" s="14" t="e">
        <f t="shared" si="3"/>
        <v>#REF!</v>
      </c>
      <c r="X5" s="14" t="e">
        <f t="shared" si="3"/>
        <v>#REF!</v>
      </c>
      <c r="Y5" s="14" t="e">
        <f t="shared" si="3"/>
        <v>#REF!</v>
      </c>
      <c r="Z5" s="14" t="e">
        <f t="shared" si="3"/>
        <v>#REF!</v>
      </c>
      <c r="AA5" s="14" t="e">
        <f t="shared" si="3"/>
        <v>#REF!</v>
      </c>
      <c r="AB5" s="14" t="e">
        <f t="shared" si="3"/>
        <v>#REF!</v>
      </c>
      <c r="AC5" s="14" t="e">
        <f t="shared" si="3"/>
        <v>#REF!</v>
      </c>
      <c r="AD5" s="14" t="e">
        <f t="shared" si="3"/>
        <v>#REF!</v>
      </c>
      <c r="AE5" s="14" t="e">
        <f t="shared" si="3"/>
        <v>#REF!</v>
      </c>
      <c r="AF5" s="14" t="e">
        <f t="shared" si="3"/>
        <v>#REF!</v>
      </c>
    </row>
    <row r="6" spans="1:33" ht="15" hidden="1" customHeight="1" x14ac:dyDescent="0.25">
      <c r="G6" s="14" t="s">
        <v>108</v>
      </c>
      <c r="H6" s="14" t="str">
        <f t="shared" ref="H6:AF6" si="4">$G$6</f>
        <v>No_SvcLocation</v>
      </c>
      <c r="I6" s="14" t="str">
        <f t="shared" si="4"/>
        <v>No_SvcLocation</v>
      </c>
      <c r="J6" s="14" t="str">
        <f t="shared" si="4"/>
        <v>No_SvcLocation</v>
      </c>
      <c r="K6" s="14" t="str">
        <f t="shared" si="4"/>
        <v>No_SvcLocation</v>
      </c>
      <c r="L6" s="14" t="str">
        <f t="shared" si="4"/>
        <v>No_SvcLocation</v>
      </c>
      <c r="M6" s="14" t="str">
        <f t="shared" si="4"/>
        <v>No_SvcLocation</v>
      </c>
      <c r="N6" s="14" t="str">
        <f t="shared" si="4"/>
        <v>No_SvcLocation</v>
      </c>
      <c r="O6" s="14" t="str">
        <f t="shared" si="4"/>
        <v>No_SvcLocation</v>
      </c>
      <c r="P6" s="14" t="str">
        <f t="shared" si="4"/>
        <v>No_SvcLocation</v>
      </c>
      <c r="Q6" s="14" t="str">
        <f t="shared" si="4"/>
        <v>No_SvcLocation</v>
      </c>
      <c r="R6" s="14" t="str">
        <f t="shared" si="4"/>
        <v>No_SvcLocation</v>
      </c>
      <c r="S6" s="14" t="str">
        <f t="shared" si="4"/>
        <v>No_SvcLocation</v>
      </c>
      <c r="T6" s="14" t="str">
        <f t="shared" si="4"/>
        <v>No_SvcLocation</v>
      </c>
      <c r="U6" s="14" t="str">
        <f t="shared" si="4"/>
        <v>No_SvcLocation</v>
      </c>
      <c r="V6" s="14" t="str">
        <f t="shared" si="4"/>
        <v>No_SvcLocation</v>
      </c>
      <c r="W6" s="14" t="str">
        <f t="shared" si="4"/>
        <v>No_SvcLocation</v>
      </c>
      <c r="X6" s="14" t="str">
        <f t="shared" si="4"/>
        <v>No_SvcLocation</v>
      </c>
      <c r="Y6" s="14" t="str">
        <f t="shared" si="4"/>
        <v>No_SvcLocation</v>
      </c>
      <c r="Z6" s="14" t="str">
        <f t="shared" si="4"/>
        <v>No_SvcLocation</v>
      </c>
      <c r="AA6" s="14" t="str">
        <f t="shared" si="4"/>
        <v>No_SvcLocation</v>
      </c>
      <c r="AB6" s="14" t="str">
        <f t="shared" si="4"/>
        <v>No_SvcLocation</v>
      </c>
      <c r="AC6" s="14" t="str">
        <f t="shared" si="4"/>
        <v>No_SvcLocation</v>
      </c>
      <c r="AD6" s="14" t="str">
        <f t="shared" si="4"/>
        <v>No_SvcLocation</v>
      </c>
      <c r="AE6" s="14" t="str">
        <f t="shared" si="4"/>
        <v>No_SvcLocation</v>
      </c>
      <c r="AF6" s="14" t="str">
        <f t="shared" si="4"/>
        <v>No_SvcLocation</v>
      </c>
    </row>
    <row r="7" spans="1:33" ht="15" customHeight="1" x14ac:dyDescent="0.25">
      <c r="G7" s="11" t="s">
        <v>7280</v>
      </c>
      <c r="H7" s="11" t="s">
        <v>7280</v>
      </c>
      <c r="I7" s="11" t="s">
        <v>7280</v>
      </c>
      <c r="J7" s="11" t="s">
        <v>7280</v>
      </c>
      <c r="K7" s="11" t="s">
        <v>7280</v>
      </c>
      <c r="L7" s="11" t="s">
        <v>7280</v>
      </c>
      <c r="M7" s="11" t="s">
        <v>7280</v>
      </c>
      <c r="N7" s="11" t="s">
        <v>7280</v>
      </c>
      <c r="O7" s="11" t="s">
        <v>7280</v>
      </c>
      <c r="P7" s="11" t="s">
        <v>7280</v>
      </c>
      <c r="Q7" s="11" t="s">
        <v>7280</v>
      </c>
      <c r="R7" s="11" t="s">
        <v>7280</v>
      </c>
      <c r="S7" s="11" t="s">
        <v>7280</v>
      </c>
      <c r="T7" s="11" t="s">
        <v>7275</v>
      </c>
      <c r="U7" s="11" t="s">
        <v>7280</v>
      </c>
      <c r="V7" s="11" t="s">
        <v>7280</v>
      </c>
      <c r="W7" s="11" t="s">
        <v>7280</v>
      </c>
      <c r="X7" s="11" t="s">
        <v>7280</v>
      </c>
      <c r="Y7" s="11" t="s">
        <v>7280</v>
      </c>
      <c r="Z7" s="11" t="s">
        <v>7280</v>
      </c>
      <c r="AA7" s="11" t="s">
        <v>7280</v>
      </c>
      <c r="AB7" s="11" t="s">
        <v>7280</v>
      </c>
      <c r="AC7" s="11" t="s">
        <v>7280</v>
      </c>
      <c r="AD7" s="11" t="s">
        <v>7280</v>
      </c>
      <c r="AE7" s="11" t="s">
        <v>7280</v>
      </c>
      <c r="AF7" s="11" t="s">
        <v>7280</v>
      </c>
    </row>
    <row r="8" spans="1:33" ht="15" customHeight="1" x14ac:dyDescent="0.25">
      <c r="G8" s="14" t="s">
        <v>25</v>
      </c>
      <c r="H8" s="14" t="s">
        <v>26</v>
      </c>
      <c r="I8" s="14" t="s">
        <v>27</v>
      </c>
      <c r="J8" s="14" t="s">
        <v>28</v>
      </c>
      <c r="K8" s="14" t="s">
        <v>29</v>
      </c>
      <c r="L8" s="14" t="s">
        <v>30</v>
      </c>
      <c r="M8" s="14" t="s">
        <v>31</v>
      </c>
      <c r="N8" s="14" t="s">
        <v>32</v>
      </c>
      <c r="O8" s="14" t="s">
        <v>33</v>
      </c>
      <c r="P8" s="14" t="s">
        <v>34</v>
      </c>
      <c r="Q8" s="14" t="s">
        <v>35</v>
      </c>
      <c r="R8" s="14" t="s">
        <v>36</v>
      </c>
      <c r="S8" s="14" t="s">
        <v>37</v>
      </c>
      <c r="T8" s="14" t="s">
        <v>25</v>
      </c>
      <c r="U8" s="14" t="s">
        <v>26</v>
      </c>
      <c r="V8" s="14" t="s">
        <v>27</v>
      </c>
      <c r="W8" s="14" t="s">
        <v>28</v>
      </c>
      <c r="X8" s="14" t="s">
        <v>29</v>
      </c>
      <c r="Y8" s="14" t="s">
        <v>30</v>
      </c>
      <c r="Z8" s="14" t="s">
        <v>31</v>
      </c>
      <c r="AA8" s="14" t="s">
        <v>32</v>
      </c>
      <c r="AB8" s="14" t="s">
        <v>33</v>
      </c>
      <c r="AC8" s="14" t="s">
        <v>34</v>
      </c>
      <c r="AD8" s="14" t="s">
        <v>35</v>
      </c>
      <c r="AE8" s="14" t="s">
        <v>36</v>
      </c>
      <c r="AF8" s="14" t="s">
        <v>37</v>
      </c>
      <c r="AG8" s="14"/>
    </row>
    <row r="9" spans="1:33" x14ac:dyDescent="0.25">
      <c r="A9" s="5" t="s">
        <v>1232</v>
      </c>
      <c r="B9" s="5" t="s">
        <v>1231</v>
      </c>
      <c r="C9" s="5" t="s">
        <v>196</v>
      </c>
      <c r="D9" s="5" t="s">
        <v>1233</v>
      </c>
      <c r="E9" s="5" t="s">
        <v>20</v>
      </c>
      <c r="F9" s="5" t="s">
        <v>7139</v>
      </c>
      <c r="G9" s="72"/>
      <c r="H9" s="72">
        <f t="shared" ref="H9:S24" si="5">$G9/12</f>
        <v>0</v>
      </c>
      <c r="I9" s="72">
        <f t="shared" si="5"/>
        <v>0</v>
      </c>
      <c r="J9" s="72">
        <f t="shared" si="5"/>
        <v>0</v>
      </c>
      <c r="K9" s="72">
        <f t="shared" si="5"/>
        <v>0</v>
      </c>
      <c r="L9" s="72">
        <f t="shared" si="5"/>
        <v>0</v>
      </c>
      <c r="M9" s="72">
        <f t="shared" si="5"/>
        <v>0</v>
      </c>
      <c r="N9" s="72">
        <f t="shared" si="5"/>
        <v>0</v>
      </c>
      <c r="O9" s="72">
        <f t="shared" si="5"/>
        <v>0</v>
      </c>
      <c r="P9" s="72">
        <f t="shared" si="5"/>
        <v>0</v>
      </c>
      <c r="Q9" s="72">
        <f t="shared" si="5"/>
        <v>0</v>
      </c>
      <c r="R9" s="72">
        <f t="shared" si="5"/>
        <v>0</v>
      </c>
      <c r="S9" s="72">
        <f t="shared" si="5"/>
        <v>0</v>
      </c>
      <c r="T9" s="72"/>
      <c r="U9" s="72">
        <f t="shared" ref="U9:U25" si="6">$T9/12</f>
        <v>0</v>
      </c>
      <c r="V9" s="72">
        <f t="shared" ref="V9:AF24" si="7">$T9/12</f>
        <v>0</v>
      </c>
      <c r="W9" s="72">
        <f t="shared" si="7"/>
        <v>0</v>
      </c>
      <c r="X9" s="72">
        <f t="shared" si="7"/>
        <v>0</v>
      </c>
      <c r="Y9" s="72">
        <f t="shared" si="7"/>
        <v>0</v>
      </c>
      <c r="Z9" s="72">
        <f t="shared" si="7"/>
        <v>0</v>
      </c>
      <c r="AA9" s="72">
        <f t="shared" si="7"/>
        <v>0</v>
      </c>
      <c r="AB9" s="72">
        <f t="shared" si="7"/>
        <v>0</v>
      </c>
      <c r="AC9" s="72">
        <f t="shared" si="7"/>
        <v>0</v>
      </c>
      <c r="AD9" s="72">
        <f t="shared" si="7"/>
        <v>0</v>
      </c>
      <c r="AE9" s="72">
        <f t="shared" si="7"/>
        <v>0</v>
      </c>
      <c r="AF9" s="72">
        <f t="shared" si="7"/>
        <v>0</v>
      </c>
      <c r="AG9" s="14"/>
    </row>
    <row r="10" spans="1:33" x14ac:dyDescent="0.25">
      <c r="A10" s="5" t="s">
        <v>1232</v>
      </c>
      <c r="B10" s="5" t="s">
        <v>1231</v>
      </c>
      <c r="C10" s="5" t="s">
        <v>196</v>
      </c>
      <c r="D10" s="5" t="s">
        <v>1233</v>
      </c>
      <c r="E10" s="5" t="s">
        <v>20</v>
      </c>
      <c r="F10" s="5" t="s">
        <v>7139</v>
      </c>
      <c r="G10" s="72"/>
      <c r="H10" s="72">
        <f t="shared" si="5"/>
        <v>0</v>
      </c>
      <c r="I10" s="72">
        <f t="shared" si="5"/>
        <v>0</v>
      </c>
      <c r="J10" s="72">
        <f t="shared" si="5"/>
        <v>0</v>
      </c>
      <c r="K10" s="72">
        <f t="shared" si="5"/>
        <v>0</v>
      </c>
      <c r="L10" s="72">
        <f t="shared" si="5"/>
        <v>0</v>
      </c>
      <c r="M10" s="72">
        <f t="shared" si="5"/>
        <v>0</v>
      </c>
      <c r="N10" s="72">
        <f t="shared" si="5"/>
        <v>0</v>
      </c>
      <c r="O10" s="72">
        <f t="shared" si="5"/>
        <v>0</v>
      </c>
      <c r="P10" s="72">
        <f t="shared" si="5"/>
        <v>0</v>
      </c>
      <c r="Q10" s="72">
        <f t="shared" si="5"/>
        <v>0</v>
      </c>
      <c r="R10" s="72">
        <f t="shared" si="5"/>
        <v>0</v>
      </c>
      <c r="S10" s="72">
        <f t="shared" si="5"/>
        <v>0</v>
      </c>
      <c r="T10" s="72"/>
      <c r="U10" s="72">
        <f t="shared" si="6"/>
        <v>0</v>
      </c>
      <c r="V10" s="72">
        <f t="shared" si="7"/>
        <v>0</v>
      </c>
      <c r="W10" s="72">
        <f t="shared" si="7"/>
        <v>0</v>
      </c>
      <c r="X10" s="72">
        <f t="shared" si="7"/>
        <v>0</v>
      </c>
      <c r="Y10" s="72">
        <f t="shared" si="7"/>
        <v>0</v>
      </c>
      <c r="Z10" s="72">
        <f t="shared" si="7"/>
        <v>0</v>
      </c>
      <c r="AA10" s="72">
        <f t="shared" si="7"/>
        <v>0</v>
      </c>
      <c r="AB10" s="72">
        <f t="shared" si="7"/>
        <v>0</v>
      </c>
      <c r="AC10" s="72">
        <f t="shared" si="7"/>
        <v>0</v>
      </c>
      <c r="AD10" s="72">
        <f t="shared" si="7"/>
        <v>0</v>
      </c>
      <c r="AE10" s="72">
        <f t="shared" si="7"/>
        <v>0</v>
      </c>
      <c r="AF10" s="72">
        <f t="shared" si="7"/>
        <v>0</v>
      </c>
      <c r="AG10" s="14"/>
    </row>
    <row r="11" spans="1:33" x14ac:dyDescent="0.25">
      <c r="A11" s="5" t="s">
        <v>1232</v>
      </c>
      <c r="B11" s="5" t="s">
        <v>1231</v>
      </c>
      <c r="C11" s="5" t="s">
        <v>196</v>
      </c>
      <c r="D11" s="5" t="s">
        <v>1233</v>
      </c>
      <c r="E11" s="5" t="s">
        <v>20</v>
      </c>
      <c r="F11" s="5" t="s">
        <v>7139</v>
      </c>
      <c r="G11" s="72"/>
      <c r="H11" s="72">
        <f t="shared" si="5"/>
        <v>0</v>
      </c>
      <c r="I11" s="72">
        <f t="shared" si="5"/>
        <v>0</v>
      </c>
      <c r="J11" s="72">
        <f t="shared" si="5"/>
        <v>0</v>
      </c>
      <c r="K11" s="72">
        <f t="shared" si="5"/>
        <v>0</v>
      </c>
      <c r="L11" s="72">
        <f t="shared" si="5"/>
        <v>0</v>
      </c>
      <c r="M11" s="72">
        <f t="shared" si="5"/>
        <v>0</v>
      </c>
      <c r="N11" s="72">
        <f t="shared" si="5"/>
        <v>0</v>
      </c>
      <c r="O11" s="72">
        <f t="shared" si="5"/>
        <v>0</v>
      </c>
      <c r="P11" s="72">
        <f t="shared" si="5"/>
        <v>0</v>
      </c>
      <c r="Q11" s="72">
        <f t="shared" si="5"/>
        <v>0</v>
      </c>
      <c r="R11" s="72">
        <f t="shared" si="5"/>
        <v>0</v>
      </c>
      <c r="S11" s="72">
        <f t="shared" si="5"/>
        <v>0</v>
      </c>
      <c r="T11" s="72"/>
      <c r="U11" s="72">
        <f t="shared" si="6"/>
        <v>0</v>
      </c>
      <c r="V11" s="72">
        <f t="shared" si="7"/>
        <v>0</v>
      </c>
      <c r="W11" s="72">
        <f t="shared" si="7"/>
        <v>0</v>
      </c>
      <c r="X11" s="72">
        <f t="shared" si="7"/>
        <v>0</v>
      </c>
      <c r="Y11" s="72">
        <f t="shared" si="7"/>
        <v>0</v>
      </c>
      <c r="Z11" s="72">
        <f t="shared" si="7"/>
        <v>0</v>
      </c>
      <c r="AA11" s="72">
        <f t="shared" si="7"/>
        <v>0</v>
      </c>
      <c r="AB11" s="72">
        <f t="shared" si="7"/>
        <v>0</v>
      </c>
      <c r="AC11" s="72">
        <f t="shared" si="7"/>
        <v>0</v>
      </c>
      <c r="AD11" s="72">
        <f t="shared" si="7"/>
        <v>0</v>
      </c>
      <c r="AE11" s="72">
        <f t="shared" si="7"/>
        <v>0</v>
      </c>
      <c r="AF11" s="72">
        <f t="shared" si="7"/>
        <v>0</v>
      </c>
      <c r="AG11" s="14"/>
    </row>
    <row r="12" spans="1:33" x14ac:dyDescent="0.25">
      <c r="A12" s="5" t="s">
        <v>1232</v>
      </c>
      <c r="B12" s="5" t="s">
        <v>1231</v>
      </c>
      <c r="C12" s="5" t="s">
        <v>196</v>
      </c>
      <c r="D12" s="5" t="s">
        <v>1233</v>
      </c>
      <c r="E12" s="5" t="s">
        <v>20</v>
      </c>
      <c r="F12" s="5" t="s">
        <v>7139</v>
      </c>
      <c r="G12" s="72"/>
      <c r="H12" s="72">
        <f t="shared" si="5"/>
        <v>0</v>
      </c>
      <c r="I12" s="72">
        <f t="shared" si="5"/>
        <v>0</v>
      </c>
      <c r="J12" s="72">
        <f t="shared" si="5"/>
        <v>0</v>
      </c>
      <c r="K12" s="72">
        <f t="shared" si="5"/>
        <v>0</v>
      </c>
      <c r="L12" s="72">
        <f t="shared" si="5"/>
        <v>0</v>
      </c>
      <c r="M12" s="72">
        <f t="shared" si="5"/>
        <v>0</v>
      </c>
      <c r="N12" s="72">
        <f t="shared" si="5"/>
        <v>0</v>
      </c>
      <c r="O12" s="72">
        <f t="shared" si="5"/>
        <v>0</v>
      </c>
      <c r="P12" s="72">
        <f t="shared" si="5"/>
        <v>0</v>
      </c>
      <c r="Q12" s="72">
        <f t="shared" si="5"/>
        <v>0</v>
      </c>
      <c r="R12" s="72">
        <f t="shared" si="5"/>
        <v>0</v>
      </c>
      <c r="S12" s="72">
        <f t="shared" si="5"/>
        <v>0</v>
      </c>
      <c r="T12" s="72"/>
      <c r="U12" s="72">
        <f t="shared" si="6"/>
        <v>0</v>
      </c>
      <c r="V12" s="72">
        <f t="shared" si="7"/>
        <v>0</v>
      </c>
      <c r="W12" s="72">
        <f t="shared" si="7"/>
        <v>0</v>
      </c>
      <c r="X12" s="72">
        <f t="shared" si="7"/>
        <v>0</v>
      </c>
      <c r="Y12" s="72">
        <f t="shared" si="7"/>
        <v>0</v>
      </c>
      <c r="Z12" s="72">
        <f t="shared" si="7"/>
        <v>0</v>
      </c>
      <c r="AA12" s="72">
        <f t="shared" si="7"/>
        <v>0</v>
      </c>
      <c r="AB12" s="72">
        <f t="shared" si="7"/>
        <v>0</v>
      </c>
      <c r="AC12" s="72">
        <f t="shared" si="7"/>
        <v>0</v>
      </c>
      <c r="AD12" s="72">
        <f t="shared" si="7"/>
        <v>0</v>
      </c>
      <c r="AE12" s="72">
        <f t="shared" si="7"/>
        <v>0</v>
      </c>
      <c r="AF12" s="72">
        <f t="shared" si="7"/>
        <v>0</v>
      </c>
      <c r="AG12" s="14"/>
    </row>
    <row r="13" spans="1:33" x14ac:dyDescent="0.25">
      <c r="A13" s="5" t="s">
        <v>1232</v>
      </c>
      <c r="B13" s="5" t="s">
        <v>1231</v>
      </c>
      <c r="C13" s="5" t="s">
        <v>196</v>
      </c>
      <c r="D13" s="5" t="s">
        <v>1233</v>
      </c>
      <c r="E13" s="5" t="s">
        <v>20</v>
      </c>
      <c r="F13" s="5" t="s">
        <v>7139</v>
      </c>
      <c r="G13" s="72"/>
      <c r="H13" s="72">
        <f t="shared" si="5"/>
        <v>0</v>
      </c>
      <c r="I13" s="72">
        <f t="shared" si="5"/>
        <v>0</v>
      </c>
      <c r="J13" s="72">
        <f t="shared" si="5"/>
        <v>0</v>
      </c>
      <c r="K13" s="72">
        <f t="shared" si="5"/>
        <v>0</v>
      </c>
      <c r="L13" s="72">
        <f t="shared" si="5"/>
        <v>0</v>
      </c>
      <c r="M13" s="72">
        <f t="shared" si="5"/>
        <v>0</v>
      </c>
      <c r="N13" s="72">
        <f t="shared" si="5"/>
        <v>0</v>
      </c>
      <c r="O13" s="72">
        <f t="shared" si="5"/>
        <v>0</v>
      </c>
      <c r="P13" s="72">
        <f t="shared" si="5"/>
        <v>0</v>
      </c>
      <c r="Q13" s="72">
        <f t="shared" si="5"/>
        <v>0</v>
      </c>
      <c r="R13" s="72">
        <f t="shared" si="5"/>
        <v>0</v>
      </c>
      <c r="S13" s="72">
        <f t="shared" si="5"/>
        <v>0</v>
      </c>
      <c r="T13" s="72"/>
      <c r="U13" s="72">
        <f t="shared" si="6"/>
        <v>0</v>
      </c>
      <c r="V13" s="72">
        <f t="shared" si="7"/>
        <v>0</v>
      </c>
      <c r="W13" s="72">
        <f t="shared" si="7"/>
        <v>0</v>
      </c>
      <c r="X13" s="72">
        <f t="shared" si="7"/>
        <v>0</v>
      </c>
      <c r="Y13" s="72">
        <f t="shared" si="7"/>
        <v>0</v>
      </c>
      <c r="Z13" s="72">
        <f t="shared" si="7"/>
        <v>0</v>
      </c>
      <c r="AA13" s="72">
        <f t="shared" si="7"/>
        <v>0</v>
      </c>
      <c r="AB13" s="72">
        <f t="shared" si="7"/>
        <v>0</v>
      </c>
      <c r="AC13" s="72">
        <f t="shared" si="7"/>
        <v>0</v>
      </c>
      <c r="AD13" s="72">
        <f t="shared" si="7"/>
        <v>0</v>
      </c>
      <c r="AE13" s="72">
        <f t="shared" si="7"/>
        <v>0</v>
      </c>
      <c r="AF13" s="72">
        <f t="shared" si="7"/>
        <v>0</v>
      </c>
      <c r="AG13" s="14"/>
    </row>
    <row r="14" spans="1:33" x14ac:dyDescent="0.25">
      <c r="A14" s="5" t="s">
        <v>1232</v>
      </c>
      <c r="B14" s="5" t="s">
        <v>1231</v>
      </c>
      <c r="C14" s="5" t="s">
        <v>196</v>
      </c>
      <c r="D14" s="5" t="s">
        <v>1233</v>
      </c>
      <c r="E14" s="5" t="s">
        <v>20</v>
      </c>
      <c r="F14" s="5" t="s">
        <v>7139</v>
      </c>
      <c r="G14" s="72"/>
      <c r="H14" s="72">
        <f t="shared" si="5"/>
        <v>0</v>
      </c>
      <c r="I14" s="72">
        <f t="shared" si="5"/>
        <v>0</v>
      </c>
      <c r="J14" s="72">
        <f t="shared" si="5"/>
        <v>0</v>
      </c>
      <c r="K14" s="72">
        <f t="shared" si="5"/>
        <v>0</v>
      </c>
      <c r="L14" s="72">
        <f t="shared" si="5"/>
        <v>0</v>
      </c>
      <c r="M14" s="72">
        <f t="shared" si="5"/>
        <v>0</v>
      </c>
      <c r="N14" s="72">
        <f t="shared" si="5"/>
        <v>0</v>
      </c>
      <c r="O14" s="72">
        <f t="shared" si="5"/>
        <v>0</v>
      </c>
      <c r="P14" s="72">
        <f t="shared" si="5"/>
        <v>0</v>
      </c>
      <c r="Q14" s="72">
        <f t="shared" si="5"/>
        <v>0</v>
      </c>
      <c r="R14" s="72">
        <f t="shared" si="5"/>
        <v>0</v>
      </c>
      <c r="S14" s="72">
        <f t="shared" si="5"/>
        <v>0</v>
      </c>
      <c r="T14" s="72"/>
      <c r="U14" s="72">
        <f t="shared" si="6"/>
        <v>0</v>
      </c>
      <c r="V14" s="72">
        <f t="shared" si="7"/>
        <v>0</v>
      </c>
      <c r="W14" s="72">
        <f t="shared" si="7"/>
        <v>0</v>
      </c>
      <c r="X14" s="72">
        <f t="shared" si="7"/>
        <v>0</v>
      </c>
      <c r="Y14" s="72">
        <f t="shared" si="7"/>
        <v>0</v>
      </c>
      <c r="Z14" s="72">
        <f t="shared" si="7"/>
        <v>0</v>
      </c>
      <c r="AA14" s="72">
        <f t="shared" si="7"/>
        <v>0</v>
      </c>
      <c r="AB14" s="72">
        <f t="shared" si="7"/>
        <v>0</v>
      </c>
      <c r="AC14" s="72">
        <f t="shared" si="7"/>
        <v>0</v>
      </c>
      <c r="AD14" s="72">
        <f t="shared" si="7"/>
        <v>0</v>
      </c>
      <c r="AE14" s="72">
        <f t="shared" si="7"/>
        <v>0</v>
      </c>
      <c r="AF14" s="72">
        <f t="shared" si="7"/>
        <v>0</v>
      </c>
      <c r="AG14" s="14"/>
    </row>
    <row r="15" spans="1:33" x14ac:dyDescent="0.25">
      <c r="A15" s="5" t="s">
        <v>1232</v>
      </c>
      <c r="B15" s="5" t="s">
        <v>1231</v>
      </c>
      <c r="C15" s="5" t="s">
        <v>196</v>
      </c>
      <c r="D15" s="5" t="s">
        <v>1233</v>
      </c>
      <c r="E15" s="5" t="s">
        <v>20</v>
      </c>
      <c r="F15" s="5" t="s">
        <v>7139</v>
      </c>
      <c r="G15" s="72"/>
      <c r="H15" s="72">
        <f t="shared" si="5"/>
        <v>0</v>
      </c>
      <c r="I15" s="72">
        <f t="shared" si="5"/>
        <v>0</v>
      </c>
      <c r="J15" s="72">
        <f t="shared" si="5"/>
        <v>0</v>
      </c>
      <c r="K15" s="72">
        <f t="shared" si="5"/>
        <v>0</v>
      </c>
      <c r="L15" s="72">
        <f t="shared" si="5"/>
        <v>0</v>
      </c>
      <c r="M15" s="72">
        <f t="shared" si="5"/>
        <v>0</v>
      </c>
      <c r="N15" s="72">
        <f t="shared" si="5"/>
        <v>0</v>
      </c>
      <c r="O15" s="72">
        <f t="shared" si="5"/>
        <v>0</v>
      </c>
      <c r="P15" s="72">
        <f t="shared" si="5"/>
        <v>0</v>
      </c>
      <c r="Q15" s="72">
        <f t="shared" si="5"/>
        <v>0</v>
      </c>
      <c r="R15" s="72">
        <f t="shared" si="5"/>
        <v>0</v>
      </c>
      <c r="S15" s="72">
        <f t="shared" si="5"/>
        <v>0</v>
      </c>
      <c r="T15" s="72"/>
      <c r="U15" s="72">
        <f t="shared" si="6"/>
        <v>0</v>
      </c>
      <c r="V15" s="72">
        <f t="shared" si="7"/>
        <v>0</v>
      </c>
      <c r="W15" s="72">
        <f t="shared" si="7"/>
        <v>0</v>
      </c>
      <c r="X15" s="72">
        <f t="shared" si="7"/>
        <v>0</v>
      </c>
      <c r="Y15" s="72">
        <f t="shared" si="7"/>
        <v>0</v>
      </c>
      <c r="Z15" s="72">
        <f t="shared" si="7"/>
        <v>0</v>
      </c>
      <c r="AA15" s="72">
        <f t="shared" si="7"/>
        <v>0</v>
      </c>
      <c r="AB15" s="72">
        <f t="shared" si="7"/>
        <v>0</v>
      </c>
      <c r="AC15" s="72">
        <f t="shared" si="7"/>
        <v>0</v>
      </c>
      <c r="AD15" s="72">
        <f t="shared" si="7"/>
        <v>0</v>
      </c>
      <c r="AE15" s="72">
        <f t="shared" si="7"/>
        <v>0</v>
      </c>
      <c r="AF15" s="72">
        <f t="shared" si="7"/>
        <v>0</v>
      </c>
      <c r="AG15" s="14"/>
    </row>
    <row r="16" spans="1:33" x14ac:dyDescent="0.25">
      <c r="A16" s="5" t="s">
        <v>1232</v>
      </c>
      <c r="B16" s="5" t="s">
        <v>1231</v>
      </c>
      <c r="C16" s="5" t="s">
        <v>196</v>
      </c>
      <c r="D16" s="5" t="s">
        <v>1233</v>
      </c>
      <c r="E16" s="5" t="s">
        <v>20</v>
      </c>
      <c r="F16" s="5" t="s">
        <v>7139</v>
      </c>
      <c r="G16" s="72"/>
      <c r="H16" s="72">
        <f t="shared" si="5"/>
        <v>0</v>
      </c>
      <c r="I16" s="72">
        <f t="shared" si="5"/>
        <v>0</v>
      </c>
      <c r="J16" s="72">
        <f t="shared" si="5"/>
        <v>0</v>
      </c>
      <c r="K16" s="72">
        <f t="shared" si="5"/>
        <v>0</v>
      </c>
      <c r="L16" s="72">
        <f t="shared" si="5"/>
        <v>0</v>
      </c>
      <c r="M16" s="72">
        <f t="shared" si="5"/>
        <v>0</v>
      </c>
      <c r="N16" s="72">
        <f t="shared" si="5"/>
        <v>0</v>
      </c>
      <c r="O16" s="72">
        <f t="shared" si="5"/>
        <v>0</v>
      </c>
      <c r="P16" s="72">
        <f t="shared" si="5"/>
        <v>0</v>
      </c>
      <c r="Q16" s="72">
        <f t="shared" si="5"/>
        <v>0</v>
      </c>
      <c r="R16" s="72">
        <f t="shared" si="5"/>
        <v>0</v>
      </c>
      <c r="S16" s="72">
        <f t="shared" si="5"/>
        <v>0</v>
      </c>
      <c r="T16" s="72"/>
      <c r="U16" s="72">
        <f t="shared" si="6"/>
        <v>0</v>
      </c>
      <c r="V16" s="72">
        <f t="shared" si="7"/>
        <v>0</v>
      </c>
      <c r="W16" s="72">
        <f t="shared" si="7"/>
        <v>0</v>
      </c>
      <c r="X16" s="72">
        <f t="shared" si="7"/>
        <v>0</v>
      </c>
      <c r="Y16" s="72">
        <f t="shared" si="7"/>
        <v>0</v>
      </c>
      <c r="Z16" s="72">
        <f t="shared" si="7"/>
        <v>0</v>
      </c>
      <c r="AA16" s="72">
        <f t="shared" si="7"/>
        <v>0</v>
      </c>
      <c r="AB16" s="72">
        <f t="shared" si="7"/>
        <v>0</v>
      </c>
      <c r="AC16" s="72">
        <f t="shared" si="7"/>
        <v>0</v>
      </c>
      <c r="AD16" s="72">
        <f t="shared" si="7"/>
        <v>0</v>
      </c>
      <c r="AE16" s="72">
        <f t="shared" si="7"/>
        <v>0</v>
      </c>
      <c r="AF16" s="72">
        <f t="shared" si="7"/>
        <v>0</v>
      </c>
      <c r="AG16" s="14"/>
    </row>
    <row r="17" spans="1:33" x14ac:dyDescent="0.25">
      <c r="A17" s="5" t="s">
        <v>1232</v>
      </c>
      <c r="B17" s="5" t="s">
        <v>1231</v>
      </c>
      <c r="C17" s="5" t="s">
        <v>196</v>
      </c>
      <c r="D17" s="5" t="s">
        <v>1233</v>
      </c>
      <c r="E17" s="5" t="s">
        <v>20</v>
      </c>
      <c r="F17" s="5" t="s">
        <v>7139</v>
      </c>
      <c r="G17" s="72"/>
      <c r="H17" s="72">
        <f t="shared" si="5"/>
        <v>0</v>
      </c>
      <c r="I17" s="72">
        <f t="shared" si="5"/>
        <v>0</v>
      </c>
      <c r="J17" s="72">
        <f t="shared" si="5"/>
        <v>0</v>
      </c>
      <c r="K17" s="72">
        <f t="shared" si="5"/>
        <v>0</v>
      </c>
      <c r="L17" s="72">
        <f t="shared" si="5"/>
        <v>0</v>
      </c>
      <c r="M17" s="72">
        <f t="shared" si="5"/>
        <v>0</v>
      </c>
      <c r="N17" s="72">
        <f t="shared" si="5"/>
        <v>0</v>
      </c>
      <c r="O17" s="72">
        <f t="shared" si="5"/>
        <v>0</v>
      </c>
      <c r="P17" s="72">
        <f t="shared" si="5"/>
        <v>0</v>
      </c>
      <c r="Q17" s="72">
        <f t="shared" si="5"/>
        <v>0</v>
      </c>
      <c r="R17" s="72">
        <f t="shared" si="5"/>
        <v>0</v>
      </c>
      <c r="S17" s="72">
        <f t="shared" si="5"/>
        <v>0</v>
      </c>
      <c r="T17" s="72"/>
      <c r="U17" s="72">
        <f t="shared" si="6"/>
        <v>0</v>
      </c>
      <c r="V17" s="72">
        <f t="shared" si="7"/>
        <v>0</v>
      </c>
      <c r="W17" s="72">
        <f t="shared" si="7"/>
        <v>0</v>
      </c>
      <c r="X17" s="72">
        <f t="shared" si="7"/>
        <v>0</v>
      </c>
      <c r="Y17" s="72">
        <f t="shared" si="7"/>
        <v>0</v>
      </c>
      <c r="Z17" s="72">
        <f t="shared" si="7"/>
        <v>0</v>
      </c>
      <c r="AA17" s="72">
        <f t="shared" si="7"/>
        <v>0</v>
      </c>
      <c r="AB17" s="72">
        <f t="shared" si="7"/>
        <v>0</v>
      </c>
      <c r="AC17" s="72">
        <f t="shared" si="7"/>
        <v>0</v>
      </c>
      <c r="AD17" s="72">
        <f t="shared" si="7"/>
        <v>0</v>
      </c>
      <c r="AE17" s="72">
        <f t="shared" si="7"/>
        <v>0</v>
      </c>
      <c r="AF17" s="72">
        <f t="shared" si="7"/>
        <v>0</v>
      </c>
      <c r="AG17" s="14"/>
    </row>
    <row r="18" spans="1:33" x14ac:dyDescent="0.25">
      <c r="A18" s="5" t="s">
        <v>1232</v>
      </c>
      <c r="B18" s="5" t="s">
        <v>1231</v>
      </c>
      <c r="C18" s="5" t="s">
        <v>196</v>
      </c>
      <c r="D18" s="5" t="s">
        <v>1233</v>
      </c>
      <c r="E18" s="5" t="s">
        <v>20</v>
      </c>
      <c r="F18" s="5" t="s">
        <v>7139</v>
      </c>
      <c r="G18" s="72"/>
      <c r="H18" s="72">
        <f t="shared" si="5"/>
        <v>0</v>
      </c>
      <c r="I18" s="72">
        <f t="shared" si="5"/>
        <v>0</v>
      </c>
      <c r="J18" s="72">
        <f t="shared" si="5"/>
        <v>0</v>
      </c>
      <c r="K18" s="72">
        <f t="shared" si="5"/>
        <v>0</v>
      </c>
      <c r="L18" s="72">
        <f t="shared" si="5"/>
        <v>0</v>
      </c>
      <c r="M18" s="72">
        <f t="shared" si="5"/>
        <v>0</v>
      </c>
      <c r="N18" s="72">
        <f t="shared" si="5"/>
        <v>0</v>
      </c>
      <c r="O18" s="72">
        <f t="shared" si="5"/>
        <v>0</v>
      </c>
      <c r="P18" s="72">
        <f t="shared" si="5"/>
        <v>0</v>
      </c>
      <c r="Q18" s="72">
        <f t="shared" si="5"/>
        <v>0</v>
      </c>
      <c r="R18" s="72">
        <f t="shared" si="5"/>
        <v>0</v>
      </c>
      <c r="S18" s="72">
        <f t="shared" si="5"/>
        <v>0</v>
      </c>
      <c r="T18" s="72"/>
      <c r="U18" s="72">
        <f t="shared" si="6"/>
        <v>0</v>
      </c>
      <c r="V18" s="72">
        <f t="shared" si="7"/>
        <v>0</v>
      </c>
      <c r="W18" s="72">
        <f t="shared" si="7"/>
        <v>0</v>
      </c>
      <c r="X18" s="72">
        <f t="shared" si="7"/>
        <v>0</v>
      </c>
      <c r="Y18" s="72">
        <f t="shared" si="7"/>
        <v>0</v>
      </c>
      <c r="Z18" s="72">
        <f t="shared" si="7"/>
        <v>0</v>
      </c>
      <c r="AA18" s="72">
        <f t="shared" si="7"/>
        <v>0</v>
      </c>
      <c r="AB18" s="72">
        <f t="shared" si="7"/>
        <v>0</v>
      </c>
      <c r="AC18" s="72">
        <f t="shared" si="7"/>
        <v>0</v>
      </c>
      <c r="AD18" s="72">
        <f t="shared" si="7"/>
        <v>0</v>
      </c>
      <c r="AE18" s="72">
        <f t="shared" si="7"/>
        <v>0</v>
      </c>
      <c r="AF18" s="72">
        <f t="shared" si="7"/>
        <v>0</v>
      </c>
      <c r="AG18" s="14"/>
    </row>
    <row r="19" spans="1:33" x14ac:dyDescent="0.25">
      <c r="A19" s="5" t="s">
        <v>1232</v>
      </c>
      <c r="B19" s="5" t="s">
        <v>1231</v>
      </c>
      <c r="C19" s="5" t="s">
        <v>196</v>
      </c>
      <c r="D19" s="5" t="s">
        <v>1233</v>
      </c>
      <c r="E19" s="5" t="s">
        <v>20</v>
      </c>
      <c r="F19" s="5" t="s">
        <v>7139</v>
      </c>
      <c r="G19" s="72"/>
      <c r="H19" s="72">
        <f t="shared" si="5"/>
        <v>0</v>
      </c>
      <c r="I19" s="72">
        <f t="shared" si="5"/>
        <v>0</v>
      </c>
      <c r="J19" s="72">
        <f t="shared" si="5"/>
        <v>0</v>
      </c>
      <c r="K19" s="72">
        <f t="shared" si="5"/>
        <v>0</v>
      </c>
      <c r="L19" s="72">
        <f t="shared" si="5"/>
        <v>0</v>
      </c>
      <c r="M19" s="72">
        <f t="shared" si="5"/>
        <v>0</v>
      </c>
      <c r="N19" s="72">
        <f t="shared" si="5"/>
        <v>0</v>
      </c>
      <c r="O19" s="72">
        <f t="shared" si="5"/>
        <v>0</v>
      </c>
      <c r="P19" s="72">
        <f t="shared" si="5"/>
        <v>0</v>
      </c>
      <c r="Q19" s="72">
        <f t="shared" si="5"/>
        <v>0</v>
      </c>
      <c r="R19" s="72">
        <f t="shared" si="5"/>
        <v>0</v>
      </c>
      <c r="S19" s="72">
        <f t="shared" si="5"/>
        <v>0</v>
      </c>
      <c r="T19" s="72"/>
      <c r="U19" s="72">
        <f t="shared" si="6"/>
        <v>0</v>
      </c>
      <c r="V19" s="72">
        <f t="shared" si="7"/>
        <v>0</v>
      </c>
      <c r="W19" s="72">
        <f t="shared" si="7"/>
        <v>0</v>
      </c>
      <c r="X19" s="72">
        <f t="shared" si="7"/>
        <v>0</v>
      </c>
      <c r="Y19" s="72">
        <f t="shared" si="7"/>
        <v>0</v>
      </c>
      <c r="Z19" s="72">
        <f t="shared" si="7"/>
        <v>0</v>
      </c>
      <c r="AA19" s="72">
        <f t="shared" si="7"/>
        <v>0</v>
      </c>
      <c r="AB19" s="72">
        <f t="shared" si="7"/>
        <v>0</v>
      </c>
      <c r="AC19" s="72">
        <f t="shared" si="7"/>
        <v>0</v>
      </c>
      <c r="AD19" s="72">
        <f t="shared" si="7"/>
        <v>0</v>
      </c>
      <c r="AE19" s="72">
        <f t="shared" si="7"/>
        <v>0</v>
      </c>
      <c r="AF19" s="72">
        <f t="shared" si="7"/>
        <v>0</v>
      </c>
      <c r="AG19" s="14"/>
    </row>
    <row r="20" spans="1:33" x14ac:dyDescent="0.25">
      <c r="A20" s="5" t="s">
        <v>1232</v>
      </c>
      <c r="B20" s="5" t="s">
        <v>1231</v>
      </c>
      <c r="C20" s="5" t="s">
        <v>196</v>
      </c>
      <c r="D20" s="5" t="s">
        <v>1233</v>
      </c>
      <c r="E20" s="5" t="s">
        <v>20</v>
      </c>
      <c r="F20" s="5" t="s">
        <v>7139</v>
      </c>
      <c r="G20" s="72"/>
      <c r="H20" s="72">
        <f t="shared" si="5"/>
        <v>0</v>
      </c>
      <c r="I20" s="72">
        <f t="shared" si="5"/>
        <v>0</v>
      </c>
      <c r="J20" s="72">
        <f t="shared" si="5"/>
        <v>0</v>
      </c>
      <c r="K20" s="72">
        <f t="shared" si="5"/>
        <v>0</v>
      </c>
      <c r="L20" s="72">
        <f t="shared" si="5"/>
        <v>0</v>
      </c>
      <c r="M20" s="72">
        <f t="shared" si="5"/>
        <v>0</v>
      </c>
      <c r="N20" s="72">
        <f t="shared" si="5"/>
        <v>0</v>
      </c>
      <c r="O20" s="72">
        <f t="shared" si="5"/>
        <v>0</v>
      </c>
      <c r="P20" s="72">
        <f t="shared" si="5"/>
        <v>0</v>
      </c>
      <c r="Q20" s="72">
        <f t="shared" si="5"/>
        <v>0</v>
      </c>
      <c r="R20" s="72">
        <f t="shared" si="5"/>
        <v>0</v>
      </c>
      <c r="S20" s="72">
        <f t="shared" si="5"/>
        <v>0</v>
      </c>
      <c r="T20" s="72"/>
      <c r="U20" s="72">
        <f t="shared" si="6"/>
        <v>0</v>
      </c>
      <c r="V20" s="72">
        <f t="shared" si="7"/>
        <v>0</v>
      </c>
      <c r="W20" s="72">
        <f t="shared" si="7"/>
        <v>0</v>
      </c>
      <c r="X20" s="72">
        <f t="shared" si="7"/>
        <v>0</v>
      </c>
      <c r="Y20" s="72">
        <f t="shared" si="7"/>
        <v>0</v>
      </c>
      <c r="Z20" s="72">
        <f t="shared" si="7"/>
        <v>0</v>
      </c>
      <c r="AA20" s="72">
        <f t="shared" si="7"/>
        <v>0</v>
      </c>
      <c r="AB20" s="72">
        <f t="shared" si="7"/>
        <v>0</v>
      </c>
      <c r="AC20" s="72">
        <f t="shared" si="7"/>
        <v>0</v>
      </c>
      <c r="AD20" s="72">
        <f t="shared" si="7"/>
        <v>0</v>
      </c>
      <c r="AE20" s="72">
        <f t="shared" si="7"/>
        <v>0</v>
      </c>
      <c r="AF20" s="72">
        <f t="shared" si="7"/>
        <v>0</v>
      </c>
      <c r="AG20" s="14"/>
    </row>
    <row r="21" spans="1:33" x14ac:dyDescent="0.25">
      <c r="A21" s="5" t="s">
        <v>1232</v>
      </c>
      <c r="B21" s="5" t="s">
        <v>1231</v>
      </c>
      <c r="C21" s="5" t="s">
        <v>196</v>
      </c>
      <c r="D21" s="5" t="s">
        <v>1233</v>
      </c>
      <c r="E21" s="5" t="s">
        <v>20</v>
      </c>
      <c r="F21" s="5" t="s">
        <v>7139</v>
      </c>
      <c r="G21" s="72"/>
      <c r="H21" s="72">
        <f t="shared" si="5"/>
        <v>0</v>
      </c>
      <c r="I21" s="72">
        <f t="shared" si="5"/>
        <v>0</v>
      </c>
      <c r="J21" s="72">
        <f t="shared" si="5"/>
        <v>0</v>
      </c>
      <c r="K21" s="72">
        <f t="shared" si="5"/>
        <v>0</v>
      </c>
      <c r="L21" s="72">
        <f t="shared" si="5"/>
        <v>0</v>
      </c>
      <c r="M21" s="72">
        <f t="shared" si="5"/>
        <v>0</v>
      </c>
      <c r="N21" s="72">
        <f t="shared" si="5"/>
        <v>0</v>
      </c>
      <c r="O21" s="72">
        <f t="shared" si="5"/>
        <v>0</v>
      </c>
      <c r="P21" s="72">
        <f t="shared" si="5"/>
        <v>0</v>
      </c>
      <c r="Q21" s="72">
        <f t="shared" si="5"/>
        <v>0</v>
      </c>
      <c r="R21" s="72">
        <f t="shared" si="5"/>
        <v>0</v>
      </c>
      <c r="S21" s="72">
        <f t="shared" si="5"/>
        <v>0</v>
      </c>
      <c r="T21" s="72"/>
      <c r="U21" s="72">
        <f t="shared" si="6"/>
        <v>0</v>
      </c>
      <c r="V21" s="72">
        <f t="shared" si="7"/>
        <v>0</v>
      </c>
      <c r="W21" s="72">
        <f t="shared" si="7"/>
        <v>0</v>
      </c>
      <c r="X21" s="72">
        <f t="shared" si="7"/>
        <v>0</v>
      </c>
      <c r="Y21" s="72">
        <f t="shared" si="7"/>
        <v>0</v>
      </c>
      <c r="Z21" s="72">
        <f t="shared" si="7"/>
        <v>0</v>
      </c>
      <c r="AA21" s="72">
        <f t="shared" si="7"/>
        <v>0</v>
      </c>
      <c r="AB21" s="72">
        <f t="shared" si="7"/>
        <v>0</v>
      </c>
      <c r="AC21" s="72">
        <f t="shared" si="7"/>
        <v>0</v>
      </c>
      <c r="AD21" s="72">
        <f t="shared" si="7"/>
        <v>0</v>
      </c>
      <c r="AE21" s="72">
        <f t="shared" si="7"/>
        <v>0</v>
      </c>
      <c r="AF21" s="72">
        <f t="shared" si="7"/>
        <v>0</v>
      </c>
      <c r="AG21" s="14"/>
    </row>
    <row r="22" spans="1:33" x14ac:dyDescent="0.25">
      <c r="A22" s="5" t="s">
        <v>1232</v>
      </c>
      <c r="B22" s="5" t="s">
        <v>1231</v>
      </c>
      <c r="C22" s="5" t="s">
        <v>196</v>
      </c>
      <c r="D22" s="5" t="s">
        <v>1233</v>
      </c>
      <c r="E22" s="5" t="s">
        <v>20</v>
      </c>
      <c r="F22" s="5" t="s">
        <v>7139</v>
      </c>
      <c r="G22" s="72"/>
      <c r="H22" s="72">
        <f t="shared" si="5"/>
        <v>0</v>
      </c>
      <c r="I22" s="72">
        <f t="shared" si="5"/>
        <v>0</v>
      </c>
      <c r="J22" s="72">
        <f t="shared" si="5"/>
        <v>0</v>
      </c>
      <c r="K22" s="72">
        <f t="shared" si="5"/>
        <v>0</v>
      </c>
      <c r="L22" s="72">
        <f t="shared" si="5"/>
        <v>0</v>
      </c>
      <c r="M22" s="72">
        <f t="shared" si="5"/>
        <v>0</v>
      </c>
      <c r="N22" s="72">
        <f t="shared" si="5"/>
        <v>0</v>
      </c>
      <c r="O22" s="72">
        <f t="shared" si="5"/>
        <v>0</v>
      </c>
      <c r="P22" s="72">
        <f t="shared" si="5"/>
        <v>0</v>
      </c>
      <c r="Q22" s="72">
        <f t="shared" si="5"/>
        <v>0</v>
      </c>
      <c r="R22" s="72">
        <f t="shared" si="5"/>
        <v>0</v>
      </c>
      <c r="S22" s="72">
        <f t="shared" si="5"/>
        <v>0</v>
      </c>
      <c r="T22" s="72"/>
      <c r="U22" s="72">
        <f t="shared" si="6"/>
        <v>0</v>
      </c>
      <c r="V22" s="72">
        <f t="shared" si="7"/>
        <v>0</v>
      </c>
      <c r="W22" s="72">
        <f t="shared" si="7"/>
        <v>0</v>
      </c>
      <c r="X22" s="72">
        <f t="shared" si="7"/>
        <v>0</v>
      </c>
      <c r="Y22" s="72">
        <f t="shared" si="7"/>
        <v>0</v>
      </c>
      <c r="Z22" s="72">
        <f t="shared" si="7"/>
        <v>0</v>
      </c>
      <c r="AA22" s="72">
        <f t="shared" si="7"/>
        <v>0</v>
      </c>
      <c r="AB22" s="72">
        <f t="shared" si="7"/>
        <v>0</v>
      </c>
      <c r="AC22" s="72">
        <f t="shared" si="7"/>
        <v>0</v>
      </c>
      <c r="AD22" s="72">
        <f t="shared" si="7"/>
        <v>0</v>
      </c>
      <c r="AE22" s="72">
        <f t="shared" si="7"/>
        <v>0</v>
      </c>
      <c r="AF22" s="72">
        <f t="shared" si="7"/>
        <v>0</v>
      </c>
      <c r="AG22" s="14"/>
    </row>
    <row r="23" spans="1:33" x14ac:dyDescent="0.25">
      <c r="A23" s="5" t="s">
        <v>1232</v>
      </c>
      <c r="B23" s="5" t="s">
        <v>1231</v>
      </c>
      <c r="C23" s="5" t="s">
        <v>196</v>
      </c>
      <c r="D23" s="5" t="s">
        <v>1233</v>
      </c>
      <c r="E23" s="5" t="s">
        <v>20</v>
      </c>
      <c r="F23" s="5" t="s">
        <v>7139</v>
      </c>
      <c r="G23" s="72"/>
      <c r="H23" s="72">
        <f t="shared" si="5"/>
        <v>0</v>
      </c>
      <c r="I23" s="72">
        <f t="shared" si="5"/>
        <v>0</v>
      </c>
      <c r="J23" s="72">
        <f t="shared" si="5"/>
        <v>0</v>
      </c>
      <c r="K23" s="72">
        <f t="shared" si="5"/>
        <v>0</v>
      </c>
      <c r="L23" s="72">
        <f t="shared" si="5"/>
        <v>0</v>
      </c>
      <c r="M23" s="72">
        <f t="shared" si="5"/>
        <v>0</v>
      </c>
      <c r="N23" s="72">
        <f t="shared" si="5"/>
        <v>0</v>
      </c>
      <c r="O23" s="72">
        <f t="shared" si="5"/>
        <v>0</v>
      </c>
      <c r="P23" s="72">
        <f t="shared" si="5"/>
        <v>0</v>
      </c>
      <c r="Q23" s="72">
        <f t="shared" si="5"/>
        <v>0</v>
      </c>
      <c r="R23" s="72">
        <f t="shared" si="5"/>
        <v>0</v>
      </c>
      <c r="S23" s="72">
        <f t="shared" si="5"/>
        <v>0</v>
      </c>
      <c r="T23" s="72"/>
      <c r="U23" s="72">
        <f t="shared" si="6"/>
        <v>0</v>
      </c>
      <c r="V23" s="72">
        <f t="shared" si="7"/>
        <v>0</v>
      </c>
      <c r="W23" s="72">
        <f t="shared" si="7"/>
        <v>0</v>
      </c>
      <c r="X23" s="72">
        <f t="shared" si="7"/>
        <v>0</v>
      </c>
      <c r="Y23" s="72">
        <f t="shared" si="7"/>
        <v>0</v>
      </c>
      <c r="Z23" s="72">
        <f t="shared" si="7"/>
        <v>0</v>
      </c>
      <c r="AA23" s="72">
        <f t="shared" si="7"/>
        <v>0</v>
      </c>
      <c r="AB23" s="72">
        <f t="shared" si="7"/>
        <v>0</v>
      </c>
      <c r="AC23" s="72">
        <f t="shared" si="7"/>
        <v>0</v>
      </c>
      <c r="AD23" s="72">
        <f t="shared" si="7"/>
        <v>0</v>
      </c>
      <c r="AE23" s="72">
        <f t="shared" si="7"/>
        <v>0</v>
      </c>
      <c r="AF23" s="72">
        <f t="shared" si="7"/>
        <v>0</v>
      </c>
      <c r="AG23" s="14"/>
    </row>
    <row r="24" spans="1:33" x14ac:dyDescent="0.25">
      <c r="A24" s="5" t="s">
        <v>1232</v>
      </c>
      <c r="B24" s="5" t="s">
        <v>1231</v>
      </c>
      <c r="C24" s="5" t="s">
        <v>196</v>
      </c>
      <c r="D24" s="5" t="s">
        <v>1233</v>
      </c>
      <c r="E24" s="5" t="s">
        <v>20</v>
      </c>
      <c r="F24" s="5" t="s">
        <v>7139</v>
      </c>
      <c r="G24" s="72"/>
      <c r="H24" s="72">
        <f t="shared" si="5"/>
        <v>0</v>
      </c>
      <c r="I24" s="72">
        <f t="shared" si="5"/>
        <v>0</v>
      </c>
      <c r="J24" s="72">
        <f t="shared" si="5"/>
        <v>0</v>
      </c>
      <c r="K24" s="72">
        <f t="shared" si="5"/>
        <v>0</v>
      </c>
      <c r="L24" s="72">
        <f t="shared" si="5"/>
        <v>0</v>
      </c>
      <c r="M24" s="72">
        <f t="shared" si="5"/>
        <v>0</v>
      </c>
      <c r="N24" s="72">
        <f t="shared" si="5"/>
        <v>0</v>
      </c>
      <c r="O24" s="72">
        <f t="shared" si="5"/>
        <v>0</v>
      </c>
      <c r="P24" s="72">
        <f t="shared" si="5"/>
        <v>0</v>
      </c>
      <c r="Q24" s="72">
        <f t="shared" si="5"/>
        <v>0</v>
      </c>
      <c r="R24" s="72">
        <f t="shared" si="5"/>
        <v>0</v>
      </c>
      <c r="S24" s="72">
        <f t="shared" si="5"/>
        <v>0</v>
      </c>
      <c r="T24" s="72"/>
      <c r="U24" s="72">
        <f t="shared" si="6"/>
        <v>0</v>
      </c>
      <c r="V24" s="72">
        <f t="shared" si="7"/>
        <v>0</v>
      </c>
      <c r="W24" s="72">
        <f t="shared" si="7"/>
        <v>0</v>
      </c>
      <c r="X24" s="72">
        <f t="shared" si="7"/>
        <v>0</v>
      </c>
      <c r="Y24" s="72">
        <f t="shared" si="7"/>
        <v>0</v>
      </c>
      <c r="Z24" s="72">
        <f t="shared" si="7"/>
        <v>0</v>
      </c>
      <c r="AA24" s="72">
        <f t="shared" si="7"/>
        <v>0</v>
      </c>
      <c r="AB24" s="72">
        <f t="shared" si="7"/>
        <v>0</v>
      </c>
      <c r="AC24" s="72">
        <f t="shared" si="7"/>
        <v>0</v>
      </c>
      <c r="AD24" s="72">
        <f t="shared" si="7"/>
        <v>0</v>
      </c>
      <c r="AE24" s="72">
        <f t="shared" si="7"/>
        <v>0</v>
      </c>
      <c r="AF24" s="72">
        <f t="shared" si="7"/>
        <v>0</v>
      </c>
      <c r="AG24" s="14"/>
    </row>
    <row r="25" spans="1:33" x14ac:dyDescent="0.25">
      <c r="A25" s="5" t="s">
        <v>1232</v>
      </c>
      <c r="B25" s="5" t="s">
        <v>1231</v>
      </c>
      <c r="C25" s="5" t="s">
        <v>196</v>
      </c>
      <c r="D25" s="5" t="s">
        <v>1233</v>
      </c>
      <c r="E25" s="5" t="s">
        <v>20</v>
      </c>
      <c r="F25" s="5" t="s">
        <v>7139</v>
      </c>
      <c r="G25" s="72"/>
      <c r="H25" s="72">
        <f t="shared" ref="H25:S46" si="8">$G25/12</f>
        <v>0</v>
      </c>
      <c r="I25" s="72">
        <f t="shared" si="8"/>
        <v>0</v>
      </c>
      <c r="J25" s="72">
        <f t="shared" si="8"/>
        <v>0</v>
      </c>
      <c r="K25" s="72">
        <f t="shared" si="8"/>
        <v>0</v>
      </c>
      <c r="L25" s="72">
        <f t="shared" si="8"/>
        <v>0</v>
      </c>
      <c r="M25" s="72">
        <f t="shared" si="8"/>
        <v>0</v>
      </c>
      <c r="N25" s="72">
        <f t="shared" si="8"/>
        <v>0</v>
      </c>
      <c r="O25" s="72">
        <f t="shared" si="8"/>
        <v>0</v>
      </c>
      <c r="P25" s="72">
        <f t="shared" si="8"/>
        <v>0</v>
      </c>
      <c r="Q25" s="72">
        <f t="shared" si="8"/>
        <v>0</v>
      </c>
      <c r="R25" s="72">
        <f t="shared" si="8"/>
        <v>0</v>
      </c>
      <c r="S25" s="72">
        <f t="shared" si="8"/>
        <v>0</v>
      </c>
      <c r="T25" s="72"/>
      <c r="U25" s="72">
        <f t="shared" si="6"/>
        <v>0</v>
      </c>
      <c r="V25" s="72">
        <f t="shared" ref="V25:AF25" si="9">$T25/12</f>
        <v>0</v>
      </c>
      <c r="W25" s="72">
        <f t="shared" si="9"/>
        <v>0</v>
      </c>
      <c r="X25" s="72">
        <f t="shared" si="9"/>
        <v>0</v>
      </c>
      <c r="Y25" s="72">
        <f t="shared" si="9"/>
        <v>0</v>
      </c>
      <c r="Z25" s="72">
        <f t="shared" si="9"/>
        <v>0</v>
      </c>
      <c r="AA25" s="72">
        <f t="shared" si="9"/>
        <v>0</v>
      </c>
      <c r="AB25" s="72">
        <f t="shared" si="9"/>
        <v>0</v>
      </c>
      <c r="AC25" s="72">
        <f t="shared" si="9"/>
        <v>0</v>
      </c>
      <c r="AD25" s="72">
        <f t="shared" si="9"/>
        <v>0</v>
      </c>
      <c r="AE25" s="72">
        <f t="shared" si="9"/>
        <v>0</v>
      </c>
      <c r="AF25" s="72">
        <f t="shared" si="9"/>
        <v>0</v>
      </c>
      <c r="AG25" s="14"/>
    </row>
    <row r="26" spans="1:33" x14ac:dyDescent="0.25">
      <c r="A26" s="5" t="s">
        <v>1232</v>
      </c>
      <c r="B26" s="5" t="s">
        <v>1231</v>
      </c>
      <c r="C26" s="5" t="s">
        <v>196</v>
      </c>
      <c r="D26" s="5" t="s">
        <v>1233</v>
      </c>
      <c r="E26" s="5" t="s">
        <v>20</v>
      </c>
      <c r="F26" s="5" t="s">
        <v>7139</v>
      </c>
      <c r="G26" s="72"/>
      <c r="H26" s="72">
        <f t="shared" si="8"/>
        <v>0</v>
      </c>
      <c r="I26" s="72">
        <f t="shared" si="8"/>
        <v>0</v>
      </c>
      <c r="J26" s="72">
        <f t="shared" si="8"/>
        <v>0</v>
      </c>
      <c r="K26" s="72">
        <f t="shared" si="8"/>
        <v>0</v>
      </c>
      <c r="L26" s="72">
        <f t="shared" si="8"/>
        <v>0</v>
      </c>
      <c r="M26" s="72">
        <f t="shared" si="8"/>
        <v>0</v>
      </c>
      <c r="N26" s="72">
        <f t="shared" si="8"/>
        <v>0</v>
      </c>
      <c r="O26" s="72">
        <f t="shared" si="8"/>
        <v>0</v>
      </c>
      <c r="P26" s="72">
        <f t="shared" si="8"/>
        <v>0</v>
      </c>
      <c r="Q26" s="72">
        <f t="shared" si="8"/>
        <v>0</v>
      </c>
      <c r="R26" s="72">
        <f t="shared" si="8"/>
        <v>0</v>
      </c>
      <c r="S26" s="72">
        <f t="shared" si="8"/>
        <v>0</v>
      </c>
      <c r="T26" s="72"/>
      <c r="U26" s="72">
        <f t="shared" ref="U26:AF47" si="10">$T26/12</f>
        <v>0</v>
      </c>
      <c r="V26" s="72">
        <f t="shared" si="10"/>
        <v>0</v>
      </c>
      <c r="W26" s="72">
        <f t="shared" si="10"/>
        <v>0</v>
      </c>
      <c r="X26" s="72">
        <f t="shared" si="10"/>
        <v>0</v>
      </c>
      <c r="Y26" s="72">
        <f t="shared" si="10"/>
        <v>0</v>
      </c>
      <c r="Z26" s="72">
        <f t="shared" si="10"/>
        <v>0</v>
      </c>
      <c r="AA26" s="72">
        <f t="shared" si="10"/>
        <v>0</v>
      </c>
      <c r="AB26" s="72">
        <f t="shared" si="10"/>
        <v>0</v>
      </c>
      <c r="AC26" s="72">
        <f t="shared" si="10"/>
        <v>0</v>
      </c>
      <c r="AD26" s="72">
        <f t="shared" si="10"/>
        <v>0</v>
      </c>
      <c r="AE26" s="72">
        <f t="shared" si="10"/>
        <v>0</v>
      </c>
      <c r="AF26" s="72">
        <f t="shared" si="10"/>
        <v>0</v>
      </c>
      <c r="AG26" s="14"/>
    </row>
    <row r="27" spans="1:33" x14ac:dyDescent="0.25">
      <c r="A27" s="5" t="s">
        <v>1232</v>
      </c>
      <c r="B27" s="5" t="s">
        <v>1231</v>
      </c>
      <c r="C27" s="5" t="s">
        <v>196</v>
      </c>
      <c r="D27" s="5" t="s">
        <v>1233</v>
      </c>
      <c r="E27" s="5" t="s">
        <v>20</v>
      </c>
      <c r="F27" s="5" t="s">
        <v>7139</v>
      </c>
      <c r="G27" s="72"/>
      <c r="H27" s="72">
        <f t="shared" si="8"/>
        <v>0</v>
      </c>
      <c r="I27" s="72">
        <f t="shared" si="8"/>
        <v>0</v>
      </c>
      <c r="J27" s="72">
        <f t="shared" si="8"/>
        <v>0</v>
      </c>
      <c r="K27" s="72">
        <f t="shared" si="8"/>
        <v>0</v>
      </c>
      <c r="L27" s="72">
        <f t="shared" si="8"/>
        <v>0</v>
      </c>
      <c r="M27" s="72">
        <f t="shared" si="8"/>
        <v>0</v>
      </c>
      <c r="N27" s="72">
        <f t="shared" si="8"/>
        <v>0</v>
      </c>
      <c r="O27" s="72">
        <f t="shared" si="8"/>
        <v>0</v>
      </c>
      <c r="P27" s="72">
        <f t="shared" si="8"/>
        <v>0</v>
      </c>
      <c r="Q27" s="72">
        <f t="shared" si="8"/>
        <v>0</v>
      </c>
      <c r="R27" s="72">
        <f t="shared" si="8"/>
        <v>0</v>
      </c>
      <c r="S27" s="72">
        <f t="shared" si="8"/>
        <v>0</v>
      </c>
      <c r="T27" s="72"/>
      <c r="U27" s="72">
        <f t="shared" si="10"/>
        <v>0</v>
      </c>
      <c r="V27" s="72">
        <f t="shared" si="10"/>
        <v>0</v>
      </c>
      <c r="W27" s="72">
        <f t="shared" si="10"/>
        <v>0</v>
      </c>
      <c r="X27" s="72">
        <f t="shared" si="10"/>
        <v>0</v>
      </c>
      <c r="Y27" s="72">
        <f t="shared" si="10"/>
        <v>0</v>
      </c>
      <c r="Z27" s="72">
        <f t="shared" si="10"/>
        <v>0</v>
      </c>
      <c r="AA27" s="72">
        <f t="shared" si="10"/>
        <v>0</v>
      </c>
      <c r="AB27" s="72">
        <f t="shared" si="10"/>
        <v>0</v>
      </c>
      <c r="AC27" s="72">
        <f t="shared" si="10"/>
        <v>0</v>
      </c>
      <c r="AD27" s="72">
        <f t="shared" si="10"/>
        <v>0</v>
      </c>
      <c r="AE27" s="72">
        <f t="shared" si="10"/>
        <v>0</v>
      </c>
      <c r="AF27" s="72">
        <f t="shared" si="10"/>
        <v>0</v>
      </c>
      <c r="AG27" s="14"/>
    </row>
    <row r="28" spans="1:33" x14ac:dyDescent="0.25">
      <c r="A28" s="5" t="s">
        <v>1232</v>
      </c>
      <c r="B28" s="5" t="s">
        <v>1231</v>
      </c>
      <c r="C28" s="5" t="s">
        <v>196</v>
      </c>
      <c r="D28" s="5" t="s">
        <v>1233</v>
      </c>
      <c r="E28" s="5" t="s">
        <v>20</v>
      </c>
      <c r="F28" s="5" t="s">
        <v>7139</v>
      </c>
      <c r="G28" s="72"/>
      <c r="H28" s="72">
        <f t="shared" si="8"/>
        <v>0</v>
      </c>
      <c r="I28" s="72">
        <f t="shared" si="8"/>
        <v>0</v>
      </c>
      <c r="J28" s="72">
        <f t="shared" si="8"/>
        <v>0</v>
      </c>
      <c r="K28" s="72">
        <f t="shared" si="8"/>
        <v>0</v>
      </c>
      <c r="L28" s="72">
        <f t="shared" si="8"/>
        <v>0</v>
      </c>
      <c r="M28" s="72">
        <f t="shared" si="8"/>
        <v>0</v>
      </c>
      <c r="N28" s="72">
        <f t="shared" si="8"/>
        <v>0</v>
      </c>
      <c r="O28" s="72">
        <f t="shared" si="8"/>
        <v>0</v>
      </c>
      <c r="P28" s="72">
        <f t="shared" si="8"/>
        <v>0</v>
      </c>
      <c r="Q28" s="72">
        <f t="shared" si="8"/>
        <v>0</v>
      </c>
      <c r="R28" s="72">
        <f t="shared" si="8"/>
        <v>0</v>
      </c>
      <c r="S28" s="72">
        <f t="shared" si="8"/>
        <v>0</v>
      </c>
      <c r="T28" s="72"/>
      <c r="U28" s="72">
        <f t="shared" si="10"/>
        <v>0</v>
      </c>
      <c r="V28" s="72">
        <f t="shared" si="10"/>
        <v>0</v>
      </c>
      <c r="W28" s="72">
        <f t="shared" si="10"/>
        <v>0</v>
      </c>
      <c r="X28" s="72">
        <f t="shared" si="10"/>
        <v>0</v>
      </c>
      <c r="Y28" s="72">
        <f t="shared" si="10"/>
        <v>0</v>
      </c>
      <c r="Z28" s="72">
        <f t="shared" si="10"/>
        <v>0</v>
      </c>
      <c r="AA28" s="72">
        <f t="shared" si="10"/>
        <v>0</v>
      </c>
      <c r="AB28" s="72">
        <f t="shared" si="10"/>
        <v>0</v>
      </c>
      <c r="AC28" s="72">
        <f t="shared" si="10"/>
        <v>0</v>
      </c>
      <c r="AD28" s="72">
        <f t="shared" si="10"/>
        <v>0</v>
      </c>
      <c r="AE28" s="72">
        <f t="shared" si="10"/>
        <v>0</v>
      </c>
      <c r="AF28" s="72">
        <f t="shared" si="10"/>
        <v>0</v>
      </c>
      <c r="AG28" s="14"/>
    </row>
    <row r="29" spans="1:33" x14ac:dyDescent="0.25">
      <c r="A29" s="5" t="s">
        <v>1232</v>
      </c>
      <c r="B29" s="5" t="s">
        <v>1231</v>
      </c>
      <c r="C29" s="5" t="s">
        <v>196</v>
      </c>
      <c r="D29" s="5" t="s">
        <v>1233</v>
      </c>
      <c r="E29" s="5" t="s">
        <v>20</v>
      </c>
      <c r="F29" s="5" t="s">
        <v>7139</v>
      </c>
      <c r="G29" s="72"/>
      <c r="H29" s="72">
        <f t="shared" si="8"/>
        <v>0</v>
      </c>
      <c r="I29" s="72">
        <f t="shared" si="8"/>
        <v>0</v>
      </c>
      <c r="J29" s="72">
        <f t="shared" si="8"/>
        <v>0</v>
      </c>
      <c r="K29" s="72">
        <f t="shared" si="8"/>
        <v>0</v>
      </c>
      <c r="L29" s="72">
        <f t="shared" si="8"/>
        <v>0</v>
      </c>
      <c r="M29" s="72">
        <f t="shared" si="8"/>
        <v>0</v>
      </c>
      <c r="N29" s="72">
        <f t="shared" si="8"/>
        <v>0</v>
      </c>
      <c r="O29" s="72">
        <f t="shared" si="8"/>
        <v>0</v>
      </c>
      <c r="P29" s="72">
        <f t="shared" si="8"/>
        <v>0</v>
      </c>
      <c r="Q29" s="72">
        <f t="shared" si="8"/>
        <v>0</v>
      </c>
      <c r="R29" s="72">
        <f t="shared" si="8"/>
        <v>0</v>
      </c>
      <c r="S29" s="72">
        <f t="shared" si="8"/>
        <v>0</v>
      </c>
      <c r="T29" s="72"/>
      <c r="U29" s="72">
        <f t="shared" si="10"/>
        <v>0</v>
      </c>
      <c r="V29" s="72">
        <f t="shared" si="10"/>
        <v>0</v>
      </c>
      <c r="W29" s="72">
        <f t="shared" si="10"/>
        <v>0</v>
      </c>
      <c r="X29" s="72">
        <f t="shared" si="10"/>
        <v>0</v>
      </c>
      <c r="Y29" s="72">
        <f t="shared" si="10"/>
        <v>0</v>
      </c>
      <c r="Z29" s="72">
        <f t="shared" si="10"/>
        <v>0</v>
      </c>
      <c r="AA29" s="72">
        <f t="shared" si="10"/>
        <v>0</v>
      </c>
      <c r="AB29" s="72">
        <f t="shared" si="10"/>
        <v>0</v>
      </c>
      <c r="AC29" s="72">
        <f t="shared" si="10"/>
        <v>0</v>
      </c>
      <c r="AD29" s="72">
        <f t="shared" si="10"/>
        <v>0</v>
      </c>
      <c r="AE29" s="72">
        <f t="shared" si="10"/>
        <v>0</v>
      </c>
      <c r="AF29" s="72">
        <f t="shared" si="10"/>
        <v>0</v>
      </c>
      <c r="AG29" s="14"/>
    </row>
    <row r="30" spans="1:33" x14ac:dyDescent="0.25">
      <c r="A30" s="5" t="s">
        <v>1232</v>
      </c>
      <c r="B30" s="5" t="s">
        <v>1231</v>
      </c>
      <c r="C30" s="5" t="s">
        <v>196</v>
      </c>
      <c r="D30" s="5" t="s">
        <v>1233</v>
      </c>
      <c r="E30" s="5" t="s">
        <v>20</v>
      </c>
      <c r="F30" s="5" t="s">
        <v>7139</v>
      </c>
      <c r="G30" s="72"/>
      <c r="H30" s="72">
        <f t="shared" si="8"/>
        <v>0</v>
      </c>
      <c r="I30" s="72">
        <f t="shared" si="8"/>
        <v>0</v>
      </c>
      <c r="J30" s="72">
        <f t="shared" si="8"/>
        <v>0</v>
      </c>
      <c r="K30" s="72">
        <f t="shared" si="8"/>
        <v>0</v>
      </c>
      <c r="L30" s="72">
        <f t="shared" si="8"/>
        <v>0</v>
      </c>
      <c r="M30" s="72">
        <f t="shared" si="8"/>
        <v>0</v>
      </c>
      <c r="N30" s="72">
        <f t="shared" si="8"/>
        <v>0</v>
      </c>
      <c r="O30" s="72">
        <f t="shared" si="8"/>
        <v>0</v>
      </c>
      <c r="P30" s="72">
        <f t="shared" si="8"/>
        <v>0</v>
      </c>
      <c r="Q30" s="72">
        <f t="shared" si="8"/>
        <v>0</v>
      </c>
      <c r="R30" s="72">
        <f t="shared" si="8"/>
        <v>0</v>
      </c>
      <c r="S30" s="72">
        <f t="shared" si="8"/>
        <v>0</v>
      </c>
      <c r="T30" s="72"/>
      <c r="U30" s="72">
        <f t="shared" si="10"/>
        <v>0</v>
      </c>
      <c r="V30" s="72">
        <f t="shared" si="10"/>
        <v>0</v>
      </c>
      <c r="W30" s="72">
        <f t="shared" si="10"/>
        <v>0</v>
      </c>
      <c r="X30" s="72">
        <f t="shared" si="10"/>
        <v>0</v>
      </c>
      <c r="Y30" s="72">
        <f t="shared" si="10"/>
        <v>0</v>
      </c>
      <c r="Z30" s="72">
        <f t="shared" si="10"/>
        <v>0</v>
      </c>
      <c r="AA30" s="72">
        <f t="shared" si="10"/>
        <v>0</v>
      </c>
      <c r="AB30" s="72">
        <f t="shared" si="10"/>
        <v>0</v>
      </c>
      <c r="AC30" s="72">
        <f t="shared" si="10"/>
        <v>0</v>
      </c>
      <c r="AD30" s="72">
        <f t="shared" si="10"/>
        <v>0</v>
      </c>
      <c r="AE30" s="72">
        <f t="shared" si="10"/>
        <v>0</v>
      </c>
      <c r="AF30" s="72">
        <f t="shared" si="10"/>
        <v>0</v>
      </c>
      <c r="AG30" s="14"/>
    </row>
    <row r="31" spans="1:33" x14ac:dyDescent="0.25">
      <c r="A31" s="5" t="s">
        <v>1232</v>
      </c>
      <c r="B31" s="5" t="s">
        <v>1231</v>
      </c>
      <c r="C31" s="5" t="s">
        <v>196</v>
      </c>
      <c r="D31" s="5" t="s">
        <v>1233</v>
      </c>
      <c r="E31" s="5" t="s">
        <v>20</v>
      </c>
      <c r="F31" s="5" t="s">
        <v>7139</v>
      </c>
      <c r="G31" s="72"/>
      <c r="H31" s="72">
        <f t="shared" si="8"/>
        <v>0</v>
      </c>
      <c r="I31" s="72">
        <f t="shared" si="8"/>
        <v>0</v>
      </c>
      <c r="J31" s="72">
        <f t="shared" si="8"/>
        <v>0</v>
      </c>
      <c r="K31" s="72">
        <f t="shared" si="8"/>
        <v>0</v>
      </c>
      <c r="L31" s="72">
        <f t="shared" si="8"/>
        <v>0</v>
      </c>
      <c r="M31" s="72">
        <f t="shared" si="8"/>
        <v>0</v>
      </c>
      <c r="N31" s="72">
        <f t="shared" si="8"/>
        <v>0</v>
      </c>
      <c r="O31" s="72">
        <f t="shared" si="8"/>
        <v>0</v>
      </c>
      <c r="P31" s="72">
        <f t="shared" si="8"/>
        <v>0</v>
      </c>
      <c r="Q31" s="72">
        <f t="shared" si="8"/>
        <v>0</v>
      </c>
      <c r="R31" s="72">
        <f t="shared" si="8"/>
        <v>0</v>
      </c>
      <c r="S31" s="72">
        <f t="shared" si="8"/>
        <v>0</v>
      </c>
      <c r="T31" s="72"/>
      <c r="U31" s="72">
        <f t="shared" si="10"/>
        <v>0</v>
      </c>
      <c r="V31" s="72">
        <f t="shared" si="10"/>
        <v>0</v>
      </c>
      <c r="W31" s="72">
        <f t="shared" si="10"/>
        <v>0</v>
      </c>
      <c r="X31" s="72">
        <f t="shared" si="10"/>
        <v>0</v>
      </c>
      <c r="Y31" s="72">
        <f t="shared" si="10"/>
        <v>0</v>
      </c>
      <c r="Z31" s="72">
        <f t="shared" si="10"/>
        <v>0</v>
      </c>
      <c r="AA31" s="72">
        <f t="shared" si="10"/>
        <v>0</v>
      </c>
      <c r="AB31" s="72">
        <f t="shared" si="10"/>
        <v>0</v>
      </c>
      <c r="AC31" s="72">
        <f t="shared" si="10"/>
        <v>0</v>
      </c>
      <c r="AD31" s="72">
        <f t="shared" si="10"/>
        <v>0</v>
      </c>
      <c r="AE31" s="72">
        <f t="shared" si="10"/>
        <v>0</v>
      </c>
      <c r="AF31" s="72">
        <f t="shared" si="10"/>
        <v>0</v>
      </c>
      <c r="AG31" s="14"/>
    </row>
    <row r="32" spans="1:33" x14ac:dyDescent="0.25">
      <c r="A32" s="5" t="s">
        <v>1232</v>
      </c>
      <c r="B32" s="5" t="s">
        <v>1231</v>
      </c>
      <c r="C32" s="5" t="s">
        <v>196</v>
      </c>
      <c r="D32" s="5" t="s">
        <v>1233</v>
      </c>
      <c r="E32" s="5" t="s">
        <v>20</v>
      </c>
      <c r="F32" s="5" t="s">
        <v>7139</v>
      </c>
      <c r="G32" s="72"/>
      <c r="H32" s="72">
        <f t="shared" si="8"/>
        <v>0</v>
      </c>
      <c r="I32" s="72">
        <f t="shared" si="8"/>
        <v>0</v>
      </c>
      <c r="J32" s="72">
        <f t="shared" si="8"/>
        <v>0</v>
      </c>
      <c r="K32" s="72">
        <f t="shared" si="8"/>
        <v>0</v>
      </c>
      <c r="L32" s="72">
        <f t="shared" si="8"/>
        <v>0</v>
      </c>
      <c r="M32" s="72">
        <f t="shared" si="8"/>
        <v>0</v>
      </c>
      <c r="N32" s="72">
        <f t="shared" si="8"/>
        <v>0</v>
      </c>
      <c r="O32" s="72">
        <f t="shared" si="8"/>
        <v>0</v>
      </c>
      <c r="P32" s="72">
        <f t="shared" si="8"/>
        <v>0</v>
      </c>
      <c r="Q32" s="72">
        <f t="shared" si="8"/>
        <v>0</v>
      </c>
      <c r="R32" s="72">
        <f t="shared" si="8"/>
        <v>0</v>
      </c>
      <c r="S32" s="72">
        <f t="shared" si="8"/>
        <v>0</v>
      </c>
      <c r="T32" s="72"/>
      <c r="U32" s="72">
        <f t="shared" si="10"/>
        <v>0</v>
      </c>
      <c r="V32" s="72">
        <f t="shared" si="10"/>
        <v>0</v>
      </c>
      <c r="W32" s="72">
        <f t="shared" si="10"/>
        <v>0</v>
      </c>
      <c r="X32" s="72">
        <f t="shared" si="10"/>
        <v>0</v>
      </c>
      <c r="Y32" s="72">
        <f t="shared" si="10"/>
        <v>0</v>
      </c>
      <c r="Z32" s="72">
        <f t="shared" si="10"/>
        <v>0</v>
      </c>
      <c r="AA32" s="72">
        <f t="shared" si="10"/>
        <v>0</v>
      </c>
      <c r="AB32" s="72">
        <f t="shared" si="10"/>
        <v>0</v>
      </c>
      <c r="AC32" s="72">
        <f t="shared" si="10"/>
        <v>0</v>
      </c>
      <c r="AD32" s="72">
        <f t="shared" si="10"/>
        <v>0</v>
      </c>
      <c r="AE32" s="72">
        <f t="shared" si="10"/>
        <v>0</v>
      </c>
      <c r="AF32" s="72">
        <f t="shared" si="10"/>
        <v>0</v>
      </c>
      <c r="AG32" s="14"/>
    </row>
    <row r="33" spans="1:33" x14ac:dyDescent="0.25">
      <c r="A33" s="5" t="s">
        <v>1232</v>
      </c>
      <c r="B33" s="5" t="s">
        <v>1231</v>
      </c>
      <c r="C33" s="5" t="s">
        <v>196</v>
      </c>
      <c r="D33" s="5" t="s">
        <v>1233</v>
      </c>
      <c r="E33" s="5" t="s">
        <v>20</v>
      </c>
      <c r="F33" s="5" t="s">
        <v>7139</v>
      </c>
      <c r="G33" s="72"/>
      <c r="H33" s="72">
        <f t="shared" si="8"/>
        <v>0</v>
      </c>
      <c r="I33" s="72">
        <f t="shared" si="8"/>
        <v>0</v>
      </c>
      <c r="J33" s="72">
        <f t="shared" si="8"/>
        <v>0</v>
      </c>
      <c r="K33" s="72">
        <f t="shared" si="8"/>
        <v>0</v>
      </c>
      <c r="L33" s="72">
        <f t="shared" si="8"/>
        <v>0</v>
      </c>
      <c r="M33" s="72">
        <f t="shared" si="8"/>
        <v>0</v>
      </c>
      <c r="N33" s="72">
        <f t="shared" si="8"/>
        <v>0</v>
      </c>
      <c r="O33" s="72">
        <f t="shared" si="8"/>
        <v>0</v>
      </c>
      <c r="P33" s="72">
        <f t="shared" si="8"/>
        <v>0</v>
      </c>
      <c r="Q33" s="72">
        <f t="shared" si="8"/>
        <v>0</v>
      </c>
      <c r="R33" s="72">
        <f t="shared" si="8"/>
        <v>0</v>
      </c>
      <c r="S33" s="72">
        <f t="shared" si="8"/>
        <v>0</v>
      </c>
      <c r="T33" s="72"/>
      <c r="U33" s="72">
        <f t="shared" si="10"/>
        <v>0</v>
      </c>
      <c r="V33" s="72">
        <f t="shared" si="10"/>
        <v>0</v>
      </c>
      <c r="W33" s="72">
        <f t="shared" si="10"/>
        <v>0</v>
      </c>
      <c r="X33" s="72">
        <f t="shared" si="10"/>
        <v>0</v>
      </c>
      <c r="Y33" s="72">
        <f t="shared" si="10"/>
        <v>0</v>
      </c>
      <c r="Z33" s="72">
        <f t="shared" si="10"/>
        <v>0</v>
      </c>
      <c r="AA33" s="72">
        <f t="shared" si="10"/>
        <v>0</v>
      </c>
      <c r="AB33" s="72">
        <f t="shared" si="10"/>
        <v>0</v>
      </c>
      <c r="AC33" s="72">
        <f t="shared" si="10"/>
        <v>0</v>
      </c>
      <c r="AD33" s="72">
        <f t="shared" si="10"/>
        <v>0</v>
      </c>
      <c r="AE33" s="72">
        <f t="shared" si="10"/>
        <v>0</v>
      </c>
      <c r="AF33" s="72">
        <f t="shared" si="10"/>
        <v>0</v>
      </c>
      <c r="AG33" s="14"/>
    </row>
    <row r="34" spans="1:33" x14ac:dyDescent="0.25">
      <c r="A34" s="5" t="s">
        <v>1232</v>
      </c>
      <c r="B34" s="5" t="s">
        <v>1231</v>
      </c>
      <c r="C34" s="5" t="s">
        <v>196</v>
      </c>
      <c r="D34" s="5" t="s">
        <v>1233</v>
      </c>
      <c r="E34" s="5" t="s">
        <v>20</v>
      </c>
      <c r="F34" s="5" t="s">
        <v>7139</v>
      </c>
      <c r="G34" s="72"/>
      <c r="H34" s="72">
        <f t="shared" si="8"/>
        <v>0</v>
      </c>
      <c r="I34" s="72">
        <f t="shared" si="8"/>
        <v>0</v>
      </c>
      <c r="J34" s="72">
        <f t="shared" si="8"/>
        <v>0</v>
      </c>
      <c r="K34" s="72">
        <f t="shared" si="8"/>
        <v>0</v>
      </c>
      <c r="L34" s="72">
        <f t="shared" si="8"/>
        <v>0</v>
      </c>
      <c r="M34" s="72">
        <f t="shared" si="8"/>
        <v>0</v>
      </c>
      <c r="N34" s="72">
        <f t="shared" si="8"/>
        <v>0</v>
      </c>
      <c r="O34" s="72">
        <f t="shared" si="8"/>
        <v>0</v>
      </c>
      <c r="P34" s="72">
        <f t="shared" si="8"/>
        <v>0</v>
      </c>
      <c r="Q34" s="72">
        <f t="shared" si="8"/>
        <v>0</v>
      </c>
      <c r="R34" s="72">
        <f t="shared" si="8"/>
        <v>0</v>
      </c>
      <c r="S34" s="72">
        <f t="shared" si="8"/>
        <v>0</v>
      </c>
      <c r="T34" s="72"/>
      <c r="U34" s="72">
        <f t="shared" si="10"/>
        <v>0</v>
      </c>
      <c r="V34" s="72">
        <f t="shared" si="10"/>
        <v>0</v>
      </c>
      <c r="W34" s="72">
        <f t="shared" si="10"/>
        <v>0</v>
      </c>
      <c r="X34" s="72">
        <f t="shared" si="10"/>
        <v>0</v>
      </c>
      <c r="Y34" s="72">
        <f t="shared" si="10"/>
        <v>0</v>
      </c>
      <c r="Z34" s="72">
        <f t="shared" si="10"/>
        <v>0</v>
      </c>
      <c r="AA34" s="72">
        <f t="shared" si="10"/>
        <v>0</v>
      </c>
      <c r="AB34" s="72">
        <f t="shared" si="10"/>
        <v>0</v>
      </c>
      <c r="AC34" s="72">
        <f t="shared" si="10"/>
        <v>0</v>
      </c>
      <c r="AD34" s="72">
        <f t="shared" si="10"/>
        <v>0</v>
      </c>
      <c r="AE34" s="72">
        <f t="shared" si="10"/>
        <v>0</v>
      </c>
      <c r="AF34" s="72">
        <f t="shared" si="10"/>
        <v>0</v>
      </c>
      <c r="AG34" s="14"/>
    </row>
    <row r="35" spans="1:33" x14ac:dyDescent="0.25">
      <c r="A35" s="5" t="s">
        <v>1232</v>
      </c>
      <c r="B35" s="5" t="s">
        <v>1231</v>
      </c>
      <c r="C35" s="5" t="s">
        <v>196</v>
      </c>
      <c r="D35" s="5" t="s">
        <v>1233</v>
      </c>
      <c r="E35" s="5" t="s">
        <v>20</v>
      </c>
      <c r="F35" s="5" t="s">
        <v>7139</v>
      </c>
      <c r="G35" s="72"/>
      <c r="H35" s="72">
        <f t="shared" si="8"/>
        <v>0</v>
      </c>
      <c r="I35" s="72">
        <f t="shared" si="8"/>
        <v>0</v>
      </c>
      <c r="J35" s="72">
        <f t="shared" si="8"/>
        <v>0</v>
      </c>
      <c r="K35" s="72">
        <f t="shared" si="8"/>
        <v>0</v>
      </c>
      <c r="L35" s="72">
        <f t="shared" si="8"/>
        <v>0</v>
      </c>
      <c r="M35" s="72">
        <f t="shared" si="8"/>
        <v>0</v>
      </c>
      <c r="N35" s="72">
        <f t="shared" si="8"/>
        <v>0</v>
      </c>
      <c r="O35" s="72">
        <f t="shared" si="8"/>
        <v>0</v>
      </c>
      <c r="P35" s="72">
        <f t="shared" si="8"/>
        <v>0</v>
      </c>
      <c r="Q35" s="72">
        <f t="shared" si="8"/>
        <v>0</v>
      </c>
      <c r="R35" s="72">
        <f t="shared" si="8"/>
        <v>0</v>
      </c>
      <c r="S35" s="72">
        <f t="shared" si="8"/>
        <v>0</v>
      </c>
      <c r="T35" s="72"/>
      <c r="U35" s="72">
        <f t="shared" si="10"/>
        <v>0</v>
      </c>
      <c r="V35" s="72">
        <f t="shared" si="10"/>
        <v>0</v>
      </c>
      <c r="W35" s="72">
        <f t="shared" si="10"/>
        <v>0</v>
      </c>
      <c r="X35" s="72">
        <f t="shared" si="10"/>
        <v>0</v>
      </c>
      <c r="Y35" s="72">
        <f t="shared" si="10"/>
        <v>0</v>
      </c>
      <c r="Z35" s="72">
        <f t="shared" si="10"/>
        <v>0</v>
      </c>
      <c r="AA35" s="72">
        <f t="shared" si="10"/>
        <v>0</v>
      </c>
      <c r="AB35" s="72">
        <f t="shared" si="10"/>
        <v>0</v>
      </c>
      <c r="AC35" s="72">
        <f t="shared" si="10"/>
        <v>0</v>
      </c>
      <c r="AD35" s="72">
        <f t="shared" si="10"/>
        <v>0</v>
      </c>
      <c r="AE35" s="72">
        <f t="shared" si="10"/>
        <v>0</v>
      </c>
      <c r="AF35" s="72">
        <f t="shared" si="10"/>
        <v>0</v>
      </c>
      <c r="AG35" s="14"/>
    </row>
    <row r="36" spans="1:33" x14ac:dyDescent="0.25">
      <c r="A36" s="5" t="s">
        <v>1232</v>
      </c>
      <c r="B36" s="5" t="s">
        <v>1231</v>
      </c>
      <c r="C36" s="5" t="s">
        <v>196</v>
      </c>
      <c r="D36" s="5" t="s">
        <v>1233</v>
      </c>
      <c r="E36" s="5" t="s">
        <v>20</v>
      </c>
      <c r="F36" s="5" t="s">
        <v>7139</v>
      </c>
      <c r="G36" s="72"/>
      <c r="H36" s="72">
        <f t="shared" si="8"/>
        <v>0</v>
      </c>
      <c r="I36" s="72">
        <f t="shared" si="8"/>
        <v>0</v>
      </c>
      <c r="J36" s="72">
        <f t="shared" si="8"/>
        <v>0</v>
      </c>
      <c r="K36" s="72">
        <f t="shared" si="8"/>
        <v>0</v>
      </c>
      <c r="L36" s="72">
        <f t="shared" si="8"/>
        <v>0</v>
      </c>
      <c r="M36" s="72">
        <f t="shared" si="8"/>
        <v>0</v>
      </c>
      <c r="N36" s="72">
        <f t="shared" si="8"/>
        <v>0</v>
      </c>
      <c r="O36" s="72">
        <f t="shared" si="8"/>
        <v>0</v>
      </c>
      <c r="P36" s="72">
        <f t="shared" si="8"/>
        <v>0</v>
      </c>
      <c r="Q36" s="72">
        <f t="shared" si="8"/>
        <v>0</v>
      </c>
      <c r="R36" s="72">
        <f t="shared" si="8"/>
        <v>0</v>
      </c>
      <c r="S36" s="72">
        <f t="shared" si="8"/>
        <v>0</v>
      </c>
      <c r="T36" s="72"/>
      <c r="U36" s="72">
        <f t="shared" si="10"/>
        <v>0</v>
      </c>
      <c r="V36" s="72">
        <f t="shared" si="10"/>
        <v>0</v>
      </c>
      <c r="W36" s="72">
        <f t="shared" si="10"/>
        <v>0</v>
      </c>
      <c r="X36" s="72">
        <f t="shared" si="10"/>
        <v>0</v>
      </c>
      <c r="Y36" s="72">
        <f t="shared" si="10"/>
        <v>0</v>
      </c>
      <c r="Z36" s="72">
        <f t="shared" si="10"/>
        <v>0</v>
      </c>
      <c r="AA36" s="72">
        <f t="shared" si="10"/>
        <v>0</v>
      </c>
      <c r="AB36" s="72">
        <f t="shared" si="10"/>
        <v>0</v>
      </c>
      <c r="AC36" s="72">
        <f t="shared" si="10"/>
        <v>0</v>
      </c>
      <c r="AD36" s="72">
        <f t="shared" si="10"/>
        <v>0</v>
      </c>
      <c r="AE36" s="72">
        <f t="shared" si="10"/>
        <v>0</v>
      </c>
      <c r="AF36" s="72">
        <f t="shared" si="10"/>
        <v>0</v>
      </c>
      <c r="AG36" s="14"/>
    </row>
    <row r="37" spans="1:33" x14ac:dyDescent="0.25">
      <c r="A37" s="5" t="s">
        <v>1232</v>
      </c>
      <c r="B37" s="5" t="s">
        <v>1231</v>
      </c>
      <c r="C37" s="5" t="s">
        <v>196</v>
      </c>
      <c r="D37" s="5" t="s">
        <v>1233</v>
      </c>
      <c r="E37" s="5" t="s">
        <v>20</v>
      </c>
      <c r="F37" s="5" t="s">
        <v>7139</v>
      </c>
      <c r="G37" s="72"/>
      <c r="H37" s="72">
        <f t="shared" si="8"/>
        <v>0</v>
      </c>
      <c r="I37" s="72">
        <f t="shared" si="8"/>
        <v>0</v>
      </c>
      <c r="J37" s="72">
        <f t="shared" si="8"/>
        <v>0</v>
      </c>
      <c r="K37" s="72">
        <f t="shared" si="8"/>
        <v>0</v>
      </c>
      <c r="L37" s="72">
        <f t="shared" si="8"/>
        <v>0</v>
      </c>
      <c r="M37" s="72">
        <f t="shared" si="8"/>
        <v>0</v>
      </c>
      <c r="N37" s="72">
        <f t="shared" si="8"/>
        <v>0</v>
      </c>
      <c r="O37" s="72">
        <f t="shared" si="8"/>
        <v>0</v>
      </c>
      <c r="P37" s="72">
        <f t="shared" si="8"/>
        <v>0</v>
      </c>
      <c r="Q37" s="72">
        <f t="shared" si="8"/>
        <v>0</v>
      </c>
      <c r="R37" s="72">
        <f t="shared" si="8"/>
        <v>0</v>
      </c>
      <c r="S37" s="72">
        <f t="shared" si="8"/>
        <v>0</v>
      </c>
      <c r="T37" s="72"/>
      <c r="U37" s="72">
        <f t="shared" si="10"/>
        <v>0</v>
      </c>
      <c r="V37" s="72">
        <f t="shared" si="10"/>
        <v>0</v>
      </c>
      <c r="W37" s="72">
        <f t="shared" si="10"/>
        <v>0</v>
      </c>
      <c r="X37" s="72">
        <f t="shared" si="10"/>
        <v>0</v>
      </c>
      <c r="Y37" s="72">
        <f t="shared" si="10"/>
        <v>0</v>
      </c>
      <c r="Z37" s="72">
        <f t="shared" si="10"/>
        <v>0</v>
      </c>
      <c r="AA37" s="72">
        <f t="shared" si="10"/>
        <v>0</v>
      </c>
      <c r="AB37" s="72">
        <f t="shared" si="10"/>
        <v>0</v>
      </c>
      <c r="AC37" s="72">
        <f t="shared" si="10"/>
        <v>0</v>
      </c>
      <c r="AD37" s="72">
        <f t="shared" si="10"/>
        <v>0</v>
      </c>
      <c r="AE37" s="72">
        <f t="shared" si="10"/>
        <v>0</v>
      </c>
      <c r="AF37" s="72">
        <f t="shared" si="10"/>
        <v>0</v>
      </c>
      <c r="AG37" s="14"/>
    </row>
    <row r="38" spans="1:33" x14ac:dyDescent="0.25">
      <c r="A38" s="5" t="s">
        <v>1232</v>
      </c>
      <c r="B38" s="5" t="s">
        <v>1231</v>
      </c>
      <c r="C38" s="5" t="s">
        <v>196</v>
      </c>
      <c r="D38" s="5" t="s">
        <v>1233</v>
      </c>
      <c r="E38" s="5" t="s">
        <v>20</v>
      </c>
      <c r="F38" s="5" t="s">
        <v>7139</v>
      </c>
      <c r="G38" s="72"/>
      <c r="H38" s="72">
        <f t="shared" si="8"/>
        <v>0</v>
      </c>
      <c r="I38" s="72">
        <f t="shared" si="8"/>
        <v>0</v>
      </c>
      <c r="J38" s="72">
        <f t="shared" si="8"/>
        <v>0</v>
      </c>
      <c r="K38" s="72">
        <f t="shared" si="8"/>
        <v>0</v>
      </c>
      <c r="L38" s="72">
        <f t="shared" si="8"/>
        <v>0</v>
      </c>
      <c r="M38" s="72">
        <f t="shared" si="8"/>
        <v>0</v>
      </c>
      <c r="N38" s="72">
        <f t="shared" si="8"/>
        <v>0</v>
      </c>
      <c r="O38" s="72">
        <f t="shared" si="8"/>
        <v>0</v>
      </c>
      <c r="P38" s="72">
        <f t="shared" si="8"/>
        <v>0</v>
      </c>
      <c r="Q38" s="72">
        <f t="shared" si="8"/>
        <v>0</v>
      </c>
      <c r="R38" s="72">
        <f t="shared" si="8"/>
        <v>0</v>
      </c>
      <c r="S38" s="72">
        <f t="shared" si="8"/>
        <v>0</v>
      </c>
      <c r="T38" s="72"/>
      <c r="U38" s="72">
        <f t="shared" si="10"/>
        <v>0</v>
      </c>
      <c r="V38" s="72">
        <f t="shared" si="10"/>
        <v>0</v>
      </c>
      <c r="W38" s="72">
        <f t="shared" si="10"/>
        <v>0</v>
      </c>
      <c r="X38" s="72">
        <f t="shared" si="10"/>
        <v>0</v>
      </c>
      <c r="Y38" s="72">
        <f t="shared" si="10"/>
        <v>0</v>
      </c>
      <c r="Z38" s="72">
        <f t="shared" si="10"/>
        <v>0</v>
      </c>
      <c r="AA38" s="72">
        <f t="shared" si="10"/>
        <v>0</v>
      </c>
      <c r="AB38" s="72">
        <f t="shared" si="10"/>
        <v>0</v>
      </c>
      <c r="AC38" s="72">
        <f t="shared" si="10"/>
        <v>0</v>
      </c>
      <c r="AD38" s="72">
        <f t="shared" si="10"/>
        <v>0</v>
      </c>
      <c r="AE38" s="72">
        <f t="shared" si="10"/>
        <v>0</v>
      </c>
      <c r="AF38" s="72">
        <f t="shared" si="10"/>
        <v>0</v>
      </c>
      <c r="AG38" s="14"/>
    </row>
    <row r="39" spans="1:33" x14ac:dyDescent="0.25">
      <c r="A39" s="5" t="s">
        <v>1232</v>
      </c>
      <c r="B39" s="5" t="s">
        <v>1231</v>
      </c>
      <c r="C39" s="5" t="s">
        <v>196</v>
      </c>
      <c r="D39" s="5" t="s">
        <v>1233</v>
      </c>
      <c r="E39" s="5" t="s">
        <v>20</v>
      </c>
      <c r="F39" s="5" t="s">
        <v>7139</v>
      </c>
      <c r="G39" s="72"/>
      <c r="H39" s="72">
        <f t="shared" si="8"/>
        <v>0</v>
      </c>
      <c r="I39" s="72">
        <f t="shared" si="8"/>
        <v>0</v>
      </c>
      <c r="J39" s="72">
        <f t="shared" si="8"/>
        <v>0</v>
      </c>
      <c r="K39" s="72">
        <f t="shared" si="8"/>
        <v>0</v>
      </c>
      <c r="L39" s="72">
        <f t="shared" si="8"/>
        <v>0</v>
      </c>
      <c r="M39" s="72">
        <f t="shared" si="8"/>
        <v>0</v>
      </c>
      <c r="N39" s="72">
        <f t="shared" si="8"/>
        <v>0</v>
      </c>
      <c r="O39" s="72">
        <f t="shared" si="8"/>
        <v>0</v>
      </c>
      <c r="P39" s="72">
        <f t="shared" si="8"/>
        <v>0</v>
      </c>
      <c r="Q39" s="72">
        <f t="shared" si="8"/>
        <v>0</v>
      </c>
      <c r="R39" s="72">
        <f t="shared" si="8"/>
        <v>0</v>
      </c>
      <c r="S39" s="72">
        <f t="shared" si="8"/>
        <v>0</v>
      </c>
      <c r="T39" s="72"/>
      <c r="U39" s="72">
        <f t="shared" si="10"/>
        <v>0</v>
      </c>
      <c r="V39" s="72">
        <f t="shared" si="10"/>
        <v>0</v>
      </c>
      <c r="W39" s="72">
        <f t="shared" si="10"/>
        <v>0</v>
      </c>
      <c r="X39" s="72">
        <f t="shared" si="10"/>
        <v>0</v>
      </c>
      <c r="Y39" s="72">
        <f t="shared" si="10"/>
        <v>0</v>
      </c>
      <c r="Z39" s="72">
        <f t="shared" si="10"/>
        <v>0</v>
      </c>
      <c r="AA39" s="72">
        <f t="shared" si="10"/>
        <v>0</v>
      </c>
      <c r="AB39" s="72">
        <f t="shared" si="10"/>
        <v>0</v>
      </c>
      <c r="AC39" s="72">
        <f t="shared" si="10"/>
        <v>0</v>
      </c>
      <c r="AD39" s="72">
        <f t="shared" si="10"/>
        <v>0</v>
      </c>
      <c r="AE39" s="72">
        <f t="shared" si="10"/>
        <v>0</v>
      </c>
      <c r="AF39" s="72">
        <f t="shared" si="10"/>
        <v>0</v>
      </c>
      <c r="AG39" s="14"/>
    </row>
    <row r="40" spans="1:33" x14ac:dyDescent="0.25">
      <c r="A40" s="5" t="s">
        <v>1232</v>
      </c>
      <c r="B40" s="5" t="s">
        <v>1231</v>
      </c>
      <c r="C40" s="5" t="s">
        <v>196</v>
      </c>
      <c r="D40" s="5" t="s">
        <v>1233</v>
      </c>
      <c r="E40" s="5" t="s">
        <v>20</v>
      </c>
      <c r="F40" s="5" t="s">
        <v>7139</v>
      </c>
      <c r="G40" s="72"/>
      <c r="H40" s="72">
        <f t="shared" si="8"/>
        <v>0</v>
      </c>
      <c r="I40" s="72">
        <f t="shared" si="8"/>
        <v>0</v>
      </c>
      <c r="J40" s="72">
        <f t="shared" si="8"/>
        <v>0</v>
      </c>
      <c r="K40" s="72">
        <f t="shared" si="8"/>
        <v>0</v>
      </c>
      <c r="L40" s="72">
        <f t="shared" si="8"/>
        <v>0</v>
      </c>
      <c r="M40" s="72">
        <f t="shared" si="8"/>
        <v>0</v>
      </c>
      <c r="N40" s="72">
        <f t="shared" si="8"/>
        <v>0</v>
      </c>
      <c r="O40" s="72">
        <f t="shared" si="8"/>
        <v>0</v>
      </c>
      <c r="P40" s="72">
        <f t="shared" si="8"/>
        <v>0</v>
      </c>
      <c r="Q40" s="72">
        <f t="shared" si="8"/>
        <v>0</v>
      </c>
      <c r="R40" s="72">
        <f t="shared" si="8"/>
        <v>0</v>
      </c>
      <c r="S40" s="72">
        <f t="shared" si="8"/>
        <v>0</v>
      </c>
      <c r="T40" s="72"/>
      <c r="U40" s="72">
        <f t="shared" si="10"/>
        <v>0</v>
      </c>
      <c r="V40" s="72">
        <f t="shared" si="10"/>
        <v>0</v>
      </c>
      <c r="W40" s="72">
        <f t="shared" si="10"/>
        <v>0</v>
      </c>
      <c r="X40" s="72">
        <f t="shared" si="10"/>
        <v>0</v>
      </c>
      <c r="Y40" s="72">
        <f t="shared" si="10"/>
        <v>0</v>
      </c>
      <c r="Z40" s="72">
        <f t="shared" si="10"/>
        <v>0</v>
      </c>
      <c r="AA40" s="72">
        <f t="shared" si="10"/>
        <v>0</v>
      </c>
      <c r="AB40" s="72">
        <f t="shared" si="10"/>
        <v>0</v>
      </c>
      <c r="AC40" s="72">
        <f t="shared" si="10"/>
        <v>0</v>
      </c>
      <c r="AD40" s="72">
        <f t="shared" si="10"/>
        <v>0</v>
      </c>
      <c r="AE40" s="72">
        <f t="shared" si="10"/>
        <v>0</v>
      </c>
      <c r="AF40" s="72">
        <f t="shared" si="10"/>
        <v>0</v>
      </c>
      <c r="AG40" s="14"/>
    </row>
    <row r="41" spans="1:33" x14ac:dyDescent="0.25">
      <c r="A41" s="5" t="s">
        <v>1232</v>
      </c>
      <c r="B41" s="5" t="s">
        <v>1231</v>
      </c>
      <c r="C41" s="5" t="s">
        <v>196</v>
      </c>
      <c r="D41" s="5" t="s">
        <v>1233</v>
      </c>
      <c r="E41" s="5" t="s">
        <v>20</v>
      </c>
      <c r="F41" s="5" t="s">
        <v>7139</v>
      </c>
      <c r="G41" s="72"/>
      <c r="H41" s="72">
        <f t="shared" si="8"/>
        <v>0</v>
      </c>
      <c r="I41" s="72">
        <f t="shared" si="8"/>
        <v>0</v>
      </c>
      <c r="J41" s="72">
        <f t="shared" si="8"/>
        <v>0</v>
      </c>
      <c r="K41" s="72">
        <f t="shared" si="8"/>
        <v>0</v>
      </c>
      <c r="L41" s="72">
        <f t="shared" si="8"/>
        <v>0</v>
      </c>
      <c r="M41" s="72">
        <f t="shared" si="8"/>
        <v>0</v>
      </c>
      <c r="N41" s="72">
        <f t="shared" si="8"/>
        <v>0</v>
      </c>
      <c r="O41" s="72">
        <f t="shared" si="8"/>
        <v>0</v>
      </c>
      <c r="P41" s="72">
        <f t="shared" si="8"/>
        <v>0</v>
      </c>
      <c r="Q41" s="72">
        <f t="shared" si="8"/>
        <v>0</v>
      </c>
      <c r="R41" s="72">
        <f t="shared" si="8"/>
        <v>0</v>
      </c>
      <c r="S41" s="72">
        <f t="shared" si="8"/>
        <v>0</v>
      </c>
      <c r="T41" s="72"/>
      <c r="U41" s="72">
        <f t="shared" si="10"/>
        <v>0</v>
      </c>
      <c r="V41" s="72">
        <f t="shared" si="10"/>
        <v>0</v>
      </c>
      <c r="W41" s="72">
        <f t="shared" si="10"/>
        <v>0</v>
      </c>
      <c r="X41" s="72">
        <f t="shared" si="10"/>
        <v>0</v>
      </c>
      <c r="Y41" s="72">
        <f t="shared" si="10"/>
        <v>0</v>
      </c>
      <c r="Z41" s="72">
        <f t="shared" si="10"/>
        <v>0</v>
      </c>
      <c r="AA41" s="72">
        <f t="shared" si="10"/>
        <v>0</v>
      </c>
      <c r="AB41" s="72">
        <f t="shared" si="10"/>
        <v>0</v>
      </c>
      <c r="AC41" s="72">
        <f t="shared" si="10"/>
        <v>0</v>
      </c>
      <c r="AD41" s="72">
        <f t="shared" si="10"/>
        <v>0</v>
      </c>
      <c r="AE41" s="72">
        <f t="shared" si="10"/>
        <v>0</v>
      </c>
      <c r="AF41" s="72">
        <f t="shared" si="10"/>
        <v>0</v>
      </c>
      <c r="AG41" s="14"/>
    </row>
    <row r="42" spans="1:33" x14ac:dyDescent="0.25">
      <c r="A42" s="5" t="s">
        <v>1232</v>
      </c>
      <c r="B42" s="5" t="s">
        <v>1231</v>
      </c>
      <c r="C42" s="5" t="s">
        <v>196</v>
      </c>
      <c r="D42" s="5" t="s">
        <v>1233</v>
      </c>
      <c r="E42" s="5" t="s">
        <v>20</v>
      </c>
      <c r="F42" s="5" t="s">
        <v>7139</v>
      </c>
      <c r="G42" s="72"/>
      <c r="H42" s="72">
        <f t="shared" si="8"/>
        <v>0</v>
      </c>
      <c r="I42" s="72">
        <f t="shared" si="8"/>
        <v>0</v>
      </c>
      <c r="J42" s="72">
        <f t="shared" si="8"/>
        <v>0</v>
      </c>
      <c r="K42" s="72">
        <f t="shared" si="8"/>
        <v>0</v>
      </c>
      <c r="L42" s="72">
        <f t="shared" si="8"/>
        <v>0</v>
      </c>
      <c r="M42" s="72">
        <f t="shared" si="8"/>
        <v>0</v>
      </c>
      <c r="N42" s="72">
        <f t="shared" si="8"/>
        <v>0</v>
      </c>
      <c r="O42" s="72">
        <f t="shared" si="8"/>
        <v>0</v>
      </c>
      <c r="P42" s="72">
        <f t="shared" si="8"/>
        <v>0</v>
      </c>
      <c r="Q42" s="72">
        <f t="shared" si="8"/>
        <v>0</v>
      </c>
      <c r="R42" s="72">
        <f t="shared" si="8"/>
        <v>0</v>
      </c>
      <c r="S42" s="72">
        <f t="shared" si="8"/>
        <v>0</v>
      </c>
      <c r="T42" s="72"/>
      <c r="U42" s="72">
        <f t="shared" si="10"/>
        <v>0</v>
      </c>
      <c r="V42" s="72">
        <f t="shared" si="10"/>
        <v>0</v>
      </c>
      <c r="W42" s="72">
        <f t="shared" si="10"/>
        <v>0</v>
      </c>
      <c r="X42" s="72">
        <f t="shared" si="10"/>
        <v>0</v>
      </c>
      <c r="Y42" s="72">
        <f t="shared" si="10"/>
        <v>0</v>
      </c>
      <c r="Z42" s="72">
        <f t="shared" si="10"/>
        <v>0</v>
      </c>
      <c r="AA42" s="72">
        <f t="shared" si="10"/>
        <v>0</v>
      </c>
      <c r="AB42" s="72">
        <f t="shared" si="10"/>
        <v>0</v>
      </c>
      <c r="AC42" s="72">
        <f t="shared" si="10"/>
        <v>0</v>
      </c>
      <c r="AD42" s="72">
        <f t="shared" si="10"/>
        <v>0</v>
      </c>
      <c r="AE42" s="72">
        <f t="shared" si="10"/>
        <v>0</v>
      </c>
      <c r="AF42" s="72">
        <f t="shared" si="10"/>
        <v>0</v>
      </c>
      <c r="AG42" s="14"/>
    </row>
    <row r="43" spans="1:33" x14ac:dyDescent="0.25">
      <c r="A43" s="5" t="s">
        <v>1232</v>
      </c>
      <c r="B43" s="5" t="s">
        <v>1231</v>
      </c>
      <c r="C43" s="5" t="s">
        <v>196</v>
      </c>
      <c r="D43" s="5" t="s">
        <v>1233</v>
      </c>
      <c r="E43" s="5" t="s">
        <v>20</v>
      </c>
      <c r="F43" s="5" t="s">
        <v>7139</v>
      </c>
      <c r="G43" s="72"/>
      <c r="H43" s="72">
        <f t="shared" si="8"/>
        <v>0</v>
      </c>
      <c r="I43" s="72">
        <f t="shared" si="8"/>
        <v>0</v>
      </c>
      <c r="J43" s="72">
        <f t="shared" si="8"/>
        <v>0</v>
      </c>
      <c r="K43" s="72">
        <f t="shared" si="8"/>
        <v>0</v>
      </c>
      <c r="L43" s="72">
        <f t="shared" si="8"/>
        <v>0</v>
      </c>
      <c r="M43" s="72">
        <f t="shared" si="8"/>
        <v>0</v>
      </c>
      <c r="N43" s="72">
        <f t="shared" si="8"/>
        <v>0</v>
      </c>
      <c r="O43" s="72">
        <f t="shared" si="8"/>
        <v>0</v>
      </c>
      <c r="P43" s="72">
        <f t="shared" si="8"/>
        <v>0</v>
      </c>
      <c r="Q43" s="72">
        <f t="shared" si="8"/>
        <v>0</v>
      </c>
      <c r="R43" s="72">
        <f t="shared" si="8"/>
        <v>0</v>
      </c>
      <c r="S43" s="72">
        <f t="shared" si="8"/>
        <v>0</v>
      </c>
      <c r="T43" s="72"/>
      <c r="U43" s="72">
        <f t="shared" si="10"/>
        <v>0</v>
      </c>
      <c r="V43" s="72">
        <f t="shared" si="10"/>
        <v>0</v>
      </c>
      <c r="W43" s="72">
        <f t="shared" si="10"/>
        <v>0</v>
      </c>
      <c r="X43" s="72">
        <f t="shared" si="10"/>
        <v>0</v>
      </c>
      <c r="Y43" s="72">
        <f t="shared" si="10"/>
        <v>0</v>
      </c>
      <c r="Z43" s="72">
        <f t="shared" si="10"/>
        <v>0</v>
      </c>
      <c r="AA43" s="72">
        <f t="shared" si="10"/>
        <v>0</v>
      </c>
      <c r="AB43" s="72">
        <f t="shared" si="10"/>
        <v>0</v>
      </c>
      <c r="AC43" s="72">
        <f t="shared" si="10"/>
        <v>0</v>
      </c>
      <c r="AD43" s="72">
        <f t="shared" si="10"/>
        <v>0</v>
      </c>
      <c r="AE43" s="72">
        <f t="shared" si="10"/>
        <v>0</v>
      </c>
      <c r="AF43" s="72">
        <f t="shared" si="10"/>
        <v>0</v>
      </c>
      <c r="AG43" s="14"/>
    </row>
    <row r="44" spans="1:33" x14ac:dyDescent="0.25">
      <c r="A44" s="5" t="s">
        <v>1232</v>
      </c>
      <c r="B44" s="5" t="s">
        <v>1231</v>
      </c>
      <c r="C44" s="5" t="s">
        <v>196</v>
      </c>
      <c r="D44" s="5" t="s">
        <v>1233</v>
      </c>
      <c r="E44" s="5" t="s">
        <v>20</v>
      </c>
      <c r="F44" s="5" t="s">
        <v>7139</v>
      </c>
      <c r="G44" s="72"/>
      <c r="H44" s="72">
        <f t="shared" si="8"/>
        <v>0</v>
      </c>
      <c r="I44" s="72">
        <f t="shared" si="8"/>
        <v>0</v>
      </c>
      <c r="J44" s="72">
        <f t="shared" si="8"/>
        <v>0</v>
      </c>
      <c r="K44" s="72">
        <f t="shared" si="8"/>
        <v>0</v>
      </c>
      <c r="L44" s="72">
        <f t="shared" si="8"/>
        <v>0</v>
      </c>
      <c r="M44" s="72">
        <f t="shared" si="8"/>
        <v>0</v>
      </c>
      <c r="N44" s="72">
        <f t="shared" si="8"/>
        <v>0</v>
      </c>
      <c r="O44" s="72">
        <f t="shared" si="8"/>
        <v>0</v>
      </c>
      <c r="P44" s="72">
        <f t="shared" si="8"/>
        <v>0</v>
      </c>
      <c r="Q44" s="72">
        <f t="shared" si="8"/>
        <v>0</v>
      </c>
      <c r="R44" s="72">
        <f t="shared" si="8"/>
        <v>0</v>
      </c>
      <c r="S44" s="72">
        <f t="shared" si="8"/>
        <v>0</v>
      </c>
      <c r="T44" s="72"/>
      <c r="U44" s="72">
        <f t="shared" si="10"/>
        <v>0</v>
      </c>
      <c r="V44" s="72">
        <f t="shared" si="10"/>
        <v>0</v>
      </c>
      <c r="W44" s="72">
        <f t="shared" si="10"/>
        <v>0</v>
      </c>
      <c r="X44" s="72">
        <f t="shared" si="10"/>
        <v>0</v>
      </c>
      <c r="Y44" s="72">
        <f t="shared" si="10"/>
        <v>0</v>
      </c>
      <c r="Z44" s="72">
        <f t="shared" si="10"/>
        <v>0</v>
      </c>
      <c r="AA44" s="72">
        <f t="shared" si="10"/>
        <v>0</v>
      </c>
      <c r="AB44" s="72">
        <f t="shared" si="10"/>
        <v>0</v>
      </c>
      <c r="AC44" s="72">
        <f t="shared" si="10"/>
        <v>0</v>
      </c>
      <c r="AD44" s="72">
        <f t="shared" si="10"/>
        <v>0</v>
      </c>
      <c r="AE44" s="72">
        <f t="shared" si="10"/>
        <v>0</v>
      </c>
      <c r="AF44" s="72">
        <f t="shared" si="10"/>
        <v>0</v>
      </c>
      <c r="AG44" s="14"/>
    </row>
    <row r="45" spans="1:33" x14ac:dyDescent="0.25">
      <c r="A45" s="5" t="s">
        <v>1232</v>
      </c>
      <c r="B45" s="5" t="s">
        <v>1231</v>
      </c>
      <c r="C45" s="5" t="s">
        <v>196</v>
      </c>
      <c r="D45" s="5" t="s">
        <v>1233</v>
      </c>
      <c r="E45" s="5" t="s">
        <v>20</v>
      </c>
      <c r="F45" s="5" t="s">
        <v>7139</v>
      </c>
      <c r="G45" s="72"/>
      <c r="H45" s="72">
        <f t="shared" si="8"/>
        <v>0</v>
      </c>
      <c r="I45" s="72">
        <f t="shared" si="8"/>
        <v>0</v>
      </c>
      <c r="J45" s="72">
        <f t="shared" si="8"/>
        <v>0</v>
      </c>
      <c r="K45" s="72">
        <f t="shared" si="8"/>
        <v>0</v>
      </c>
      <c r="L45" s="72">
        <f t="shared" si="8"/>
        <v>0</v>
      </c>
      <c r="M45" s="72">
        <f t="shared" si="8"/>
        <v>0</v>
      </c>
      <c r="N45" s="72">
        <f t="shared" si="8"/>
        <v>0</v>
      </c>
      <c r="O45" s="72">
        <f t="shared" si="8"/>
        <v>0</v>
      </c>
      <c r="P45" s="72">
        <f t="shared" si="8"/>
        <v>0</v>
      </c>
      <c r="Q45" s="72">
        <f t="shared" si="8"/>
        <v>0</v>
      </c>
      <c r="R45" s="72">
        <f t="shared" si="8"/>
        <v>0</v>
      </c>
      <c r="S45" s="72">
        <f t="shared" si="8"/>
        <v>0</v>
      </c>
      <c r="T45" s="72"/>
      <c r="U45" s="72">
        <f t="shared" si="10"/>
        <v>0</v>
      </c>
      <c r="V45" s="72">
        <f t="shared" si="10"/>
        <v>0</v>
      </c>
      <c r="W45" s="72">
        <f t="shared" si="10"/>
        <v>0</v>
      </c>
      <c r="X45" s="72">
        <f t="shared" si="10"/>
        <v>0</v>
      </c>
      <c r="Y45" s="72">
        <f t="shared" si="10"/>
        <v>0</v>
      </c>
      <c r="Z45" s="72">
        <f t="shared" si="10"/>
        <v>0</v>
      </c>
      <c r="AA45" s="72">
        <f t="shared" si="10"/>
        <v>0</v>
      </c>
      <c r="AB45" s="72">
        <f t="shared" si="10"/>
        <v>0</v>
      </c>
      <c r="AC45" s="72">
        <f t="shared" si="10"/>
        <v>0</v>
      </c>
      <c r="AD45" s="72">
        <f t="shared" si="10"/>
        <v>0</v>
      </c>
      <c r="AE45" s="72">
        <f t="shared" si="10"/>
        <v>0</v>
      </c>
      <c r="AF45" s="72">
        <f t="shared" si="10"/>
        <v>0</v>
      </c>
      <c r="AG45" s="14"/>
    </row>
    <row r="46" spans="1:33" x14ac:dyDescent="0.25">
      <c r="A46" s="5" t="s">
        <v>1232</v>
      </c>
      <c r="B46" s="5" t="s">
        <v>1231</v>
      </c>
      <c r="C46" s="5" t="s">
        <v>196</v>
      </c>
      <c r="D46" s="5" t="s">
        <v>1233</v>
      </c>
      <c r="E46" s="5" t="s">
        <v>20</v>
      </c>
      <c r="F46" s="5" t="s">
        <v>7139</v>
      </c>
      <c r="G46" s="72"/>
      <c r="H46" s="72">
        <f t="shared" si="8"/>
        <v>0</v>
      </c>
      <c r="I46" s="72">
        <f t="shared" si="8"/>
        <v>0</v>
      </c>
      <c r="J46" s="72">
        <f t="shared" si="8"/>
        <v>0</v>
      </c>
      <c r="K46" s="72">
        <f t="shared" ref="H46:S58" si="11">$G46/12</f>
        <v>0</v>
      </c>
      <c r="L46" s="72">
        <f t="shared" si="11"/>
        <v>0</v>
      </c>
      <c r="M46" s="72">
        <f t="shared" si="11"/>
        <v>0</v>
      </c>
      <c r="N46" s="72">
        <f t="shared" si="11"/>
        <v>0</v>
      </c>
      <c r="O46" s="72">
        <f t="shared" si="11"/>
        <v>0</v>
      </c>
      <c r="P46" s="72">
        <f t="shared" si="11"/>
        <v>0</v>
      </c>
      <c r="Q46" s="72">
        <f t="shared" si="11"/>
        <v>0</v>
      </c>
      <c r="R46" s="72">
        <f t="shared" si="11"/>
        <v>0</v>
      </c>
      <c r="S46" s="72">
        <f t="shared" si="11"/>
        <v>0</v>
      </c>
      <c r="T46" s="72"/>
      <c r="U46" s="72">
        <f t="shared" si="10"/>
        <v>0</v>
      </c>
      <c r="V46" s="72">
        <f t="shared" si="10"/>
        <v>0</v>
      </c>
      <c r="W46" s="72">
        <f t="shared" si="10"/>
        <v>0</v>
      </c>
      <c r="X46" s="72">
        <f t="shared" si="10"/>
        <v>0</v>
      </c>
      <c r="Y46" s="72">
        <f t="shared" si="10"/>
        <v>0</v>
      </c>
      <c r="Z46" s="72">
        <f t="shared" si="10"/>
        <v>0</v>
      </c>
      <c r="AA46" s="72">
        <f t="shared" si="10"/>
        <v>0</v>
      </c>
      <c r="AB46" s="72">
        <f t="shared" si="10"/>
        <v>0</v>
      </c>
      <c r="AC46" s="72">
        <f t="shared" si="10"/>
        <v>0</v>
      </c>
      <c r="AD46" s="72">
        <f t="shared" si="10"/>
        <v>0</v>
      </c>
      <c r="AE46" s="72">
        <f t="shared" si="10"/>
        <v>0</v>
      </c>
      <c r="AF46" s="72">
        <f t="shared" si="10"/>
        <v>0</v>
      </c>
      <c r="AG46" s="14"/>
    </row>
    <row r="47" spans="1:33" x14ac:dyDescent="0.25">
      <c r="A47" s="5" t="s">
        <v>1232</v>
      </c>
      <c r="B47" s="5" t="s">
        <v>1231</v>
      </c>
      <c r="C47" s="5" t="s">
        <v>196</v>
      </c>
      <c r="D47" s="5" t="s">
        <v>1233</v>
      </c>
      <c r="E47" s="5" t="s">
        <v>20</v>
      </c>
      <c r="F47" s="5" t="s">
        <v>7139</v>
      </c>
      <c r="G47" s="72"/>
      <c r="H47" s="72">
        <f t="shared" si="11"/>
        <v>0</v>
      </c>
      <c r="I47" s="72">
        <f t="shared" si="11"/>
        <v>0</v>
      </c>
      <c r="J47" s="72">
        <f t="shared" si="11"/>
        <v>0</v>
      </c>
      <c r="K47" s="72">
        <f t="shared" si="11"/>
        <v>0</v>
      </c>
      <c r="L47" s="72">
        <f t="shared" si="11"/>
        <v>0</v>
      </c>
      <c r="M47" s="72">
        <f t="shared" si="11"/>
        <v>0</v>
      </c>
      <c r="N47" s="72">
        <f t="shared" si="11"/>
        <v>0</v>
      </c>
      <c r="O47" s="72">
        <f t="shared" si="11"/>
        <v>0</v>
      </c>
      <c r="P47" s="72">
        <f t="shared" si="11"/>
        <v>0</v>
      </c>
      <c r="Q47" s="72">
        <f t="shared" si="11"/>
        <v>0</v>
      </c>
      <c r="R47" s="72">
        <f t="shared" si="11"/>
        <v>0</v>
      </c>
      <c r="S47" s="72">
        <f t="shared" si="11"/>
        <v>0</v>
      </c>
      <c r="T47" s="72"/>
      <c r="U47" s="72">
        <f t="shared" si="10"/>
        <v>0</v>
      </c>
      <c r="V47" s="72">
        <f t="shared" si="10"/>
        <v>0</v>
      </c>
      <c r="W47" s="72">
        <f t="shared" si="10"/>
        <v>0</v>
      </c>
      <c r="X47" s="72">
        <f t="shared" ref="V47:AF58" si="12">$T47/12</f>
        <v>0</v>
      </c>
      <c r="Y47" s="72">
        <f t="shared" si="12"/>
        <v>0</v>
      </c>
      <c r="Z47" s="72">
        <f t="shared" si="12"/>
        <v>0</v>
      </c>
      <c r="AA47" s="72">
        <f t="shared" si="12"/>
        <v>0</v>
      </c>
      <c r="AB47" s="72">
        <f t="shared" si="12"/>
        <v>0</v>
      </c>
      <c r="AC47" s="72">
        <f t="shared" si="12"/>
        <v>0</v>
      </c>
      <c r="AD47" s="72">
        <f t="shared" si="12"/>
        <v>0</v>
      </c>
      <c r="AE47" s="72">
        <f t="shared" si="12"/>
        <v>0</v>
      </c>
      <c r="AF47" s="72">
        <f t="shared" si="12"/>
        <v>0</v>
      </c>
      <c r="AG47" s="14"/>
    </row>
    <row r="48" spans="1:33" x14ac:dyDescent="0.25">
      <c r="A48" s="5" t="s">
        <v>1232</v>
      </c>
      <c r="B48" s="5" t="s">
        <v>1231</v>
      </c>
      <c r="C48" s="5" t="s">
        <v>196</v>
      </c>
      <c r="D48" s="5" t="s">
        <v>1233</v>
      </c>
      <c r="E48" s="5" t="s">
        <v>20</v>
      </c>
      <c r="F48" s="5" t="s">
        <v>7139</v>
      </c>
      <c r="G48" s="72"/>
      <c r="H48" s="72">
        <f t="shared" si="11"/>
        <v>0</v>
      </c>
      <c r="I48" s="72">
        <f t="shared" si="11"/>
        <v>0</v>
      </c>
      <c r="J48" s="72">
        <f t="shared" si="11"/>
        <v>0</v>
      </c>
      <c r="K48" s="72">
        <f t="shared" si="11"/>
        <v>0</v>
      </c>
      <c r="L48" s="72">
        <f t="shared" si="11"/>
        <v>0</v>
      </c>
      <c r="M48" s="72">
        <f t="shared" si="11"/>
        <v>0</v>
      </c>
      <c r="N48" s="72">
        <f t="shared" si="11"/>
        <v>0</v>
      </c>
      <c r="O48" s="72">
        <f t="shared" si="11"/>
        <v>0</v>
      </c>
      <c r="P48" s="72">
        <f t="shared" si="11"/>
        <v>0</v>
      </c>
      <c r="Q48" s="72">
        <f t="shared" si="11"/>
        <v>0</v>
      </c>
      <c r="R48" s="72">
        <f t="shared" si="11"/>
        <v>0</v>
      </c>
      <c r="S48" s="72">
        <f t="shared" si="11"/>
        <v>0</v>
      </c>
      <c r="T48" s="72"/>
      <c r="U48" s="72">
        <f t="shared" ref="U48:U58" si="13">$T48/12</f>
        <v>0</v>
      </c>
      <c r="V48" s="72">
        <f t="shared" si="12"/>
        <v>0</v>
      </c>
      <c r="W48" s="72">
        <f t="shared" si="12"/>
        <v>0</v>
      </c>
      <c r="X48" s="72">
        <f t="shared" si="12"/>
        <v>0</v>
      </c>
      <c r="Y48" s="72">
        <f t="shared" si="12"/>
        <v>0</v>
      </c>
      <c r="Z48" s="72">
        <f t="shared" si="12"/>
        <v>0</v>
      </c>
      <c r="AA48" s="72">
        <f t="shared" si="12"/>
        <v>0</v>
      </c>
      <c r="AB48" s="72">
        <f t="shared" si="12"/>
        <v>0</v>
      </c>
      <c r="AC48" s="72">
        <f t="shared" si="12"/>
        <v>0</v>
      </c>
      <c r="AD48" s="72">
        <f t="shared" si="12"/>
        <v>0</v>
      </c>
      <c r="AE48" s="72">
        <f t="shared" si="12"/>
        <v>0</v>
      </c>
      <c r="AF48" s="72">
        <f t="shared" si="12"/>
        <v>0</v>
      </c>
      <c r="AG48" s="14"/>
    </row>
    <row r="49" spans="1:33" x14ac:dyDescent="0.25">
      <c r="A49" s="5" t="s">
        <v>1232</v>
      </c>
      <c r="B49" s="5" t="s">
        <v>1231</v>
      </c>
      <c r="C49" s="5" t="s">
        <v>196</v>
      </c>
      <c r="D49" s="5" t="s">
        <v>1233</v>
      </c>
      <c r="E49" s="5" t="s">
        <v>20</v>
      </c>
      <c r="F49" s="5" t="s">
        <v>7139</v>
      </c>
      <c r="G49" s="72"/>
      <c r="H49" s="72">
        <f t="shared" si="11"/>
        <v>0</v>
      </c>
      <c r="I49" s="72">
        <f t="shared" si="11"/>
        <v>0</v>
      </c>
      <c r="J49" s="72">
        <f t="shared" si="11"/>
        <v>0</v>
      </c>
      <c r="K49" s="72">
        <f t="shared" si="11"/>
        <v>0</v>
      </c>
      <c r="L49" s="72">
        <f t="shared" si="11"/>
        <v>0</v>
      </c>
      <c r="M49" s="72">
        <f t="shared" si="11"/>
        <v>0</v>
      </c>
      <c r="N49" s="72">
        <f t="shared" si="11"/>
        <v>0</v>
      </c>
      <c r="O49" s="72">
        <f t="shared" si="11"/>
        <v>0</v>
      </c>
      <c r="P49" s="72">
        <f t="shared" si="11"/>
        <v>0</v>
      </c>
      <c r="Q49" s="72">
        <f t="shared" si="11"/>
        <v>0</v>
      </c>
      <c r="R49" s="72">
        <f t="shared" si="11"/>
        <v>0</v>
      </c>
      <c r="S49" s="72">
        <f t="shared" si="11"/>
        <v>0</v>
      </c>
      <c r="T49" s="72"/>
      <c r="U49" s="72">
        <f t="shared" si="13"/>
        <v>0</v>
      </c>
      <c r="V49" s="72">
        <f t="shared" si="12"/>
        <v>0</v>
      </c>
      <c r="W49" s="72">
        <f t="shared" si="12"/>
        <v>0</v>
      </c>
      <c r="X49" s="72">
        <f t="shared" si="12"/>
        <v>0</v>
      </c>
      <c r="Y49" s="72">
        <f t="shared" si="12"/>
        <v>0</v>
      </c>
      <c r="Z49" s="72">
        <f t="shared" si="12"/>
        <v>0</v>
      </c>
      <c r="AA49" s="72">
        <f t="shared" si="12"/>
        <v>0</v>
      </c>
      <c r="AB49" s="72">
        <f t="shared" si="12"/>
        <v>0</v>
      </c>
      <c r="AC49" s="72">
        <f t="shared" si="12"/>
        <v>0</v>
      </c>
      <c r="AD49" s="72">
        <f t="shared" si="12"/>
        <v>0</v>
      </c>
      <c r="AE49" s="72">
        <f t="shared" si="12"/>
        <v>0</v>
      </c>
      <c r="AF49" s="72">
        <f t="shared" si="12"/>
        <v>0</v>
      </c>
      <c r="AG49" s="14"/>
    </row>
    <row r="50" spans="1:33" x14ac:dyDescent="0.25">
      <c r="A50" s="5" t="s">
        <v>1232</v>
      </c>
      <c r="B50" s="5" t="s">
        <v>1231</v>
      </c>
      <c r="C50" s="5" t="s">
        <v>196</v>
      </c>
      <c r="D50" s="5" t="s">
        <v>1233</v>
      </c>
      <c r="E50" s="5" t="s">
        <v>20</v>
      </c>
      <c r="F50" s="5" t="s">
        <v>7139</v>
      </c>
      <c r="G50" s="72"/>
      <c r="H50" s="72">
        <f t="shared" si="11"/>
        <v>0</v>
      </c>
      <c r="I50" s="72">
        <f t="shared" si="11"/>
        <v>0</v>
      </c>
      <c r="J50" s="72">
        <f t="shared" si="11"/>
        <v>0</v>
      </c>
      <c r="K50" s="72">
        <f t="shared" si="11"/>
        <v>0</v>
      </c>
      <c r="L50" s="72">
        <f t="shared" si="11"/>
        <v>0</v>
      </c>
      <c r="M50" s="72">
        <f t="shared" si="11"/>
        <v>0</v>
      </c>
      <c r="N50" s="72">
        <f t="shared" si="11"/>
        <v>0</v>
      </c>
      <c r="O50" s="72">
        <f t="shared" si="11"/>
        <v>0</v>
      </c>
      <c r="P50" s="72">
        <f t="shared" si="11"/>
        <v>0</v>
      </c>
      <c r="Q50" s="72">
        <f t="shared" si="11"/>
        <v>0</v>
      </c>
      <c r="R50" s="72">
        <f t="shared" si="11"/>
        <v>0</v>
      </c>
      <c r="S50" s="72">
        <f t="shared" si="11"/>
        <v>0</v>
      </c>
      <c r="T50" s="72"/>
      <c r="U50" s="72">
        <f t="shared" si="13"/>
        <v>0</v>
      </c>
      <c r="V50" s="72">
        <f t="shared" si="12"/>
        <v>0</v>
      </c>
      <c r="W50" s="72">
        <f t="shared" si="12"/>
        <v>0</v>
      </c>
      <c r="X50" s="72">
        <f t="shared" si="12"/>
        <v>0</v>
      </c>
      <c r="Y50" s="72">
        <f t="shared" si="12"/>
        <v>0</v>
      </c>
      <c r="Z50" s="72">
        <f t="shared" si="12"/>
        <v>0</v>
      </c>
      <c r="AA50" s="72">
        <f t="shared" si="12"/>
        <v>0</v>
      </c>
      <c r="AB50" s="72">
        <f t="shared" si="12"/>
        <v>0</v>
      </c>
      <c r="AC50" s="72">
        <f t="shared" si="12"/>
        <v>0</v>
      </c>
      <c r="AD50" s="72">
        <f t="shared" si="12"/>
        <v>0</v>
      </c>
      <c r="AE50" s="72">
        <f t="shared" si="12"/>
        <v>0</v>
      </c>
      <c r="AF50" s="72">
        <f t="shared" si="12"/>
        <v>0</v>
      </c>
      <c r="AG50" s="14"/>
    </row>
    <row r="51" spans="1:33" x14ac:dyDescent="0.25">
      <c r="A51" s="5" t="s">
        <v>1232</v>
      </c>
      <c r="B51" s="5" t="s">
        <v>1231</v>
      </c>
      <c r="C51" s="5" t="s">
        <v>196</v>
      </c>
      <c r="D51" s="5" t="s">
        <v>1233</v>
      </c>
      <c r="E51" s="5" t="s">
        <v>20</v>
      </c>
      <c r="F51" s="5" t="s">
        <v>7139</v>
      </c>
      <c r="G51" s="72"/>
      <c r="H51" s="72">
        <f t="shared" si="11"/>
        <v>0</v>
      </c>
      <c r="I51" s="72">
        <f t="shared" si="11"/>
        <v>0</v>
      </c>
      <c r="J51" s="72">
        <f t="shared" si="11"/>
        <v>0</v>
      </c>
      <c r="K51" s="72">
        <f t="shared" si="11"/>
        <v>0</v>
      </c>
      <c r="L51" s="72">
        <f t="shared" si="11"/>
        <v>0</v>
      </c>
      <c r="M51" s="72">
        <f t="shared" si="11"/>
        <v>0</v>
      </c>
      <c r="N51" s="72">
        <f t="shared" si="11"/>
        <v>0</v>
      </c>
      <c r="O51" s="72">
        <f t="shared" si="11"/>
        <v>0</v>
      </c>
      <c r="P51" s="72">
        <f t="shared" si="11"/>
        <v>0</v>
      </c>
      <c r="Q51" s="72">
        <f t="shared" si="11"/>
        <v>0</v>
      </c>
      <c r="R51" s="72">
        <f t="shared" si="11"/>
        <v>0</v>
      </c>
      <c r="S51" s="72">
        <f t="shared" si="11"/>
        <v>0</v>
      </c>
      <c r="T51" s="72"/>
      <c r="U51" s="72">
        <f t="shared" si="13"/>
        <v>0</v>
      </c>
      <c r="V51" s="72">
        <f t="shared" si="12"/>
        <v>0</v>
      </c>
      <c r="W51" s="72">
        <f t="shared" si="12"/>
        <v>0</v>
      </c>
      <c r="X51" s="72">
        <f t="shared" si="12"/>
        <v>0</v>
      </c>
      <c r="Y51" s="72">
        <f t="shared" si="12"/>
        <v>0</v>
      </c>
      <c r="Z51" s="72">
        <f t="shared" si="12"/>
        <v>0</v>
      </c>
      <c r="AA51" s="72">
        <f t="shared" si="12"/>
        <v>0</v>
      </c>
      <c r="AB51" s="72">
        <f t="shared" si="12"/>
        <v>0</v>
      </c>
      <c r="AC51" s="72">
        <f t="shared" si="12"/>
        <v>0</v>
      </c>
      <c r="AD51" s="72">
        <f t="shared" si="12"/>
        <v>0</v>
      </c>
      <c r="AE51" s="72">
        <f t="shared" si="12"/>
        <v>0</v>
      </c>
      <c r="AF51" s="72">
        <f t="shared" si="12"/>
        <v>0</v>
      </c>
      <c r="AG51" s="14"/>
    </row>
    <row r="52" spans="1:33" x14ac:dyDescent="0.25">
      <c r="A52" s="5" t="s">
        <v>1232</v>
      </c>
      <c r="B52" s="5" t="s">
        <v>1231</v>
      </c>
      <c r="C52" s="5" t="s">
        <v>196</v>
      </c>
      <c r="D52" s="5" t="s">
        <v>1233</v>
      </c>
      <c r="E52" s="5" t="s">
        <v>20</v>
      </c>
      <c r="F52" s="5" t="s">
        <v>7139</v>
      </c>
      <c r="G52" s="72"/>
      <c r="H52" s="72">
        <f t="shared" si="11"/>
        <v>0</v>
      </c>
      <c r="I52" s="72">
        <f t="shared" si="11"/>
        <v>0</v>
      </c>
      <c r="J52" s="72">
        <f t="shared" si="11"/>
        <v>0</v>
      </c>
      <c r="K52" s="72">
        <f t="shared" si="11"/>
        <v>0</v>
      </c>
      <c r="L52" s="72">
        <f t="shared" si="11"/>
        <v>0</v>
      </c>
      <c r="M52" s="72">
        <f t="shared" si="11"/>
        <v>0</v>
      </c>
      <c r="N52" s="72">
        <f t="shared" si="11"/>
        <v>0</v>
      </c>
      <c r="O52" s="72">
        <f t="shared" si="11"/>
        <v>0</v>
      </c>
      <c r="P52" s="72">
        <f t="shared" si="11"/>
        <v>0</v>
      </c>
      <c r="Q52" s="72">
        <f t="shared" si="11"/>
        <v>0</v>
      </c>
      <c r="R52" s="72">
        <f t="shared" si="11"/>
        <v>0</v>
      </c>
      <c r="S52" s="72">
        <f t="shared" si="11"/>
        <v>0</v>
      </c>
      <c r="T52" s="72"/>
      <c r="U52" s="72">
        <f t="shared" si="13"/>
        <v>0</v>
      </c>
      <c r="V52" s="72">
        <f t="shared" si="12"/>
        <v>0</v>
      </c>
      <c r="W52" s="72">
        <f t="shared" si="12"/>
        <v>0</v>
      </c>
      <c r="X52" s="72">
        <f t="shared" si="12"/>
        <v>0</v>
      </c>
      <c r="Y52" s="72">
        <f t="shared" si="12"/>
        <v>0</v>
      </c>
      <c r="Z52" s="72">
        <f t="shared" si="12"/>
        <v>0</v>
      </c>
      <c r="AA52" s="72">
        <f t="shared" si="12"/>
        <v>0</v>
      </c>
      <c r="AB52" s="72">
        <f t="shared" si="12"/>
        <v>0</v>
      </c>
      <c r="AC52" s="72">
        <f t="shared" si="12"/>
        <v>0</v>
      </c>
      <c r="AD52" s="72">
        <f t="shared" si="12"/>
        <v>0</v>
      </c>
      <c r="AE52" s="72">
        <f t="shared" si="12"/>
        <v>0</v>
      </c>
      <c r="AF52" s="72">
        <f t="shared" si="12"/>
        <v>0</v>
      </c>
      <c r="AG52" s="14"/>
    </row>
    <row r="53" spans="1:33" x14ac:dyDescent="0.25">
      <c r="A53" s="5" t="s">
        <v>1232</v>
      </c>
      <c r="B53" s="5" t="s">
        <v>1231</v>
      </c>
      <c r="C53" s="5" t="s">
        <v>196</v>
      </c>
      <c r="D53" s="5" t="s">
        <v>1233</v>
      </c>
      <c r="E53" s="5" t="s">
        <v>20</v>
      </c>
      <c r="F53" s="5" t="s">
        <v>7139</v>
      </c>
      <c r="G53" s="72"/>
      <c r="H53" s="72">
        <f t="shared" si="11"/>
        <v>0</v>
      </c>
      <c r="I53" s="72">
        <f t="shared" si="11"/>
        <v>0</v>
      </c>
      <c r="J53" s="72">
        <f t="shared" si="11"/>
        <v>0</v>
      </c>
      <c r="K53" s="72">
        <f t="shared" si="11"/>
        <v>0</v>
      </c>
      <c r="L53" s="72">
        <f t="shared" si="11"/>
        <v>0</v>
      </c>
      <c r="M53" s="72">
        <f t="shared" si="11"/>
        <v>0</v>
      </c>
      <c r="N53" s="72">
        <f t="shared" si="11"/>
        <v>0</v>
      </c>
      <c r="O53" s="72">
        <f t="shared" si="11"/>
        <v>0</v>
      </c>
      <c r="P53" s="72">
        <f t="shared" si="11"/>
        <v>0</v>
      </c>
      <c r="Q53" s="72">
        <f t="shared" si="11"/>
        <v>0</v>
      </c>
      <c r="R53" s="72">
        <f t="shared" si="11"/>
        <v>0</v>
      </c>
      <c r="S53" s="72">
        <f t="shared" si="11"/>
        <v>0</v>
      </c>
      <c r="T53" s="72"/>
      <c r="U53" s="72">
        <f t="shared" si="13"/>
        <v>0</v>
      </c>
      <c r="V53" s="72">
        <f t="shared" si="12"/>
        <v>0</v>
      </c>
      <c r="W53" s="72">
        <f t="shared" si="12"/>
        <v>0</v>
      </c>
      <c r="X53" s="72">
        <f t="shared" si="12"/>
        <v>0</v>
      </c>
      <c r="Y53" s="72">
        <f t="shared" si="12"/>
        <v>0</v>
      </c>
      <c r="Z53" s="72">
        <f t="shared" si="12"/>
        <v>0</v>
      </c>
      <c r="AA53" s="72">
        <f t="shared" si="12"/>
        <v>0</v>
      </c>
      <c r="AB53" s="72">
        <f t="shared" si="12"/>
        <v>0</v>
      </c>
      <c r="AC53" s="72">
        <f t="shared" si="12"/>
        <v>0</v>
      </c>
      <c r="AD53" s="72">
        <f t="shared" si="12"/>
        <v>0</v>
      </c>
      <c r="AE53" s="72">
        <f t="shared" si="12"/>
        <v>0</v>
      </c>
      <c r="AF53" s="72">
        <f t="shared" si="12"/>
        <v>0</v>
      </c>
      <c r="AG53" s="14"/>
    </row>
    <row r="54" spans="1:33" x14ac:dyDescent="0.25">
      <c r="A54" s="5" t="s">
        <v>1232</v>
      </c>
      <c r="B54" s="5" t="s">
        <v>1231</v>
      </c>
      <c r="C54" s="5" t="s">
        <v>196</v>
      </c>
      <c r="D54" s="5" t="s">
        <v>1233</v>
      </c>
      <c r="E54" s="5" t="s">
        <v>20</v>
      </c>
      <c r="F54" s="5" t="s">
        <v>7139</v>
      </c>
      <c r="G54" s="72"/>
      <c r="H54" s="72">
        <f t="shared" si="11"/>
        <v>0</v>
      </c>
      <c r="I54" s="72">
        <f t="shared" si="11"/>
        <v>0</v>
      </c>
      <c r="J54" s="72">
        <f t="shared" si="11"/>
        <v>0</v>
      </c>
      <c r="K54" s="72">
        <f t="shared" si="11"/>
        <v>0</v>
      </c>
      <c r="L54" s="72">
        <f t="shared" si="11"/>
        <v>0</v>
      </c>
      <c r="M54" s="72">
        <f t="shared" si="11"/>
        <v>0</v>
      </c>
      <c r="N54" s="72">
        <f t="shared" si="11"/>
        <v>0</v>
      </c>
      <c r="O54" s="72">
        <f t="shared" si="11"/>
        <v>0</v>
      </c>
      <c r="P54" s="72">
        <f t="shared" si="11"/>
        <v>0</v>
      </c>
      <c r="Q54" s="72">
        <f t="shared" si="11"/>
        <v>0</v>
      </c>
      <c r="R54" s="72">
        <f t="shared" si="11"/>
        <v>0</v>
      </c>
      <c r="S54" s="72">
        <f t="shared" si="11"/>
        <v>0</v>
      </c>
      <c r="T54" s="72"/>
      <c r="U54" s="72">
        <f t="shared" si="13"/>
        <v>0</v>
      </c>
      <c r="V54" s="72">
        <f t="shared" si="12"/>
        <v>0</v>
      </c>
      <c r="W54" s="72">
        <f t="shared" si="12"/>
        <v>0</v>
      </c>
      <c r="X54" s="72">
        <f t="shared" si="12"/>
        <v>0</v>
      </c>
      <c r="Y54" s="72">
        <f t="shared" si="12"/>
        <v>0</v>
      </c>
      <c r="Z54" s="72">
        <f t="shared" si="12"/>
        <v>0</v>
      </c>
      <c r="AA54" s="72">
        <f t="shared" si="12"/>
        <v>0</v>
      </c>
      <c r="AB54" s="72">
        <f t="shared" si="12"/>
        <v>0</v>
      </c>
      <c r="AC54" s="72">
        <f t="shared" si="12"/>
        <v>0</v>
      </c>
      <c r="AD54" s="72">
        <f t="shared" si="12"/>
        <v>0</v>
      </c>
      <c r="AE54" s="72">
        <f t="shared" si="12"/>
        <v>0</v>
      </c>
      <c r="AF54" s="72">
        <f t="shared" si="12"/>
        <v>0</v>
      </c>
      <c r="AG54" s="14"/>
    </row>
    <row r="55" spans="1:33" x14ac:dyDescent="0.25">
      <c r="A55" s="5" t="s">
        <v>1232</v>
      </c>
      <c r="B55" s="5" t="s">
        <v>1231</v>
      </c>
      <c r="C55" s="5" t="s">
        <v>196</v>
      </c>
      <c r="D55" s="5" t="s">
        <v>1233</v>
      </c>
      <c r="E55" s="5" t="s">
        <v>20</v>
      </c>
      <c r="F55" s="5" t="s">
        <v>7139</v>
      </c>
      <c r="G55" s="72"/>
      <c r="H55" s="72">
        <f t="shared" si="11"/>
        <v>0</v>
      </c>
      <c r="I55" s="72">
        <f t="shared" si="11"/>
        <v>0</v>
      </c>
      <c r="J55" s="72">
        <f t="shared" si="11"/>
        <v>0</v>
      </c>
      <c r="K55" s="72">
        <f t="shared" si="11"/>
        <v>0</v>
      </c>
      <c r="L55" s="72">
        <f t="shared" si="11"/>
        <v>0</v>
      </c>
      <c r="M55" s="72">
        <f t="shared" si="11"/>
        <v>0</v>
      </c>
      <c r="N55" s="72">
        <f t="shared" si="11"/>
        <v>0</v>
      </c>
      <c r="O55" s="72">
        <f t="shared" si="11"/>
        <v>0</v>
      </c>
      <c r="P55" s="72">
        <f t="shared" si="11"/>
        <v>0</v>
      </c>
      <c r="Q55" s="72">
        <f t="shared" si="11"/>
        <v>0</v>
      </c>
      <c r="R55" s="72">
        <f t="shared" si="11"/>
        <v>0</v>
      </c>
      <c r="S55" s="72">
        <f t="shared" si="11"/>
        <v>0</v>
      </c>
      <c r="T55" s="72"/>
      <c r="U55" s="72">
        <f t="shared" si="13"/>
        <v>0</v>
      </c>
      <c r="V55" s="72">
        <f t="shared" si="12"/>
        <v>0</v>
      </c>
      <c r="W55" s="72">
        <f t="shared" si="12"/>
        <v>0</v>
      </c>
      <c r="X55" s="72">
        <f t="shared" si="12"/>
        <v>0</v>
      </c>
      <c r="Y55" s="72">
        <f t="shared" si="12"/>
        <v>0</v>
      </c>
      <c r="Z55" s="72">
        <f t="shared" si="12"/>
        <v>0</v>
      </c>
      <c r="AA55" s="72">
        <f t="shared" si="12"/>
        <v>0</v>
      </c>
      <c r="AB55" s="72">
        <f t="shared" si="12"/>
        <v>0</v>
      </c>
      <c r="AC55" s="72">
        <f t="shared" si="12"/>
        <v>0</v>
      </c>
      <c r="AD55" s="72">
        <f t="shared" si="12"/>
        <v>0</v>
      </c>
      <c r="AE55" s="72">
        <f t="shared" si="12"/>
        <v>0</v>
      </c>
      <c r="AF55" s="72">
        <f t="shared" si="12"/>
        <v>0</v>
      </c>
      <c r="AG55" s="14"/>
    </row>
    <row r="56" spans="1:33" x14ac:dyDescent="0.25">
      <c r="A56" s="5" t="s">
        <v>1232</v>
      </c>
      <c r="B56" s="5" t="s">
        <v>1231</v>
      </c>
      <c r="C56" s="5" t="s">
        <v>196</v>
      </c>
      <c r="D56" s="5" t="s">
        <v>1233</v>
      </c>
      <c r="E56" s="5" t="s">
        <v>20</v>
      </c>
      <c r="F56" s="5" t="s">
        <v>7139</v>
      </c>
      <c r="G56" s="72"/>
      <c r="H56" s="72">
        <f t="shared" si="11"/>
        <v>0</v>
      </c>
      <c r="I56" s="72">
        <f t="shared" si="11"/>
        <v>0</v>
      </c>
      <c r="J56" s="72">
        <f t="shared" si="11"/>
        <v>0</v>
      </c>
      <c r="K56" s="72">
        <f t="shared" si="11"/>
        <v>0</v>
      </c>
      <c r="L56" s="72">
        <f t="shared" si="11"/>
        <v>0</v>
      </c>
      <c r="M56" s="72">
        <f t="shared" si="11"/>
        <v>0</v>
      </c>
      <c r="N56" s="72">
        <f t="shared" si="11"/>
        <v>0</v>
      </c>
      <c r="O56" s="72">
        <f t="shared" si="11"/>
        <v>0</v>
      </c>
      <c r="P56" s="72">
        <f t="shared" si="11"/>
        <v>0</v>
      </c>
      <c r="Q56" s="72">
        <f t="shared" si="11"/>
        <v>0</v>
      </c>
      <c r="R56" s="72">
        <f t="shared" si="11"/>
        <v>0</v>
      </c>
      <c r="S56" s="72">
        <f t="shared" si="11"/>
        <v>0</v>
      </c>
      <c r="T56" s="72"/>
      <c r="U56" s="72">
        <f t="shared" si="13"/>
        <v>0</v>
      </c>
      <c r="V56" s="72">
        <f t="shared" si="12"/>
        <v>0</v>
      </c>
      <c r="W56" s="72">
        <f t="shared" si="12"/>
        <v>0</v>
      </c>
      <c r="X56" s="72">
        <f t="shared" si="12"/>
        <v>0</v>
      </c>
      <c r="Y56" s="72">
        <f t="shared" si="12"/>
        <v>0</v>
      </c>
      <c r="Z56" s="72">
        <f t="shared" si="12"/>
        <v>0</v>
      </c>
      <c r="AA56" s="72">
        <f t="shared" si="12"/>
        <v>0</v>
      </c>
      <c r="AB56" s="72">
        <f t="shared" si="12"/>
        <v>0</v>
      </c>
      <c r="AC56" s="72">
        <f t="shared" si="12"/>
        <v>0</v>
      </c>
      <c r="AD56" s="72">
        <f t="shared" si="12"/>
        <v>0</v>
      </c>
      <c r="AE56" s="72">
        <f t="shared" si="12"/>
        <v>0</v>
      </c>
      <c r="AF56" s="72">
        <f t="shared" si="12"/>
        <v>0</v>
      </c>
      <c r="AG56" s="14"/>
    </row>
    <row r="57" spans="1:33" x14ac:dyDescent="0.25">
      <c r="A57" s="5" t="s">
        <v>1232</v>
      </c>
      <c r="B57" s="5" t="s">
        <v>1231</v>
      </c>
      <c r="C57" s="5" t="s">
        <v>196</v>
      </c>
      <c r="D57" s="5" t="s">
        <v>1233</v>
      </c>
      <c r="E57" s="5" t="s">
        <v>20</v>
      </c>
      <c r="F57" s="5" t="s">
        <v>7139</v>
      </c>
      <c r="G57" s="72"/>
      <c r="H57" s="72">
        <f t="shared" si="11"/>
        <v>0</v>
      </c>
      <c r="I57" s="72">
        <f t="shared" si="11"/>
        <v>0</v>
      </c>
      <c r="J57" s="72">
        <f t="shared" si="11"/>
        <v>0</v>
      </c>
      <c r="K57" s="72">
        <f t="shared" si="11"/>
        <v>0</v>
      </c>
      <c r="L57" s="72">
        <f t="shared" si="11"/>
        <v>0</v>
      </c>
      <c r="M57" s="72">
        <f t="shared" si="11"/>
        <v>0</v>
      </c>
      <c r="N57" s="72">
        <f t="shared" si="11"/>
        <v>0</v>
      </c>
      <c r="O57" s="72">
        <f t="shared" si="11"/>
        <v>0</v>
      </c>
      <c r="P57" s="72">
        <f t="shared" si="11"/>
        <v>0</v>
      </c>
      <c r="Q57" s="72">
        <f t="shared" si="11"/>
        <v>0</v>
      </c>
      <c r="R57" s="72">
        <f t="shared" si="11"/>
        <v>0</v>
      </c>
      <c r="S57" s="72">
        <f t="shared" si="11"/>
        <v>0</v>
      </c>
      <c r="T57" s="72"/>
      <c r="U57" s="72">
        <f t="shared" si="13"/>
        <v>0</v>
      </c>
      <c r="V57" s="72">
        <f t="shared" si="12"/>
        <v>0</v>
      </c>
      <c r="W57" s="72">
        <f t="shared" si="12"/>
        <v>0</v>
      </c>
      <c r="X57" s="72">
        <f t="shared" si="12"/>
        <v>0</v>
      </c>
      <c r="Y57" s="72">
        <f t="shared" si="12"/>
        <v>0</v>
      </c>
      <c r="Z57" s="72">
        <f t="shared" si="12"/>
        <v>0</v>
      </c>
      <c r="AA57" s="72">
        <f t="shared" si="12"/>
        <v>0</v>
      </c>
      <c r="AB57" s="72">
        <f t="shared" si="12"/>
        <v>0</v>
      </c>
      <c r="AC57" s="72">
        <f t="shared" si="12"/>
        <v>0</v>
      </c>
      <c r="AD57" s="72">
        <f t="shared" si="12"/>
        <v>0</v>
      </c>
      <c r="AE57" s="72">
        <f t="shared" si="12"/>
        <v>0</v>
      </c>
      <c r="AF57" s="72">
        <f t="shared" si="12"/>
        <v>0</v>
      </c>
      <c r="AG57" s="14"/>
    </row>
    <row r="58" spans="1:33" x14ac:dyDescent="0.25">
      <c r="A58" s="5" t="s">
        <v>1232</v>
      </c>
      <c r="B58" s="5" t="s">
        <v>1231</v>
      </c>
      <c r="C58" s="5" t="s">
        <v>196</v>
      </c>
      <c r="D58" s="5" t="s">
        <v>1233</v>
      </c>
      <c r="E58" s="5" t="s">
        <v>20</v>
      </c>
      <c r="F58" s="5" t="s">
        <v>7139</v>
      </c>
      <c r="G58" s="72"/>
      <c r="H58" s="72">
        <f t="shared" si="11"/>
        <v>0</v>
      </c>
      <c r="I58" s="72">
        <f t="shared" si="11"/>
        <v>0</v>
      </c>
      <c r="J58" s="72">
        <f t="shared" si="11"/>
        <v>0</v>
      </c>
      <c r="K58" s="72">
        <f t="shared" si="11"/>
        <v>0</v>
      </c>
      <c r="L58" s="72">
        <f t="shared" si="11"/>
        <v>0</v>
      </c>
      <c r="M58" s="72">
        <f t="shared" si="11"/>
        <v>0</v>
      </c>
      <c r="N58" s="72">
        <f t="shared" si="11"/>
        <v>0</v>
      </c>
      <c r="O58" s="72">
        <f t="shared" si="11"/>
        <v>0</v>
      </c>
      <c r="P58" s="72">
        <f t="shared" si="11"/>
        <v>0</v>
      </c>
      <c r="Q58" s="72">
        <f t="shared" si="11"/>
        <v>0</v>
      </c>
      <c r="R58" s="72">
        <f t="shared" si="11"/>
        <v>0</v>
      </c>
      <c r="S58" s="72">
        <f t="shared" si="11"/>
        <v>0</v>
      </c>
      <c r="T58" s="72"/>
      <c r="U58" s="72">
        <f t="shared" si="13"/>
        <v>0</v>
      </c>
      <c r="V58" s="72">
        <f t="shared" si="12"/>
        <v>0</v>
      </c>
      <c r="W58" s="72">
        <f t="shared" si="12"/>
        <v>0</v>
      </c>
      <c r="X58" s="72">
        <f t="shared" si="12"/>
        <v>0</v>
      </c>
      <c r="Y58" s="72">
        <f t="shared" si="12"/>
        <v>0</v>
      </c>
      <c r="Z58" s="72">
        <f t="shared" si="12"/>
        <v>0</v>
      </c>
      <c r="AA58" s="72">
        <f t="shared" si="12"/>
        <v>0</v>
      </c>
      <c r="AB58" s="72">
        <f t="shared" si="12"/>
        <v>0</v>
      </c>
      <c r="AC58" s="72">
        <f t="shared" si="12"/>
        <v>0</v>
      </c>
      <c r="AD58" s="72">
        <f t="shared" si="12"/>
        <v>0</v>
      </c>
      <c r="AE58" s="72">
        <f t="shared" si="12"/>
        <v>0</v>
      </c>
      <c r="AF58" s="72">
        <f t="shared" si="12"/>
        <v>0</v>
      </c>
      <c r="AG58" s="14"/>
    </row>
    <row r="59" spans="1:33" x14ac:dyDescent="0.25">
      <c r="AG59" s="14"/>
    </row>
  </sheetData>
  <dataValidations count="5">
    <dataValidation type="list" allowBlank="1" showInputMessage="1" showErrorMessage="1" promptTitle="Category" prompt="Select Category" sqref="F9:F58">
      <formula1>Lookup_NonAddbyCat</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8000"/>
    <outlinePr summaryRight="0"/>
  </sheetPr>
  <dimension ref="A1:AG59"/>
  <sheetViews>
    <sheetView topLeftCell="A7" zoomScale="80" zoomScaleNormal="80" zoomScalePageLayoutView="80" workbookViewId="0">
      <selection activeCell="AI25" sqref="AI25"/>
    </sheetView>
  </sheetViews>
  <sheetFormatPr defaultColWidth="15.140625" defaultRowHeight="15" outlineLevelCol="1" x14ac:dyDescent="0.25"/>
  <cols>
    <col min="1" max="5" width="15.140625" style="3"/>
    <col min="6" max="6" width="24.28515625" style="3" customWidth="1"/>
    <col min="7" max="7" width="35.85546875" style="3" bestFit="1" customWidth="1" collapsed="1"/>
    <col min="8" max="19" width="15.140625" style="3" hidden="1" customWidth="1" outlineLevel="1"/>
    <col min="20" max="20" width="35.85546875" style="3" bestFit="1" customWidth="1" collapsed="1"/>
    <col min="21" max="31" width="15.140625" style="3" hidden="1" customWidth="1" outlineLevel="1"/>
    <col min="32" max="32" width="14.7109375" style="3" hidden="1" customWidth="1" outlineLevel="1"/>
    <col min="33" max="16384" width="15.140625" style="3"/>
  </cols>
  <sheetData>
    <row r="1" spans="1:33" hidden="1" x14ac:dyDescent="0.25">
      <c r="G1" s="14" t="e">
        <f>#REF!</f>
        <v>#REF!</v>
      </c>
      <c r="H1" s="14" t="e">
        <f>$G$1</f>
        <v>#REF!</v>
      </c>
      <c r="I1" s="14" t="e">
        <f t="shared" ref="I1:AF1" si="0">$G$1</f>
        <v>#REF!</v>
      </c>
      <c r="J1" s="14" t="e">
        <f t="shared" si="0"/>
        <v>#REF!</v>
      </c>
      <c r="K1" s="14" t="e">
        <f t="shared" si="0"/>
        <v>#REF!</v>
      </c>
      <c r="L1" s="14" t="e">
        <f t="shared" si="0"/>
        <v>#REF!</v>
      </c>
      <c r="M1" s="14" t="e">
        <f t="shared" si="0"/>
        <v>#REF!</v>
      </c>
      <c r="N1" s="14" t="e">
        <f t="shared" si="0"/>
        <v>#REF!</v>
      </c>
      <c r="O1" s="14" t="e">
        <f t="shared" si="0"/>
        <v>#REF!</v>
      </c>
      <c r="P1" s="14" t="e">
        <f t="shared" si="0"/>
        <v>#REF!</v>
      </c>
      <c r="Q1" s="14" t="e">
        <f t="shared" si="0"/>
        <v>#REF!</v>
      </c>
      <c r="R1" s="14" t="e">
        <f t="shared" si="0"/>
        <v>#REF!</v>
      </c>
      <c r="S1" s="14" t="e">
        <f t="shared" si="0"/>
        <v>#REF!</v>
      </c>
      <c r="T1" s="14" t="e">
        <f t="shared" si="0"/>
        <v>#REF!</v>
      </c>
      <c r="U1" s="14" t="e">
        <f t="shared" si="0"/>
        <v>#REF!</v>
      </c>
      <c r="V1" s="14" t="e">
        <f t="shared" si="0"/>
        <v>#REF!</v>
      </c>
      <c r="W1" s="14" t="e">
        <f t="shared" si="0"/>
        <v>#REF!</v>
      </c>
      <c r="X1" s="14" t="e">
        <f t="shared" si="0"/>
        <v>#REF!</v>
      </c>
      <c r="Y1" s="14" t="e">
        <f t="shared" si="0"/>
        <v>#REF!</v>
      </c>
      <c r="Z1" s="14" t="e">
        <f t="shared" si="0"/>
        <v>#REF!</v>
      </c>
      <c r="AA1" s="14" t="e">
        <f t="shared" si="0"/>
        <v>#REF!</v>
      </c>
      <c r="AB1" s="14" t="e">
        <f t="shared" si="0"/>
        <v>#REF!</v>
      </c>
      <c r="AC1" s="14" t="e">
        <f t="shared" si="0"/>
        <v>#REF!</v>
      </c>
      <c r="AD1" s="14" t="e">
        <f t="shared" si="0"/>
        <v>#REF!</v>
      </c>
      <c r="AE1" s="14" t="e">
        <f t="shared" si="0"/>
        <v>#REF!</v>
      </c>
      <c r="AF1" s="14" t="e">
        <f t="shared" si="0"/>
        <v>#REF!</v>
      </c>
    </row>
    <row r="2" spans="1:33" hidden="1" x14ac:dyDescent="0.25">
      <c r="G2" s="14" t="e">
        <f>#REF!</f>
        <v>#REF!</v>
      </c>
      <c r="H2" s="14" t="e">
        <f>$G$2</f>
        <v>#REF!</v>
      </c>
      <c r="I2" s="14" t="e">
        <f t="shared" ref="I2:AF2" si="1">$G$2</f>
        <v>#REF!</v>
      </c>
      <c r="J2" s="14" t="e">
        <f t="shared" si="1"/>
        <v>#REF!</v>
      </c>
      <c r="K2" s="14" t="e">
        <f t="shared" si="1"/>
        <v>#REF!</v>
      </c>
      <c r="L2" s="14" t="e">
        <f t="shared" si="1"/>
        <v>#REF!</v>
      </c>
      <c r="M2" s="14" t="e">
        <f t="shared" si="1"/>
        <v>#REF!</v>
      </c>
      <c r="N2" s="14" t="e">
        <f t="shared" si="1"/>
        <v>#REF!</v>
      </c>
      <c r="O2" s="14" t="e">
        <f t="shared" si="1"/>
        <v>#REF!</v>
      </c>
      <c r="P2" s="14" t="e">
        <f t="shared" si="1"/>
        <v>#REF!</v>
      </c>
      <c r="Q2" s="14" t="e">
        <f t="shared" si="1"/>
        <v>#REF!</v>
      </c>
      <c r="R2" s="14" t="e">
        <f t="shared" si="1"/>
        <v>#REF!</v>
      </c>
      <c r="S2" s="14" t="e">
        <f t="shared" si="1"/>
        <v>#REF!</v>
      </c>
      <c r="T2" s="14" t="e">
        <f t="shared" si="1"/>
        <v>#REF!</v>
      </c>
      <c r="U2" s="14" t="e">
        <f t="shared" si="1"/>
        <v>#REF!</v>
      </c>
      <c r="V2" s="14" t="e">
        <f t="shared" si="1"/>
        <v>#REF!</v>
      </c>
      <c r="W2" s="14" t="e">
        <f t="shared" si="1"/>
        <v>#REF!</v>
      </c>
      <c r="X2" s="14" t="e">
        <f t="shared" si="1"/>
        <v>#REF!</v>
      </c>
      <c r="Y2" s="14" t="e">
        <f t="shared" si="1"/>
        <v>#REF!</v>
      </c>
      <c r="Z2" s="14" t="e">
        <f t="shared" si="1"/>
        <v>#REF!</v>
      </c>
      <c r="AA2" s="14" t="e">
        <f t="shared" si="1"/>
        <v>#REF!</v>
      </c>
      <c r="AB2" s="14" t="e">
        <f t="shared" si="1"/>
        <v>#REF!</v>
      </c>
      <c r="AC2" s="14" t="e">
        <f t="shared" si="1"/>
        <v>#REF!</v>
      </c>
      <c r="AD2" s="14" t="e">
        <f t="shared" si="1"/>
        <v>#REF!</v>
      </c>
      <c r="AE2" s="14" t="e">
        <f t="shared" si="1"/>
        <v>#REF!</v>
      </c>
      <c r="AF2" s="14" t="e">
        <f t="shared" si="1"/>
        <v>#REF!</v>
      </c>
    </row>
    <row r="3" spans="1:33" ht="15.75" hidden="1" customHeight="1" x14ac:dyDescent="0.25">
      <c r="G3" s="14" t="e">
        <f>#REF!</f>
        <v>#REF!</v>
      </c>
      <c r="H3" s="14" t="e">
        <f>$G$3</f>
        <v>#REF!</v>
      </c>
      <c r="I3" s="14" t="e">
        <f t="shared" ref="I3:AF3" si="2">$G$3</f>
        <v>#REF!</v>
      </c>
      <c r="J3" s="14" t="e">
        <f t="shared" si="2"/>
        <v>#REF!</v>
      </c>
      <c r="K3" s="14" t="e">
        <f t="shared" si="2"/>
        <v>#REF!</v>
      </c>
      <c r="L3" s="14" t="e">
        <f t="shared" si="2"/>
        <v>#REF!</v>
      </c>
      <c r="M3" s="14" t="e">
        <f t="shared" si="2"/>
        <v>#REF!</v>
      </c>
      <c r="N3" s="14" t="e">
        <f t="shared" si="2"/>
        <v>#REF!</v>
      </c>
      <c r="O3" s="14" t="e">
        <f t="shared" si="2"/>
        <v>#REF!</v>
      </c>
      <c r="P3" s="14" t="e">
        <f t="shared" si="2"/>
        <v>#REF!</v>
      </c>
      <c r="Q3" s="14" t="e">
        <f t="shared" si="2"/>
        <v>#REF!</v>
      </c>
      <c r="R3" s="14" t="e">
        <f t="shared" si="2"/>
        <v>#REF!</v>
      </c>
      <c r="S3" s="14" t="e">
        <f t="shared" si="2"/>
        <v>#REF!</v>
      </c>
      <c r="T3" s="14" t="e">
        <f t="shared" si="2"/>
        <v>#REF!</v>
      </c>
      <c r="U3" s="14" t="e">
        <f t="shared" si="2"/>
        <v>#REF!</v>
      </c>
      <c r="V3" s="14" t="e">
        <f t="shared" si="2"/>
        <v>#REF!</v>
      </c>
      <c r="W3" s="14" t="e">
        <f t="shared" si="2"/>
        <v>#REF!</v>
      </c>
      <c r="X3" s="14" t="e">
        <f t="shared" si="2"/>
        <v>#REF!</v>
      </c>
      <c r="Y3" s="14" t="e">
        <f t="shared" si="2"/>
        <v>#REF!</v>
      </c>
      <c r="Z3" s="14" t="e">
        <f t="shared" si="2"/>
        <v>#REF!</v>
      </c>
      <c r="AA3" s="14" t="e">
        <f t="shared" si="2"/>
        <v>#REF!</v>
      </c>
      <c r="AB3" s="14" t="e">
        <f t="shared" si="2"/>
        <v>#REF!</v>
      </c>
      <c r="AC3" s="14" t="e">
        <f t="shared" si="2"/>
        <v>#REF!</v>
      </c>
      <c r="AD3" s="14" t="e">
        <f t="shared" si="2"/>
        <v>#REF!</v>
      </c>
      <c r="AE3" s="14" t="e">
        <f t="shared" si="2"/>
        <v>#REF!</v>
      </c>
      <c r="AF3" s="14" t="e">
        <f t="shared" si="2"/>
        <v>#REF!</v>
      </c>
    </row>
    <row r="4" spans="1:33" hidden="1" x14ac:dyDescent="0.25">
      <c r="G4" s="14" t="s">
        <v>125</v>
      </c>
      <c r="H4" s="14" t="s">
        <v>125</v>
      </c>
      <c r="I4" s="14" t="s">
        <v>125</v>
      </c>
      <c r="J4" s="14" t="s">
        <v>125</v>
      </c>
      <c r="K4" s="14" t="s">
        <v>125</v>
      </c>
      <c r="L4" s="14" t="s">
        <v>125</v>
      </c>
      <c r="M4" s="14" t="s">
        <v>125</v>
      </c>
      <c r="N4" s="14" t="s">
        <v>125</v>
      </c>
      <c r="O4" s="14" t="s">
        <v>125</v>
      </c>
      <c r="P4" s="14" t="s">
        <v>125</v>
      </c>
      <c r="Q4" s="14" t="s">
        <v>125</v>
      </c>
      <c r="R4" s="14" t="s">
        <v>125</v>
      </c>
      <c r="S4" s="14" t="s">
        <v>125</v>
      </c>
      <c r="T4" s="14" t="s">
        <v>125</v>
      </c>
      <c r="U4" s="14" t="s">
        <v>125</v>
      </c>
      <c r="V4" s="14" t="s">
        <v>125</v>
      </c>
      <c r="W4" s="14" t="s">
        <v>125</v>
      </c>
      <c r="X4" s="14" t="s">
        <v>125</v>
      </c>
      <c r="Y4" s="14" t="s">
        <v>125</v>
      </c>
      <c r="Z4" s="14" t="s">
        <v>125</v>
      </c>
      <c r="AA4" s="14" t="s">
        <v>125</v>
      </c>
      <c r="AB4" s="14" t="s">
        <v>125</v>
      </c>
      <c r="AC4" s="14" t="s">
        <v>125</v>
      </c>
      <c r="AD4" s="14" t="s">
        <v>125</v>
      </c>
      <c r="AE4" s="14" t="s">
        <v>125</v>
      </c>
      <c r="AF4" s="14" t="s">
        <v>125</v>
      </c>
    </row>
    <row r="5" spans="1:33" ht="15" hidden="1" customHeight="1" x14ac:dyDescent="0.25">
      <c r="G5" s="14" t="e">
        <f>#REF!</f>
        <v>#REF!</v>
      </c>
      <c r="H5" s="14" t="e">
        <f>$G$5</f>
        <v>#REF!</v>
      </c>
      <c r="I5" s="14" t="e">
        <f t="shared" ref="I5:AF5" si="3">$G$5</f>
        <v>#REF!</v>
      </c>
      <c r="J5" s="14" t="e">
        <f t="shared" si="3"/>
        <v>#REF!</v>
      </c>
      <c r="K5" s="14" t="e">
        <f t="shared" si="3"/>
        <v>#REF!</v>
      </c>
      <c r="L5" s="14" t="e">
        <f t="shared" si="3"/>
        <v>#REF!</v>
      </c>
      <c r="M5" s="14" t="e">
        <f t="shared" si="3"/>
        <v>#REF!</v>
      </c>
      <c r="N5" s="14" t="e">
        <f t="shared" si="3"/>
        <v>#REF!</v>
      </c>
      <c r="O5" s="14" t="e">
        <f t="shared" si="3"/>
        <v>#REF!</v>
      </c>
      <c r="P5" s="14" t="e">
        <f t="shared" si="3"/>
        <v>#REF!</v>
      </c>
      <c r="Q5" s="14" t="e">
        <f t="shared" si="3"/>
        <v>#REF!</v>
      </c>
      <c r="R5" s="14" t="e">
        <f t="shared" si="3"/>
        <v>#REF!</v>
      </c>
      <c r="S5" s="14" t="e">
        <f t="shared" si="3"/>
        <v>#REF!</v>
      </c>
      <c r="T5" s="14" t="e">
        <f t="shared" si="3"/>
        <v>#REF!</v>
      </c>
      <c r="U5" s="14" t="e">
        <f t="shared" si="3"/>
        <v>#REF!</v>
      </c>
      <c r="V5" s="14" t="e">
        <f t="shared" si="3"/>
        <v>#REF!</v>
      </c>
      <c r="W5" s="14" t="e">
        <f t="shared" si="3"/>
        <v>#REF!</v>
      </c>
      <c r="X5" s="14" t="e">
        <f t="shared" si="3"/>
        <v>#REF!</v>
      </c>
      <c r="Y5" s="14" t="e">
        <f t="shared" si="3"/>
        <v>#REF!</v>
      </c>
      <c r="Z5" s="14" t="e">
        <f t="shared" si="3"/>
        <v>#REF!</v>
      </c>
      <c r="AA5" s="14" t="e">
        <f t="shared" si="3"/>
        <v>#REF!</v>
      </c>
      <c r="AB5" s="14" t="e">
        <f t="shared" si="3"/>
        <v>#REF!</v>
      </c>
      <c r="AC5" s="14" t="e">
        <f t="shared" si="3"/>
        <v>#REF!</v>
      </c>
      <c r="AD5" s="14" t="e">
        <f t="shared" si="3"/>
        <v>#REF!</v>
      </c>
      <c r="AE5" s="14" t="e">
        <f t="shared" si="3"/>
        <v>#REF!</v>
      </c>
      <c r="AF5" s="14" t="e">
        <f t="shared" si="3"/>
        <v>#REF!</v>
      </c>
    </row>
    <row r="6" spans="1:33" ht="15" hidden="1" customHeight="1" x14ac:dyDescent="0.25">
      <c r="G6" s="14" t="s">
        <v>108</v>
      </c>
      <c r="H6" s="14" t="str">
        <f t="shared" ref="H6:AF6" si="4">$G$6</f>
        <v>No_SvcLocation</v>
      </c>
      <c r="I6" s="14" t="str">
        <f t="shared" si="4"/>
        <v>No_SvcLocation</v>
      </c>
      <c r="J6" s="14" t="str">
        <f t="shared" si="4"/>
        <v>No_SvcLocation</v>
      </c>
      <c r="K6" s="14" t="str">
        <f t="shared" si="4"/>
        <v>No_SvcLocation</v>
      </c>
      <c r="L6" s="14" t="str">
        <f t="shared" si="4"/>
        <v>No_SvcLocation</v>
      </c>
      <c r="M6" s="14" t="str">
        <f t="shared" si="4"/>
        <v>No_SvcLocation</v>
      </c>
      <c r="N6" s="14" t="str">
        <f t="shared" si="4"/>
        <v>No_SvcLocation</v>
      </c>
      <c r="O6" s="14" t="str">
        <f t="shared" si="4"/>
        <v>No_SvcLocation</v>
      </c>
      <c r="P6" s="14" t="str">
        <f t="shared" si="4"/>
        <v>No_SvcLocation</v>
      </c>
      <c r="Q6" s="14" t="str">
        <f t="shared" si="4"/>
        <v>No_SvcLocation</v>
      </c>
      <c r="R6" s="14" t="str">
        <f t="shared" si="4"/>
        <v>No_SvcLocation</v>
      </c>
      <c r="S6" s="14" t="str">
        <f t="shared" si="4"/>
        <v>No_SvcLocation</v>
      </c>
      <c r="T6" s="14" t="str">
        <f t="shared" si="4"/>
        <v>No_SvcLocation</v>
      </c>
      <c r="U6" s="14" t="str">
        <f t="shared" si="4"/>
        <v>No_SvcLocation</v>
      </c>
      <c r="V6" s="14" t="str">
        <f t="shared" si="4"/>
        <v>No_SvcLocation</v>
      </c>
      <c r="W6" s="14" t="str">
        <f t="shared" si="4"/>
        <v>No_SvcLocation</v>
      </c>
      <c r="X6" s="14" t="str">
        <f t="shared" si="4"/>
        <v>No_SvcLocation</v>
      </c>
      <c r="Y6" s="14" t="str">
        <f t="shared" si="4"/>
        <v>No_SvcLocation</v>
      </c>
      <c r="Z6" s="14" t="str">
        <f t="shared" si="4"/>
        <v>No_SvcLocation</v>
      </c>
      <c r="AA6" s="14" t="str">
        <f t="shared" si="4"/>
        <v>No_SvcLocation</v>
      </c>
      <c r="AB6" s="14" t="str">
        <f t="shared" si="4"/>
        <v>No_SvcLocation</v>
      </c>
      <c r="AC6" s="14" t="str">
        <f t="shared" si="4"/>
        <v>No_SvcLocation</v>
      </c>
      <c r="AD6" s="14" t="str">
        <f t="shared" si="4"/>
        <v>No_SvcLocation</v>
      </c>
      <c r="AE6" s="14" t="str">
        <f t="shared" si="4"/>
        <v>No_SvcLocation</v>
      </c>
      <c r="AF6" s="14" t="str">
        <f t="shared" si="4"/>
        <v>No_SvcLocation</v>
      </c>
    </row>
    <row r="7" spans="1:33" ht="15" customHeight="1" x14ac:dyDescent="0.25">
      <c r="G7" s="11" t="s">
        <v>7281</v>
      </c>
      <c r="H7" s="11" t="s">
        <v>7281</v>
      </c>
      <c r="I7" s="11" t="s">
        <v>7281</v>
      </c>
      <c r="J7" s="11" t="s">
        <v>7281</v>
      </c>
      <c r="K7" s="11" t="s">
        <v>7281</v>
      </c>
      <c r="L7" s="11" t="s">
        <v>7281</v>
      </c>
      <c r="M7" s="11" t="s">
        <v>7281</v>
      </c>
      <c r="N7" s="11" t="s">
        <v>7281</v>
      </c>
      <c r="O7" s="11" t="s">
        <v>7281</v>
      </c>
      <c r="P7" s="11" t="s">
        <v>7281</v>
      </c>
      <c r="Q7" s="11" t="s">
        <v>7281</v>
      </c>
      <c r="R7" s="11" t="s">
        <v>7281</v>
      </c>
      <c r="S7" s="11" t="s">
        <v>7281</v>
      </c>
      <c r="T7" s="11" t="s">
        <v>7278</v>
      </c>
      <c r="U7" s="11" t="s">
        <v>7278</v>
      </c>
      <c r="V7" s="11" t="s">
        <v>7278</v>
      </c>
      <c r="W7" s="11" t="s">
        <v>7278</v>
      </c>
      <c r="X7" s="11" t="s">
        <v>7278</v>
      </c>
      <c r="Y7" s="11" t="s">
        <v>7278</v>
      </c>
      <c r="Z7" s="11" t="s">
        <v>7278</v>
      </c>
      <c r="AA7" s="11" t="s">
        <v>7278</v>
      </c>
      <c r="AB7" s="11" t="s">
        <v>7278</v>
      </c>
      <c r="AC7" s="11" t="s">
        <v>7278</v>
      </c>
      <c r="AD7" s="11" t="s">
        <v>7278</v>
      </c>
      <c r="AE7" s="11" t="s">
        <v>7278</v>
      </c>
      <c r="AF7" s="11" t="s">
        <v>7278</v>
      </c>
    </row>
    <row r="8" spans="1:33" ht="15" customHeight="1" x14ac:dyDescent="0.25">
      <c r="G8" s="14" t="s">
        <v>25</v>
      </c>
      <c r="H8" s="14" t="s">
        <v>26</v>
      </c>
      <c r="I8" s="14" t="s">
        <v>27</v>
      </c>
      <c r="J8" s="14" t="s">
        <v>28</v>
      </c>
      <c r="K8" s="14" t="s">
        <v>29</v>
      </c>
      <c r="L8" s="14" t="s">
        <v>30</v>
      </c>
      <c r="M8" s="14" t="s">
        <v>31</v>
      </c>
      <c r="N8" s="14" t="s">
        <v>32</v>
      </c>
      <c r="O8" s="14" t="s">
        <v>33</v>
      </c>
      <c r="P8" s="14" t="s">
        <v>34</v>
      </c>
      <c r="Q8" s="14" t="s">
        <v>35</v>
      </c>
      <c r="R8" s="14" t="s">
        <v>36</v>
      </c>
      <c r="S8" s="14" t="s">
        <v>37</v>
      </c>
      <c r="T8" s="14" t="s">
        <v>25</v>
      </c>
      <c r="U8" s="14" t="s">
        <v>26</v>
      </c>
      <c r="V8" s="14" t="s">
        <v>27</v>
      </c>
      <c r="W8" s="14" t="s">
        <v>28</v>
      </c>
      <c r="X8" s="14" t="s">
        <v>29</v>
      </c>
      <c r="Y8" s="14" t="s">
        <v>30</v>
      </c>
      <c r="Z8" s="14" t="s">
        <v>31</v>
      </c>
      <c r="AA8" s="14" t="s">
        <v>32</v>
      </c>
      <c r="AB8" s="14" t="s">
        <v>33</v>
      </c>
      <c r="AC8" s="14" t="s">
        <v>34</v>
      </c>
      <c r="AD8" s="14" t="s">
        <v>35</v>
      </c>
      <c r="AE8" s="14" t="s">
        <v>36</v>
      </c>
      <c r="AF8" s="14" t="s">
        <v>37</v>
      </c>
    </row>
    <row r="9" spans="1:33" x14ac:dyDescent="0.25">
      <c r="A9" s="5" t="s">
        <v>1232</v>
      </c>
      <c r="B9" s="5" t="s">
        <v>1231</v>
      </c>
      <c r="C9" s="5" t="s">
        <v>7496</v>
      </c>
      <c r="D9" s="5" t="s">
        <v>1233</v>
      </c>
      <c r="E9" s="5" t="s">
        <v>20</v>
      </c>
      <c r="F9" s="5" t="s">
        <v>7139</v>
      </c>
      <c r="G9" s="72"/>
      <c r="H9" s="72">
        <f t="shared" ref="H9:S24" si="5">$G9/12</f>
        <v>0</v>
      </c>
      <c r="I9" s="72">
        <f t="shared" si="5"/>
        <v>0</v>
      </c>
      <c r="J9" s="72">
        <f t="shared" si="5"/>
        <v>0</v>
      </c>
      <c r="K9" s="72">
        <f t="shared" si="5"/>
        <v>0</v>
      </c>
      <c r="L9" s="72">
        <f t="shared" si="5"/>
        <v>0</v>
      </c>
      <c r="M9" s="72">
        <f t="shared" si="5"/>
        <v>0</v>
      </c>
      <c r="N9" s="72">
        <f t="shared" si="5"/>
        <v>0</v>
      </c>
      <c r="O9" s="72">
        <f t="shared" si="5"/>
        <v>0</v>
      </c>
      <c r="P9" s="72">
        <f t="shared" si="5"/>
        <v>0</v>
      </c>
      <c r="Q9" s="72">
        <f t="shared" si="5"/>
        <v>0</v>
      </c>
      <c r="R9" s="72">
        <f t="shared" si="5"/>
        <v>0</v>
      </c>
      <c r="S9" s="72">
        <f t="shared" si="5"/>
        <v>0</v>
      </c>
      <c r="T9" s="72"/>
      <c r="U9" s="72">
        <f t="shared" ref="U9:U25" si="6">$T9/12</f>
        <v>0</v>
      </c>
      <c r="V9" s="72">
        <f t="shared" ref="V9:AF24" si="7">$T9/12</f>
        <v>0</v>
      </c>
      <c r="W9" s="72">
        <f t="shared" si="7"/>
        <v>0</v>
      </c>
      <c r="X9" s="72">
        <f t="shared" si="7"/>
        <v>0</v>
      </c>
      <c r="Y9" s="72">
        <f t="shared" si="7"/>
        <v>0</v>
      </c>
      <c r="Z9" s="72">
        <f t="shared" si="7"/>
        <v>0</v>
      </c>
      <c r="AA9" s="72">
        <f t="shared" si="7"/>
        <v>0</v>
      </c>
      <c r="AB9" s="72">
        <f t="shared" si="7"/>
        <v>0</v>
      </c>
      <c r="AC9" s="72">
        <f t="shared" si="7"/>
        <v>0</v>
      </c>
      <c r="AD9" s="72">
        <f t="shared" si="7"/>
        <v>0</v>
      </c>
      <c r="AE9" s="72">
        <f t="shared" si="7"/>
        <v>0</v>
      </c>
      <c r="AF9" s="72">
        <f t="shared" si="7"/>
        <v>0</v>
      </c>
      <c r="AG9" s="14"/>
    </row>
    <row r="10" spans="1:33" x14ac:dyDescent="0.25">
      <c r="A10" s="5" t="s">
        <v>1232</v>
      </c>
      <c r="B10" s="5" t="s">
        <v>1231</v>
      </c>
      <c r="C10" s="5" t="s">
        <v>7496</v>
      </c>
      <c r="D10" s="5" t="s">
        <v>1233</v>
      </c>
      <c r="E10" s="5" t="s">
        <v>20</v>
      </c>
      <c r="F10" s="5" t="s">
        <v>7139</v>
      </c>
      <c r="G10" s="72"/>
      <c r="H10" s="72">
        <f t="shared" si="5"/>
        <v>0</v>
      </c>
      <c r="I10" s="72">
        <f t="shared" si="5"/>
        <v>0</v>
      </c>
      <c r="J10" s="72">
        <f t="shared" si="5"/>
        <v>0</v>
      </c>
      <c r="K10" s="72">
        <f t="shared" si="5"/>
        <v>0</v>
      </c>
      <c r="L10" s="72">
        <f t="shared" si="5"/>
        <v>0</v>
      </c>
      <c r="M10" s="72">
        <f t="shared" si="5"/>
        <v>0</v>
      </c>
      <c r="N10" s="72">
        <f t="shared" si="5"/>
        <v>0</v>
      </c>
      <c r="O10" s="72">
        <f t="shared" si="5"/>
        <v>0</v>
      </c>
      <c r="P10" s="72">
        <f t="shared" si="5"/>
        <v>0</v>
      </c>
      <c r="Q10" s="72">
        <f t="shared" si="5"/>
        <v>0</v>
      </c>
      <c r="R10" s="72">
        <f t="shared" si="5"/>
        <v>0</v>
      </c>
      <c r="S10" s="72">
        <f t="shared" si="5"/>
        <v>0</v>
      </c>
      <c r="T10" s="72"/>
      <c r="U10" s="72">
        <f t="shared" si="6"/>
        <v>0</v>
      </c>
      <c r="V10" s="72">
        <f t="shared" si="7"/>
        <v>0</v>
      </c>
      <c r="W10" s="72">
        <f t="shared" si="7"/>
        <v>0</v>
      </c>
      <c r="X10" s="72">
        <f t="shared" si="7"/>
        <v>0</v>
      </c>
      <c r="Y10" s="72">
        <f t="shared" si="7"/>
        <v>0</v>
      </c>
      <c r="Z10" s="72">
        <f t="shared" si="7"/>
        <v>0</v>
      </c>
      <c r="AA10" s="72">
        <f t="shared" si="7"/>
        <v>0</v>
      </c>
      <c r="AB10" s="72">
        <f t="shared" si="7"/>
        <v>0</v>
      </c>
      <c r="AC10" s="72">
        <f t="shared" si="7"/>
        <v>0</v>
      </c>
      <c r="AD10" s="72">
        <f t="shared" si="7"/>
        <v>0</v>
      </c>
      <c r="AE10" s="72">
        <f t="shared" si="7"/>
        <v>0</v>
      </c>
      <c r="AF10" s="72">
        <f t="shared" si="7"/>
        <v>0</v>
      </c>
      <c r="AG10" s="14"/>
    </row>
    <row r="11" spans="1:33" x14ac:dyDescent="0.25">
      <c r="A11" s="5" t="s">
        <v>1232</v>
      </c>
      <c r="B11" s="5" t="s">
        <v>1231</v>
      </c>
      <c r="C11" s="5" t="s">
        <v>7496</v>
      </c>
      <c r="D11" s="5" t="s">
        <v>1233</v>
      </c>
      <c r="E11" s="5" t="s">
        <v>20</v>
      </c>
      <c r="F11" s="5" t="s">
        <v>7139</v>
      </c>
      <c r="G11" s="72"/>
      <c r="H11" s="72">
        <f t="shared" si="5"/>
        <v>0</v>
      </c>
      <c r="I11" s="72">
        <f t="shared" si="5"/>
        <v>0</v>
      </c>
      <c r="J11" s="72">
        <f t="shared" si="5"/>
        <v>0</v>
      </c>
      <c r="K11" s="72">
        <f t="shared" si="5"/>
        <v>0</v>
      </c>
      <c r="L11" s="72">
        <f t="shared" si="5"/>
        <v>0</v>
      </c>
      <c r="M11" s="72">
        <f t="shared" si="5"/>
        <v>0</v>
      </c>
      <c r="N11" s="72">
        <f t="shared" si="5"/>
        <v>0</v>
      </c>
      <c r="O11" s="72">
        <f t="shared" si="5"/>
        <v>0</v>
      </c>
      <c r="P11" s="72">
        <f t="shared" si="5"/>
        <v>0</v>
      </c>
      <c r="Q11" s="72">
        <f t="shared" si="5"/>
        <v>0</v>
      </c>
      <c r="R11" s="72">
        <f t="shared" si="5"/>
        <v>0</v>
      </c>
      <c r="S11" s="72">
        <f t="shared" si="5"/>
        <v>0</v>
      </c>
      <c r="T11" s="72"/>
      <c r="U11" s="72">
        <f t="shared" si="6"/>
        <v>0</v>
      </c>
      <c r="V11" s="72">
        <f t="shared" si="7"/>
        <v>0</v>
      </c>
      <c r="W11" s="72">
        <f t="shared" si="7"/>
        <v>0</v>
      </c>
      <c r="X11" s="72">
        <f t="shared" si="7"/>
        <v>0</v>
      </c>
      <c r="Y11" s="72">
        <f t="shared" si="7"/>
        <v>0</v>
      </c>
      <c r="Z11" s="72">
        <f t="shared" si="7"/>
        <v>0</v>
      </c>
      <c r="AA11" s="72">
        <f t="shared" si="7"/>
        <v>0</v>
      </c>
      <c r="AB11" s="72">
        <f t="shared" si="7"/>
        <v>0</v>
      </c>
      <c r="AC11" s="72">
        <f t="shared" si="7"/>
        <v>0</v>
      </c>
      <c r="AD11" s="72">
        <f t="shared" si="7"/>
        <v>0</v>
      </c>
      <c r="AE11" s="72">
        <f t="shared" si="7"/>
        <v>0</v>
      </c>
      <c r="AF11" s="72">
        <f t="shared" si="7"/>
        <v>0</v>
      </c>
      <c r="AG11" s="14"/>
    </row>
    <row r="12" spans="1:33" x14ac:dyDescent="0.25">
      <c r="A12" s="5" t="s">
        <v>1232</v>
      </c>
      <c r="B12" s="5" t="s">
        <v>1231</v>
      </c>
      <c r="C12" s="5" t="s">
        <v>7496</v>
      </c>
      <c r="D12" s="5" t="s">
        <v>1233</v>
      </c>
      <c r="E12" s="5" t="s">
        <v>20</v>
      </c>
      <c r="F12" s="5" t="s">
        <v>7139</v>
      </c>
      <c r="G12" s="72"/>
      <c r="H12" s="72">
        <f t="shared" si="5"/>
        <v>0</v>
      </c>
      <c r="I12" s="72">
        <f t="shared" si="5"/>
        <v>0</v>
      </c>
      <c r="J12" s="72">
        <f t="shared" si="5"/>
        <v>0</v>
      </c>
      <c r="K12" s="72">
        <f t="shared" si="5"/>
        <v>0</v>
      </c>
      <c r="L12" s="72">
        <f t="shared" si="5"/>
        <v>0</v>
      </c>
      <c r="M12" s="72">
        <f t="shared" si="5"/>
        <v>0</v>
      </c>
      <c r="N12" s="72">
        <f t="shared" si="5"/>
        <v>0</v>
      </c>
      <c r="O12" s="72">
        <f t="shared" si="5"/>
        <v>0</v>
      </c>
      <c r="P12" s="72">
        <f t="shared" si="5"/>
        <v>0</v>
      </c>
      <c r="Q12" s="72">
        <f t="shared" si="5"/>
        <v>0</v>
      </c>
      <c r="R12" s="72">
        <f t="shared" si="5"/>
        <v>0</v>
      </c>
      <c r="S12" s="72">
        <f t="shared" si="5"/>
        <v>0</v>
      </c>
      <c r="T12" s="72"/>
      <c r="U12" s="72">
        <f t="shared" si="6"/>
        <v>0</v>
      </c>
      <c r="V12" s="72">
        <f t="shared" si="7"/>
        <v>0</v>
      </c>
      <c r="W12" s="72">
        <f t="shared" si="7"/>
        <v>0</v>
      </c>
      <c r="X12" s="72">
        <f t="shared" si="7"/>
        <v>0</v>
      </c>
      <c r="Y12" s="72">
        <f t="shared" si="7"/>
        <v>0</v>
      </c>
      <c r="Z12" s="72">
        <f t="shared" si="7"/>
        <v>0</v>
      </c>
      <c r="AA12" s="72">
        <f t="shared" si="7"/>
        <v>0</v>
      </c>
      <c r="AB12" s="72">
        <f t="shared" si="7"/>
        <v>0</v>
      </c>
      <c r="AC12" s="72">
        <f t="shared" si="7"/>
        <v>0</v>
      </c>
      <c r="AD12" s="72">
        <f t="shared" si="7"/>
        <v>0</v>
      </c>
      <c r="AE12" s="72">
        <f t="shared" si="7"/>
        <v>0</v>
      </c>
      <c r="AF12" s="72">
        <f t="shared" si="7"/>
        <v>0</v>
      </c>
      <c r="AG12" s="14"/>
    </row>
    <row r="13" spans="1:33" x14ac:dyDescent="0.25">
      <c r="A13" s="5" t="s">
        <v>1232</v>
      </c>
      <c r="B13" s="5" t="s">
        <v>1231</v>
      </c>
      <c r="C13" s="5" t="s">
        <v>7496</v>
      </c>
      <c r="D13" s="5" t="s">
        <v>1233</v>
      </c>
      <c r="E13" s="5" t="s">
        <v>20</v>
      </c>
      <c r="F13" s="5" t="s">
        <v>7139</v>
      </c>
      <c r="G13" s="72"/>
      <c r="H13" s="72">
        <f t="shared" si="5"/>
        <v>0</v>
      </c>
      <c r="I13" s="72">
        <f t="shared" si="5"/>
        <v>0</v>
      </c>
      <c r="J13" s="72">
        <f t="shared" si="5"/>
        <v>0</v>
      </c>
      <c r="K13" s="72">
        <f t="shared" si="5"/>
        <v>0</v>
      </c>
      <c r="L13" s="72">
        <f t="shared" si="5"/>
        <v>0</v>
      </c>
      <c r="M13" s="72">
        <f t="shared" si="5"/>
        <v>0</v>
      </c>
      <c r="N13" s="72">
        <f t="shared" si="5"/>
        <v>0</v>
      </c>
      <c r="O13" s="72">
        <f t="shared" si="5"/>
        <v>0</v>
      </c>
      <c r="P13" s="72">
        <f t="shared" si="5"/>
        <v>0</v>
      </c>
      <c r="Q13" s="72">
        <f t="shared" si="5"/>
        <v>0</v>
      </c>
      <c r="R13" s="72">
        <f t="shared" si="5"/>
        <v>0</v>
      </c>
      <c r="S13" s="72">
        <f t="shared" si="5"/>
        <v>0</v>
      </c>
      <c r="T13" s="72"/>
      <c r="U13" s="72">
        <f t="shared" si="6"/>
        <v>0</v>
      </c>
      <c r="V13" s="72">
        <f t="shared" si="7"/>
        <v>0</v>
      </c>
      <c r="W13" s="72">
        <f t="shared" si="7"/>
        <v>0</v>
      </c>
      <c r="X13" s="72">
        <f t="shared" si="7"/>
        <v>0</v>
      </c>
      <c r="Y13" s="72">
        <f t="shared" si="7"/>
        <v>0</v>
      </c>
      <c r="Z13" s="72">
        <f t="shared" si="7"/>
        <v>0</v>
      </c>
      <c r="AA13" s="72">
        <f t="shared" si="7"/>
        <v>0</v>
      </c>
      <c r="AB13" s="72">
        <f t="shared" si="7"/>
        <v>0</v>
      </c>
      <c r="AC13" s="72">
        <f t="shared" si="7"/>
        <v>0</v>
      </c>
      <c r="AD13" s="72">
        <f t="shared" si="7"/>
        <v>0</v>
      </c>
      <c r="AE13" s="72">
        <f t="shared" si="7"/>
        <v>0</v>
      </c>
      <c r="AF13" s="72">
        <f t="shared" si="7"/>
        <v>0</v>
      </c>
      <c r="AG13" s="14"/>
    </row>
    <row r="14" spans="1:33" x14ac:dyDescent="0.25">
      <c r="A14" s="5" t="s">
        <v>1232</v>
      </c>
      <c r="B14" s="5" t="s">
        <v>1231</v>
      </c>
      <c r="C14" s="5" t="s">
        <v>7496</v>
      </c>
      <c r="D14" s="5" t="s">
        <v>1233</v>
      </c>
      <c r="E14" s="5" t="s">
        <v>20</v>
      </c>
      <c r="F14" s="5" t="s">
        <v>7139</v>
      </c>
      <c r="G14" s="72"/>
      <c r="H14" s="72">
        <f t="shared" si="5"/>
        <v>0</v>
      </c>
      <c r="I14" s="72">
        <f t="shared" si="5"/>
        <v>0</v>
      </c>
      <c r="J14" s="72">
        <f t="shared" si="5"/>
        <v>0</v>
      </c>
      <c r="K14" s="72">
        <f t="shared" si="5"/>
        <v>0</v>
      </c>
      <c r="L14" s="72">
        <f t="shared" si="5"/>
        <v>0</v>
      </c>
      <c r="M14" s="72">
        <f t="shared" si="5"/>
        <v>0</v>
      </c>
      <c r="N14" s="72">
        <f t="shared" si="5"/>
        <v>0</v>
      </c>
      <c r="O14" s="72">
        <f t="shared" si="5"/>
        <v>0</v>
      </c>
      <c r="P14" s="72">
        <f t="shared" si="5"/>
        <v>0</v>
      </c>
      <c r="Q14" s="72">
        <f t="shared" si="5"/>
        <v>0</v>
      </c>
      <c r="R14" s="72">
        <f t="shared" si="5"/>
        <v>0</v>
      </c>
      <c r="S14" s="72">
        <f t="shared" si="5"/>
        <v>0</v>
      </c>
      <c r="T14" s="72"/>
      <c r="U14" s="72">
        <f t="shared" si="6"/>
        <v>0</v>
      </c>
      <c r="V14" s="72">
        <f t="shared" si="7"/>
        <v>0</v>
      </c>
      <c r="W14" s="72">
        <f t="shared" si="7"/>
        <v>0</v>
      </c>
      <c r="X14" s="72">
        <f t="shared" si="7"/>
        <v>0</v>
      </c>
      <c r="Y14" s="72">
        <f t="shared" si="7"/>
        <v>0</v>
      </c>
      <c r="Z14" s="72">
        <f t="shared" si="7"/>
        <v>0</v>
      </c>
      <c r="AA14" s="72">
        <f t="shared" si="7"/>
        <v>0</v>
      </c>
      <c r="AB14" s="72">
        <f t="shared" si="7"/>
        <v>0</v>
      </c>
      <c r="AC14" s="72">
        <f t="shared" si="7"/>
        <v>0</v>
      </c>
      <c r="AD14" s="72">
        <f t="shared" si="7"/>
        <v>0</v>
      </c>
      <c r="AE14" s="72">
        <f t="shared" si="7"/>
        <v>0</v>
      </c>
      <c r="AF14" s="72">
        <f t="shared" si="7"/>
        <v>0</v>
      </c>
      <c r="AG14" s="14"/>
    </row>
    <row r="15" spans="1:33" x14ac:dyDescent="0.25">
      <c r="A15" s="5" t="s">
        <v>1232</v>
      </c>
      <c r="B15" s="5" t="s">
        <v>1231</v>
      </c>
      <c r="C15" s="5" t="s">
        <v>7496</v>
      </c>
      <c r="D15" s="5" t="s">
        <v>1233</v>
      </c>
      <c r="E15" s="5" t="s">
        <v>20</v>
      </c>
      <c r="F15" s="5" t="s">
        <v>7139</v>
      </c>
      <c r="G15" s="72"/>
      <c r="H15" s="72">
        <f t="shared" si="5"/>
        <v>0</v>
      </c>
      <c r="I15" s="72">
        <f t="shared" si="5"/>
        <v>0</v>
      </c>
      <c r="J15" s="72">
        <f t="shared" si="5"/>
        <v>0</v>
      </c>
      <c r="K15" s="72">
        <f t="shared" si="5"/>
        <v>0</v>
      </c>
      <c r="L15" s="72">
        <f t="shared" si="5"/>
        <v>0</v>
      </c>
      <c r="M15" s="72">
        <f t="shared" si="5"/>
        <v>0</v>
      </c>
      <c r="N15" s="72">
        <f t="shared" si="5"/>
        <v>0</v>
      </c>
      <c r="O15" s="72">
        <f t="shared" si="5"/>
        <v>0</v>
      </c>
      <c r="P15" s="72">
        <f t="shared" si="5"/>
        <v>0</v>
      </c>
      <c r="Q15" s="72">
        <f t="shared" si="5"/>
        <v>0</v>
      </c>
      <c r="R15" s="72">
        <f t="shared" si="5"/>
        <v>0</v>
      </c>
      <c r="S15" s="72">
        <f t="shared" si="5"/>
        <v>0</v>
      </c>
      <c r="T15" s="72"/>
      <c r="U15" s="72">
        <f t="shared" si="6"/>
        <v>0</v>
      </c>
      <c r="V15" s="72">
        <f t="shared" si="7"/>
        <v>0</v>
      </c>
      <c r="W15" s="72">
        <f t="shared" si="7"/>
        <v>0</v>
      </c>
      <c r="X15" s="72">
        <f t="shared" si="7"/>
        <v>0</v>
      </c>
      <c r="Y15" s="72">
        <f t="shared" si="7"/>
        <v>0</v>
      </c>
      <c r="Z15" s="72">
        <f t="shared" si="7"/>
        <v>0</v>
      </c>
      <c r="AA15" s="72">
        <f t="shared" si="7"/>
        <v>0</v>
      </c>
      <c r="AB15" s="72">
        <f t="shared" si="7"/>
        <v>0</v>
      </c>
      <c r="AC15" s="72">
        <f t="shared" si="7"/>
        <v>0</v>
      </c>
      <c r="AD15" s="72">
        <f t="shared" si="7"/>
        <v>0</v>
      </c>
      <c r="AE15" s="72">
        <f t="shared" si="7"/>
        <v>0</v>
      </c>
      <c r="AF15" s="72">
        <f t="shared" si="7"/>
        <v>0</v>
      </c>
      <c r="AG15" s="14"/>
    </row>
    <row r="16" spans="1:33" x14ac:dyDescent="0.25">
      <c r="A16" s="5" t="s">
        <v>1232</v>
      </c>
      <c r="B16" s="5" t="s">
        <v>1231</v>
      </c>
      <c r="C16" s="5" t="s">
        <v>7496</v>
      </c>
      <c r="D16" s="5" t="s">
        <v>1233</v>
      </c>
      <c r="E16" s="5" t="s">
        <v>20</v>
      </c>
      <c r="F16" s="5" t="s">
        <v>7139</v>
      </c>
      <c r="G16" s="72"/>
      <c r="H16" s="72">
        <f t="shared" si="5"/>
        <v>0</v>
      </c>
      <c r="I16" s="72">
        <f t="shared" si="5"/>
        <v>0</v>
      </c>
      <c r="J16" s="72">
        <f t="shared" si="5"/>
        <v>0</v>
      </c>
      <c r="K16" s="72">
        <f t="shared" si="5"/>
        <v>0</v>
      </c>
      <c r="L16" s="72">
        <f t="shared" si="5"/>
        <v>0</v>
      </c>
      <c r="M16" s="72">
        <f t="shared" si="5"/>
        <v>0</v>
      </c>
      <c r="N16" s="72">
        <f t="shared" si="5"/>
        <v>0</v>
      </c>
      <c r="O16" s="72">
        <f t="shared" si="5"/>
        <v>0</v>
      </c>
      <c r="P16" s="72">
        <f t="shared" si="5"/>
        <v>0</v>
      </c>
      <c r="Q16" s="72">
        <f t="shared" si="5"/>
        <v>0</v>
      </c>
      <c r="R16" s="72">
        <f t="shared" si="5"/>
        <v>0</v>
      </c>
      <c r="S16" s="72">
        <f t="shared" si="5"/>
        <v>0</v>
      </c>
      <c r="T16" s="72"/>
      <c r="U16" s="72">
        <f t="shared" si="6"/>
        <v>0</v>
      </c>
      <c r="V16" s="72">
        <f t="shared" si="7"/>
        <v>0</v>
      </c>
      <c r="W16" s="72">
        <f t="shared" si="7"/>
        <v>0</v>
      </c>
      <c r="X16" s="72">
        <f t="shared" si="7"/>
        <v>0</v>
      </c>
      <c r="Y16" s="72">
        <f t="shared" si="7"/>
        <v>0</v>
      </c>
      <c r="Z16" s="72">
        <f t="shared" si="7"/>
        <v>0</v>
      </c>
      <c r="AA16" s="72">
        <f t="shared" si="7"/>
        <v>0</v>
      </c>
      <c r="AB16" s="72">
        <f t="shared" si="7"/>
        <v>0</v>
      </c>
      <c r="AC16" s="72">
        <f t="shared" si="7"/>
        <v>0</v>
      </c>
      <c r="AD16" s="72">
        <f t="shared" si="7"/>
        <v>0</v>
      </c>
      <c r="AE16" s="72">
        <f t="shared" si="7"/>
        <v>0</v>
      </c>
      <c r="AF16" s="72">
        <f t="shared" si="7"/>
        <v>0</v>
      </c>
      <c r="AG16" s="14"/>
    </row>
    <row r="17" spans="1:33" x14ac:dyDescent="0.25">
      <c r="A17" s="5" t="s">
        <v>1232</v>
      </c>
      <c r="B17" s="5" t="s">
        <v>1231</v>
      </c>
      <c r="C17" s="5" t="s">
        <v>7496</v>
      </c>
      <c r="D17" s="5" t="s">
        <v>1233</v>
      </c>
      <c r="E17" s="5" t="s">
        <v>20</v>
      </c>
      <c r="F17" s="5" t="s">
        <v>7139</v>
      </c>
      <c r="G17" s="72"/>
      <c r="H17" s="72">
        <f t="shared" si="5"/>
        <v>0</v>
      </c>
      <c r="I17" s="72">
        <f t="shared" si="5"/>
        <v>0</v>
      </c>
      <c r="J17" s="72">
        <f t="shared" si="5"/>
        <v>0</v>
      </c>
      <c r="K17" s="72">
        <f t="shared" si="5"/>
        <v>0</v>
      </c>
      <c r="L17" s="72">
        <f t="shared" si="5"/>
        <v>0</v>
      </c>
      <c r="M17" s="72">
        <f t="shared" si="5"/>
        <v>0</v>
      </c>
      <c r="N17" s="72">
        <f t="shared" si="5"/>
        <v>0</v>
      </c>
      <c r="O17" s="72">
        <f t="shared" si="5"/>
        <v>0</v>
      </c>
      <c r="P17" s="72">
        <f t="shared" si="5"/>
        <v>0</v>
      </c>
      <c r="Q17" s="72">
        <f t="shared" si="5"/>
        <v>0</v>
      </c>
      <c r="R17" s="72">
        <f t="shared" si="5"/>
        <v>0</v>
      </c>
      <c r="S17" s="72">
        <f t="shared" si="5"/>
        <v>0</v>
      </c>
      <c r="T17" s="72"/>
      <c r="U17" s="72">
        <f t="shared" si="6"/>
        <v>0</v>
      </c>
      <c r="V17" s="72">
        <f t="shared" si="7"/>
        <v>0</v>
      </c>
      <c r="W17" s="72">
        <f t="shared" si="7"/>
        <v>0</v>
      </c>
      <c r="X17" s="72">
        <f t="shared" si="7"/>
        <v>0</v>
      </c>
      <c r="Y17" s="72">
        <f t="shared" si="7"/>
        <v>0</v>
      </c>
      <c r="Z17" s="72">
        <f t="shared" si="7"/>
        <v>0</v>
      </c>
      <c r="AA17" s="72">
        <f t="shared" si="7"/>
        <v>0</v>
      </c>
      <c r="AB17" s="72">
        <f t="shared" si="7"/>
        <v>0</v>
      </c>
      <c r="AC17" s="72">
        <f t="shared" si="7"/>
        <v>0</v>
      </c>
      <c r="AD17" s="72">
        <f t="shared" si="7"/>
        <v>0</v>
      </c>
      <c r="AE17" s="72">
        <f t="shared" si="7"/>
        <v>0</v>
      </c>
      <c r="AF17" s="72">
        <f t="shared" si="7"/>
        <v>0</v>
      </c>
      <c r="AG17" s="14"/>
    </row>
    <row r="18" spans="1:33" x14ac:dyDescent="0.25">
      <c r="A18" s="5" t="s">
        <v>1232</v>
      </c>
      <c r="B18" s="5" t="s">
        <v>1231</v>
      </c>
      <c r="C18" s="5" t="s">
        <v>7496</v>
      </c>
      <c r="D18" s="5" t="s">
        <v>1233</v>
      </c>
      <c r="E18" s="5" t="s">
        <v>20</v>
      </c>
      <c r="F18" s="5" t="s">
        <v>7139</v>
      </c>
      <c r="G18" s="72"/>
      <c r="H18" s="72">
        <f t="shared" si="5"/>
        <v>0</v>
      </c>
      <c r="I18" s="72">
        <f t="shared" si="5"/>
        <v>0</v>
      </c>
      <c r="J18" s="72">
        <f t="shared" si="5"/>
        <v>0</v>
      </c>
      <c r="K18" s="72">
        <f t="shared" si="5"/>
        <v>0</v>
      </c>
      <c r="L18" s="72">
        <f t="shared" si="5"/>
        <v>0</v>
      </c>
      <c r="M18" s="72">
        <f t="shared" si="5"/>
        <v>0</v>
      </c>
      <c r="N18" s="72">
        <f t="shared" si="5"/>
        <v>0</v>
      </c>
      <c r="O18" s="72">
        <f t="shared" si="5"/>
        <v>0</v>
      </c>
      <c r="P18" s="72">
        <f t="shared" si="5"/>
        <v>0</v>
      </c>
      <c r="Q18" s="72">
        <f t="shared" si="5"/>
        <v>0</v>
      </c>
      <c r="R18" s="72">
        <f t="shared" si="5"/>
        <v>0</v>
      </c>
      <c r="S18" s="72">
        <f t="shared" si="5"/>
        <v>0</v>
      </c>
      <c r="T18" s="72"/>
      <c r="U18" s="72">
        <f t="shared" si="6"/>
        <v>0</v>
      </c>
      <c r="V18" s="72">
        <f t="shared" si="7"/>
        <v>0</v>
      </c>
      <c r="W18" s="72">
        <f t="shared" si="7"/>
        <v>0</v>
      </c>
      <c r="X18" s="72">
        <f t="shared" si="7"/>
        <v>0</v>
      </c>
      <c r="Y18" s="72">
        <f t="shared" si="7"/>
        <v>0</v>
      </c>
      <c r="Z18" s="72">
        <f t="shared" si="7"/>
        <v>0</v>
      </c>
      <c r="AA18" s="72">
        <f t="shared" si="7"/>
        <v>0</v>
      </c>
      <c r="AB18" s="72">
        <f t="shared" si="7"/>
        <v>0</v>
      </c>
      <c r="AC18" s="72">
        <f t="shared" si="7"/>
        <v>0</v>
      </c>
      <c r="AD18" s="72">
        <f t="shared" si="7"/>
        <v>0</v>
      </c>
      <c r="AE18" s="72">
        <f t="shared" si="7"/>
        <v>0</v>
      </c>
      <c r="AF18" s="72">
        <f t="shared" si="7"/>
        <v>0</v>
      </c>
      <c r="AG18" s="14"/>
    </row>
    <row r="19" spans="1:33" x14ac:dyDescent="0.25">
      <c r="A19" s="5" t="s">
        <v>1232</v>
      </c>
      <c r="B19" s="5" t="s">
        <v>1231</v>
      </c>
      <c r="C19" s="5" t="s">
        <v>7496</v>
      </c>
      <c r="D19" s="5" t="s">
        <v>1233</v>
      </c>
      <c r="E19" s="5" t="s">
        <v>20</v>
      </c>
      <c r="F19" s="5" t="s">
        <v>7139</v>
      </c>
      <c r="G19" s="72"/>
      <c r="H19" s="72">
        <f t="shared" si="5"/>
        <v>0</v>
      </c>
      <c r="I19" s="72">
        <f t="shared" si="5"/>
        <v>0</v>
      </c>
      <c r="J19" s="72">
        <f t="shared" si="5"/>
        <v>0</v>
      </c>
      <c r="K19" s="72">
        <f t="shared" si="5"/>
        <v>0</v>
      </c>
      <c r="L19" s="72">
        <f t="shared" si="5"/>
        <v>0</v>
      </c>
      <c r="M19" s="72">
        <f t="shared" si="5"/>
        <v>0</v>
      </c>
      <c r="N19" s="72">
        <f t="shared" si="5"/>
        <v>0</v>
      </c>
      <c r="O19" s="72">
        <f t="shared" si="5"/>
        <v>0</v>
      </c>
      <c r="P19" s="72">
        <f t="shared" si="5"/>
        <v>0</v>
      </c>
      <c r="Q19" s="72">
        <f t="shared" si="5"/>
        <v>0</v>
      </c>
      <c r="R19" s="72">
        <f t="shared" si="5"/>
        <v>0</v>
      </c>
      <c r="S19" s="72">
        <f t="shared" si="5"/>
        <v>0</v>
      </c>
      <c r="T19" s="72"/>
      <c r="U19" s="72">
        <f t="shared" si="6"/>
        <v>0</v>
      </c>
      <c r="V19" s="72">
        <f t="shared" si="7"/>
        <v>0</v>
      </c>
      <c r="W19" s="72">
        <f t="shared" si="7"/>
        <v>0</v>
      </c>
      <c r="X19" s="72">
        <f t="shared" si="7"/>
        <v>0</v>
      </c>
      <c r="Y19" s="72">
        <f t="shared" si="7"/>
        <v>0</v>
      </c>
      <c r="Z19" s="72">
        <f t="shared" si="7"/>
        <v>0</v>
      </c>
      <c r="AA19" s="72">
        <f t="shared" si="7"/>
        <v>0</v>
      </c>
      <c r="AB19" s="72">
        <f t="shared" si="7"/>
        <v>0</v>
      </c>
      <c r="AC19" s="72">
        <f t="shared" si="7"/>
        <v>0</v>
      </c>
      <c r="AD19" s="72">
        <f t="shared" si="7"/>
        <v>0</v>
      </c>
      <c r="AE19" s="72">
        <f t="shared" si="7"/>
        <v>0</v>
      </c>
      <c r="AF19" s="72">
        <f t="shared" si="7"/>
        <v>0</v>
      </c>
      <c r="AG19" s="14"/>
    </row>
    <row r="20" spans="1:33" x14ac:dyDescent="0.25">
      <c r="A20" s="5" t="s">
        <v>1232</v>
      </c>
      <c r="B20" s="5" t="s">
        <v>1231</v>
      </c>
      <c r="C20" s="5" t="s">
        <v>7496</v>
      </c>
      <c r="D20" s="5" t="s">
        <v>1233</v>
      </c>
      <c r="E20" s="5" t="s">
        <v>20</v>
      </c>
      <c r="F20" s="5" t="s">
        <v>7139</v>
      </c>
      <c r="G20" s="72"/>
      <c r="H20" s="72">
        <f t="shared" si="5"/>
        <v>0</v>
      </c>
      <c r="I20" s="72">
        <f t="shared" si="5"/>
        <v>0</v>
      </c>
      <c r="J20" s="72">
        <f t="shared" si="5"/>
        <v>0</v>
      </c>
      <c r="K20" s="72">
        <f t="shared" si="5"/>
        <v>0</v>
      </c>
      <c r="L20" s="72">
        <f t="shared" si="5"/>
        <v>0</v>
      </c>
      <c r="M20" s="72">
        <f t="shared" si="5"/>
        <v>0</v>
      </c>
      <c r="N20" s="72">
        <f t="shared" si="5"/>
        <v>0</v>
      </c>
      <c r="O20" s="72">
        <f t="shared" si="5"/>
        <v>0</v>
      </c>
      <c r="P20" s="72">
        <f t="shared" si="5"/>
        <v>0</v>
      </c>
      <c r="Q20" s="72">
        <f t="shared" si="5"/>
        <v>0</v>
      </c>
      <c r="R20" s="72">
        <f t="shared" si="5"/>
        <v>0</v>
      </c>
      <c r="S20" s="72">
        <f t="shared" si="5"/>
        <v>0</v>
      </c>
      <c r="T20" s="72"/>
      <c r="U20" s="72">
        <f t="shared" si="6"/>
        <v>0</v>
      </c>
      <c r="V20" s="72">
        <f t="shared" si="7"/>
        <v>0</v>
      </c>
      <c r="W20" s="72">
        <f t="shared" si="7"/>
        <v>0</v>
      </c>
      <c r="X20" s="72">
        <f t="shared" si="7"/>
        <v>0</v>
      </c>
      <c r="Y20" s="72">
        <f t="shared" si="7"/>
        <v>0</v>
      </c>
      <c r="Z20" s="72">
        <f t="shared" si="7"/>
        <v>0</v>
      </c>
      <c r="AA20" s="72">
        <f t="shared" si="7"/>
        <v>0</v>
      </c>
      <c r="AB20" s="72">
        <f t="shared" si="7"/>
        <v>0</v>
      </c>
      <c r="AC20" s="72">
        <f t="shared" si="7"/>
        <v>0</v>
      </c>
      <c r="AD20" s="72">
        <f t="shared" si="7"/>
        <v>0</v>
      </c>
      <c r="AE20" s="72">
        <f t="shared" si="7"/>
        <v>0</v>
      </c>
      <c r="AF20" s="72">
        <f t="shared" si="7"/>
        <v>0</v>
      </c>
      <c r="AG20" s="14"/>
    </row>
    <row r="21" spans="1:33" x14ac:dyDescent="0.25">
      <c r="A21" s="5" t="s">
        <v>1232</v>
      </c>
      <c r="B21" s="5" t="s">
        <v>1231</v>
      </c>
      <c r="C21" s="5" t="s">
        <v>7496</v>
      </c>
      <c r="D21" s="5" t="s">
        <v>1233</v>
      </c>
      <c r="E21" s="5" t="s">
        <v>20</v>
      </c>
      <c r="F21" s="5" t="s">
        <v>7139</v>
      </c>
      <c r="G21" s="72"/>
      <c r="H21" s="72">
        <f t="shared" si="5"/>
        <v>0</v>
      </c>
      <c r="I21" s="72">
        <f t="shared" si="5"/>
        <v>0</v>
      </c>
      <c r="J21" s="72">
        <f t="shared" si="5"/>
        <v>0</v>
      </c>
      <c r="K21" s="72">
        <f t="shared" si="5"/>
        <v>0</v>
      </c>
      <c r="L21" s="72">
        <f t="shared" si="5"/>
        <v>0</v>
      </c>
      <c r="M21" s="72">
        <f t="shared" si="5"/>
        <v>0</v>
      </c>
      <c r="N21" s="72">
        <f t="shared" si="5"/>
        <v>0</v>
      </c>
      <c r="O21" s="72">
        <f t="shared" si="5"/>
        <v>0</v>
      </c>
      <c r="P21" s="72">
        <f t="shared" si="5"/>
        <v>0</v>
      </c>
      <c r="Q21" s="72">
        <f t="shared" si="5"/>
        <v>0</v>
      </c>
      <c r="R21" s="72">
        <f t="shared" si="5"/>
        <v>0</v>
      </c>
      <c r="S21" s="72">
        <f t="shared" si="5"/>
        <v>0</v>
      </c>
      <c r="T21" s="72"/>
      <c r="U21" s="72">
        <f t="shared" si="6"/>
        <v>0</v>
      </c>
      <c r="V21" s="72">
        <f t="shared" si="7"/>
        <v>0</v>
      </c>
      <c r="W21" s="72">
        <f t="shared" si="7"/>
        <v>0</v>
      </c>
      <c r="X21" s="72">
        <f t="shared" si="7"/>
        <v>0</v>
      </c>
      <c r="Y21" s="72">
        <f t="shared" si="7"/>
        <v>0</v>
      </c>
      <c r="Z21" s="72">
        <f t="shared" si="7"/>
        <v>0</v>
      </c>
      <c r="AA21" s="72">
        <f t="shared" si="7"/>
        <v>0</v>
      </c>
      <c r="AB21" s="72">
        <f t="shared" si="7"/>
        <v>0</v>
      </c>
      <c r="AC21" s="72">
        <f t="shared" si="7"/>
        <v>0</v>
      </c>
      <c r="AD21" s="72">
        <f t="shared" si="7"/>
        <v>0</v>
      </c>
      <c r="AE21" s="72">
        <f t="shared" si="7"/>
        <v>0</v>
      </c>
      <c r="AF21" s="72">
        <f t="shared" si="7"/>
        <v>0</v>
      </c>
      <c r="AG21" s="14"/>
    </row>
    <row r="22" spans="1:33" x14ac:dyDescent="0.25">
      <c r="A22" s="5" t="s">
        <v>1232</v>
      </c>
      <c r="B22" s="5" t="s">
        <v>1231</v>
      </c>
      <c r="C22" s="5" t="s">
        <v>7496</v>
      </c>
      <c r="D22" s="5" t="s">
        <v>1233</v>
      </c>
      <c r="E22" s="5" t="s">
        <v>20</v>
      </c>
      <c r="F22" s="5" t="s">
        <v>7139</v>
      </c>
      <c r="G22" s="72"/>
      <c r="H22" s="72">
        <f t="shared" si="5"/>
        <v>0</v>
      </c>
      <c r="I22" s="72">
        <f t="shared" si="5"/>
        <v>0</v>
      </c>
      <c r="J22" s="72">
        <f t="shared" si="5"/>
        <v>0</v>
      </c>
      <c r="K22" s="72">
        <f t="shared" si="5"/>
        <v>0</v>
      </c>
      <c r="L22" s="72">
        <f t="shared" si="5"/>
        <v>0</v>
      </c>
      <c r="M22" s="72">
        <f t="shared" si="5"/>
        <v>0</v>
      </c>
      <c r="N22" s="72">
        <f t="shared" si="5"/>
        <v>0</v>
      </c>
      <c r="O22" s="72">
        <f t="shared" si="5"/>
        <v>0</v>
      </c>
      <c r="P22" s="72">
        <f t="shared" si="5"/>
        <v>0</v>
      </c>
      <c r="Q22" s="72">
        <f t="shared" si="5"/>
        <v>0</v>
      </c>
      <c r="R22" s="72">
        <f t="shared" si="5"/>
        <v>0</v>
      </c>
      <c r="S22" s="72">
        <f t="shared" si="5"/>
        <v>0</v>
      </c>
      <c r="T22" s="72"/>
      <c r="U22" s="72">
        <f t="shared" si="6"/>
        <v>0</v>
      </c>
      <c r="V22" s="72">
        <f t="shared" si="7"/>
        <v>0</v>
      </c>
      <c r="W22" s="72">
        <f t="shared" si="7"/>
        <v>0</v>
      </c>
      <c r="X22" s="72">
        <f t="shared" si="7"/>
        <v>0</v>
      </c>
      <c r="Y22" s="72">
        <f t="shared" si="7"/>
        <v>0</v>
      </c>
      <c r="Z22" s="72">
        <f t="shared" si="7"/>
        <v>0</v>
      </c>
      <c r="AA22" s="72">
        <f t="shared" si="7"/>
        <v>0</v>
      </c>
      <c r="AB22" s="72">
        <f t="shared" si="7"/>
        <v>0</v>
      </c>
      <c r="AC22" s="72">
        <f t="shared" si="7"/>
        <v>0</v>
      </c>
      <c r="AD22" s="72">
        <f t="shared" si="7"/>
        <v>0</v>
      </c>
      <c r="AE22" s="72">
        <f t="shared" si="7"/>
        <v>0</v>
      </c>
      <c r="AF22" s="72">
        <f t="shared" si="7"/>
        <v>0</v>
      </c>
      <c r="AG22" s="14"/>
    </row>
    <row r="23" spans="1:33" x14ac:dyDescent="0.25">
      <c r="A23" s="5" t="s">
        <v>1232</v>
      </c>
      <c r="B23" s="5" t="s">
        <v>1231</v>
      </c>
      <c r="C23" s="5" t="s">
        <v>7496</v>
      </c>
      <c r="D23" s="5" t="s">
        <v>1233</v>
      </c>
      <c r="E23" s="5" t="s">
        <v>20</v>
      </c>
      <c r="F23" s="5" t="s">
        <v>7139</v>
      </c>
      <c r="G23" s="72"/>
      <c r="H23" s="72">
        <f t="shared" si="5"/>
        <v>0</v>
      </c>
      <c r="I23" s="72">
        <f t="shared" si="5"/>
        <v>0</v>
      </c>
      <c r="J23" s="72">
        <f t="shared" si="5"/>
        <v>0</v>
      </c>
      <c r="K23" s="72">
        <f t="shared" si="5"/>
        <v>0</v>
      </c>
      <c r="L23" s="72">
        <f t="shared" si="5"/>
        <v>0</v>
      </c>
      <c r="M23" s="72">
        <f t="shared" si="5"/>
        <v>0</v>
      </c>
      <c r="N23" s="72">
        <f t="shared" si="5"/>
        <v>0</v>
      </c>
      <c r="O23" s="72">
        <f t="shared" si="5"/>
        <v>0</v>
      </c>
      <c r="P23" s="72">
        <f t="shared" si="5"/>
        <v>0</v>
      </c>
      <c r="Q23" s="72">
        <f t="shared" si="5"/>
        <v>0</v>
      </c>
      <c r="R23" s="72">
        <f t="shared" si="5"/>
        <v>0</v>
      </c>
      <c r="S23" s="72">
        <f t="shared" si="5"/>
        <v>0</v>
      </c>
      <c r="T23" s="72"/>
      <c r="U23" s="72">
        <f t="shared" si="6"/>
        <v>0</v>
      </c>
      <c r="V23" s="72">
        <f t="shared" si="7"/>
        <v>0</v>
      </c>
      <c r="W23" s="72">
        <f t="shared" si="7"/>
        <v>0</v>
      </c>
      <c r="X23" s="72">
        <f t="shared" si="7"/>
        <v>0</v>
      </c>
      <c r="Y23" s="72">
        <f t="shared" si="7"/>
        <v>0</v>
      </c>
      <c r="Z23" s="72">
        <f t="shared" si="7"/>
        <v>0</v>
      </c>
      <c r="AA23" s="72">
        <f t="shared" si="7"/>
        <v>0</v>
      </c>
      <c r="AB23" s="72">
        <f t="shared" si="7"/>
        <v>0</v>
      </c>
      <c r="AC23" s="72">
        <f t="shared" si="7"/>
        <v>0</v>
      </c>
      <c r="AD23" s="72">
        <f t="shared" si="7"/>
        <v>0</v>
      </c>
      <c r="AE23" s="72">
        <f t="shared" si="7"/>
        <v>0</v>
      </c>
      <c r="AF23" s="72">
        <f t="shared" si="7"/>
        <v>0</v>
      </c>
      <c r="AG23" s="14"/>
    </row>
    <row r="24" spans="1:33" x14ac:dyDescent="0.25">
      <c r="A24" s="5" t="s">
        <v>1232</v>
      </c>
      <c r="B24" s="5" t="s">
        <v>1231</v>
      </c>
      <c r="C24" s="5" t="s">
        <v>7496</v>
      </c>
      <c r="D24" s="5" t="s">
        <v>1233</v>
      </c>
      <c r="E24" s="5" t="s">
        <v>20</v>
      </c>
      <c r="F24" s="5" t="s">
        <v>7139</v>
      </c>
      <c r="G24" s="72"/>
      <c r="H24" s="72">
        <f t="shared" si="5"/>
        <v>0</v>
      </c>
      <c r="I24" s="72">
        <f t="shared" si="5"/>
        <v>0</v>
      </c>
      <c r="J24" s="72">
        <f t="shared" si="5"/>
        <v>0</v>
      </c>
      <c r="K24" s="72">
        <f t="shared" si="5"/>
        <v>0</v>
      </c>
      <c r="L24" s="72">
        <f t="shared" si="5"/>
        <v>0</v>
      </c>
      <c r="M24" s="72">
        <f t="shared" si="5"/>
        <v>0</v>
      </c>
      <c r="N24" s="72">
        <f t="shared" si="5"/>
        <v>0</v>
      </c>
      <c r="O24" s="72">
        <f t="shared" si="5"/>
        <v>0</v>
      </c>
      <c r="P24" s="72">
        <f t="shared" si="5"/>
        <v>0</v>
      </c>
      <c r="Q24" s="72">
        <f t="shared" si="5"/>
        <v>0</v>
      </c>
      <c r="R24" s="72">
        <f t="shared" si="5"/>
        <v>0</v>
      </c>
      <c r="S24" s="72">
        <f t="shared" si="5"/>
        <v>0</v>
      </c>
      <c r="T24" s="72"/>
      <c r="U24" s="72">
        <f t="shared" si="6"/>
        <v>0</v>
      </c>
      <c r="V24" s="72">
        <f t="shared" si="7"/>
        <v>0</v>
      </c>
      <c r="W24" s="72">
        <f t="shared" si="7"/>
        <v>0</v>
      </c>
      <c r="X24" s="72">
        <f t="shared" si="7"/>
        <v>0</v>
      </c>
      <c r="Y24" s="72">
        <f t="shared" si="7"/>
        <v>0</v>
      </c>
      <c r="Z24" s="72">
        <f t="shared" si="7"/>
        <v>0</v>
      </c>
      <c r="AA24" s="72">
        <f t="shared" si="7"/>
        <v>0</v>
      </c>
      <c r="AB24" s="72">
        <f t="shared" si="7"/>
        <v>0</v>
      </c>
      <c r="AC24" s="72">
        <f t="shared" si="7"/>
        <v>0</v>
      </c>
      <c r="AD24" s="72">
        <f t="shared" si="7"/>
        <v>0</v>
      </c>
      <c r="AE24" s="72">
        <f t="shared" si="7"/>
        <v>0</v>
      </c>
      <c r="AF24" s="72">
        <f t="shared" si="7"/>
        <v>0</v>
      </c>
      <c r="AG24" s="14"/>
    </row>
    <row r="25" spans="1:33" x14ac:dyDescent="0.25">
      <c r="A25" s="5" t="s">
        <v>1232</v>
      </c>
      <c r="B25" s="5" t="s">
        <v>1231</v>
      </c>
      <c r="C25" s="5" t="s">
        <v>7496</v>
      </c>
      <c r="D25" s="5" t="s">
        <v>1233</v>
      </c>
      <c r="E25" s="5" t="s">
        <v>20</v>
      </c>
      <c r="F25" s="5" t="s">
        <v>7139</v>
      </c>
      <c r="G25" s="72"/>
      <c r="H25" s="72">
        <f t="shared" ref="H25:S46" si="8">$G25/12</f>
        <v>0</v>
      </c>
      <c r="I25" s="72">
        <f t="shared" si="8"/>
        <v>0</v>
      </c>
      <c r="J25" s="72">
        <f t="shared" si="8"/>
        <v>0</v>
      </c>
      <c r="K25" s="72">
        <f t="shared" si="8"/>
        <v>0</v>
      </c>
      <c r="L25" s="72">
        <f t="shared" si="8"/>
        <v>0</v>
      </c>
      <c r="M25" s="72">
        <f t="shared" si="8"/>
        <v>0</v>
      </c>
      <c r="N25" s="72">
        <f t="shared" si="8"/>
        <v>0</v>
      </c>
      <c r="O25" s="72">
        <f t="shared" si="8"/>
        <v>0</v>
      </c>
      <c r="P25" s="72">
        <f t="shared" si="8"/>
        <v>0</v>
      </c>
      <c r="Q25" s="72">
        <f t="shared" si="8"/>
        <v>0</v>
      </c>
      <c r="R25" s="72">
        <f t="shared" si="8"/>
        <v>0</v>
      </c>
      <c r="S25" s="72">
        <f t="shared" si="8"/>
        <v>0</v>
      </c>
      <c r="T25" s="72"/>
      <c r="U25" s="72">
        <f t="shared" si="6"/>
        <v>0</v>
      </c>
      <c r="V25" s="72">
        <f t="shared" ref="V25:AF25" si="9">$T25/12</f>
        <v>0</v>
      </c>
      <c r="W25" s="72">
        <f t="shared" si="9"/>
        <v>0</v>
      </c>
      <c r="X25" s="72">
        <f t="shared" si="9"/>
        <v>0</v>
      </c>
      <c r="Y25" s="72">
        <f t="shared" si="9"/>
        <v>0</v>
      </c>
      <c r="Z25" s="72">
        <f t="shared" si="9"/>
        <v>0</v>
      </c>
      <c r="AA25" s="72">
        <f t="shared" si="9"/>
        <v>0</v>
      </c>
      <c r="AB25" s="72">
        <f t="shared" si="9"/>
        <v>0</v>
      </c>
      <c r="AC25" s="72">
        <f t="shared" si="9"/>
        <v>0</v>
      </c>
      <c r="AD25" s="72">
        <f t="shared" si="9"/>
        <v>0</v>
      </c>
      <c r="AE25" s="72">
        <f t="shared" si="9"/>
        <v>0</v>
      </c>
      <c r="AF25" s="72">
        <f t="shared" si="9"/>
        <v>0</v>
      </c>
      <c r="AG25" s="14"/>
    </row>
    <row r="26" spans="1:33" x14ac:dyDescent="0.25">
      <c r="A26" s="5" t="s">
        <v>1232</v>
      </c>
      <c r="B26" s="5" t="s">
        <v>1231</v>
      </c>
      <c r="C26" s="5" t="s">
        <v>7496</v>
      </c>
      <c r="D26" s="5" t="s">
        <v>1233</v>
      </c>
      <c r="E26" s="5" t="s">
        <v>20</v>
      </c>
      <c r="F26" s="5" t="s">
        <v>7139</v>
      </c>
      <c r="G26" s="72"/>
      <c r="H26" s="72">
        <f t="shared" si="8"/>
        <v>0</v>
      </c>
      <c r="I26" s="72">
        <f t="shared" si="8"/>
        <v>0</v>
      </c>
      <c r="J26" s="72">
        <f t="shared" si="8"/>
        <v>0</v>
      </c>
      <c r="K26" s="72">
        <f t="shared" si="8"/>
        <v>0</v>
      </c>
      <c r="L26" s="72">
        <f t="shared" si="8"/>
        <v>0</v>
      </c>
      <c r="M26" s="72">
        <f t="shared" si="8"/>
        <v>0</v>
      </c>
      <c r="N26" s="72">
        <f t="shared" si="8"/>
        <v>0</v>
      </c>
      <c r="O26" s="72">
        <f t="shared" si="8"/>
        <v>0</v>
      </c>
      <c r="P26" s="72">
        <f t="shared" si="8"/>
        <v>0</v>
      </c>
      <c r="Q26" s="72">
        <f t="shared" si="8"/>
        <v>0</v>
      </c>
      <c r="R26" s="72">
        <f t="shared" si="8"/>
        <v>0</v>
      </c>
      <c r="S26" s="72">
        <f t="shared" si="8"/>
        <v>0</v>
      </c>
      <c r="T26" s="72"/>
      <c r="U26" s="72">
        <f t="shared" ref="U26:AF47" si="10">$T26/12</f>
        <v>0</v>
      </c>
      <c r="V26" s="72">
        <f t="shared" si="10"/>
        <v>0</v>
      </c>
      <c r="W26" s="72">
        <f t="shared" si="10"/>
        <v>0</v>
      </c>
      <c r="X26" s="72">
        <f t="shared" si="10"/>
        <v>0</v>
      </c>
      <c r="Y26" s="72">
        <f t="shared" si="10"/>
        <v>0</v>
      </c>
      <c r="Z26" s="72">
        <f t="shared" si="10"/>
        <v>0</v>
      </c>
      <c r="AA26" s="72">
        <f t="shared" si="10"/>
        <v>0</v>
      </c>
      <c r="AB26" s="72">
        <f t="shared" si="10"/>
        <v>0</v>
      </c>
      <c r="AC26" s="72">
        <f t="shared" si="10"/>
        <v>0</v>
      </c>
      <c r="AD26" s="72">
        <f t="shared" si="10"/>
        <v>0</v>
      </c>
      <c r="AE26" s="72">
        <f t="shared" si="10"/>
        <v>0</v>
      </c>
      <c r="AF26" s="72">
        <f t="shared" si="10"/>
        <v>0</v>
      </c>
      <c r="AG26" s="14"/>
    </row>
    <row r="27" spans="1:33" x14ac:dyDescent="0.25">
      <c r="A27" s="5" t="s">
        <v>1232</v>
      </c>
      <c r="B27" s="5" t="s">
        <v>1231</v>
      </c>
      <c r="C27" s="5" t="s">
        <v>7496</v>
      </c>
      <c r="D27" s="5" t="s">
        <v>1233</v>
      </c>
      <c r="E27" s="5" t="s">
        <v>20</v>
      </c>
      <c r="F27" s="5" t="s">
        <v>7139</v>
      </c>
      <c r="G27" s="72"/>
      <c r="H27" s="72">
        <f t="shared" si="8"/>
        <v>0</v>
      </c>
      <c r="I27" s="72">
        <f t="shared" si="8"/>
        <v>0</v>
      </c>
      <c r="J27" s="72">
        <f t="shared" si="8"/>
        <v>0</v>
      </c>
      <c r="K27" s="72">
        <f t="shared" si="8"/>
        <v>0</v>
      </c>
      <c r="L27" s="72">
        <f t="shared" si="8"/>
        <v>0</v>
      </c>
      <c r="M27" s="72">
        <f t="shared" si="8"/>
        <v>0</v>
      </c>
      <c r="N27" s="72">
        <f t="shared" si="8"/>
        <v>0</v>
      </c>
      <c r="O27" s="72">
        <f t="shared" si="8"/>
        <v>0</v>
      </c>
      <c r="P27" s="72">
        <f t="shared" si="8"/>
        <v>0</v>
      </c>
      <c r="Q27" s="72">
        <f t="shared" si="8"/>
        <v>0</v>
      </c>
      <c r="R27" s="72">
        <f t="shared" si="8"/>
        <v>0</v>
      </c>
      <c r="S27" s="72">
        <f t="shared" si="8"/>
        <v>0</v>
      </c>
      <c r="T27" s="72"/>
      <c r="U27" s="72">
        <f t="shared" si="10"/>
        <v>0</v>
      </c>
      <c r="V27" s="72">
        <f t="shared" si="10"/>
        <v>0</v>
      </c>
      <c r="W27" s="72">
        <f t="shared" si="10"/>
        <v>0</v>
      </c>
      <c r="X27" s="72">
        <f t="shared" si="10"/>
        <v>0</v>
      </c>
      <c r="Y27" s="72">
        <f t="shared" si="10"/>
        <v>0</v>
      </c>
      <c r="Z27" s="72">
        <f t="shared" si="10"/>
        <v>0</v>
      </c>
      <c r="AA27" s="72">
        <f t="shared" si="10"/>
        <v>0</v>
      </c>
      <c r="AB27" s="72">
        <f t="shared" si="10"/>
        <v>0</v>
      </c>
      <c r="AC27" s="72">
        <f t="shared" si="10"/>
        <v>0</v>
      </c>
      <c r="AD27" s="72">
        <f t="shared" si="10"/>
        <v>0</v>
      </c>
      <c r="AE27" s="72">
        <f t="shared" si="10"/>
        <v>0</v>
      </c>
      <c r="AF27" s="72">
        <f t="shared" si="10"/>
        <v>0</v>
      </c>
      <c r="AG27" s="14"/>
    </row>
    <row r="28" spans="1:33" x14ac:dyDescent="0.25">
      <c r="A28" s="5" t="s">
        <v>1232</v>
      </c>
      <c r="B28" s="5" t="s">
        <v>1231</v>
      </c>
      <c r="C28" s="5" t="s">
        <v>7496</v>
      </c>
      <c r="D28" s="5" t="s">
        <v>1233</v>
      </c>
      <c r="E28" s="5" t="s">
        <v>20</v>
      </c>
      <c r="F28" s="5" t="s">
        <v>7139</v>
      </c>
      <c r="G28" s="72"/>
      <c r="H28" s="72">
        <f t="shared" si="8"/>
        <v>0</v>
      </c>
      <c r="I28" s="72">
        <f t="shared" si="8"/>
        <v>0</v>
      </c>
      <c r="J28" s="72">
        <f t="shared" si="8"/>
        <v>0</v>
      </c>
      <c r="K28" s="72">
        <f t="shared" si="8"/>
        <v>0</v>
      </c>
      <c r="L28" s="72">
        <f t="shared" si="8"/>
        <v>0</v>
      </c>
      <c r="M28" s="72">
        <f t="shared" si="8"/>
        <v>0</v>
      </c>
      <c r="N28" s="72">
        <f t="shared" si="8"/>
        <v>0</v>
      </c>
      <c r="O28" s="72">
        <f t="shared" si="8"/>
        <v>0</v>
      </c>
      <c r="P28" s="72">
        <f t="shared" si="8"/>
        <v>0</v>
      </c>
      <c r="Q28" s="72">
        <f t="shared" si="8"/>
        <v>0</v>
      </c>
      <c r="R28" s="72">
        <f t="shared" si="8"/>
        <v>0</v>
      </c>
      <c r="S28" s="72">
        <f t="shared" si="8"/>
        <v>0</v>
      </c>
      <c r="T28" s="72"/>
      <c r="U28" s="72">
        <f t="shared" si="10"/>
        <v>0</v>
      </c>
      <c r="V28" s="72">
        <f t="shared" si="10"/>
        <v>0</v>
      </c>
      <c r="W28" s="72">
        <f t="shared" si="10"/>
        <v>0</v>
      </c>
      <c r="X28" s="72">
        <f t="shared" si="10"/>
        <v>0</v>
      </c>
      <c r="Y28" s="72">
        <f t="shared" si="10"/>
        <v>0</v>
      </c>
      <c r="Z28" s="72">
        <f t="shared" si="10"/>
        <v>0</v>
      </c>
      <c r="AA28" s="72">
        <f t="shared" si="10"/>
        <v>0</v>
      </c>
      <c r="AB28" s="72">
        <f t="shared" si="10"/>
        <v>0</v>
      </c>
      <c r="AC28" s="72">
        <f t="shared" si="10"/>
        <v>0</v>
      </c>
      <c r="AD28" s="72">
        <f t="shared" si="10"/>
        <v>0</v>
      </c>
      <c r="AE28" s="72">
        <f t="shared" si="10"/>
        <v>0</v>
      </c>
      <c r="AF28" s="72">
        <f t="shared" si="10"/>
        <v>0</v>
      </c>
      <c r="AG28" s="14"/>
    </row>
    <row r="29" spans="1:33" x14ac:dyDescent="0.25">
      <c r="A29" s="5" t="s">
        <v>1232</v>
      </c>
      <c r="B29" s="5" t="s">
        <v>1231</v>
      </c>
      <c r="C29" s="5" t="s">
        <v>7496</v>
      </c>
      <c r="D29" s="5" t="s">
        <v>1233</v>
      </c>
      <c r="E29" s="5" t="s">
        <v>20</v>
      </c>
      <c r="F29" s="5" t="s">
        <v>7139</v>
      </c>
      <c r="G29" s="72"/>
      <c r="H29" s="72">
        <f t="shared" si="8"/>
        <v>0</v>
      </c>
      <c r="I29" s="72">
        <f t="shared" si="8"/>
        <v>0</v>
      </c>
      <c r="J29" s="72">
        <f t="shared" si="8"/>
        <v>0</v>
      </c>
      <c r="K29" s="72">
        <f t="shared" si="8"/>
        <v>0</v>
      </c>
      <c r="L29" s="72">
        <f t="shared" si="8"/>
        <v>0</v>
      </c>
      <c r="M29" s="72">
        <f t="shared" si="8"/>
        <v>0</v>
      </c>
      <c r="N29" s="72">
        <f t="shared" si="8"/>
        <v>0</v>
      </c>
      <c r="O29" s="72">
        <f t="shared" si="8"/>
        <v>0</v>
      </c>
      <c r="P29" s="72">
        <f t="shared" si="8"/>
        <v>0</v>
      </c>
      <c r="Q29" s="72">
        <f t="shared" si="8"/>
        <v>0</v>
      </c>
      <c r="R29" s="72">
        <f t="shared" si="8"/>
        <v>0</v>
      </c>
      <c r="S29" s="72">
        <f t="shared" si="8"/>
        <v>0</v>
      </c>
      <c r="T29" s="72"/>
      <c r="U29" s="72">
        <f t="shared" si="10"/>
        <v>0</v>
      </c>
      <c r="V29" s="72">
        <f t="shared" si="10"/>
        <v>0</v>
      </c>
      <c r="W29" s="72">
        <f t="shared" si="10"/>
        <v>0</v>
      </c>
      <c r="X29" s="72">
        <f t="shared" si="10"/>
        <v>0</v>
      </c>
      <c r="Y29" s="72">
        <f t="shared" si="10"/>
        <v>0</v>
      </c>
      <c r="Z29" s="72">
        <f t="shared" si="10"/>
        <v>0</v>
      </c>
      <c r="AA29" s="72">
        <f t="shared" si="10"/>
        <v>0</v>
      </c>
      <c r="AB29" s="72">
        <f t="shared" si="10"/>
        <v>0</v>
      </c>
      <c r="AC29" s="72">
        <f t="shared" si="10"/>
        <v>0</v>
      </c>
      <c r="AD29" s="72">
        <f t="shared" si="10"/>
        <v>0</v>
      </c>
      <c r="AE29" s="72">
        <f t="shared" si="10"/>
        <v>0</v>
      </c>
      <c r="AF29" s="72">
        <f t="shared" si="10"/>
        <v>0</v>
      </c>
      <c r="AG29" s="14"/>
    </row>
    <row r="30" spans="1:33" x14ac:dyDescent="0.25">
      <c r="A30" s="5" t="s">
        <v>1232</v>
      </c>
      <c r="B30" s="5" t="s">
        <v>1231</v>
      </c>
      <c r="C30" s="5" t="s">
        <v>7496</v>
      </c>
      <c r="D30" s="5" t="s">
        <v>1233</v>
      </c>
      <c r="E30" s="5" t="s">
        <v>20</v>
      </c>
      <c r="F30" s="5" t="s">
        <v>7139</v>
      </c>
      <c r="G30" s="72"/>
      <c r="H30" s="72">
        <f t="shared" si="8"/>
        <v>0</v>
      </c>
      <c r="I30" s="72">
        <f t="shared" si="8"/>
        <v>0</v>
      </c>
      <c r="J30" s="72">
        <f t="shared" si="8"/>
        <v>0</v>
      </c>
      <c r="K30" s="72">
        <f t="shared" si="8"/>
        <v>0</v>
      </c>
      <c r="L30" s="72">
        <f t="shared" si="8"/>
        <v>0</v>
      </c>
      <c r="M30" s="72">
        <f t="shared" si="8"/>
        <v>0</v>
      </c>
      <c r="N30" s="72">
        <f t="shared" si="8"/>
        <v>0</v>
      </c>
      <c r="O30" s="72">
        <f t="shared" si="8"/>
        <v>0</v>
      </c>
      <c r="P30" s="72">
        <f t="shared" si="8"/>
        <v>0</v>
      </c>
      <c r="Q30" s="72">
        <f t="shared" si="8"/>
        <v>0</v>
      </c>
      <c r="R30" s="72">
        <f t="shared" si="8"/>
        <v>0</v>
      </c>
      <c r="S30" s="72">
        <f t="shared" si="8"/>
        <v>0</v>
      </c>
      <c r="T30" s="72"/>
      <c r="U30" s="72">
        <f t="shared" si="10"/>
        <v>0</v>
      </c>
      <c r="V30" s="72">
        <f t="shared" si="10"/>
        <v>0</v>
      </c>
      <c r="W30" s="72">
        <f t="shared" si="10"/>
        <v>0</v>
      </c>
      <c r="X30" s="72">
        <f t="shared" si="10"/>
        <v>0</v>
      </c>
      <c r="Y30" s="72">
        <f t="shared" si="10"/>
        <v>0</v>
      </c>
      <c r="Z30" s="72">
        <f t="shared" si="10"/>
        <v>0</v>
      </c>
      <c r="AA30" s="72">
        <f t="shared" si="10"/>
        <v>0</v>
      </c>
      <c r="AB30" s="72">
        <f t="shared" si="10"/>
        <v>0</v>
      </c>
      <c r="AC30" s="72">
        <f t="shared" si="10"/>
        <v>0</v>
      </c>
      <c r="AD30" s="72">
        <f t="shared" si="10"/>
        <v>0</v>
      </c>
      <c r="AE30" s="72">
        <f t="shared" si="10"/>
        <v>0</v>
      </c>
      <c r="AF30" s="72">
        <f t="shared" si="10"/>
        <v>0</v>
      </c>
      <c r="AG30" s="14"/>
    </row>
    <row r="31" spans="1:33" x14ac:dyDescent="0.25">
      <c r="A31" s="5" t="s">
        <v>1232</v>
      </c>
      <c r="B31" s="5" t="s">
        <v>1231</v>
      </c>
      <c r="C31" s="5" t="s">
        <v>7496</v>
      </c>
      <c r="D31" s="5" t="s">
        <v>1233</v>
      </c>
      <c r="E31" s="5" t="s">
        <v>20</v>
      </c>
      <c r="F31" s="5" t="s">
        <v>7139</v>
      </c>
      <c r="G31" s="72"/>
      <c r="H31" s="72">
        <f t="shared" si="8"/>
        <v>0</v>
      </c>
      <c r="I31" s="72">
        <f t="shared" si="8"/>
        <v>0</v>
      </c>
      <c r="J31" s="72">
        <f t="shared" si="8"/>
        <v>0</v>
      </c>
      <c r="K31" s="72">
        <f t="shared" si="8"/>
        <v>0</v>
      </c>
      <c r="L31" s="72">
        <f t="shared" si="8"/>
        <v>0</v>
      </c>
      <c r="M31" s="72">
        <f t="shared" si="8"/>
        <v>0</v>
      </c>
      <c r="N31" s="72">
        <f t="shared" si="8"/>
        <v>0</v>
      </c>
      <c r="O31" s="72">
        <f t="shared" si="8"/>
        <v>0</v>
      </c>
      <c r="P31" s="72">
        <f t="shared" si="8"/>
        <v>0</v>
      </c>
      <c r="Q31" s="72">
        <f t="shared" si="8"/>
        <v>0</v>
      </c>
      <c r="R31" s="72">
        <f t="shared" si="8"/>
        <v>0</v>
      </c>
      <c r="S31" s="72">
        <f t="shared" si="8"/>
        <v>0</v>
      </c>
      <c r="T31" s="72"/>
      <c r="U31" s="72">
        <f t="shared" si="10"/>
        <v>0</v>
      </c>
      <c r="V31" s="72">
        <f t="shared" si="10"/>
        <v>0</v>
      </c>
      <c r="W31" s="72">
        <f t="shared" si="10"/>
        <v>0</v>
      </c>
      <c r="X31" s="72">
        <f t="shared" si="10"/>
        <v>0</v>
      </c>
      <c r="Y31" s="72">
        <f t="shared" si="10"/>
        <v>0</v>
      </c>
      <c r="Z31" s="72">
        <f t="shared" si="10"/>
        <v>0</v>
      </c>
      <c r="AA31" s="72">
        <f t="shared" si="10"/>
        <v>0</v>
      </c>
      <c r="AB31" s="72">
        <f t="shared" si="10"/>
        <v>0</v>
      </c>
      <c r="AC31" s="72">
        <f t="shared" si="10"/>
        <v>0</v>
      </c>
      <c r="AD31" s="72">
        <f t="shared" si="10"/>
        <v>0</v>
      </c>
      <c r="AE31" s="72">
        <f t="shared" si="10"/>
        <v>0</v>
      </c>
      <c r="AF31" s="72">
        <f t="shared" si="10"/>
        <v>0</v>
      </c>
      <c r="AG31" s="14"/>
    </row>
    <row r="32" spans="1:33" x14ac:dyDescent="0.25">
      <c r="A32" s="5" t="s">
        <v>1232</v>
      </c>
      <c r="B32" s="5" t="s">
        <v>1231</v>
      </c>
      <c r="C32" s="5" t="s">
        <v>7496</v>
      </c>
      <c r="D32" s="5" t="s">
        <v>1233</v>
      </c>
      <c r="E32" s="5" t="s">
        <v>20</v>
      </c>
      <c r="F32" s="5" t="s">
        <v>7139</v>
      </c>
      <c r="G32" s="72"/>
      <c r="H32" s="72">
        <f t="shared" si="8"/>
        <v>0</v>
      </c>
      <c r="I32" s="72">
        <f t="shared" si="8"/>
        <v>0</v>
      </c>
      <c r="J32" s="72">
        <f t="shared" si="8"/>
        <v>0</v>
      </c>
      <c r="K32" s="72">
        <f t="shared" si="8"/>
        <v>0</v>
      </c>
      <c r="L32" s="72">
        <f t="shared" si="8"/>
        <v>0</v>
      </c>
      <c r="M32" s="72">
        <f t="shared" si="8"/>
        <v>0</v>
      </c>
      <c r="N32" s="72">
        <f t="shared" si="8"/>
        <v>0</v>
      </c>
      <c r="O32" s="72">
        <f t="shared" si="8"/>
        <v>0</v>
      </c>
      <c r="P32" s="72">
        <f t="shared" si="8"/>
        <v>0</v>
      </c>
      <c r="Q32" s="72">
        <f t="shared" si="8"/>
        <v>0</v>
      </c>
      <c r="R32" s="72">
        <f t="shared" si="8"/>
        <v>0</v>
      </c>
      <c r="S32" s="72">
        <f t="shared" si="8"/>
        <v>0</v>
      </c>
      <c r="T32" s="72"/>
      <c r="U32" s="72">
        <f t="shared" si="10"/>
        <v>0</v>
      </c>
      <c r="V32" s="72">
        <f t="shared" si="10"/>
        <v>0</v>
      </c>
      <c r="W32" s="72">
        <f t="shared" si="10"/>
        <v>0</v>
      </c>
      <c r="X32" s="72">
        <f t="shared" si="10"/>
        <v>0</v>
      </c>
      <c r="Y32" s="72">
        <f t="shared" si="10"/>
        <v>0</v>
      </c>
      <c r="Z32" s="72">
        <f t="shared" si="10"/>
        <v>0</v>
      </c>
      <c r="AA32" s="72">
        <f t="shared" si="10"/>
        <v>0</v>
      </c>
      <c r="AB32" s="72">
        <f t="shared" si="10"/>
        <v>0</v>
      </c>
      <c r="AC32" s="72">
        <f t="shared" si="10"/>
        <v>0</v>
      </c>
      <c r="AD32" s="72">
        <f t="shared" si="10"/>
        <v>0</v>
      </c>
      <c r="AE32" s="72">
        <f t="shared" si="10"/>
        <v>0</v>
      </c>
      <c r="AF32" s="72">
        <f t="shared" si="10"/>
        <v>0</v>
      </c>
      <c r="AG32" s="14"/>
    </row>
    <row r="33" spans="1:33" x14ac:dyDescent="0.25">
      <c r="A33" s="5" t="s">
        <v>1232</v>
      </c>
      <c r="B33" s="5" t="s">
        <v>1231</v>
      </c>
      <c r="C33" s="5" t="s">
        <v>7496</v>
      </c>
      <c r="D33" s="5" t="s">
        <v>1233</v>
      </c>
      <c r="E33" s="5" t="s">
        <v>20</v>
      </c>
      <c r="F33" s="5" t="s">
        <v>7139</v>
      </c>
      <c r="G33" s="72"/>
      <c r="H33" s="72">
        <f t="shared" si="8"/>
        <v>0</v>
      </c>
      <c r="I33" s="72">
        <f t="shared" si="8"/>
        <v>0</v>
      </c>
      <c r="J33" s="72">
        <f t="shared" si="8"/>
        <v>0</v>
      </c>
      <c r="K33" s="72">
        <f t="shared" si="8"/>
        <v>0</v>
      </c>
      <c r="L33" s="72">
        <f t="shared" si="8"/>
        <v>0</v>
      </c>
      <c r="M33" s="72">
        <f t="shared" si="8"/>
        <v>0</v>
      </c>
      <c r="N33" s="72">
        <f t="shared" si="8"/>
        <v>0</v>
      </c>
      <c r="O33" s="72">
        <f t="shared" si="8"/>
        <v>0</v>
      </c>
      <c r="P33" s="72">
        <f t="shared" si="8"/>
        <v>0</v>
      </c>
      <c r="Q33" s="72">
        <f t="shared" si="8"/>
        <v>0</v>
      </c>
      <c r="R33" s="72">
        <f t="shared" si="8"/>
        <v>0</v>
      </c>
      <c r="S33" s="72">
        <f t="shared" si="8"/>
        <v>0</v>
      </c>
      <c r="T33" s="72"/>
      <c r="U33" s="72">
        <f t="shared" si="10"/>
        <v>0</v>
      </c>
      <c r="V33" s="72">
        <f t="shared" si="10"/>
        <v>0</v>
      </c>
      <c r="W33" s="72">
        <f t="shared" si="10"/>
        <v>0</v>
      </c>
      <c r="X33" s="72">
        <f t="shared" si="10"/>
        <v>0</v>
      </c>
      <c r="Y33" s="72">
        <f t="shared" si="10"/>
        <v>0</v>
      </c>
      <c r="Z33" s="72">
        <f t="shared" si="10"/>
        <v>0</v>
      </c>
      <c r="AA33" s="72">
        <f t="shared" si="10"/>
        <v>0</v>
      </c>
      <c r="AB33" s="72">
        <f t="shared" si="10"/>
        <v>0</v>
      </c>
      <c r="AC33" s="72">
        <f t="shared" si="10"/>
        <v>0</v>
      </c>
      <c r="AD33" s="72">
        <f t="shared" si="10"/>
        <v>0</v>
      </c>
      <c r="AE33" s="72">
        <f t="shared" si="10"/>
        <v>0</v>
      </c>
      <c r="AF33" s="72">
        <f t="shared" si="10"/>
        <v>0</v>
      </c>
      <c r="AG33" s="14"/>
    </row>
    <row r="34" spans="1:33" x14ac:dyDescent="0.25">
      <c r="A34" s="5" t="s">
        <v>1232</v>
      </c>
      <c r="B34" s="5" t="s">
        <v>1231</v>
      </c>
      <c r="C34" s="5" t="s">
        <v>7496</v>
      </c>
      <c r="D34" s="5" t="s">
        <v>1233</v>
      </c>
      <c r="E34" s="5" t="s">
        <v>20</v>
      </c>
      <c r="F34" s="5" t="s">
        <v>7139</v>
      </c>
      <c r="G34" s="72"/>
      <c r="H34" s="72">
        <f t="shared" si="8"/>
        <v>0</v>
      </c>
      <c r="I34" s="72">
        <f t="shared" si="8"/>
        <v>0</v>
      </c>
      <c r="J34" s="72">
        <f t="shared" si="8"/>
        <v>0</v>
      </c>
      <c r="K34" s="72">
        <f t="shared" si="8"/>
        <v>0</v>
      </c>
      <c r="L34" s="72">
        <f t="shared" si="8"/>
        <v>0</v>
      </c>
      <c r="M34" s="72">
        <f t="shared" si="8"/>
        <v>0</v>
      </c>
      <c r="N34" s="72">
        <f t="shared" si="8"/>
        <v>0</v>
      </c>
      <c r="O34" s="72">
        <f t="shared" si="8"/>
        <v>0</v>
      </c>
      <c r="P34" s="72">
        <f t="shared" si="8"/>
        <v>0</v>
      </c>
      <c r="Q34" s="72">
        <f t="shared" si="8"/>
        <v>0</v>
      </c>
      <c r="R34" s="72">
        <f t="shared" si="8"/>
        <v>0</v>
      </c>
      <c r="S34" s="72">
        <f t="shared" si="8"/>
        <v>0</v>
      </c>
      <c r="T34" s="72"/>
      <c r="U34" s="72">
        <f t="shared" si="10"/>
        <v>0</v>
      </c>
      <c r="V34" s="72">
        <f t="shared" si="10"/>
        <v>0</v>
      </c>
      <c r="W34" s="72">
        <f t="shared" si="10"/>
        <v>0</v>
      </c>
      <c r="X34" s="72">
        <f t="shared" si="10"/>
        <v>0</v>
      </c>
      <c r="Y34" s="72">
        <f t="shared" si="10"/>
        <v>0</v>
      </c>
      <c r="Z34" s="72">
        <f t="shared" si="10"/>
        <v>0</v>
      </c>
      <c r="AA34" s="72">
        <f t="shared" si="10"/>
        <v>0</v>
      </c>
      <c r="AB34" s="72">
        <f t="shared" si="10"/>
        <v>0</v>
      </c>
      <c r="AC34" s="72">
        <f t="shared" si="10"/>
        <v>0</v>
      </c>
      <c r="AD34" s="72">
        <f t="shared" si="10"/>
        <v>0</v>
      </c>
      <c r="AE34" s="72">
        <f t="shared" si="10"/>
        <v>0</v>
      </c>
      <c r="AF34" s="72">
        <f t="shared" si="10"/>
        <v>0</v>
      </c>
      <c r="AG34" s="14"/>
    </row>
    <row r="35" spans="1:33" x14ac:dyDescent="0.25">
      <c r="A35" s="5" t="s">
        <v>1232</v>
      </c>
      <c r="B35" s="5" t="s">
        <v>1231</v>
      </c>
      <c r="C35" s="5" t="s">
        <v>7496</v>
      </c>
      <c r="D35" s="5" t="s">
        <v>1233</v>
      </c>
      <c r="E35" s="5" t="s">
        <v>20</v>
      </c>
      <c r="F35" s="5" t="s">
        <v>7139</v>
      </c>
      <c r="G35" s="72"/>
      <c r="H35" s="72">
        <f t="shared" si="8"/>
        <v>0</v>
      </c>
      <c r="I35" s="72">
        <f t="shared" si="8"/>
        <v>0</v>
      </c>
      <c r="J35" s="72">
        <f t="shared" si="8"/>
        <v>0</v>
      </c>
      <c r="K35" s="72">
        <f t="shared" si="8"/>
        <v>0</v>
      </c>
      <c r="L35" s="72">
        <f t="shared" si="8"/>
        <v>0</v>
      </c>
      <c r="M35" s="72">
        <f t="shared" si="8"/>
        <v>0</v>
      </c>
      <c r="N35" s="72">
        <f t="shared" si="8"/>
        <v>0</v>
      </c>
      <c r="O35" s="72">
        <f t="shared" si="8"/>
        <v>0</v>
      </c>
      <c r="P35" s="72">
        <f t="shared" si="8"/>
        <v>0</v>
      </c>
      <c r="Q35" s="72">
        <f t="shared" si="8"/>
        <v>0</v>
      </c>
      <c r="R35" s="72">
        <f t="shared" si="8"/>
        <v>0</v>
      </c>
      <c r="S35" s="72">
        <f t="shared" si="8"/>
        <v>0</v>
      </c>
      <c r="T35" s="72"/>
      <c r="U35" s="72">
        <f t="shared" si="10"/>
        <v>0</v>
      </c>
      <c r="V35" s="72">
        <f t="shared" si="10"/>
        <v>0</v>
      </c>
      <c r="W35" s="72">
        <f t="shared" si="10"/>
        <v>0</v>
      </c>
      <c r="X35" s="72">
        <f t="shared" si="10"/>
        <v>0</v>
      </c>
      <c r="Y35" s="72">
        <f t="shared" si="10"/>
        <v>0</v>
      </c>
      <c r="Z35" s="72">
        <f t="shared" si="10"/>
        <v>0</v>
      </c>
      <c r="AA35" s="72">
        <f t="shared" si="10"/>
        <v>0</v>
      </c>
      <c r="AB35" s="72">
        <f t="shared" si="10"/>
        <v>0</v>
      </c>
      <c r="AC35" s="72">
        <f t="shared" si="10"/>
        <v>0</v>
      </c>
      <c r="AD35" s="72">
        <f t="shared" si="10"/>
        <v>0</v>
      </c>
      <c r="AE35" s="72">
        <f t="shared" si="10"/>
        <v>0</v>
      </c>
      <c r="AF35" s="72">
        <f t="shared" si="10"/>
        <v>0</v>
      </c>
      <c r="AG35" s="14"/>
    </row>
    <row r="36" spans="1:33" x14ac:dyDescent="0.25">
      <c r="A36" s="5" t="s">
        <v>1232</v>
      </c>
      <c r="B36" s="5" t="s">
        <v>1231</v>
      </c>
      <c r="C36" s="5" t="s">
        <v>7496</v>
      </c>
      <c r="D36" s="5" t="s">
        <v>1233</v>
      </c>
      <c r="E36" s="5" t="s">
        <v>20</v>
      </c>
      <c r="F36" s="5" t="s">
        <v>7139</v>
      </c>
      <c r="G36" s="72"/>
      <c r="H36" s="72">
        <f t="shared" si="8"/>
        <v>0</v>
      </c>
      <c r="I36" s="72">
        <f t="shared" si="8"/>
        <v>0</v>
      </c>
      <c r="J36" s="72">
        <f t="shared" si="8"/>
        <v>0</v>
      </c>
      <c r="K36" s="72">
        <f t="shared" si="8"/>
        <v>0</v>
      </c>
      <c r="L36" s="72">
        <f t="shared" si="8"/>
        <v>0</v>
      </c>
      <c r="M36" s="72">
        <f t="shared" si="8"/>
        <v>0</v>
      </c>
      <c r="N36" s="72">
        <f t="shared" si="8"/>
        <v>0</v>
      </c>
      <c r="O36" s="72">
        <f t="shared" si="8"/>
        <v>0</v>
      </c>
      <c r="P36" s="72">
        <f t="shared" si="8"/>
        <v>0</v>
      </c>
      <c r="Q36" s="72">
        <f t="shared" si="8"/>
        <v>0</v>
      </c>
      <c r="R36" s="72">
        <f t="shared" si="8"/>
        <v>0</v>
      </c>
      <c r="S36" s="72">
        <f t="shared" si="8"/>
        <v>0</v>
      </c>
      <c r="T36" s="72"/>
      <c r="U36" s="72">
        <f t="shared" si="10"/>
        <v>0</v>
      </c>
      <c r="V36" s="72">
        <f t="shared" si="10"/>
        <v>0</v>
      </c>
      <c r="W36" s="72">
        <f t="shared" si="10"/>
        <v>0</v>
      </c>
      <c r="X36" s="72">
        <f t="shared" si="10"/>
        <v>0</v>
      </c>
      <c r="Y36" s="72">
        <f t="shared" si="10"/>
        <v>0</v>
      </c>
      <c r="Z36" s="72">
        <f t="shared" si="10"/>
        <v>0</v>
      </c>
      <c r="AA36" s="72">
        <f t="shared" si="10"/>
        <v>0</v>
      </c>
      <c r="AB36" s="72">
        <f t="shared" si="10"/>
        <v>0</v>
      </c>
      <c r="AC36" s="72">
        <f t="shared" si="10"/>
        <v>0</v>
      </c>
      <c r="AD36" s="72">
        <f t="shared" si="10"/>
        <v>0</v>
      </c>
      <c r="AE36" s="72">
        <f t="shared" si="10"/>
        <v>0</v>
      </c>
      <c r="AF36" s="72">
        <f t="shared" si="10"/>
        <v>0</v>
      </c>
      <c r="AG36" s="14"/>
    </row>
    <row r="37" spans="1:33" x14ac:dyDescent="0.25">
      <c r="A37" s="5" t="s">
        <v>1232</v>
      </c>
      <c r="B37" s="5" t="s">
        <v>1231</v>
      </c>
      <c r="C37" s="5" t="s">
        <v>7496</v>
      </c>
      <c r="D37" s="5" t="s">
        <v>1233</v>
      </c>
      <c r="E37" s="5" t="s">
        <v>20</v>
      </c>
      <c r="F37" s="5" t="s">
        <v>7139</v>
      </c>
      <c r="G37" s="72"/>
      <c r="H37" s="72">
        <f t="shared" si="8"/>
        <v>0</v>
      </c>
      <c r="I37" s="72">
        <f t="shared" si="8"/>
        <v>0</v>
      </c>
      <c r="J37" s="72">
        <f t="shared" si="8"/>
        <v>0</v>
      </c>
      <c r="K37" s="72">
        <f t="shared" si="8"/>
        <v>0</v>
      </c>
      <c r="L37" s="72">
        <f t="shared" si="8"/>
        <v>0</v>
      </c>
      <c r="M37" s="72">
        <f t="shared" si="8"/>
        <v>0</v>
      </c>
      <c r="N37" s="72">
        <f t="shared" si="8"/>
        <v>0</v>
      </c>
      <c r="O37" s="72">
        <f t="shared" si="8"/>
        <v>0</v>
      </c>
      <c r="P37" s="72">
        <f t="shared" si="8"/>
        <v>0</v>
      </c>
      <c r="Q37" s="72">
        <f t="shared" si="8"/>
        <v>0</v>
      </c>
      <c r="R37" s="72">
        <f t="shared" si="8"/>
        <v>0</v>
      </c>
      <c r="S37" s="72">
        <f t="shared" si="8"/>
        <v>0</v>
      </c>
      <c r="T37" s="72"/>
      <c r="U37" s="72">
        <f t="shared" si="10"/>
        <v>0</v>
      </c>
      <c r="V37" s="72">
        <f t="shared" si="10"/>
        <v>0</v>
      </c>
      <c r="W37" s="72">
        <f t="shared" si="10"/>
        <v>0</v>
      </c>
      <c r="X37" s="72">
        <f t="shared" si="10"/>
        <v>0</v>
      </c>
      <c r="Y37" s="72">
        <f t="shared" si="10"/>
        <v>0</v>
      </c>
      <c r="Z37" s="72">
        <f t="shared" si="10"/>
        <v>0</v>
      </c>
      <c r="AA37" s="72">
        <f t="shared" si="10"/>
        <v>0</v>
      </c>
      <c r="AB37" s="72">
        <f t="shared" si="10"/>
        <v>0</v>
      </c>
      <c r="AC37" s="72">
        <f t="shared" si="10"/>
        <v>0</v>
      </c>
      <c r="AD37" s="72">
        <f t="shared" si="10"/>
        <v>0</v>
      </c>
      <c r="AE37" s="72">
        <f t="shared" si="10"/>
        <v>0</v>
      </c>
      <c r="AF37" s="72">
        <f t="shared" si="10"/>
        <v>0</v>
      </c>
      <c r="AG37" s="14"/>
    </row>
    <row r="38" spans="1:33" x14ac:dyDescent="0.25">
      <c r="A38" s="5" t="s">
        <v>1232</v>
      </c>
      <c r="B38" s="5" t="s">
        <v>1231</v>
      </c>
      <c r="C38" s="5" t="s">
        <v>7496</v>
      </c>
      <c r="D38" s="5" t="s">
        <v>1233</v>
      </c>
      <c r="E38" s="5" t="s">
        <v>20</v>
      </c>
      <c r="F38" s="5" t="s">
        <v>7139</v>
      </c>
      <c r="G38" s="72"/>
      <c r="H38" s="72">
        <f t="shared" si="8"/>
        <v>0</v>
      </c>
      <c r="I38" s="72">
        <f t="shared" si="8"/>
        <v>0</v>
      </c>
      <c r="J38" s="72">
        <f t="shared" si="8"/>
        <v>0</v>
      </c>
      <c r="K38" s="72">
        <f t="shared" si="8"/>
        <v>0</v>
      </c>
      <c r="L38" s="72">
        <f t="shared" si="8"/>
        <v>0</v>
      </c>
      <c r="M38" s="72">
        <f t="shared" si="8"/>
        <v>0</v>
      </c>
      <c r="N38" s="72">
        <f t="shared" si="8"/>
        <v>0</v>
      </c>
      <c r="O38" s="72">
        <f t="shared" si="8"/>
        <v>0</v>
      </c>
      <c r="P38" s="72">
        <f t="shared" si="8"/>
        <v>0</v>
      </c>
      <c r="Q38" s="72">
        <f t="shared" si="8"/>
        <v>0</v>
      </c>
      <c r="R38" s="72">
        <f t="shared" si="8"/>
        <v>0</v>
      </c>
      <c r="S38" s="72">
        <f t="shared" si="8"/>
        <v>0</v>
      </c>
      <c r="T38" s="72"/>
      <c r="U38" s="72">
        <f t="shared" si="10"/>
        <v>0</v>
      </c>
      <c r="V38" s="72">
        <f t="shared" si="10"/>
        <v>0</v>
      </c>
      <c r="W38" s="72">
        <f t="shared" si="10"/>
        <v>0</v>
      </c>
      <c r="X38" s="72">
        <f t="shared" si="10"/>
        <v>0</v>
      </c>
      <c r="Y38" s="72">
        <f t="shared" si="10"/>
        <v>0</v>
      </c>
      <c r="Z38" s="72">
        <f t="shared" si="10"/>
        <v>0</v>
      </c>
      <c r="AA38" s="72">
        <f t="shared" si="10"/>
        <v>0</v>
      </c>
      <c r="AB38" s="72">
        <f t="shared" si="10"/>
        <v>0</v>
      </c>
      <c r="AC38" s="72">
        <f t="shared" si="10"/>
        <v>0</v>
      </c>
      <c r="AD38" s="72">
        <f t="shared" si="10"/>
        <v>0</v>
      </c>
      <c r="AE38" s="72">
        <f t="shared" si="10"/>
        <v>0</v>
      </c>
      <c r="AF38" s="72">
        <f t="shared" si="10"/>
        <v>0</v>
      </c>
      <c r="AG38" s="14"/>
    </row>
    <row r="39" spans="1:33" x14ac:dyDescent="0.25">
      <c r="A39" s="5" t="s">
        <v>1232</v>
      </c>
      <c r="B39" s="5" t="s">
        <v>1231</v>
      </c>
      <c r="C39" s="5" t="s">
        <v>7496</v>
      </c>
      <c r="D39" s="5" t="s">
        <v>1233</v>
      </c>
      <c r="E39" s="5" t="s">
        <v>20</v>
      </c>
      <c r="F39" s="5" t="s">
        <v>7139</v>
      </c>
      <c r="G39" s="72"/>
      <c r="H39" s="72">
        <f t="shared" si="8"/>
        <v>0</v>
      </c>
      <c r="I39" s="72">
        <f t="shared" si="8"/>
        <v>0</v>
      </c>
      <c r="J39" s="72">
        <f t="shared" si="8"/>
        <v>0</v>
      </c>
      <c r="K39" s="72">
        <f t="shared" si="8"/>
        <v>0</v>
      </c>
      <c r="L39" s="72">
        <f t="shared" si="8"/>
        <v>0</v>
      </c>
      <c r="M39" s="72">
        <f t="shared" si="8"/>
        <v>0</v>
      </c>
      <c r="N39" s="72">
        <f t="shared" si="8"/>
        <v>0</v>
      </c>
      <c r="O39" s="72">
        <f t="shared" si="8"/>
        <v>0</v>
      </c>
      <c r="P39" s="72">
        <f t="shared" si="8"/>
        <v>0</v>
      </c>
      <c r="Q39" s="72">
        <f t="shared" si="8"/>
        <v>0</v>
      </c>
      <c r="R39" s="72">
        <f t="shared" si="8"/>
        <v>0</v>
      </c>
      <c r="S39" s="72">
        <f t="shared" si="8"/>
        <v>0</v>
      </c>
      <c r="T39" s="72"/>
      <c r="U39" s="72">
        <f t="shared" si="10"/>
        <v>0</v>
      </c>
      <c r="V39" s="72">
        <f t="shared" si="10"/>
        <v>0</v>
      </c>
      <c r="W39" s="72">
        <f t="shared" si="10"/>
        <v>0</v>
      </c>
      <c r="X39" s="72">
        <f t="shared" si="10"/>
        <v>0</v>
      </c>
      <c r="Y39" s="72">
        <f t="shared" si="10"/>
        <v>0</v>
      </c>
      <c r="Z39" s="72">
        <f t="shared" si="10"/>
        <v>0</v>
      </c>
      <c r="AA39" s="72">
        <f t="shared" si="10"/>
        <v>0</v>
      </c>
      <c r="AB39" s="72">
        <f t="shared" si="10"/>
        <v>0</v>
      </c>
      <c r="AC39" s="72">
        <f t="shared" si="10"/>
        <v>0</v>
      </c>
      <c r="AD39" s="72">
        <f t="shared" si="10"/>
        <v>0</v>
      </c>
      <c r="AE39" s="72">
        <f t="shared" si="10"/>
        <v>0</v>
      </c>
      <c r="AF39" s="72">
        <f t="shared" si="10"/>
        <v>0</v>
      </c>
      <c r="AG39" s="14"/>
    </row>
    <row r="40" spans="1:33" x14ac:dyDescent="0.25">
      <c r="A40" s="5" t="s">
        <v>1232</v>
      </c>
      <c r="B40" s="5" t="s">
        <v>1231</v>
      </c>
      <c r="C40" s="5" t="s">
        <v>7496</v>
      </c>
      <c r="D40" s="5" t="s">
        <v>1233</v>
      </c>
      <c r="E40" s="5" t="s">
        <v>20</v>
      </c>
      <c r="F40" s="5" t="s">
        <v>7139</v>
      </c>
      <c r="G40" s="72"/>
      <c r="H40" s="72">
        <f t="shared" si="8"/>
        <v>0</v>
      </c>
      <c r="I40" s="72">
        <f t="shared" si="8"/>
        <v>0</v>
      </c>
      <c r="J40" s="72">
        <f t="shared" si="8"/>
        <v>0</v>
      </c>
      <c r="K40" s="72">
        <f t="shared" si="8"/>
        <v>0</v>
      </c>
      <c r="L40" s="72">
        <f t="shared" si="8"/>
        <v>0</v>
      </c>
      <c r="M40" s="72">
        <f t="shared" si="8"/>
        <v>0</v>
      </c>
      <c r="N40" s="72">
        <f t="shared" si="8"/>
        <v>0</v>
      </c>
      <c r="O40" s="72">
        <f t="shared" si="8"/>
        <v>0</v>
      </c>
      <c r="P40" s="72">
        <f t="shared" si="8"/>
        <v>0</v>
      </c>
      <c r="Q40" s="72">
        <f t="shared" si="8"/>
        <v>0</v>
      </c>
      <c r="R40" s="72">
        <f t="shared" si="8"/>
        <v>0</v>
      </c>
      <c r="S40" s="72">
        <f t="shared" si="8"/>
        <v>0</v>
      </c>
      <c r="T40" s="72"/>
      <c r="U40" s="72">
        <f t="shared" si="10"/>
        <v>0</v>
      </c>
      <c r="V40" s="72">
        <f t="shared" si="10"/>
        <v>0</v>
      </c>
      <c r="W40" s="72">
        <f t="shared" si="10"/>
        <v>0</v>
      </c>
      <c r="X40" s="72">
        <f t="shared" si="10"/>
        <v>0</v>
      </c>
      <c r="Y40" s="72">
        <f t="shared" si="10"/>
        <v>0</v>
      </c>
      <c r="Z40" s="72">
        <f t="shared" si="10"/>
        <v>0</v>
      </c>
      <c r="AA40" s="72">
        <f t="shared" si="10"/>
        <v>0</v>
      </c>
      <c r="AB40" s="72">
        <f t="shared" si="10"/>
        <v>0</v>
      </c>
      <c r="AC40" s="72">
        <f t="shared" si="10"/>
        <v>0</v>
      </c>
      <c r="AD40" s="72">
        <f t="shared" si="10"/>
        <v>0</v>
      </c>
      <c r="AE40" s="72">
        <f t="shared" si="10"/>
        <v>0</v>
      </c>
      <c r="AF40" s="72">
        <f t="shared" si="10"/>
        <v>0</v>
      </c>
      <c r="AG40" s="14"/>
    </row>
    <row r="41" spans="1:33" x14ac:dyDescent="0.25">
      <c r="A41" s="5" t="s">
        <v>1232</v>
      </c>
      <c r="B41" s="5" t="s">
        <v>1231</v>
      </c>
      <c r="C41" s="5" t="s">
        <v>7496</v>
      </c>
      <c r="D41" s="5" t="s">
        <v>1233</v>
      </c>
      <c r="E41" s="5" t="s">
        <v>20</v>
      </c>
      <c r="F41" s="5" t="s">
        <v>7139</v>
      </c>
      <c r="G41" s="72"/>
      <c r="H41" s="72">
        <f t="shared" si="8"/>
        <v>0</v>
      </c>
      <c r="I41" s="72">
        <f t="shared" si="8"/>
        <v>0</v>
      </c>
      <c r="J41" s="72">
        <f t="shared" si="8"/>
        <v>0</v>
      </c>
      <c r="K41" s="72">
        <f t="shared" si="8"/>
        <v>0</v>
      </c>
      <c r="L41" s="72">
        <f t="shared" si="8"/>
        <v>0</v>
      </c>
      <c r="M41" s="72">
        <f t="shared" si="8"/>
        <v>0</v>
      </c>
      <c r="N41" s="72">
        <f t="shared" si="8"/>
        <v>0</v>
      </c>
      <c r="O41" s="72">
        <f t="shared" si="8"/>
        <v>0</v>
      </c>
      <c r="P41" s="72">
        <f t="shared" si="8"/>
        <v>0</v>
      </c>
      <c r="Q41" s="72">
        <f t="shared" si="8"/>
        <v>0</v>
      </c>
      <c r="R41" s="72">
        <f t="shared" si="8"/>
        <v>0</v>
      </c>
      <c r="S41" s="72">
        <f t="shared" si="8"/>
        <v>0</v>
      </c>
      <c r="T41" s="72"/>
      <c r="U41" s="72">
        <f t="shared" si="10"/>
        <v>0</v>
      </c>
      <c r="V41" s="72">
        <f t="shared" si="10"/>
        <v>0</v>
      </c>
      <c r="W41" s="72">
        <f t="shared" si="10"/>
        <v>0</v>
      </c>
      <c r="X41" s="72">
        <f t="shared" si="10"/>
        <v>0</v>
      </c>
      <c r="Y41" s="72">
        <f t="shared" si="10"/>
        <v>0</v>
      </c>
      <c r="Z41" s="72">
        <f t="shared" si="10"/>
        <v>0</v>
      </c>
      <c r="AA41" s="72">
        <f t="shared" si="10"/>
        <v>0</v>
      </c>
      <c r="AB41" s="72">
        <f t="shared" si="10"/>
        <v>0</v>
      </c>
      <c r="AC41" s="72">
        <f t="shared" si="10"/>
        <v>0</v>
      </c>
      <c r="AD41" s="72">
        <f t="shared" si="10"/>
        <v>0</v>
      </c>
      <c r="AE41" s="72">
        <f t="shared" si="10"/>
        <v>0</v>
      </c>
      <c r="AF41" s="72">
        <f t="shared" si="10"/>
        <v>0</v>
      </c>
      <c r="AG41" s="14"/>
    </row>
    <row r="42" spans="1:33" x14ac:dyDescent="0.25">
      <c r="A42" s="5" t="s">
        <v>1232</v>
      </c>
      <c r="B42" s="5" t="s">
        <v>1231</v>
      </c>
      <c r="C42" s="5" t="s">
        <v>7496</v>
      </c>
      <c r="D42" s="5" t="s">
        <v>1233</v>
      </c>
      <c r="E42" s="5" t="s">
        <v>20</v>
      </c>
      <c r="F42" s="5" t="s">
        <v>7139</v>
      </c>
      <c r="G42" s="72"/>
      <c r="H42" s="72">
        <f t="shared" si="8"/>
        <v>0</v>
      </c>
      <c r="I42" s="72">
        <f t="shared" si="8"/>
        <v>0</v>
      </c>
      <c r="J42" s="72">
        <f t="shared" si="8"/>
        <v>0</v>
      </c>
      <c r="K42" s="72">
        <f t="shared" si="8"/>
        <v>0</v>
      </c>
      <c r="L42" s="72">
        <f t="shared" si="8"/>
        <v>0</v>
      </c>
      <c r="M42" s="72">
        <f t="shared" si="8"/>
        <v>0</v>
      </c>
      <c r="N42" s="72">
        <f t="shared" si="8"/>
        <v>0</v>
      </c>
      <c r="O42" s="72">
        <f t="shared" si="8"/>
        <v>0</v>
      </c>
      <c r="P42" s="72">
        <f t="shared" si="8"/>
        <v>0</v>
      </c>
      <c r="Q42" s="72">
        <f t="shared" si="8"/>
        <v>0</v>
      </c>
      <c r="R42" s="72">
        <f t="shared" si="8"/>
        <v>0</v>
      </c>
      <c r="S42" s="72">
        <f t="shared" si="8"/>
        <v>0</v>
      </c>
      <c r="T42" s="72"/>
      <c r="U42" s="72">
        <f t="shared" si="10"/>
        <v>0</v>
      </c>
      <c r="V42" s="72">
        <f t="shared" si="10"/>
        <v>0</v>
      </c>
      <c r="W42" s="72">
        <f t="shared" si="10"/>
        <v>0</v>
      </c>
      <c r="X42" s="72">
        <f t="shared" si="10"/>
        <v>0</v>
      </c>
      <c r="Y42" s="72">
        <f t="shared" si="10"/>
        <v>0</v>
      </c>
      <c r="Z42" s="72">
        <f t="shared" si="10"/>
        <v>0</v>
      </c>
      <c r="AA42" s="72">
        <f t="shared" si="10"/>
        <v>0</v>
      </c>
      <c r="AB42" s="72">
        <f t="shared" si="10"/>
        <v>0</v>
      </c>
      <c r="AC42" s="72">
        <f t="shared" si="10"/>
        <v>0</v>
      </c>
      <c r="AD42" s="72">
        <f t="shared" si="10"/>
        <v>0</v>
      </c>
      <c r="AE42" s="72">
        <f t="shared" si="10"/>
        <v>0</v>
      </c>
      <c r="AF42" s="72">
        <f t="shared" si="10"/>
        <v>0</v>
      </c>
      <c r="AG42" s="14"/>
    </row>
    <row r="43" spans="1:33" x14ac:dyDescent="0.25">
      <c r="A43" s="5" t="s">
        <v>1232</v>
      </c>
      <c r="B43" s="5" t="s">
        <v>1231</v>
      </c>
      <c r="C43" s="5" t="s">
        <v>7496</v>
      </c>
      <c r="D43" s="5" t="s">
        <v>1233</v>
      </c>
      <c r="E43" s="5" t="s">
        <v>20</v>
      </c>
      <c r="F43" s="5" t="s">
        <v>7139</v>
      </c>
      <c r="G43" s="72"/>
      <c r="H43" s="72">
        <f t="shared" si="8"/>
        <v>0</v>
      </c>
      <c r="I43" s="72">
        <f t="shared" si="8"/>
        <v>0</v>
      </c>
      <c r="J43" s="72">
        <f t="shared" si="8"/>
        <v>0</v>
      </c>
      <c r="K43" s="72">
        <f t="shared" si="8"/>
        <v>0</v>
      </c>
      <c r="L43" s="72">
        <f t="shared" si="8"/>
        <v>0</v>
      </c>
      <c r="M43" s="72">
        <f t="shared" si="8"/>
        <v>0</v>
      </c>
      <c r="N43" s="72">
        <f t="shared" si="8"/>
        <v>0</v>
      </c>
      <c r="O43" s="72">
        <f t="shared" si="8"/>
        <v>0</v>
      </c>
      <c r="P43" s="72">
        <f t="shared" si="8"/>
        <v>0</v>
      </c>
      <c r="Q43" s="72">
        <f t="shared" si="8"/>
        <v>0</v>
      </c>
      <c r="R43" s="72">
        <f t="shared" si="8"/>
        <v>0</v>
      </c>
      <c r="S43" s="72">
        <f t="shared" si="8"/>
        <v>0</v>
      </c>
      <c r="T43" s="72"/>
      <c r="U43" s="72">
        <f t="shared" si="10"/>
        <v>0</v>
      </c>
      <c r="V43" s="72">
        <f t="shared" si="10"/>
        <v>0</v>
      </c>
      <c r="W43" s="72">
        <f t="shared" si="10"/>
        <v>0</v>
      </c>
      <c r="X43" s="72">
        <f t="shared" si="10"/>
        <v>0</v>
      </c>
      <c r="Y43" s="72">
        <f t="shared" si="10"/>
        <v>0</v>
      </c>
      <c r="Z43" s="72">
        <f t="shared" si="10"/>
        <v>0</v>
      </c>
      <c r="AA43" s="72">
        <f t="shared" si="10"/>
        <v>0</v>
      </c>
      <c r="AB43" s="72">
        <f t="shared" si="10"/>
        <v>0</v>
      </c>
      <c r="AC43" s="72">
        <f t="shared" si="10"/>
        <v>0</v>
      </c>
      <c r="AD43" s="72">
        <f t="shared" si="10"/>
        <v>0</v>
      </c>
      <c r="AE43" s="72">
        <f t="shared" si="10"/>
        <v>0</v>
      </c>
      <c r="AF43" s="72">
        <f t="shared" si="10"/>
        <v>0</v>
      </c>
      <c r="AG43" s="14"/>
    </row>
    <row r="44" spans="1:33" x14ac:dyDescent="0.25">
      <c r="A44" s="5" t="s">
        <v>1232</v>
      </c>
      <c r="B44" s="5" t="s">
        <v>1231</v>
      </c>
      <c r="C44" s="5" t="s">
        <v>7496</v>
      </c>
      <c r="D44" s="5" t="s">
        <v>1233</v>
      </c>
      <c r="E44" s="5" t="s">
        <v>20</v>
      </c>
      <c r="F44" s="5" t="s">
        <v>7139</v>
      </c>
      <c r="G44" s="72"/>
      <c r="H44" s="72">
        <f t="shared" si="8"/>
        <v>0</v>
      </c>
      <c r="I44" s="72">
        <f t="shared" si="8"/>
        <v>0</v>
      </c>
      <c r="J44" s="72">
        <f t="shared" si="8"/>
        <v>0</v>
      </c>
      <c r="K44" s="72">
        <f t="shared" si="8"/>
        <v>0</v>
      </c>
      <c r="L44" s="72">
        <f t="shared" si="8"/>
        <v>0</v>
      </c>
      <c r="M44" s="72">
        <f t="shared" si="8"/>
        <v>0</v>
      </c>
      <c r="N44" s="72">
        <f t="shared" si="8"/>
        <v>0</v>
      </c>
      <c r="O44" s="72">
        <f t="shared" si="8"/>
        <v>0</v>
      </c>
      <c r="P44" s="72">
        <f t="shared" si="8"/>
        <v>0</v>
      </c>
      <c r="Q44" s="72">
        <f t="shared" si="8"/>
        <v>0</v>
      </c>
      <c r="R44" s="72">
        <f t="shared" si="8"/>
        <v>0</v>
      </c>
      <c r="S44" s="72">
        <f t="shared" si="8"/>
        <v>0</v>
      </c>
      <c r="T44" s="72"/>
      <c r="U44" s="72">
        <f t="shared" si="10"/>
        <v>0</v>
      </c>
      <c r="V44" s="72">
        <f t="shared" si="10"/>
        <v>0</v>
      </c>
      <c r="W44" s="72">
        <f t="shared" si="10"/>
        <v>0</v>
      </c>
      <c r="X44" s="72">
        <f t="shared" si="10"/>
        <v>0</v>
      </c>
      <c r="Y44" s="72">
        <f t="shared" si="10"/>
        <v>0</v>
      </c>
      <c r="Z44" s="72">
        <f t="shared" si="10"/>
        <v>0</v>
      </c>
      <c r="AA44" s="72">
        <f t="shared" si="10"/>
        <v>0</v>
      </c>
      <c r="AB44" s="72">
        <f t="shared" si="10"/>
        <v>0</v>
      </c>
      <c r="AC44" s="72">
        <f t="shared" si="10"/>
        <v>0</v>
      </c>
      <c r="AD44" s="72">
        <f t="shared" si="10"/>
        <v>0</v>
      </c>
      <c r="AE44" s="72">
        <f t="shared" si="10"/>
        <v>0</v>
      </c>
      <c r="AF44" s="72">
        <f t="shared" si="10"/>
        <v>0</v>
      </c>
      <c r="AG44" s="14"/>
    </row>
    <row r="45" spans="1:33" x14ac:dyDescent="0.25">
      <c r="A45" s="5" t="s">
        <v>1232</v>
      </c>
      <c r="B45" s="5" t="s">
        <v>1231</v>
      </c>
      <c r="C45" s="5" t="s">
        <v>7496</v>
      </c>
      <c r="D45" s="5" t="s">
        <v>1233</v>
      </c>
      <c r="E45" s="5" t="s">
        <v>20</v>
      </c>
      <c r="F45" s="5" t="s">
        <v>7139</v>
      </c>
      <c r="G45" s="72"/>
      <c r="H45" s="72">
        <f t="shared" si="8"/>
        <v>0</v>
      </c>
      <c r="I45" s="72">
        <f t="shared" si="8"/>
        <v>0</v>
      </c>
      <c r="J45" s="72">
        <f t="shared" si="8"/>
        <v>0</v>
      </c>
      <c r="K45" s="72">
        <f t="shared" si="8"/>
        <v>0</v>
      </c>
      <c r="L45" s="72">
        <f t="shared" si="8"/>
        <v>0</v>
      </c>
      <c r="M45" s="72">
        <f t="shared" si="8"/>
        <v>0</v>
      </c>
      <c r="N45" s="72">
        <f t="shared" si="8"/>
        <v>0</v>
      </c>
      <c r="O45" s="72">
        <f t="shared" si="8"/>
        <v>0</v>
      </c>
      <c r="P45" s="72">
        <f t="shared" si="8"/>
        <v>0</v>
      </c>
      <c r="Q45" s="72">
        <f t="shared" si="8"/>
        <v>0</v>
      </c>
      <c r="R45" s="72">
        <f t="shared" si="8"/>
        <v>0</v>
      </c>
      <c r="S45" s="72">
        <f t="shared" si="8"/>
        <v>0</v>
      </c>
      <c r="T45" s="72"/>
      <c r="U45" s="72">
        <f t="shared" si="10"/>
        <v>0</v>
      </c>
      <c r="V45" s="72">
        <f t="shared" si="10"/>
        <v>0</v>
      </c>
      <c r="W45" s="72">
        <f t="shared" si="10"/>
        <v>0</v>
      </c>
      <c r="X45" s="72">
        <f t="shared" si="10"/>
        <v>0</v>
      </c>
      <c r="Y45" s="72">
        <f t="shared" si="10"/>
        <v>0</v>
      </c>
      <c r="Z45" s="72">
        <f t="shared" si="10"/>
        <v>0</v>
      </c>
      <c r="AA45" s="72">
        <f t="shared" si="10"/>
        <v>0</v>
      </c>
      <c r="AB45" s="72">
        <f t="shared" si="10"/>
        <v>0</v>
      </c>
      <c r="AC45" s="72">
        <f t="shared" si="10"/>
        <v>0</v>
      </c>
      <c r="AD45" s="72">
        <f t="shared" si="10"/>
        <v>0</v>
      </c>
      <c r="AE45" s="72">
        <f t="shared" si="10"/>
        <v>0</v>
      </c>
      <c r="AF45" s="72">
        <f t="shared" si="10"/>
        <v>0</v>
      </c>
      <c r="AG45" s="14"/>
    </row>
    <row r="46" spans="1:33" x14ac:dyDescent="0.25">
      <c r="A46" s="5" t="s">
        <v>1232</v>
      </c>
      <c r="B46" s="5" t="s">
        <v>1231</v>
      </c>
      <c r="C46" s="5" t="s">
        <v>7496</v>
      </c>
      <c r="D46" s="5" t="s">
        <v>1233</v>
      </c>
      <c r="E46" s="5" t="s">
        <v>20</v>
      </c>
      <c r="F46" s="5" t="s">
        <v>7139</v>
      </c>
      <c r="G46" s="72"/>
      <c r="H46" s="72">
        <f t="shared" si="8"/>
        <v>0</v>
      </c>
      <c r="I46" s="72">
        <f t="shared" si="8"/>
        <v>0</v>
      </c>
      <c r="J46" s="72">
        <f t="shared" si="8"/>
        <v>0</v>
      </c>
      <c r="K46" s="72">
        <f t="shared" ref="H46:S58" si="11">$G46/12</f>
        <v>0</v>
      </c>
      <c r="L46" s="72">
        <f t="shared" si="11"/>
        <v>0</v>
      </c>
      <c r="M46" s="72">
        <f t="shared" si="11"/>
        <v>0</v>
      </c>
      <c r="N46" s="72">
        <f t="shared" si="11"/>
        <v>0</v>
      </c>
      <c r="O46" s="72">
        <f t="shared" si="11"/>
        <v>0</v>
      </c>
      <c r="P46" s="72">
        <f t="shared" si="11"/>
        <v>0</v>
      </c>
      <c r="Q46" s="72">
        <f t="shared" si="11"/>
        <v>0</v>
      </c>
      <c r="R46" s="72">
        <f t="shared" si="11"/>
        <v>0</v>
      </c>
      <c r="S46" s="72">
        <f t="shared" si="11"/>
        <v>0</v>
      </c>
      <c r="T46" s="72"/>
      <c r="U46" s="72">
        <f t="shared" si="10"/>
        <v>0</v>
      </c>
      <c r="V46" s="72">
        <f t="shared" si="10"/>
        <v>0</v>
      </c>
      <c r="W46" s="72">
        <f t="shared" si="10"/>
        <v>0</v>
      </c>
      <c r="X46" s="72">
        <f t="shared" si="10"/>
        <v>0</v>
      </c>
      <c r="Y46" s="72">
        <f t="shared" si="10"/>
        <v>0</v>
      </c>
      <c r="Z46" s="72">
        <f t="shared" si="10"/>
        <v>0</v>
      </c>
      <c r="AA46" s="72">
        <f t="shared" si="10"/>
        <v>0</v>
      </c>
      <c r="AB46" s="72">
        <f t="shared" si="10"/>
        <v>0</v>
      </c>
      <c r="AC46" s="72">
        <f t="shared" si="10"/>
        <v>0</v>
      </c>
      <c r="AD46" s="72">
        <f t="shared" si="10"/>
        <v>0</v>
      </c>
      <c r="AE46" s="72">
        <f t="shared" si="10"/>
        <v>0</v>
      </c>
      <c r="AF46" s="72">
        <f t="shared" si="10"/>
        <v>0</v>
      </c>
      <c r="AG46" s="14"/>
    </row>
    <row r="47" spans="1:33" x14ac:dyDescent="0.25">
      <c r="A47" s="5" t="s">
        <v>1232</v>
      </c>
      <c r="B47" s="5" t="s">
        <v>1231</v>
      </c>
      <c r="C47" s="5" t="s">
        <v>7496</v>
      </c>
      <c r="D47" s="5" t="s">
        <v>1233</v>
      </c>
      <c r="E47" s="5" t="s">
        <v>20</v>
      </c>
      <c r="F47" s="5" t="s">
        <v>7139</v>
      </c>
      <c r="G47" s="72"/>
      <c r="H47" s="72">
        <f t="shared" si="11"/>
        <v>0</v>
      </c>
      <c r="I47" s="72">
        <f t="shared" si="11"/>
        <v>0</v>
      </c>
      <c r="J47" s="72">
        <f t="shared" si="11"/>
        <v>0</v>
      </c>
      <c r="K47" s="72">
        <f t="shared" si="11"/>
        <v>0</v>
      </c>
      <c r="L47" s="72">
        <f t="shared" si="11"/>
        <v>0</v>
      </c>
      <c r="M47" s="72">
        <f t="shared" si="11"/>
        <v>0</v>
      </c>
      <c r="N47" s="72">
        <f t="shared" si="11"/>
        <v>0</v>
      </c>
      <c r="O47" s="72">
        <f t="shared" si="11"/>
        <v>0</v>
      </c>
      <c r="P47" s="72">
        <f t="shared" si="11"/>
        <v>0</v>
      </c>
      <c r="Q47" s="72">
        <f t="shared" si="11"/>
        <v>0</v>
      </c>
      <c r="R47" s="72">
        <f t="shared" si="11"/>
        <v>0</v>
      </c>
      <c r="S47" s="72">
        <f t="shared" si="11"/>
        <v>0</v>
      </c>
      <c r="T47" s="72"/>
      <c r="U47" s="72">
        <f t="shared" si="10"/>
        <v>0</v>
      </c>
      <c r="V47" s="72">
        <f t="shared" si="10"/>
        <v>0</v>
      </c>
      <c r="W47" s="72">
        <f t="shared" si="10"/>
        <v>0</v>
      </c>
      <c r="X47" s="72">
        <f t="shared" ref="V47:AF58" si="12">$T47/12</f>
        <v>0</v>
      </c>
      <c r="Y47" s="72">
        <f t="shared" si="12"/>
        <v>0</v>
      </c>
      <c r="Z47" s="72">
        <f t="shared" si="12"/>
        <v>0</v>
      </c>
      <c r="AA47" s="72">
        <f t="shared" si="12"/>
        <v>0</v>
      </c>
      <c r="AB47" s="72">
        <f t="shared" si="12"/>
        <v>0</v>
      </c>
      <c r="AC47" s="72">
        <f t="shared" si="12"/>
        <v>0</v>
      </c>
      <c r="AD47" s="72">
        <f t="shared" si="12"/>
        <v>0</v>
      </c>
      <c r="AE47" s="72">
        <f t="shared" si="12"/>
        <v>0</v>
      </c>
      <c r="AF47" s="72">
        <f t="shared" si="12"/>
        <v>0</v>
      </c>
      <c r="AG47" s="14"/>
    </row>
    <row r="48" spans="1:33" x14ac:dyDescent="0.25">
      <c r="A48" s="5" t="s">
        <v>1232</v>
      </c>
      <c r="B48" s="5" t="s">
        <v>1231</v>
      </c>
      <c r="C48" s="5" t="s">
        <v>7496</v>
      </c>
      <c r="D48" s="5" t="s">
        <v>1233</v>
      </c>
      <c r="E48" s="5" t="s">
        <v>20</v>
      </c>
      <c r="F48" s="5" t="s">
        <v>7139</v>
      </c>
      <c r="G48" s="72"/>
      <c r="H48" s="72">
        <f t="shared" si="11"/>
        <v>0</v>
      </c>
      <c r="I48" s="72">
        <f t="shared" si="11"/>
        <v>0</v>
      </c>
      <c r="J48" s="72">
        <f t="shared" si="11"/>
        <v>0</v>
      </c>
      <c r="K48" s="72">
        <f t="shared" si="11"/>
        <v>0</v>
      </c>
      <c r="L48" s="72">
        <f t="shared" si="11"/>
        <v>0</v>
      </c>
      <c r="M48" s="72">
        <f t="shared" si="11"/>
        <v>0</v>
      </c>
      <c r="N48" s="72">
        <f t="shared" si="11"/>
        <v>0</v>
      </c>
      <c r="O48" s="72">
        <f t="shared" si="11"/>
        <v>0</v>
      </c>
      <c r="P48" s="72">
        <f t="shared" si="11"/>
        <v>0</v>
      </c>
      <c r="Q48" s="72">
        <f t="shared" si="11"/>
        <v>0</v>
      </c>
      <c r="R48" s="72">
        <f t="shared" si="11"/>
        <v>0</v>
      </c>
      <c r="S48" s="72">
        <f t="shared" si="11"/>
        <v>0</v>
      </c>
      <c r="T48" s="72"/>
      <c r="U48" s="72">
        <f t="shared" ref="U48:U58" si="13">$T48/12</f>
        <v>0</v>
      </c>
      <c r="V48" s="72">
        <f t="shared" si="12"/>
        <v>0</v>
      </c>
      <c r="W48" s="72">
        <f t="shared" si="12"/>
        <v>0</v>
      </c>
      <c r="X48" s="72">
        <f t="shared" si="12"/>
        <v>0</v>
      </c>
      <c r="Y48" s="72">
        <f t="shared" si="12"/>
        <v>0</v>
      </c>
      <c r="Z48" s="72">
        <f t="shared" si="12"/>
        <v>0</v>
      </c>
      <c r="AA48" s="72">
        <f t="shared" si="12"/>
        <v>0</v>
      </c>
      <c r="AB48" s="72">
        <f t="shared" si="12"/>
        <v>0</v>
      </c>
      <c r="AC48" s="72">
        <f t="shared" si="12"/>
        <v>0</v>
      </c>
      <c r="AD48" s="72">
        <f t="shared" si="12"/>
        <v>0</v>
      </c>
      <c r="AE48" s="72">
        <f t="shared" si="12"/>
        <v>0</v>
      </c>
      <c r="AF48" s="72">
        <f t="shared" si="12"/>
        <v>0</v>
      </c>
      <c r="AG48" s="14"/>
    </row>
    <row r="49" spans="1:33" x14ac:dyDescent="0.25">
      <c r="A49" s="5" t="s">
        <v>1232</v>
      </c>
      <c r="B49" s="5" t="s">
        <v>1231</v>
      </c>
      <c r="C49" s="5" t="s">
        <v>7496</v>
      </c>
      <c r="D49" s="5" t="s">
        <v>1233</v>
      </c>
      <c r="E49" s="5" t="s">
        <v>20</v>
      </c>
      <c r="F49" s="5" t="s">
        <v>7139</v>
      </c>
      <c r="G49" s="72"/>
      <c r="H49" s="72">
        <f t="shared" si="11"/>
        <v>0</v>
      </c>
      <c r="I49" s="72">
        <f t="shared" si="11"/>
        <v>0</v>
      </c>
      <c r="J49" s="72">
        <f t="shared" si="11"/>
        <v>0</v>
      </c>
      <c r="K49" s="72">
        <f t="shared" si="11"/>
        <v>0</v>
      </c>
      <c r="L49" s="72">
        <f t="shared" si="11"/>
        <v>0</v>
      </c>
      <c r="M49" s="72">
        <f t="shared" si="11"/>
        <v>0</v>
      </c>
      <c r="N49" s="72">
        <f t="shared" si="11"/>
        <v>0</v>
      </c>
      <c r="O49" s="72">
        <f t="shared" si="11"/>
        <v>0</v>
      </c>
      <c r="P49" s="72">
        <f t="shared" si="11"/>
        <v>0</v>
      </c>
      <c r="Q49" s="72">
        <f t="shared" si="11"/>
        <v>0</v>
      </c>
      <c r="R49" s="72">
        <f t="shared" si="11"/>
        <v>0</v>
      </c>
      <c r="S49" s="72">
        <f t="shared" si="11"/>
        <v>0</v>
      </c>
      <c r="T49" s="72"/>
      <c r="U49" s="72">
        <f t="shared" si="13"/>
        <v>0</v>
      </c>
      <c r="V49" s="72">
        <f t="shared" si="12"/>
        <v>0</v>
      </c>
      <c r="W49" s="72">
        <f t="shared" si="12"/>
        <v>0</v>
      </c>
      <c r="X49" s="72">
        <f t="shared" si="12"/>
        <v>0</v>
      </c>
      <c r="Y49" s="72">
        <f t="shared" si="12"/>
        <v>0</v>
      </c>
      <c r="Z49" s="72">
        <f t="shared" si="12"/>
        <v>0</v>
      </c>
      <c r="AA49" s="72">
        <f t="shared" si="12"/>
        <v>0</v>
      </c>
      <c r="AB49" s="72">
        <f t="shared" si="12"/>
        <v>0</v>
      </c>
      <c r="AC49" s="72">
        <f t="shared" si="12"/>
        <v>0</v>
      </c>
      <c r="AD49" s="72">
        <f t="shared" si="12"/>
        <v>0</v>
      </c>
      <c r="AE49" s="72">
        <f t="shared" si="12"/>
        <v>0</v>
      </c>
      <c r="AF49" s="72">
        <f t="shared" si="12"/>
        <v>0</v>
      </c>
      <c r="AG49" s="14"/>
    </row>
    <row r="50" spans="1:33" x14ac:dyDescent="0.25">
      <c r="A50" s="5" t="s">
        <v>1232</v>
      </c>
      <c r="B50" s="5" t="s">
        <v>1231</v>
      </c>
      <c r="C50" s="5" t="s">
        <v>7496</v>
      </c>
      <c r="D50" s="5" t="s">
        <v>1233</v>
      </c>
      <c r="E50" s="5" t="s">
        <v>20</v>
      </c>
      <c r="F50" s="5" t="s">
        <v>7139</v>
      </c>
      <c r="G50" s="72"/>
      <c r="H50" s="72">
        <f t="shared" si="11"/>
        <v>0</v>
      </c>
      <c r="I50" s="72">
        <f t="shared" si="11"/>
        <v>0</v>
      </c>
      <c r="J50" s="72">
        <f t="shared" si="11"/>
        <v>0</v>
      </c>
      <c r="K50" s="72">
        <f t="shared" si="11"/>
        <v>0</v>
      </c>
      <c r="L50" s="72">
        <f t="shared" si="11"/>
        <v>0</v>
      </c>
      <c r="M50" s="72">
        <f t="shared" si="11"/>
        <v>0</v>
      </c>
      <c r="N50" s="72">
        <f t="shared" si="11"/>
        <v>0</v>
      </c>
      <c r="O50" s="72">
        <f t="shared" si="11"/>
        <v>0</v>
      </c>
      <c r="P50" s="72">
        <f t="shared" si="11"/>
        <v>0</v>
      </c>
      <c r="Q50" s="72">
        <f t="shared" si="11"/>
        <v>0</v>
      </c>
      <c r="R50" s="72">
        <f t="shared" si="11"/>
        <v>0</v>
      </c>
      <c r="S50" s="72">
        <f t="shared" si="11"/>
        <v>0</v>
      </c>
      <c r="T50" s="72"/>
      <c r="U50" s="72">
        <f t="shared" si="13"/>
        <v>0</v>
      </c>
      <c r="V50" s="72">
        <f t="shared" si="12"/>
        <v>0</v>
      </c>
      <c r="W50" s="72">
        <f t="shared" si="12"/>
        <v>0</v>
      </c>
      <c r="X50" s="72">
        <f t="shared" si="12"/>
        <v>0</v>
      </c>
      <c r="Y50" s="72">
        <f t="shared" si="12"/>
        <v>0</v>
      </c>
      <c r="Z50" s="72">
        <f t="shared" si="12"/>
        <v>0</v>
      </c>
      <c r="AA50" s="72">
        <f t="shared" si="12"/>
        <v>0</v>
      </c>
      <c r="AB50" s="72">
        <f t="shared" si="12"/>
        <v>0</v>
      </c>
      <c r="AC50" s="72">
        <f t="shared" si="12"/>
        <v>0</v>
      </c>
      <c r="AD50" s="72">
        <f t="shared" si="12"/>
        <v>0</v>
      </c>
      <c r="AE50" s="72">
        <f t="shared" si="12"/>
        <v>0</v>
      </c>
      <c r="AF50" s="72">
        <f t="shared" si="12"/>
        <v>0</v>
      </c>
      <c r="AG50" s="14"/>
    </row>
    <row r="51" spans="1:33" x14ac:dyDescent="0.25">
      <c r="A51" s="5" t="s">
        <v>1232</v>
      </c>
      <c r="B51" s="5" t="s">
        <v>1231</v>
      </c>
      <c r="C51" s="5" t="s">
        <v>7496</v>
      </c>
      <c r="D51" s="5" t="s">
        <v>1233</v>
      </c>
      <c r="E51" s="5" t="s">
        <v>20</v>
      </c>
      <c r="F51" s="5" t="s">
        <v>7139</v>
      </c>
      <c r="G51" s="72"/>
      <c r="H51" s="72">
        <f t="shared" si="11"/>
        <v>0</v>
      </c>
      <c r="I51" s="72">
        <f t="shared" si="11"/>
        <v>0</v>
      </c>
      <c r="J51" s="72">
        <f t="shared" si="11"/>
        <v>0</v>
      </c>
      <c r="K51" s="72">
        <f t="shared" si="11"/>
        <v>0</v>
      </c>
      <c r="L51" s="72">
        <f t="shared" si="11"/>
        <v>0</v>
      </c>
      <c r="M51" s="72">
        <f t="shared" si="11"/>
        <v>0</v>
      </c>
      <c r="N51" s="72">
        <f t="shared" si="11"/>
        <v>0</v>
      </c>
      <c r="O51" s="72">
        <f t="shared" si="11"/>
        <v>0</v>
      </c>
      <c r="P51" s="72">
        <f t="shared" si="11"/>
        <v>0</v>
      </c>
      <c r="Q51" s="72">
        <f t="shared" si="11"/>
        <v>0</v>
      </c>
      <c r="R51" s="72">
        <f t="shared" si="11"/>
        <v>0</v>
      </c>
      <c r="S51" s="72">
        <f t="shared" si="11"/>
        <v>0</v>
      </c>
      <c r="T51" s="72"/>
      <c r="U51" s="72">
        <f t="shared" si="13"/>
        <v>0</v>
      </c>
      <c r="V51" s="72">
        <f t="shared" si="12"/>
        <v>0</v>
      </c>
      <c r="W51" s="72">
        <f t="shared" si="12"/>
        <v>0</v>
      </c>
      <c r="X51" s="72">
        <f t="shared" si="12"/>
        <v>0</v>
      </c>
      <c r="Y51" s="72">
        <f t="shared" si="12"/>
        <v>0</v>
      </c>
      <c r="Z51" s="72">
        <f t="shared" si="12"/>
        <v>0</v>
      </c>
      <c r="AA51" s="72">
        <f t="shared" si="12"/>
        <v>0</v>
      </c>
      <c r="AB51" s="72">
        <f t="shared" si="12"/>
        <v>0</v>
      </c>
      <c r="AC51" s="72">
        <f t="shared" si="12"/>
        <v>0</v>
      </c>
      <c r="AD51" s="72">
        <f t="shared" si="12"/>
        <v>0</v>
      </c>
      <c r="AE51" s="72">
        <f t="shared" si="12"/>
        <v>0</v>
      </c>
      <c r="AF51" s="72">
        <f t="shared" si="12"/>
        <v>0</v>
      </c>
      <c r="AG51" s="14"/>
    </row>
    <row r="52" spans="1:33" x14ac:dyDescent="0.25">
      <c r="A52" s="5" t="s">
        <v>1232</v>
      </c>
      <c r="B52" s="5" t="s">
        <v>1231</v>
      </c>
      <c r="C52" s="5" t="s">
        <v>7496</v>
      </c>
      <c r="D52" s="5" t="s">
        <v>1233</v>
      </c>
      <c r="E52" s="5" t="s">
        <v>20</v>
      </c>
      <c r="F52" s="5" t="s">
        <v>7139</v>
      </c>
      <c r="G52" s="72"/>
      <c r="H52" s="72">
        <f t="shared" si="11"/>
        <v>0</v>
      </c>
      <c r="I52" s="72">
        <f t="shared" si="11"/>
        <v>0</v>
      </c>
      <c r="J52" s="72">
        <f t="shared" si="11"/>
        <v>0</v>
      </c>
      <c r="K52" s="72">
        <f t="shared" si="11"/>
        <v>0</v>
      </c>
      <c r="L52" s="72">
        <f t="shared" si="11"/>
        <v>0</v>
      </c>
      <c r="M52" s="72">
        <f t="shared" si="11"/>
        <v>0</v>
      </c>
      <c r="N52" s="72">
        <f t="shared" si="11"/>
        <v>0</v>
      </c>
      <c r="O52" s="72">
        <f t="shared" si="11"/>
        <v>0</v>
      </c>
      <c r="P52" s="72">
        <f t="shared" si="11"/>
        <v>0</v>
      </c>
      <c r="Q52" s="72">
        <f t="shared" si="11"/>
        <v>0</v>
      </c>
      <c r="R52" s="72">
        <f t="shared" si="11"/>
        <v>0</v>
      </c>
      <c r="S52" s="72">
        <f t="shared" si="11"/>
        <v>0</v>
      </c>
      <c r="T52" s="72"/>
      <c r="U52" s="72">
        <f t="shared" si="13"/>
        <v>0</v>
      </c>
      <c r="V52" s="72">
        <f t="shared" si="12"/>
        <v>0</v>
      </c>
      <c r="W52" s="72">
        <f t="shared" si="12"/>
        <v>0</v>
      </c>
      <c r="X52" s="72">
        <f t="shared" si="12"/>
        <v>0</v>
      </c>
      <c r="Y52" s="72">
        <f t="shared" si="12"/>
        <v>0</v>
      </c>
      <c r="Z52" s="72">
        <f t="shared" si="12"/>
        <v>0</v>
      </c>
      <c r="AA52" s="72">
        <f t="shared" si="12"/>
        <v>0</v>
      </c>
      <c r="AB52" s="72">
        <f t="shared" si="12"/>
        <v>0</v>
      </c>
      <c r="AC52" s="72">
        <f t="shared" si="12"/>
        <v>0</v>
      </c>
      <c r="AD52" s="72">
        <f t="shared" si="12"/>
        <v>0</v>
      </c>
      <c r="AE52" s="72">
        <f t="shared" si="12"/>
        <v>0</v>
      </c>
      <c r="AF52" s="72">
        <f t="shared" si="12"/>
        <v>0</v>
      </c>
      <c r="AG52" s="14"/>
    </row>
    <row r="53" spans="1:33" x14ac:dyDescent="0.25">
      <c r="A53" s="5" t="s">
        <v>1232</v>
      </c>
      <c r="B53" s="5" t="s">
        <v>1231</v>
      </c>
      <c r="C53" s="5" t="s">
        <v>7496</v>
      </c>
      <c r="D53" s="5" t="s">
        <v>1233</v>
      </c>
      <c r="E53" s="5" t="s">
        <v>20</v>
      </c>
      <c r="F53" s="5" t="s">
        <v>7139</v>
      </c>
      <c r="G53" s="72"/>
      <c r="H53" s="72">
        <f t="shared" si="11"/>
        <v>0</v>
      </c>
      <c r="I53" s="72">
        <f t="shared" si="11"/>
        <v>0</v>
      </c>
      <c r="J53" s="72">
        <f t="shared" si="11"/>
        <v>0</v>
      </c>
      <c r="K53" s="72">
        <f t="shared" si="11"/>
        <v>0</v>
      </c>
      <c r="L53" s="72">
        <f t="shared" si="11"/>
        <v>0</v>
      </c>
      <c r="M53" s="72">
        <f t="shared" si="11"/>
        <v>0</v>
      </c>
      <c r="N53" s="72">
        <f t="shared" si="11"/>
        <v>0</v>
      </c>
      <c r="O53" s="72">
        <f t="shared" si="11"/>
        <v>0</v>
      </c>
      <c r="P53" s="72">
        <f t="shared" si="11"/>
        <v>0</v>
      </c>
      <c r="Q53" s="72">
        <f t="shared" si="11"/>
        <v>0</v>
      </c>
      <c r="R53" s="72">
        <f t="shared" si="11"/>
        <v>0</v>
      </c>
      <c r="S53" s="72">
        <f t="shared" si="11"/>
        <v>0</v>
      </c>
      <c r="T53" s="72"/>
      <c r="U53" s="72">
        <f t="shared" si="13"/>
        <v>0</v>
      </c>
      <c r="V53" s="72">
        <f t="shared" si="12"/>
        <v>0</v>
      </c>
      <c r="W53" s="72">
        <f t="shared" si="12"/>
        <v>0</v>
      </c>
      <c r="X53" s="72">
        <f t="shared" si="12"/>
        <v>0</v>
      </c>
      <c r="Y53" s="72">
        <f t="shared" si="12"/>
        <v>0</v>
      </c>
      <c r="Z53" s="72">
        <f t="shared" si="12"/>
        <v>0</v>
      </c>
      <c r="AA53" s="72">
        <f t="shared" si="12"/>
        <v>0</v>
      </c>
      <c r="AB53" s="72">
        <f t="shared" si="12"/>
        <v>0</v>
      </c>
      <c r="AC53" s="72">
        <f t="shared" si="12"/>
        <v>0</v>
      </c>
      <c r="AD53" s="72">
        <f t="shared" si="12"/>
        <v>0</v>
      </c>
      <c r="AE53" s="72">
        <f t="shared" si="12"/>
        <v>0</v>
      </c>
      <c r="AF53" s="72">
        <f t="shared" si="12"/>
        <v>0</v>
      </c>
      <c r="AG53" s="14"/>
    </row>
    <row r="54" spans="1:33" x14ac:dyDescent="0.25">
      <c r="A54" s="5" t="s">
        <v>1232</v>
      </c>
      <c r="B54" s="5" t="s">
        <v>1231</v>
      </c>
      <c r="C54" s="5" t="s">
        <v>7496</v>
      </c>
      <c r="D54" s="5" t="s">
        <v>1233</v>
      </c>
      <c r="E54" s="5" t="s">
        <v>20</v>
      </c>
      <c r="F54" s="5" t="s">
        <v>7139</v>
      </c>
      <c r="G54" s="72"/>
      <c r="H54" s="72">
        <f t="shared" si="11"/>
        <v>0</v>
      </c>
      <c r="I54" s="72">
        <f t="shared" si="11"/>
        <v>0</v>
      </c>
      <c r="J54" s="72">
        <f t="shared" si="11"/>
        <v>0</v>
      </c>
      <c r="K54" s="72">
        <f t="shared" si="11"/>
        <v>0</v>
      </c>
      <c r="L54" s="72">
        <f t="shared" si="11"/>
        <v>0</v>
      </c>
      <c r="M54" s="72">
        <f t="shared" si="11"/>
        <v>0</v>
      </c>
      <c r="N54" s="72">
        <f t="shared" si="11"/>
        <v>0</v>
      </c>
      <c r="O54" s="72">
        <f t="shared" si="11"/>
        <v>0</v>
      </c>
      <c r="P54" s="72">
        <f t="shared" si="11"/>
        <v>0</v>
      </c>
      <c r="Q54" s="72">
        <f t="shared" si="11"/>
        <v>0</v>
      </c>
      <c r="R54" s="72">
        <f t="shared" si="11"/>
        <v>0</v>
      </c>
      <c r="S54" s="72">
        <f t="shared" si="11"/>
        <v>0</v>
      </c>
      <c r="T54" s="72"/>
      <c r="U54" s="72">
        <f t="shared" si="13"/>
        <v>0</v>
      </c>
      <c r="V54" s="72">
        <f t="shared" si="12"/>
        <v>0</v>
      </c>
      <c r="W54" s="72">
        <f t="shared" si="12"/>
        <v>0</v>
      </c>
      <c r="X54" s="72">
        <f t="shared" si="12"/>
        <v>0</v>
      </c>
      <c r="Y54" s="72">
        <f t="shared" si="12"/>
        <v>0</v>
      </c>
      <c r="Z54" s="72">
        <f t="shared" si="12"/>
        <v>0</v>
      </c>
      <c r="AA54" s="72">
        <f t="shared" si="12"/>
        <v>0</v>
      </c>
      <c r="AB54" s="72">
        <f t="shared" si="12"/>
        <v>0</v>
      </c>
      <c r="AC54" s="72">
        <f t="shared" si="12"/>
        <v>0</v>
      </c>
      <c r="AD54" s="72">
        <f t="shared" si="12"/>
        <v>0</v>
      </c>
      <c r="AE54" s="72">
        <f t="shared" si="12"/>
        <v>0</v>
      </c>
      <c r="AF54" s="72">
        <f t="shared" si="12"/>
        <v>0</v>
      </c>
      <c r="AG54" s="14"/>
    </row>
    <row r="55" spans="1:33" x14ac:dyDescent="0.25">
      <c r="A55" s="5" t="s">
        <v>1232</v>
      </c>
      <c r="B55" s="5" t="s">
        <v>1231</v>
      </c>
      <c r="C55" s="5" t="s">
        <v>7496</v>
      </c>
      <c r="D55" s="5" t="s">
        <v>1233</v>
      </c>
      <c r="E55" s="5" t="s">
        <v>20</v>
      </c>
      <c r="F55" s="5" t="s">
        <v>7139</v>
      </c>
      <c r="G55" s="72"/>
      <c r="H55" s="72">
        <f t="shared" si="11"/>
        <v>0</v>
      </c>
      <c r="I55" s="72">
        <f t="shared" si="11"/>
        <v>0</v>
      </c>
      <c r="J55" s="72">
        <f t="shared" si="11"/>
        <v>0</v>
      </c>
      <c r="K55" s="72">
        <f t="shared" si="11"/>
        <v>0</v>
      </c>
      <c r="L55" s="72">
        <f t="shared" si="11"/>
        <v>0</v>
      </c>
      <c r="M55" s="72">
        <f t="shared" si="11"/>
        <v>0</v>
      </c>
      <c r="N55" s="72">
        <f t="shared" si="11"/>
        <v>0</v>
      </c>
      <c r="O55" s="72">
        <f t="shared" si="11"/>
        <v>0</v>
      </c>
      <c r="P55" s="72">
        <f t="shared" si="11"/>
        <v>0</v>
      </c>
      <c r="Q55" s="72">
        <f t="shared" si="11"/>
        <v>0</v>
      </c>
      <c r="R55" s="72">
        <f t="shared" si="11"/>
        <v>0</v>
      </c>
      <c r="S55" s="72">
        <f t="shared" si="11"/>
        <v>0</v>
      </c>
      <c r="T55" s="72"/>
      <c r="U55" s="72">
        <f t="shared" si="13"/>
        <v>0</v>
      </c>
      <c r="V55" s="72">
        <f t="shared" si="12"/>
        <v>0</v>
      </c>
      <c r="W55" s="72">
        <f t="shared" si="12"/>
        <v>0</v>
      </c>
      <c r="X55" s="72">
        <f t="shared" si="12"/>
        <v>0</v>
      </c>
      <c r="Y55" s="72">
        <f t="shared" si="12"/>
        <v>0</v>
      </c>
      <c r="Z55" s="72">
        <f t="shared" si="12"/>
        <v>0</v>
      </c>
      <c r="AA55" s="72">
        <f t="shared" si="12"/>
        <v>0</v>
      </c>
      <c r="AB55" s="72">
        <f t="shared" si="12"/>
        <v>0</v>
      </c>
      <c r="AC55" s="72">
        <f t="shared" si="12"/>
        <v>0</v>
      </c>
      <c r="AD55" s="72">
        <f t="shared" si="12"/>
        <v>0</v>
      </c>
      <c r="AE55" s="72">
        <f t="shared" si="12"/>
        <v>0</v>
      </c>
      <c r="AF55" s="72">
        <f t="shared" si="12"/>
        <v>0</v>
      </c>
      <c r="AG55" s="14"/>
    </row>
    <row r="56" spans="1:33" x14ac:dyDescent="0.25">
      <c r="A56" s="5" t="s">
        <v>1232</v>
      </c>
      <c r="B56" s="5" t="s">
        <v>1231</v>
      </c>
      <c r="C56" s="5" t="s">
        <v>7496</v>
      </c>
      <c r="D56" s="5" t="s">
        <v>1233</v>
      </c>
      <c r="E56" s="5" t="s">
        <v>20</v>
      </c>
      <c r="F56" s="5" t="s">
        <v>7139</v>
      </c>
      <c r="G56" s="72"/>
      <c r="H56" s="72">
        <f t="shared" si="11"/>
        <v>0</v>
      </c>
      <c r="I56" s="72">
        <f t="shared" si="11"/>
        <v>0</v>
      </c>
      <c r="J56" s="72">
        <f t="shared" si="11"/>
        <v>0</v>
      </c>
      <c r="K56" s="72">
        <f t="shared" si="11"/>
        <v>0</v>
      </c>
      <c r="L56" s="72">
        <f t="shared" si="11"/>
        <v>0</v>
      </c>
      <c r="M56" s="72">
        <f t="shared" si="11"/>
        <v>0</v>
      </c>
      <c r="N56" s="72">
        <f t="shared" si="11"/>
        <v>0</v>
      </c>
      <c r="O56" s="72">
        <f t="shared" si="11"/>
        <v>0</v>
      </c>
      <c r="P56" s="72">
        <f t="shared" si="11"/>
        <v>0</v>
      </c>
      <c r="Q56" s="72">
        <f t="shared" si="11"/>
        <v>0</v>
      </c>
      <c r="R56" s="72">
        <f t="shared" si="11"/>
        <v>0</v>
      </c>
      <c r="S56" s="72">
        <f t="shared" si="11"/>
        <v>0</v>
      </c>
      <c r="T56" s="72"/>
      <c r="U56" s="72">
        <f t="shared" si="13"/>
        <v>0</v>
      </c>
      <c r="V56" s="72">
        <f t="shared" si="12"/>
        <v>0</v>
      </c>
      <c r="W56" s="72">
        <f t="shared" si="12"/>
        <v>0</v>
      </c>
      <c r="X56" s="72">
        <f t="shared" si="12"/>
        <v>0</v>
      </c>
      <c r="Y56" s="72">
        <f t="shared" si="12"/>
        <v>0</v>
      </c>
      <c r="Z56" s="72">
        <f t="shared" si="12"/>
        <v>0</v>
      </c>
      <c r="AA56" s="72">
        <f t="shared" si="12"/>
        <v>0</v>
      </c>
      <c r="AB56" s="72">
        <f t="shared" si="12"/>
        <v>0</v>
      </c>
      <c r="AC56" s="72">
        <f t="shared" si="12"/>
        <v>0</v>
      </c>
      <c r="AD56" s="72">
        <f t="shared" si="12"/>
        <v>0</v>
      </c>
      <c r="AE56" s="72">
        <f t="shared" si="12"/>
        <v>0</v>
      </c>
      <c r="AF56" s="72">
        <f t="shared" si="12"/>
        <v>0</v>
      </c>
      <c r="AG56" s="14"/>
    </row>
    <row r="57" spans="1:33" x14ac:dyDescent="0.25">
      <c r="A57" s="5" t="s">
        <v>1232</v>
      </c>
      <c r="B57" s="5" t="s">
        <v>1231</v>
      </c>
      <c r="C57" s="5" t="s">
        <v>7496</v>
      </c>
      <c r="D57" s="5" t="s">
        <v>1233</v>
      </c>
      <c r="E57" s="5" t="s">
        <v>20</v>
      </c>
      <c r="F57" s="5" t="s">
        <v>7139</v>
      </c>
      <c r="G57" s="72"/>
      <c r="H57" s="72">
        <f t="shared" si="11"/>
        <v>0</v>
      </c>
      <c r="I57" s="72">
        <f t="shared" si="11"/>
        <v>0</v>
      </c>
      <c r="J57" s="72">
        <f t="shared" si="11"/>
        <v>0</v>
      </c>
      <c r="K57" s="72">
        <f t="shared" si="11"/>
        <v>0</v>
      </c>
      <c r="L57" s="72">
        <f t="shared" si="11"/>
        <v>0</v>
      </c>
      <c r="M57" s="72">
        <f t="shared" si="11"/>
        <v>0</v>
      </c>
      <c r="N57" s="72">
        <f t="shared" si="11"/>
        <v>0</v>
      </c>
      <c r="O57" s="72">
        <f t="shared" si="11"/>
        <v>0</v>
      </c>
      <c r="P57" s="72">
        <f t="shared" si="11"/>
        <v>0</v>
      </c>
      <c r="Q57" s="72">
        <f t="shared" si="11"/>
        <v>0</v>
      </c>
      <c r="R57" s="72">
        <f t="shared" si="11"/>
        <v>0</v>
      </c>
      <c r="S57" s="72">
        <f t="shared" si="11"/>
        <v>0</v>
      </c>
      <c r="T57" s="72"/>
      <c r="U57" s="72">
        <f t="shared" si="13"/>
        <v>0</v>
      </c>
      <c r="V57" s="72">
        <f t="shared" si="12"/>
        <v>0</v>
      </c>
      <c r="W57" s="72">
        <f t="shared" si="12"/>
        <v>0</v>
      </c>
      <c r="X57" s="72">
        <f t="shared" si="12"/>
        <v>0</v>
      </c>
      <c r="Y57" s="72">
        <f t="shared" si="12"/>
        <v>0</v>
      </c>
      <c r="Z57" s="72">
        <f t="shared" si="12"/>
        <v>0</v>
      </c>
      <c r="AA57" s="72">
        <f t="shared" si="12"/>
        <v>0</v>
      </c>
      <c r="AB57" s="72">
        <f t="shared" si="12"/>
        <v>0</v>
      </c>
      <c r="AC57" s="72">
        <f t="shared" si="12"/>
        <v>0</v>
      </c>
      <c r="AD57" s="72">
        <f t="shared" si="12"/>
        <v>0</v>
      </c>
      <c r="AE57" s="72">
        <f t="shared" si="12"/>
        <v>0</v>
      </c>
      <c r="AF57" s="72">
        <f t="shared" si="12"/>
        <v>0</v>
      </c>
      <c r="AG57" s="14"/>
    </row>
    <row r="58" spans="1:33" x14ac:dyDescent="0.25">
      <c r="A58" s="5" t="s">
        <v>1232</v>
      </c>
      <c r="B58" s="5" t="s">
        <v>1231</v>
      </c>
      <c r="C58" s="5" t="s">
        <v>7496</v>
      </c>
      <c r="D58" s="5" t="s">
        <v>1233</v>
      </c>
      <c r="E58" s="5" t="s">
        <v>20</v>
      </c>
      <c r="F58" s="5" t="s">
        <v>7139</v>
      </c>
      <c r="G58" s="72"/>
      <c r="H58" s="72">
        <f t="shared" si="11"/>
        <v>0</v>
      </c>
      <c r="I58" s="72">
        <f t="shared" si="11"/>
        <v>0</v>
      </c>
      <c r="J58" s="72">
        <f t="shared" si="11"/>
        <v>0</v>
      </c>
      <c r="K58" s="72">
        <f t="shared" si="11"/>
        <v>0</v>
      </c>
      <c r="L58" s="72">
        <f t="shared" si="11"/>
        <v>0</v>
      </c>
      <c r="M58" s="72">
        <f t="shared" si="11"/>
        <v>0</v>
      </c>
      <c r="N58" s="72">
        <f t="shared" si="11"/>
        <v>0</v>
      </c>
      <c r="O58" s="72">
        <f t="shared" si="11"/>
        <v>0</v>
      </c>
      <c r="P58" s="72">
        <f t="shared" si="11"/>
        <v>0</v>
      </c>
      <c r="Q58" s="72">
        <f t="shared" si="11"/>
        <v>0</v>
      </c>
      <c r="R58" s="72">
        <f t="shared" si="11"/>
        <v>0</v>
      </c>
      <c r="S58" s="72">
        <f t="shared" si="11"/>
        <v>0</v>
      </c>
      <c r="T58" s="72"/>
      <c r="U58" s="72">
        <f t="shared" si="13"/>
        <v>0</v>
      </c>
      <c r="V58" s="72">
        <f t="shared" si="12"/>
        <v>0</v>
      </c>
      <c r="W58" s="72">
        <f t="shared" si="12"/>
        <v>0</v>
      </c>
      <c r="X58" s="72">
        <f t="shared" si="12"/>
        <v>0</v>
      </c>
      <c r="Y58" s="72">
        <f t="shared" si="12"/>
        <v>0</v>
      </c>
      <c r="Z58" s="72">
        <f t="shared" si="12"/>
        <v>0</v>
      </c>
      <c r="AA58" s="72">
        <f t="shared" si="12"/>
        <v>0</v>
      </c>
      <c r="AB58" s="72">
        <f t="shared" si="12"/>
        <v>0</v>
      </c>
      <c r="AC58" s="72">
        <f t="shared" si="12"/>
        <v>0</v>
      </c>
      <c r="AD58" s="72">
        <f t="shared" si="12"/>
        <v>0</v>
      </c>
      <c r="AE58" s="72">
        <f t="shared" si="12"/>
        <v>0</v>
      </c>
      <c r="AF58" s="72">
        <f t="shared" si="12"/>
        <v>0</v>
      </c>
      <c r="AG58" s="14"/>
    </row>
    <row r="59" spans="1:33" x14ac:dyDescent="0.25">
      <c r="AG59" s="14"/>
    </row>
  </sheetData>
  <dataValidations count="5">
    <dataValidation type="list" allowBlank="1" showInputMessage="1" showErrorMessage="1" promptTitle="Reference" prompt="Select Reference" sqref="A9:A58">
      <formula1>Lookup_Reference</formula1>
    </dataValidation>
    <dataValidation type="list" allowBlank="1" showInputMessage="1" showErrorMessage="1" promptTitle="Fund" prompt="Select Fund" sqref="B9:B58">
      <formula1>Lookup_Fund</formula1>
    </dataValidation>
    <dataValidation type="list" allowBlank="1" showInputMessage="1" showErrorMessage="1" promptTitle="Program" prompt="Select Program" sqref="D9:D58">
      <formula1>Lookup_Program</formula1>
    </dataValidation>
    <dataValidation type="list" allowBlank="1" showInputMessage="1" showErrorMessage="1" promptTitle="Category" prompt="Select Category" sqref="F9:F58">
      <formula1>Lookup_NonAddbyCat</formula1>
    </dataValidation>
    <dataValidation type="list" allowBlank="1" showInputMessage="1" showErrorMessage="1" promptTitle="ENY" prompt="Select Enactment Year" sqref="C9:C58">
      <formula1>Lookup_ENY</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8000"/>
    <outlinePr summaryRight="0"/>
    <pageSetUpPr fitToPage="1"/>
  </sheetPr>
  <dimension ref="A1:AT58"/>
  <sheetViews>
    <sheetView topLeftCell="A7" zoomScale="80" zoomScaleNormal="80" zoomScalePageLayoutView="80" workbookViewId="0">
      <selection activeCell="AT14" sqref="AT14"/>
    </sheetView>
  </sheetViews>
  <sheetFormatPr defaultColWidth="15.7109375" defaultRowHeight="15" outlineLevelCol="1" x14ac:dyDescent="0.25"/>
  <cols>
    <col min="1" max="1" width="9.140625" style="3" customWidth="1"/>
    <col min="2" max="2" width="20.85546875" style="3" bestFit="1" customWidth="1"/>
    <col min="3" max="3" width="15.7109375" style="3"/>
    <col min="4" max="4" width="45.5703125" style="3" customWidth="1"/>
    <col min="5" max="5" width="15.7109375" style="3"/>
    <col min="6" max="6" width="37.85546875" style="3" bestFit="1" customWidth="1"/>
    <col min="7" max="7" width="26.140625" style="96" customWidth="1" collapsed="1"/>
    <col min="8" max="18" width="15.7109375" style="96" hidden="1" customWidth="1" outlineLevel="1"/>
    <col min="19" max="19" width="9.42578125" style="96" hidden="1" customWidth="1" outlineLevel="1"/>
    <col min="20" max="20" width="20.42578125" style="96" customWidth="1" collapsed="1"/>
    <col min="21" max="32" width="15.7109375" style="96" hidden="1" customWidth="1" outlineLevel="1"/>
    <col min="33" max="33" width="22.42578125" style="96" customWidth="1" collapsed="1"/>
    <col min="34" max="45" width="15.7109375" style="96" hidden="1" customWidth="1" outlineLevel="1"/>
    <col min="46" max="46" width="15.7109375" style="96" collapsed="1"/>
    <col min="47" max="16384" width="15.7109375" style="3"/>
  </cols>
  <sheetData>
    <row r="1" spans="1:45" hidden="1" x14ac:dyDescent="0.25">
      <c r="G1" s="94"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4"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idden="1" x14ac:dyDescent="0.25">
      <c r="G3" s="94"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4"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1212</v>
      </c>
      <c r="H7" s="95" t="s">
        <v>1212</v>
      </c>
      <c r="I7" s="95" t="s">
        <v>1212</v>
      </c>
      <c r="J7" s="95" t="s">
        <v>1212</v>
      </c>
      <c r="K7" s="95" t="s">
        <v>1212</v>
      </c>
      <c r="L7" s="95" t="s">
        <v>1212</v>
      </c>
      <c r="M7" s="95" t="s">
        <v>1212</v>
      </c>
      <c r="N7" s="95" t="s">
        <v>1212</v>
      </c>
      <c r="O7" s="95" t="s">
        <v>1212</v>
      </c>
      <c r="P7" s="95" t="s">
        <v>1212</v>
      </c>
      <c r="Q7" s="95" t="s">
        <v>1212</v>
      </c>
      <c r="R7" s="95" t="s">
        <v>1212</v>
      </c>
      <c r="S7" s="95" t="s">
        <v>1212</v>
      </c>
      <c r="T7" s="95" t="s">
        <v>1213</v>
      </c>
      <c r="U7" s="95" t="s">
        <v>1213</v>
      </c>
      <c r="V7" s="95" t="s">
        <v>1213</v>
      </c>
      <c r="W7" s="95" t="s">
        <v>1213</v>
      </c>
      <c r="X7" s="95" t="s">
        <v>1213</v>
      </c>
      <c r="Y7" s="95" t="s">
        <v>1213</v>
      </c>
      <c r="Z7" s="95" t="s">
        <v>1213</v>
      </c>
      <c r="AA7" s="95" t="s">
        <v>1213</v>
      </c>
      <c r="AB7" s="95" t="s">
        <v>1213</v>
      </c>
      <c r="AC7" s="95" t="s">
        <v>1213</v>
      </c>
      <c r="AD7" s="95" t="s">
        <v>1213</v>
      </c>
      <c r="AE7" s="95" t="s">
        <v>1213</v>
      </c>
      <c r="AF7" s="95" t="s">
        <v>1213</v>
      </c>
      <c r="AG7" s="95" t="s">
        <v>1214</v>
      </c>
      <c r="AH7" s="95" t="s">
        <v>1214</v>
      </c>
      <c r="AI7" s="95" t="s">
        <v>1214</v>
      </c>
      <c r="AJ7" s="95" t="s">
        <v>1214</v>
      </c>
      <c r="AK7" s="95" t="s">
        <v>1214</v>
      </c>
      <c r="AL7" s="95" t="s">
        <v>1214</v>
      </c>
      <c r="AM7" s="95" t="s">
        <v>1214</v>
      </c>
      <c r="AN7" s="95" t="s">
        <v>1214</v>
      </c>
      <c r="AO7" s="95" t="s">
        <v>1214</v>
      </c>
      <c r="AP7" s="95" t="s">
        <v>1214</v>
      </c>
      <c r="AQ7" s="95" t="s">
        <v>1214</v>
      </c>
      <c r="AR7" s="95" t="s">
        <v>1214</v>
      </c>
      <c r="AS7" s="95" t="s">
        <v>1214</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4" t="s">
        <v>3</v>
      </c>
      <c r="B9" s="4" t="s">
        <v>1231</v>
      </c>
      <c r="C9" s="4" t="s">
        <v>195</v>
      </c>
      <c r="D9" s="4" t="s">
        <v>1289</v>
      </c>
      <c r="E9" s="4" t="s">
        <v>20</v>
      </c>
      <c r="F9" s="109" t="s">
        <v>1256</v>
      </c>
      <c r="G9" s="97"/>
      <c r="H9" s="97">
        <f t="shared" ref="H9:H25" si="5">$G9/12</f>
        <v>0</v>
      </c>
      <c r="I9" s="97">
        <f t="shared" ref="I9:S24" si="6">$G9/12</f>
        <v>0</v>
      </c>
      <c r="J9" s="97">
        <f t="shared" si="6"/>
        <v>0</v>
      </c>
      <c r="K9" s="97">
        <f t="shared" si="6"/>
        <v>0</v>
      </c>
      <c r="L9" s="97">
        <f t="shared" si="6"/>
        <v>0</v>
      </c>
      <c r="M9" s="97">
        <f t="shared" si="6"/>
        <v>0</v>
      </c>
      <c r="N9" s="97">
        <f t="shared" si="6"/>
        <v>0</v>
      </c>
      <c r="O9" s="97">
        <f t="shared" si="6"/>
        <v>0</v>
      </c>
      <c r="P9" s="97">
        <f t="shared" si="6"/>
        <v>0</v>
      </c>
      <c r="Q9" s="97">
        <f t="shared" si="6"/>
        <v>0</v>
      </c>
      <c r="R9" s="97">
        <f t="shared" si="6"/>
        <v>0</v>
      </c>
      <c r="S9" s="97">
        <f t="shared" si="6"/>
        <v>0</v>
      </c>
      <c r="T9" s="97"/>
      <c r="U9" s="97">
        <f t="shared" ref="U9:U25" si="7">$T9/12</f>
        <v>0</v>
      </c>
      <c r="V9" s="97">
        <f t="shared" ref="V9:AF24" si="8">$T9/12</f>
        <v>0</v>
      </c>
      <c r="W9" s="97">
        <f t="shared" si="8"/>
        <v>0</v>
      </c>
      <c r="X9" s="97">
        <f t="shared" si="8"/>
        <v>0</v>
      </c>
      <c r="Y9" s="97">
        <f t="shared" si="8"/>
        <v>0</v>
      </c>
      <c r="Z9" s="97">
        <f t="shared" si="8"/>
        <v>0</v>
      </c>
      <c r="AA9" s="97">
        <f t="shared" si="8"/>
        <v>0</v>
      </c>
      <c r="AB9" s="97">
        <f t="shared" si="8"/>
        <v>0</v>
      </c>
      <c r="AC9" s="97">
        <f t="shared" si="8"/>
        <v>0</v>
      </c>
      <c r="AD9" s="97">
        <f t="shared" si="8"/>
        <v>0</v>
      </c>
      <c r="AE9" s="97">
        <f t="shared" si="8"/>
        <v>0</v>
      </c>
      <c r="AF9" s="97">
        <f t="shared" si="8"/>
        <v>0</v>
      </c>
      <c r="AG9" s="107">
        <f>$G9+$T9</f>
        <v>0</v>
      </c>
      <c r="AH9" s="108">
        <f>$H9+$U9</f>
        <v>0</v>
      </c>
      <c r="AI9" s="108">
        <f>$I9+$V9</f>
        <v>0</v>
      </c>
      <c r="AJ9" s="108">
        <f>$J9+$W9</f>
        <v>0</v>
      </c>
      <c r="AK9" s="108">
        <f>$K9+$X9</f>
        <v>0</v>
      </c>
      <c r="AL9" s="108">
        <f>$L9+$Y9</f>
        <v>0</v>
      </c>
      <c r="AM9" s="108">
        <f>$M9+$Z9</f>
        <v>0</v>
      </c>
      <c r="AN9" s="108">
        <f>$N9+$AA9</f>
        <v>0</v>
      </c>
      <c r="AO9" s="108">
        <f>$O9+$AB9</f>
        <v>0</v>
      </c>
      <c r="AP9" s="108">
        <f>$P9+$AC9</f>
        <v>0</v>
      </c>
      <c r="AQ9" s="108">
        <f>$Q9+$AD9</f>
        <v>0</v>
      </c>
      <c r="AR9" s="108">
        <f>$R9+$AE9</f>
        <v>0</v>
      </c>
      <c r="AS9" s="108">
        <f>$S9+$AF9</f>
        <v>0</v>
      </c>
    </row>
    <row r="10" spans="1:45" x14ac:dyDescent="0.25">
      <c r="A10" s="4" t="s">
        <v>3</v>
      </c>
      <c r="B10" s="4" t="s">
        <v>1231</v>
      </c>
      <c r="C10" s="4" t="s">
        <v>195</v>
      </c>
      <c r="D10" s="4" t="s">
        <v>1289</v>
      </c>
      <c r="E10" s="4" t="s">
        <v>20</v>
      </c>
      <c r="F10" s="109" t="s">
        <v>1256</v>
      </c>
      <c r="G10" s="97"/>
      <c r="H10" s="97">
        <f t="shared" si="5"/>
        <v>0</v>
      </c>
      <c r="I10" s="97">
        <f t="shared" si="6"/>
        <v>0</v>
      </c>
      <c r="J10" s="97">
        <f t="shared" si="6"/>
        <v>0</v>
      </c>
      <c r="K10" s="97">
        <f t="shared" si="6"/>
        <v>0</v>
      </c>
      <c r="L10" s="97">
        <f t="shared" si="6"/>
        <v>0</v>
      </c>
      <c r="M10" s="97">
        <f t="shared" si="6"/>
        <v>0</v>
      </c>
      <c r="N10" s="97">
        <f t="shared" si="6"/>
        <v>0</v>
      </c>
      <c r="O10" s="97">
        <f t="shared" si="6"/>
        <v>0</v>
      </c>
      <c r="P10" s="97">
        <f t="shared" si="6"/>
        <v>0</v>
      </c>
      <c r="Q10" s="97">
        <f t="shared" si="6"/>
        <v>0</v>
      </c>
      <c r="R10" s="97">
        <f t="shared" si="6"/>
        <v>0</v>
      </c>
      <c r="S10" s="97">
        <f t="shared" si="6"/>
        <v>0</v>
      </c>
      <c r="T10" s="97"/>
      <c r="U10" s="97">
        <f t="shared" si="7"/>
        <v>0</v>
      </c>
      <c r="V10" s="97">
        <f t="shared" si="8"/>
        <v>0</v>
      </c>
      <c r="W10" s="97">
        <f t="shared" si="8"/>
        <v>0</v>
      </c>
      <c r="X10" s="97">
        <f t="shared" si="8"/>
        <v>0</v>
      </c>
      <c r="Y10" s="97">
        <f t="shared" si="8"/>
        <v>0</v>
      </c>
      <c r="Z10" s="97">
        <f t="shared" si="8"/>
        <v>0</v>
      </c>
      <c r="AA10" s="97">
        <f t="shared" si="8"/>
        <v>0</v>
      </c>
      <c r="AB10" s="97">
        <f t="shared" si="8"/>
        <v>0</v>
      </c>
      <c r="AC10" s="97">
        <f t="shared" si="8"/>
        <v>0</v>
      </c>
      <c r="AD10" s="97">
        <f t="shared" si="8"/>
        <v>0</v>
      </c>
      <c r="AE10" s="97">
        <f t="shared" si="8"/>
        <v>0</v>
      </c>
      <c r="AF10" s="97">
        <f t="shared" si="8"/>
        <v>0</v>
      </c>
      <c r="AG10" s="107">
        <f t="shared" ref="AG10:AG58" si="9">$G10+$T10</f>
        <v>0</v>
      </c>
      <c r="AH10" s="108">
        <f t="shared" ref="AH10:AH58" si="10">$H10+$U10</f>
        <v>0</v>
      </c>
      <c r="AI10" s="108">
        <f t="shared" ref="AI10:AI58" si="11">$I10+$V10</f>
        <v>0</v>
      </c>
      <c r="AJ10" s="108">
        <f t="shared" ref="AJ10:AJ58" si="12">$J10+$W10</f>
        <v>0</v>
      </c>
      <c r="AK10" s="108">
        <f t="shared" ref="AK10:AK58" si="13">$K10+$X10</f>
        <v>0</v>
      </c>
      <c r="AL10" s="108">
        <f t="shared" ref="AL10:AL58" si="14">$L10+$Y10</f>
        <v>0</v>
      </c>
      <c r="AM10" s="108">
        <f t="shared" ref="AM10:AM58" si="15">$M10+$Z10</f>
        <v>0</v>
      </c>
      <c r="AN10" s="108">
        <f t="shared" ref="AN10:AN58" si="16">$N10+$AA10</f>
        <v>0</v>
      </c>
      <c r="AO10" s="108">
        <f t="shared" ref="AO10:AO58" si="17">$O10+$AB10</f>
        <v>0</v>
      </c>
      <c r="AP10" s="108">
        <f t="shared" ref="AP10:AP58" si="18">$P10+$AC10</f>
        <v>0</v>
      </c>
      <c r="AQ10" s="108">
        <f t="shared" ref="AQ10:AQ58" si="19">$Q10+$AD10</f>
        <v>0</v>
      </c>
      <c r="AR10" s="108">
        <f t="shared" ref="AR10:AR58" si="20">$R10+$AE10</f>
        <v>0</v>
      </c>
      <c r="AS10" s="108">
        <f t="shared" ref="AS10:AS58" si="21">$S10+$AF10</f>
        <v>0</v>
      </c>
    </row>
    <row r="11" spans="1:45" x14ac:dyDescent="0.25">
      <c r="A11" s="4" t="s">
        <v>3</v>
      </c>
      <c r="B11" s="4" t="s">
        <v>1231</v>
      </c>
      <c r="C11" s="4" t="s">
        <v>195</v>
      </c>
      <c r="D11" s="4" t="s">
        <v>1289</v>
      </c>
      <c r="E11" s="4" t="s">
        <v>20</v>
      </c>
      <c r="F11" s="109" t="s">
        <v>1256</v>
      </c>
      <c r="G11" s="97"/>
      <c r="H11" s="97">
        <f t="shared" si="5"/>
        <v>0</v>
      </c>
      <c r="I11" s="97">
        <f t="shared" si="6"/>
        <v>0</v>
      </c>
      <c r="J11" s="97">
        <f t="shared" si="6"/>
        <v>0</v>
      </c>
      <c r="K11" s="97">
        <f t="shared" si="6"/>
        <v>0</v>
      </c>
      <c r="L11" s="97">
        <f t="shared" si="6"/>
        <v>0</v>
      </c>
      <c r="M11" s="97">
        <f t="shared" si="6"/>
        <v>0</v>
      </c>
      <c r="N11" s="97">
        <f t="shared" si="6"/>
        <v>0</v>
      </c>
      <c r="O11" s="97">
        <f t="shared" si="6"/>
        <v>0</v>
      </c>
      <c r="P11" s="97">
        <f t="shared" si="6"/>
        <v>0</v>
      </c>
      <c r="Q11" s="97">
        <f t="shared" si="6"/>
        <v>0</v>
      </c>
      <c r="R11" s="97">
        <f t="shared" si="6"/>
        <v>0</v>
      </c>
      <c r="S11" s="97">
        <f t="shared" si="6"/>
        <v>0</v>
      </c>
      <c r="T11" s="97"/>
      <c r="U11" s="97">
        <f t="shared" si="7"/>
        <v>0</v>
      </c>
      <c r="V11" s="97">
        <f t="shared" si="8"/>
        <v>0</v>
      </c>
      <c r="W11" s="97">
        <f t="shared" si="8"/>
        <v>0</v>
      </c>
      <c r="X11" s="97">
        <f t="shared" si="8"/>
        <v>0</v>
      </c>
      <c r="Y11" s="97">
        <f t="shared" si="8"/>
        <v>0</v>
      </c>
      <c r="Z11" s="97">
        <f t="shared" si="8"/>
        <v>0</v>
      </c>
      <c r="AA11" s="97">
        <f t="shared" si="8"/>
        <v>0</v>
      </c>
      <c r="AB11" s="97">
        <f t="shared" si="8"/>
        <v>0</v>
      </c>
      <c r="AC11" s="97">
        <f t="shared" si="8"/>
        <v>0</v>
      </c>
      <c r="AD11" s="97">
        <f t="shared" si="8"/>
        <v>0</v>
      </c>
      <c r="AE11" s="97">
        <f t="shared" si="8"/>
        <v>0</v>
      </c>
      <c r="AF11" s="97">
        <f t="shared" si="8"/>
        <v>0</v>
      </c>
      <c r="AG11" s="107">
        <f t="shared" si="9"/>
        <v>0</v>
      </c>
      <c r="AH11" s="108">
        <f t="shared" si="10"/>
        <v>0</v>
      </c>
      <c r="AI11" s="108">
        <f t="shared" si="11"/>
        <v>0</v>
      </c>
      <c r="AJ11" s="108">
        <f t="shared" si="12"/>
        <v>0</v>
      </c>
      <c r="AK11" s="108">
        <f t="shared" si="13"/>
        <v>0</v>
      </c>
      <c r="AL11" s="108">
        <f t="shared" si="14"/>
        <v>0</v>
      </c>
      <c r="AM11" s="108">
        <f t="shared" si="15"/>
        <v>0</v>
      </c>
      <c r="AN11" s="108">
        <f t="shared" si="16"/>
        <v>0</v>
      </c>
      <c r="AO11" s="108">
        <f t="shared" si="17"/>
        <v>0</v>
      </c>
      <c r="AP11" s="108">
        <f t="shared" si="18"/>
        <v>0</v>
      </c>
      <c r="AQ11" s="108">
        <f t="shared" si="19"/>
        <v>0</v>
      </c>
      <c r="AR11" s="108">
        <f t="shared" si="20"/>
        <v>0</v>
      </c>
      <c r="AS11" s="108">
        <f t="shared" si="21"/>
        <v>0</v>
      </c>
    </row>
    <row r="12" spans="1:45" x14ac:dyDescent="0.25">
      <c r="A12" s="4" t="s">
        <v>3</v>
      </c>
      <c r="B12" s="4" t="s">
        <v>1231</v>
      </c>
      <c r="C12" s="4" t="s">
        <v>195</v>
      </c>
      <c r="D12" s="4" t="s">
        <v>1289</v>
      </c>
      <c r="E12" s="4" t="s">
        <v>20</v>
      </c>
      <c r="F12" s="109" t="s">
        <v>1256</v>
      </c>
      <c r="G12" s="97"/>
      <c r="H12" s="97">
        <f t="shared" si="5"/>
        <v>0</v>
      </c>
      <c r="I12" s="97">
        <f t="shared" si="6"/>
        <v>0</v>
      </c>
      <c r="J12" s="97">
        <f t="shared" si="6"/>
        <v>0</v>
      </c>
      <c r="K12" s="97">
        <f t="shared" si="6"/>
        <v>0</v>
      </c>
      <c r="L12" s="97">
        <f t="shared" si="6"/>
        <v>0</v>
      </c>
      <c r="M12" s="97">
        <f t="shared" si="6"/>
        <v>0</v>
      </c>
      <c r="N12" s="97">
        <f t="shared" si="6"/>
        <v>0</v>
      </c>
      <c r="O12" s="97">
        <f t="shared" si="6"/>
        <v>0</v>
      </c>
      <c r="P12" s="97">
        <f t="shared" si="6"/>
        <v>0</v>
      </c>
      <c r="Q12" s="97">
        <f t="shared" si="6"/>
        <v>0</v>
      </c>
      <c r="R12" s="97">
        <f t="shared" si="6"/>
        <v>0</v>
      </c>
      <c r="S12" s="97">
        <f t="shared" si="6"/>
        <v>0</v>
      </c>
      <c r="T12" s="97"/>
      <c r="U12" s="97">
        <f t="shared" si="7"/>
        <v>0</v>
      </c>
      <c r="V12" s="97">
        <f t="shared" si="8"/>
        <v>0</v>
      </c>
      <c r="W12" s="97">
        <f t="shared" si="8"/>
        <v>0</v>
      </c>
      <c r="X12" s="97">
        <f t="shared" si="8"/>
        <v>0</v>
      </c>
      <c r="Y12" s="97">
        <f t="shared" si="8"/>
        <v>0</v>
      </c>
      <c r="Z12" s="97">
        <f t="shared" si="8"/>
        <v>0</v>
      </c>
      <c r="AA12" s="97">
        <f t="shared" si="8"/>
        <v>0</v>
      </c>
      <c r="AB12" s="97">
        <f t="shared" si="8"/>
        <v>0</v>
      </c>
      <c r="AC12" s="97">
        <f t="shared" si="8"/>
        <v>0</v>
      </c>
      <c r="AD12" s="97">
        <f t="shared" si="8"/>
        <v>0</v>
      </c>
      <c r="AE12" s="97">
        <f t="shared" si="8"/>
        <v>0</v>
      </c>
      <c r="AF12" s="97">
        <f t="shared" si="8"/>
        <v>0</v>
      </c>
      <c r="AG12" s="107">
        <f t="shared" si="9"/>
        <v>0</v>
      </c>
      <c r="AH12" s="108">
        <f t="shared" si="10"/>
        <v>0</v>
      </c>
      <c r="AI12" s="108">
        <f t="shared" si="11"/>
        <v>0</v>
      </c>
      <c r="AJ12" s="108">
        <f t="shared" si="12"/>
        <v>0</v>
      </c>
      <c r="AK12" s="108">
        <f t="shared" si="13"/>
        <v>0</v>
      </c>
      <c r="AL12" s="108">
        <f t="shared" si="14"/>
        <v>0</v>
      </c>
      <c r="AM12" s="108">
        <f t="shared" si="15"/>
        <v>0</v>
      </c>
      <c r="AN12" s="108">
        <f t="shared" si="16"/>
        <v>0</v>
      </c>
      <c r="AO12" s="108">
        <f t="shared" si="17"/>
        <v>0</v>
      </c>
      <c r="AP12" s="108">
        <f t="shared" si="18"/>
        <v>0</v>
      </c>
      <c r="AQ12" s="108">
        <f t="shared" si="19"/>
        <v>0</v>
      </c>
      <c r="AR12" s="108">
        <f t="shared" si="20"/>
        <v>0</v>
      </c>
      <c r="AS12" s="108">
        <f t="shared" si="21"/>
        <v>0</v>
      </c>
    </row>
    <row r="13" spans="1:45" x14ac:dyDescent="0.25">
      <c r="A13" s="4" t="s">
        <v>3</v>
      </c>
      <c r="B13" s="4" t="s">
        <v>1231</v>
      </c>
      <c r="C13" s="4" t="s">
        <v>195</v>
      </c>
      <c r="D13" s="4" t="s">
        <v>1289</v>
      </c>
      <c r="E13" s="4" t="s">
        <v>20</v>
      </c>
      <c r="F13" s="109" t="s">
        <v>1256</v>
      </c>
      <c r="G13" s="97"/>
      <c r="H13" s="97">
        <f t="shared" si="5"/>
        <v>0</v>
      </c>
      <c r="I13" s="97">
        <f t="shared" si="6"/>
        <v>0</v>
      </c>
      <c r="J13" s="97">
        <f t="shared" si="6"/>
        <v>0</v>
      </c>
      <c r="K13" s="97">
        <f t="shared" si="6"/>
        <v>0</v>
      </c>
      <c r="L13" s="97">
        <f t="shared" si="6"/>
        <v>0</v>
      </c>
      <c r="M13" s="97">
        <f t="shared" si="6"/>
        <v>0</v>
      </c>
      <c r="N13" s="97">
        <f t="shared" si="6"/>
        <v>0</v>
      </c>
      <c r="O13" s="97">
        <f t="shared" si="6"/>
        <v>0</v>
      </c>
      <c r="P13" s="97">
        <f t="shared" si="6"/>
        <v>0</v>
      </c>
      <c r="Q13" s="97">
        <f t="shared" si="6"/>
        <v>0</v>
      </c>
      <c r="R13" s="97">
        <f t="shared" si="6"/>
        <v>0</v>
      </c>
      <c r="S13" s="97">
        <f t="shared" si="6"/>
        <v>0</v>
      </c>
      <c r="T13" s="97"/>
      <c r="U13" s="97">
        <f t="shared" si="7"/>
        <v>0</v>
      </c>
      <c r="V13" s="97">
        <f t="shared" si="8"/>
        <v>0</v>
      </c>
      <c r="W13" s="97">
        <f t="shared" si="8"/>
        <v>0</v>
      </c>
      <c r="X13" s="97">
        <f t="shared" si="8"/>
        <v>0</v>
      </c>
      <c r="Y13" s="97">
        <f t="shared" si="8"/>
        <v>0</v>
      </c>
      <c r="Z13" s="97">
        <f t="shared" si="8"/>
        <v>0</v>
      </c>
      <c r="AA13" s="97">
        <f t="shared" si="8"/>
        <v>0</v>
      </c>
      <c r="AB13" s="97">
        <f t="shared" si="8"/>
        <v>0</v>
      </c>
      <c r="AC13" s="97">
        <f t="shared" si="8"/>
        <v>0</v>
      </c>
      <c r="AD13" s="97">
        <f t="shared" si="8"/>
        <v>0</v>
      </c>
      <c r="AE13" s="97">
        <f t="shared" si="8"/>
        <v>0</v>
      </c>
      <c r="AF13" s="97">
        <f t="shared" si="8"/>
        <v>0</v>
      </c>
      <c r="AG13" s="107">
        <f t="shared" si="9"/>
        <v>0</v>
      </c>
      <c r="AH13" s="108">
        <f t="shared" si="10"/>
        <v>0</v>
      </c>
      <c r="AI13" s="108">
        <f t="shared" si="11"/>
        <v>0</v>
      </c>
      <c r="AJ13" s="108">
        <f t="shared" si="12"/>
        <v>0</v>
      </c>
      <c r="AK13" s="108">
        <f t="shared" si="13"/>
        <v>0</v>
      </c>
      <c r="AL13" s="108">
        <f t="shared" si="14"/>
        <v>0</v>
      </c>
      <c r="AM13" s="108">
        <f t="shared" si="15"/>
        <v>0</v>
      </c>
      <c r="AN13" s="108">
        <f t="shared" si="16"/>
        <v>0</v>
      </c>
      <c r="AO13" s="108">
        <f t="shared" si="17"/>
        <v>0</v>
      </c>
      <c r="AP13" s="108">
        <f t="shared" si="18"/>
        <v>0</v>
      </c>
      <c r="AQ13" s="108">
        <f t="shared" si="19"/>
        <v>0</v>
      </c>
      <c r="AR13" s="108">
        <f t="shared" si="20"/>
        <v>0</v>
      </c>
      <c r="AS13" s="108">
        <f t="shared" si="21"/>
        <v>0</v>
      </c>
    </row>
    <row r="14" spans="1:45" x14ac:dyDescent="0.25">
      <c r="A14" s="4" t="s">
        <v>3</v>
      </c>
      <c r="B14" s="4" t="s">
        <v>1231</v>
      </c>
      <c r="C14" s="4" t="s">
        <v>195</v>
      </c>
      <c r="D14" s="4" t="s">
        <v>1289</v>
      </c>
      <c r="E14" s="4" t="s">
        <v>20</v>
      </c>
      <c r="F14" s="109" t="s">
        <v>1256</v>
      </c>
      <c r="G14" s="97"/>
      <c r="H14" s="97">
        <f t="shared" si="5"/>
        <v>0</v>
      </c>
      <c r="I14" s="97">
        <f t="shared" si="6"/>
        <v>0</v>
      </c>
      <c r="J14" s="97">
        <f t="shared" si="6"/>
        <v>0</v>
      </c>
      <c r="K14" s="97">
        <f t="shared" si="6"/>
        <v>0</v>
      </c>
      <c r="L14" s="97">
        <f t="shared" si="6"/>
        <v>0</v>
      </c>
      <c r="M14" s="97">
        <f t="shared" si="6"/>
        <v>0</v>
      </c>
      <c r="N14" s="97">
        <f t="shared" si="6"/>
        <v>0</v>
      </c>
      <c r="O14" s="97">
        <f t="shared" si="6"/>
        <v>0</v>
      </c>
      <c r="P14" s="97">
        <f t="shared" si="6"/>
        <v>0</v>
      </c>
      <c r="Q14" s="97">
        <f t="shared" si="6"/>
        <v>0</v>
      </c>
      <c r="R14" s="97">
        <f t="shared" si="6"/>
        <v>0</v>
      </c>
      <c r="S14" s="97">
        <f t="shared" si="6"/>
        <v>0</v>
      </c>
      <c r="T14" s="97"/>
      <c r="U14" s="97">
        <f t="shared" si="7"/>
        <v>0</v>
      </c>
      <c r="V14" s="97">
        <f t="shared" si="8"/>
        <v>0</v>
      </c>
      <c r="W14" s="97">
        <f t="shared" si="8"/>
        <v>0</v>
      </c>
      <c r="X14" s="97">
        <f t="shared" si="8"/>
        <v>0</v>
      </c>
      <c r="Y14" s="97">
        <f t="shared" si="8"/>
        <v>0</v>
      </c>
      <c r="Z14" s="97">
        <f t="shared" si="8"/>
        <v>0</v>
      </c>
      <c r="AA14" s="97">
        <f t="shared" si="8"/>
        <v>0</v>
      </c>
      <c r="AB14" s="97">
        <f t="shared" si="8"/>
        <v>0</v>
      </c>
      <c r="AC14" s="97">
        <f t="shared" si="8"/>
        <v>0</v>
      </c>
      <c r="AD14" s="97">
        <f t="shared" si="8"/>
        <v>0</v>
      </c>
      <c r="AE14" s="97">
        <f t="shared" si="8"/>
        <v>0</v>
      </c>
      <c r="AF14" s="97">
        <f t="shared" si="8"/>
        <v>0</v>
      </c>
      <c r="AG14" s="107">
        <f t="shared" si="9"/>
        <v>0</v>
      </c>
      <c r="AH14" s="108">
        <f t="shared" si="10"/>
        <v>0</v>
      </c>
      <c r="AI14" s="108">
        <f t="shared" si="11"/>
        <v>0</v>
      </c>
      <c r="AJ14" s="108">
        <f t="shared" si="12"/>
        <v>0</v>
      </c>
      <c r="AK14" s="108">
        <f t="shared" si="13"/>
        <v>0</v>
      </c>
      <c r="AL14" s="108">
        <f t="shared" si="14"/>
        <v>0</v>
      </c>
      <c r="AM14" s="108">
        <f t="shared" si="15"/>
        <v>0</v>
      </c>
      <c r="AN14" s="108">
        <f t="shared" si="16"/>
        <v>0</v>
      </c>
      <c r="AO14" s="108">
        <f t="shared" si="17"/>
        <v>0</v>
      </c>
      <c r="AP14" s="108">
        <f t="shared" si="18"/>
        <v>0</v>
      </c>
      <c r="AQ14" s="108">
        <f t="shared" si="19"/>
        <v>0</v>
      </c>
      <c r="AR14" s="108">
        <f t="shared" si="20"/>
        <v>0</v>
      </c>
      <c r="AS14" s="108">
        <f t="shared" si="21"/>
        <v>0</v>
      </c>
    </row>
    <row r="15" spans="1:45" x14ac:dyDescent="0.25">
      <c r="A15" s="4" t="s">
        <v>3</v>
      </c>
      <c r="B15" s="4" t="s">
        <v>1231</v>
      </c>
      <c r="C15" s="4" t="s">
        <v>195</v>
      </c>
      <c r="D15" s="4" t="s">
        <v>1289</v>
      </c>
      <c r="E15" s="4" t="s">
        <v>20</v>
      </c>
      <c r="F15" s="109" t="s">
        <v>1256</v>
      </c>
      <c r="G15" s="97"/>
      <c r="H15" s="97">
        <f t="shared" si="5"/>
        <v>0</v>
      </c>
      <c r="I15" s="97">
        <f t="shared" si="6"/>
        <v>0</v>
      </c>
      <c r="J15" s="97">
        <f t="shared" si="6"/>
        <v>0</v>
      </c>
      <c r="K15" s="97">
        <f t="shared" si="6"/>
        <v>0</v>
      </c>
      <c r="L15" s="97">
        <f t="shared" si="6"/>
        <v>0</v>
      </c>
      <c r="M15" s="97">
        <f t="shared" si="6"/>
        <v>0</v>
      </c>
      <c r="N15" s="97">
        <f t="shared" si="6"/>
        <v>0</v>
      </c>
      <c r="O15" s="97">
        <f t="shared" si="6"/>
        <v>0</v>
      </c>
      <c r="P15" s="97">
        <f t="shared" si="6"/>
        <v>0</v>
      </c>
      <c r="Q15" s="97">
        <f t="shared" si="6"/>
        <v>0</v>
      </c>
      <c r="R15" s="97">
        <f t="shared" si="6"/>
        <v>0</v>
      </c>
      <c r="S15" s="97">
        <f t="shared" si="6"/>
        <v>0</v>
      </c>
      <c r="T15" s="97"/>
      <c r="U15" s="97">
        <f t="shared" si="7"/>
        <v>0</v>
      </c>
      <c r="V15" s="97">
        <f t="shared" si="8"/>
        <v>0</v>
      </c>
      <c r="W15" s="97">
        <f t="shared" si="8"/>
        <v>0</v>
      </c>
      <c r="X15" s="97">
        <f t="shared" si="8"/>
        <v>0</v>
      </c>
      <c r="Y15" s="97">
        <f t="shared" si="8"/>
        <v>0</v>
      </c>
      <c r="Z15" s="97">
        <f t="shared" si="8"/>
        <v>0</v>
      </c>
      <c r="AA15" s="97">
        <f t="shared" si="8"/>
        <v>0</v>
      </c>
      <c r="AB15" s="97">
        <f t="shared" si="8"/>
        <v>0</v>
      </c>
      <c r="AC15" s="97">
        <f t="shared" si="8"/>
        <v>0</v>
      </c>
      <c r="AD15" s="97">
        <f t="shared" si="8"/>
        <v>0</v>
      </c>
      <c r="AE15" s="97">
        <f t="shared" si="8"/>
        <v>0</v>
      </c>
      <c r="AF15" s="97">
        <f t="shared" si="8"/>
        <v>0</v>
      </c>
      <c r="AG15" s="107">
        <f t="shared" si="9"/>
        <v>0</v>
      </c>
      <c r="AH15" s="108">
        <f t="shared" si="10"/>
        <v>0</v>
      </c>
      <c r="AI15" s="108">
        <f t="shared" si="11"/>
        <v>0</v>
      </c>
      <c r="AJ15" s="108">
        <f t="shared" si="12"/>
        <v>0</v>
      </c>
      <c r="AK15" s="108">
        <f t="shared" si="13"/>
        <v>0</v>
      </c>
      <c r="AL15" s="108">
        <f t="shared" si="14"/>
        <v>0</v>
      </c>
      <c r="AM15" s="108">
        <f t="shared" si="15"/>
        <v>0</v>
      </c>
      <c r="AN15" s="108">
        <f t="shared" si="16"/>
        <v>0</v>
      </c>
      <c r="AO15" s="108">
        <f t="shared" si="17"/>
        <v>0</v>
      </c>
      <c r="AP15" s="108">
        <f t="shared" si="18"/>
        <v>0</v>
      </c>
      <c r="AQ15" s="108">
        <f t="shared" si="19"/>
        <v>0</v>
      </c>
      <c r="AR15" s="108">
        <f t="shared" si="20"/>
        <v>0</v>
      </c>
      <c r="AS15" s="108">
        <f t="shared" si="21"/>
        <v>0</v>
      </c>
    </row>
    <row r="16" spans="1:45" x14ac:dyDescent="0.25">
      <c r="A16" s="4" t="s">
        <v>3</v>
      </c>
      <c r="B16" s="4" t="s">
        <v>1231</v>
      </c>
      <c r="C16" s="4" t="s">
        <v>195</v>
      </c>
      <c r="D16" s="4" t="s">
        <v>1289</v>
      </c>
      <c r="E16" s="4" t="s">
        <v>20</v>
      </c>
      <c r="F16" s="109" t="s">
        <v>1256</v>
      </c>
      <c r="G16" s="97"/>
      <c r="H16" s="97">
        <f t="shared" si="5"/>
        <v>0</v>
      </c>
      <c r="I16" s="97">
        <f t="shared" si="6"/>
        <v>0</v>
      </c>
      <c r="J16" s="97">
        <f t="shared" si="6"/>
        <v>0</v>
      </c>
      <c r="K16" s="97">
        <f t="shared" si="6"/>
        <v>0</v>
      </c>
      <c r="L16" s="97">
        <f t="shared" si="6"/>
        <v>0</v>
      </c>
      <c r="M16" s="97">
        <f t="shared" si="6"/>
        <v>0</v>
      </c>
      <c r="N16" s="97">
        <f t="shared" si="6"/>
        <v>0</v>
      </c>
      <c r="O16" s="97">
        <f t="shared" si="6"/>
        <v>0</v>
      </c>
      <c r="P16" s="97">
        <f t="shared" si="6"/>
        <v>0</v>
      </c>
      <c r="Q16" s="97">
        <f t="shared" si="6"/>
        <v>0</v>
      </c>
      <c r="R16" s="97">
        <f t="shared" si="6"/>
        <v>0</v>
      </c>
      <c r="S16" s="97">
        <f t="shared" si="6"/>
        <v>0</v>
      </c>
      <c r="T16" s="97"/>
      <c r="U16" s="97">
        <f t="shared" si="7"/>
        <v>0</v>
      </c>
      <c r="V16" s="97">
        <f t="shared" si="8"/>
        <v>0</v>
      </c>
      <c r="W16" s="97">
        <f t="shared" si="8"/>
        <v>0</v>
      </c>
      <c r="X16" s="97">
        <f t="shared" si="8"/>
        <v>0</v>
      </c>
      <c r="Y16" s="97">
        <f t="shared" si="8"/>
        <v>0</v>
      </c>
      <c r="Z16" s="97">
        <f t="shared" si="8"/>
        <v>0</v>
      </c>
      <c r="AA16" s="97">
        <f t="shared" si="8"/>
        <v>0</v>
      </c>
      <c r="AB16" s="97">
        <f t="shared" si="8"/>
        <v>0</v>
      </c>
      <c r="AC16" s="97">
        <f t="shared" si="8"/>
        <v>0</v>
      </c>
      <c r="AD16" s="97">
        <f t="shared" si="8"/>
        <v>0</v>
      </c>
      <c r="AE16" s="97">
        <f t="shared" si="8"/>
        <v>0</v>
      </c>
      <c r="AF16" s="97">
        <f t="shared" si="8"/>
        <v>0</v>
      </c>
      <c r="AG16" s="107">
        <f t="shared" si="9"/>
        <v>0</v>
      </c>
      <c r="AH16" s="108">
        <f t="shared" si="10"/>
        <v>0</v>
      </c>
      <c r="AI16" s="108">
        <f t="shared" si="11"/>
        <v>0</v>
      </c>
      <c r="AJ16" s="108">
        <f t="shared" si="12"/>
        <v>0</v>
      </c>
      <c r="AK16" s="108">
        <f t="shared" si="13"/>
        <v>0</v>
      </c>
      <c r="AL16" s="108">
        <f t="shared" si="14"/>
        <v>0</v>
      </c>
      <c r="AM16" s="108">
        <f t="shared" si="15"/>
        <v>0</v>
      </c>
      <c r="AN16" s="108">
        <f t="shared" si="16"/>
        <v>0</v>
      </c>
      <c r="AO16" s="108">
        <f t="shared" si="17"/>
        <v>0</v>
      </c>
      <c r="AP16" s="108">
        <f t="shared" si="18"/>
        <v>0</v>
      </c>
      <c r="AQ16" s="108">
        <f t="shared" si="19"/>
        <v>0</v>
      </c>
      <c r="AR16" s="108">
        <f t="shared" si="20"/>
        <v>0</v>
      </c>
      <c r="AS16" s="108">
        <f t="shared" si="21"/>
        <v>0</v>
      </c>
    </row>
    <row r="17" spans="1:45" x14ac:dyDescent="0.25">
      <c r="A17" s="4" t="s">
        <v>3</v>
      </c>
      <c r="B17" s="4" t="s">
        <v>1231</v>
      </c>
      <c r="C17" s="4" t="s">
        <v>195</v>
      </c>
      <c r="D17" s="4" t="s">
        <v>1289</v>
      </c>
      <c r="E17" s="4" t="s">
        <v>20</v>
      </c>
      <c r="F17" s="109" t="s">
        <v>1256</v>
      </c>
      <c r="G17" s="97"/>
      <c r="H17" s="97">
        <f t="shared" si="5"/>
        <v>0</v>
      </c>
      <c r="I17" s="97">
        <f t="shared" si="6"/>
        <v>0</v>
      </c>
      <c r="J17" s="97">
        <f t="shared" si="6"/>
        <v>0</v>
      </c>
      <c r="K17" s="97">
        <f t="shared" si="6"/>
        <v>0</v>
      </c>
      <c r="L17" s="97">
        <f t="shared" si="6"/>
        <v>0</v>
      </c>
      <c r="M17" s="97">
        <f t="shared" si="6"/>
        <v>0</v>
      </c>
      <c r="N17" s="97">
        <f t="shared" si="6"/>
        <v>0</v>
      </c>
      <c r="O17" s="97">
        <f t="shared" si="6"/>
        <v>0</v>
      </c>
      <c r="P17" s="97">
        <f t="shared" si="6"/>
        <v>0</v>
      </c>
      <c r="Q17" s="97">
        <f t="shared" si="6"/>
        <v>0</v>
      </c>
      <c r="R17" s="97">
        <f t="shared" si="6"/>
        <v>0</v>
      </c>
      <c r="S17" s="97">
        <f t="shared" si="6"/>
        <v>0</v>
      </c>
      <c r="T17" s="97"/>
      <c r="U17" s="97">
        <f t="shared" si="7"/>
        <v>0</v>
      </c>
      <c r="V17" s="97">
        <f t="shared" si="8"/>
        <v>0</v>
      </c>
      <c r="W17" s="97">
        <f t="shared" si="8"/>
        <v>0</v>
      </c>
      <c r="X17" s="97">
        <f t="shared" si="8"/>
        <v>0</v>
      </c>
      <c r="Y17" s="97">
        <f t="shared" si="8"/>
        <v>0</v>
      </c>
      <c r="Z17" s="97">
        <f t="shared" si="8"/>
        <v>0</v>
      </c>
      <c r="AA17" s="97">
        <f t="shared" si="8"/>
        <v>0</v>
      </c>
      <c r="AB17" s="97">
        <f t="shared" si="8"/>
        <v>0</v>
      </c>
      <c r="AC17" s="97">
        <f t="shared" si="8"/>
        <v>0</v>
      </c>
      <c r="AD17" s="97">
        <f t="shared" si="8"/>
        <v>0</v>
      </c>
      <c r="AE17" s="97">
        <f t="shared" si="8"/>
        <v>0</v>
      </c>
      <c r="AF17" s="97">
        <f t="shared" si="8"/>
        <v>0</v>
      </c>
      <c r="AG17" s="107">
        <f t="shared" si="9"/>
        <v>0</v>
      </c>
      <c r="AH17" s="108">
        <f t="shared" si="10"/>
        <v>0</v>
      </c>
      <c r="AI17" s="108">
        <f t="shared" si="11"/>
        <v>0</v>
      </c>
      <c r="AJ17" s="108">
        <f t="shared" si="12"/>
        <v>0</v>
      </c>
      <c r="AK17" s="108">
        <f t="shared" si="13"/>
        <v>0</v>
      </c>
      <c r="AL17" s="108">
        <f t="shared" si="14"/>
        <v>0</v>
      </c>
      <c r="AM17" s="108">
        <f t="shared" si="15"/>
        <v>0</v>
      </c>
      <c r="AN17" s="108">
        <f t="shared" si="16"/>
        <v>0</v>
      </c>
      <c r="AO17" s="108">
        <f t="shared" si="17"/>
        <v>0</v>
      </c>
      <c r="AP17" s="108">
        <f t="shared" si="18"/>
        <v>0</v>
      </c>
      <c r="AQ17" s="108">
        <f t="shared" si="19"/>
        <v>0</v>
      </c>
      <c r="AR17" s="108">
        <f t="shared" si="20"/>
        <v>0</v>
      </c>
      <c r="AS17" s="108">
        <f t="shared" si="21"/>
        <v>0</v>
      </c>
    </row>
    <row r="18" spans="1:45" x14ac:dyDescent="0.25">
      <c r="A18" s="4" t="s">
        <v>3</v>
      </c>
      <c r="B18" s="4" t="s">
        <v>1231</v>
      </c>
      <c r="C18" s="4" t="s">
        <v>195</v>
      </c>
      <c r="D18" s="4" t="s">
        <v>1289</v>
      </c>
      <c r="E18" s="4" t="s">
        <v>20</v>
      </c>
      <c r="F18" s="109" t="s">
        <v>1256</v>
      </c>
      <c r="G18" s="97"/>
      <c r="H18" s="97">
        <f t="shared" si="5"/>
        <v>0</v>
      </c>
      <c r="I18" s="97">
        <f t="shared" si="6"/>
        <v>0</v>
      </c>
      <c r="J18" s="97">
        <f t="shared" si="6"/>
        <v>0</v>
      </c>
      <c r="K18" s="97">
        <f t="shared" si="6"/>
        <v>0</v>
      </c>
      <c r="L18" s="97">
        <f t="shared" si="6"/>
        <v>0</v>
      </c>
      <c r="M18" s="97">
        <f t="shared" si="6"/>
        <v>0</v>
      </c>
      <c r="N18" s="97">
        <f t="shared" si="6"/>
        <v>0</v>
      </c>
      <c r="O18" s="97">
        <f t="shared" si="6"/>
        <v>0</v>
      </c>
      <c r="P18" s="97">
        <f t="shared" si="6"/>
        <v>0</v>
      </c>
      <c r="Q18" s="97">
        <f t="shared" si="6"/>
        <v>0</v>
      </c>
      <c r="R18" s="97">
        <f t="shared" si="6"/>
        <v>0</v>
      </c>
      <c r="S18" s="97">
        <f t="shared" si="6"/>
        <v>0</v>
      </c>
      <c r="T18" s="97"/>
      <c r="U18" s="97">
        <f t="shared" si="7"/>
        <v>0</v>
      </c>
      <c r="V18" s="97">
        <f t="shared" si="8"/>
        <v>0</v>
      </c>
      <c r="W18" s="97">
        <f t="shared" si="8"/>
        <v>0</v>
      </c>
      <c r="X18" s="97">
        <f t="shared" si="8"/>
        <v>0</v>
      </c>
      <c r="Y18" s="97">
        <f t="shared" si="8"/>
        <v>0</v>
      </c>
      <c r="Z18" s="97">
        <f t="shared" si="8"/>
        <v>0</v>
      </c>
      <c r="AA18" s="97">
        <f t="shared" si="8"/>
        <v>0</v>
      </c>
      <c r="AB18" s="97">
        <f t="shared" si="8"/>
        <v>0</v>
      </c>
      <c r="AC18" s="97">
        <f t="shared" si="8"/>
        <v>0</v>
      </c>
      <c r="AD18" s="97">
        <f t="shared" si="8"/>
        <v>0</v>
      </c>
      <c r="AE18" s="97">
        <f t="shared" si="8"/>
        <v>0</v>
      </c>
      <c r="AF18" s="97">
        <f t="shared" si="8"/>
        <v>0</v>
      </c>
      <c r="AG18" s="107">
        <f t="shared" si="9"/>
        <v>0</v>
      </c>
      <c r="AH18" s="108">
        <f t="shared" si="10"/>
        <v>0</v>
      </c>
      <c r="AI18" s="108">
        <f t="shared" si="11"/>
        <v>0</v>
      </c>
      <c r="AJ18" s="108">
        <f t="shared" si="12"/>
        <v>0</v>
      </c>
      <c r="AK18" s="108">
        <f t="shared" si="13"/>
        <v>0</v>
      </c>
      <c r="AL18" s="108">
        <f t="shared" si="14"/>
        <v>0</v>
      </c>
      <c r="AM18" s="108">
        <f t="shared" si="15"/>
        <v>0</v>
      </c>
      <c r="AN18" s="108">
        <f t="shared" si="16"/>
        <v>0</v>
      </c>
      <c r="AO18" s="108">
        <f t="shared" si="17"/>
        <v>0</v>
      </c>
      <c r="AP18" s="108">
        <f t="shared" si="18"/>
        <v>0</v>
      </c>
      <c r="AQ18" s="108">
        <f t="shared" si="19"/>
        <v>0</v>
      </c>
      <c r="AR18" s="108">
        <f t="shared" si="20"/>
        <v>0</v>
      </c>
      <c r="AS18" s="108">
        <f t="shared" si="21"/>
        <v>0</v>
      </c>
    </row>
    <row r="19" spans="1:45" x14ac:dyDescent="0.25">
      <c r="A19" s="4" t="s">
        <v>3</v>
      </c>
      <c r="B19" s="4" t="s">
        <v>1231</v>
      </c>
      <c r="C19" s="4" t="s">
        <v>195</v>
      </c>
      <c r="D19" s="4" t="s">
        <v>1289</v>
      </c>
      <c r="E19" s="4" t="s">
        <v>20</v>
      </c>
      <c r="F19" s="109" t="s">
        <v>1256</v>
      </c>
      <c r="G19" s="97"/>
      <c r="H19" s="97">
        <f t="shared" si="5"/>
        <v>0</v>
      </c>
      <c r="I19" s="97">
        <f t="shared" si="6"/>
        <v>0</v>
      </c>
      <c r="J19" s="97">
        <f t="shared" si="6"/>
        <v>0</v>
      </c>
      <c r="K19" s="97">
        <f t="shared" si="6"/>
        <v>0</v>
      </c>
      <c r="L19" s="97">
        <f t="shared" si="6"/>
        <v>0</v>
      </c>
      <c r="M19" s="97">
        <f t="shared" si="6"/>
        <v>0</v>
      </c>
      <c r="N19" s="97">
        <f t="shared" si="6"/>
        <v>0</v>
      </c>
      <c r="O19" s="97">
        <f t="shared" si="6"/>
        <v>0</v>
      </c>
      <c r="P19" s="97">
        <f t="shared" si="6"/>
        <v>0</v>
      </c>
      <c r="Q19" s="97">
        <f t="shared" si="6"/>
        <v>0</v>
      </c>
      <c r="R19" s="97">
        <f t="shared" si="6"/>
        <v>0</v>
      </c>
      <c r="S19" s="97">
        <f t="shared" si="6"/>
        <v>0</v>
      </c>
      <c r="T19" s="97"/>
      <c r="U19" s="97">
        <f t="shared" si="7"/>
        <v>0</v>
      </c>
      <c r="V19" s="97">
        <f t="shared" si="8"/>
        <v>0</v>
      </c>
      <c r="W19" s="97">
        <f t="shared" si="8"/>
        <v>0</v>
      </c>
      <c r="X19" s="97">
        <f t="shared" si="8"/>
        <v>0</v>
      </c>
      <c r="Y19" s="97">
        <f t="shared" si="8"/>
        <v>0</v>
      </c>
      <c r="Z19" s="97">
        <f t="shared" si="8"/>
        <v>0</v>
      </c>
      <c r="AA19" s="97">
        <f t="shared" si="8"/>
        <v>0</v>
      </c>
      <c r="AB19" s="97">
        <f t="shared" si="8"/>
        <v>0</v>
      </c>
      <c r="AC19" s="97">
        <f t="shared" si="8"/>
        <v>0</v>
      </c>
      <c r="AD19" s="97">
        <f t="shared" si="8"/>
        <v>0</v>
      </c>
      <c r="AE19" s="97">
        <f t="shared" si="8"/>
        <v>0</v>
      </c>
      <c r="AF19" s="97">
        <f t="shared" si="8"/>
        <v>0</v>
      </c>
      <c r="AG19" s="107">
        <f t="shared" si="9"/>
        <v>0</v>
      </c>
      <c r="AH19" s="108">
        <f t="shared" si="10"/>
        <v>0</v>
      </c>
      <c r="AI19" s="108">
        <f t="shared" si="11"/>
        <v>0</v>
      </c>
      <c r="AJ19" s="108">
        <f t="shared" si="12"/>
        <v>0</v>
      </c>
      <c r="AK19" s="108">
        <f t="shared" si="13"/>
        <v>0</v>
      </c>
      <c r="AL19" s="108">
        <f t="shared" si="14"/>
        <v>0</v>
      </c>
      <c r="AM19" s="108">
        <f t="shared" si="15"/>
        <v>0</v>
      </c>
      <c r="AN19" s="108">
        <f t="shared" si="16"/>
        <v>0</v>
      </c>
      <c r="AO19" s="108">
        <f t="shared" si="17"/>
        <v>0</v>
      </c>
      <c r="AP19" s="108">
        <f t="shared" si="18"/>
        <v>0</v>
      </c>
      <c r="AQ19" s="108">
        <f t="shared" si="19"/>
        <v>0</v>
      </c>
      <c r="AR19" s="108">
        <f t="shared" si="20"/>
        <v>0</v>
      </c>
      <c r="AS19" s="108">
        <f t="shared" si="21"/>
        <v>0</v>
      </c>
    </row>
    <row r="20" spans="1:45" x14ac:dyDescent="0.25">
      <c r="A20" s="4" t="s">
        <v>3</v>
      </c>
      <c r="B20" s="4" t="s">
        <v>1231</v>
      </c>
      <c r="C20" s="4" t="s">
        <v>195</v>
      </c>
      <c r="D20" s="4" t="s">
        <v>1289</v>
      </c>
      <c r="E20" s="4" t="s">
        <v>20</v>
      </c>
      <c r="F20" s="109" t="s">
        <v>1256</v>
      </c>
      <c r="G20" s="97"/>
      <c r="H20" s="97">
        <f t="shared" si="5"/>
        <v>0</v>
      </c>
      <c r="I20" s="97">
        <f t="shared" si="6"/>
        <v>0</v>
      </c>
      <c r="J20" s="97">
        <f t="shared" si="6"/>
        <v>0</v>
      </c>
      <c r="K20" s="97">
        <f t="shared" si="6"/>
        <v>0</v>
      </c>
      <c r="L20" s="97">
        <f t="shared" si="6"/>
        <v>0</v>
      </c>
      <c r="M20" s="97">
        <f t="shared" si="6"/>
        <v>0</v>
      </c>
      <c r="N20" s="97">
        <f t="shared" si="6"/>
        <v>0</v>
      </c>
      <c r="O20" s="97">
        <f t="shared" si="6"/>
        <v>0</v>
      </c>
      <c r="P20" s="97">
        <f t="shared" si="6"/>
        <v>0</v>
      </c>
      <c r="Q20" s="97">
        <f t="shared" si="6"/>
        <v>0</v>
      </c>
      <c r="R20" s="97">
        <f t="shared" si="6"/>
        <v>0</v>
      </c>
      <c r="S20" s="97">
        <f t="shared" si="6"/>
        <v>0</v>
      </c>
      <c r="T20" s="97"/>
      <c r="U20" s="97">
        <f t="shared" si="7"/>
        <v>0</v>
      </c>
      <c r="V20" s="97">
        <f t="shared" si="8"/>
        <v>0</v>
      </c>
      <c r="W20" s="97">
        <f t="shared" si="8"/>
        <v>0</v>
      </c>
      <c r="X20" s="97">
        <f t="shared" si="8"/>
        <v>0</v>
      </c>
      <c r="Y20" s="97">
        <f t="shared" si="8"/>
        <v>0</v>
      </c>
      <c r="Z20" s="97">
        <f t="shared" si="8"/>
        <v>0</v>
      </c>
      <c r="AA20" s="97">
        <f t="shared" si="8"/>
        <v>0</v>
      </c>
      <c r="AB20" s="97">
        <f t="shared" si="8"/>
        <v>0</v>
      </c>
      <c r="AC20" s="97">
        <f t="shared" si="8"/>
        <v>0</v>
      </c>
      <c r="AD20" s="97">
        <f t="shared" si="8"/>
        <v>0</v>
      </c>
      <c r="AE20" s="97">
        <f t="shared" si="8"/>
        <v>0</v>
      </c>
      <c r="AF20" s="97">
        <f t="shared" si="8"/>
        <v>0</v>
      </c>
      <c r="AG20" s="107">
        <f t="shared" si="9"/>
        <v>0</v>
      </c>
      <c r="AH20" s="108">
        <f t="shared" si="10"/>
        <v>0</v>
      </c>
      <c r="AI20" s="108">
        <f t="shared" si="11"/>
        <v>0</v>
      </c>
      <c r="AJ20" s="108">
        <f t="shared" si="12"/>
        <v>0</v>
      </c>
      <c r="AK20" s="108">
        <f t="shared" si="13"/>
        <v>0</v>
      </c>
      <c r="AL20" s="108">
        <f t="shared" si="14"/>
        <v>0</v>
      </c>
      <c r="AM20" s="108">
        <f t="shared" si="15"/>
        <v>0</v>
      </c>
      <c r="AN20" s="108">
        <f t="shared" si="16"/>
        <v>0</v>
      </c>
      <c r="AO20" s="108">
        <f t="shared" si="17"/>
        <v>0</v>
      </c>
      <c r="AP20" s="108">
        <f t="shared" si="18"/>
        <v>0</v>
      </c>
      <c r="AQ20" s="108">
        <f t="shared" si="19"/>
        <v>0</v>
      </c>
      <c r="AR20" s="108">
        <f t="shared" si="20"/>
        <v>0</v>
      </c>
      <c r="AS20" s="108">
        <f t="shared" si="21"/>
        <v>0</v>
      </c>
    </row>
    <row r="21" spans="1:45" x14ac:dyDescent="0.25">
      <c r="A21" s="4" t="s">
        <v>3</v>
      </c>
      <c r="B21" s="4" t="s">
        <v>1231</v>
      </c>
      <c r="C21" s="4" t="s">
        <v>195</v>
      </c>
      <c r="D21" s="4" t="s">
        <v>1289</v>
      </c>
      <c r="E21" s="4" t="s">
        <v>20</v>
      </c>
      <c r="F21" s="109" t="s">
        <v>1256</v>
      </c>
      <c r="G21" s="97"/>
      <c r="H21" s="97">
        <f t="shared" si="5"/>
        <v>0</v>
      </c>
      <c r="I21" s="97">
        <f t="shared" si="6"/>
        <v>0</v>
      </c>
      <c r="J21" s="97">
        <f t="shared" si="6"/>
        <v>0</v>
      </c>
      <c r="K21" s="97">
        <f t="shared" si="6"/>
        <v>0</v>
      </c>
      <c r="L21" s="97">
        <f t="shared" si="6"/>
        <v>0</v>
      </c>
      <c r="M21" s="97">
        <f t="shared" si="6"/>
        <v>0</v>
      </c>
      <c r="N21" s="97">
        <f t="shared" si="6"/>
        <v>0</v>
      </c>
      <c r="O21" s="97">
        <f t="shared" si="6"/>
        <v>0</v>
      </c>
      <c r="P21" s="97">
        <f t="shared" si="6"/>
        <v>0</v>
      </c>
      <c r="Q21" s="97">
        <f t="shared" si="6"/>
        <v>0</v>
      </c>
      <c r="R21" s="97">
        <f t="shared" si="6"/>
        <v>0</v>
      </c>
      <c r="S21" s="97">
        <f t="shared" si="6"/>
        <v>0</v>
      </c>
      <c r="T21" s="97"/>
      <c r="U21" s="97">
        <f t="shared" si="7"/>
        <v>0</v>
      </c>
      <c r="V21" s="97">
        <f t="shared" si="8"/>
        <v>0</v>
      </c>
      <c r="W21" s="97">
        <f t="shared" si="8"/>
        <v>0</v>
      </c>
      <c r="X21" s="97">
        <f t="shared" si="8"/>
        <v>0</v>
      </c>
      <c r="Y21" s="97">
        <f t="shared" si="8"/>
        <v>0</v>
      </c>
      <c r="Z21" s="97">
        <f t="shared" si="8"/>
        <v>0</v>
      </c>
      <c r="AA21" s="97">
        <f t="shared" si="8"/>
        <v>0</v>
      </c>
      <c r="AB21" s="97">
        <f t="shared" si="8"/>
        <v>0</v>
      </c>
      <c r="AC21" s="97">
        <f t="shared" si="8"/>
        <v>0</v>
      </c>
      <c r="AD21" s="97">
        <f t="shared" si="8"/>
        <v>0</v>
      </c>
      <c r="AE21" s="97">
        <f t="shared" si="8"/>
        <v>0</v>
      </c>
      <c r="AF21" s="97">
        <f t="shared" si="8"/>
        <v>0</v>
      </c>
      <c r="AG21" s="107">
        <f t="shared" si="9"/>
        <v>0</v>
      </c>
      <c r="AH21" s="108">
        <f t="shared" si="10"/>
        <v>0</v>
      </c>
      <c r="AI21" s="108">
        <f t="shared" si="11"/>
        <v>0</v>
      </c>
      <c r="AJ21" s="108">
        <f t="shared" si="12"/>
        <v>0</v>
      </c>
      <c r="AK21" s="108">
        <f t="shared" si="13"/>
        <v>0</v>
      </c>
      <c r="AL21" s="108">
        <f t="shared" si="14"/>
        <v>0</v>
      </c>
      <c r="AM21" s="108">
        <f t="shared" si="15"/>
        <v>0</v>
      </c>
      <c r="AN21" s="108">
        <f t="shared" si="16"/>
        <v>0</v>
      </c>
      <c r="AO21" s="108">
        <f t="shared" si="17"/>
        <v>0</v>
      </c>
      <c r="AP21" s="108">
        <f t="shared" si="18"/>
        <v>0</v>
      </c>
      <c r="AQ21" s="108">
        <f t="shared" si="19"/>
        <v>0</v>
      </c>
      <c r="AR21" s="108">
        <f t="shared" si="20"/>
        <v>0</v>
      </c>
      <c r="AS21" s="108">
        <f t="shared" si="21"/>
        <v>0</v>
      </c>
    </row>
    <row r="22" spans="1:45" x14ac:dyDescent="0.25">
      <c r="A22" s="4" t="s">
        <v>3</v>
      </c>
      <c r="B22" s="4" t="s">
        <v>1231</v>
      </c>
      <c r="C22" s="4" t="s">
        <v>195</v>
      </c>
      <c r="D22" s="4" t="s">
        <v>1289</v>
      </c>
      <c r="E22" s="4" t="s">
        <v>20</v>
      </c>
      <c r="F22" s="109" t="s">
        <v>1256</v>
      </c>
      <c r="G22" s="97"/>
      <c r="H22" s="97">
        <f t="shared" si="5"/>
        <v>0</v>
      </c>
      <c r="I22" s="97">
        <f t="shared" si="6"/>
        <v>0</v>
      </c>
      <c r="J22" s="97">
        <f t="shared" si="6"/>
        <v>0</v>
      </c>
      <c r="K22" s="97">
        <f t="shared" si="6"/>
        <v>0</v>
      </c>
      <c r="L22" s="97">
        <f t="shared" si="6"/>
        <v>0</v>
      </c>
      <c r="M22" s="97">
        <f t="shared" si="6"/>
        <v>0</v>
      </c>
      <c r="N22" s="97">
        <f t="shared" si="6"/>
        <v>0</v>
      </c>
      <c r="O22" s="97">
        <f t="shared" si="6"/>
        <v>0</v>
      </c>
      <c r="P22" s="97">
        <f t="shared" si="6"/>
        <v>0</v>
      </c>
      <c r="Q22" s="97">
        <f t="shared" si="6"/>
        <v>0</v>
      </c>
      <c r="R22" s="97">
        <f t="shared" si="6"/>
        <v>0</v>
      </c>
      <c r="S22" s="97">
        <f t="shared" si="6"/>
        <v>0</v>
      </c>
      <c r="T22" s="97"/>
      <c r="U22" s="97">
        <f t="shared" si="7"/>
        <v>0</v>
      </c>
      <c r="V22" s="97">
        <f t="shared" si="8"/>
        <v>0</v>
      </c>
      <c r="W22" s="97">
        <f t="shared" si="8"/>
        <v>0</v>
      </c>
      <c r="X22" s="97">
        <f t="shared" si="8"/>
        <v>0</v>
      </c>
      <c r="Y22" s="97">
        <f t="shared" si="8"/>
        <v>0</v>
      </c>
      <c r="Z22" s="97">
        <f t="shared" si="8"/>
        <v>0</v>
      </c>
      <c r="AA22" s="97">
        <f t="shared" si="8"/>
        <v>0</v>
      </c>
      <c r="AB22" s="97">
        <f t="shared" si="8"/>
        <v>0</v>
      </c>
      <c r="AC22" s="97">
        <f t="shared" si="8"/>
        <v>0</v>
      </c>
      <c r="AD22" s="97">
        <f t="shared" si="8"/>
        <v>0</v>
      </c>
      <c r="AE22" s="97">
        <f t="shared" si="8"/>
        <v>0</v>
      </c>
      <c r="AF22" s="97">
        <f t="shared" si="8"/>
        <v>0</v>
      </c>
      <c r="AG22" s="107">
        <f t="shared" si="9"/>
        <v>0</v>
      </c>
      <c r="AH22" s="108">
        <f t="shared" si="10"/>
        <v>0</v>
      </c>
      <c r="AI22" s="108">
        <f t="shared" si="11"/>
        <v>0</v>
      </c>
      <c r="AJ22" s="108">
        <f t="shared" si="12"/>
        <v>0</v>
      </c>
      <c r="AK22" s="108">
        <f t="shared" si="13"/>
        <v>0</v>
      </c>
      <c r="AL22" s="108">
        <f t="shared" si="14"/>
        <v>0</v>
      </c>
      <c r="AM22" s="108">
        <f t="shared" si="15"/>
        <v>0</v>
      </c>
      <c r="AN22" s="108">
        <f t="shared" si="16"/>
        <v>0</v>
      </c>
      <c r="AO22" s="108">
        <f t="shared" si="17"/>
        <v>0</v>
      </c>
      <c r="AP22" s="108">
        <f t="shared" si="18"/>
        <v>0</v>
      </c>
      <c r="AQ22" s="108">
        <f t="shared" si="19"/>
        <v>0</v>
      </c>
      <c r="AR22" s="108">
        <f t="shared" si="20"/>
        <v>0</v>
      </c>
      <c r="AS22" s="108">
        <f t="shared" si="21"/>
        <v>0</v>
      </c>
    </row>
    <row r="23" spans="1:45" x14ac:dyDescent="0.25">
      <c r="A23" s="4" t="s">
        <v>3</v>
      </c>
      <c r="B23" s="4" t="s">
        <v>1231</v>
      </c>
      <c r="C23" s="4" t="s">
        <v>195</v>
      </c>
      <c r="D23" s="4" t="s">
        <v>1289</v>
      </c>
      <c r="E23" s="4" t="s">
        <v>20</v>
      </c>
      <c r="F23" s="109" t="s">
        <v>1256</v>
      </c>
      <c r="G23" s="97"/>
      <c r="H23" s="97">
        <f t="shared" si="5"/>
        <v>0</v>
      </c>
      <c r="I23" s="97">
        <f t="shared" si="6"/>
        <v>0</v>
      </c>
      <c r="J23" s="97">
        <f t="shared" si="6"/>
        <v>0</v>
      </c>
      <c r="K23" s="97">
        <f t="shared" si="6"/>
        <v>0</v>
      </c>
      <c r="L23" s="97">
        <f t="shared" si="6"/>
        <v>0</v>
      </c>
      <c r="M23" s="97">
        <f t="shared" si="6"/>
        <v>0</v>
      </c>
      <c r="N23" s="97">
        <f t="shared" si="6"/>
        <v>0</v>
      </c>
      <c r="O23" s="97">
        <f t="shared" si="6"/>
        <v>0</v>
      </c>
      <c r="P23" s="97">
        <f t="shared" si="6"/>
        <v>0</v>
      </c>
      <c r="Q23" s="97">
        <f t="shared" si="6"/>
        <v>0</v>
      </c>
      <c r="R23" s="97">
        <f t="shared" si="6"/>
        <v>0</v>
      </c>
      <c r="S23" s="97">
        <f t="shared" si="6"/>
        <v>0</v>
      </c>
      <c r="T23" s="97"/>
      <c r="U23" s="97">
        <f t="shared" si="7"/>
        <v>0</v>
      </c>
      <c r="V23" s="97">
        <f t="shared" si="8"/>
        <v>0</v>
      </c>
      <c r="W23" s="97">
        <f t="shared" si="8"/>
        <v>0</v>
      </c>
      <c r="X23" s="97">
        <f t="shared" si="8"/>
        <v>0</v>
      </c>
      <c r="Y23" s="97">
        <f t="shared" si="8"/>
        <v>0</v>
      </c>
      <c r="Z23" s="97">
        <f t="shared" si="8"/>
        <v>0</v>
      </c>
      <c r="AA23" s="97">
        <f t="shared" si="8"/>
        <v>0</v>
      </c>
      <c r="AB23" s="97">
        <f t="shared" si="8"/>
        <v>0</v>
      </c>
      <c r="AC23" s="97">
        <f t="shared" si="8"/>
        <v>0</v>
      </c>
      <c r="AD23" s="97">
        <f t="shared" si="8"/>
        <v>0</v>
      </c>
      <c r="AE23" s="97">
        <f t="shared" si="8"/>
        <v>0</v>
      </c>
      <c r="AF23" s="97">
        <f t="shared" si="8"/>
        <v>0</v>
      </c>
      <c r="AG23" s="107">
        <f t="shared" si="9"/>
        <v>0</v>
      </c>
      <c r="AH23" s="108">
        <f t="shared" si="10"/>
        <v>0</v>
      </c>
      <c r="AI23" s="108">
        <f t="shared" si="11"/>
        <v>0</v>
      </c>
      <c r="AJ23" s="108">
        <f t="shared" si="12"/>
        <v>0</v>
      </c>
      <c r="AK23" s="108">
        <f t="shared" si="13"/>
        <v>0</v>
      </c>
      <c r="AL23" s="108">
        <f t="shared" si="14"/>
        <v>0</v>
      </c>
      <c r="AM23" s="108">
        <f t="shared" si="15"/>
        <v>0</v>
      </c>
      <c r="AN23" s="108">
        <f t="shared" si="16"/>
        <v>0</v>
      </c>
      <c r="AO23" s="108">
        <f t="shared" si="17"/>
        <v>0</v>
      </c>
      <c r="AP23" s="108">
        <f t="shared" si="18"/>
        <v>0</v>
      </c>
      <c r="AQ23" s="108">
        <f t="shared" si="19"/>
        <v>0</v>
      </c>
      <c r="AR23" s="108">
        <f t="shared" si="20"/>
        <v>0</v>
      </c>
      <c r="AS23" s="108">
        <f t="shared" si="21"/>
        <v>0</v>
      </c>
    </row>
    <row r="24" spans="1:45" x14ac:dyDescent="0.25">
      <c r="A24" s="4" t="s">
        <v>3</v>
      </c>
      <c r="B24" s="4" t="s">
        <v>1231</v>
      </c>
      <c r="C24" s="4" t="s">
        <v>195</v>
      </c>
      <c r="D24" s="4" t="s">
        <v>1289</v>
      </c>
      <c r="E24" s="4" t="s">
        <v>20</v>
      </c>
      <c r="F24" s="109" t="s">
        <v>1256</v>
      </c>
      <c r="G24" s="97"/>
      <c r="H24" s="97">
        <f t="shared" si="5"/>
        <v>0</v>
      </c>
      <c r="I24" s="97">
        <f t="shared" si="6"/>
        <v>0</v>
      </c>
      <c r="J24" s="97">
        <f t="shared" si="6"/>
        <v>0</v>
      </c>
      <c r="K24" s="97">
        <f t="shared" si="6"/>
        <v>0</v>
      </c>
      <c r="L24" s="97">
        <f t="shared" si="6"/>
        <v>0</v>
      </c>
      <c r="M24" s="97">
        <f t="shared" si="6"/>
        <v>0</v>
      </c>
      <c r="N24" s="97">
        <f t="shared" si="6"/>
        <v>0</v>
      </c>
      <c r="O24" s="97">
        <f t="shared" si="6"/>
        <v>0</v>
      </c>
      <c r="P24" s="97">
        <f t="shared" si="6"/>
        <v>0</v>
      </c>
      <c r="Q24" s="97">
        <f t="shared" si="6"/>
        <v>0</v>
      </c>
      <c r="R24" s="97">
        <f t="shared" si="6"/>
        <v>0</v>
      </c>
      <c r="S24" s="97">
        <f t="shared" si="6"/>
        <v>0</v>
      </c>
      <c r="T24" s="97"/>
      <c r="U24" s="97">
        <f t="shared" si="7"/>
        <v>0</v>
      </c>
      <c r="V24" s="97">
        <f t="shared" si="8"/>
        <v>0</v>
      </c>
      <c r="W24" s="97">
        <f t="shared" si="8"/>
        <v>0</v>
      </c>
      <c r="X24" s="97">
        <f t="shared" si="8"/>
        <v>0</v>
      </c>
      <c r="Y24" s="97">
        <f t="shared" si="8"/>
        <v>0</v>
      </c>
      <c r="Z24" s="97">
        <f t="shared" si="8"/>
        <v>0</v>
      </c>
      <c r="AA24" s="97">
        <f t="shared" si="8"/>
        <v>0</v>
      </c>
      <c r="AB24" s="97">
        <f t="shared" si="8"/>
        <v>0</v>
      </c>
      <c r="AC24" s="97">
        <f t="shared" si="8"/>
        <v>0</v>
      </c>
      <c r="AD24" s="97">
        <f t="shared" si="8"/>
        <v>0</v>
      </c>
      <c r="AE24" s="97">
        <f t="shared" si="8"/>
        <v>0</v>
      </c>
      <c r="AF24" s="97">
        <f t="shared" si="8"/>
        <v>0</v>
      </c>
      <c r="AG24" s="107">
        <f t="shared" si="9"/>
        <v>0</v>
      </c>
      <c r="AH24" s="108">
        <f t="shared" si="10"/>
        <v>0</v>
      </c>
      <c r="AI24" s="108">
        <f t="shared" si="11"/>
        <v>0</v>
      </c>
      <c r="AJ24" s="108">
        <f t="shared" si="12"/>
        <v>0</v>
      </c>
      <c r="AK24" s="108">
        <f t="shared" si="13"/>
        <v>0</v>
      </c>
      <c r="AL24" s="108">
        <f t="shared" si="14"/>
        <v>0</v>
      </c>
      <c r="AM24" s="108">
        <f t="shared" si="15"/>
        <v>0</v>
      </c>
      <c r="AN24" s="108">
        <f t="shared" si="16"/>
        <v>0</v>
      </c>
      <c r="AO24" s="108">
        <f t="shared" si="17"/>
        <v>0</v>
      </c>
      <c r="AP24" s="108">
        <f t="shared" si="18"/>
        <v>0</v>
      </c>
      <c r="AQ24" s="108">
        <f t="shared" si="19"/>
        <v>0</v>
      </c>
      <c r="AR24" s="108">
        <f t="shared" si="20"/>
        <v>0</v>
      </c>
      <c r="AS24" s="108">
        <f t="shared" si="21"/>
        <v>0</v>
      </c>
    </row>
    <row r="25" spans="1:45" x14ac:dyDescent="0.25">
      <c r="A25" s="4" t="s">
        <v>3</v>
      </c>
      <c r="B25" s="4" t="s">
        <v>1231</v>
      </c>
      <c r="C25" s="4" t="s">
        <v>195</v>
      </c>
      <c r="D25" s="4" t="s">
        <v>1289</v>
      </c>
      <c r="E25" s="4" t="s">
        <v>20</v>
      </c>
      <c r="F25" s="109" t="s">
        <v>1256</v>
      </c>
      <c r="G25" s="97"/>
      <c r="H25" s="97">
        <f t="shared" si="5"/>
        <v>0</v>
      </c>
      <c r="I25" s="97">
        <f t="shared" ref="I25:S25" si="22">$G25/12</f>
        <v>0</v>
      </c>
      <c r="J25" s="97">
        <f t="shared" si="22"/>
        <v>0</v>
      </c>
      <c r="K25" s="97">
        <f t="shared" si="22"/>
        <v>0</v>
      </c>
      <c r="L25" s="97">
        <f t="shared" si="22"/>
        <v>0</v>
      </c>
      <c r="M25" s="97">
        <f t="shared" si="22"/>
        <v>0</v>
      </c>
      <c r="N25" s="97">
        <f t="shared" si="22"/>
        <v>0</v>
      </c>
      <c r="O25" s="97">
        <f t="shared" si="22"/>
        <v>0</v>
      </c>
      <c r="P25" s="97">
        <f t="shared" si="22"/>
        <v>0</v>
      </c>
      <c r="Q25" s="97">
        <f t="shared" si="22"/>
        <v>0</v>
      </c>
      <c r="R25" s="97">
        <f t="shared" si="22"/>
        <v>0</v>
      </c>
      <c r="S25" s="97">
        <f t="shared" si="22"/>
        <v>0</v>
      </c>
      <c r="T25" s="97"/>
      <c r="U25" s="97">
        <f t="shared" si="7"/>
        <v>0</v>
      </c>
      <c r="V25" s="97">
        <f t="shared" ref="V25:AF25" si="23">$T25/12</f>
        <v>0</v>
      </c>
      <c r="W25" s="97">
        <f t="shared" si="23"/>
        <v>0</v>
      </c>
      <c r="X25" s="97">
        <f t="shared" si="23"/>
        <v>0</v>
      </c>
      <c r="Y25" s="97">
        <f t="shared" si="23"/>
        <v>0</v>
      </c>
      <c r="Z25" s="97">
        <f t="shared" si="23"/>
        <v>0</v>
      </c>
      <c r="AA25" s="97">
        <f t="shared" si="23"/>
        <v>0</v>
      </c>
      <c r="AB25" s="97">
        <f t="shared" si="23"/>
        <v>0</v>
      </c>
      <c r="AC25" s="97">
        <f t="shared" si="23"/>
        <v>0</v>
      </c>
      <c r="AD25" s="97">
        <f t="shared" si="23"/>
        <v>0</v>
      </c>
      <c r="AE25" s="97">
        <f t="shared" si="23"/>
        <v>0</v>
      </c>
      <c r="AF25" s="97">
        <f t="shared" si="23"/>
        <v>0</v>
      </c>
      <c r="AG25" s="107">
        <f t="shared" si="9"/>
        <v>0</v>
      </c>
      <c r="AH25" s="108">
        <f t="shared" si="10"/>
        <v>0</v>
      </c>
      <c r="AI25" s="108">
        <f t="shared" si="11"/>
        <v>0</v>
      </c>
      <c r="AJ25" s="108">
        <f t="shared" si="12"/>
        <v>0</v>
      </c>
      <c r="AK25" s="108">
        <f t="shared" si="13"/>
        <v>0</v>
      </c>
      <c r="AL25" s="108">
        <f t="shared" si="14"/>
        <v>0</v>
      </c>
      <c r="AM25" s="108">
        <f t="shared" si="15"/>
        <v>0</v>
      </c>
      <c r="AN25" s="108">
        <f t="shared" si="16"/>
        <v>0</v>
      </c>
      <c r="AO25" s="108">
        <f t="shared" si="17"/>
        <v>0</v>
      </c>
      <c r="AP25" s="108">
        <f t="shared" si="18"/>
        <v>0</v>
      </c>
      <c r="AQ25" s="108">
        <f t="shared" si="19"/>
        <v>0</v>
      </c>
      <c r="AR25" s="108">
        <f t="shared" si="20"/>
        <v>0</v>
      </c>
      <c r="AS25" s="108">
        <f t="shared" si="21"/>
        <v>0</v>
      </c>
    </row>
    <row r="26" spans="1:45" x14ac:dyDescent="0.25">
      <c r="A26" s="4" t="s">
        <v>3</v>
      </c>
      <c r="B26" s="4" t="s">
        <v>1231</v>
      </c>
      <c r="C26" s="4" t="s">
        <v>195</v>
      </c>
      <c r="D26" s="4" t="s">
        <v>1289</v>
      </c>
      <c r="E26" s="4" t="s">
        <v>20</v>
      </c>
      <c r="F26" s="109" t="s">
        <v>1256</v>
      </c>
      <c r="G26" s="97"/>
      <c r="H26" s="97">
        <f t="shared" ref="H26:S47" si="24">$G26/12</f>
        <v>0</v>
      </c>
      <c r="I26" s="97">
        <f t="shared" si="24"/>
        <v>0</v>
      </c>
      <c r="J26" s="97">
        <f t="shared" si="24"/>
        <v>0</v>
      </c>
      <c r="K26" s="97">
        <f t="shared" si="24"/>
        <v>0</v>
      </c>
      <c r="L26" s="97">
        <f t="shared" si="24"/>
        <v>0</v>
      </c>
      <c r="M26" s="97">
        <f t="shared" si="24"/>
        <v>0</v>
      </c>
      <c r="N26" s="97">
        <f t="shared" si="24"/>
        <v>0</v>
      </c>
      <c r="O26" s="97">
        <f t="shared" si="24"/>
        <v>0</v>
      </c>
      <c r="P26" s="97">
        <f t="shared" si="24"/>
        <v>0</v>
      </c>
      <c r="Q26" s="97">
        <f t="shared" si="24"/>
        <v>0</v>
      </c>
      <c r="R26" s="97">
        <f t="shared" si="24"/>
        <v>0</v>
      </c>
      <c r="S26" s="97">
        <f t="shared" si="24"/>
        <v>0</v>
      </c>
      <c r="T26" s="97"/>
      <c r="U26" s="97">
        <f t="shared" ref="U26:AF47" si="25">$T26/12</f>
        <v>0</v>
      </c>
      <c r="V26" s="97">
        <f t="shared" si="25"/>
        <v>0</v>
      </c>
      <c r="W26" s="97">
        <f t="shared" si="25"/>
        <v>0</v>
      </c>
      <c r="X26" s="97">
        <f t="shared" si="25"/>
        <v>0</v>
      </c>
      <c r="Y26" s="97">
        <f t="shared" si="25"/>
        <v>0</v>
      </c>
      <c r="Z26" s="97">
        <f t="shared" si="25"/>
        <v>0</v>
      </c>
      <c r="AA26" s="97">
        <f t="shared" si="25"/>
        <v>0</v>
      </c>
      <c r="AB26" s="97">
        <f t="shared" si="25"/>
        <v>0</v>
      </c>
      <c r="AC26" s="97">
        <f t="shared" si="25"/>
        <v>0</v>
      </c>
      <c r="AD26" s="97">
        <f t="shared" si="25"/>
        <v>0</v>
      </c>
      <c r="AE26" s="97">
        <f t="shared" si="25"/>
        <v>0</v>
      </c>
      <c r="AF26" s="97">
        <f t="shared" si="25"/>
        <v>0</v>
      </c>
      <c r="AG26" s="107">
        <f t="shared" si="9"/>
        <v>0</v>
      </c>
      <c r="AH26" s="108">
        <f t="shared" si="10"/>
        <v>0</v>
      </c>
      <c r="AI26" s="108">
        <f t="shared" si="11"/>
        <v>0</v>
      </c>
      <c r="AJ26" s="108">
        <f t="shared" si="12"/>
        <v>0</v>
      </c>
      <c r="AK26" s="108">
        <f t="shared" si="13"/>
        <v>0</v>
      </c>
      <c r="AL26" s="108">
        <f t="shared" si="14"/>
        <v>0</v>
      </c>
      <c r="AM26" s="108">
        <f t="shared" si="15"/>
        <v>0</v>
      </c>
      <c r="AN26" s="108">
        <f t="shared" si="16"/>
        <v>0</v>
      </c>
      <c r="AO26" s="108">
        <f t="shared" si="17"/>
        <v>0</v>
      </c>
      <c r="AP26" s="108">
        <f t="shared" si="18"/>
        <v>0</v>
      </c>
      <c r="AQ26" s="108">
        <f t="shared" si="19"/>
        <v>0</v>
      </c>
      <c r="AR26" s="108">
        <f t="shared" si="20"/>
        <v>0</v>
      </c>
      <c r="AS26" s="108">
        <f t="shared" si="21"/>
        <v>0</v>
      </c>
    </row>
    <row r="27" spans="1:45" x14ac:dyDescent="0.25">
      <c r="A27" s="4" t="s">
        <v>3</v>
      </c>
      <c r="B27" s="4" t="s">
        <v>1231</v>
      </c>
      <c r="C27" s="4" t="s">
        <v>195</v>
      </c>
      <c r="D27" s="4" t="s">
        <v>1289</v>
      </c>
      <c r="E27" s="4" t="s">
        <v>20</v>
      </c>
      <c r="F27" s="109" t="s">
        <v>1256</v>
      </c>
      <c r="G27" s="97"/>
      <c r="H27" s="97">
        <f t="shared" si="24"/>
        <v>0</v>
      </c>
      <c r="I27" s="97">
        <f t="shared" si="24"/>
        <v>0</v>
      </c>
      <c r="J27" s="97">
        <f t="shared" si="24"/>
        <v>0</v>
      </c>
      <c r="K27" s="97">
        <f t="shared" si="24"/>
        <v>0</v>
      </c>
      <c r="L27" s="97">
        <f t="shared" si="24"/>
        <v>0</v>
      </c>
      <c r="M27" s="97">
        <f t="shared" si="24"/>
        <v>0</v>
      </c>
      <c r="N27" s="97">
        <f t="shared" si="24"/>
        <v>0</v>
      </c>
      <c r="O27" s="97">
        <f t="shared" si="24"/>
        <v>0</v>
      </c>
      <c r="P27" s="97">
        <f t="shared" si="24"/>
        <v>0</v>
      </c>
      <c r="Q27" s="97">
        <f t="shared" si="24"/>
        <v>0</v>
      </c>
      <c r="R27" s="97">
        <f t="shared" si="24"/>
        <v>0</v>
      </c>
      <c r="S27" s="97">
        <f t="shared" si="24"/>
        <v>0</v>
      </c>
      <c r="T27" s="97"/>
      <c r="U27" s="97">
        <f t="shared" si="25"/>
        <v>0</v>
      </c>
      <c r="V27" s="97">
        <f t="shared" si="25"/>
        <v>0</v>
      </c>
      <c r="W27" s="97">
        <f t="shared" si="25"/>
        <v>0</v>
      </c>
      <c r="X27" s="97">
        <f t="shared" si="25"/>
        <v>0</v>
      </c>
      <c r="Y27" s="97">
        <f t="shared" si="25"/>
        <v>0</v>
      </c>
      <c r="Z27" s="97">
        <f t="shared" si="25"/>
        <v>0</v>
      </c>
      <c r="AA27" s="97">
        <f t="shared" si="25"/>
        <v>0</v>
      </c>
      <c r="AB27" s="97">
        <f t="shared" si="25"/>
        <v>0</v>
      </c>
      <c r="AC27" s="97">
        <f t="shared" si="25"/>
        <v>0</v>
      </c>
      <c r="AD27" s="97">
        <f t="shared" si="25"/>
        <v>0</v>
      </c>
      <c r="AE27" s="97">
        <f t="shared" si="25"/>
        <v>0</v>
      </c>
      <c r="AF27" s="97">
        <f t="shared" si="25"/>
        <v>0</v>
      </c>
      <c r="AG27" s="107">
        <f t="shared" si="9"/>
        <v>0</v>
      </c>
      <c r="AH27" s="108">
        <f t="shared" si="10"/>
        <v>0</v>
      </c>
      <c r="AI27" s="108">
        <f t="shared" si="11"/>
        <v>0</v>
      </c>
      <c r="AJ27" s="108">
        <f t="shared" si="12"/>
        <v>0</v>
      </c>
      <c r="AK27" s="108">
        <f t="shared" si="13"/>
        <v>0</v>
      </c>
      <c r="AL27" s="108">
        <f t="shared" si="14"/>
        <v>0</v>
      </c>
      <c r="AM27" s="108">
        <f t="shared" si="15"/>
        <v>0</v>
      </c>
      <c r="AN27" s="108">
        <f t="shared" si="16"/>
        <v>0</v>
      </c>
      <c r="AO27" s="108">
        <f t="shared" si="17"/>
        <v>0</v>
      </c>
      <c r="AP27" s="108">
        <f t="shared" si="18"/>
        <v>0</v>
      </c>
      <c r="AQ27" s="108">
        <f t="shared" si="19"/>
        <v>0</v>
      </c>
      <c r="AR27" s="108">
        <f t="shared" si="20"/>
        <v>0</v>
      </c>
      <c r="AS27" s="108">
        <f t="shared" si="21"/>
        <v>0</v>
      </c>
    </row>
    <row r="28" spans="1:45" x14ac:dyDescent="0.25">
      <c r="A28" s="4" t="s">
        <v>3</v>
      </c>
      <c r="B28" s="4" t="s">
        <v>1231</v>
      </c>
      <c r="C28" s="4" t="s">
        <v>195</v>
      </c>
      <c r="D28" s="4" t="s">
        <v>1289</v>
      </c>
      <c r="E28" s="4" t="s">
        <v>20</v>
      </c>
      <c r="F28" s="109" t="s">
        <v>1256</v>
      </c>
      <c r="G28" s="97"/>
      <c r="H28" s="97">
        <f t="shared" si="24"/>
        <v>0</v>
      </c>
      <c r="I28" s="97">
        <f t="shared" si="24"/>
        <v>0</v>
      </c>
      <c r="J28" s="97">
        <f t="shared" si="24"/>
        <v>0</v>
      </c>
      <c r="K28" s="97">
        <f t="shared" si="24"/>
        <v>0</v>
      </c>
      <c r="L28" s="97">
        <f t="shared" si="24"/>
        <v>0</v>
      </c>
      <c r="M28" s="97">
        <f t="shared" si="24"/>
        <v>0</v>
      </c>
      <c r="N28" s="97">
        <f t="shared" si="24"/>
        <v>0</v>
      </c>
      <c r="O28" s="97">
        <f t="shared" si="24"/>
        <v>0</v>
      </c>
      <c r="P28" s="97">
        <f t="shared" si="24"/>
        <v>0</v>
      </c>
      <c r="Q28" s="97">
        <f t="shared" si="24"/>
        <v>0</v>
      </c>
      <c r="R28" s="97">
        <f t="shared" si="24"/>
        <v>0</v>
      </c>
      <c r="S28" s="97">
        <f t="shared" si="24"/>
        <v>0</v>
      </c>
      <c r="T28" s="97"/>
      <c r="U28" s="97">
        <f t="shared" si="25"/>
        <v>0</v>
      </c>
      <c r="V28" s="97">
        <f t="shared" si="25"/>
        <v>0</v>
      </c>
      <c r="W28" s="97">
        <f t="shared" si="25"/>
        <v>0</v>
      </c>
      <c r="X28" s="97">
        <f t="shared" si="25"/>
        <v>0</v>
      </c>
      <c r="Y28" s="97">
        <f t="shared" si="25"/>
        <v>0</v>
      </c>
      <c r="Z28" s="97">
        <f t="shared" si="25"/>
        <v>0</v>
      </c>
      <c r="AA28" s="97">
        <f t="shared" si="25"/>
        <v>0</v>
      </c>
      <c r="AB28" s="97">
        <f t="shared" si="25"/>
        <v>0</v>
      </c>
      <c r="AC28" s="97">
        <f t="shared" si="25"/>
        <v>0</v>
      </c>
      <c r="AD28" s="97">
        <f t="shared" si="25"/>
        <v>0</v>
      </c>
      <c r="AE28" s="97">
        <f t="shared" si="25"/>
        <v>0</v>
      </c>
      <c r="AF28" s="97">
        <f t="shared" si="25"/>
        <v>0</v>
      </c>
      <c r="AG28" s="107">
        <f t="shared" si="9"/>
        <v>0</v>
      </c>
      <c r="AH28" s="108">
        <f t="shared" si="10"/>
        <v>0</v>
      </c>
      <c r="AI28" s="108">
        <f t="shared" si="11"/>
        <v>0</v>
      </c>
      <c r="AJ28" s="108">
        <f t="shared" si="12"/>
        <v>0</v>
      </c>
      <c r="AK28" s="108">
        <f t="shared" si="13"/>
        <v>0</v>
      </c>
      <c r="AL28" s="108">
        <f t="shared" si="14"/>
        <v>0</v>
      </c>
      <c r="AM28" s="108">
        <f t="shared" si="15"/>
        <v>0</v>
      </c>
      <c r="AN28" s="108">
        <f t="shared" si="16"/>
        <v>0</v>
      </c>
      <c r="AO28" s="108">
        <f t="shared" si="17"/>
        <v>0</v>
      </c>
      <c r="AP28" s="108">
        <f t="shared" si="18"/>
        <v>0</v>
      </c>
      <c r="AQ28" s="108">
        <f t="shared" si="19"/>
        <v>0</v>
      </c>
      <c r="AR28" s="108">
        <f t="shared" si="20"/>
        <v>0</v>
      </c>
      <c r="AS28" s="108">
        <f t="shared" si="21"/>
        <v>0</v>
      </c>
    </row>
    <row r="29" spans="1:45" x14ac:dyDescent="0.25">
      <c r="A29" s="4" t="s">
        <v>3</v>
      </c>
      <c r="B29" s="4" t="s">
        <v>1231</v>
      </c>
      <c r="C29" s="4" t="s">
        <v>195</v>
      </c>
      <c r="D29" s="4" t="s">
        <v>1289</v>
      </c>
      <c r="E29" s="4" t="s">
        <v>20</v>
      </c>
      <c r="F29" s="109" t="s">
        <v>1256</v>
      </c>
      <c r="G29" s="97"/>
      <c r="H29" s="97">
        <f t="shared" si="24"/>
        <v>0</v>
      </c>
      <c r="I29" s="97">
        <f t="shared" si="24"/>
        <v>0</v>
      </c>
      <c r="J29" s="97">
        <f t="shared" si="24"/>
        <v>0</v>
      </c>
      <c r="K29" s="97">
        <f t="shared" si="24"/>
        <v>0</v>
      </c>
      <c r="L29" s="97">
        <f t="shared" si="24"/>
        <v>0</v>
      </c>
      <c r="M29" s="97">
        <f t="shared" si="24"/>
        <v>0</v>
      </c>
      <c r="N29" s="97">
        <f t="shared" si="24"/>
        <v>0</v>
      </c>
      <c r="O29" s="97">
        <f t="shared" si="24"/>
        <v>0</v>
      </c>
      <c r="P29" s="97">
        <f t="shared" si="24"/>
        <v>0</v>
      </c>
      <c r="Q29" s="97">
        <f t="shared" si="24"/>
        <v>0</v>
      </c>
      <c r="R29" s="97">
        <f t="shared" si="24"/>
        <v>0</v>
      </c>
      <c r="S29" s="97">
        <f t="shared" si="24"/>
        <v>0</v>
      </c>
      <c r="T29" s="97"/>
      <c r="U29" s="97">
        <f t="shared" si="25"/>
        <v>0</v>
      </c>
      <c r="V29" s="97">
        <f t="shared" si="25"/>
        <v>0</v>
      </c>
      <c r="W29" s="97">
        <f t="shared" si="25"/>
        <v>0</v>
      </c>
      <c r="X29" s="97">
        <f t="shared" si="25"/>
        <v>0</v>
      </c>
      <c r="Y29" s="97">
        <f t="shared" si="25"/>
        <v>0</v>
      </c>
      <c r="Z29" s="97">
        <f t="shared" si="25"/>
        <v>0</v>
      </c>
      <c r="AA29" s="97">
        <f t="shared" si="25"/>
        <v>0</v>
      </c>
      <c r="AB29" s="97">
        <f t="shared" si="25"/>
        <v>0</v>
      </c>
      <c r="AC29" s="97">
        <f t="shared" si="25"/>
        <v>0</v>
      </c>
      <c r="AD29" s="97">
        <f t="shared" si="25"/>
        <v>0</v>
      </c>
      <c r="AE29" s="97">
        <f t="shared" si="25"/>
        <v>0</v>
      </c>
      <c r="AF29" s="97">
        <f t="shared" si="25"/>
        <v>0</v>
      </c>
      <c r="AG29" s="107">
        <f t="shared" si="9"/>
        <v>0</v>
      </c>
      <c r="AH29" s="108">
        <f t="shared" si="10"/>
        <v>0</v>
      </c>
      <c r="AI29" s="108">
        <f t="shared" si="11"/>
        <v>0</v>
      </c>
      <c r="AJ29" s="108">
        <f t="shared" si="12"/>
        <v>0</v>
      </c>
      <c r="AK29" s="108">
        <f t="shared" si="13"/>
        <v>0</v>
      </c>
      <c r="AL29" s="108">
        <f t="shared" si="14"/>
        <v>0</v>
      </c>
      <c r="AM29" s="108">
        <f t="shared" si="15"/>
        <v>0</v>
      </c>
      <c r="AN29" s="108">
        <f t="shared" si="16"/>
        <v>0</v>
      </c>
      <c r="AO29" s="108">
        <f t="shared" si="17"/>
        <v>0</v>
      </c>
      <c r="AP29" s="108">
        <f t="shared" si="18"/>
        <v>0</v>
      </c>
      <c r="AQ29" s="108">
        <f t="shared" si="19"/>
        <v>0</v>
      </c>
      <c r="AR29" s="108">
        <f t="shared" si="20"/>
        <v>0</v>
      </c>
      <c r="AS29" s="108">
        <f t="shared" si="21"/>
        <v>0</v>
      </c>
    </row>
    <row r="30" spans="1:45" x14ac:dyDescent="0.25">
      <c r="A30" s="4" t="s">
        <v>3</v>
      </c>
      <c r="B30" s="4" t="s">
        <v>1231</v>
      </c>
      <c r="C30" s="4" t="s">
        <v>195</v>
      </c>
      <c r="D30" s="4" t="s">
        <v>1289</v>
      </c>
      <c r="E30" s="4" t="s">
        <v>20</v>
      </c>
      <c r="F30" s="109" t="s">
        <v>1256</v>
      </c>
      <c r="G30" s="97"/>
      <c r="H30" s="97">
        <f t="shared" si="24"/>
        <v>0</v>
      </c>
      <c r="I30" s="97">
        <f t="shared" si="24"/>
        <v>0</v>
      </c>
      <c r="J30" s="97">
        <f t="shared" si="24"/>
        <v>0</v>
      </c>
      <c r="K30" s="97">
        <f t="shared" si="24"/>
        <v>0</v>
      </c>
      <c r="L30" s="97">
        <f t="shared" si="24"/>
        <v>0</v>
      </c>
      <c r="M30" s="97">
        <f t="shared" si="24"/>
        <v>0</v>
      </c>
      <c r="N30" s="97">
        <f t="shared" si="24"/>
        <v>0</v>
      </c>
      <c r="O30" s="97">
        <f t="shared" si="24"/>
        <v>0</v>
      </c>
      <c r="P30" s="97">
        <f t="shared" si="24"/>
        <v>0</v>
      </c>
      <c r="Q30" s="97">
        <f t="shared" si="24"/>
        <v>0</v>
      </c>
      <c r="R30" s="97">
        <f t="shared" si="24"/>
        <v>0</v>
      </c>
      <c r="S30" s="97">
        <f t="shared" si="24"/>
        <v>0</v>
      </c>
      <c r="T30" s="97"/>
      <c r="U30" s="97">
        <f t="shared" si="25"/>
        <v>0</v>
      </c>
      <c r="V30" s="97">
        <f t="shared" si="25"/>
        <v>0</v>
      </c>
      <c r="W30" s="97">
        <f t="shared" si="25"/>
        <v>0</v>
      </c>
      <c r="X30" s="97">
        <f t="shared" si="25"/>
        <v>0</v>
      </c>
      <c r="Y30" s="97">
        <f t="shared" si="25"/>
        <v>0</v>
      </c>
      <c r="Z30" s="97">
        <f t="shared" si="25"/>
        <v>0</v>
      </c>
      <c r="AA30" s="97">
        <f t="shared" si="25"/>
        <v>0</v>
      </c>
      <c r="AB30" s="97">
        <f t="shared" si="25"/>
        <v>0</v>
      </c>
      <c r="AC30" s="97">
        <f t="shared" si="25"/>
        <v>0</v>
      </c>
      <c r="AD30" s="97">
        <f t="shared" si="25"/>
        <v>0</v>
      </c>
      <c r="AE30" s="97">
        <f t="shared" si="25"/>
        <v>0</v>
      </c>
      <c r="AF30" s="97">
        <f t="shared" si="25"/>
        <v>0</v>
      </c>
      <c r="AG30" s="107">
        <f t="shared" si="9"/>
        <v>0</v>
      </c>
      <c r="AH30" s="108">
        <f t="shared" si="10"/>
        <v>0</v>
      </c>
      <c r="AI30" s="108">
        <f t="shared" si="11"/>
        <v>0</v>
      </c>
      <c r="AJ30" s="108">
        <f t="shared" si="12"/>
        <v>0</v>
      </c>
      <c r="AK30" s="108">
        <f t="shared" si="13"/>
        <v>0</v>
      </c>
      <c r="AL30" s="108">
        <f t="shared" si="14"/>
        <v>0</v>
      </c>
      <c r="AM30" s="108">
        <f t="shared" si="15"/>
        <v>0</v>
      </c>
      <c r="AN30" s="108">
        <f t="shared" si="16"/>
        <v>0</v>
      </c>
      <c r="AO30" s="108">
        <f t="shared" si="17"/>
        <v>0</v>
      </c>
      <c r="AP30" s="108">
        <f t="shared" si="18"/>
        <v>0</v>
      </c>
      <c r="AQ30" s="108">
        <f t="shared" si="19"/>
        <v>0</v>
      </c>
      <c r="AR30" s="108">
        <f t="shared" si="20"/>
        <v>0</v>
      </c>
      <c r="AS30" s="108">
        <f t="shared" si="21"/>
        <v>0</v>
      </c>
    </row>
    <row r="31" spans="1:45" x14ac:dyDescent="0.25">
      <c r="A31" s="4" t="s">
        <v>3</v>
      </c>
      <c r="B31" s="4" t="s">
        <v>1231</v>
      </c>
      <c r="C31" s="4" t="s">
        <v>195</v>
      </c>
      <c r="D31" s="4" t="s">
        <v>1289</v>
      </c>
      <c r="E31" s="4" t="s">
        <v>20</v>
      </c>
      <c r="F31" s="109" t="s">
        <v>1256</v>
      </c>
      <c r="G31" s="97"/>
      <c r="H31" s="97">
        <f t="shared" si="24"/>
        <v>0</v>
      </c>
      <c r="I31" s="97">
        <f t="shared" si="24"/>
        <v>0</v>
      </c>
      <c r="J31" s="97">
        <f t="shared" si="24"/>
        <v>0</v>
      </c>
      <c r="K31" s="97">
        <f t="shared" si="24"/>
        <v>0</v>
      </c>
      <c r="L31" s="97">
        <f t="shared" si="24"/>
        <v>0</v>
      </c>
      <c r="M31" s="97">
        <f t="shared" si="24"/>
        <v>0</v>
      </c>
      <c r="N31" s="97">
        <f t="shared" si="24"/>
        <v>0</v>
      </c>
      <c r="O31" s="97">
        <f t="shared" si="24"/>
        <v>0</v>
      </c>
      <c r="P31" s="97">
        <f t="shared" si="24"/>
        <v>0</v>
      </c>
      <c r="Q31" s="97">
        <f t="shared" si="24"/>
        <v>0</v>
      </c>
      <c r="R31" s="97">
        <f t="shared" si="24"/>
        <v>0</v>
      </c>
      <c r="S31" s="97">
        <f t="shared" si="24"/>
        <v>0</v>
      </c>
      <c r="T31" s="97"/>
      <c r="U31" s="97">
        <f t="shared" si="25"/>
        <v>0</v>
      </c>
      <c r="V31" s="97">
        <f t="shared" si="25"/>
        <v>0</v>
      </c>
      <c r="W31" s="97">
        <f t="shared" si="25"/>
        <v>0</v>
      </c>
      <c r="X31" s="97">
        <f t="shared" si="25"/>
        <v>0</v>
      </c>
      <c r="Y31" s="97">
        <f t="shared" si="25"/>
        <v>0</v>
      </c>
      <c r="Z31" s="97">
        <f t="shared" si="25"/>
        <v>0</v>
      </c>
      <c r="AA31" s="97">
        <f t="shared" si="25"/>
        <v>0</v>
      </c>
      <c r="AB31" s="97">
        <f t="shared" si="25"/>
        <v>0</v>
      </c>
      <c r="AC31" s="97">
        <f t="shared" si="25"/>
        <v>0</v>
      </c>
      <c r="AD31" s="97">
        <f t="shared" si="25"/>
        <v>0</v>
      </c>
      <c r="AE31" s="97">
        <f t="shared" si="25"/>
        <v>0</v>
      </c>
      <c r="AF31" s="97">
        <f t="shared" si="25"/>
        <v>0</v>
      </c>
      <c r="AG31" s="107">
        <f t="shared" si="9"/>
        <v>0</v>
      </c>
      <c r="AH31" s="108">
        <f t="shared" si="10"/>
        <v>0</v>
      </c>
      <c r="AI31" s="108">
        <f t="shared" si="11"/>
        <v>0</v>
      </c>
      <c r="AJ31" s="108">
        <f t="shared" si="12"/>
        <v>0</v>
      </c>
      <c r="AK31" s="108">
        <f t="shared" si="13"/>
        <v>0</v>
      </c>
      <c r="AL31" s="108">
        <f t="shared" si="14"/>
        <v>0</v>
      </c>
      <c r="AM31" s="108">
        <f t="shared" si="15"/>
        <v>0</v>
      </c>
      <c r="AN31" s="108">
        <f t="shared" si="16"/>
        <v>0</v>
      </c>
      <c r="AO31" s="108">
        <f t="shared" si="17"/>
        <v>0</v>
      </c>
      <c r="AP31" s="108">
        <f t="shared" si="18"/>
        <v>0</v>
      </c>
      <c r="AQ31" s="108">
        <f t="shared" si="19"/>
        <v>0</v>
      </c>
      <c r="AR31" s="108">
        <f t="shared" si="20"/>
        <v>0</v>
      </c>
      <c r="AS31" s="108">
        <f t="shared" si="21"/>
        <v>0</v>
      </c>
    </row>
    <row r="32" spans="1:45" x14ac:dyDescent="0.25">
      <c r="A32" s="4" t="s">
        <v>3</v>
      </c>
      <c r="B32" s="4" t="s">
        <v>1231</v>
      </c>
      <c r="C32" s="4" t="s">
        <v>195</v>
      </c>
      <c r="D32" s="4" t="s">
        <v>1289</v>
      </c>
      <c r="E32" s="4" t="s">
        <v>20</v>
      </c>
      <c r="F32" s="109" t="s">
        <v>1256</v>
      </c>
      <c r="G32" s="97"/>
      <c r="H32" s="97">
        <f t="shared" si="24"/>
        <v>0</v>
      </c>
      <c r="I32" s="97">
        <f t="shared" si="24"/>
        <v>0</v>
      </c>
      <c r="J32" s="97">
        <f t="shared" si="24"/>
        <v>0</v>
      </c>
      <c r="K32" s="97">
        <f t="shared" si="24"/>
        <v>0</v>
      </c>
      <c r="L32" s="97">
        <f t="shared" si="24"/>
        <v>0</v>
      </c>
      <c r="M32" s="97">
        <f t="shared" si="24"/>
        <v>0</v>
      </c>
      <c r="N32" s="97">
        <f t="shared" si="24"/>
        <v>0</v>
      </c>
      <c r="O32" s="97">
        <f t="shared" si="24"/>
        <v>0</v>
      </c>
      <c r="P32" s="97">
        <f t="shared" si="24"/>
        <v>0</v>
      </c>
      <c r="Q32" s="97">
        <f t="shared" si="24"/>
        <v>0</v>
      </c>
      <c r="R32" s="97">
        <f t="shared" si="24"/>
        <v>0</v>
      </c>
      <c r="S32" s="97">
        <f t="shared" si="24"/>
        <v>0</v>
      </c>
      <c r="T32" s="97"/>
      <c r="U32" s="97">
        <f t="shared" si="25"/>
        <v>0</v>
      </c>
      <c r="V32" s="97">
        <f t="shared" si="25"/>
        <v>0</v>
      </c>
      <c r="W32" s="97">
        <f t="shared" si="25"/>
        <v>0</v>
      </c>
      <c r="X32" s="97">
        <f t="shared" si="25"/>
        <v>0</v>
      </c>
      <c r="Y32" s="97">
        <f t="shared" si="25"/>
        <v>0</v>
      </c>
      <c r="Z32" s="97">
        <f t="shared" si="25"/>
        <v>0</v>
      </c>
      <c r="AA32" s="97">
        <f t="shared" si="25"/>
        <v>0</v>
      </c>
      <c r="AB32" s="97">
        <f t="shared" si="25"/>
        <v>0</v>
      </c>
      <c r="AC32" s="97">
        <f t="shared" si="25"/>
        <v>0</v>
      </c>
      <c r="AD32" s="97">
        <f t="shared" si="25"/>
        <v>0</v>
      </c>
      <c r="AE32" s="97">
        <f t="shared" si="25"/>
        <v>0</v>
      </c>
      <c r="AF32" s="97">
        <f t="shared" si="25"/>
        <v>0</v>
      </c>
      <c r="AG32" s="107">
        <f t="shared" si="9"/>
        <v>0</v>
      </c>
      <c r="AH32" s="108">
        <f t="shared" si="10"/>
        <v>0</v>
      </c>
      <c r="AI32" s="108">
        <f t="shared" si="11"/>
        <v>0</v>
      </c>
      <c r="AJ32" s="108">
        <f t="shared" si="12"/>
        <v>0</v>
      </c>
      <c r="AK32" s="108">
        <f t="shared" si="13"/>
        <v>0</v>
      </c>
      <c r="AL32" s="108">
        <f t="shared" si="14"/>
        <v>0</v>
      </c>
      <c r="AM32" s="108">
        <f t="shared" si="15"/>
        <v>0</v>
      </c>
      <c r="AN32" s="108">
        <f t="shared" si="16"/>
        <v>0</v>
      </c>
      <c r="AO32" s="108">
        <f t="shared" si="17"/>
        <v>0</v>
      </c>
      <c r="AP32" s="108">
        <f t="shared" si="18"/>
        <v>0</v>
      </c>
      <c r="AQ32" s="108">
        <f t="shared" si="19"/>
        <v>0</v>
      </c>
      <c r="AR32" s="108">
        <f t="shared" si="20"/>
        <v>0</v>
      </c>
      <c r="AS32" s="108">
        <f t="shared" si="21"/>
        <v>0</v>
      </c>
    </row>
    <row r="33" spans="1:45" x14ac:dyDescent="0.25">
      <c r="A33" s="4" t="s">
        <v>3</v>
      </c>
      <c r="B33" s="4" t="s">
        <v>1231</v>
      </c>
      <c r="C33" s="4" t="s">
        <v>195</v>
      </c>
      <c r="D33" s="4" t="s">
        <v>1289</v>
      </c>
      <c r="E33" s="4" t="s">
        <v>20</v>
      </c>
      <c r="F33" s="109" t="s">
        <v>1256</v>
      </c>
      <c r="G33" s="97"/>
      <c r="H33" s="97">
        <f t="shared" si="24"/>
        <v>0</v>
      </c>
      <c r="I33" s="97">
        <f t="shared" si="24"/>
        <v>0</v>
      </c>
      <c r="J33" s="97">
        <f t="shared" si="24"/>
        <v>0</v>
      </c>
      <c r="K33" s="97">
        <f t="shared" si="24"/>
        <v>0</v>
      </c>
      <c r="L33" s="97">
        <f t="shared" si="24"/>
        <v>0</v>
      </c>
      <c r="M33" s="97">
        <f t="shared" si="24"/>
        <v>0</v>
      </c>
      <c r="N33" s="97">
        <f t="shared" si="24"/>
        <v>0</v>
      </c>
      <c r="O33" s="97">
        <f t="shared" si="24"/>
        <v>0</v>
      </c>
      <c r="P33" s="97">
        <f t="shared" si="24"/>
        <v>0</v>
      </c>
      <c r="Q33" s="97">
        <f t="shared" si="24"/>
        <v>0</v>
      </c>
      <c r="R33" s="97">
        <f t="shared" si="24"/>
        <v>0</v>
      </c>
      <c r="S33" s="97">
        <f t="shared" si="24"/>
        <v>0</v>
      </c>
      <c r="T33" s="97"/>
      <c r="U33" s="97">
        <f t="shared" si="25"/>
        <v>0</v>
      </c>
      <c r="V33" s="97">
        <f t="shared" si="25"/>
        <v>0</v>
      </c>
      <c r="W33" s="97">
        <f t="shared" si="25"/>
        <v>0</v>
      </c>
      <c r="X33" s="97">
        <f t="shared" si="25"/>
        <v>0</v>
      </c>
      <c r="Y33" s="97">
        <f t="shared" si="25"/>
        <v>0</v>
      </c>
      <c r="Z33" s="97">
        <f t="shared" si="25"/>
        <v>0</v>
      </c>
      <c r="AA33" s="97">
        <f t="shared" si="25"/>
        <v>0</v>
      </c>
      <c r="AB33" s="97">
        <f t="shared" si="25"/>
        <v>0</v>
      </c>
      <c r="AC33" s="97">
        <f t="shared" si="25"/>
        <v>0</v>
      </c>
      <c r="AD33" s="97">
        <f t="shared" si="25"/>
        <v>0</v>
      </c>
      <c r="AE33" s="97">
        <f t="shared" si="25"/>
        <v>0</v>
      </c>
      <c r="AF33" s="97">
        <f t="shared" si="25"/>
        <v>0</v>
      </c>
      <c r="AG33" s="107">
        <f t="shared" si="9"/>
        <v>0</v>
      </c>
      <c r="AH33" s="108">
        <f t="shared" si="10"/>
        <v>0</v>
      </c>
      <c r="AI33" s="108">
        <f t="shared" si="11"/>
        <v>0</v>
      </c>
      <c r="AJ33" s="108">
        <f t="shared" si="12"/>
        <v>0</v>
      </c>
      <c r="AK33" s="108">
        <f t="shared" si="13"/>
        <v>0</v>
      </c>
      <c r="AL33" s="108">
        <f t="shared" si="14"/>
        <v>0</v>
      </c>
      <c r="AM33" s="108">
        <f t="shared" si="15"/>
        <v>0</v>
      </c>
      <c r="AN33" s="108">
        <f t="shared" si="16"/>
        <v>0</v>
      </c>
      <c r="AO33" s="108">
        <f t="shared" si="17"/>
        <v>0</v>
      </c>
      <c r="AP33" s="108">
        <f t="shared" si="18"/>
        <v>0</v>
      </c>
      <c r="AQ33" s="108">
        <f t="shared" si="19"/>
        <v>0</v>
      </c>
      <c r="AR33" s="108">
        <f t="shared" si="20"/>
        <v>0</v>
      </c>
      <c r="AS33" s="108">
        <f t="shared" si="21"/>
        <v>0</v>
      </c>
    </row>
    <row r="34" spans="1:45" x14ac:dyDescent="0.25">
      <c r="A34" s="4" t="s">
        <v>3</v>
      </c>
      <c r="B34" s="4" t="s">
        <v>1231</v>
      </c>
      <c r="C34" s="4" t="s">
        <v>195</v>
      </c>
      <c r="D34" s="4" t="s">
        <v>1289</v>
      </c>
      <c r="E34" s="4" t="s">
        <v>20</v>
      </c>
      <c r="F34" s="109" t="s">
        <v>1256</v>
      </c>
      <c r="G34" s="97"/>
      <c r="H34" s="97">
        <f t="shared" si="24"/>
        <v>0</v>
      </c>
      <c r="I34" s="97">
        <f t="shared" si="24"/>
        <v>0</v>
      </c>
      <c r="J34" s="97">
        <f t="shared" si="24"/>
        <v>0</v>
      </c>
      <c r="K34" s="97">
        <f t="shared" si="24"/>
        <v>0</v>
      </c>
      <c r="L34" s="97">
        <f t="shared" si="24"/>
        <v>0</v>
      </c>
      <c r="M34" s="97">
        <f t="shared" si="24"/>
        <v>0</v>
      </c>
      <c r="N34" s="97">
        <f t="shared" si="24"/>
        <v>0</v>
      </c>
      <c r="O34" s="97">
        <f t="shared" si="24"/>
        <v>0</v>
      </c>
      <c r="P34" s="97">
        <f t="shared" si="24"/>
        <v>0</v>
      </c>
      <c r="Q34" s="97">
        <f t="shared" si="24"/>
        <v>0</v>
      </c>
      <c r="R34" s="97">
        <f t="shared" si="24"/>
        <v>0</v>
      </c>
      <c r="S34" s="97">
        <f t="shared" si="24"/>
        <v>0</v>
      </c>
      <c r="T34" s="97"/>
      <c r="U34" s="97">
        <f t="shared" si="25"/>
        <v>0</v>
      </c>
      <c r="V34" s="97">
        <f t="shared" si="25"/>
        <v>0</v>
      </c>
      <c r="W34" s="97">
        <f t="shared" si="25"/>
        <v>0</v>
      </c>
      <c r="X34" s="97">
        <f t="shared" si="25"/>
        <v>0</v>
      </c>
      <c r="Y34" s="97">
        <f t="shared" si="25"/>
        <v>0</v>
      </c>
      <c r="Z34" s="97">
        <f t="shared" si="25"/>
        <v>0</v>
      </c>
      <c r="AA34" s="97">
        <f t="shared" si="25"/>
        <v>0</v>
      </c>
      <c r="AB34" s="97">
        <f t="shared" si="25"/>
        <v>0</v>
      </c>
      <c r="AC34" s="97">
        <f t="shared" si="25"/>
        <v>0</v>
      </c>
      <c r="AD34" s="97">
        <f t="shared" si="25"/>
        <v>0</v>
      </c>
      <c r="AE34" s="97">
        <f t="shared" si="25"/>
        <v>0</v>
      </c>
      <c r="AF34" s="97">
        <f t="shared" si="25"/>
        <v>0</v>
      </c>
      <c r="AG34" s="107">
        <f t="shared" si="9"/>
        <v>0</v>
      </c>
      <c r="AH34" s="108">
        <f t="shared" si="10"/>
        <v>0</v>
      </c>
      <c r="AI34" s="108">
        <f t="shared" si="11"/>
        <v>0</v>
      </c>
      <c r="AJ34" s="108">
        <f t="shared" si="12"/>
        <v>0</v>
      </c>
      <c r="AK34" s="108">
        <f t="shared" si="13"/>
        <v>0</v>
      </c>
      <c r="AL34" s="108">
        <f t="shared" si="14"/>
        <v>0</v>
      </c>
      <c r="AM34" s="108">
        <f t="shared" si="15"/>
        <v>0</v>
      </c>
      <c r="AN34" s="108">
        <f t="shared" si="16"/>
        <v>0</v>
      </c>
      <c r="AO34" s="108">
        <f t="shared" si="17"/>
        <v>0</v>
      </c>
      <c r="AP34" s="108">
        <f t="shared" si="18"/>
        <v>0</v>
      </c>
      <c r="AQ34" s="108">
        <f t="shared" si="19"/>
        <v>0</v>
      </c>
      <c r="AR34" s="108">
        <f t="shared" si="20"/>
        <v>0</v>
      </c>
      <c r="AS34" s="108">
        <f t="shared" si="21"/>
        <v>0</v>
      </c>
    </row>
    <row r="35" spans="1:45" x14ac:dyDescent="0.25">
      <c r="A35" s="4" t="s">
        <v>3</v>
      </c>
      <c r="B35" s="4" t="s">
        <v>1231</v>
      </c>
      <c r="C35" s="4" t="s">
        <v>195</v>
      </c>
      <c r="D35" s="4" t="s">
        <v>1289</v>
      </c>
      <c r="E35" s="4" t="s">
        <v>20</v>
      </c>
      <c r="F35" s="109" t="s">
        <v>1256</v>
      </c>
      <c r="G35" s="97"/>
      <c r="H35" s="97">
        <f t="shared" si="24"/>
        <v>0</v>
      </c>
      <c r="I35" s="97">
        <f t="shared" si="24"/>
        <v>0</v>
      </c>
      <c r="J35" s="97">
        <f t="shared" si="24"/>
        <v>0</v>
      </c>
      <c r="K35" s="97">
        <f t="shared" si="24"/>
        <v>0</v>
      </c>
      <c r="L35" s="97">
        <f t="shared" si="24"/>
        <v>0</v>
      </c>
      <c r="M35" s="97">
        <f t="shared" si="24"/>
        <v>0</v>
      </c>
      <c r="N35" s="97">
        <f t="shared" si="24"/>
        <v>0</v>
      </c>
      <c r="O35" s="97">
        <f t="shared" si="24"/>
        <v>0</v>
      </c>
      <c r="P35" s="97">
        <f t="shared" si="24"/>
        <v>0</v>
      </c>
      <c r="Q35" s="97">
        <f t="shared" si="24"/>
        <v>0</v>
      </c>
      <c r="R35" s="97">
        <f t="shared" si="24"/>
        <v>0</v>
      </c>
      <c r="S35" s="97">
        <f t="shared" si="24"/>
        <v>0</v>
      </c>
      <c r="T35" s="97"/>
      <c r="U35" s="97">
        <f t="shared" si="25"/>
        <v>0</v>
      </c>
      <c r="V35" s="97">
        <f t="shared" si="25"/>
        <v>0</v>
      </c>
      <c r="W35" s="97">
        <f t="shared" si="25"/>
        <v>0</v>
      </c>
      <c r="X35" s="97">
        <f t="shared" si="25"/>
        <v>0</v>
      </c>
      <c r="Y35" s="97">
        <f t="shared" si="25"/>
        <v>0</v>
      </c>
      <c r="Z35" s="97">
        <f t="shared" si="25"/>
        <v>0</v>
      </c>
      <c r="AA35" s="97">
        <f t="shared" si="25"/>
        <v>0</v>
      </c>
      <c r="AB35" s="97">
        <f t="shared" si="25"/>
        <v>0</v>
      </c>
      <c r="AC35" s="97">
        <f t="shared" si="25"/>
        <v>0</v>
      </c>
      <c r="AD35" s="97">
        <f t="shared" si="25"/>
        <v>0</v>
      </c>
      <c r="AE35" s="97">
        <f t="shared" si="25"/>
        <v>0</v>
      </c>
      <c r="AF35" s="97">
        <f t="shared" si="25"/>
        <v>0</v>
      </c>
      <c r="AG35" s="107">
        <f t="shared" si="9"/>
        <v>0</v>
      </c>
      <c r="AH35" s="108">
        <f t="shared" si="10"/>
        <v>0</v>
      </c>
      <c r="AI35" s="108">
        <f t="shared" si="11"/>
        <v>0</v>
      </c>
      <c r="AJ35" s="108">
        <f t="shared" si="12"/>
        <v>0</v>
      </c>
      <c r="AK35" s="108">
        <f t="shared" si="13"/>
        <v>0</v>
      </c>
      <c r="AL35" s="108">
        <f t="shared" si="14"/>
        <v>0</v>
      </c>
      <c r="AM35" s="108">
        <f t="shared" si="15"/>
        <v>0</v>
      </c>
      <c r="AN35" s="108">
        <f t="shared" si="16"/>
        <v>0</v>
      </c>
      <c r="AO35" s="108">
        <f t="shared" si="17"/>
        <v>0</v>
      </c>
      <c r="AP35" s="108">
        <f t="shared" si="18"/>
        <v>0</v>
      </c>
      <c r="AQ35" s="108">
        <f t="shared" si="19"/>
        <v>0</v>
      </c>
      <c r="AR35" s="108">
        <f t="shared" si="20"/>
        <v>0</v>
      </c>
      <c r="AS35" s="108">
        <f t="shared" si="21"/>
        <v>0</v>
      </c>
    </row>
    <row r="36" spans="1:45" x14ac:dyDescent="0.25">
      <c r="A36" s="4" t="s">
        <v>3</v>
      </c>
      <c r="B36" s="4" t="s">
        <v>1231</v>
      </c>
      <c r="C36" s="4" t="s">
        <v>195</v>
      </c>
      <c r="D36" s="4" t="s">
        <v>1289</v>
      </c>
      <c r="E36" s="4" t="s">
        <v>20</v>
      </c>
      <c r="F36" s="109" t="s">
        <v>1256</v>
      </c>
      <c r="G36" s="97"/>
      <c r="H36" s="97">
        <f t="shared" si="24"/>
        <v>0</v>
      </c>
      <c r="I36" s="97">
        <f t="shared" si="24"/>
        <v>0</v>
      </c>
      <c r="J36" s="97">
        <f t="shared" si="24"/>
        <v>0</v>
      </c>
      <c r="K36" s="97">
        <f t="shared" si="24"/>
        <v>0</v>
      </c>
      <c r="L36" s="97">
        <f t="shared" si="24"/>
        <v>0</v>
      </c>
      <c r="M36" s="97">
        <f t="shared" si="24"/>
        <v>0</v>
      </c>
      <c r="N36" s="97">
        <f t="shared" si="24"/>
        <v>0</v>
      </c>
      <c r="O36" s="97">
        <f t="shared" si="24"/>
        <v>0</v>
      </c>
      <c r="P36" s="97">
        <f t="shared" si="24"/>
        <v>0</v>
      </c>
      <c r="Q36" s="97">
        <f t="shared" si="24"/>
        <v>0</v>
      </c>
      <c r="R36" s="97">
        <f t="shared" si="24"/>
        <v>0</v>
      </c>
      <c r="S36" s="97">
        <f t="shared" si="24"/>
        <v>0</v>
      </c>
      <c r="T36" s="97"/>
      <c r="U36" s="97">
        <f t="shared" si="25"/>
        <v>0</v>
      </c>
      <c r="V36" s="97">
        <f t="shared" si="25"/>
        <v>0</v>
      </c>
      <c r="W36" s="97">
        <f t="shared" si="25"/>
        <v>0</v>
      </c>
      <c r="X36" s="97">
        <f t="shared" si="25"/>
        <v>0</v>
      </c>
      <c r="Y36" s="97">
        <f t="shared" si="25"/>
        <v>0</v>
      </c>
      <c r="Z36" s="97">
        <f t="shared" si="25"/>
        <v>0</v>
      </c>
      <c r="AA36" s="97">
        <f t="shared" si="25"/>
        <v>0</v>
      </c>
      <c r="AB36" s="97">
        <f t="shared" si="25"/>
        <v>0</v>
      </c>
      <c r="AC36" s="97">
        <f t="shared" si="25"/>
        <v>0</v>
      </c>
      <c r="AD36" s="97">
        <f t="shared" si="25"/>
        <v>0</v>
      </c>
      <c r="AE36" s="97">
        <f t="shared" si="25"/>
        <v>0</v>
      </c>
      <c r="AF36" s="97">
        <f t="shared" si="25"/>
        <v>0</v>
      </c>
      <c r="AG36" s="107">
        <f t="shared" si="9"/>
        <v>0</v>
      </c>
      <c r="AH36" s="108">
        <f t="shared" si="10"/>
        <v>0</v>
      </c>
      <c r="AI36" s="108">
        <f t="shared" si="11"/>
        <v>0</v>
      </c>
      <c r="AJ36" s="108">
        <f t="shared" si="12"/>
        <v>0</v>
      </c>
      <c r="AK36" s="108">
        <f t="shared" si="13"/>
        <v>0</v>
      </c>
      <c r="AL36" s="108">
        <f t="shared" si="14"/>
        <v>0</v>
      </c>
      <c r="AM36" s="108">
        <f t="shared" si="15"/>
        <v>0</v>
      </c>
      <c r="AN36" s="108">
        <f t="shared" si="16"/>
        <v>0</v>
      </c>
      <c r="AO36" s="108">
        <f t="shared" si="17"/>
        <v>0</v>
      </c>
      <c r="AP36" s="108">
        <f t="shared" si="18"/>
        <v>0</v>
      </c>
      <c r="AQ36" s="108">
        <f t="shared" si="19"/>
        <v>0</v>
      </c>
      <c r="AR36" s="108">
        <f t="shared" si="20"/>
        <v>0</v>
      </c>
      <c r="AS36" s="108">
        <f t="shared" si="21"/>
        <v>0</v>
      </c>
    </row>
    <row r="37" spans="1:45" x14ac:dyDescent="0.25">
      <c r="A37" s="4" t="s">
        <v>3</v>
      </c>
      <c r="B37" s="4" t="s">
        <v>1231</v>
      </c>
      <c r="C37" s="4" t="s">
        <v>195</v>
      </c>
      <c r="D37" s="4" t="s">
        <v>1289</v>
      </c>
      <c r="E37" s="4" t="s">
        <v>20</v>
      </c>
      <c r="F37" s="109" t="s">
        <v>1256</v>
      </c>
      <c r="G37" s="97"/>
      <c r="H37" s="97">
        <f t="shared" si="24"/>
        <v>0</v>
      </c>
      <c r="I37" s="97">
        <f t="shared" si="24"/>
        <v>0</v>
      </c>
      <c r="J37" s="97">
        <f t="shared" si="24"/>
        <v>0</v>
      </c>
      <c r="K37" s="97">
        <f t="shared" si="24"/>
        <v>0</v>
      </c>
      <c r="L37" s="97">
        <f t="shared" si="24"/>
        <v>0</v>
      </c>
      <c r="M37" s="97">
        <f t="shared" si="24"/>
        <v>0</v>
      </c>
      <c r="N37" s="97">
        <f t="shared" si="24"/>
        <v>0</v>
      </c>
      <c r="O37" s="97">
        <f t="shared" si="24"/>
        <v>0</v>
      </c>
      <c r="P37" s="97">
        <f t="shared" si="24"/>
        <v>0</v>
      </c>
      <c r="Q37" s="97">
        <f t="shared" si="24"/>
        <v>0</v>
      </c>
      <c r="R37" s="97">
        <f t="shared" si="24"/>
        <v>0</v>
      </c>
      <c r="S37" s="97">
        <f t="shared" si="24"/>
        <v>0</v>
      </c>
      <c r="T37" s="97"/>
      <c r="U37" s="97">
        <f t="shared" si="25"/>
        <v>0</v>
      </c>
      <c r="V37" s="97">
        <f t="shared" si="25"/>
        <v>0</v>
      </c>
      <c r="W37" s="97">
        <f t="shared" si="25"/>
        <v>0</v>
      </c>
      <c r="X37" s="97">
        <f t="shared" si="25"/>
        <v>0</v>
      </c>
      <c r="Y37" s="97">
        <f t="shared" si="25"/>
        <v>0</v>
      </c>
      <c r="Z37" s="97">
        <f t="shared" si="25"/>
        <v>0</v>
      </c>
      <c r="AA37" s="97">
        <f t="shared" si="25"/>
        <v>0</v>
      </c>
      <c r="AB37" s="97">
        <f t="shared" si="25"/>
        <v>0</v>
      </c>
      <c r="AC37" s="97">
        <f t="shared" si="25"/>
        <v>0</v>
      </c>
      <c r="AD37" s="97">
        <f t="shared" si="25"/>
        <v>0</v>
      </c>
      <c r="AE37" s="97">
        <f t="shared" si="25"/>
        <v>0</v>
      </c>
      <c r="AF37" s="97">
        <f t="shared" si="25"/>
        <v>0</v>
      </c>
      <c r="AG37" s="107">
        <f t="shared" si="9"/>
        <v>0</v>
      </c>
      <c r="AH37" s="108">
        <f t="shared" si="10"/>
        <v>0</v>
      </c>
      <c r="AI37" s="108">
        <f t="shared" si="11"/>
        <v>0</v>
      </c>
      <c r="AJ37" s="108">
        <f t="shared" si="12"/>
        <v>0</v>
      </c>
      <c r="AK37" s="108">
        <f t="shared" si="13"/>
        <v>0</v>
      </c>
      <c r="AL37" s="108">
        <f t="shared" si="14"/>
        <v>0</v>
      </c>
      <c r="AM37" s="108">
        <f t="shared" si="15"/>
        <v>0</v>
      </c>
      <c r="AN37" s="108">
        <f t="shared" si="16"/>
        <v>0</v>
      </c>
      <c r="AO37" s="108">
        <f t="shared" si="17"/>
        <v>0</v>
      </c>
      <c r="AP37" s="108">
        <f t="shared" si="18"/>
        <v>0</v>
      </c>
      <c r="AQ37" s="108">
        <f t="shared" si="19"/>
        <v>0</v>
      </c>
      <c r="AR37" s="108">
        <f t="shared" si="20"/>
        <v>0</v>
      </c>
      <c r="AS37" s="108">
        <f t="shared" si="21"/>
        <v>0</v>
      </c>
    </row>
    <row r="38" spans="1:45" x14ac:dyDescent="0.25">
      <c r="A38" s="4" t="s">
        <v>3</v>
      </c>
      <c r="B38" s="4" t="s">
        <v>1231</v>
      </c>
      <c r="C38" s="4" t="s">
        <v>195</v>
      </c>
      <c r="D38" s="4" t="s">
        <v>1289</v>
      </c>
      <c r="E38" s="4" t="s">
        <v>20</v>
      </c>
      <c r="F38" s="109" t="s">
        <v>1256</v>
      </c>
      <c r="G38" s="97"/>
      <c r="H38" s="97">
        <f t="shared" si="24"/>
        <v>0</v>
      </c>
      <c r="I38" s="97">
        <f t="shared" si="24"/>
        <v>0</v>
      </c>
      <c r="J38" s="97">
        <f t="shared" si="24"/>
        <v>0</v>
      </c>
      <c r="K38" s="97">
        <f t="shared" si="24"/>
        <v>0</v>
      </c>
      <c r="L38" s="97">
        <f t="shared" si="24"/>
        <v>0</v>
      </c>
      <c r="M38" s="97">
        <f t="shared" si="24"/>
        <v>0</v>
      </c>
      <c r="N38" s="97">
        <f t="shared" si="24"/>
        <v>0</v>
      </c>
      <c r="O38" s="97">
        <f t="shared" si="24"/>
        <v>0</v>
      </c>
      <c r="P38" s="97">
        <f t="shared" si="24"/>
        <v>0</v>
      </c>
      <c r="Q38" s="97">
        <f t="shared" si="24"/>
        <v>0</v>
      </c>
      <c r="R38" s="97">
        <f t="shared" si="24"/>
        <v>0</v>
      </c>
      <c r="S38" s="97">
        <f t="shared" si="24"/>
        <v>0</v>
      </c>
      <c r="T38" s="97"/>
      <c r="U38" s="97">
        <f t="shared" si="25"/>
        <v>0</v>
      </c>
      <c r="V38" s="97">
        <f t="shared" si="25"/>
        <v>0</v>
      </c>
      <c r="W38" s="97">
        <f t="shared" si="25"/>
        <v>0</v>
      </c>
      <c r="X38" s="97">
        <f t="shared" si="25"/>
        <v>0</v>
      </c>
      <c r="Y38" s="97">
        <f t="shared" si="25"/>
        <v>0</v>
      </c>
      <c r="Z38" s="97">
        <f t="shared" si="25"/>
        <v>0</v>
      </c>
      <c r="AA38" s="97">
        <f t="shared" si="25"/>
        <v>0</v>
      </c>
      <c r="AB38" s="97">
        <f t="shared" si="25"/>
        <v>0</v>
      </c>
      <c r="AC38" s="97">
        <f t="shared" si="25"/>
        <v>0</v>
      </c>
      <c r="AD38" s="97">
        <f t="shared" si="25"/>
        <v>0</v>
      </c>
      <c r="AE38" s="97">
        <f t="shared" si="25"/>
        <v>0</v>
      </c>
      <c r="AF38" s="97">
        <f t="shared" si="25"/>
        <v>0</v>
      </c>
      <c r="AG38" s="107">
        <f t="shared" si="9"/>
        <v>0</v>
      </c>
      <c r="AH38" s="108">
        <f t="shared" si="10"/>
        <v>0</v>
      </c>
      <c r="AI38" s="108">
        <f t="shared" si="11"/>
        <v>0</v>
      </c>
      <c r="AJ38" s="108">
        <f t="shared" si="12"/>
        <v>0</v>
      </c>
      <c r="AK38" s="108">
        <f t="shared" si="13"/>
        <v>0</v>
      </c>
      <c r="AL38" s="108">
        <f t="shared" si="14"/>
        <v>0</v>
      </c>
      <c r="AM38" s="108">
        <f t="shared" si="15"/>
        <v>0</v>
      </c>
      <c r="AN38" s="108">
        <f t="shared" si="16"/>
        <v>0</v>
      </c>
      <c r="AO38" s="108">
        <f t="shared" si="17"/>
        <v>0</v>
      </c>
      <c r="AP38" s="108">
        <f t="shared" si="18"/>
        <v>0</v>
      </c>
      <c r="AQ38" s="108">
        <f t="shared" si="19"/>
        <v>0</v>
      </c>
      <c r="AR38" s="108">
        <f t="shared" si="20"/>
        <v>0</v>
      </c>
      <c r="AS38" s="108">
        <f t="shared" si="21"/>
        <v>0</v>
      </c>
    </row>
    <row r="39" spans="1:45" x14ac:dyDescent="0.25">
      <c r="A39" s="4" t="s">
        <v>3</v>
      </c>
      <c r="B39" s="4" t="s">
        <v>1231</v>
      </c>
      <c r="C39" s="4" t="s">
        <v>195</v>
      </c>
      <c r="D39" s="4" t="s">
        <v>1289</v>
      </c>
      <c r="E39" s="4" t="s">
        <v>20</v>
      </c>
      <c r="F39" s="109" t="s">
        <v>1256</v>
      </c>
      <c r="G39" s="97"/>
      <c r="H39" s="97">
        <f t="shared" si="24"/>
        <v>0</v>
      </c>
      <c r="I39" s="97">
        <f t="shared" si="24"/>
        <v>0</v>
      </c>
      <c r="J39" s="97">
        <f t="shared" si="24"/>
        <v>0</v>
      </c>
      <c r="K39" s="97">
        <f t="shared" si="24"/>
        <v>0</v>
      </c>
      <c r="L39" s="97">
        <f t="shared" si="24"/>
        <v>0</v>
      </c>
      <c r="M39" s="97">
        <f t="shared" si="24"/>
        <v>0</v>
      </c>
      <c r="N39" s="97">
        <f t="shared" si="24"/>
        <v>0</v>
      </c>
      <c r="O39" s="97">
        <f t="shared" si="24"/>
        <v>0</v>
      </c>
      <c r="P39" s="97">
        <f t="shared" si="24"/>
        <v>0</v>
      </c>
      <c r="Q39" s="97">
        <f t="shared" si="24"/>
        <v>0</v>
      </c>
      <c r="R39" s="97">
        <f t="shared" si="24"/>
        <v>0</v>
      </c>
      <c r="S39" s="97">
        <f t="shared" si="24"/>
        <v>0</v>
      </c>
      <c r="T39" s="97"/>
      <c r="U39" s="97">
        <f t="shared" si="25"/>
        <v>0</v>
      </c>
      <c r="V39" s="97">
        <f t="shared" si="25"/>
        <v>0</v>
      </c>
      <c r="W39" s="97">
        <f t="shared" si="25"/>
        <v>0</v>
      </c>
      <c r="X39" s="97">
        <f t="shared" si="25"/>
        <v>0</v>
      </c>
      <c r="Y39" s="97">
        <f t="shared" si="25"/>
        <v>0</v>
      </c>
      <c r="Z39" s="97">
        <f t="shared" si="25"/>
        <v>0</v>
      </c>
      <c r="AA39" s="97">
        <f t="shared" si="25"/>
        <v>0</v>
      </c>
      <c r="AB39" s="97">
        <f t="shared" si="25"/>
        <v>0</v>
      </c>
      <c r="AC39" s="97">
        <f t="shared" si="25"/>
        <v>0</v>
      </c>
      <c r="AD39" s="97">
        <f t="shared" si="25"/>
        <v>0</v>
      </c>
      <c r="AE39" s="97">
        <f t="shared" si="25"/>
        <v>0</v>
      </c>
      <c r="AF39" s="97">
        <f t="shared" si="25"/>
        <v>0</v>
      </c>
      <c r="AG39" s="107">
        <f t="shared" si="9"/>
        <v>0</v>
      </c>
      <c r="AH39" s="108">
        <f t="shared" si="10"/>
        <v>0</v>
      </c>
      <c r="AI39" s="108">
        <f t="shared" si="11"/>
        <v>0</v>
      </c>
      <c r="AJ39" s="108">
        <f t="shared" si="12"/>
        <v>0</v>
      </c>
      <c r="AK39" s="108">
        <f t="shared" si="13"/>
        <v>0</v>
      </c>
      <c r="AL39" s="108">
        <f t="shared" si="14"/>
        <v>0</v>
      </c>
      <c r="AM39" s="108">
        <f t="shared" si="15"/>
        <v>0</v>
      </c>
      <c r="AN39" s="108">
        <f t="shared" si="16"/>
        <v>0</v>
      </c>
      <c r="AO39" s="108">
        <f t="shared" si="17"/>
        <v>0</v>
      </c>
      <c r="AP39" s="108">
        <f t="shared" si="18"/>
        <v>0</v>
      </c>
      <c r="AQ39" s="108">
        <f t="shared" si="19"/>
        <v>0</v>
      </c>
      <c r="AR39" s="108">
        <f t="shared" si="20"/>
        <v>0</v>
      </c>
      <c r="AS39" s="108">
        <f t="shared" si="21"/>
        <v>0</v>
      </c>
    </row>
    <row r="40" spans="1:45" x14ac:dyDescent="0.25">
      <c r="A40" s="4" t="s">
        <v>3</v>
      </c>
      <c r="B40" s="4" t="s">
        <v>1231</v>
      </c>
      <c r="C40" s="4" t="s">
        <v>195</v>
      </c>
      <c r="D40" s="4" t="s">
        <v>1289</v>
      </c>
      <c r="E40" s="4" t="s">
        <v>20</v>
      </c>
      <c r="F40" s="109" t="s">
        <v>1256</v>
      </c>
      <c r="G40" s="97"/>
      <c r="H40" s="97">
        <f t="shared" si="24"/>
        <v>0</v>
      </c>
      <c r="I40" s="97">
        <f t="shared" si="24"/>
        <v>0</v>
      </c>
      <c r="J40" s="97">
        <f t="shared" si="24"/>
        <v>0</v>
      </c>
      <c r="K40" s="97">
        <f t="shared" si="24"/>
        <v>0</v>
      </c>
      <c r="L40" s="97">
        <f t="shared" si="24"/>
        <v>0</v>
      </c>
      <c r="M40" s="97">
        <f t="shared" si="24"/>
        <v>0</v>
      </c>
      <c r="N40" s="97">
        <f t="shared" si="24"/>
        <v>0</v>
      </c>
      <c r="O40" s="97">
        <f t="shared" si="24"/>
        <v>0</v>
      </c>
      <c r="P40" s="97">
        <f t="shared" si="24"/>
        <v>0</v>
      </c>
      <c r="Q40" s="97">
        <f t="shared" si="24"/>
        <v>0</v>
      </c>
      <c r="R40" s="97">
        <f t="shared" si="24"/>
        <v>0</v>
      </c>
      <c r="S40" s="97">
        <f t="shared" si="24"/>
        <v>0</v>
      </c>
      <c r="T40" s="97"/>
      <c r="U40" s="97">
        <f t="shared" si="25"/>
        <v>0</v>
      </c>
      <c r="V40" s="97">
        <f t="shared" si="25"/>
        <v>0</v>
      </c>
      <c r="W40" s="97">
        <f t="shared" si="25"/>
        <v>0</v>
      </c>
      <c r="X40" s="97">
        <f t="shared" si="25"/>
        <v>0</v>
      </c>
      <c r="Y40" s="97">
        <f t="shared" si="25"/>
        <v>0</v>
      </c>
      <c r="Z40" s="97">
        <f t="shared" si="25"/>
        <v>0</v>
      </c>
      <c r="AA40" s="97">
        <f t="shared" si="25"/>
        <v>0</v>
      </c>
      <c r="AB40" s="97">
        <f t="shared" si="25"/>
        <v>0</v>
      </c>
      <c r="AC40" s="97">
        <f t="shared" si="25"/>
        <v>0</v>
      </c>
      <c r="AD40" s="97">
        <f t="shared" si="25"/>
        <v>0</v>
      </c>
      <c r="AE40" s="97">
        <f t="shared" si="25"/>
        <v>0</v>
      </c>
      <c r="AF40" s="97">
        <f t="shared" si="25"/>
        <v>0</v>
      </c>
      <c r="AG40" s="107">
        <f t="shared" si="9"/>
        <v>0</v>
      </c>
      <c r="AH40" s="108">
        <f t="shared" si="10"/>
        <v>0</v>
      </c>
      <c r="AI40" s="108">
        <f t="shared" si="11"/>
        <v>0</v>
      </c>
      <c r="AJ40" s="108">
        <f t="shared" si="12"/>
        <v>0</v>
      </c>
      <c r="AK40" s="108">
        <f t="shared" si="13"/>
        <v>0</v>
      </c>
      <c r="AL40" s="108">
        <f t="shared" si="14"/>
        <v>0</v>
      </c>
      <c r="AM40" s="108">
        <f t="shared" si="15"/>
        <v>0</v>
      </c>
      <c r="AN40" s="108">
        <f t="shared" si="16"/>
        <v>0</v>
      </c>
      <c r="AO40" s="108">
        <f t="shared" si="17"/>
        <v>0</v>
      </c>
      <c r="AP40" s="108">
        <f t="shared" si="18"/>
        <v>0</v>
      </c>
      <c r="AQ40" s="108">
        <f t="shared" si="19"/>
        <v>0</v>
      </c>
      <c r="AR40" s="108">
        <f t="shared" si="20"/>
        <v>0</v>
      </c>
      <c r="AS40" s="108">
        <f t="shared" si="21"/>
        <v>0</v>
      </c>
    </row>
    <row r="41" spans="1:45" x14ac:dyDescent="0.25">
      <c r="A41" s="4" t="s">
        <v>3</v>
      </c>
      <c r="B41" s="4" t="s">
        <v>1231</v>
      </c>
      <c r="C41" s="4" t="s">
        <v>195</v>
      </c>
      <c r="D41" s="4" t="s">
        <v>1289</v>
      </c>
      <c r="E41" s="4" t="s">
        <v>20</v>
      </c>
      <c r="F41" s="109" t="s">
        <v>1256</v>
      </c>
      <c r="G41" s="97"/>
      <c r="H41" s="97">
        <f t="shared" si="24"/>
        <v>0</v>
      </c>
      <c r="I41" s="97">
        <f t="shared" si="24"/>
        <v>0</v>
      </c>
      <c r="J41" s="97">
        <f t="shared" si="24"/>
        <v>0</v>
      </c>
      <c r="K41" s="97">
        <f t="shared" si="24"/>
        <v>0</v>
      </c>
      <c r="L41" s="97">
        <f t="shared" si="24"/>
        <v>0</v>
      </c>
      <c r="M41" s="97">
        <f t="shared" si="24"/>
        <v>0</v>
      </c>
      <c r="N41" s="97">
        <f t="shared" si="24"/>
        <v>0</v>
      </c>
      <c r="O41" s="97">
        <f t="shared" si="24"/>
        <v>0</v>
      </c>
      <c r="P41" s="97">
        <f t="shared" si="24"/>
        <v>0</v>
      </c>
      <c r="Q41" s="97">
        <f t="shared" si="24"/>
        <v>0</v>
      </c>
      <c r="R41" s="97">
        <f t="shared" si="24"/>
        <v>0</v>
      </c>
      <c r="S41" s="97">
        <f t="shared" si="24"/>
        <v>0</v>
      </c>
      <c r="T41" s="97"/>
      <c r="U41" s="97">
        <f t="shared" si="25"/>
        <v>0</v>
      </c>
      <c r="V41" s="97">
        <f t="shared" si="25"/>
        <v>0</v>
      </c>
      <c r="W41" s="97">
        <f t="shared" si="25"/>
        <v>0</v>
      </c>
      <c r="X41" s="97">
        <f t="shared" si="25"/>
        <v>0</v>
      </c>
      <c r="Y41" s="97">
        <f t="shared" si="25"/>
        <v>0</v>
      </c>
      <c r="Z41" s="97">
        <f t="shared" si="25"/>
        <v>0</v>
      </c>
      <c r="AA41" s="97">
        <f t="shared" si="25"/>
        <v>0</v>
      </c>
      <c r="AB41" s="97">
        <f t="shared" si="25"/>
        <v>0</v>
      </c>
      <c r="AC41" s="97">
        <f t="shared" si="25"/>
        <v>0</v>
      </c>
      <c r="AD41" s="97">
        <f t="shared" si="25"/>
        <v>0</v>
      </c>
      <c r="AE41" s="97">
        <f t="shared" si="25"/>
        <v>0</v>
      </c>
      <c r="AF41" s="97">
        <f t="shared" si="25"/>
        <v>0</v>
      </c>
      <c r="AG41" s="107">
        <f t="shared" si="9"/>
        <v>0</v>
      </c>
      <c r="AH41" s="108">
        <f t="shared" si="10"/>
        <v>0</v>
      </c>
      <c r="AI41" s="108">
        <f t="shared" si="11"/>
        <v>0</v>
      </c>
      <c r="AJ41" s="108">
        <f t="shared" si="12"/>
        <v>0</v>
      </c>
      <c r="AK41" s="108">
        <f t="shared" si="13"/>
        <v>0</v>
      </c>
      <c r="AL41" s="108">
        <f t="shared" si="14"/>
        <v>0</v>
      </c>
      <c r="AM41" s="108">
        <f t="shared" si="15"/>
        <v>0</v>
      </c>
      <c r="AN41" s="108">
        <f t="shared" si="16"/>
        <v>0</v>
      </c>
      <c r="AO41" s="108">
        <f t="shared" si="17"/>
        <v>0</v>
      </c>
      <c r="AP41" s="108">
        <f t="shared" si="18"/>
        <v>0</v>
      </c>
      <c r="AQ41" s="108">
        <f t="shared" si="19"/>
        <v>0</v>
      </c>
      <c r="AR41" s="108">
        <f t="shared" si="20"/>
        <v>0</v>
      </c>
      <c r="AS41" s="108">
        <f t="shared" si="21"/>
        <v>0</v>
      </c>
    </row>
    <row r="42" spans="1:45" x14ac:dyDescent="0.25">
      <c r="A42" s="4" t="s">
        <v>3</v>
      </c>
      <c r="B42" s="4" t="s">
        <v>1231</v>
      </c>
      <c r="C42" s="4" t="s">
        <v>195</v>
      </c>
      <c r="D42" s="4" t="s">
        <v>1289</v>
      </c>
      <c r="E42" s="4" t="s">
        <v>20</v>
      </c>
      <c r="F42" s="109" t="s">
        <v>1256</v>
      </c>
      <c r="G42" s="97"/>
      <c r="H42" s="97">
        <f t="shared" si="24"/>
        <v>0</v>
      </c>
      <c r="I42" s="97">
        <f t="shared" si="24"/>
        <v>0</v>
      </c>
      <c r="J42" s="97">
        <f t="shared" si="24"/>
        <v>0</v>
      </c>
      <c r="K42" s="97">
        <f t="shared" si="24"/>
        <v>0</v>
      </c>
      <c r="L42" s="97">
        <f t="shared" si="24"/>
        <v>0</v>
      </c>
      <c r="M42" s="97">
        <f t="shared" si="24"/>
        <v>0</v>
      </c>
      <c r="N42" s="97">
        <f t="shared" si="24"/>
        <v>0</v>
      </c>
      <c r="O42" s="97">
        <f t="shared" si="24"/>
        <v>0</v>
      </c>
      <c r="P42" s="97">
        <f t="shared" si="24"/>
        <v>0</v>
      </c>
      <c r="Q42" s="97">
        <f t="shared" si="24"/>
        <v>0</v>
      </c>
      <c r="R42" s="97">
        <f t="shared" si="24"/>
        <v>0</v>
      </c>
      <c r="S42" s="97">
        <f t="shared" si="24"/>
        <v>0</v>
      </c>
      <c r="T42" s="97"/>
      <c r="U42" s="97">
        <f t="shared" si="25"/>
        <v>0</v>
      </c>
      <c r="V42" s="97">
        <f t="shared" si="25"/>
        <v>0</v>
      </c>
      <c r="W42" s="97">
        <f t="shared" si="25"/>
        <v>0</v>
      </c>
      <c r="X42" s="97">
        <f t="shared" si="25"/>
        <v>0</v>
      </c>
      <c r="Y42" s="97">
        <f t="shared" si="25"/>
        <v>0</v>
      </c>
      <c r="Z42" s="97">
        <f t="shared" si="25"/>
        <v>0</v>
      </c>
      <c r="AA42" s="97">
        <f t="shared" si="25"/>
        <v>0</v>
      </c>
      <c r="AB42" s="97">
        <f t="shared" si="25"/>
        <v>0</v>
      </c>
      <c r="AC42" s="97">
        <f t="shared" si="25"/>
        <v>0</v>
      </c>
      <c r="AD42" s="97">
        <f t="shared" si="25"/>
        <v>0</v>
      </c>
      <c r="AE42" s="97">
        <f t="shared" si="25"/>
        <v>0</v>
      </c>
      <c r="AF42" s="97">
        <f t="shared" si="25"/>
        <v>0</v>
      </c>
      <c r="AG42" s="107">
        <f t="shared" si="9"/>
        <v>0</v>
      </c>
      <c r="AH42" s="108">
        <f t="shared" si="10"/>
        <v>0</v>
      </c>
      <c r="AI42" s="108">
        <f t="shared" si="11"/>
        <v>0</v>
      </c>
      <c r="AJ42" s="108">
        <f t="shared" si="12"/>
        <v>0</v>
      </c>
      <c r="AK42" s="108">
        <f t="shared" si="13"/>
        <v>0</v>
      </c>
      <c r="AL42" s="108">
        <f t="shared" si="14"/>
        <v>0</v>
      </c>
      <c r="AM42" s="108">
        <f t="shared" si="15"/>
        <v>0</v>
      </c>
      <c r="AN42" s="108">
        <f t="shared" si="16"/>
        <v>0</v>
      </c>
      <c r="AO42" s="108">
        <f t="shared" si="17"/>
        <v>0</v>
      </c>
      <c r="AP42" s="108">
        <f t="shared" si="18"/>
        <v>0</v>
      </c>
      <c r="AQ42" s="108">
        <f t="shared" si="19"/>
        <v>0</v>
      </c>
      <c r="AR42" s="108">
        <f t="shared" si="20"/>
        <v>0</v>
      </c>
      <c r="AS42" s="108">
        <f t="shared" si="21"/>
        <v>0</v>
      </c>
    </row>
    <row r="43" spans="1:45" x14ac:dyDescent="0.25">
      <c r="A43" s="4" t="s">
        <v>3</v>
      </c>
      <c r="B43" s="4" t="s">
        <v>1231</v>
      </c>
      <c r="C43" s="4" t="s">
        <v>195</v>
      </c>
      <c r="D43" s="4" t="s">
        <v>1289</v>
      </c>
      <c r="E43" s="4" t="s">
        <v>20</v>
      </c>
      <c r="F43" s="109" t="s">
        <v>1256</v>
      </c>
      <c r="G43" s="97"/>
      <c r="H43" s="97">
        <f t="shared" si="24"/>
        <v>0</v>
      </c>
      <c r="I43" s="97">
        <f t="shared" si="24"/>
        <v>0</v>
      </c>
      <c r="J43" s="97">
        <f t="shared" si="24"/>
        <v>0</v>
      </c>
      <c r="K43" s="97">
        <f t="shared" si="24"/>
        <v>0</v>
      </c>
      <c r="L43" s="97">
        <f t="shared" si="24"/>
        <v>0</v>
      </c>
      <c r="M43" s="97">
        <f t="shared" si="24"/>
        <v>0</v>
      </c>
      <c r="N43" s="97">
        <f t="shared" si="24"/>
        <v>0</v>
      </c>
      <c r="O43" s="97">
        <f t="shared" si="24"/>
        <v>0</v>
      </c>
      <c r="P43" s="97">
        <f t="shared" si="24"/>
        <v>0</v>
      </c>
      <c r="Q43" s="97">
        <f t="shared" si="24"/>
        <v>0</v>
      </c>
      <c r="R43" s="97">
        <f t="shared" si="24"/>
        <v>0</v>
      </c>
      <c r="S43" s="97">
        <f t="shared" si="24"/>
        <v>0</v>
      </c>
      <c r="T43" s="97"/>
      <c r="U43" s="97">
        <f t="shared" si="25"/>
        <v>0</v>
      </c>
      <c r="V43" s="97">
        <f t="shared" si="25"/>
        <v>0</v>
      </c>
      <c r="W43" s="97">
        <f t="shared" si="25"/>
        <v>0</v>
      </c>
      <c r="X43" s="97">
        <f t="shared" si="25"/>
        <v>0</v>
      </c>
      <c r="Y43" s="97">
        <f t="shared" si="25"/>
        <v>0</v>
      </c>
      <c r="Z43" s="97">
        <f t="shared" si="25"/>
        <v>0</v>
      </c>
      <c r="AA43" s="97">
        <f t="shared" si="25"/>
        <v>0</v>
      </c>
      <c r="AB43" s="97">
        <f t="shared" si="25"/>
        <v>0</v>
      </c>
      <c r="AC43" s="97">
        <f t="shared" si="25"/>
        <v>0</v>
      </c>
      <c r="AD43" s="97">
        <f t="shared" si="25"/>
        <v>0</v>
      </c>
      <c r="AE43" s="97">
        <f t="shared" si="25"/>
        <v>0</v>
      </c>
      <c r="AF43" s="97">
        <f t="shared" si="25"/>
        <v>0</v>
      </c>
      <c r="AG43" s="107">
        <f t="shared" si="9"/>
        <v>0</v>
      </c>
      <c r="AH43" s="108">
        <f t="shared" si="10"/>
        <v>0</v>
      </c>
      <c r="AI43" s="108">
        <f t="shared" si="11"/>
        <v>0</v>
      </c>
      <c r="AJ43" s="108">
        <f t="shared" si="12"/>
        <v>0</v>
      </c>
      <c r="AK43" s="108">
        <f t="shared" si="13"/>
        <v>0</v>
      </c>
      <c r="AL43" s="108">
        <f t="shared" si="14"/>
        <v>0</v>
      </c>
      <c r="AM43" s="108">
        <f t="shared" si="15"/>
        <v>0</v>
      </c>
      <c r="AN43" s="108">
        <f t="shared" si="16"/>
        <v>0</v>
      </c>
      <c r="AO43" s="108">
        <f t="shared" si="17"/>
        <v>0</v>
      </c>
      <c r="AP43" s="108">
        <f t="shared" si="18"/>
        <v>0</v>
      </c>
      <c r="AQ43" s="108">
        <f t="shared" si="19"/>
        <v>0</v>
      </c>
      <c r="AR43" s="108">
        <f t="shared" si="20"/>
        <v>0</v>
      </c>
      <c r="AS43" s="108">
        <f t="shared" si="21"/>
        <v>0</v>
      </c>
    </row>
    <row r="44" spans="1:45" x14ac:dyDescent="0.25">
      <c r="A44" s="4" t="s">
        <v>3</v>
      </c>
      <c r="B44" s="4" t="s">
        <v>1231</v>
      </c>
      <c r="C44" s="4" t="s">
        <v>195</v>
      </c>
      <c r="D44" s="4" t="s">
        <v>1289</v>
      </c>
      <c r="E44" s="4" t="s">
        <v>20</v>
      </c>
      <c r="F44" s="109" t="s">
        <v>1256</v>
      </c>
      <c r="G44" s="97"/>
      <c r="H44" s="97">
        <f t="shared" si="24"/>
        <v>0</v>
      </c>
      <c r="I44" s="97">
        <f t="shared" si="24"/>
        <v>0</v>
      </c>
      <c r="J44" s="97">
        <f t="shared" si="24"/>
        <v>0</v>
      </c>
      <c r="K44" s="97">
        <f t="shared" si="24"/>
        <v>0</v>
      </c>
      <c r="L44" s="97">
        <f t="shared" si="24"/>
        <v>0</v>
      </c>
      <c r="M44" s="97">
        <f t="shared" si="24"/>
        <v>0</v>
      </c>
      <c r="N44" s="97">
        <f t="shared" si="24"/>
        <v>0</v>
      </c>
      <c r="O44" s="97">
        <f t="shared" si="24"/>
        <v>0</v>
      </c>
      <c r="P44" s="97">
        <f t="shared" si="24"/>
        <v>0</v>
      </c>
      <c r="Q44" s="97">
        <f t="shared" si="24"/>
        <v>0</v>
      </c>
      <c r="R44" s="97">
        <f t="shared" si="24"/>
        <v>0</v>
      </c>
      <c r="S44" s="97">
        <f t="shared" si="24"/>
        <v>0</v>
      </c>
      <c r="T44" s="97"/>
      <c r="U44" s="97">
        <f t="shared" si="25"/>
        <v>0</v>
      </c>
      <c r="V44" s="97">
        <f t="shared" si="25"/>
        <v>0</v>
      </c>
      <c r="W44" s="97">
        <f t="shared" si="25"/>
        <v>0</v>
      </c>
      <c r="X44" s="97">
        <f t="shared" si="25"/>
        <v>0</v>
      </c>
      <c r="Y44" s="97">
        <f t="shared" si="25"/>
        <v>0</v>
      </c>
      <c r="Z44" s="97">
        <f t="shared" si="25"/>
        <v>0</v>
      </c>
      <c r="AA44" s="97">
        <f t="shared" si="25"/>
        <v>0</v>
      </c>
      <c r="AB44" s="97">
        <f t="shared" si="25"/>
        <v>0</v>
      </c>
      <c r="AC44" s="97">
        <f t="shared" si="25"/>
        <v>0</v>
      </c>
      <c r="AD44" s="97">
        <f t="shared" si="25"/>
        <v>0</v>
      </c>
      <c r="AE44" s="97">
        <f t="shared" si="25"/>
        <v>0</v>
      </c>
      <c r="AF44" s="97">
        <f t="shared" si="25"/>
        <v>0</v>
      </c>
      <c r="AG44" s="107">
        <f t="shared" si="9"/>
        <v>0</v>
      </c>
      <c r="AH44" s="108">
        <f t="shared" si="10"/>
        <v>0</v>
      </c>
      <c r="AI44" s="108">
        <f t="shared" si="11"/>
        <v>0</v>
      </c>
      <c r="AJ44" s="108">
        <f t="shared" si="12"/>
        <v>0</v>
      </c>
      <c r="AK44" s="108">
        <f t="shared" si="13"/>
        <v>0</v>
      </c>
      <c r="AL44" s="108">
        <f t="shared" si="14"/>
        <v>0</v>
      </c>
      <c r="AM44" s="108">
        <f t="shared" si="15"/>
        <v>0</v>
      </c>
      <c r="AN44" s="108">
        <f t="shared" si="16"/>
        <v>0</v>
      </c>
      <c r="AO44" s="108">
        <f t="shared" si="17"/>
        <v>0</v>
      </c>
      <c r="AP44" s="108">
        <f t="shared" si="18"/>
        <v>0</v>
      </c>
      <c r="AQ44" s="108">
        <f t="shared" si="19"/>
        <v>0</v>
      </c>
      <c r="AR44" s="108">
        <f t="shared" si="20"/>
        <v>0</v>
      </c>
      <c r="AS44" s="108">
        <f t="shared" si="21"/>
        <v>0</v>
      </c>
    </row>
    <row r="45" spans="1:45" x14ac:dyDescent="0.25">
      <c r="A45" s="4" t="s">
        <v>3</v>
      </c>
      <c r="B45" s="4" t="s">
        <v>1231</v>
      </c>
      <c r="C45" s="4" t="s">
        <v>195</v>
      </c>
      <c r="D45" s="4" t="s">
        <v>1289</v>
      </c>
      <c r="E45" s="4" t="s">
        <v>20</v>
      </c>
      <c r="F45" s="109" t="s">
        <v>1256</v>
      </c>
      <c r="G45" s="97"/>
      <c r="H45" s="97">
        <f t="shared" si="24"/>
        <v>0</v>
      </c>
      <c r="I45" s="97">
        <f t="shared" si="24"/>
        <v>0</v>
      </c>
      <c r="J45" s="97">
        <f t="shared" si="24"/>
        <v>0</v>
      </c>
      <c r="K45" s="97">
        <f t="shared" si="24"/>
        <v>0</v>
      </c>
      <c r="L45" s="97">
        <f t="shared" si="24"/>
        <v>0</v>
      </c>
      <c r="M45" s="97">
        <f t="shared" si="24"/>
        <v>0</v>
      </c>
      <c r="N45" s="97">
        <f t="shared" si="24"/>
        <v>0</v>
      </c>
      <c r="O45" s="97">
        <f t="shared" si="24"/>
        <v>0</v>
      </c>
      <c r="P45" s="97">
        <f t="shared" si="24"/>
        <v>0</v>
      </c>
      <c r="Q45" s="97">
        <f t="shared" si="24"/>
        <v>0</v>
      </c>
      <c r="R45" s="97">
        <f t="shared" si="24"/>
        <v>0</v>
      </c>
      <c r="S45" s="97">
        <f t="shared" si="24"/>
        <v>0</v>
      </c>
      <c r="T45" s="97"/>
      <c r="U45" s="97">
        <f t="shared" si="25"/>
        <v>0</v>
      </c>
      <c r="V45" s="97">
        <f t="shared" si="25"/>
        <v>0</v>
      </c>
      <c r="W45" s="97">
        <f t="shared" si="25"/>
        <v>0</v>
      </c>
      <c r="X45" s="97">
        <f t="shared" si="25"/>
        <v>0</v>
      </c>
      <c r="Y45" s="97">
        <f t="shared" si="25"/>
        <v>0</v>
      </c>
      <c r="Z45" s="97">
        <f t="shared" si="25"/>
        <v>0</v>
      </c>
      <c r="AA45" s="97">
        <f t="shared" si="25"/>
        <v>0</v>
      </c>
      <c r="AB45" s="97">
        <f t="shared" si="25"/>
        <v>0</v>
      </c>
      <c r="AC45" s="97">
        <f t="shared" si="25"/>
        <v>0</v>
      </c>
      <c r="AD45" s="97">
        <f t="shared" si="25"/>
        <v>0</v>
      </c>
      <c r="AE45" s="97">
        <f t="shared" si="25"/>
        <v>0</v>
      </c>
      <c r="AF45" s="97">
        <f t="shared" si="25"/>
        <v>0</v>
      </c>
      <c r="AG45" s="107">
        <f t="shared" si="9"/>
        <v>0</v>
      </c>
      <c r="AH45" s="108">
        <f t="shared" si="10"/>
        <v>0</v>
      </c>
      <c r="AI45" s="108">
        <f t="shared" si="11"/>
        <v>0</v>
      </c>
      <c r="AJ45" s="108">
        <f t="shared" si="12"/>
        <v>0</v>
      </c>
      <c r="AK45" s="108">
        <f t="shared" si="13"/>
        <v>0</v>
      </c>
      <c r="AL45" s="108">
        <f t="shared" si="14"/>
        <v>0</v>
      </c>
      <c r="AM45" s="108">
        <f t="shared" si="15"/>
        <v>0</v>
      </c>
      <c r="AN45" s="108">
        <f t="shared" si="16"/>
        <v>0</v>
      </c>
      <c r="AO45" s="108">
        <f t="shared" si="17"/>
        <v>0</v>
      </c>
      <c r="AP45" s="108">
        <f t="shared" si="18"/>
        <v>0</v>
      </c>
      <c r="AQ45" s="108">
        <f t="shared" si="19"/>
        <v>0</v>
      </c>
      <c r="AR45" s="108">
        <f t="shared" si="20"/>
        <v>0</v>
      </c>
      <c r="AS45" s="108">
        <f t="shared" si="21"/>
        <v>0</v>
      </c>
    </row>
    <row r="46" spans="1:45" x14ac:dyDescent="0.25">
      <c r="A46" s="4" t="s">
        <v>3</v>
      </c>
      <c r="B46" s="4" t="s">
        <v>1231</v>
      </c>
      <c r="C46" s="4" t="s">
        <v>195</v>
      </c>
      <c r="D46" s="4" t="s">
        <v>1289</v>
      </c>
      <c r="E46" s="4" t="s">
        <v>20</v>
      </c>
      <c r="F46" s="109" t="s">
        <v>1256</v>
      </c>
      <c r="G46" s="97"/>
      <c r="H46" s="97">
        <f t="shared" si="24"/>
        <v>0</v>
      </c>
      <c r="I46" s="97">
        <f t="shared" si="24"/>
        <v>0</v>
      </c>
      <c r="J46" s="97">
        <f t="shared" si="24"/>
        <v>0</v>
      </c>
      <c r="K46" s="97">
        <f t="shared" si="24"/>
        <v>0</v>
      </c>
      <c r="L46" s="97">
        <f t="shared" si="24"/>
        <v>0</v>
      </c>
      <c r="M46" s="97">
        <f t="shared" si="24"/>
        <v>0</v>
      </c>
      <c r="N46" s="97">
        <f t="shared" si="24"/>
        <v>0</v>
      </c>
      <c r="O46" s="97">
        <f t="shared" si="24"/>
        <v>0</v>
      </c>
      <c r="P46" s="97">
        <f t="shared" si="24"/>
        <v>0</v>
      </c>
      <c r="Q46" s="97">
        <f t="shared" si="24"/>
        <v>0</v>
      </c>
      <c r="R46" s="97">
        <f t="shared" si="24"/>
        <v>0</v>
      </c>
      <c r="S46" s="97">
        <f t="shared" si="24"/>
        <v>0</v>
      </c>
      <c r="T46" s="97"/>
      <c r="U46" s="97">
        <f t="shared" si="25"/>
        <v>0</v>
      </c>
      <c r="V46" s="97">
        <f t="shared" si="25"/>
        <v>0</v>
      </c>
      <c r="W46" s="97">
        <f t="shared" si="25"/>
        <v>0</v>
      </c>
      <c r="X46" s="97">
        <f t="shared" si="25"/>
        <v>0</v>
      </c>
      <c r="Y46" s="97">
        <f t="shared" si="25"/>
        <v>0</v>
      </c>
      <c r="Z46" s="97">
        <f t="shared" si="25"/>
        <v>0</v>
      </c>
      <c r="AA46" s="97">
        <f t="shared" si="25"/>
        <v>0</v>
      </c>
      <c r="AB46" s="97">
        <f t="shared" si="25"/>
        <v>0</v>
      </c>
      <c r="AC46" s="97">
        <f t="shared" si="25"/>
        <v>0</v>
      </c>
      <c r="AD46" s="97">
        <f t="shared" si="25"/>
        <v>0</v>
      </c>
      <c r="AE46" s="97">
        <f t="shared" si="25"/>
        <v>0</v>
      </c>
      <c r="AF46" s="97">
        <f t="shared" si="25"/>
        <v>0</v>
      </c>
      <c r="AG46" s="107">
        <f t="shared" si="9"/>
        <v>0</v>
      </c>
      <c r="AH46" s="108">
        <f t="shared" si="10"/>
        <v>0</v>
      </c>
      <c r="AI46" s="108">
        <f t="shared" si="11"/>
        <v>0</v>
      </c>
      <c r="AJ46" s="108">
        <f t="shared" si="12"/>
        <v>0</v>
      </c>
      <c r="AK46" s="108">
        <f t="shared" si="13"/>
        <v>0</v>
      </c>
      <c r="AL46" s="108">
        <f t="shared" si="14"/>
        <v>0</v>
      </c>
      <c r="AM46" s="108">
        <f t="shared" si="15"/>
        <v>0</v>
      </c>
      <c r="AN46" s="108">
        <f t="shared" si="16"/>
        <v>0</v>
      </c>
      <c r="AO46" s="108">
        <f t="shared" si="17"/>
        <v>0</v>
      </c>
      <c r="AP46" s="108">
        <f t="shared" si="18"/>
        <v>0</v>
      </c>
      <c r="AQ46" s="108">
        <f t="shared" si="19"/>
        <v>0</v>
      </c>
      <c r="AR46" s="108">
        <f t="shared" si="20"/>
        <v>0</v>
      </c>
      <c r="AS46" s="108">
        <f t="shared" si="21"/>
        <v>0</v>
      </c>
    </row>
    <row r="47" spans="1:45" x14ac:dyDescent="0.25">
      <c r="A47" s="4" t="s">
        <v>3</v>
      </c>
      <c r="B47" s="4" t="s">
        <v>1231</v>
      </c>
      <c r="C47" s="4" t="s">
        <v>195</v>
      </c>
      <c r="D47" s="4" t="s">
        <v>1289</v>
      </c>
      <c r="E47" s="4" t="s">
        <v>20</v>
      </c>
      <c r="F47" s="109" t="s">
        <v>1256</v>
      </c>
      <c r="G47" s="97"/>
      <c r="H47" s="97">
        <f t="shared" si="24"/>
        <v>0</v>
      </c>
      <c r="I47" s="97">
        <f t="shared" si="24"/>
        <v>0</v>
      </c>
      <c r="J47" s="97">
        <f t="shared" si="24"/>
        <v>0</v>
      </c>
      <c r="K47" s="97">
        <f t="shared" ref="I47:S58" si="26">$G47/12</f>
        <v>0</v>
      </c>
      <c r="L47" s="97">
        <f t="shared" si="26"/>
        <v>0</v>
      </c>
      <c r="M47" s="97">
        <f t="shared" si="26"/>
        <v>0</v>
      </c>
      <c r="N47" s="97">
        <f t="shared" si="26"/>
        <v>0</v>
      </c>
      <c r="O47" s="97">
        <f t="shared" si="26"/>
        <v>0</v>
      </c>
      <c r="P47" s="97">
        <f t="shared" si="26"/>
        <v>0</v>
      </c>
      <c r="Q47" s="97">
        <f t="shared" si="26"/>
        <v>0</v>
      </c>
      <c r="R47" s="97">
        <f t="shared" si="26"/>
        <v>0</v>
      </c>
      <c r="S47" s="97">
        <f t="shared" si="26"/>
        <v>0</v>
      </c>
      <c r="T47" s="97"/>
      <c r="U47" s="97">
        <f t="shared" si="25"/>
        <v>0</v>
      </c>
      <c r="V47" s="97">
        <f t="shared" si="25"/>
        <v>0</v>
      </c>
      <c r="W47" s="97">
        <f t="shared" si="25"/>
        <v>0</v>
      </c>
      <c r="X47" s="97">
        <f t="shared" ref="V47:AF58" si="27">$T47/12</f>
        <v>0</v>
      </c>
      <c r="Y47" s="97">
        <f t="shared" si="27"/>
        <v>0</v>
      </c>
      <c r="Z47" s="97">
        <f t="shared" si="27"/>
        <v>0</v>
      </c>
      <c r="AA47" s="97">
        <f t="shared" si="27"/>
        <v>0</v>
      </c>
      <c r="AB47" s="97">
        <f t="shared" si="27"/>
        <v>0</v>
      </c>
      <c r="AC47" s="97">
        <f t="shared" si="27"/>
        <v>0</v>
      </c>
      <c r="AD47" s="97">
        <f t="shared" si="27"/>
        <v>0</v>
      </c>
      <c r="AE47" s="97">
        <f t="shared" si="27"/>
        <v>0</v>
      </c>
      <c r="AF47" s="97">
        <f t="shared" si="27"/>
        <v>0</v>
      </c>
      <c r="AG47" s="107">
        <f t="shared" si="9"/>
        <v>0</v>
      </c>
      <c r="AH47" s="108">
        <f t="shared" si="10"/>
        <v>0</v>
      </c>
      <c r="AI47" s="108">
        <f t="shared" si="11"/>
        <v>0</v>
      </c>
      <c r="AJ47" s="108">
        <f t="shared" si="12"/>
        <v>0</v>
      </c>
      <c r="AK47" s="108">
        <f t="shared" si="13"/>
        <v>0</v>
      </c>
      <c r="AL47" s="108">
        <f t="shared" si="14"/>
        <v>0</v>
      </c>
      <c r="AM47" s="108">
        <f t="shared" si="15"/>
        <v>0</v>
      </c>
      <c r="AN47" s="108">
        <f t="shared" si="16"/>
        <v>0</v>
      </c>
      <c r="AO47" s="108">
        <f t="shared" si="17"/>
        <v>0</v>
      </c>
      <c r="AP47" s="108">
        <f t="shared" si="18"/>
        <v>0</v>
      </c>
      <c r="AQ47" s="108">
        <f t="shared" si="19"/>
        <v>0</v>
      </c>
      <c r="AR47" s="108">
        <f t="shared" si="20"/>
        <v>0</v>
      </c>
      <c r="AS47" s="108">
        <f t="shared" si="21"/>
        <v>0</v>
      </c>
    </row>
    <row r="48" spans="1:45" x14ac:dyDescent="0.25">
      <c r="A48" s="4" t="s">
        <v>3</v>
      </c>
      <c r="B48" s="4" t="s">
        <v>1231</v>
      </c>
      <c r="C48" s="4" t="s">
        <v>195</v>
      </c>
      <c r="D48" s="4" t="s">
        <v>1289</v>
      </c>
      <c r="E48" s="4" t="s">
        <v>20</v>
      </c>
      <c r="F48" s="109" t="s">
        <v>1256</v>
      </c>
      <c r="G48" s="97"/>
      <c r="H48" s="97">
        <f t="shared" ref="H48:H58" si="28">$G48/12</f>
        <v>0</v>
      </c>
      <c r="I48" s="97">
        <f t="shared" si="26"/>
        <v>0</v>
      </c>
      <c r="J48" s="97">
        <f t="shared" si="26"/>
        <v>0</v>
      </c>
      <c r="K48" s="97">
        <f t="shared" si="26"/>
        <v>0</v>
      </c>
      <c r="L48" s="97">
        <f t="shared" si="26"/>
        <v>0</v>
      </c>
      <c r="M48" s="97">
        <f t="shared" si="26"/>
        <v>0</v>
      </c>
      <c r="N48" s="97">
        <f t="shared" si="26"/>
        <v>0</v>
      </c>
      <c r="O48" s="97">
        <f t="shared" si="26"/>
        <v>0</v>
      </c>
      <c r="P48" s="97">
        <f t="shared" si="26"/>
        <v>0</v>
      </c>
      <c r="Q48" s="97">
        <f t="shared" si="26"/>
        <v>0</v>
      </c>
      <c r="R48" s="97">
        <f t="shared" si="26"/>
        <v>0</v>
      </c>
      <c r="S48" s="97">
        <f t="shared" si="26"/>
        <v>0</v>
      </c>
      <c r="T48" s="97"/>
      <c r="U48" s="97">
        <f t="shared" ref="U48:U58" si="29">$T48/12</f>
        <v>0</v>
      </c>
      <c r="V48" s="97">
        <f t="shared" si="27"/>
        <v>0</v>
      </c>
      <c r="W48" s="97">
        <f t="shared" si="27"/>
        <v>0</v>
      </c>
      <c r="X48" s="97">
        <f t="shared" si="27"/>
        <v>0</v>
      </c>
      <c r="Y48" s="97">
        <f t="shared" si="27"/>
        <v>0</v>
      </c>
      <c r="Z48" s="97">
        <f t="shared" si="27"/>
        <v>0</v>
      </c>
      <c r="AA48" s="97">
        <f t="shared" si="27"/>
        <v>0</v>
      </c>
      <c r="AB48" s="97">
        <f t="shared" si="27"/>
        <v>0</v>
      </c>
      <c r="AC48" s="97">
        <f t="shared" si="27"/>
        <v>0</v>
      </c>
      <c r="AD48" s="97">
        <f t="shared" si="27"/>
        <v>0</v>
      </c>
      <c r="AE48" s="97">
        <f t="shared" si="27"/>
        <v>0</v>
      </c>
      <c r="AF48" s="97">
        <f t="shared" si="27"/>
        <v>0</v>
      </c>
      <c r="AG48" s="107">
        <f t="shared" si="9"/>
        <v>0</v>
      </c>
      <c r="AH48" s="108">
        <f t="shared" si="10"/>
        <v>0</v>
      </c>
      <c r="AI48" s="108">
        <f t="shared" si="11"/>
        <v>0</v>
      </c>
      <c r="AJ48" s="108">
        <f t="shared" si="12"/>
        <v>0</v>
      </c>
      <c r="AK48" s="108">
        <f t="shared" si="13"/>
        <v>0</v>
      </c>
      <c r="AL48" s="108">
        <f t="shared" si="14"/>
        <v>0</v>
      </c>
      <c r="AM48" s="108">
        <f t="shared" si="15"/>
        <v>0</v>
      </c>
      <c r="AN48" s="108">
        <f t="shared" si="16"/>
        <v>0</v>
      </c>
      <c r="AO48" s="108">
        <f t="shared" si="17"/>
        <v>0</v>
      </c>
      <c r="AP48" s="108">
        <f t="shared" si="18"/>
        <v>0</v>
      </c>
      <c r="AQ48" s="108">
        <f t="shared" si="19"/>
        <v>0</v>
      </c>
      <c r="AR48" s="108">
        <f t="shared" si="20"/>
        <v>0</v>
      </c>
      <c r="AS48" s="108">
        <f t="shared" si="21"/>
        <v>0</v>
      </c>
    </row>
    <row r="49" spans="1:45" x14ac:dyDescent="0.25">
      <c r="A49" s="4" t="s">
        <v>3</v>
      </c>
      <c r="B49" s="4" t="s">
        <v>1231</v>
      </c>
      <c r="C49" s="4" t="s">
        <v>195</v>
      </c>
      <c r="D49" s="4" t="s">
        <v>1289</v>
      </c>
      <c r="E49" s="4" t="s">
        <v>20</v>
      </c>
      <c r="F49" s="109" t="s">
        <v>1256</v>
      </c>
      <c r="G49" s="97"/>
      <c r="H49" s="97">
        <f t="shared" si="28"/>
        <v>0</v>
      </c>
      <c r="I49" s="97">
        <f t="shared" si="26"/>
        <v>0</v>
      </c>
      <c r="J49" s="97">
        <f t="shared" si="26"/>
        <v>0</v>
      </c>
      <c r="K49" s="97">
        <f t="shared" si="26"/>
        <v>0</v>
      </c>
      <c r="L49" s="97">
        <f t="shared" si="26"/>
        <v>0</v>
      </c>
      <c r="M49" s="97">
        <f t="shared" si="26"/>
        <v>0</v>
      </c>
      <c r="N49" s="97">
        <f t="shared" si="26"/>
        <v>0</v>
      </c>
      <c r="O49" s="97">
        <f t="shared" si="26"/>
        <v>0</v>
      </c>
      <c r="P49" s="97">
        <f t="shared" si="26"/>
        <v>0</v>
      </c>
      <c r="Q49" s="97">
        <f t="shared" si="26"/>
        <v>0</v>
      </c>
      <c r="R49" s="97">
        <f t="shared" si="26"/>
        <v>0</v>
      </c>
      <c r="S49" s="97">
        <f t="shared" si="26"/>
        <v>0</v>
      </c>
      <c r="T49" s="97"/>
      <c r="U49" s="97">
        <f t="shared" si="29"/>
        <v>0</v>
      </c>
      <c r="V49" s="97">
        <f t="shared" si="27"/>
        <v>0</v>
      </c>
      <c r="W49" s="97">
        <f t="shared" si="27"/>
        <v>0</v>
      </c>
      <c r="X49" s="97">
        <f t="shared" si="27"/>
        <v>0</v>
      </c>
      <c r="Y49" s="97">
        <f t="shared" si="27"/>
        <v>0</v>
      </c>
      <c r="Z49" s="97">
        <f t="shared" si="27"/>
        <v>0</v>
      </c>
      <c r="AA49" s="97">
        <f t="shared" si="27"/>
        <v>0</v>
      </c>
      <c r="AB49" s="97">
        <f t="shared" si="27"/>
        <v>0</v>
      </c>
      <c r="AC49" s="97">
        <f t="shared" si="27"/>
        <v>0</v>
      </c>
      <c r="AD49" s="97">
        <f t="shared" si="27"/>
        <v>0</v>
      </c>
      <c r="AE49" s="97">
        <f t="shared" si="27"/>
        <v>0</v>
      </c>
      <c r="AF49" s="97">
        <f t="shared" si="27"/>
        <v>0</v>
      </c>
      <c r="AG49" s="107">
        <f t="shared" si="9"/>
        <v>0</v>
      </c>
      <c r="AH49" s="108">
        <f t="shared" si="10"/>
        <v>0</v>
      </c>
      <c r="AI49" s="108">
        <f t="shared" si="11"/>
        <v>0</v>
      </c>
      <c r="AJ49" s="108">
        <f t="shared" si="12"/>
        <v>0</v>
      </c>
      <c r="AK49" s="108">
        <f t="shared" si="13"/>
        <v>0</v>
      </c>
      <c r="AL49" s="108">
        <f t="shared" si="14"/>
        <v>0</v>
      </c>
      <c r="AM49" s="108">
        <f t="shared" si="15"/>
        <v>0</v>
      </c>
      <c r="AN49" s="108">
        <f t="shared" si="16"/>
        <v>0</v>
      </c>
      <c r="AO49" s="108">
        <f t="shared" si="17"/>
        <v>0</v>
      </c>
      <c r="AP49" s="108">
        <f t="shared" si="18"/>
        <v>0</v>
      </c>
      <c r="AQ49" s="108">
        <f t="shared" si="19"/>
        <v>0</v>
      </c>
      <c r="AR49" s="108">
        <f t="shared" si="20"/>
        <v>0</v>
      </c>
      <c r="AS49" s="108">
        <f t="shared" si="21"/>
        <v>0</v>
      </c>
    </row>
    <row r="50" spans="1:45" x14ac:dyDescent="0.25">
      <c r="A50" s="4" t="s">
        <v>3</v>
      </c>
      <c r="B50" s="4" t="s">
        <v>1231</v>
      </c>
      <c r="C50" s="4" t="s">
        <v>195</v>
      </c>
      <c r="D50" s="4" t="s">
        <v>1289</v>
      </c>
      <c r="E50" s="4" t="s">
        <v>20</v>
      </c>
      <c r="F50" s="109" t="s">
        <v>1256</v>
      </c>
      <c r="G50" s="97"/>
      <c r="H50" s="97">
        <f t="shared" si="28"/>
        <v>0</v>
      </c>
      <c r="I50" s="97">
        <f t="shared" si="26"/>
        <v>0</v>
      </c>
      <c r="J50" s="97">
        <f t="shared" si="26"/>
        <v>0</v>
      </c>
      <c r="K50" s="97">
        <f t="shared" si="26"/>
        <v>0</v>
      </c>
      <c r="L50" s="97">
        <f t="shared" si="26"/>
        <v>0</v>
      </c>
      <c r="M50" s="97">
        <f t="shared" si="26"/>
        <v>0</v>
      </c>
      <c r="N50" s="97">
        <f t="shared" si="26"/>
        <v>0</v>
      </c>
      <c r="O50" s="97">
        <f t="shared" si="26"/>
        <v>0</v>
      </c>
      <c r="P50" s="97">
        <f t="shared" si="26"/>
        <v>0</v>
      </c>
      <c r="Q50" s="97">
        <f t="shared" si="26"/>
        <v>0</v>
      </c>
      <c r="R50" s="97">
        <f t="shared" si="26"/>
        <v>0</v>
      </c>
      <c r="S50" s="97">
        <f t="shared" si="26"/>
        <v>0</v>
      </c>
      <c r="T50" s="97"/>
      <c r="U50" s="97">
        <f t="shared" si="29"/>
        <v>0</v>
      </c>
      <c r="V50" s="97">
        <f t="shared" si="27"/>
        <v>0</v>
      </c>
      <c r="W50" s="97">
        <f t="shared" si="27"/>
        <v>0</v>
      </c>
      <c r="X50" s="97">
        <f t="shared" si="27"/>
        <v>0</v>
      </c>
      <c r="Y50" s="97">
        <f t="shared" si="27"/>
        <v>0</v>
      </c>
      <c r="Z50" s="97">
        <f t="shared" si="27"/>
        <v>0</v>
      </c>
      <c r="AA50" s="97">
        <f t="shared" si="27"/>
        <v>0</v>
      </c>
      <c r="AB50" s="97">
        <f t="shared" si="27"/>
        <v>0</v>
      </c>
      <c r="AC50" s="97">
        <f t="shared" si="27"/>
        <v>0</v>
      </c>
      <c r="AD50" s="97">
        <f t="shared" si="27"/>
        <v>0</v>
      </c>
      <c r="AE50" s="97">
        <f t="shared" si="27"/>
        <v>0</v>
      </c>
      <c r="AF50" s="97">
        <f t="shared" si="27"/>
        <v>0</v>
      </c>
      <c r="AG50" s="107">
        <f t="shared" si="9"/>
        <v>0</v>
      </c>
      <c r="AH50" s="108">
        <f t="shared" si="10"/>
        <v>0</v>
      </c>
      <c r="AI50" s="108">
        <f t="shared" si="11"/>
        <v>0</v>
      </c>
      <c r="AJ50" s="108">
        <f t="shared" si="12"/>
        <v>0</v>
      </c>
      <c r="AK50" s="108">
        <f t="shared" si="13"/>
        <v>0</v>
      </c>
      <c r="AL50" s="108">
        <f t="shared" si="14"/>
        <v>0</v>
      </c>
      <c r="AM50" s="108">
        <f t="shared" si="15"/>
        <v>0</v>
      </c>
      <c r="AN50" s="108">
        <f t="shared" si="16"/>
        <v>0</v>
      </c>
      <c r="AO50" s="108">
        <f t="shared" si="17"/>
        <v>0</v>
      </c>
      <c r="AP50" s="108">
        <f t="shared" si="18"/>
        <v>0</v>
      </c>
      <c r="AQ50" s="108">
        <f t="shared" si="19"/>
        <v>0</v>
      </c>
      <c r="AR50" s="108">
        <f t="shared" si="20"/>
        <v>0</v>
      </c>
      <c r="AS50" s="108">
        <f t="shared" si="21"/>
        <v>0</v>
      </c>
    </row>
    <row r="51" spans="1:45" x14ac:dyDescent="0.25">
      <c r="A51" s="4" t="s">
        <v>3</v>
      </c>
      <c r="B51" s="4" t="s">
        <v>1231</v>
      </c>
      <c r="C51" s="4" t="s">
        <v>195</v>
      </c>
      <c r="D51" s="4" t="s">
        <v>1289</v>
      </c>
      <c r="E51" s="4" t="s">
        <v>20</v>
      </c>
      <c r="F51" s="109" t="s">
        <v>1256</v>
      </c>
      <c r="G51" s="97"/>
      <c r="H51" s="97">
        <f t="shared" si="28"/>
        <v>0</v>
      </c>
      <c r="I51" s="97">
        <f t="shared" si="26"/>
        <v>0</v>
      </c>
      <c r="J51" s="97">
        <f t="shared" si="26"/>
        <v>0</v>
      </c>
      <c r="K51" s="97">
        <f t="shared" si="26"/>
        <v>0</v>
      </c>
      <c r="L51" s="97">
        <f t="shared" si="26"/>
        <v>0</v>
      </c>
      <c r="M51" s="97">
        <f t="shared" si="26"/>
        <v>0</v>
      </c>
      <c r="N51" s="97">
        <f t="shared" si="26"/>
        <v>0</v>
      </c>
      <c r="O51" s="97">
        <f t="shared" si="26"/>
        <v>0</v>
      </c>
      <c r="P51" s="97">
        <f t="shared" si="26"/>
        <v>0</v>
      </c>
      <c r="Q51" s="97">
        <f t="shared" si="26"/>
        <v>0</v>
      </c>
      <c r="R51" s="97">
        <f t="shared" si="26"/>
        <v>0</v>
      </c>
      <c r="S51" s="97">
        <f t="shared" si="26"/>
        <v>0</v>
      </c>
      <c r="T51" s="97"/>
      <c r="U51" s="97">
        <f t="shared" si="29"/>
        <v>0</v>
      </c>
      <c r="V51" s="97">
        <f t="shared" si="27"/>
        <v>0</v>
      </c>
      <c r="W51" s="97">
        <f t="shared" si="27"/>
        <v>0</v>
      </c>
      <c r="X51" s="97">
        <f t="shared" si="27"/>
        <v>0</v>
      </c>
      <c r="Y51" s="97">
        <f t="shared" si="27"/>
        <v>0</v>
      </c>
      <c r="Z51" s="97">
        <f t="shared" si="27"/>
        <v>0</v>
      </c>
      <c r="AA51" s="97">
        <f t="shared" si="27"/>
        <v>0</v>
      </c>
      <c r="AB51" s="97">
        <f t="shared" si="27"/>
        <v>0</v>
      </c>
      <c r="AC51" s="97">
        <f t="shared" si="27"/>
        <v>0</v>
      </c>
      <c r="AD51" s="97">
        <f t="shared" si="27"/>
        <v>0</v>
      </c>
      <c r="AE51" s="97">
        <f t="shared" si="27"/>
        <v>0</v>
      </c>
      <c r="AF51" s="97">
        <f t="shared" si="27"/>
        <v>0</v>
      </c>
      <c r="AG51" s="107">
        <f t="shared" si="9"/>
        <v>0</v>
      </c>
      <c r="AH51" s="108">
        <f t="shared" si="10"/>
        <v>0</v>
      </c>
      <c r="AI51" s="108">
        <f t="shared" si="11"/>
        <v>0</v>
      </c>
      <c r="AJ51" s="108">
        <f t="shared" si="12"/>
        <v>0</v>
      </c>
      <c r="AK51" s="108">
        <f t="shared" si="13"/>
        <v>0</v>
      </c>
      <c r="AL51" s="108">
        <f t="shared" si="14"/>
        <v>0</v>
      </c>
      <c r="AM51" s="108">
        <f t="shared" si="15"/>
        <v>0</v>
      </c>
      <c r="AN51" s="108">
        <f t="shared" si="16"/>
        <v>0</v>
      </c>
      <c r="AO51" s="108">
        <f t="shared" si="17"/>
        <v>0</v>
      </c>
      <c r="AP51" s="108">
        <f t="shared" si="18"/>
        <v>0</v>
      </c>
      <c r="AQ51" s="108">
        <f t="shared" si="19"/>
        <v>0</v>
      </c>
      <c r="AR51" s="108">
        <f t="shared" si="20"/>
        <v>0</v>
      </c>
      <c r="AS51" s="108">
        <f t="shared" si="21"/>
        <v>0</v>
      </c>
    </row>
    <row r="52" spans="1:45" x14ac:dyDescent="0.25">
      <c r="A52" s="4" t="s">
        <v>3</v>
      </c>
      <c r="B52" s="4" t="s">
        <v>1231</v>
      </c>
      <c r="C52" s="4" t="s">
        <v>195</v>
      </c>
      <c r="D52" s="4" t="s">
        <v>1289</v>
      </c>
      <c r="E52" s="4" t="s">
        <v>20</v>
      </c>
      <c r="F52" s="109" t="s">
        <v>1256</v>
      </c>
      <c r="G52" s="97"/>
      <c r="H52" s="97">
        <f t="shared" si="28"/>
        <v>0</v>
      </c>
      <c r="I52" s="97">
        <f t="shared" si="26"/>
        <v>0</v>
      </c>
      <c r="J52" s="97">
        <f t="shared" si="26"/>
        <v>0</v>
      </c>
      <c r="K52" s="97">
        <f t="shared" si="26"/>
        <v>0</v>
      </c>
      <c r="L52" s="97">
        <f t="shared" si="26"/>
        <v>0</v>
      </c>
      <c r="M52" s="97">
        <f t="shared" si="26"/>
        <v>0</v>
      </c>
      <c r="N52" s="97">
        <f t="shared" si="26"/>
        <v>0</v>
      </c>
      <c r="O52" s="97">
        <f t="shared" si="26"/>
        <v>0</v>
      </c>
      <c r="P52" s="97">
        <f t="shared" si="26"/>
        <v>0</v>
      </c>
      <c r="Q52" s="97">
        <f t="shared" si="26"/>
        <v>0</v>
      </c>
      <c r="R52" s="97">
        <f t="shared" si="26"/>
        <v>0</v>
      </c>
      <c r="S52" s="97">
        <f t="shared" si="26"/>
        <v>0</v>
      </c>
      <c r="T52" s="97"/>
      <c r="U52" s="97">
        <f t="shared" si="29"/>
        <v>0</v>
      </c>
      <c r="V52" s="97">
        <f t="shared" si="27"/>
        <v>0</v>
      </c>
      <c r="W52" s="97">
        <f t="shared" si="27"/>
        <v>0</v>
      </c>
      <c r="X52" s="97">
        <f t="shared" si="27"/>
        <v>0</v>
      </c>
      <c r="Y52" s="97">
        <f t="shared" si="27"/>
        <v>0</v>
      </c>
      <c r="Z52" s="97">
        <f t="shared" si="27"/>
        <v>0</v>
      </c>
      <c r="AA52" s="97">
        <f t="shared" si="27"/>
        <v>0</v>
      </c>
      <c r="AB52" s="97">
        <f t="shared" si="27"/>
        <v>0</v>
      </c>
      <c r="AC52" s="97">
        <f t="shared" si="27"/>
        <v>0</v>
      </c>
      <c r="AD52" s="97">
        <f t="shared" si="27"/>
        <v>0</v>
      </c>
      <c r="AE52" s="97">
        <f t="shared" si="27"/>
        <v>0</v>
      </c>
      <c r="AF52" s="97">
        <f t="shared" si="27"/>
        <v>0</v>
      </c>
      <c r="AG52" s="107">
        <f t="shared" si="9"/>
        <v>0</v>
      </c>
      <c r="AH52" s="108">
        <f t="shared" si="10"/>
        <v>0</v>
      </c>
      <c r="AI52" s="108">
        <f t="shared" si="11"/>
        <v>0</v>
      </c>
      <c r="AJ52" s="108">
        <f t="shared" si="12"/>
        <v>0</v>
      </c>
      <c r="AK52" s="108">
        <f t="shared" si="13"/>
        <v>0</v>
      </c>
      <c r="AL52" s="108">
        <f t="shared" si="14"/>
        <v>0</v>
      </c>
      <c r="AM52" s="108">
        <f t="shared" si="15"/>
        <v>0</v>
      </c>
      <c r="AN52" s="108">
        <f t="shared" si="16"/>
        <v>0</v>
      </c>
      <c r="AO52" s="108">
        <f t="shared" si="17"/>
        <v>0</v>
      </c>
      <c r="AP52" s="108">
        <f t="shared" si="18"/>
        <v>0</v>
      </c>
      <c r="AQ52" s="108">
        <f t="shared" si="19"/>
        <v>0</v>
      </c>
      <c r="AR52" s="108">
        <f t="shared" si="20"/>
        <v>0</v>
      </c>
      <c r="AS52" s="108">
        <f t="shared" si="21"/>
        <v>0</v>
      </c>
    </row>
    <row r="53" spans="1:45" x14ac:dyDescent="0.25">
      <c r="A53" s="4" t="s">
        <v>3</v>
      </c>
      <c r="B53" s="4" t="s">
        <v>1231</v>
      </c>
      <c r="C53" s="4" t="s">
        <v>195</v>
      </c>
      <c r="D53" s="4" t="s">
        <v>1289</v>
      </c>
      <c r="E53" s="4" t="s">
        <v>20</v>
      </c>
      <c r="F53" s="109" t="s">
        <v>1256</v>
      </c>
      <c r="G53" s="97"/>
      <c r="H53" s="97">
        <f t="shared" si="28"/>
        <v>0</v>
      </c>
      <c r="I53" s="97">
        <f t="shared" si="26"/>
        <v>0</v>
      </c>
      <c r="J53" s="97">
        <f t="shared" si="26"/>
        <v>0</v>
      </c>
      <c r="K53" s="97">
        <f t="shared" si="26"/>
        <v>0</v>
      </c>
      <c r="L53" s="97">
        <f t="shared" si="26"/>
        <v>0</v>
      </c>
      <c r="M53" s="97">
        <f t="shared" si="26"/>
        <v>0</v>
      </c>
      <c r="N53" s="97">
        <f t="shared" si="26"/>
        <v>0</v>
      </c>
      <c r="O53" s="97">
        <f t="shared" si="26"/>
        <v>0</v>
      </c>
      <c r="P53" s="97">
        <f t="shared" si="26"/>
        <v>0</v>
      </c>
      <c r="Q53" s="97">
        <f t="shared" si="26"/>
        <v>0</v>
      </c>
      <c r="R53" s="97">
        <f t="shared" si="26"/>
        <v>0</v>
      </c>
      <c r="S53" s="97">
        <f t="shared" si="26"/>
        <v>0</v>
      </c>
      <c r="T53" s="97"/>
      <c r="U53" s="97">
        <f t="shared" si="29"/>
        <v>0</v>
      </c>
      <c r="V53" s="97">
        <f t="shared" si="27"/>
        <v>0</v>
      </c>
      <c r="W53" s="97">
        <f t="shared" si="27"/>
        <v>0</v>
      </c>
      <c r="X53" s="97">
        <f t="shared" si="27"/>
        <v>0</v>
      </c>
      <c r="Y53" s="97">
        <f t="shared" si="27"/>
        <v>0</v>
      </c>
      <c r="Z53" s="97">
        <f t="shared" si="27"/>
        <v>0</v>
      </c>
      <c r="AA53" s="97">
        <f t="shared" si="27"/>
        <v>0</v>
      </c>
      <c r="AB53" s="97">
        <f t="shared" si="27"/>
        <v>0</v>
      </c>
      <c r="AC53" s="97">
        <f t="shared" si="27"/>
        <v>0</v>
      </c>
      <c r="AD53" s="97">
        <f t="shared" si="27"/>
        <v>0</v>
      </c>
      <c r="AE53" s="97">
        <f t="shared" si="27"/>
        <v>0</v>
      </c>
      <c r="AF53" s="97">
        <f t="shared" si="27"/>
        <v>0</v>
      </c>
      <c r="AG53" s="107">
        <f t="shared" si="9"/>
        <v>0</v>
      </c>
      <c r="AH53" s="108">
        <f t="shared" si="10"/>
        <v>0</v>
      </c>
      <c r="AI53" s="108">
        <f t="shared" si="11"/>
        <v>0</v>
      </c>
      <c r="AJ53" s="108">
        <f t="shared" si="12"/>
        <v>0</v>
      </c>
      <c r="AK53" s="108">
        <f t="shared" si="13"/>
        <v>0</v>
      </c>
      <c r="AL53" s="108">
        <f t="shared" si="14"/>
        <v>0</v>
      </c>
      <c r="AM53" s="108">
        <f t="shared" si="15"/>
        <v>0</v>
      </c>
      <c r="AN53" s="108">
        <f t="shared" si="16"/>
        <v>0</v>
      </c>
      <c r="AO53" s="108">
        <f t="shared" si="17"/>
        <v>0</v>
      </c>
      <c r="AP53" s="108">
        <f t="shared" si="18"/>
        <v>0</v>
      </c>
      <c r="AQ53" s="108">
        <f t="shared" si="19"/>
        <v>0</v>
      </c>
      <c r="AR53" s="108">
        <f t="shared" si="20"/>
        <v>0</v>
      </c>
      <c r="AS53" s="108">
        <f t="shared" si="21"/>
        <v>0</v>
      </c>
    </row>
    <row r="54" spans="1:45" x14ac:dyDescent="0.25">
      <c r="A54" s="4" t="s">
        <v>3</v>
      </c>
      <c r="B54" s="4" t="s">
        <v>1231</v>
      </c>
      <c r="C54" s="4" t="s">
        <v>195</v>
      </c>
      <c r="D54" s="4" t="s">
        <v>1289</v>
      </c>
      <c r="E54" s="4" t="s">
        <v>20</v>
      </c>
      <c r="F54" s="109" t="s">
        <v>1256</v>
      </c>
      <c r="G54" s="97"/>
      <c r="H54" s="97">
        <f t="shared" si="28"/>
        <v>0</v>
      </c>
      <c r="I54" s="97">
        <f t="shared" si="26"/>
        <v>0</v>
      </c>
      <c r="J54" s="97">
        <f t="shared" si="26"/>
        <v>0</v>
      </c>
      <c r="K54" s="97">
        <f t="shared" si="26"/>
        <v>0</v>
      </c>
      <c r="L54" s="97">
        <f t="shared" si="26"/>
        <v>0</v>
      </c>
      <c r="M54" s="97">
        <f t="shared" si="26"/>
        <v>0</v>
      </c>
      <c r="N54" s="97">
        <f t="shared" si="26"/>
        <v>0</v>
      </c>
      <c r="O54" s="97">
        <f t="shared" si="26"/>
        <v>0</v>
      </c>
      <c r="P54" s="97">
        <f t="shared" si="26"/>
        <v>0</v>
      </c>
      <c r="Q54" s="97">
        <f t="shared" si="26"/>
        <v>0</v>
      </c>
      <c r="R54" s="97">
        <f t="shared" si="26"/>
        <v>0</v>
      </c>
      <c r="S54" s="97">
        <f t="shared" si="26"/>
        <v>0</v>
      </c>
      <c r="T54" s="97"/>
      <c r="U54" s="97">
        <f t="shared" si="29"/>
        <v>0</v>
      </c>
      <c r="V54" s="97">
        <f t="shared" si="27"/>
        <v>0</v>
      </c>
      <c r="W54" s="97">
        <f t="shared" si="27"/>
        <v>0</v>
      </c>
      <c r="X54" s="97">
        <f t="shared" si="27"/>
        <v>0</v>
      </c>
      <c r="Y54" s="97">
        <f t="shared" si="27"/>
        <v>0</v>
      </c>
      <c r="Z54" s="97">
        <f t="shared" si="27"/>
        <v>0</v>
      </c>
      <c r="AA54" s="97">
        <f t="shared" si="27"/>
        <v>0</v>
      </c>
      <c r="AB54" s="97">
        <f t="shared" si="27"/>
        <v>0</v>
      </c>
      <c r="AC54" s="97">
        <f t="shared" si="27"/>
        <v>0</v>
      </c>
      <c r="AD54" s="97">
        <f t="shared" si="27"/>
        <v>0</v>
      </c>
      <c r="AE54" s="97">
        <f t="shared" si="27"/>
        <v>0</v>
      </c>
      <c r="AF54" s="97">
        <f t="shared" si="27"/>
        <v>0</v>
      </c>
      <c r="AG54" s="107">
        <f t="shared" si="9"/>
        <v>0</v>
      </c>
      <c r="AH54" s="108">
        <f t="shared" si="10"/>
        <v>0</v>
      </c>
      <c r="AI54" s="108">
        <f t="shared" si="11"/>
        <v>0</v>
      </c>
      <c r="AJ54" s="108">
        <f t="shared" si="12"/>
        <v>0</v>
      </c>
      <c r="AK54" s="108">
        <f t="shared" si="13"/>
        <v>0</v>
      </c>
      <c r="AL54" s="108">
        <f t="shared" si="14"/>
        <v>0</v>
      </c>
      <c r="AM54" s="108">
        <f t="shared" si="15"/>
        <v>0</v>
      </c>
      <c r="AN54" s="108">
        <f t="shared" si="16"/>
        <v>0</v>
      </c>
      <c r="AO54" s="108">
        <f t="shared" si="17"/>
        <v>0</v>
      </c>
      <c r="AP54" s="108">
        <f t="shared" si="18"/>
        <v>0</v>
      </c>
      <c r="AQ54" s="108">
        <f t="shared" si="19"/>
        <v>0</v>
      </c>
      <c r="AR54" s="108">
        <f t="shared" si="20"/>
        <v>0</v>
      </c>
      <c r="AS54" s="108">
        <f t="shared" si="21"/>
        <v>0</v>
      </c>
    </row>
    <row r="55" spans="1:45" x14ac:dyDescent="0.25">
      <c r="A55" s="4" t="s">
        <v>3</v>
      </c>
      <c r="B55" s="4" t="s">
        <v>1231</v>
      </c>
      <c r="C55" s="4" t="s">
        <v>195</v>
      </c>
      <c r="D55" s="4" t="s">
        <v>1289</v>
      </c>
      <c r="E55" s="4" t="s">
        <v>20</v>
      </c>
      <c r="F55" s="109" t="s">
        <v>1256</v>
      </c>
      <c r="G55" s="97"/>
      <c r="H55" s="97">
        <f t="shared" si="28"/>
        <v>0</v>
      </c>
      <c r="I55" s="97">
        <f t="shared" si="26"/>
        <v>0</v>
      </c>
      <c r="J55" s="97">
        <f t="shared" si="26"/>
        <v>0</v>
      </c>
      <c r="K55" s="97">
        <f t="shared" si="26"/>
        <v>0</v>
      </c>
      <c r="L55" s="97">
        <f t="shared" si="26"/>
        <v>0</v>
      </c>
      <c r="M55" s="97">
        <f t="shared" si="26"/>
        <v>0</v>
      </c>
      <c r="N55" s="97">
        <f t="shared" si="26"/>
        <v>0</v>
      </c>
      <c r="O55" s="97">
        <f t="shared" si="26"/>
        <v>0</v>
      </c>
      <c r="P55" s="97">
        <f t="shared" si="26"/>
        <v>0</v>
      </c>
      <c r="Q55" s="97">
        <f t="shared" si="26"/>
        <v>0</v>
      </c>
      <c r="R55" s="97">
        <f t="shared" si="26"/>
        <v>0</v>
      </c>
      <c r="S55" s="97">
        <f t="shared" si="26"/>
        <v>0</v>
      </c>
      <c r="T55" s="97"/>
      <c r="U55" s="97">
        <f t="shared" si="29"/>
        <v>0</v>
      </c>
      <c r="V55" s="97">
        <f t="shared" si="27"/>
        <v>0</v>
      </c>
      <c r="W55" s="97">
        <f t="shared" si="27"/>
        <v>0</v>
      </c>
      <c r="X55" s="97">
        <f t="shared" si="27"/>
        <v>0</v>
      </c>
      <c r="Y55" s="97">
        <f t="shared" si="27"/>
        <v>0</v>
      </c>
      <c r="Z55" s="97">
        <f t="shared" si="27"/>
        <v>0</v>
      </c>
      <c r="AA55" s="97">
        <f t="shared" si="27"/>
        <v>0</v>
      </c>
      <c r="AB55" s="97">
        <f t="shared" si="27"/>
        <v>0</v>
      </c>
      <c r="AC55" s="97">
        <f t="shared" si="27"/>
        <v>0</v>
      </c>
      <c r="AD55" s="97">
        <f t="shared" si="27"/>
        <v>0</v>
      </c>
      <c r="AE55" s="97">
        <f t="shared" si="27"/>
        <v>0</v>
      </c>
      <c r="AF55" s="97">
        <f t="shared" si="27"/>
        <v>0</v>
      </c>
      <c r="AG55" s="107">
        <f t="shared" si="9"/>
        <v>0</v>
      </c>
      <c r="AH55" s="108">
        <f t="shared" si="10"/>
        <v>0</v>
      </c>
      <c r="AI55" s="108">
        <f t="shared" si="11"/>
        <v>0</v>
      </c>
      <c r="AJ55" s="108">
        <f t="shared" si="12"/>
        <v>0</v>
      </c>
      <c r="AK55" s="108">
        <f t="shared" si="13"/>
        <v>0</v>
      </c>
      <c r="AL55" s="108">
        <f t="shared" si="14"/>
        <v>0</v>
      </c>
      <c r="AM55" s="108">
        <f t="shared" si="15"/>
        <v>0</v>
      </c>
      <c r="AN55" s="108">
        <f t="shared" si="16"/>
        <v>0</v>
      </c>
      <c r="AO55" s="108">
        <f t="shared" si="17"/>
        <v>0</v>
      </c>
      <c r="AP55" s="108">
        <f t="shared" si="18"/>
        <v>0</v>
      </c>
      <c r="AQ55" s="108">
        <f t="shared" si="19"/>
        <v>0</v>
      </c>
      <c r="AR55" s="108">
        <f t="shared" si="20"/>
        <v>0</v>
      </c>
      <c r="AS55" s="108">
        <f t="shared" si="21"/>
        <v>0</v>
      </c>
    </row>
    <row r="56" spans="1:45" x14ac:dyDescent="0.25">
      <c r="A56" s="4" t="s">
        <v>3</v>
      </c>
      <c r="B56" s="4" t="s">
        <v>1231</v>
      </c>
      <c r="C56" s="4" t="s">
        <v>195</v>
      </c>
      <c r="D56" s="4" t="s">
        <v>1289</v>
      </c>
      <c r="E56" s="4" t="s">
        <v>20</v>
      </c>
      <c r="F56" s="109" t="s">
        <v>1256</v>
      </c>
      <c r="G56" s="97"/>
      <c r="H56" s="97">
        <f t="shared" si="28"/>
        <v>0</v>
      </c>
      <c r="I56" s="97">
        <f t="shared" si="26"/>
        <v>0</v>
      </c>
      <c r="J56" s="97">
        <f t="shared" si="26"/>
        <v>0</v>
      </c>
      <c r="K56" s="97">
        <f t="shared" si="26"/>
        <v>0</v>
      </c>
      <c r="L56" s="97">
        <f t="shared" si="26"/>
        <v>0</v>
      </c>
      <c r="M56" s="97">
        <f t="shared" si="26"/>
        <v>0</v>
      </c>
      <c r="N56" s="97">
        <f t="shared" si="26"/>
        <v>0</v>
      </c>
      <c r="O56" s="97">
        <f t="shared" si="26"/>
        <v>0</v>
      </c>
      <c r="P56" s="97">
        <f t="shared" si="26"/>
        <v>0</v>
      </c>
      <c r="Q56" s="97">
        <f t="shared" si="26"/>
        <v>0</v>
      </c>
      <c r="R56" s="97">
        <f t="shared" si="26"/>
        <v>0</v>
      </c>
      <c r="S56" s="97">
        <f t="shared" si="26"/>
        <v>0</v>
      </c>
      <c r="T56" s="97"/>
      <c r="U56" s="97">
        <f t="shared" si="29"/>
        <v>0</v>
      </c>
      <c r="V56" s="97">
        <f t="shared" si="27"/>
        <v>0</v>
      </c>
      <c r="W56" s="97">
        <f t="shared" si="27"/>
        <v>0</v>
      </c>
      <c r="X56" s="97">
        <f t="shared" si="27"/>
        <v>0</v>
      </c>
      <c r="Y56" s="97">
        <f t="shared" si="27"/>
        <v>0</v>
      </c>
      <c r="Z56" s="97">
        <f t="shared" si="27"/>
        <v>0</v>
      </c>
      <c r="AA56" s="97">
        <f t="shared" si="27"/>
        <v>0</v>
      </c>
      <c r="AB56" s="97">
        <f t="shared" si="27"/>
        <v>0</v>
      </c>
      <c r="AC56" s="97">
        <f t="shared" si="27"/>
        <v>0</v>
      </c>
      <c r="AD56" s="97">
        <f t="shared" si="27"/>
        <v>0</v>
      </c>
      <c r="AE56" s="97">
        <f t="shared" si="27"/>
        <v>0</v>
      </c>
      <c r="AF56" s="97">
        <f t="shared" si="27"/>
        <v>0</v>
      </c>
      <c r="AG56" s="107">
        <f t="shared" si="9"/>
        <v>0</v>
      </c>
      <c r="AH56" s="108">
        <f t="shared" si="10"/>
        <v>0</v>
      </c>
      <c r="AI56" s="108">
        <f t="shared" si="11"/>
        <v>0</v>
      </c>
      <c r="AJ56" s="108">
        <f t="shared" si="12"/>
        <v>0</v>
      </c>
      <c r="AK56" s="108">
        <f t="shared" si="13"/>
        <v>0</v>
      </c>
      <c r="AL56" s="108">
        <f t="shared" si="14"/>
        <v>0</v>
      </c>
      <c r="AM56" s="108">
        <f t="shared" si="15"/>
        <v>0</v>
      </c>
      <c r="AN56" s="108">
        <f t="shared" si="16"/>
        <v>0</v>
      </c>
      <c r="AO56" s="108">
        <f t="shared" si="17"/>
        <v>0</v>
      </c>
      <c r="AP56" s="108">
        <f t="shared" si="18"/>
        <v>0</v>
      </c>
      <c r="AQ56" s="108">
        <f t="shared" si="19"/>
        <v>0</v>
      </c>
      <c r="AR56" s="108">
        <f t="shared" si="20"/>
        <v>0</v>
      </c>
      <c r="AS56" s="108">
        <f t="shared" si="21"/>
        <v>0</v>
      </c>
    </row>
    <row r="57" spans="1:45" x14ac:dyDescent="0.25">
      <c r="A57" s="4" t="s">
        <v>3</v>
      </c>
      <c r="B57" s="4" t="s">
        <v>1231</v>
      </c>
      <c r="C57" s="4" t="s">
        <v>195</v>
      </c>
      <c r="D57" s="4" t="s">
        <v>1289</v>
      </c>
      <c r="E57" s="4" t="s">
        <v>20</v>
      </c>
      <c r="F57" s="109" t="s">
        <v>1256</v>
      </c>
      <c r="G57" s="97"/>
      <c r="H57" s="97">
        <f t="shared" si="28"/>
        <v>0</v>
      </c>
      <c r="I57" s="97">
        <f t="shared" si="26"/>
        <v>0</v>
      </c>
      <c r="J57" s="97">
        <f t="shared" si="26"/>
        <v>0</v>
      </c>
      <c r="K57" s="97">
        <f t="shared" si="26"/>
        <v>0</v>
      </c>
      <c r="L57" s="97">
        <f t="shared" si="26"/>
        <v>0</v>
      </c>
      <c r="M57" s="97">
        <f t="shared" si="26"/>
        <v>0</v>
      </c>
      <c r="N57" s="97">
        <f t="shared" si="26"/>
        <v>0</v>
      </c>
      <c r="O57" s="97">
        <f t="shared" si="26"/>
        <v>0</v>
      </c>
      <c r="P57" s="97">
        <f t="shared" si="26"/>
        <v>0</v>
      </c>
      <c r="Q57" s="97">
        <f t="shared" si="26"/>
        <v>0</v>
      </c>
      <c r="R57" s="97">
        <f t="shared" si="26"/>
        <v>0</v>
      </c>
      <c r="S57" s="97">
        <f t="shared" si="26"/>
        <v>0</v>
      </c>
      <c r="T57" s="97"/>
      <c r="U57" s="97">
        <f t="shared" si="29"/>
        <v>0</v>
      </c>
      <c r="V57" s="97">
        <f t="shared" si="27"/>
        <v>0</v>
      </c>
      <c r="W57" s="97">
        <f t="shared" si="27"/>
        <v>0</v>
      </c>
      <c r="X57" s="97">
        <f t="shared" si="27"/>
        <v>0</v>
      </c>
      <c r="Y57" s="97">
        <f t="shared" si="27"/>
        <v>0</v>
      </c>
      <c r="Z57" s="97">
        <f t="shared" si="27"/>
        <v>0</v>
      </c>
      <c r="AA57" s="97">
        <f t="shared" si="27"/>
        <v>0</v>
      </c>
      <c r="AB57" s="97">
        <f t="shared" si="27"/>
        <v>0</v>
      </c>
      <c r="AC57" s="97">
        <f t="shared" si="27"/>
        <v>0</v>
      </c>
      <c r="AD57" s="97">
        <f t="shared" si="27"/>
        <v>0</v>
      </c>
      <c r="AE57" s="97">
        <f t="shared" si="27"/>
        <v>0</v>
      </c>
      <c r="AF57" s="97">
        <f t="shared" si="27"/>
        <v>0</v>
      </c>
      <c r="AG57" s="107">
        <f t="shared" si="9"/>
        <v>0</v>
      </c>
      <c r="AH57" s="108">
        <f t="shared" si="10"/>
        <v>0</v>
      </c>
      <c r="AI57" s="108">
        <f t="shared" si="11"/>
        <v>0</v>
      </c>
      <c r="AJ57" s="108">
        <f t="shared" si="12"/>
        <v>0</v>
      </c>
      <c r="AK57" s="108">
        <f t="shared" si="13"/>
        <v>0</v>
      </c>
      <c r="AL57" s="108">
        <f t="shared" si="14"/>
        <v>0</v>
      </c>
      <c r="AM57" s="108">
        <f t="shared" si="15"/>
        <v>0</v>
      </c>
      <c r="AN57" s="108">
        <f t="shared" si="16"/>
        <v>0</v>
      </c>
      <c r="AO57" s="108">
        <f t="shared" si="17"/>
        <v>0</v>
      </c>
      <c r="AP57" s="108">
        <f t="shared" si="18"/>
        <v>0</v>
      </c>
      <c r="AQ57" s="108">
        <f t="shared" si="19"/>
        <v>0</v>
      </c>
      <c r="AR57" s="108">
        <f t="shared" si="20"/>
        <v>0</v>
      </c>
      <c r="AS57" s="108">
        <f t="shared" si="21"/>
        <v>0</v>
      </c>
    </row>
    <row r="58" spans="1:45" x14ac:dyDescent="0.25">
      <c r="A58" s="4" t="s">
        <v>3</v>
      </c>
      <c r="B58" s="4" t="s">
        <v>1231</v>
      </c>
      <c r="C58" s="4" t="s">
        <v>195</v>
      </c>
      <c r="D58" s="4" t="s">
        <v>1289</v>
      </c>
      <c r="E58" s="4" t="s">
        <v>20</v>
      </c>
      <c r="F58" s="109" t="s">
        <v>1256</v>
      </c>
      <c r="G58" s="97"/>
      <c r="H58" s="97">
        <f t="shared" si="28"/>
        <v>0</v>
      </c>
      <c r="I58" s="97">
        <f t="shared" si="26"/>
        <v>0</v>
      </c>
      <c r="J58" s="97">
        <f t="shared" si="26"/>
        <v>0</v>
      </c>
      <c r="K58" s="97">
        <f t="shared" si="26"/>
        <v>0</v>
      </c>
      <c r="L58" s="97">
        <f t="shared" si="26"/>
        <v>0</v>
      </c>
      <c r="M58" s="97">
        <f t="shared" si="26"/>
        <v>0</v>
      </c>
      <c r="N58" s="97">
        <f t="shared" si="26"/>
        <v>0</v>
      </c>
      <c r="O58" s="97">
        <f t="shared" si="26"/>
        <v>0</v>
      </c>
      <c r="P58" s="97">
        <f t="shared" si="26"/>
        <v>0</v>
      </c>
      <c r="Q58" s="97">
        <f t="shared" si="26"/>
        <v>0</v>
      </c>
      <c r="R58" s="97">
        <f t="shared" si="26"/>
        <v>0</v>
      </c>
      <c r="S58" s="97">
        <f t="shared" si="26"/>
        <v>0</v>
      </c>
      <c r="T58" s="97"/>
      <c r="U58" s="97">
        <f t="shared" si="29"/>
        <v>0</v>
      </c>
      <c r="V58" s="97">
        <f t="shared" si="27"/>
        <v>0</v>
      </c>
      <c r="W58" s="97">
        <f t="shared" si="27"/>
        <v>0</v>
      </c>
      <c r="X58" s="97">
        <f t="shared" si="27"/>
        <v>0</v>
      </c>
      <c r="Y58" s="97">
        <f t="shared" si="27"/>
        <v>0</v>
      </c>
      <c r="Z58" s="97">
        <f t="shared" si="27"/>
        <v>0</v>
      </c>
      <c r="AA58" s="97">
        <f t="shared" si="27"/>
        <v>0</v>
      </c>
      <c r="AB58" s="97">
        <f t="shared" si="27"/>
        <v>0</v>
      </c>
      <c r="AC58" s="97">
        <f t="shared" si="27"/>
        <v>0</v>
      </c>
      <c r="AD58" s="97">
        <f t="shared" si="27"/>
        <v>0</v>
      </c>
      <c r="AE58" s="97">
        <f t="shared" si="27"/>
        <v>0</v>
      </c>
      <c r="AF58" s="97">
        <f t="shared" si="27"/>
        <v>0</v>
      </c>
      <c r="AG58" s="107">
        <f t="shared" si="9"/>
        <v>0</v>
      </c>
      <c r="AH58" s="108">
        <f t="shared" si="10"/>
        <v>0</v>
      </c>
      <c r="AI58" s="108">
        <f t="shared" si="11"/>
        <v>0</v>
      </c>
      <c r="AJ58" s="108">
        <f t="shared" si="12"/>
        <v>0</v>
      </c>
      <c r="AK58" s="108">
        <f t="shared" si="13"/>
        <v>0</v>
      </c>
      <c r="AL58" s="108">
        <f t="shared" si="14"/>
        <v>0</v>
      </c>
      <c r="AM58" s="108">
        <f t="shared" si="15"/>
        <v>0</v>
      </c>
      <c r="AN58" s="108">
        <f t="shared" si="16"/>
        <v>0</v>
      </c>
      <c r="AO58" s="108">
        <f t="shared" si="17"/>
        <v>0</v>
      </c>
      <c r="AP58" s="108">
        <f t="shared" si="18"/>
        <v>0</v>
      </c>
      <c r="AQ58" s="108">
        <f t="shared" si="19"/>
        <v>0</v>
      </c>
      <c r="AR58" s="108">
        <f t="shared" si="20"/>
        <v>0</v>
      </c>
      <c r="AS58" s="108">
        <f t="shared" si="21"/>
        <v>0</v>
      </c>
    </row>
  </sheetData>
  <dataValidations count="5">
    <dataValidation type="list" allowBlank="1" showInputMessage="1" showErrorMessage="1" promptTitle="Reference" prompt="Select Reference" sqref="A9:A58">
      <formula1>Lookup_Reference</formula1>
    </dataValidation>
    <dataValidation type="list" allowBlank="1" showInputMessage="1" showErrorMessage="1" promptTitle="Fund" prompt="Select Fund" sqref="B9:B58">
      <formula1>Lookup_Fund</formula1>
    </dataValidation>
    <dataValidation type="list" allowBlank="1" showInputMessage="1" showErrorMessage="1" promptTitle="Program" prompt="Select Program" sqref="D9:D58">
      <formula1>Lookup_Program</formula1>
    </dataValidation>
    <dataValidation type="list" allowBlank="1" showInputMessage="1" showErrorMessage="1" sqref="F9:F58">
      <formula1>Lookup_Reimbursements</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scale="57"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0090"/>
  </sheetPr>
  <dimension ref="A1:L3781"/>
  <sheetViews>
    <sheetView zoomScale="80" zoomScaleNormal="80" zoomScalePageLayoutView="80" workbookViewId="0">
      <selection activeCell="B26" sqref="B26"/>
    </sheetView>
  </sheetViews>
  <sheetFormatPr defaultColWidth="8.85546875" defaultRowHeight="15" x14ac:dyDescent="0.25"/>
  <cols>
    <col min="1" max="1" width="46.7109375" style="15" customWidth="1"/>
    <col min="2" max="2" width="47.42578125" style="15" customWidth="1"/>
    <col min="3" max="3" width="17.7109375" style="15" bestFit="1" customWidth="1"/>
    <col min="4" max="4" width="60.85546875" style="15" customWidth="1"/>
    <col min="5" max="5" width="48.140625" style="15" customWidth="1"/>
    <col min="6" max="6" width="24" style="15" customWidth="1"/>
    <col min="7" max="7" width="33.42578125" style="15" customWidth="1"/>
    <col min="8" max="8" width="29.42578125" style="15" customWidth="1"/>
    <col min="9" max="9" width="46.42578125" style="15" customWidth="1"/>
    <col min="10" max="10" width="45.28515625" style="15" customWidth="1"/>
    <col min="11" max="11" width="43.85546875" style="15" customWidth="1"/>
    <col min="12" max="12" width="56.42578125" style="15" customWidth="1"/>
    <col min="13" max="16384" width="8.85546875" style="15"/>
  </cols>
  <sheetData>
    <row r="1" spans="1:12" x14ac:dyDescent="0.25">
      <c r="A1" s="35" t="s">
        <v>1</v>
      </c>
      <c r="B1" s="35" t="s">
        <v>98</v>
      </c>
      <c r="C1" s="35" t="s">
        <v>99</v>
      </c>
      <c r="D1" s="35" t="s">
        <v>100</v>
      </c>
      <c r="E1" s="35" t="s">
        <v>2</v>
      </c>
      <c r="F1" s="35" t="s">
        <v>24</v>
      </c>
      <c r="G1" s="35" t="s">
        <v>42</v>
      </c>
      <c r="H1" s="35" t="s">
        <v>1228</v>
      </c>
      <c r="I1" s="35" t="s">
        <v>124</v>
      </c>
      <c r="J1" s="35" t="s">
        <v>1229</v>
      </c>
      <c r="L1" s="35" t="s">
        <v>7671</v>
      </c>
    </row>
    <row r="2" spans="1:12" x14ac:dyDescent="0.25">
      <c r="A2" s="51" t="s">
        <v>1744</v>
      </c>
      <c r="B2" s="3" t="s">
        <v>1231</v>
      </c>
      <c r="C2" s="51" t="s">
        <v>3</v>
      </c>
      <c r="D2" s="52" t="s">
        <v>1233</v>
      </c>
      <c r="E2" s="3" t="s">
        <v>20</v>
      </c>
      <c r="F2" s="3" t="s">
        <v>7496</v>
      </c>
      <c r="G2" s="53" t="s">
        <v>229</v>
      </c>
      <c r="H2" s="36" t="s">
        <v>7115</v>
      </c>
      <c r="I2" s="36" t="s">
        <v>1235</v>
      </c>
      <c r="J2" s="36" t="s">
        <v>7340</v>
      </c>
      <c r="K2" s="36" t="s">
        <v>7115</v>
      </c>
      <c r="L2" s="4" t="s">
        <v>7571</v>
      </c>
    </row>
    <row r="3" spans="1:12" x14ac:dyDescent="0.25">
      <c r="A3" s="54" t="s">
        <v>1747</v>
      </c>
      <c r="B3" s="3" t="s">
        <v>1411</v>
      </c>
      <c r="C3" s="54" t="s">
        <v>4</v>
      </c>
      <c r="D3" s="52" t="s">
        <v>1237</v>
      </c>
      <c r="E3" s="3"/>
      <c r="F3" s="3" t="s">
        <v>196</v>
      </c>
      <c r="G3" s="53" t="s">
        <v>230</v>
      </c>
      <c r="H3" s="36" t="s">
        <v>7116</v>
      </c>
      <c r="I3" s="36" t="s">
        <v>7341</v>
      </c>
      <c r="J3" s="36" t="s">
        <v>7342</v>
      </c>
      <c r="K3" s="36" t="s">
        <v>7117</v>
      </c>
      <c r="L3" s="4" t="s">
        <v>7572</v>
      </c>
    </row>
    <row r="4" spans="1:12" x14ac:dyDescent="0.25">
      <c r="A4" s="51" t="s">
        <v>2212</v>
      </c>
      <c r="B4" s="3" t="s">
        <v>1415</v>
      </c>
      <c r="C4" s="51" t="s">
        <v>5</v>
      </c>
      <c r="D4" s="52" t="s">
        <v>1241</v>
      </c>
      <c r="E4" s="3"/>
      <c r="F4" s="3" t="s">
        <v>195</v>
      </c>
      <c r="G4" s="53" t="s">
        <v>231</v>
      </c>
      <c r="H4" s="36" t="s">
        <v>7117</v>
      </c>
      <c r="I4" s="36" t="s">
        <v>7343</v>
      </c>
      <c r="J4" s="36" t="s">
        <v>7344</v>
      </c>
      <c r="K4" s="36" t="s">
        <v>7118</v>
      </c>
      <c r="L4" s="4" t="s">
        <v>7573</v>
      </c>
    </row>
    <row r="5" spans="1:12" x14ac:dyDescent="0.25">
      <c r="A5" s="54" t="s">
        <v>2215</v>
      </c>
      <c r="B5" s="3" t="s">
        <v>2384</v>
      </c>
      <c r="C5" s="54" t="s">
        <v>240</v>
      </c>
      <c r="D5" s="52" t="s">
        <v>4492</v>
      </c>
      <c r="E5" s="3"/>
      <c r="F5" s="3" t="s">
        <v>194</v>
      </c>
      <c r="G5" s="53" t="s">
        <v>232</v>
      </c>
      <c r="H5" s="36" t="s">
        <v>7118</v>
      </c>
      <c r="I5" s="36" t="s">
        <v>7345</v>
      </c>
      <c r="J5" s="36" t="s">
        <v>7346</v>
      </c>
      <c r="K5" s="36" t="s">
        <v>7119</v>
      </c>
      <c r="L5" s="4" t="s">
        <v>7574</v>
      </c>
    </row>
    <row r="6" spans="1:12" x14ac:dyDescent="0.25">
      <c r="A6" s="51" t="s">
        <v>2218</v>
      </c>
      <c r="B6" s="3" t="s">
        <v>4558</v>
      </c>
      <c r="C6" s="51" t="s">
        <v>241</v>
      </c>
      <c r="D6" s="52" t="s">
        <v>4494</v>
      </c>
      <c r="E6" s="3"/>
      <c r="F6" s="3" t="s">
        <v>193</v>
      </c>
      <c r="G6" s="53" t="s">
        <v>233</v>
      </c>
      <c r="H6" s="36" t="s">
        <v>7119</v>
      </c>
      <c r="I6" s="36" t="s">
        <v>7347</v>
      </c>
      <c r="J6" s="36" t="s">
        <v>7348</v>
      </c>
      <c r="K6" s="3"/>
      <c r="L6" s="4" t="s">
        <v>7575</v>
      </c>
    </row>
    <row r="7" spans="1:12" x14ac:dyDescent="0.25">
      <c r="A7" s="54" t="s">
        <v>2221</v>
      </c>
      <c r="B7" s="3" t="s">
        <v>4559</v>
      </c>
      <c r="C7" s="54" t="s">
        <v>242</v>
      </c>
      <c r="D7" s="52" t="s">
        <v>4495</v>
      </c>
      <c r="E7" s="3"/>
      <c r="F7" s="3" t="s">
        <v>192</v>
      </c>
      <c r="G7" s="53" t="s">
        <v>234</v>
      </c>
      <c r="H7" s="36" t="s">
        <v>7120</v>
      </c>
      <c r="I7" s="36" t="s">
        <v>7349</v>
      </c>
      <c r="J7" s="36" t="s">
        <v>1256</v>
      </c>
      <c r="K7" s="3"/>
      <c r="L7" s="4" t="s">
        <v>7576</v>
      </c>
    </row>
    <row r="8" spans="1:12" x14ac:dyDescent="0.25">
      <c r="A8" s="51" t="s">
        <v>2224</v>
      </c>
      <c r="B8" s="3" t="s">
        <v>4560</v>
      </c>
      <c r="C8" s="51" t="s">
        <v>243</v>
      </c>
      <c r="D8" s="52" t="s">
        <v>1245</v>
      </c>
      <c r="E8" s="3"/>
      <c r="F8" s="3" t="s">
        <v>191</v>
      </c>
      <c r="G8" s="53" t="s">
        <v>235</v>
      </c>
      <c r="H8" s="36" t="s">
        <v>7121</v>
      </c>
      <c r="I8" s="36" t="s">
        <v>7350</v>
      </c>
      <c r="J8" s="36"/>
      <c r="K8" s="3"/>
      <c r="L8" s="4" t="s">
        <v>7577</v>
      </c>
    </row>
    <row r="9" spans="1:12" x14ac:dyDescent="0.25">
      <c r="A9" s="54" t="s">
        <v>2227</v>
      </c>
      <c r="B9" s="3" t="s">
        <v>4561</v>
      </c>
      <c r="C9" s="54" t="s">
        <v>244</v>
      </c>
      <c r="D9" s="52" t="s">
        <v>1249</v>
      </c>
      <c r="E9" s="3"/>
      <c r="F9" s="3" t="s">
        <v>190</v>
      </c>
      <c r="G9" s="53" t="s">
        <v>236</v>
      </c>
      <c r="H9" s="36" t="s">
        <v>7122</v>
      </c>
      <c r="I9" s="36" t="s">
        <v>7351</v>
      </c>
      <c r="J9" s="3"/>
      <c r="K9" s="3"/>
      <c r="L9" s="4" t="s">
        <v>7578</v>
      </c>
    </row>
    <row r="10" spans="1:12" x14ac:dyDescent="0.25">
      <c r="A10" s="51" t="s">
        <v>2191</v>
      </c>
      <c r="B10" s="3" t="s">
        <v>4562</v>
      </c>
      <c r="C10" s="51" t="s">
        <v>245</v>
      </c>
      <c r="D10" s="52" t="s">
        <v>4497</v>
      </c>
      <c r="E10" s="3"/>
      <c r="F10" s="3" t="s">
        <v>189</v>
      </c>
      <c r="G10" s="53" t="s">
        <v>237</v>
      </c>
      <c r="H10" s="36" t="s">
        <v>7123</v>
      </c>
      <c r="I10" s="36" t="s">
        <v>7352</v>
      </c>
      <c r="J10" s="3"/>
      <c r="K10" s="3"/>
      <c r="L10" s="4" t="s">
        <v>7579</v>
      </c>
    </row>
    <row r="11" spans="1:12" x14ac:dyDescent="0.25">
      <c r="A11" s="54" t="s">
        <v>2194</v>
      </c>
      <c r="B11" s="3" t="s">
        <v>4563</v>
      </c>
      <c r="C11" s="54" t="s">
        <v>246</v>
      </c>
      <c r="D11" s="52" t="s">
        <v>1253</v>
      </c>
      <c r="E11" s="3"/>
      <c r="F11" s="3" t="s">
        <v>188</v>
      </c>
      <c r="G11" s="53" t="s">
        <v>238</v>
      </c>
      <c r="H11" s="36" t="s">
        <v>7124</v>
      </c>
      <c r="I11" s="36" t="s">
        <v>7353</v>
      </c>
      <c r="J11" s="3"/>
      <c r="K11" s="3"/>
      <c r="L11" s="4" t="s">
        <v>7580</v>
      </c>
    </row>
    <row r="12" spans="1:12" x14ac:dyDescent="0.25">
      <c r="A12" s="51" t="s">
        <v>2197</v>
      </c>
      <c r="B12" s="3" t="s">
        <v>4564</v>
      </c>
      <c r="C12" s="51" t="s">
        <v>6</v>
      </c>
      <c r="D12" s="52" t="s">
        <v>1259</v>
      </c>
      <c r="E12" s="3"/>
      <c r="F12" s="3" t="s">
        <v>187</v>
      </c>
      <c r="G12" s="53" t="s">
        <v>239</v>
      </c>
      <c r="H12" s="36" t="s">
        <v>7125</v>
      </c>
      <c r="I12" s="36" t="s">
        <v>7354</v>
      </c>
      <c r="J12" s="3"/>
      <c r="K12" s="3"/>
      <c r="L12" s="4" t="s">
        <v>7581</v>
      </c>
    </row>
    <row r="13" spans="1:12" x14ac:dyDescent="0.25">
      <c r="A13" s="54" t="s">
        <v>2200</v>
      </c>
      <c r="B13" s="3" t="s">
        <v>4565</v>
      </c>
      <c r="C13" s="54" t="s">
        <v>7</v>
      </c>
      <c r="D13" s="52" t="s">
        <v>1264</v>
      </c>
      <c r="E13" s="3"/>
      <c r="F13" s="3" t="s">
        <v>186</v>
      </c>
      <c r="G13" s="3"/>
      <c r="H13" s="36" t="s">
        <v>7126</v>
      </c>
      <c r="I13" s="36" t="s">
        <v>7355</v>
      </c>
      <c r="J13" s="3"/>
      <c r="K13" s="3"/>
      <c r="L13" s="4" t="s">
        <v>7582</v>
      </c>
    </row>
    <row r="14" spans="1:12" x14ac:dyDescent="0.25">
      <c r="A14" s="51" t="s">
        <v>2203</v>
      </c>
      <c r="B14" s="3" t="s">
        <v>4566</v>
      </c>
      <c r="C14" s="51" t="s">
        <v>9</v>
      </c>
      <c r="D14" s="52" t="s">
        <v>1268</v>
      </c>
      <c r="E14" s="3"/>
      <c r="F14" s="3" t="s">
        <v>185</v>
      </c>
      <c r="G14" s="3"/>
      <c r="H14" s="36" t="s">
        <v>1234</v>
      </c>
      <c r="I14" s="36" t="s">
        <v>1250</v>
      </c>
      <c r="J14" s="3"/>
      <c r="K14" s="3"/>
      <c r="L14" s="4" t="s">
        <v>7583</v>
      </c>
    </row>
    <row r="15" spans="1:12" x14ac:dyDescent="0.25">
      <c r="A15" s="54" t="s">
        <v>2206</v>
      </c>
      <c r="B15" s="3" t="s">
        <v>4567</v>
      </c>
      <c r="C15" s="54" t="s">
        <v>247</v>
      </c>
      <c r="D15" s="52" t="s">
        <v>1272</v>
      </c>
      <c r="E15" s="3"/>
      <c r="F15" s="3" t="s">
        <v>184</v>
      </c>
      <c r="G15" s="3"/>
      <c r="H15" s="36" t="s">
        <v>7127</v>
      </c>
      <c r="I15" s="36" t="s">
        <v>7356</v>
      </c>
      <c r="J15" s="3"/>
      <c r="K15" s="3"/>
      <c r="L15" s="4" t="s">
        <v>7584</v>
      </c>
    </row>
    <row r="16" spans="1:12" x14ac:dyDescent="0.25">
      <c r="A16" s="51" t="s">
        <v>2179</v>
      </c>
      <c r="B16" s="3" t="s">
        <v>4568</v>
      </c>
      <c r="C16" s="51" t="s">
        <v>248</v>
      </c>
      <c r="D16" s="52" t="s">
        <v>1276</v>
      </c>
      <c r="E16" s="3"/>
      <c r="F16" s="3" t="s">
        <v>183</v>
      </c>
      <c r="G16" s="3"/>
      <c r="H16" s="36" t="s">
        <v>7128</v>
      </c>
      <c r="I16" s="36" t="s">
        <v>1255</v>
      </c>
      <c r="J16" s="3"/>
      <c r="K16" s="3"/>
      <c r="L16" s="4" t="s">
        <v>7585</v>
      </c>
    </row>
    <row r="17" spans="1:12" x14ac:dyDescent="0.25">
      <c r="A17" s="54" t="s">
        <v>2182</v>
      </c>
      <c r="B17" s="3" t="s">
        <v>4569</v>
      </c>
      <c r="C17" s="54" t="s">
        <v>249</v>
      </c>
      <c r="D17" s="52" t="s">
        <v>1280</v>
      </c>
      <c r="E17" s="3"/>
      <c r="F17" s="3" t="s">
        <v>182</v>
      </c>
      <c r="G17" s="3"/>
      <c r="H17" s="36" t="s">
        <v>7129</v>
      </c>
      <c r="I17" s="36" t="s">
        <v>7357</v>
      </c>
      <c r="J17" s="3"/>
      <c r="K17" s="3"/>
      <c r="L17" s="4" t="s">
        <v>7586</v>
      </c>
    </row>
    <row r="18" spans="1:12" x14ac:dyDescent="0.25">
      <c r="A18" s="51" t="s">
        <v>2185</v>
      </c>
      <c r="B18" s="3" t="s">
        <v>4570</v>
      </c>
      <c r="C18" s="51" t="s">
        <v>250</v>
      </c>
      <c r="D18" s="52" t="s">
        <v>1284</v>
      </c>
      <c r="E18" s="3"/>
      <c r="F18" s="3" t="s">
        <v>181</v>
      </c>
      <c r="G18" s="3"/>
      <c r="H18" s="36" t="s">
        <v>7130</v>
      </c>
      <c r="I18" s="36" t="s">
        <v>1261</v>
      </c>
      <c r="J18" s="3"/>
      <c r="K18" s="3"/>
      <c r="L18" s="4" t="s">
        <v>7587</v>
      </c>
    </row>
    <row r="19" spans="1:12" x14ac:dyDescent="0.25">
      <c r="A19" s="54" t="s">
        <v>2188</v>
      </c>
      <c r="B19" s="3" t="s">
        <v>4571</v>
      </c>
      <c r="C19" s="54" t="s">
        <v>251</v>
      </c>
      <c r="D19" s="52" t="s">
        <v>1289</v>
      </c>
      <c r="E19" s="3"/>
      <c r="F19" s="3" t="s">
        <v>180</v>
      </c>
      <c r="G19" s="3"/>
      <c r="H19" s="36" t="s">
        <v>7131</v>
      </c>
      <c r="I19" s="36" t="s">
        <v>7358</v>
      </c>
      <c r="J19" s="3"/>
      <c r="K19" s="3"/>
      <c r="L19" s="4" t="s">
        <v>7588</v>
      </c>
    </row>
    <row r="20" spans="1:12" x14ac:dyDescent="0.25">
      <c r="A20" s="51" t="s">
        <v>2209</v>
      </c>
      <c r="B20" s="3" t="s">
        <v>4572</v>
      </c>
      <c r="C20" s="51" t="s">
        <v>252</v>
      </c>
      <c r="D20" s="52" t="s">
        <v>1292</v>
      </c>
      <c r="E20" s="3"/>
      <c r="F20" s="3" t="s">
        <v>179</v>
      </c>
      <c r="G20" s="3"/>
      <c r="H20" s="36" t="s">
        <v>7132</v>
      </c>
      <c r="I20" s="36" t="s">
        <v>1331</v>
      </c>
      <c r="J20" s="3"/>
      <c r="K20" s="3"/>
      <c r="L20" s="4" t="s">
        <v>7589</v>
      </c>
    </row>
    <row r="21" spans="1:12" x14ac:dyDescent="0.25">
      <c r="A21" s="54" t="s">
        <v>2125</v>
      </c>
      <c r="B21" s="3" t="s">
        <v>4573</v>
      </c>
      <c r="C21" s="54" t="s">
        <v>253</v>
      </c>
      <c r="D21" s="52" t="s">
        <v>1296</v>
      </c>
      <c r="E21" s="3"/>
      <c r="F21" s="3" t="s">
        <v>178</v>
      </c>
      <c r="G21" s="3"/>
      <c r="H21" s="36" t="s">
        <v>7133</v>
      </c>
      <c r="I21" s="36" t="s">
        <v>1274</v>
      </c>
      <c r="J21" s="3"/>
      <c r="K21" s="3"/>
      <c r="L21" s="4" t="s">
        <v>7590</v>
      </c>
    </row>
    <row r="22" spans="1:12" x14ac:dyDescent="0.25">
      <c r="A22" s="51" t="s">
        <v>2128</v>
      </c>
      <c r="B22" s="3" t="s">
        <v>4574</v>
      </c>
      <c r="C22" s="51" t="s">
        <v>8</v>
      </c>
      <c r="D22" s="52" t="s">
        <v>1299</v>
      </c>
      <c r="E22" s="3"/>
      <c r="F22" s="3" t="s">
        <v>177</v>
      </c>
      <c r="G22" s="3"/>
      <c r="H22" s="36" t="s">
        <v>7134</v>
      </c>
      <c r="I22" s="36" t="s">
        <v>7359</v>
      </c>
      <c r="J22" s="3"/>
      <c r="K22" s="3"/>
      <c r="L22" s="4" t="s">
        <v>7591</v>
      </c>
    </row>
    <row r="23" spans="1:12" x14ac:dyDescent="0.25">
      <c r="A23" s="54" t="s">
        <v>2131</v>
      </c>
      <c r="B23" s="3" t="s">
        <v>4575</v>
      </c>
      <c r="C23" s="54" t="s">
        <v>254</v>
      </c>
      <c r="D23" s="52" t="s">
        <v>1304</v>
      </c>
      <c r="E23" s="3"/>
      <c r="F23" s="3" t="s">
        <v>176</v>
      </c>
      <c r="G23" s="3"/>
      <c r="H23" s="36" t="s">
        <v>7135</v>
      </c>
      <c r="I23" s="36" t="s">
        <v>7360</v>
      </c>
      <c r="J23" s="3"/>
      <c r="K23" s="3"/>
      <c r="L23" s="4" t="s">
        <v>7592</v>
      </c>
    </row>
    <row r="24" spans="1:12" x14ac:dyDescent="0.25">
      <c r="A24" s="51" t="s">
        <v>2134</v>
      </c>
      <c r="B24" s="3" t="s">
        <v>4576</v>
      </c>
      <c r="C24" s="51" t="s">
        <v>255</v>
      </c>
      <c r="D24" s="52" t="s">
        <v>1308</v>
      </c>
      <c r="E24" s="3"/>
      <c r="F24" s="3" t="s">
        <v>175</v>
      </c>
      <c r="G24" s="3"/>
      <c r="H24" s="36" t="s">
        <v>7136</v>
      </c>
      <c r="I24" s="36" t="s">
        <v>7361</v>
      </c>
      <c r="J24" s="3"/>
      <c r="K24" s="3"/>
      <c r="L24" s="4" t="s">
        <v>7593</v>
      </c>
    </row>
    <row r="25" spans="1:12" x14ac:dyDescent="0.25">
      <c r="A25" s="54" t="s">
        <v>2137</v>
      </c>
      <c r="B25" s="3" t="s">
        <v>4577</v>
      </c>
      <c r="C25" s="54" t="s">
        <v>256</v>
      </c>
      <c r="D25" s="52" t="s">
        <v>1313</v>
      </c>
      <c r="E25" s="3"/>
      <c r="F25" s="3" t="s">
        <v>174</v>
      </c>
      <c r="G25" s="3"/>
      <c r="H25" s="36" t="s">
        <v>7137</v>
      </c>
      <c r="I25" s="36" t="s">
        <v>7362</v>
      </c>
      <c r="J25" s="3"/>
      <c r="K25" s="3"/>
      <c r="L25" s="4" t="s">
        <v>7594</v>
      </c>
    </row>
    <row r="26" spans="1:12" x14ac:dyDescent="0.25">
      <c r="A26" s="51" t="s">
        <v>2140</v>
      </c>
      <c r="B26" s="3" t="s">
        <v>4578</v>
      </c>
      <c r="C26" s="51" t="s">
        <v>257</v>
      </c>
      <c r="D26" s="52" t="s">
        <v>1315</v>
      </c>
      <c r="E26" s="3"/>
      <c r="F26" s="3" t="s">
        <v>173</v>
      </c>
      <c r="G26" s="3"/>
      <c r="H26" s="36" t="s">
        <v>7138</v>
      </c>
      <c r="I26" s="36" t="s">
        <v>7363</v>
      </c>
      <c r="J26" s="3"/>
      <c r="K26" s="3"/>
      <c r="L26" s="4" t="s">
        <v>7595</v>
      </c>
    </row>
    <row r="27" spans="1:12" x14ac:dyDescent="0.25">
      <c r="A27" s="54" t="s">
        <v>2143</v>
      </c>
      <c r="B27" s="3" t="s">
        <v>4579</v>
      </c>
      <c r="C27" s="54" t="s">
        <v>258</v>
      </c>
      <c r="D27" s="52" t="s">
        <v>4498</v>
      </c>
      <c r="E27" s="3"/>
      <c r="F27" s="3" t="s">
        <v>172</v>
      </c>
      <c r="G27" s="3"/>
      <c r="H27" s="36" t="s">
        <v>7139</v>
      </c>
      <c r="I27" s="36" t="s">
        <v>7364</v>
      </c>
      <c r="J27" s="3"/>
      <c r="K27" s="3"/>
      <c r="L27" s="4" t="s">
        <v>7596</v>
      </c>
    </row>
    <row r="28" spans="1:12" x14ac:dyDescent="0.25">
      <c r="A28" s="51" t="s">
        <v>2119</v>
      </c>
      <c r="B28" s="3" t="s">
        <v>4580</v>
      </c>
      <c r="C28" s="51" t="s">
        <v>259</v>
      </c>
      <c r="D28" s="52" t="s">
        <v>4500</v>
      </c>
      <c r="E28" s="3"/>
      <c r="F28" s="3" t="s">
        <v>171</v>
      </c>
      <c r="G28" s="3"/>
      <c r="H28" s="36" t="s">
        <v>7140</v>
      </c>
      <c r="I28" s="36" t="s">
        <v>1281</v>
      </c>
      <c r="J28" s="3"/>
      <c r="K28" s="3"/>
      <c r="L28" s="4" t="s">
        <v>7597</v>
      </c>
    </row>
    <row r="29" spans="1:12" x14ac:dyDescent="0.25">
      <c r="A29" s="54" t="s">
        <v>2122</v>
      </c>
      <c r="B29" s="3" t="s">
        <v>4581</v>
      </c>
      <c r="C29" s="54" t="s">
        <v>260</v>
      </c>
      <c r="D29" s="52" t="s">
        <v>4501</v>
      </c>
      <c r="E29" s="3"/>
      <c r="F29" s="3" t="s">
        <v>170</v>
      </c>
      <c r="G29" s="3"/>
      <c r="H29" s="36" t="s">
        <v>7141</v>
      </c>
      <c r="I29" s="36" t="s">
        <v>7365</v>
      </c>
      <c r="J29" s="3"/>
      <c r="K29" s="3"/>
      <c r="L29" s="4" t="s">
        <v>7598</v>
      </c>
    </row>
    <row r="30" spans="1:12" x14ac:dyDescent="0.25">
      <c r="A30" s="51" t="s">
        <v>2146</v>
      </c>
      <c r="B30" s="3" t="s">
        <v>4582</v>
      </c>
      <c r="C30" s="51" t="s">
        <v>261</v>
      </c>
      <c r="D30" s="52" t="s">
        <v>4502</v>
      </c>
      <c r="E30" s="3"/>
      <c r="F30" s="3" t="s">
        <v>169</v>
      </c>
      <c r="G30" s="3"/>
      <c r="H30" s="36" t="s">
        <v>7142</v>
      </c>
      <c r="I30" s="36" t="s">
        <v>1335</v>
      </c>
      <c r="J30" s="3"/>
      <c r="K30" s="3"/>
      <c r="L30" s="4" t="s">
        <v>7599</v>
      </c>
    </row>
    <row r="31" spans="1:12" x14ac:dyDescent="0.25">
      <c r="A31" s="54" t="s">
        <v>2149</v>
      </c>
      <c r="B31" s="3" t="s">
        <v>4583</v>
      </c>
      <c r="C31" s="54" t="s">
        <v>262</v>
      </c>
      <c r="D31" s="52" t="s">
        <v>4503</v>
      </c>
      <c r="E31" s="3"/>
      <c r="F31" s="3" t="s">
        <v>168</v>
      </c>
      <c r="G31" s="3"/>
      <c r="H31" s="36" t="s">
        <v>7143</v>
      </c>
      <c r="I31" s="36" t="s">
        <v>1286</v>
      </c>
      <c r="J31" s="3"/>
      <c r="K31" s="3"/>
      <c r="L31" s="4" t="s">
        <v>7600</v>
      </c>
    </row>
    <row r="32" spans="1:12" x14ac:dyDescent="0.25">
      <c r="A32" s="51" t="s">
        <v>2152</v>
      </c>
      <c r="B32" s="3" t="s">
        <v>4584</v>
      </c>
      <c r="C32" s="51" t="s">
        <v>263</v>
      </c>
      <c r="D32" s="52" t="s">
        <v>4505</v>
      </c>
      <c r="E32" s="3"/>
      <c r="F32" s="3" t="s">
        <v>167</v>
      </c>
      <c r="G32" s="3"/>
      <c r="H32" s="36" t="s">
        <v>7144</v>
      </c>
      <c r="I32" s="36" t="s">
        <v>7366</v>
      </c>
      <c r="J32" s="3"/>
      <c r="K32" s="3"/>
      <c r="L32" s="4" t="s">
        <v>7601</v>
      </c>
    </row>
    <row r="33" spans="1:12" x14ac:dyDescent="0.25">
      <c r="A33" s="54" t="s">
        <v>2155</v>
      </c>
      <c r="B33" s="3" t="s">
        <v>4585</v>
      </c>
      <c r="C33" s="54" t="s">
        <v>264</v>
      </c>
      <c r="D33" s="52" t="s">
        <v>4507</v>
      </c>
      <c r="E33" s="3"/>
      <c r="F33" s="3" t="s">
        <v>166</v>
      </c>
      <c r="G33" s="3"/>
      <c r="H33" s="36" t="s">
        <v>7145</v>
      </c>
      <c r="I33" s="36" t="s">
        <v>7367</v>
      </c>
      <c r="J33" s="3"/>
      <c r="K33" s="3"/>
      <c r="L33" s="4" t="s">
        <v>7602</v>
      </c>
    </row>
    <row r="34" spans="1:12" x14ac:dyDescent="0.25">
      <c r="A34" s="51" t="s">
        <v>2158</v>
      </c>
      <c r="B34" s="3" t="s">
        <v>1420</v>
      </c>
      <c r="C34" s="51" t="s">
        <v>265</v>
      </c>
      <c r="D34" s="52" t="s">
        <v>4508</v>
      </c>
      <c r="E34" s="3"/>
      <c r="F34" s="3" t="s">
        <v>165</v>
      </c>
      <c r="G34" s="3"/>
      <c r="H34" s="36" t="s">
        <v>7146</v>
      </c>
      <c r="I34" s="36" t="s">
        <v>7368</v>
      </c>
      <c r="J34" s="3"/>
      <c r="K34" s="3"/>
      <c r="L34" s="4" t="s">
        <v>7603</v>
      </c>
    </row>
    <row r="35" spans="1:12" x14ac:dyDescent="0.25">
      <c r="A35" s="54" t="s">
        <v>2161</v>
      </c>
      <c r="B35" s="3" t="s">
        <v>2387</v>
      </c>
      <c r="C35" s="54" t="s">
        <v>266</v>
      </c>
      <c r="D35" s="52" t="s">
        <v>4510</v>
      </c>
      <c r="E35" s="3"/>
      <c r="F35" s="3" t="s">
        <v>164</v>
      </c>
      <c r="G35" s="3"/>
      <c r="H35" s="36" t="s">
        <v>7147</v>
      </c>
      <c r="I35" s="36" t="s">
        <v>7369</v>
      </c>
      <c r="J35" s="3"/>
      <c r="K35" s="3"/>
      <c r="L35" s="4" t="s">
        <v>7604</v>
      </c>
    </row>
    <row r="36" spans="1:12" x14ac:dyDescent="0.25">
      <c r="A36" s="51" t="s">
        <v>2164</v>
      </c>
      <c r="B36" s="3" t="s">
        <v>2390</v>
      </c>
      <c r="C36" s="51" t="s">
        <v>267</v>
      </c>
      <c r="D36" s="52" t="s">
        <v>4512</v>
      </c>
      <c r="E36" s="3"/>
      <c r="F36" s="3" t="s">
        <v>163</v>
      </c>
      <c r="G36" s="3"/>
      <c r="H36" s="36" t="s">
        <v>1238</v>
      </c>
      <c r="I36" s="36" t="s">
        <v>7370</v>
      </c>
      <c r="J36" s="3"/>
      <c r="K36" s="3"/>
      <c r="L36" s="4" t="s">
        <v>7605</v>
      </c>
    </row>
    <row r="37" spans="1:12" x14ac:dyDescent="0.25">
      <c r="A37" s="54" t="s">
        <v>2167</v>
      </c>
      <c r="B37" s="3" t="s">
        <v>1425</v>
      </c>
      <c r="C37" s="54" t="s">
        <v>268</v>
      </c>
      <c r="D37" s="52" t="s">
        <v>4513</v>
      </c>
      <c r="E37" s="3"/>
      <c r="F37" s="3" t="s">
        <v>162</v>
      </c>
      <c r="G37" s="3"/>
      <c r="H37" s="36" t="s">
        <v>7149</v>
      </c>
      <c r="I37" s="36" t="s">
        <v>7371</v>
      </c>
      <c r="J37" s="3"/>
      <c r="K37" s="3"/>
      <c r="L37" s="4" t="s">
        <v>7606</v>
      </c>
    </row>
    <row r="38" spans="1:12" x14ac:dyDescent="0.25">
      <c r="A38" s="51" t="s">
        <v>2170</v>
      </c>
      <c r="B38" s="3" t="s">
        <v>1312</v>
      </c>
      <c r="C38" s="51" t="s">
        <v>269</v>
      </c>
      <c r="D38" s="52" t="s">
        <v>1318</v>
      </c>
      <c r="E38" s="3"/>
      <c r="F38" s="3" t="s">
        <v>161</v>
      </c>
      <c r="G38" s="3"/>
      <c r="H38" s="36" t="s">
        <v>1242</v>
      </c>
      <c r="I38" s="36" t="s">
        <v>7372</v>
      </c>
      <c r="J38" s="3"/>
      <c r="K38" s="3"/>
      <c r="L38" s="4" t="s">
        <v>7607</v>
      </c>
    </row>
    <row r="39" spans="1:12" x14ac:dyDescent="0.25">
      <c r="A39" s="54" t="s">
        <v>2173</v>
      </c>
      <c r="B39" s="3" t="s">
        <v>1430</v>
      </c>
      <c r="C39" s="54" t="s">
        <v>270</v>
      </c>
      <c r="D39" s="52" t="s">
        <v>1322</v>
      </c>
      <c r="E39" s="3"/>
      <c r="F39" s="3" t="s">
        <v>160</v>
      </c>
      <c r="G39" s="3"/>
      <c r="H39" s="36" t="s">
        <v>7148</v>
      </c>
      <c r="I39" s="36" t="s">
        <v>7373</v>
      </c>
      <c r="J39" s="3"/>
      <c r="K39" s="3"/>
      <c r="L39" s="4" t="s">
        <v>7608</v>
      </c>
    </row>
    <row r="40" spans="1:12" x14ac:dyDescent="0.25">
      <c r="A40" s="51" t="s">
        <v>2176</v>
      </c>
      <c r="B40" s="3" t="s">
        <v>4764</v>
      </c>
      <c r="C40" s="51" t="s">
        <v>271</v>
      </c>
      <c r="D40" s="52" t="s">
        <v>1326</v>
      </c>
      <c r="E40" s="3"/>
      <c r="F40" s="3" t="s">
        <v>159</v>
      </c>
      <c r="G40" s="3"/>
      <c r="H40" s="36" t="s">
        <v>1246</v>
      </c>
      <c r="I40" s="36" t="s">
        <v>7374</v>
      </c>
      <c r="J40" s="3"/>
      <c r="K40" s="3"/>
      <c r="L40" s="4" t="s">
        <v>7609</v>
      </c>
    </row>
    <row r="41" spans="1:12" x14ac:dyDescent="0.25">
      <c r="A41" s="54" t="s">
        <v>2012</v>
      </c>
      <c r="B41" s="3" t="s">
        <v>1435</v>
      </c>
      <c r="C41" s="54" t="s">
        <v>272</v>
      </c>
      <c r="D41" s="52" t="s">
        <v>1330</v>
      </c>
      <c r="E41" s="3"/>
      <c r="F41" s="3" t="s">
        <v>158</v>
      </c>
      <c r="G41" s="3"/>
      <c r="H41" s="36" t="s">
        <v>7250</v>
      </c>
      <c r="I41" s="36" t="s">
        <v>7375</v>
      </c>
      <c r="J41" s="3"/>
      <c r="K41" s="3"/>
      <c r="L41" s="4" t="s">
        <v>7610</v>
      </c>
    </row>
    <row r="42" spans="1:12" x14ac:dyDescent="0.25">
      <c r="A42" s="51" t="s">
        <v>2016</v>
      </c>
      <c r="B42" s="3" t="s">
        <v>1440</v>
      </c>
      <c r="C42" s="51" t="s">
        <v>273</v>
      </c>
      <c r="D42" s="52" t="s">
        <v>1333</v>
      </c>
      <c r="E42" s="3"/>
      <c r="F42" s="3" t="s">
        <v>157</v>
      </c>
      <c r="G42" s="3"/>
      <c r="H42" s="36" t="s">
        <v>1254</v>
      </c>
      <c r="I42" s="36" t="s">
        <v>7376</v>
      </c>
      <c r="J42" s="3"/>
      <c r="K42" s="3"/>
      <c r="L42" s="4" t="s">
        <v>7611</v>
      </c>
    </row>
    <row r="43" spans="1:12" x14ac:dyDescent="0.25">
      <c r="A43" s="54" t="s">
        <v>2026</v>
      </c>
      <c r="B43" s="3" t="s">
        <v>1444</v>
      </c>
      <c r="C43" s="54" t="s">
        <v>274</v>
      </c>
      <c r="D43" s="52" t="s">
        <v>4514</v>
      </c>
      <c r="E43" s="3"/>
      <c r="F43" s="3" t="s">
        <v>156</v>
      </c>
      <c r="G43" s="3"/>
      <c r="H43" s="36" t="s">
        <v>1260</v>
      </c>
      <c r="I43" s="36" t="s">
        <v>7377</v>
      </c>
      <c r="J43" s="3"/>
      <c r="K43" s="3"/>
      <c r="L43" s="4" t="s">
        <v>7612</v>
      </c>
    </row>
    <row r="44" spans="1:12" x14ac:dyDescent="0.25">
      <c r="A44" s="51" t="s">
        <v>2030</v>
      </c>
      <c r="B44" s="3" t="s">
        <v>6990</v>
      </c>
      <c r="C44" s="51" t="s">
        <v>275</v>
      </c>
      <c r="D44" s="52" t="s">
        <v>4516</v>
      </c>
      <c r="E44" s="3"/>
      <c r="F44" s="3" t="s">
        <v>155</v>
      </c>
      <c r="G44" s="3"/>
      <c r="H44" s="36" t="s">
        <v>1265</v>
      </c>
      <c r="I44" s="36" t="s">
        <v>7378</v>
      </c>
      <c r="J44" s="3"/>
      <c r="K44" s="3"/>
      <c r="L44" s="4" t="s">
        <v>7613</v>
      </c>
    </row>
    <row r="45" spans="1:12" x14ac:dyDescent="0.25">
      <c r="A45" s="54" t="s">
        <v>2034</v>
      </c>
      <c r="B45" s="3" t="s">
        <v>1449</v>
      </c>
      <c r="C45" s="54" t="s">
        <v>276</v>
      </c>
      <c r="D45" s="52" t="s">
        <v>4518</v>
      </c>
      <c r="E45" s="3"/>
      <c r="F45" s="3" t="s">
        <v>154</v>
      </c>
      <c r="G45" s="3"/>
      <c r="H45" s="36" t="s">
        <v>1269</v>
      </c>
      <c r="I45" s="36" t="s">
        <v>1301</v>
      </c>
      <c r="J45" s="3"/>
      <c r="K45" s="3"/>
      <c r="L45" s="4" t="s">
        <v>7614</v>
      </c>
    </row>
    <row r="46" spans="1:12" x14ac:dyDescent="0.25">
      <c r="A46" s="51" t="s">
        <v>2038</v>
      </c>
      <c r="B46" s="3" t="s">
        <v>1454</v>
      </c>
      <c r="C46" s="51" t="s">
        <v>277</v>
      </c>
      <c r="D46" s="52" t="s">
        <v>4520</v>
      </c>
      <c r="E46" s="3"/>
      <c r="F46" s="3" t="s">
        <v>153</v>
      </c>
      <c r="G46" s="3"/>
      <c r="H46" s="36" t="s">
        <v>1273</v>
      </c>
      <c r="I46" s="36" t="s">
        <v>7379</v>
      </c>
      <c r="J46" s="3"/>
      <c r="K46" s="3"/>
      <c r="L46" s="4" t="s">
        <v>7615</v>
      </c>
    </row>
    <row r="47" spans="1:12" x14ac:dyDescent="0.25">
      <c r="A47" s="54" t="s">
        <v>2042</v>
      </c>
      <c r="B47" s="3" t="s">
        <v>2394</v>
      </c>
      <c r="C47" s="54" t="s">
        <v>278</v>
      </c>
      <c r="D47" s="52" t="s">
        <v>4522</v>
      </c>
      <c r="E47" s="3"/>
      <c r="F47" s="3" t="s">
        <v>152</v>
      </c>
      <c r="G47" s="3"/>
      <c r="H47" s="36" t="s">
        <v>1277</v>
      </c>
      <c r="I47" s="36" t="s">
        <v>7380</v>
      </c>
      <c r="J47" s="3"/>
      <c r="K47" s="3"/>
      <c r="L47" s="4" t="s">
        <v>7616</v>
      </c>
    </row>
    <row r="48" spans="1:12" x14ac:dyDescent="0.25">
      <c r="A48" s="51" t="s">
        <v>2046</v>
      </c>
      <c r="B48" s="3" t="s">
        <v>1458</v>
      </c>
      <c r="C48" s="51" t="s">
        <v>279</v>
      </c>
      <c r="D48" s="52" t="s">
        <v>4523</v>
      </c>
      <c r="E48" s="3"/>
      <c r="F48" s="3" t="s">
        <v>151</v>
      </c>
      <c r="G48" s="3"/>
      <c r="H48" s="36" t="s">
        <v>7150</v>
      </c>
      <c r="I48" s="36" t="s">
        <v>1305</v>
      </c>
      <c r="J48" s="3"/>
      <c r="K48" s="3"/>
      <c r="L48" s="4" t="s">
        <v>7617</v>
      </c>
    </row>
    <row r="49" spans="1:12" x14ac:dyDescent="0.25">
      <c r="A49" s="54" t="s">
        <v>2019</v>
      </c>
      <c r="B49" s="3" t="s">
        <v>1463</v>
      </c>
      <c r="C49" s="54" t="s">
        <v>280</v>
      </c>
      <c r="D49" s="52" t="s">
        <v>4525</v>
      </c>
      <c r="E49" s="3"/>
      <c r="F49" s="3" t="s">
        <v>150</v>
      </c>
      <c r="G49" s="3"/>
      <c r="H49" s="36" t="s">
        <v>1285</v>
      </c>
      <c r="I49" s="36" t="s">
        <v>1310</v>
      </c>
      <c r="J49" s="3"/>
      <c r="K49" s="3"/>
      <c r="L49" s="4" t="s">
        <v>7618</v>
      </c>
    </row>
    <row r="50" spans="1:12" x14ac:dyDescent="0.25">
      <c r="A50" s="51" t="s">
        <v>2023</v>
      </c>
      <c r="B50" s="3" t="s">
        <v>1468</v>
      </c>
      <c r="C50" s="51" t="s">
        <v>281</v>
      </c>
      <c r="D50" s="52" t="s">
        <v>4526</v>
      </c>
      <c r="E50" s="3"/>
      <c r="F50" s="3" t="s">
        <v>149</v>
      </c>
      <c r="G50" s="3"/>
      <c r="H50" s="36" t="s">
        <v>1293</v>
      </c>
      <c r="I50" s="36" t="s">
        <v>7381</v>
      </c>
      <c r="J50" s="3"/>
      <c r="K50" s="3"/>
      <c r="L50" s="4" t="s">
        <v>7619</v>
      </c>
    </row>
    <row r="51" spans="1:12" x14ac:dyDescent="0.25">
      <c r="A51" s="54" t="s">
        <v>2049</v>
      </c>
      <c r="B51" s="3" t="s">
        <v>1473</v>
      </c>
      <c r="C51" s="54" t="s">
        <v>282</v>
      </c>
      <c r="D51" s="52" t="s">
        <v>4527</v>
      </c>
      <c r="E51" s="3"/>
      <c r="F51" s="3" t="s">
        <v>148</v>
      </c>
      <c r="G51" s="3"/>
      <c r="H51" s="36" t="s">
        <v>1300</v>
      </c>
      <c r="I51" s="36" t="s">
        <v>7382</v>
      </c>
      <c r="J51" s="3"/>
      <c r="K51" s="3"/>
      <c r="L51" s="4" t="s">
        <v>7620</v>
      </c>
    </row>
    <row r="52" spans="1:12" x14ac:dyDescent="0.25">
      <c r="A52" s="51" t="s">
        <v>2052</v>
      </c>
      <c r="B52" s="3" t="s">
        <v>1477</v>
      </c>
      <c r="C52" s="51" t="s">
        <v>283</v>
      </c>
      <c r="D52" s="52" t="s">
        <v>4528</v>
      </c>
      <c r="E52" s="3"/>
      <c r="F52" s="3" t="s">
        <v>147</v>
      </c>
      <c r="G52" s="3"/>
      <c r="H52" s="36" t="s">
        <v>1309</v>
      </c>
      <c r="I52" s="36" t="s">
        <v>7383</v>
      </c>
      <c r="J52" s="3"/>
      <c r="K52" s="3"/>
      <c r="L52" s="4" t="s">
        <v>7621</v>
      </c>
    </row>
    <row r="53" spans="1:12" x14ac:dyDescent="0.25">
      <c r="A53" s="54" t="s">
        <v>2056</v>
      </c>
      <c r="B53" s="3" t="s">
        <v>1481</v>
      </c>
      <c r="C53" s="54" t="s">
        <v>284</v>
      </c>
      <c r="D53" s="52" t="s">
        <v>4530</v>
      </c>
      <c r="E53" s="3"/>
      <c r="F53" s="3" t="s">
        <v>146</v>
      </c>
      <c r="G53" s="3"/>
      <c r="H53" s="36" t="s">
        <v>7151</v>
      </c>
      <c r="I53" s="36" t="s">
        <v>7384</v>
      </c>
      <c r="J53" s="3"/>
      <c r="K53" s="3"/>
      <c r="L53" s="4" t="s">
        <v>7622</v>
      </c>
    </row>
    <row r="54" spans="1:12" x14ac:dyDescent="0.25">
      <c r="A54" s="51" t="s">
        <v>2060</v>
      </c>
      <c r="B54" s="3" t="s">
        <v>1485</v>
      </c>
      <c r="C54" s="51" t="s">
        <v>285</v>
      </c>
      <c r="D54" s="52" t="s">
        <v>4532</v>
      </c>
      <c r="E54" s="3"/>
      <c r="F54" s="3" t="s">
        <v>145</v>
      </c>
      <c r="G54" s="3"/>
      <c r="H54" s="36" t="s">
        <v>1316</v>
      </c>
      <c r="I54" s="36" t="s">
        <v>7385</v>
      </c>
      <c r="J54" s="3"/>
      <c r="K54" s="3"/>
      <c r="L54" s="4" t="s">
        <v>7623</v>
      </c>
    </row>
    <row r="55" spans="1:12" x14ac:dyDescent="0.25">
      <c r="A55" s="54" t="s">
        <v>2064</v>
      </c>
      <c r="B55" s="3" t="s">
        <v>1337</v>
      </c>
      <c r="C55" s="54" t="s">
        <v>286</v>
      </c>
      <c r="D55" s="52" t="s">
        <v>4533</v>
      </c>
      <c r="E55" s="3"/>
      <c r="F55" s="3" t="s">
        <v>144</v>
      </c>
      <c r="G55" s="3"/>
      <c r="H55" s="36" t="s">
        <v>1319</v>
      </c>
      <c r="I55" s="36" t="s">
        <v>7386</v>
      </c>
      <c r="J55" s="3"/>
      <c r="K55" s="3"/>
      <c r="L55" s="4" t="s">
        <v>7624</v>
      </c>
    </row>
    <row r="56" spans="1:12" x14ac:dyDescent="0.25">
      <c r="A56" s="51" t="s">
        <v>2068</v>
      </c>
      <c r="B56" s="3" t="s">
        <v>1341</v>
      </c>
      <c r="C56" s="51" t="s">
        <v>287</v>
      </c>
      <c r="D56" s="52" t="s">
        <v>4534</v>
      </c>
      <c r="E56" s="3"/>
      <c r="F56" s="3" t="s">
        <v>143</v>
      </c>
      <c r="G56" s="3"/>
      <c r="H56" s="36" t="s">
        <v>1323</v>
      </c>
      <c r="I56" s="36" t="s">
        <v>7387</v>
      </c>
      <c r="J56" s="3"/>
      <c r="K56" s="3"/>
      <c r="L56" s="4" t="s">
        <v>7625</v>
      </c>
    </row>
    <row r="57" spans="1:12" x14ac:dyDescent="0.25">
      <c r="A57" s="54" t="s">
        <v>2072</v>
      </c>
      <c r="B57" s="3" t="s">
        <v>1345</v>
      </c>
      <c r="C57" s="54" t="s">
        <v>288</v>
      </c>
      <c r="D57" s="52" t="s">
        <v>4536</v>
      </c>
      <c r="E57" s="3"/>
      <c r="F57" s="3" t="s">
        <v>142</v>
      </c>
      <c r="G57" s="3"/>
      <c r="H57" s="36" t="s">
        <v>1327</v>
      </c>
      <c r="I57" s="36" t="s">
        <v>7388</v>
      </c>
      <c r="J57" s="3"/>
      <c r="K57" s="3"/>
      <c r="L57" s="4" t="s">
        <v>7626</v>
      </c>
    </row>
    <row r="58" spans="1:12" x14ac:dyDescent="0.25">
      <c r="A58" s="51" t="s">
        <v>2076</v>
      </c>
      <c r="B58" s="3" t="s">
        <v>1350</v>
      </c>
      <c r="C58" s="51" t="s">
        <v>289</v>
      </c>
      <c r="D58" s="52" t="s">
        <v>4537</v>
      </c>
      <c r="E58" s="3"/>
      <c r="F58" s="3" t="s">
        <v>141</v>
      </c>
      <c r="G58" s="3"/>
      <c r="H58" s="36" t="s">
        <v>1334</v>
      </c>
      <c r="I58" s="36" t="s">
        <v>7389</v>
      </c>
      <c r="J58" s="3"/>
      <c r="K58" s="3"/>
      <c r="L58" s="4" t="s">
        <v>7627</v>
      </c>
    </row>
    <row r="59" spans="1:12" x14ac:dyDescent="0.25">
      <c r="A59" s="54" t="s">
        <v>2079</v>
      </c>
      <c r="B59" s="3" t="s">
        <v>1354</v>
      </c>
      <c r="C59" s="54" t="s">
        <v>290</v>
      </c>
      <c r="D59" s="52" t="s">
        <v>1338</v>
      </c>
      <c r="E59" s="3"/>
      <c r="F59" s="3" t="s">
        <v>140</v>
      </c>
      <c r="G59" s="3"/>
      <c r="H59" s="36" t="s">
        <v>1339</v>
      </c>
      <c r="I59" s="36" t="s">
        <v>7390</v>
      </c>
      <c r="J59" s="3"/>
      <c r="K59" s="3"/>
      <c r="L59" s="4" t="s">
        <v>7628</v>
      </c>
    </row>
    <row r="60" spans="1:12" x14ac:dyDescent="0.25">
      <c r="A60" s="51" t="s">
        <v>2083</v>
      </c>
      <c r="B60" s="3" t="s">
        <v>1489</v>
      </c>
      <c r="C60" s="51" t="s">
        <v>291</v>
      </c>
      <c r="D60" s="52" t="s">
        <v>1342</v>
      </c>
      <c r="E60" s="3"/>
      <c r="F60" s="3" t="s">
        <v>139</v>
      </c>
      <c r="G60" s="3"/>
      <c r="H60" s="36" t="s">
        <v>1343</v>
      </c>
      <c r="I60" s="36" t="s">
        <v>7391</v>
      </c>
      <c r="J60" s="3"/>
      <c r="K60" s="3"/>
      <c r="L60" s="4" t="s">
        <v>7629</v>
      </c>
    </row>
    <row r="61" spans="1:12" x14ac:dyDescent="0.25">
      <c r="A61" s="54" t="s">
        <v>2087</v>
      </c>
      <c r="B61" s="3" t="s">
        <v>1493</v>
      </c>
      <c r="C61" s="54" t="s">
        <v>292</v>
      </c>
      <c r="D61" s="52" t="s">
        <v>1346</v>
      </c>
      <c r="E61" s="3"/>
      <c r="F61" s="3" t="s">
        <v>138</v>
      </c>
      <c r="G61" s="3"/>
      <c r="H61" s="36" t="s">
        <v>1347</v>
      </c>
      <c r="I61" s="36" t="s">
        <v>7392</v>
      </c>
      <c r="J61" s="3"/>
      <c r="K61" s="3"/>
      <c r="L61" s="4" t="s">
        <v>7630</v>
      </c>
    </row>
    <row r="62" spans="1:12" x14ac:dyDescent="0.25">
      <c r="A62" s="51" t="s">
        <v>2091</v>
      </c>
      <c r="B62" s="3" t="s">
        <v>1496</v>
      </c>
      <c r="C62" s="51" t="s">
        <v>293</v>
      </c>
      <c r="D62" s="52" t="s">
        <v>1351</v>
      </c>
      <c r="E62" s="3"/>
      <c r="F62" s="3" t="s">
        <v>137</v>
      </c>
      <c r="G62" s="3"/>
      <c r="H62" s="36" t="s">
        <v>1352</v>
      </c>
      <c r="I62" s="36" t="s">
        <v>7393</v>
      </c>
      <c r="J62" s="3"/>
      <c r="K62" s="3"/>
      <c r="L62" s="4" t="s">
        <v>7631</v>
      </c>
    </row>
    <row r="63" spans="1:12" x14ac:dyDescent="0.25">
      <c r="A63" s="54" t="s">
        <v>2095</v>
      </c>
      <c r="B63" s="3" t="s">
        <v>2916</v>
      </c>
      <c r="C63" s="54" t="s">
        <v>294</v>
      </c>
      <c r="D63" s="52" t="s">
        <v>1355</v>
      </c>
      <c r="E63" s="3"/>
      <c r="F63" s="3" t="s">
        <v>136</v>
      </c>
      <c r="G63" s="3"/>
      <c r="H63" s="36" t="s">
        <v>1356</v>
      </c>
      <c r="I63" s="36" t="s">
        <v>7394</v>
      </c>
      <c r="J63" s="3"/>
      <c r="K63" s="3"/>
      <c r="L63" s="4" t="s">
        <v>7632</v>
      </c>
    </row>
    <row r="64" spans="1:12" x14ac:dyDescent="0.25">
      <c r="A64" s="51" t="s">
        <v>2098</v>
      </c>
      <c r="B64" s="3" t="s">
        <v>2918</v>
      </c>
      <c r="C64" s="51" t="s">
        <v>295</v>
      </c>
      <c r="D64" s="52" t="s">
        <v>1360</v>
      </c>
      <c r="E64" s="3"/>
      <c r="F64" s="3" t="s">
        <v>135</v>
      </c>
      <c r="G64" s="3"/>
      <c r="H64" s="36" t="s">
        <v>1361</v>
      </c>
      <c r="I64" s="36" t="s">
        <v>7395</v>
      </c>
      <c r="J64" s="3"/>
      <c r="K64" s="3"/>
      <c r="L64" s="4" t="s">
        <v>7633</v>
      </c>
    </row>
    <row r="65" spans="1:12" x14ac:dyDescent="0.25">
      <c r="A65" s="54" t="s">
        <v>2101</v>
      </c>
      <c r="B65" s="3" t="s">
        <v>2920</v>
      </c>
      <c r="C65" s="54" t="s">
        <v>296</v>
      </c>
      <c r="D65" s="52" t="s">
        <v>1364</v>
      </c>
      <c r="E65" s="3"/>
      <c r="F65" s="3" t="s">
        <v>134</v>
      </c>
      <c r="G65" s="3"/>
      <c r="H65" s="36" t="s">
        <v>1365</v>
      </c>
      <c r="I65" s="36" t="s">
        <v>7396</v>
      </c>
      <c r="J65" s="3"/>
      <c r="K65" s="3"/>
      <c r="L65" s="4" t="s">
        <v>7634</v>
      </c>
    </row>
    <row r="66" spans="1:12" x14ac:dyDescent="0.25">
      <c r="A66" s="51" t="s">
        <v>2104</v>
      </c>
      <c r="B66" s="3" t="s">
        <v>2922</v>
      </c>
      <c r="C66" s="51" t="s">
        <v>297</v>
      </c>
      <c r="D66" s="52" t="s">
        <v>1369</v>
      </c>
      <c r="E66" s="3"/>
      <c r="F66" s="3" t="s">
        <v>133</v>
      </c>
      <c r="G66" s="3"/>
      <c r="H66" s="36" t="s">
        <v>1370</v>
      </c>
      <c r="I66" s="36" t="s">
        <v>7397</v>
      </c>
      <c r="J66" s="3"/>
      <c r="K66" s="3"/>
      <c r="L66" s="4" t="s">
        <v>7635</v>
      </c>
    </row>
    <row r="67" spans="1:12" x14ac:dyDescent="0.25">
      <c r="A67" s="3" t="s">
        <v>12011</v>
      </c>
      <c r="B67" s="3" t="s">
        <v>2923</v>
      </c>
      <c r="C67" s="54" t="s">
        <v>298</v>
      </c>
      <c r="D67" s="52" t="s">
        <v>1373</v>
      </c>
      <c r="E67" s="3"/>
      <c r="F67" s="3" t="s">
        <v>132</v>
      </c>
      <c r="G67" s="3"/>
      <c r="H67" s="36" t="s">
        <v>7152</v>
      </c>
      <c r="I67" s="36" t="s">
        <v>7398</v>
      </c>
      <c r="J67" s="3"/>
      <c r="K67" s="3"/>
      <c r="L67" s="4" t="s">
        <v>7636</v>
      </c>
    </row>
    <row r="68" spans="1:12" x14ac:dyDescent="0.25">
      <c r="A68" s="51" t="s">
        <v>2111</v>
      </c>
      <c r="B68" s="3" t="s">
        <v>2924</v>
      </c>
      <c r="C68" s="51" t="s">
        <v>299</v>
      </c>
      <c r="D68" s="52" t="s">
        <v>1376</v>
      </c>
      <c r="E68" s="3"/>
      <c r="F68" s="3" t="s">
        <v>131</v>
      </c>
      <c r="G68" s="3"/>
      <c r="H68" s="36" t="s">
        <v>1377</v>
      </c>
      <c r="I68" s="36" t="s">
        <v>7399</v>
      </c>
      <c r="J68" s="3"/>
      <c r="K68" s="3"/>
      <c r="L68" s="4" t="s">
        <v>7637</v>
      </c>
    </row>
    <row r="69" spans="1:12" x14ac:dyDescent="0.25">
      <c r="A69" s="54" t="s">
        <v>2115</v>
      </c>
      <c r="B69" s="3" t="s">
        <v>2925</v>
      </c>
      <c r="C69" s="54" t="s">
        <v>300</v>
      </c>
      <c r="D69" s="52" t="s">
        <v>1380</v>
      </c>
      <c r="E69" s="3"/>
      <c r="F69" s="3" t="s">
        <v>130</v>
      </c>
      <c r="G69" s="3"/>
      <c r="H69" s="36" t="s">
        <v>1381</v>
      </c>
      <c r="I69" s="36" t="s">
        <v>7400</v>
      </c>
      <c r="J69" s="3"/>
      <c r="K69" s="3"/>
      <c r="L69" s="4" t="s">
        <v>7638</v>
      </c>
    </row>
    <row r="70" spans="1:12" x14ac:dyDescent="0.25">
      <c r="A70" s="51" t="s">
        <v>2230</v>
      </c>
      <c r="B70" s="3" t="s">
        <v>1500</v>
      </c>
      <c r="C70" s="51" t="s">
        <v>301</v>
      </c>
      <c r="D70" s="52" t="s">
        <v>1384</v>
      </c>
      <c r="E70" s="3"/>
      <c r="F70" s="3" t="s">
        <v>129</v>
      </c>
      <c r="G70" s="3"/>
      <c r="H70" s="36" t="s">
        <v>7153</v>
      </c>
      <c r="I70" s="36" t="s">
        <v>1348</v>
      </c>
      <c r="J70" s="3"/>
      <c r="K70" s="3"/>
      <c r="L70" s="4" t="s">
        <v>7639</v>
      </c>
    </row>
    <row r="71" spans="1:12" x14ac:dyDescent="0.25">
      <c r="A71" s="54" t="s">
        <v>1239</v>
      </c>
      <c r="B71" s="3" t="s">
        <v>6056</v>
      </c>
      <c r="C71" s="54" t="s">
        <v>302</v>
      </c>
      <c r="D71" s="52" t="s">
        <v>1387</v>
      </c>
      <c r="E71" s="3"/>
      <c r="F71" s="3" t="s">
        <v>128</v>
      </c>
      <c r="G71" s="3"/>
      <c r="H71" s="36" t="s">
        <v>1388</v>
      </c>
      <c r="I71" s="36" t="s">
        <v>7401</v>
      </c>
      <c r="J71" s="3"/>
      <c r="K71" s="3"/>
      <c r="L71" s="4" t="s">
        <v>7640</v>
      </c>
    </row>
    <row r="72" spans="1:12" x14ac:dyDescent="0.25">
      <c r="A72" s="51" t="s">
        <v>1243</v>
      </c>
      <c r="B72" s="3" t="s">
        <v>2926</v>
      </c>
      <c r="C72" s="51" t="s">
        <v>303</v>
      </c>
      <c r="D72" s="52" t="s">
        <v>1392</v>
      </c>
      <c r="E72" s="3"/>
      <c r="F72" s="3" t="s">
        <v>127</v>
      </c>
      <c r="G72" s="3"/>
      <c r="H72" s="36" t="s">
        <v>1393</v>
      </c>
      <c r="I72" s="36" t="s">
        <v>1378</v>
      </c>
      <c r="J72" s="3"/>
      <c r="K72" s="3"/>
      <c r="L72" s="4" t="s">
        <v>7641</v>
      </c>
    </row>
    <row r="73" spans="1:12" x14ac:dyDescent="0.25">
      <c r="A73" s="54" t="s">
        <v>1247</v>
      </c>
      <c r="B73" s="3" t="s">
        <v>2927</v>
      </c>
      <c r="C73" s="54" t="s">
        <v>304</v>
      </c>
      <c r="D73" s="52" t="s">
        <v>1397</v>
      </c>
      <c r="E73" s="3"/>
      <c r="F73" s="3" t="s">
        <v>7497</v>
      </c>
      <c r="G73" s="3"/>
      <c r="H73" s="36" t="s">
        <v>1398</v>
      </c>
      <c r="I73" s="36" t="s">
        <v>7402</v>
      </c>
      <c r="J73" s="3"/>
      <c r="K73" s="3"/>
      <c r="L73" s="4" t="s">
        <v>7642</v>
      </c>
    </row>
    <row r="74" spans="1:12" x14ac:dyDescent="0.25">
      <c r="A74" s="51" t="s">
        <v>1251</v>
      </c>
      <c r="B74" s="3" t="s">
        <v>2928</v>
      </c>
      <c r="C74" s="51" t="s">
        <v>305</v>
      </c>
      <c r="D74" s="52" t="s">
        <v>1402</v>
      </c>
      <c r="E74" s="3"/>
      <c r="F74" s="3"/>
      <c r="G74" s="3"/>
      <c r="H74" s="36" t="s">
        <v>1403</v>
      </c>
      <c r="I74" s="36" t="s">
        <v>7403</v>
      </c>
      <c r="J74" s="3"/>
      <c r="K74" s="3"/>
      <c r="L74" s="4" t="s">
        <v>7643</v>
      </c>
    </row>
    <row r="75" spans="1:12" x14ac:dyDescent="0.25">
      <c r="A75" s="54" t="s">
        <v>1257</v>
      </c>
      <c r="B75" s="3" t="s">
        <v>2929</v>
      </c>
      <c r="C75" s="54" t="s">
        <v>306</v>
      </c>
      <c r="D75" s="52" t="s">
        <v>1407</v>
      </c>
      <c r="E75" s="3"/>
      <c r="F75" s="3"/>
      <c r="G75" s="3"/>
      <c r="H75" s="36" t="s">
        <v>1408</v>
      </c>
      <c r="I75" s="36" t="s">
        <v>1389</v>
      </c>
      <c r="J75" s="3"/>
      <c r="K75" s="3"/>
      <c r="L75" s="4" t="s">
        <v>7644</v>
      </c>
    </row>
    <row r="76" spans="1:12" x14ac:dyDescent="0.25">
      <c r="A76" s="51" t="s">
        <v>1262</v>
      </c>
      <c r="B76" s="3" t="s">
        <v>1503</v>
      </c>
      <c r="C76" s="51" t="s">
        <v>307</v>
      </c>
      <c r="D76" s="52" t="s">
        <v>1412</v>
      </c>
      <c r="E76" s="3"/>
      <c r="F76" s="3"/>
      <c r="G76" s="3"/>
      <c r="H76" s="36" t="s">
        <v>1413</v>
      </c>
      <c r="I76" s="36" t="s">
        <v>1394</v>
      </c>
      <c r="J76" s="3"/>
      <c r="K76" s="3"/>
      <c r="L76" s="4" t="s">
        <v>7645</v>
      </c>
    </row>
    <row r="77" spans="1:12" x14ac:dyDescent="0.25">
      <c r="A77" s="54" t="s">
        <v>1266</v>
      </c>
      <c r="B77" s="3" t="s">
        <v>2397</v>
      </c>
      <c r="C77" s="54" t="s">
        <v>308</v>
      </c>
      <c r="D77" s="52" t="s">
        <v>1416</v>
      </c>
      <c r="E77" s="3"/>
      <c r="F77" s="3"/>
      <c r="G77" s="3"/>
      <c r="H77" s="36" t="s">
        <v>1417</v>
      </c>
      <c r="I77" s="36" t="s">
        <v>1399</v>
      </c>
      <c r="J77" s="3"/>
      <c r="K77" s="3"/>
      <c r="L77" s="4" t="s">
        <v>7646</v>
      </c>
    </row>
    <row r="78" spans="1:12" x14ac:dyDescent="0.25">
      <c r="A78" s="51" t="s">
        <v>1270</v>
      </c>
      <c r="B78" s="3" t="s">
        <v>2400</v>
      </c>
      <c r="C78" s="51" t="s">
        <v>309</v>
      </c>
      <c r="D78" s="52" t="s">
        <v>1421</v>
      </c>
      <c r="E78" s="3"/>
      <c r="F78" s="3"/>
      <c r="G78" s="3"/>
      <c r="H78" s="36" t="s">
        <v>1422</v>
      </c>
      <c r="I78" s="36" t="s">
        <v>1404</v>
      </c>
      <c r="J78" s="3"/>
      <c r="K78" s="3"/>
      <c r="L78" s="4" t="s">
        <v>7647</v>
      </c>
    </row>
    <row r="79" spans="1:12" x14ac:dyDescent="0.25">
      <c r="A79" s="54" t="s">
        <v>1275</v>
      </c>
      <c r="B79" s="3" t="s">
        <v>2930</v>
      </c>
      <c r="C79" s="54" t="s">
        <v>310</v>
      </c>
      <c r="D79" s="52" t="s">
        <v>1426</v>
      </c>
      <c r="E79" s="3"/>
      <c r="F79" s="55"/>
      <c r="G79" s="3"/>
      <c r="H79" s="36" t="s">
        <v>1427</v>
      </c>
      <c r="I79" s="36" t="s">
        <v>1409</v>
      </c>
      <c r="J79" s="3"/>
      <c r="K79" s="3"/>
      <c r="L79" s="4" t="s">
        <v>7648</v>
      </c>
    </row>
    <row r="80" spans="1:12" x14ac:dyDescent="0.25">
      <c r="A80" s="51" t="s">
        <v>1278</v>
      </c>
      <c r="B80" s="3" t="s">
        <v>2931</v>
      </c>
      <c r="C80" s="51" t="s">
        <v>311</v>
      </c>
      <c r="D80" s="52" t="s">
        <v>1431</v>
      </c>
      <c r="E80" s="3"/>
      <c r="F80" s="55"/>
      <c r="G80" s="3"/>
      <c r="H80" s="36" t="s">
        <v>1432</v>
      </c>
      <c r="I80" s="36" t="s">
        <v>7404</v>
      </c>
      <c r="J80" s="3"/>
      <c r="K80" s="3"/>
      <c r="L80" s="4" t="s">
        <v>7649</v>
      </c>
    </row>
    <row r="81" spans="1:12" x14ac:dyDescent="0.25">
      <c r="A81" s="54" t="s">
        <v>1282</v>
      </c>
      <c r="B81" s="3" t="s">
        <v>2932</v>
      </c>
      <c r="C81" s="54" t="s">
        <v>312</v>
      </c>
      <c r="D81" s="52" t="s">
        <v>1436</v>
      </c>
      <c r="E81" s="3"/>
      <c r="F81" s="3"/>
      <c r="G81" s="3"/>
      <c r="H81" s="36" t="s">
        <v>1437</v>
      </c>
      <c r="I81" s="36" t="s">
        <v>1418</v>
      </c>
      <c r="J81" s="3"/>
      <c r="K81" s="3"/>
      <c r="L81" s="4" t="s">
        <v>7650</v>
      </c>
    </row>
    <row r="82" spans="1:12" x14ac:dyDescent="0.25">
      <c r="A82" s="51" t="s">
        <v>1287</v>
      </c>
      <c r="B82" s="3" t="s">
        <v>2933</v>
      </c>
      <c r="C82" s="51" t="s">
        <v>313</v>
      </c>
      <c r="D82" s="52" t="s">
        <v>1441</v>
      </c>
      <c r="E82" s="3"/>
      <c r="F82" s="3"/>
      <c r="G82" s="3"/>
      <c r="H82" s="36" t="s">
        <v>1442</v>
      </c>
      <c r="I82" s="36" t="s">
        <v>1423</v>
      </c>
      <c r="J82" s="3"/>
      <c r="K82" s="3"/>
      <c r="L82" s="4" t="s">
        <v>7651</v>
      </c>
    </row>
    <row r="83" spans="1:12" x14ac:dyDescent="0.25">
      <c r="A83" s="54" t="s">
        <v>1230</v>
      </c>
      <c r="B83" s="3" t="s">
        <v>2934</v>
      </c>
      <c r="C83" s="54" t="s">
        <v>314</v>
      </c>
      <c r="D83" s="52" t="s">
        <v>1445</v>
      </c>
      <c r="E83" s="3"/>
      <c r="F83" s="3"/>
      <c r="G83" s="3"/>
      <c r="H83" s="36" t="s">
        <v>1446</v>
      </c>
      <c r="I83" s="36" t="s">
        <v>1428</v>
      </c>
      <c r="J83" s="3"/>
      <c r="K83" s="3"/>
      <c r="L83" s="4" t="s">
        <v>7652</v>
      </c>
    </row>
    <row r="84" spans="1:12" x14ac:dyDescent="0.25">
      <c r="A84" s="51" t="s">
        <v>1236</v>
      </c>
      <c r="B84" s="3" t="s">
        <v>1507</v>
      </c>
      <c r="C84" s="51" t="s">
        <v>315</v>
      </c>
      <c r="D84" s="52" t="s">
        <v>1450</v>
      </c>
      <c r="E84" s="3"/>
      <c r="F84" s="3"/>
      <c r="G84" s="3"/>
      <c r="H84" s="36" t="s">
        <v>1451</v>
      </c>
      <c r="I84" s="36" t="s">
        <v>7405</v>
      </c>
      <c r="J84" s="3"/>
      <c r="K84" s="3"/>
      <c r="L84" s="4" t="s">
        <v>7653</v>
      </c>
    </row>
    <row r="85" spans="1:12" x14ac:dyDescent="0.25">
      <c r="A85" s="54" t="s">
        <v>2411</v>
      </c>
      <c r="B85" s="3" t="s">
        <v>2404</v>
      </c>
      <c r="C85" s="54" t="s">
        <v>316</v>
      </c>
      <c r="D85" s="52" t="s">
        <v>1455</v>
      </c>
      <c r="E85" s="3"/>
      <c r="F85" s="3"/>
      <c r="G85" s="3"/>
      <c r="H85" s="36" t="s">
        <v>1456</v>
      </c>
      <c r="I85" s="36" t="s">
        <v>1433</v>
      </c>
      <c r="J85" s="3"/>
      <c r="K85" s="3"/>
      <c r="L85" s="4" t="s">
        <v>7654</v>
      </c>
    </row>
    <row r="86" spans="1:12" x14ac:dyDescent="0.25">
      <c r="A86" s="51" t="s">
        <v>2415</v>
      </c>
      <c r="B86" s="3" t="s">
        <v>2408</v>
      </c>
      <c r="C86" s="51" t="s">
        <v>317</v>
      </c>
      <c r="D86" s="52" t="s">
        <v>1459</v>
      </c>
      <c r="E86" s="3"/>
      <c r="F86" s="3"/>
      <c r="G86" s="3"/>
      <c r="H86" s="36" t="s">
        <v>1460</v>
      </c>
      <c r="I86" s="36" t="s">
        <v>1438</v>
      </c>
      <c r="J86" s="3"/>
      <c r="K86" s="3"/>
      <c r="L86" s="4" t="s">
        <v>7655</v>
      </c>
    </row>
    <row r="87" spans="1:12" x14ac:dyDescent="0.25">
      <c r="A87" s="54" t="s">
        <v>2419</v>
      </c>
      <c r="B87" s="3" t="s">
        <v>2412</v>
      </c>
      <c r="C87" s="54" t="s">
        <v>318</v>
      </c>
      <c r="D87" s="52" t="s">
        <v>1464</v>
      </c>
      <c r="E87" s="3"/>
      <c r="F87" s="3"/>
      <c r="G87" s="3"/>
      <c r="H87" s="36" t="s">
        <v>1465</v>
      </c>
      <c r="I87" s="36" t="s">
        <v>7406</v>
      </c>
      <c r="J87" s="3"/>
      <c r="K87" s="3"/>
      <c r="L87" s="4" t="s">
        <v>7656</v>
      </c>
    </row>
    <row r="88" spans="1:12" x14ac:dyDescent="0.25">
      <c r="A88" s="51" t="s">
        <v>2422</v>
      </c>
      <c r="B88" s="3" t="s">
        <v>1511</v>
      </c>
      <c r="C88" s="51" t="s">
        <v>319</v>
      </c>
      <c r="D88" s="52" t="s">
        <v>1469</v>
      </c>
      <c r="E88" s="3"/>
      <c r="F88" s="3"/>
      <c r="G88" s="3"/>
      <c r="H88" s="36" t="s">
        <v>1470</v>
      </c>
      <c r="I88" s="36" t="s">
        <v>1447</v>
      </c>
      <c r="J88" s="3"/>
      <c r="K88" s="3"/>
      <c r="L88" s="4" t="s">
        <v>7657</v>
      </c>
    </row>
    <row r="89" spans="1:12" x14ac:dyDescent="0.25">
      <c r="A89" s="54" t="s">
        <v>2425</v>
      </c>
      <c r="B89" s="3" t="s">
        <v>2416</v>
      </c>
      <c r="C89" s="54" t="s">
        <v>320</v>
      </c>
      <c r="D89" s="52" t="s">
        <v>1474</v>
      </c>
      <c r="E89" s="3"/>
      <c r="F89" s="3"/>
      <c r="G89" s="3"/>
      <c r="H89" s="36" t="s">
        <v>1475</v>
      </c>
      <c r="I89" s="36" t="s">
        <v>1452</v>
      </c>
      <c r="J89" s="3"/>
      <c r="K89" s="3"/>
      <c r="L89" s="4" t="s">
        <v>7658</v>
      </c>
    </row>
    <row r="90" spans="1:12" x14ac:dyDescent="0.25">
      <c r="A90" s="51" t="s">
        <v>2428</v>
      </c>
      <c r="B90" s="3" t="s">
        <v>2420</v>
      </c>
      <c r="C90" s="51" t="s">
        <v>321</v>
      </c>
      <c r="D90" s="52" t="s">
        <v>1478</v>
      </c>
      <c r="E90" s="3"/>
      <c r="F90" s="3"/>
      <c r="G90" s="3"/>
      <c r="H90" s="36" t="s">
        <v>1479</v>
      </c>
      <c r="I90" s="36" t="s">
        <v>7407</v>
      </c>
      <c r="J90" s="3"/>
      <c r="K90" s="3"/>
      <c r="L90" s="4" t="s">
        <v>7659</v>
      </c>
    </row>
    <row r="91" spans="1:12" x14ac:dyDescent="0.25">
      <c r="A91" s="54" t="s">
        <v>2432</v>
      </c>
      <c r="B91" s="3" t="s">
        <v>2423</v>
      </c>
      <c r="C91" s="54" t="s">
        <v>322</v>
      </c>
      <c r="D91" s="52" t="s">
        <v>1482</v>
      </c>
      <c r="E91" s="3"/>
      <c r="F91" s="3"/>
      <c r="G91" s="3"/>
      <c r="H91" s="36" t="s">
        <v>1483</v>
      </c>
      <c r="I91" s="36" t="s">
        <v>1357</v>
      </c>
      <c r="J91" s="3"/>
      <c r="K91" s="3"/>
      <c r="L91" s="4" t="s">
        <v>7660</v>
      </c>
    </row>
    <row r="92" spans="1:12" x14ac:dyDescent="0.25">
      <c r="A92" s="51" t="s">
        <v>2436</v>
      </c>
      <c r="B92" s="3" t="s">
        <v>2426</v>
      </c>
      <c r="C92" s="51" t="s">
        <v>323</v>
      </c>
      <c r="D92" s="52" t="s">
        <v>1486</v>
      </c>
      <c r="E92" s="3"/>
      <c r="F92" s="3"/>
      <c r="G92" s="3"/>
      <c r="H92" s="36" t="s">
        <v>1487</v>
      </c>
      <c r="I92" s="36" t="s">
        <v>1461</v>
      </c>
      <c r="J92" s="3"/>
      <c r="K92" s="3"/>
      <c r="L92" s="4" t="s">
        <v>7661</v>
      </c>
    </row>
    <row r="93" spans="1:12" x14ac:dyDescent="0.25">
      <c r="A93" s="54" t="s">
        <v>2440</v>
      </c>
      <c r="B93" s="3" t="s">
        <v>1664</v>
      </c>
      <c r="C93" s="54" t="s">
        <v>324</v>
      </c>
      <c r="D93" s="52" t="s">
        <v>1490</v>
      </c>
      <c r="E93" s="3"/>
      <c r="F93" s="3"/>
      <c r="G93" s="3"/>
      <c r="H93" s="36" t="s">
        <v>1491</v>
      </c>
      <c r="I93" s="36" t="s">
        <v>7408</v>
      </c>
      <c r="J93" s="3"/>
      <c r="K93" s="3"/>
      <c r="L93" s="4" t="s">
        <v>7662</v>
      </c>
    </row>
    <row r="94" spans="1:12" x14ac:dyDescent="0.25">
      <c r="A94" s="51" t="s">
        <v>2233</v>
      </c>
      <c r="B94" s="3" t="s">
        <v>1666</v>
      </c>
      <c r="C94" s="51" t="s">
        <v>325</v>
      </c>
      <c r="D94" s="52" t="s">
        <v>1494</v>
      </c>
      <c r="E94" s="3"/>
      <c r="F94" s="3"/>
      <c r="G94" s="3"/>
      <c r="H94" s="36" t="s">
        <v>7154</v>
      </c>
      <c r="I94" s="36" t="s">
        <v>1466</v>
      </c>
      <c r="J94" s="3"/>
      <c r="K94" s="3"/>
      <c r="L94" s="4" t="s">
        <v>7663</v>
      </c>
    </row>
    <row r="95" spans="1:12" x14ac:dyDescent="0.25">
      <c r="A95" s="54" t="s">
        <v>2236</v>
      </c>
      <c r="B95" s="3" t="s">
        <v>1325</v>
      </c>
      <c r="C95" s="54" t="s">
        <v>326</v>
      </c>
      <c r="D95" s="52" t="s">
        <v>1497</v>
      </c>
      <c r="E95" s="3"/>
      <c r="F95" s="3"/>
      <c r="G95" s="3"/>
      <c r="H95" s="36" t="s">
        <v>7155</v>
      </c>
      <c r="I95" s="36" t="s">
        <v>1471</v>
      </c>
      <c r="J95" s="3"/>
      <c r="K95" s="3"/>
      <c r="L95" s="4" t="s">
        <v>7664</v>
      </c>
    </row>
    <row r="96" spans="1:12" x14ac:dyDescent="0.25">
      <c r="A96" s="51" t="s">
        <v>2239</v>
      </c>
      <c r="B96" s="3" t="s">
        <v>1671</v>
      </c>
      <c r="C96" s="51" t="s">
        <v>327</v>
      </c>
      <c r="D96" s="52" t="s">
        <v>1501</v>
      </c>
      <c r="E96" s="3"/>
      <c r="F96" s="3"/>
      <c r="G96" s="3"/>
      <c r="H96" s="36" t="s">
        <v>7156</v>
      </c>
      <c r="I96" s="36" t="s">
        <v>7409</v>
      </c>
      <c r="J96" s="3"/>
      <c r="K96" s="3"/>
      <c r="L96" s="4" t="s">
        <v>7665</v>
      </c>
    </row>
    <row r="97" spans="1:12" x14ac:dyDescent="0.25">
      <c r="A97" s="54" t="s">
        <v>2243</v>
      </c>
      <c r="B97" s="3" t="s">
        <v>1240</v>
      </c>
      <c r="C97" s="54" t="s">
        <v>328</v>
      </c>
      <c r="D97" s="52" t="s">
        <v>1504</v>
      </c>
      <c r="E97" s="3"/>
      <c r="F97" s="3"/>
      <c r="G97" s="3"/>
      <c r="H97" s="36" t="s">
        <v>7157</v>
      </c>
      <c r="I97" s="36" t="s">
        <v>7410</v>
      </c>
      <c r="J97" s="3"/>
      <c r="K97" s="3"/>
      <c r="L97" s="4" t="s">
        <v>7666</v>
      </c>
    </row>
    <row r="98" spans="1:12" x14ac:dyDescent="0.25">
      <c r="A98" s="51" t="s">
        <v>2247</v>
      </c>
      <c r="B98" s="3" t="s">
        <v>1244</v>
      </c>
      <c r="C98" s="51" t="s">
        <v>329</v>
      </c>
      <c r="D98" s="52" t="s">
        <v>1508</v>
      </c>
      <c r="E98" s="3"/>
      <c r="F98" s="3"/>
      <c r="G98" s="3"/>
      <c r="H98" s="36" t="s">
        <v>7158</v>
      </c>
      <c r="I98" s="36" t="s">
        <v>7411</v>
      </c>
      <c r="J98" s="3"/>
      <c r="K98" s="3"/>
      <c r="L98" s="4" t="s">
        <v>7667</v>
      </c>
    </row>
    <row r="99" spans="1:12" x14ac:dyDescent="0.25">
      <c r="A99" s="54" t="s">
        <v>2251</v>
      </c>
      <c r="B99" s="3" t="s">
        <v>1329</v>
      </c>
      <c r="C99" s="54" t="s">
        <v>330</v>
      </c>
      <c r="D99" s="52" t="s">
        <v>1512</v>
      </c>
      <c r="E99" s="3"/>
      <c r="F99" s="3"/>
      <c r="G99" s="3"/>
      <c r="H99" s="36" t="s">
        <v>7159</v>
      </c>
      <c r="I99" s="36" t="s">
        <v>7412</v>
      </c>
      <c r="J99" s="3"/>
      <c r="K99" s="3"/>
      <c r="L99" s="4" t="s">
        <v>7668</v>
      </c>
    </row>
    <row r="100" spans="1:12" x14ac:dyDescent="0.25">
      <c r="A100" s="51" t="s">
        <v>2255</v>
      </c>
      <c r="B100" s="3" t="s">
        <v>1676</v>
      </c>
      <c r="C100" s="51" t="s">
        <v>331</v>
      </c>
      <c r="D100" s="52" t="s">
        <v>7498</v>
      </c>
      <c r="E100" s="3"/>
      <c r="F100" s="3"/>
      <c r="G100" s="3"/>
      <c r="H100" s="36" t="s">
        <v>7160</v>
      </c>
      <c r="I100" s="36" t="s">
        <v>7413</v>
      </c>
      <c r="J100" s="3"/>
      <c r="K100" s="3"/>
      <c r="L100" s="4" t="s">
        <v>7669</v>
      </c>
    </row>
    <row r="101" spans="1:12" x14ac:dyDescent="0.25">
      <c r="A101" s="54" t="s">
        <v>2259</v>
      </c>
      <c r="B101" s="3" t="s">
        <v>1248</v>
      </c>
      <c r="C101" s="54" t="s">
        <v>332</v>
      </c>
      <c r="D101" s="52" t="s">
        <v>7499</v>
      </c>
      <c r="E101" s="3"/>
      <c r="F101" s="3"/>
      <c r="G101" s="3"/>
      <c r="H101" s="36" t="s">
        <v>7251</v>
      </c>
      <c r="I101" s="36" t="s">
        <v>7414</v>
      </c>
      <c r="J101" s="3"/>
      <c r="K101" s="3"/>
      <c r="L101" s="4" t="s">
        <v>7670</v>
      </c>
    </row>
    <row r="102" spans="1:12" x14ac:dyDescent="0.25">
      <c r="A102" s="51" t="s">
        <v>2263</v>
      </c>
      <c r="B102" s="3" t="s">
        <v>1252</v>
      </c>
      <c r="C102" s="51" t="s">
        <v>10</v>
      </c>
      <c r="D102" s="52" t="s">
        <v>7500</v>
      </c>
      <c r="E102" s="3"/>
      <c r="F102" s="3"/>
      <c r="G102" s="3"/>
      <c r="H102" s="36" t="s">
        <v>7252</v>
      </c>
      <c r="I102" s="36" t="s">
        <v>7415</v>
      </c>
      <c r="J102" s="3"/>
      <c r="K102" s="3"/>
      <c r="L102" s="3"/>
    </row>
    <row r="103" spans="1:12" x14ac:dyDescent="0.25">
      <c r="A103" s="54" t="s">
        <v>2268</v>
      </c>
      <c r="B103" s="3" t="s">
        <v>1258</v>
      </c>
      <c r="C103" s="54" t="s">
        <v>11</v>
      </c>
      <c r="D103" s="52" t="s">
        <v>7501</v>
      </c>
      <c r="E103" s="3"/>
      <c r="F103" s="3"/>
      <c r="G103" s="3"/>
      <c r="H103" s="36" t="s">
        <v>7161</v>
      </c>
      <c r="I103" s="36" t="s">
        <v>1498</v>
      </c>
      <c r="J103" s="3"/>
      <c r="K103" s="3"/>
      <c r="L103" s="3"/>
    </row>
    <row r="104" spans="1:12" x14ac:dyDescent="0.25">
      <c r="A104" s="51" t="s">
        <v>2273</v>
      </c>
      <c r="B104" s="3" t="s">
        <v>1263</v>
      </c>
      <c r="C104" s="51" t="s">
        <v>12</v>
      </c>
      <c r="D104" s="52" t="s">
        <v>7502</v>
      </c>
      <c r="E104" s="3"/>
      <c r="F104" s="3"/>
      <c r="G104" s="3"/>
      <c r="H104" s="36" t="s">
        <v>7162</v>
      </c>
      <c r="I104" s="36" t="s">
        <v>7416</v>
      </c>
      <c r="J104" s="3"/>
      <c r="K104" s="3"/>
      <c r="L104" s="3"/>
    </row>
    <row r="105" spans="1:12" x14ac:dyDescent="0.25">
      <c r="A105" s="54" t="s">
        <v>2277</v>
      </c>
      <c r="B105" s="3" t="s">
        <v>1267</v>
      </c>
      <c r="C105" s="54" t="s">
        <v>333</v>
      </c>
      <c r="D105" s="52" t="s">
        <v>7503</v>
      </c>
      <c r="E105" s="3"/>
      <c r="F105" s="3"/>
      <c r="G105" s="3"/>
      <c r="H105" s="36" t="s">
        <v>7163</v>
      </c>
      <c r="I105" s="36" t="s">
        <v>1505</v>
      </c>
      <c r="J105" s="3"/>
      <c r="K105" s="3"/>
      <c r="L105" s="3"/>
    </row>
    <row r="106" spans="1:12" x14ac:dyDescent="0.25">
      <c r="A106" s="51" t="s">
        <v>2281</v>
      </c>
      <c r="B106" s="3" t="s">
        <v>1271</v>
      </c>
      <c r="C106" s="51" t="s">
        <v>334</v>
      </c>
      <c r="D106" s="52" t="s">
        <v>7504</v>
      </c>
      <c r="E106" s="3"/>
      <c r="F106" s="3"/>
      <c r="G106" s="3"/>
      <c r="H106" s="36" t="s">
        <v>7164</v>
      </c>
      <c r="I106" s="36" t="s">
        <v>1509</v>
      </c>
      <c r="J106" s="3"/>
      <c r="K106" s="3"/>
      <c r="L106" s="3"/>
    </row>
    <row r="107" spans="1:12" x14ac:dyDescent="0.25">
      <c r="A107" s="54" t="s">
        <v>2284</v>
      </c>
      <c r="B107" s="3" t="s">
        <v>1295</v>
      </c>
      <c r="C107" s="54" t="s">
        <v>335</v>
      </c>
      <c r="D107" s="52" t="s">
        <v>7505</v>
      </c>
      <c r="E107" s="3"/>
      <c r="F107" s="56"/>
      <c r="G107" s="3"/>
      <c r="H107" s="36" t="s">
        <v>1535</v>
      </c>
      <c r="I107" s="36" t="s">
        <v>1366</v>
      </c>
      <c r="J107" s="3"/>
      <c r="K107" s="3"/>
      <c r="L107" s="3"/>
    </row>
    <row r="108" spans="1:12" x14ac:dyDescent="0.25">
      <c r="A108" s="51" t="s">
        <v>2288</v>
      </c>
      <c r="B108" s="3" t="s">
        <v>1681</v>
      </c>
      <c r="C108" s="51" t="s">
        <v>336</v>
      </c>
      <c r="D108" s="52" t="s">
        <v>7506</v>
      </c>
      <c r="E108" s="3"/>
      <c r="F108" s="57"/>
      <c r="G108" s="3"/>
      <c r="H108" s="36" t="s">
        <v>1539</v>
      </c>
      <c r="I108" s="36" t="s">
        <v>1513</v>
      </c>
      <c r="J108" s="3"/>
      <c r="K108" s="3"/>
      <c r="L108" s="3"/>
    </row>
    <row r="109" spans="1:12" x14ac:dyDescent="0.25">
      <c r="A109" s="54" t="s">
        <v>2292</v>
      </c>
      <c r="B109" s="3" t="s">
        <v>1279</v>
      </c>
      <c r="C109" s="54" t="s">
        <v>337</v>
      </c>
      <c r="D109" s="52" t="s">
        <v>7507</v>
      </c>
      <c r="E109" s="3"/>
      <c r="F109" s="3"/>
      <c r="G109" s="3"/>
      <c r="H109" s="36" t="s">
        <v>1543</v>
      </c>
      <c r="I109" s="36" t="s">
        <v>7417</v>
      </c>
      <c r="J109" s="3"/>
      <c r="K109" s="3"/>
      <c r="L109" s="3"/>
    </row>
    <row r="110" spans="1:12" x14ac:dyDescent="0.25">
      <c r="A110" s="51" t="s">
        <v>2296</v>
      </c>
      <c r="B110" s="3" t="s">
        <v>1283</v>
      </c>
      <c r="C110" s="51" t="s">
        <v>338</v>
      </c>
      <c r="D110" s="52" t="s">
        <v>7508</v>
      </c>
      <c r="E110" s="3"/>
      <c r="F110" s="3"/>
      <c r="G110" s="3"/>
      <c r="H110" s="36" t="s">
        <v>7165</v>
      </c>
      <c r="I110" s="36" t="s">
        <v>7418</v>
      </c>
      <c r="J110" s="3"/>
      <c r="K110" s="3"/>
      <c r="L110" s="3"/>
    </row>
    <row r="111" spans="1:12" x14ac:dyDescent="0.25">
      <c r="A111" s="54" t="s">
        <v>2299</v>
      </c>
      <c r="B111" s="3" t="s">
        <v>1288</v>
      </c>
      <c r="C111" s="54" t="s">
        <v>339</v>
      </c>
      <c r="D111" s="52" t="s">
        <v>7509</v>
      </c>
      <c r="E111" s="3"/>
      <c r="F111" s="3"/>
      <c r="G111" s="3"/>
      <c r="H111" s="36" t="s">
        <v>7166</v>
      </c>
      <c r="I111" s="36" t="s">
        <v>1520</v>
      </c>
      <c r="J111" s="3"/>
      <c r="K111" s="3"/>
      <c r="L111" s="3"/>
    </row>
    <row r="112" spans="1:12" x14ac:dyDescent="0.25">
      <c r="A112" s="51" t="s">
        <v>2303</v>
      </c>
      <c r="B112" s="3" t="s">
        <v>1291</v>
      </c>
      <c r="C112" s="51" t="s">
        <v>13</v>
      </c>
      <c r="D112" s="52" t="s">
        <v>7510</v>
      </c>
      <c r="E112" s="3"/>
      <c r="F112" s="3"/>
      <c r="G112" s="3"/>
      <c r="H112" s="36" t="s">
        <v>7167</v>
      </c>
      <c r="I112" s="36" t="s">
        <v>1523</v>
      </c>
      <c r="J112" s="3"/>
      <c r="K112" s="3"/>
      <c r="L112" s="3"/>
    </row>
    <row r="113" spans="1:12" x14ac:dyDescent="0.25">
      <c r="A113" s="54" t="s">
        <v>2306</v>
      </c>
      <c r="B113" s="3" t="s">
        <v>1298</v>
      </c>
      <c r="C113" s="54" t="s">
        <v>14</v>
      </c>
      <c r="D113" s="52" t="s">
        <v>7511</v>
      </c>
      <c r="E113" s="3"/>
      <c r="F113" s="3"/>
      <c r="G113" s="3"/>
      <c r="H113" s="36" t="s">
        <v>7168</v>
      </c>
      <c r="I113" s="36" t="s">
        <v>1526</v>
      </c>
      <c r="J113" s="3"/>
      <c r="K113" s="3"/>
      <c r="L113" s="3"/>
    </row>
    <row r="114" spans="1:12" x14ac:dyDescent="0.25">
      <c r="A114" s="51" t="s">
        <v>2310</v>
      </c>
      <c r="B114" s="3" t="s">
        <v>1690</v>
      </c>
      <c r="C114" s="51" t="s">
        <v>340</v>
      </c>
      <c r="D114" s="52" t="s">
        <v>7512</v>
      </c>
      <c r="E114" s="3"/>
      <c r="F114" s="3"/>
      <c r="G114" s="3"/>
      <c r="H114" s="36" t="s">
        <v>7169</v>
      </c>
      <c r="I114" s="36" t="s">
        <v>1529</v>
      </c>
      <c r="J114" s="3"/>
      <c r="K114" s="3"/>
      <c r="L114" s="3"/>
    </row>
    <row r="115" spans="1:12" x14ac:dyDescent="0.25">
      <c r="A115" s="54" t="s">
        <v>2314</v>
      </c>
      <c r="B115" s="3" t="s">
        <v>1303</v>
      </c>
      <c r="C115" s="54" t="s">
        <v>341</v>
      </c>
      <c r="D115" s="52" t="s">
        <v>7513</v>
      </c>
      <c r="E115" s="3"/>
      <c r="F115" s="3"/>
      <c r="G115" s="3"/>
      <c r="H115" s="36" t="s">
        <v>7170</v>
      </c>
      <c r="I115" s="36" t="s">
        <v>1532</v>
      </c>
      <c r="J115" s="3"/>
      <c r="K115" s="3"/>
      <c r="L115" s="3"/>
    </row>
    <row r="116" spans="1:12" x14ac:dyDescent="0.25">
      <c r="A116" s="51" t="s">
        <v>2317</v>
      </c>
      <c r="B116" s="3" t="s">
        <v>1693</v>
      </c>
      <c r="C116" s="51" t="s">
        <v>15</v>
      </c>
      <c r="D116" s="52" t="s">
        <v>7514</v>
      </c>
      <c r="E116" s="3"/>
      <c r="F116" s="3"/>
      <c r="G116" s="3"/>
      <c r="H116" s="36" t="s">
        <v>7171</v>
      </c>
      <c r="I116" s="36" t="s">
        <v>1536</v>
      </c>
      <c r="J116" s="3"/>
      <c r="K116" s="3"/>
      <c r="L116" s="3"/>
    </row>
    <row r="117" spans="1:12" x14ac:dyDescent="0.25">
      <c r="A117" s="54" t="s">
        <v>2320</v>
      </c>
      <c r="B117" s="3" t="s">
        <v>1695</v>
      </c>
      <c r="C117" s="54" t="s">
        <v>342</v>
      </c>
      <c r="D117" s="52" t="s">
        <v>7515</v>
      </c>
      <c r="E117" s="3"/>
      <c r="F117" s="3"/>
      <c r="G117" s="3"/>
      <c r="H117" s="36" t="s">
        <v>7172</v>
      </c>
      <c r="I117" s="36" t="s">
        <v>1540</v>
      </c>
      <c r="J117" s="3"/>
      <c r="K117" s="3"/>
      <c r="L117" s="3"/>
    </row>
    <row r="118" spans="1:12" x14ac:dyDescent="0.25">
      <c r="A118" s="51" t="s">
        <v>2324</v>
      </c>
      <c r="B118" s="3" t="s">
        <v>1699</v>
      </c>
      <c r="C118" s="51" t="s">
        <v>343</v>
      </c>
      <c r="D118" s="52" t="s">
        <v>7516</v>
      </c>
      <c r="E118" s="3"/>
      <c r="F118" s="3"/>
      <c r="G118" s="3"/>
      <c r="H118" s="36" t="s">
        <v>7173</v>
      </c>
      <c r="I118" s="36" t="s">
        <v>7419</v>
      </c>
      <c r="J118" s="3"/>
      <c r="K118" s="3"/>
      <c r="L118" s="3"/>
    </row>
    <row r="119" spans="1:12" x14ac:dyDescent="0.25">
      <c r="A119" s="54" t="s">
        <v>2328</v>
      </c>
      <c r="B119" s="3" t="s">
        <v>1702</v>
      </c>
      <c r="C119" s="54" t="s">
        <v>344</v>
      </c>
      <c r="D119" s="52" t="s">
        <v>7517</v>
      </c>
      <c r="E119" s="3"/>
      <c r="F119" s="3"/>
      <c r="G119" s="3"/>
      <c r="H119" s="36" t="s">
        <v>1570</v>
      </c>
      <c r="I119" s="36" t="s">
        <v>1546</v>
      </c>
      <c r="J119" s="3"/>
      <c r="K119" s="3"/>
      <c r="L119" s="3"/>
    </row>
    <row r="120" spans="1:12" x14ac:dyDescent="0.25">
      <c r="A120" s="51" t="s">
        <v>2332</v>
      </c>
      <c r="B120" s="3" t="s">
        <v>1705</v>
      </c>
      <c r="C120" s="51" t="s">
        <v>345</v>
      </c>
      <c r="D120" s="52" t="s">
        <v>7518</v>
      </c>
      <c r="E120" s="3"/>
      <c r="F120" s="3"/>
      <c r="G120" s="3"/>
      <c r="H120" s="36" t="s">
        <v>7253</v>
      </c>
      <c r="I120" s="36" t="s">
        <v>1549</v>
      </c>
      <c r="J120" s="3"/>
      <c r="K120" s="3"/>
      <c r="L120" s="3"/>
    </row>
    <row r="121" spans="1:12" x14ac:dyDescent="0.25">
      <c r="A121" s="54" t="s">
        <v>2336</v>
      </c>
      <c r="B121" s="3" t="s">
        <v>1708</v>
      </c>
      <c r="C121" s="54" t="s">
        <v>346</v>
      </c>
      <c r="D121" s="52" t="s">
        <v>7519</v>
      </c>
      <c r="E121" s="3"/>
      <c r="F121" s="3"/>
      <c r="G121" s="3"/>
      <c r="H121" s="36" t="s">
        <v>1575</v>
      </c>
      <c r="I121" s="36" t="s">
        <v>1552</v>
      </c>
      <c r="J121" s="3"/>
      <c r="K121" s="3"/>
      <c r="L121" s="3"/>
    </row>
    <row r="122" spans="1:12" x14ac:dyDescent="0.25">
      <c r="A122" s="51" t="s">
        <v>2340</v>
      </c>
      <c r="B122" s="3" t="s">
        <v>1711</v>
      </c>
      <c r="C122" s="51" t="s">
        <v>347</v>
      </c>
      <c r="D122" s="52" t="s">
        <v>7520</v>
      </c>
      <c r="E122" s="3"/>
      <c r="F122" s="3"/>
      <c r="G122" s="3"/>
      <c r="H122" s="36" t="s">
        <v>1579</v>
      </c>
      <c r="I122" s="36" t="s">
        <v>7420</v>
      </c>
      <c r="J122" s="3"/>
      <c r="K122" s="3"/>
      <c r="L122" s="3"/>
    </row>
    <row r="123" spans="1:12" x14ac:dyDescent="0.25">
      <c r="A123" s="54" t="s">
        <v>2345</v>
      </c>
      <c r="B123" s="3" t="s">
        <v>6049</v>
      </c>
      <c r="C123" s="54" t="s">
        <v>348</v>
      </c>
      <c r="D123" s="52" t="s">
        <v>7521</v>
      </c>
      <c r="E123" s="3"/>
      <c r="F123" s="3"/>
      <c r="G123" s="3"/>
      <c r="H123" s="36" t="s">
        <v>7254</v>
      </c>
      <c r="I123" s="36" t="s">
        <v>1374</v>
      </c>
      <c r="J123" s="3"/>
      <c r="K123" s="3"/>
      <c r="L123" s="3"/>
    </row>
    <row r="124" spans="1:12" x14ac:dyDescent="0.25">
      <c r="A124" s="51" t="s">
        <v>1556</v>
      </c>
      <c r="B124" s="3" t="s">
        <v>1713</v>
      </c>
      <c r="C124" s="51" t="s">
        <v>349</v>
      </c>
      <c r="D124" s="52" t="s">
        <v>7522</v>
      </c>
      <c r="E124" s="3"/>
      <c r="F124" s="3"/>
      <c r="G124" s="3"/>
      <c r="H124" s="36" t="s">
        <v>1586</v>
      </c>
      <c r="I124" s="36" t="s">
        <v>1555</v>
      </c>
      <c r="J124" s="3"/>
      <c r="K124" s="3"/>
      <c r="L124" s="3"/>
    </row>
    <row r="125" spans="1:12" x14ac:dyDescent="0.25">
      <c r="A125" s="54" t="s">
        <v>1559</v>
      </c>
      <c r="B125" s="3" t="s">
        <v>1717</v>
      </c>
      <c r="C125" s="54" t="s">
        <v>350</v>
      </c>
      <c r="D125" s="52" t="s">
        <v>1667</v>
      </c>
      <c r="E125" s="3"/>
      <c r="F125" s="3"/>
      <c r="G125" s="3"/>
      <c r="H125" s="36" t="s">
        <v>7174</v>
      </c>
      <c r="I125" s="36" t="s">
        <v>7421</v>
      </c>
      <c r="J125" s="3"/>
      <c r="K125" s="3"/>
      <c r="L125" s="3"/>
    </row>
    <row r="126" spans="1:12" x14ac:dyDescent="0.25">
      <c r="A126" s="51" t="s">
        <v>1561</v>
      </c>
      <c r="B126" s="3" t="s">
        <v>12012</v>
      </c>
      <c r="C126" s="51" t="s">
        <v>351</v>
      </c>
      <c r="D126" s="52" t="s">
        <v>1672</v>
      </c>
      <c r="E126" s="3"/>
      <c r="F126" s="3"/>
      <c r="G126" s="3"/>
      <c r="H126" s="36" t="s">
        <v>1591</v>
      </c>
      <c r="I126" s="36" t="s">
        <v>1558</v>
      </c>
      <c r="J126" s="3"/>
      <c r="K126" s="3"/>
      <c r="L126" s="3"/>
    </row>
    <row r="127" spans="1:12" x14ac:dyDescent="0.25">
      <c r="A127" s="54" t="s">
        <v>1564</v>
      </c>
      <c r="B127" s="3" t="s">
        <v>1722</v>
      </c>
      <c r="C127" s="54" t="s">
        <v>352</v>
      </c>
      <c r="D127" s="52" t="s">
        <v>1677</v>
      </c>
      <c r="E127" s="3"/>
      <c r="F127" s="3"/>
      <c r="G127" s="3"/>
      <c r="H127" s="36" t="s">
        <v>7175</v>
      </c>
      <c r="I127" s="36" t="s">
        <v>7422</v>
      </c>
      <c r="J127" s="3"/>
      <c r="K127" s="3"/>
      <c r="L127" s="3"/>
    </row>
    <row r="128" spans="1:12" x14ac:dyDescent="0.25">
      <c r="A128" s="51" t="s">
        <v>1566</v>
      </c>
      <c r="B128" s="3" t="s">
        <v>1725</v>
      </c>
      <c r="C128" s="51" t="s">
        <v>353</v>
      </c>
      <c r="D128" s="52" t="s">
        <v>1682</v>
      </c>
      <c r="E128" s="3"/>
      <c r="F128" s="3"/>
      <c r="G128" s="3"/>
      <c r="H128" s="36" t="s">
        <v>7176</v>
      </c>
      <c r="I128" s="36" t="s">
        <v>7423</v>
      </c>
      <c r="J128" s="3"/>
      <c r="K128" s="3"/>
      <c r="L128" s="3"/>
    </row>
    <row r="129" spans="1:12" x14ac:dyDescent="0.25">
      <c r="A129" s="54" t="s">
        <v>1568</v>
      </c>
      <c r="B129" s="3" t="s">
        <v>1728</v>
      </c>
      <c r="C129" s="54" t="s">
        <v>354</v>
      </c>
      <c r="D129" s="52" t="s">
        <v>1686</v>
      </c>
      <c r="E129" s="3"/>
      <c r="F129" s="3"/>
      <c r="G129" s="3"/>
      <c r="H129" s="36" t="s">
        <v>7177</v>
      </c>
      <c r="I129" s="36" t="s">
        <v>1563</v>
      </c>
      <c r="J129" s="3"/>
      <c r="K129" s="3"/>
      <c r="L129" s="3"/>
    </row>
    <row r="130" spans="1:12" x14ac:dyDescent="0.25">
      <c r="A130" s="51" t="s">
        <v>1571</v>
      </c>
      <c r="B130" s="3" t="s">
        <v>1731</v>
      </c>
      <c r="C130" s="51" t="s">
        <v>355</v>
      </c>
      <c r="D130" s="52" t="s">
        <v>7523</v>
      </c>
      <c r="E130" s="3"/>
      <c r="F130" s="3"/>
      <c r="G130" s="3"/>
      <c r="H130" s="36" t="s">
        <v>7178</v>
      </c>
      <c r="I130" s="36" t="s">
        <v>7424</v>
      </c>
      <c r="J130" s="3"/>
      <c r="K130" s="3"/>
      <c r="L130" s="3"/>
    </row>
    <row r="131" spans="1:12" x14ac:dyDescent="0.25">
      <c r="A131" s="54" t="s">
        <v>1573</v>
      </c>
      <c r="B131" s="3" t="s">
        <v>4586</v>
      </c>
      <c r="C131" s="54" t="s">
        <v>1802</v>
      </c>
      <c r="D131" s="52" t="s">
        <v>7524</v>
      </c>
      <c r="E131" s="3"/>
      <c r="F131" s="3"/>
      <c r="G131" s="3"/>
      <c r="H131" s="36" t="s">
        <v>1601</v>
      </c>
      <c r="I131" s="36" t="s">
        <v>7425</v>
      </c>
      <c r="J131" s="3"/>
      <c r="K131" s="3"/>
      <c r="L131" s="3"/>
    </row>
    <row r="132" spans="1:12" x14ac:dyDescent="0.25">
      <c r="A132" s="51" t="s">
        <v>1879</v>
      </c>
      <c r="B132" s="3" t="s">
        <v>4587</v>
      </c>
      <c r="C132" s="51" t="s">
        <v>1806</v>
      </c>
      <c r="D132" s="52" t="s">
        <v>7525</v>
      </c>
      <c r="E132" s="3"/>
      <c r="F132" s="3"/>
      <c r="G132" s="3"/>
      <c r="H132" s="36" t="s">
        <v>1605</v>
      </c>
      <c r="I132" s="36" t="s">
        <v>1576</v>
      </c>
      <c r="J132" s="3"/>
      <c r="K132" s="3"/>
      <c r="L132" s="3"/>
    </row>
    <row r="133" spans="1:12" x14ac:dyDescent="0.25">
      <c r="A133" s="54" t="s">
        <v>1884</v>
      </c>
      <c r="B133" s="3" t="s">
        <v>4588</v>
      </c>
      <c r="C133" s="54" t="s">
        <v>356</v>
      </c>
      <c r="D133" s="52" t="s">
        <v>1739</v>
      </c>
      <c r="E133" s="3"/>
      <c r="F133" s="3"/>
      <c r="G133" s="3"/>
      <c r="H133" s="36" t="s">
        <v>7255</v>
      </c>
      <c r="I133" s="36" t="s">
        <v>7426</v>
      </c>
      <c r="J133" s="3"/>
      <c r="K133" s="3"/>
      <c r="L133" s="3"/>
    </row>
    <row r="134" spans="1:12" x14ac:dyDescent="0.25">
      <c r="A134" s="51" t="s">
        <v>1888</v>
      </c>
      <c r="B134" s="3" t="s">
        <v>1359</v>
      </c>
      <c r="C134" s="51" t="s">
        <v>357</v>
      </c>
      <c r="D134" s="52" t="s">
        <v>1742</v>
      </c>
      <c r="E134" s="3"/>
      <c r="F134" s="3"/>
      <c r="G134" s="3"/>
      <c r="H134" s="36" t="s">
        <v>7179</v>
      </c>
      <c r="I134" s="36" t="s">
        <v>1580</v>
      </c>
      <c r="J134" s="3"/>
      <c r="K134" s="3"/>
      <c r="L134" s="3"/>
    </row>
    <row r="135" spans="1:12" x14ac:dyDescent="0.25">
      <c r="A135" s="54" t="s">
        <v>1893</v>
      </c>
      <c r="B135" s="3" t="s">
        <v>1734</v>
      </c>
      <c r="C135" s="54" t="s">
        <v>358</v>
      </c>
      <c r="D135" s="52" t="s">
        <v>7526</v>
      </c>
      <c r="E135" s="3"/>
      <c r="F135" s="3"/>
      <c r="G135" s="3"/>
      <c r="H135" s="36" t="s">
        <v>1612</v>
      </c>
      <c r="I135" s="36" t="s">
        <v>1583</v>
      </c>
      <c r="J135" s="3"/>
      <c r="K135" s="3"/>
      <c r="L135" s="3"/>
    </row>
    <row r="136" spans="1:12" x14ac:dyDescent="0.25">
      <c r="A136" s="51" t="s">
        <v>1897</v>
      </c>
      <c r="B136" s="3" t="s">
        <v>1738</v>
      </c>
      <c r="C136" s="51" t="s">
        <v>359</v>
      </c>
      <c r="D136" s="52" t="s">
        <v>1751</v>
      </c>
      <c r="E136" s="3"/>
      <c r="F136" s="3"/>
      <c r="G136" s="3"/>
      <c r="H136" s="36" t="s">
        <v>7256</v>
      </c>
      <c r="I136" s="36" t="s">
        <v>1587</v>
      </c>
      <c r="J136" s="3"/>
      <c r="K136" s="3"/>
      <c r="L136" s="3"/>
    </row>
    <row r="137" spans="1:12" x14ac:dyDescent="0.25">
      <c r="A137" s="54" t="s">
        <v>1902</v>
      </c>
      <c r="B137" s="3" t="s">
        <v>1741</v>
      </c>
      <c r="C137" s="54" t="s">
        <v>360</v>
      </c>
      <c r="D137" s="52" t="s">
        <v>1755</v>
      </c>
      <c r="E137" s="3"/>
      <c r="F137" s="3"/>
      <c r="G137" s="3"/>
      <c r="H137" s="36" t="s">
        <v>1619</v>
      </c>
      <c r="I137" s="36" t="s">
        <v>1589</v>
      </c>
      <c r="J137" s="3"/>
      <c r="K137" s="3"/>
      <c r="L137" s="3"/>
    </row>
    <row r="138" spans="1:12" x14ac:dyDescent="0.25">
      <c r="A138" s="51" t="s">
        <v>1906</v>
      </c>
      <c r="B138" s="3" t="s">
        <v>1745</v>
      </c>
      <c r="C138" s="51" t="s">
        <v>361</v>
      </c>
      <c r="D138" s="52" t="s">
        <v>7527</v>
      </c>
      <c r="E138" s="3"/>
      <c r="F138" s="3"/>
      <c r="G138" s="3"/>
      <c r="H138" s="36" t="s">
        <v>1623</v>
      </c>
      <c r="I138" s="36" t="s">
        <v>1592</v>
      </c>
      <c r="J138" s="3"/>
      <c r="K138" s="3"/>
      <c r="L138" s="3"/>
    </row>
    <row r="139" spans="1:12" x14ac:dyDescent="0.25">
      <c r="A139" s="54" t="s">
        <v>1910</v>
      </c>
      <c r="B139" s="3" t="s">
        <v>1748</v>
      </c>
      <c r="C139" s="54" t="s">
        <v>362</v>
      </c>
      <c r="D139" s="52" t="s">
        <v>1768</v>
      </c>
      <c r="E139" s="3"/>
      <c r="F139" s="3"/>
      <c r="G139" s="3"/>
      <c r="H139" s="36" t="s">
        <v>1626</v>
      </c>
      <c r="I139" s="36" t="s">
        <v>7427</v>
      </c>
      <c r="J139" s="3"/>
      <c r="K139" s="3"/>
      <c r="L139" s="3"/>
    </row>
    <row r="140" spans="1:12" x14ac:dyDescent="0.25">
      <c r="A140" s="51" t="s">
        <v>1914</v>
      </c>
      <c r="B140" s="3" t="s">
        <v>4589</v>
      </c>
      <c r="C140" s="51" t="s">
        <v>363</v>
      </c>
      <c r="D140" s="52" t="s">
        <v>1772</v>
      </c>
      <c r="E140" s="3"/>
      <c r="F140" s="3"/>
      <c r="G140" s="3"/>
      <c r="H140" s="36" t="s">
        <v>1629</v>
      </c>
      <c r="I140" s="36" t="s">
        <v>7428</v>
      </c>
      <c r="J140" s="3"/>
      <c r="K140" s="3"/>
      <c r="L140" s="3"/>
    </row>
    <row r="141" spans="1:12" x14ac:dyDescent="0.25">
      <c r="A141" s="54" t="s">
        <v>1918</v>
      </c>
      <c r="B141" s="3" t="s">
        <v>1750</v>
      </c>
      <c r="C141" s="54" t="s">
        <v>1837</v>
      </c>
      <c r="D141" s="52" t="s">
        <v>1776</v>
      </c>
      <c r="E141" s="3"/>
      <c r="F141" s="3"/>
      <c r="G141" s="3"/>
      <c r="H141" s="36" t="s">
        <v>1633</v>
      </c>
      <c r="I141" s="36" t="s">
        <v>7429</v>
      </c>
      <c r="J141" s="3"/>
      <c r="K141" s="3"/>
      <c r="L141" s="3"/>
    </row>
    <row r="142" spans="1:12" x14ac:dyDescent="0.25">
      <c r="A142" s="51" t="s">
        <v>1923</v>
      </c>
      <c r="B142" s="3" t="s">
        <v>1754</v>
      </c>
      <c r="C142" s="51" t="s">
        <v>1841</v>
      </c>
      <c r="D142" s="52" t="s">
        <v>1780</v>
      </c>
      <c r="E142" s="3"/>
      <c r="F142" s="3"/>
      <c r="G142" s="3"/>
      <c r="H142" s="36" t="s">
        <v>1636</v>
      </c>
      <c r="I142" s="36" t="s">
        <v>1596</v>
      </c>
      <c r="J142" s="3"/>
      <c r="K142" s="3"/>
      <c r="L142" s="3"/>
    </row>
    <row r="143" spans="1:12" x14ac:dyDescent="0.25">
      <c r="A143" s="54" t="s">
        <v>1928</v>
      </c>
      <c r="B143" s="3" t="s">
        <v>1758</v>
      </c>
      <c r="C143" s="54" t="s">
        <v>1845</v>
      </c>
      <c r="D143" s="52" t="s">
        <v>7528</v>
      </c>
      <c r="E143" s="3"/>
      <c r="F143" s="3"/>
      <c r="G143" s="3"/>
      <c r="H143" s="36" t="s">
        <v>1639</v>
      </c>
      <c r="I143" s="36" t="s">
        <v>7430</v>
      </c>
      <c r="J143" s="3"/>
      <c r="K143" s="3"/>
      <c r="L143" s="3"/>
    </row>
    <row r="144" spans="1:12" x14ac:dyDescent="0.25">
      <c r="A144" s="51" t="s">
        <v>1933</v>
      </c>
      <c r="B144" s="3" t="s">
        <v>1761</v>
      </c>
      <c r="C144" s="51" t="s">
        <v>405</v>
      </c>
      <c r="D144" s="52" t="s">
        <v>1803</v>
      </c>
      <c r="E144" s="3"/>
      <c r="F144" s="3"/>
      <c r="G144" s="3"/>
      <c r="H144" s="36" t="s">
        <v>1643</v>
      </c>
      <c r="I144" s="36" t="s">
        <v>1598</v>
      </c>
      <c r="J144" s="3"/>
      <c r="K144" s="3"/>
      <c r="L144" s="3"/>
    </row>
    <row r="145" spans="1:12" x14ac:dyDescent="0.25">
      <c r="A145" s="54" t="s">
        <v>2369</v>
      </c>
      <c r="B145" s="3" t="s">
        <v>1764</v>
      </c>
      <c r="C145" s="54" t="s">
        <v>406</v>
      </c>
      <c r="D145" s="52" t="s">
        <v>1807</v>
      </c>
      <c r="E145" s="3"/>
      <c r="F145" s="3"/>
      <c r="G145" s="3"/>
      <c r="H145" s="36" t="s">
        <v>1646</v>
      </c>
      <c r="I145" s="36" t="s">
        <v>1602</v>
      </c>
      <c r="J145" s="3"/>
      <c r="K145" s="3"/>
      <c r="L145" s="3"/>
    </row>
    <row r="146" spans="1:12" x14ac:dyDescent="0.25">
      <c r="A146" s="51" t="s">
        <v>2372</v>
      </c>
      <c r="B146" s="3" t="s">
        <v>1767</v>
      </c>
      <c r="C146" s="51" t="s">
        <v>407</v>
      </c>
      <c r="D146" s="52" t="s">
        <v>7529</v>
      </c>
      <c r="E146" s="3"/>
      <c r="F146" s="3"/>
      <c r="G146" s="3"/>
      <c r="H146" s="36" t="s">
        <v>1649</v>
      </c>
      <c r="I146" s="36" t="s">
        <v>1606</v>
      </c>
      <c r="J146" s="3"/>
      <c r="K146" s="3"/>
      <c r="L146" s="3"/>
    </row>
    <row r="147" spans="1:12" x14ac:dyDescent="0.25">
      <c r="A147" s="54" t="s">
        <v>2350</v>
      </c>
      <c r="B147" s="3" t="s">
        <v>1771</v>
      </c>
      <c r="C147" s="54" t="s">
        <v>408</v>
      </c>
      <c r="D147" s="52" t="s">
        <v>1817</v>
      </c>
      <c r="E147" s="3"/>
      <c r="F147" s="3"/>
      <c r="G147" s="3"/>
      <c r="H147" s="36" t="s">
        <v>1652</v>
      </c>
      <c r="I147" s="36" t="s">
        <v>7431</v>
      </c>
      <c r="J147" s="3"/>
      <c r="K147" s="3"/>
      <c r="L147" s="3"/>
    </row>
    <row r="148" spans="1:12" x14ac:dyDescent="0.25">
      <c r="A148" s="51" t="s">
        <v>2355</v>
      </c>
      <c r="B148" s="3" t="s">
        <v>1775</v>
      </c>
      <c r="C148" s="51" t="s">
        <v>409</v>
      </c>
      <c r="D148" s="52" t="s">
        <v>1821</v>
      </c>
      <c r="E148" s="3"/>
      <c r="F148" s="3"/>
      <c r="G148" s="3"/>
      <c r="H148" s="36" t="s">
        <v>1655</v>
      </c>
      <c r="I148" s="36" t="s">
        <v>7432</v>
      </c>
      <c r="J148" s="3"/>
      <c r="K148" s="3"/>
      <c r="L148" s="3"/>
    </row>
    <row r="149" spans="1:12" x14ac:dyDescent="0.25">
      <c r="A149" s="54" t="s">
        <v>2358</v>
      </c>
      <c r="B149" s="3" t="s">
        <v>1363</v>
      </c>
      <c r="C149" s="54" t="s">
        <v>410</v>
      </c>
      <c r="D149" s="52" t="s">
        <v>1824</v>
      </c>
      <c r="E149" s="3"/>
      <c r="F149" s="3"/>
      <c r="G149" s="3"/>
      <c r="H149" s="36" t="s">
        <v>1658</v>
      </c>
      <c r="I149" s="36" t="s">
        <v>1613</v>
      </c>
      <c r="J149" s="3"/>
      <c r="K149" s="3"/>
      <c r="L149" s="3"/>
    </row>
    <row r="150" spans="1:12" x14ac:dyDescent="0.25">
      <c r="A150" s="51" t="s">
        <v>2362</v>
      </c>
      <c r="B150" s="3" t="s">
        <v>1779</v>
      </c>
      <c r="C150" s="51" t="s">
        <v>411</v>
      </c>
      <c r="D150" s="52" t="s">
        <v>1827</v>
      </c>
      <c r="E150" s="3"/>
      <c r="F150" s="3"/>
      <c r="G150" s="3"/>
      <c r="H150" s="36" t="s">
        <v>1662</v>
      </c>
      <c r="I150" s="36" t="s">
        <v>1616</v>
      </c>
      <c r="J150" s="3"/>
      <c r="K150" s="3"/>
      <c r="L150" s="3"/>
    </row>
    <row r="151" spans="1:12" x14ac:dyDescent="0.25">
      <c r="A151" s="54" t="s">
        <v>2365</v>
      </c>
      <c r="B151" s="3" t="s">
        <v>1783</v>
      </c>
      <c r="C151" s="54" t="s">
        <v>412</v>
      </c>
      <c r="D151" s="52" t="s">
        <v>1831</v>
      </c>
      <c r="E151" s="3"/>
      <c r="F151" s="3"/>
      <c r="G151" s="3"/>
      <c r="H151" s="36" t="s">
        <v>7257</v>
      </c>
      <c r="I151" s="36" t="s">
        <v>1620</v>
      </c>
      <c r="J151" s="3"/>
      <c r="K151" s="3"/>
      <c r="L151" s="3"/>
    </row>
    <row r="152" spans="1:12" x14ac:dyDescent="0.25">
      <c r="A152" s="51" t="s">
        <v>2403</v>
      </c>
      <c r="B152" s="3" t="s">
        <v>1368</v>
      </c>
      <c r="C152" s="51" t="s">
        <v>413</v>
      </c>
      <c r="D152" s="52" t="s">
        <v>1834</v>
      </c>
      <c r="E152" s="3"/>
      <c r="F152" s="3"/>
      <c r="G152" s="3"/>
      <c r="H152" s="36" t="s">
        <v>1668</v>
      </c>
      <c r="I152" s="36" t="s">
        <v>7433</v>
      </c>
      <c r="J152" s="3"/>
      <c r="K152" s="3"/>
      <c r="L152" s="3"/>
    </row>
    <row r="153" spans="1:12" x14ac:dyDescent="0.25">
      <c r="A153" s="54" t="s">
        <v>2407</v>
      </c>
      <c r="B153" s="3" t="s">
        <v>1786</v>
      </c>
      <c r="C153" s="54" t="s">
        <v>414</v>
      </c>
      <c r="D153" s="52" t="s">
        <v>1838</v>
      </c>
      <c r="E153" s="3"/>
      <c r="F153" s="3"/>
      <c r="G153" s="3"/>
      <c r="H153" s="36" t="s">
        <v>1673</v>
      </c>
      <c r="I153" s="36" t="s">
        <v>7434</v>
      </c>
      <c r="J153" s="3"/>
      <c r="K153" s="3"/>
      <c r="L153" s="3"/>
    </row>
    <row r="154" spans="1:12" x14ac:dyDescent="0.25">
      <c r="A154" s="51" t="s">
        <v>2376</v>
      </c>
      <c r="B154" s="3" t="s">
        <v>1788</v>
      </c>
      <c r="C154" s="51" t="s">
        <v>415</v>
      </c>
      <c r="D154" s="52" t="s">
        <v>1842</v>
      </c>
      <c r="E154" s="3"/>
      <c r="F154" s="3"/>
      <c r="G154" s="3"/>
      <c r="H154" s="36" t="s">
        <v>1678</v>
      </c>
      <c r="I154" s="36" t="s">
        <v>1630</v>
      </c>
      <c r="J154" s="3"/>
      <c r="K154" s="3"/>
      <c r="L154" s="3"/>
    </row>
    <row r="155" spans="1:12" x14ac:dyDescent="0.25">
      <c r="A155" s="54" t="s">
        <v>2379</v>
      </c>
      <c r="B155" s="3" t="s">
        <v>1792</v>
      </c>
      <c r="C155" s="54" t="s">
        <v>416</v>
      </c>
      <c r="D155" s="52" t="s">
        <v>7530</v>
      </c>
      <c r="E155" s="3"/>
      <c r="F155" s="3"/>
      <c r="G155" s="3"/>
      <c r="H155" s="36" t="s">
        <v>1683</v>
      </c>
      <c r="I155" s="36" t="s">
        <v>1634</v>
      </c>
      <c r="J155" s="3"/>
      <c r="K155" s="3"/>
      <c r="L155" s="3"/>
    </row>
    <row r="156" spans="1:12" x14ac:dyDescent="0.25">
      <c r="A156" s="51" t="s">
        <v>2383</v>
      </c>
      <c r="B156" s="3" t="s">
        <v>1795</v>
      </c>
      <c r="C156" s="51" t="s">
        <v>417</v>
      </c>
      <c r="D156" s="52" t="s">
        <v>1854</v>
      </c>
      <c r="E156" s="3"/>
      <c r="F156" s="3"/>
      <c r="G156" s="3"/>
      <c r="H156" s="36" t="s">
        <v>1687</v>
      </c>
      <c r="I156" s="36" t="s">
        <v>1637</v>
      </c>
      <c r="J156" s="3"/>
      <c r="K156" s="3"/>
      <c r="L156" s="3"/>
    </row>
    <row r="157" spans="1:12" x14ac:dyDescent="0.25">
      <c r="A157" s="54" t="s">
        <v>2386</v>
      </c>
      <c r="B157" s="3" t="s">
        <v>1797</v>
      </c>
      <c r="C157" s="54" t="s">
        <v>418</v>
      </c>
      <c r="D157" s="52" t="s">
        <v>1857</v>
      </c>
      <c r="E157" s="3"/>
      <c r="F157" s="3"/>
      <c r="G157" s="3"/>
      <c r="H157" s="36" t="s">
        <v>7180</v>
      </c>
      <c r="I157" s="36" t="s">
        <v>1640</v>
      </c>
      <c r="J157" s="3"/>
      <c r="K157" s="3"/>
      <c r="L157" s="3"/>
    </row>
    <row r="158" spans="1:12" x14ac:dyDescent="0.25">
      <c r="A158" s="51" t="s">
        <v>2389</v>
      </c>
      <c r="B158" s="3" t="s">
        <v>1642</v>
      </c>
      <c r="C158" s="51" t="s">
        <v>419</v>
      </c>
      <c r="D158" s="52" t="s">
        <v>1860</v>
      </c>
      <c r="E158" s="3"/>
      <c r="F158" s="3"/>
      <c r="G158" s="3"/>
      <c r="H158" s="36" t="s">
        <v>7258</v>
      </c>
      <c r="I158" s="36" t="s">
        <v>7435</v>
      </c>
      <c r="J158" s="3"/>
      <c r="K158" s="3"/>
      <c r="L158" s="3"/>
    </row>
    <row r="159" spans="1:12" x14ac:dyDescent="0.25">
      <c r="A159" s="54" t="s">
        <v>2393</v>
      </c>
      <c r="B159" s="3" t="s">
        <v>1645</v>
      </c>
      <c r="C159" s="54" t="s">
        <v>420</v>
      </c>
      <c r="D159" s="52" t="s">
        <v>1863</v>
      </c>
      <c r="E159" s="3"/>
      <c r="F159" s="3"/>
      <c r="G159" s="3"/>
      <c r="H159" s="36" t="s">
        <v>1696</v>
      </c>
      <c r="I159" s="36" t="s">
        <v>7436</v>
      </c>
      <c r="J159" s="3"/>
      <c r="K159" s="3"/>
      <c r="L159" s="3"/>
    </row>
    <row r="160" spans="1:12" x14ac:dyDescent="0.25">
      <c r="A160" s="51" t="s">
        <v>2396</v>
      </c>
      <c r="B160" s="3" t="s">
        <v>1648</v>
      </c>
      <c r="C160" s="51" t="s">
        <v>421</v>
      </c>
      <c r="D160" s="52" t="s">
        <v>4538</v>
      </c>
      <c r="E160" s="3"/>
      <c r="F160" s="3"/>
      <c r="G160" s="3"/>
      <c r="H160" s="36" t="s">
        <v>1700</v>
      </c>
      <c r="I160" s="36" t="s">
        <v>1650</v>
      </c>
      <c r="J160" s="3"/>
      <c r="K160" s="3"/>
      <c r="L160" s="3"/>
    </row>
    <row r="161" spans="1:12" x14ac:dyDescent="0.25">
      <c r="A161" s="54" t="s">
        <v>2399</v>
      </c>
      <c r="B161" s="3" t="s">
        <v>11990</v>
      </c>
      <c r="C161" s="54" t="s">
        <v>422</v>
      </c>
      <c r="D161" s="52" t="s">
        <v>4540</v>
      </c>
      <c r="E161" s="3"/>
      <c r="F161" s="3"/>
      <c r="G161" s="3"/>
      <c r="H161" s="36" t="s">
        <v>1703</v>
      </c>
      <c r="I161" s="36" t="s">
        <v>1653</v>
      </c>
      <c r="J161" s="3"/>
      <c r="K161" s="3"/>
      <c r="L161" s="3"/>
    </row>
    <row r="162" spans="1:12" x14ac:dyDescent="0.25">
      <c r="A162" s="51" t="s">
        <v>1938</v>
      </c>
      <c r="B162" s="3" t="s">
        <v>11991</v>
      </c>
      <c r="C162" s="51" t="s">
        <v>423</v>
      </c>
      <c r="D162" s="52" t="s">
        <v>4542</v>
      </c>
      <c r="E162" s="3"/>
      <c r="F162" s="3"/>
      <c r="G162" s="3"/>
      <c r="H162" s="36" t="s">
        <v>1706</v>
      </c>
      <c r="I162" s="36" t="s">
        <v>7437</v>
      </c>
      <c r="J162" s="3"/>
      <c r="K162" s="3"/>
      <c r="L162" s="3"/>
    </row>
    <row r="163" spans="1:12" x14ac:dyDescent="0.25">
      <c r="A163" s="54" t="s">
        <v>1943</v>
      </c>
      <c r="B163" s="3" t="s">
        <v>1801</v>
      </c>
      <c r="C163" s="54" t="s">
        <v>424</v>
      </c>
      <c r="D163" s="52" t="s">
        <v>1867</v>
      </c>
      <c r="E163" s="3"/>
      <c r="F163" s="3"/>
      <c r="G163" s="3"/>
      <c r="H163" s="36" t="s">
        <v>1709</v>
      </c>
      <c r="I163" s="36" t="s">
        <v>7438</v>
      </c>
      <c r="J163" s="3"/>
      <c r="K163" s="3"/>
      <c r="L163" s="3"/>
    </row>
    <row r="164" spans="1:12" x14ac:dyDescent="0.25">
      <c r="A164" s="51" t="s">
        <v>1948</v>
      </c>
      <c r="B164" s="3" t="s">
        <v>1805</v>
      </c>
      <c r="C164" s="51" t="s">
        <v>425</v>
      </c>
      <c r="D164" s="52" t="s">
        <v>1870</v>
      </c>
      <c r="E164" s="3"/>
      <c r="F164" s="3"/>
      <c r="G164" s="3"/>
      <c r="H164" s="36" t="s">
        <v>7259</v>
      </c>
      <c r="I164" s="36" t="s">
        <v>1659</v>
      </c>
      <c r="J164" s="3"/>
      <c r="K164" s="3"/>
      <c r="L164" s="3"/>
    </row>
    <row r="165" spans="1:12" x14ac:dyDescent="0.25">
      <c r="A165" s="54" t="s">
        <v>1951</v>
      </c>
      <c r="B165" s="3" t="s">
        <v>1810</v>
      </c>
      <c r="C165" s="54" t="s">
        <v>426</v>
      </c>
      <c r="D165" s="52" t="s">
        <v>1873</v>
      </c>
      <c r="E165" s="3"/>
      <c r="F165" s="3"/>
      <c r="G165" s="3"/>
      <c r="H165" s="36" t="s">
        <v>1714</v>
      </c>
      <c r="I165" s="36" t="s">
        <v>7439</v>
      </c>
      <c r="J165" s="3"/>
      <c r="K165" s="3"/>
      <c r="L165" s="3"/>
    </row>
    <row r="166" spans="1:12" x14ac:dyDescent="0.25">
      <c r="A166" s="51" t="s">
        <v>1956</v>
      </c>
      <c r="B166" s="3" t="s">
        <v>1812</v>
      </c>
      <c r="C166" s="51" t="s">
        <v>427</v>
      </c>
      <c r="D166" s="52" t="s">
        <v>1877</v>
      </c>
      <c r="E166" s="3"/>
      <c r="F166" s="3"/>
      <c r="G166" s="3"/>
      <c r="H166" s="36" t="s">
        <v>1718</v>
      </c>
      <c r="I166" s="36" t="s">
        <v>7440</v>
      </c>
      <c r="J166" s="3"/>
      <c r="K166" s="3"/>
      <c r="L166" s="3"/>
    </row>
    <row r="167" spans="1:12" x14ac:dyDescent="0.25">
      <c r="A167" s="54" t="s">
        <v>1960</v>
      </c>
      <c r="B167" s="3" t="s">
        <v>1816</v>
      </c>
      <c r="C167" s="54" t="s">
        <v>428</v>
      </c>
      <c r="D167" s="52" t="s">
        <v>1881</v>
      </c>
      <c r="E167" s="3"/>
      <c r="F167" s="3"/>
      <c r="G167" s="3"/>
      <c r="H167" s="36" t="s">
        <v>1720</v>
      </c>
      <c r="I167" s="36" t="s">
        <v>1669</v>
      </c>
      <c r="J167" s="3"/>
      <c r="K167" s="3"/>
      <c r="L167" s="3"/>
    </row>
    <row r="168" spans="1:12" x14ac:dyDescent="0.25">
      <c r="A168" s="51" t="s">
        <v>1964</v>
      </c>
      <c r="B168" s="3" t="s">
        <v>1820</v>
      </c>
      <c r="C168" s="51" t="s">
        <v>429</v>
      </c>
      <c r="D168" s="52" t="s">
        <v>1886</v>
      </c>
      <c r="E168" s="3"/>
      <c r="F168" s="3"/>
      <c r="G168" s="3"/>
      <c r="H168" s="36" t="s">
        <v>1723</v>
      </c>
      <c r="I168" s="36" t="s">
        <v>1674</v>
      </c>
      <c r="J168" s="3"/>
      <c r="K168" s="3"/>
      <c r="L168" s="3"/>
    </row>
    <row r="169" spans="1:12" x14ac:dyDescent="0.25">
      <c r="A169" s="54" t="s">
        <v>1968</v>
      </c>
      <c r="B169" s="3" t="s">
        <v>1823</v>
      </c>
      <c r="C169" s="54" t="s">
        <v>430</v>
      </c>
      <c r="D169" s="52" t="s">
        <v>1890</v>
      </c>
      <c r="E169" s="3"/>
      <c r="F169" s="3"/>
      <c r="G169" s="3"/>
      <c r="H169" s="36" t="s">
        <v>1726</v>
      </c>
      <c r="I169" s="36" t="s">
        <v>1679</v>
      </c>
      <c r="J169" s="3"/>
      <c r="K169" s="3"/>
      <c r="L169" s="3"/>
    </row>
    <row r="170" spans="1:12" x14ac:dyDescent="0.25">
      <c r="A170" s="51" t="s">
        <v>1973</v>
      </c>
      <c r="B170" s="3" t="s">
        <v>1826</v>
      </c>
      <c r="C170" s="51" t="s">
        <v>431</v>
      </c>
      <c r="D170" s="52" t="s">
        <v>1895</v>
      </c>
      <c r="E170" s="3"/>
      <c r="F170" s="3"/>
      <c r="G170" s="3"/>
      <c r="H170" s="36" t="s">
        <v>1729</v>
      </c>
      <c r="I170" s="36" t="s">
        <v>1684</v>
      </c>
      <c r="J170" s="3"/>
      <c r="K170" s="3"/>
      <c r="L170" s="3"/>
    </row>
    <row r="171" spans="1:12" x14ac:dyDescent="0.25">
      <c r="A171" s="54" t="s">
        <v>1977</v>
      </c>
      <c r="B171" s="3" t="s">
        <v>12013</v>
      </c>
      <c r="C171" s="54" t="s">
        <v>432</v>
      </c>
      <c r="D171" s="52" t="s">
        <v>1899</v>
      </c>
      <c r="E171" s="3"/>
      <c r="F171" s="3"/>
      <c r="G171" s="3"/>
      <c r="H171" s="36" t="s">
        <v>1732</v>
      </c>
      <c r="I171" s="36" t="s">
        <v>1688</v>
      </c>
      <c r="J171" s="3"/>
      <c r="K171" s="3"/>
      <c r="L171" s="3"/>
    </row>
    <row r="172" spans="1:12" x14ac:dyDescent="0.25">
      <c r="A172" s="51" t="s">
        <v>1982</v>
      </c>
      <c r="B172" s="3" t="s">
        <v>1830</v>
      </c>
      <c r="C172" s="51" t="s">
        <v>433</v>
      </c>
      <c r="D172" s="52" t="s">
        <v>1904</v>
      </c>
      <c r="E172" s="3"/>
      <c r="F172" s="3"/>
      <c r="G172" s="3"/>
      <c r="H172" s="36" t="s">
        <v>1735</v>
      </c>
      <c r="I172" s="36" t="s">
        <v>1691</v>
      </c>
      <c r="J172" s="3"/>
      <c r="K172" s="3"/>
      <c r="L172" s="3"/>
    </row>
    <row r="173" spans="1:12" x14ac:dyDescent="0.25">
      <c r="A173" s="54" t="s">
        <v>1290</v>
      </c>
      <c r="B173" s="3" t="s">
        <v>12014</v>
      </c>
      <c r="C173" s="54" t="s">
        <v>434</v>
      </c>
      <c r="D173" s="52" t="s">
        <v>1908</v>
      </c>
      <c r="E173" s="3"/>
      <c r="F173" s="3"/>
      <c r="G173" s="3"/>
      <c r="H173" s="36" t="s">
        <v>7181</v>
      </c>
      <c r="I173" s="36" t="s">
        <v>7441</v>
      </c>
      <c r="J173" s="3"/>
      <c r="K173" s="3"/>
      <c r="L173" s="3"/>
    </row>
    <row r="174" spans="1:12" x14ac:dyDescent="0.25">
      <c r="A174" s="51" t="s">
        <v>1294</v>
      </c>
      <c r="B174" s="3" t="s">
        <v>1833</v>
      </c>
      <c r="C174" s="51" t="s">
        <v>435</v>
      </c>
      <c r="D174" s="52" t="s">
        <v>1912</v>
      </c>
      <c r="E174" s="3"/>
      <c r="F174" s="3"/>
      <c r="G174" s="3"/>
      <c r="H174" s="36" t="s">
        <v>7182</v>
      </c>
      <c r="I174" s="36" t="s">
        <v>7442</v>
      </c>
      <c r="J174" s="3"/>
      <c r="K174" s="3"/>
      <c r="L174" s="3"/>
    </row>
    <row r="175" spans="1:12" x14ac:dyDescent="0.25">
      <c r="A175" s="54" t="s">
        <v>1297</v>
      </c>
      <c r="B175" s="3" t="s">
        <v>1836</v>
      </c>
      <c r="C175" s="54" t="s">
        <v>436</v>
      </c>
      <c r="D175" s="52" t="s">
        <v>1916</v>
      </c>
      <c r="E175" s="3"/>
      <c r="F175" s="3"/>
      <c r="G175" s="3"/>
      <c r="H175" s="36" t="s">
        <v>1746</v>
      </c>
      <c r="I175" s="36" t="s">
        <v>7443</v>
      </c>
      <c r="J175" s="3"/>
      <c r="K175" s="3"/>
      <c r="L175" s="3"/>
    </row>
    <row r="176" spans="1:12" x14ac:dyDescent="0.25">
      <c r="A176" s="51" t="s">
        <v>1302</v>
      </c>
      <c r="B176" s="3" t="s">
        <v>1840</v>
      </c>
      <c r="C176" s="51" t="s">
        <v>437</v>
      </c>
      <c r="D176" s="52" t="s">
        <v>1920</v>
      </c>
      <c r="E176" s="3"/>
      <c r="F176" s="3"/>
      <c r="G176" s="3"/>
      <c r="H176" s="36" t="s">
        <v>7260</v>
      </c>
      <c r="I176" s="36" t="s">
        <v>7444</v>
      </c>
      <c r="J176" s="3"/>
      <c r="K176" s="3"/>
      <c r="L176" s="3"/>
    </row>
    <row r="177" spans="1:12" x14ac:dyDescent="0.25">
      <c r="A177" s="54" t="s">
        <v>1306</v>
      </c>
      <c r="B177" s="3" t="s">
        <v>1844</v>
      </c>
      <c r="C177" s="54" t="s">
        <v>438</v>
      </c>
      <c r="D177" s="52" t="s">
        <v>1925</v>
      </c>
      <c r="E177" s="3"/>
      <c r="F177" s="3"/>
      <c r="G177" s="3"/>
      <c r="H177" s="36" t="s">
        <v>1752</v>
      </c>
      <c r="I177" s="36" t="s">
        <v>1697</v>
      </c>
      <c r="J177" s="3"/>
      <c r="K177" s="3"/>
      <c r="L177" s="3"/>
    </row>
    <row r="178" spans="1:12" x14ac:dyDescent="0.25">
      <c r="A178" s="51" t="s">
        <v>1311</v>
      </c>
      <c r="B178" s="3" t="s">
        <v>1847</v>
      </c>
      <c r="C178" s="51" t="s">
        <v>439</v>
      </c>
      <c r="D178" s="52" t="s">
        <v>1930</v>
      </c>
      <c r="E178" s="3"/>
      <c r="F178" s="3"/>
      <c r="G178" s="3"/>
      <c r="H178" s="36" t="s">
        <v>1756</v>
      </c>
      <c r="I178" s="36" t="s">
        <v>7445</v>
      </c>
      <c r="J178" s="3"/>
      <c r="K178" s="3"/>
      <c r="L178" s="3"/>
    </row>
    <row r="179" spans="1:12" x14ac:dyDescent="0.25">
      <c r="A179" s="54" t="s">
        <v>1314</v>
      </c>
      <c r="B179" s="3" t="s">
        <v>1849</v>
      </c>
      <c r="C179" s="54" t="s">
        <v>440</v>
      </c>
      <c r="D179" s="52" t="s">
        <v>1935</v>
      </c>
      <c r="E179" s="3"/>
      <c r="F179" s="3"/>
      <c r="G179" s="3"/>
      <c r="H179" s="36" t="s">
        <v>1759</v>
      </c>
      <c r="I179" s="36" t="s">
        <v>7446</v>
      </c>
      <c r="J179" s="3"/>
      <c r="K179" s="3"/>
      <c r="L179" s="3"/>
    </row>
    <row r="180" spans="1:12" x14ac:dyDescent="0.25">
      <c r="A180" s="51" t="s">
        <v>1317</v>
      </c>
      <c r="B180" s="3" t="s">
        <v>1851</v>
      </c>
      <c r="C180" s="51" t="s">
        <v>441</v>
      </c>
      <c r="D180" s="52" t="s">
        <v>1940</v>
      </c>
      <c r="E180" s="3"/>
      <c r="F180" s="3"/>
      <c r="G180" s="3"/>
      <c r="H180" s="36" t="s">
        <v>1762</v>
      </c>
      <c r="I180" s="36" t="s">
        <v>7447</v>
      </c>
      <c r="J180" s="3"/>
      <c r="K180" s="3"/>
      <c r="L180" s="3"/>
    </row>
    <row r="181" spans="1:12" x14ac:dyDescent="0.25">
      <c r="A181" s="54" t="s">
        <v>1320</v>
      </c>
      <c r="B181" s="3" t="s">
        <v>1853</v>
      </c>
      <c r="C181" s="54" t="s">
        <v>442</v>
      </c>
      <c r="D181" s="52" t="s">
        <v>1945</v>
      </c>
      <c r="E181" s="3"/>
      <c r="F181" s="3"/>
      <c r="G181" s="3"/>
      <c r="H181" s="36" t="s">
        <v>1765</v>
      </c>
      <c r="I181" s="36" t="s">
        <v>1715</v>
      </c>
      <c r="J181" s="3"/>
      <c r="K181" s="3"/>
      <c r="L181" s="3"/>
    </row>
    <row r="182" spans="1:12" x14ac:dyDescent="0.25">
      <c r="A182" s="51" t="s">
        <v>1324</v>
      </c>
      <c r="B182" s="3" t="s">
        <v>1856</v>
      </c>
      <c r="C182" s="51" t="s">
        <v>443</v>
      </c>
      <c r="D182" s="52" t="s">
        <v>1949</v>
      </c>
      <c r="E182" s="3"/>
      <c r="F182" s="3"/>
      <c r="G182" s="3"/>
      <c r="H182" s="36" t="s">
        <v>1769</v>
      </c>
      <c r="I182" s="36" t="s">
        <v>7448</v>
      </c>
      <c r="J182" s="3"/>
      <c r="K182" s="3"/>
      <c r="L182" s="3"/>
    </row>
    <row r="183" spans="1:12" x14ac:dyDescent="0.25">
      <c r="A183" s="54" t="s">
        <v>1328</v>
      </c>
      <c r="B183" s="3" t="s">
        <v>1859</v>
      </c>
      <c r="C183" s="54" t="s">
        <v>444</v>
      </c>
      <c r="D183" s="52" t="s">
        <v>1953</v>
      </c>
      <c r="E183" s="3"/>
      <c r="F183" s="3"/>
      <c r="G183" s="3"/>
      <c r="H183" s="36" t="s">
        <v>1777</v>
      </c>
      <c r="I183" s="36" t="s">
        <v>1736</v>
      </c>
      <c r="J183" s="3"/>
      <c r="K183" s="3"/>
      <c r="L183" s="3"/>
    </row>
    <row r="184" spans="1:12" x14ac:dyDescent="0.25">
      <c r="A184" s="51" t="s">
        <v>1521</v>
      </c>
      <c r="B184" s="3" t="s">
        <v>1866</v>
      </c>
      <c r="C184" s="51" t="s">
        <v>445</v>
      </c>
      <c r="D184" s="52" t="s">
        <v>1958</v>
      </c>
      <c r="E184" s="3"/>
      <c r="F184" s="3"/>
      <c r="G184" s="3"/>
      <c r="H184" s="36" t="s">
        <v>1781</v>
      </c>
      <c r="I184" s="36" t="s">
        <v>1743</v>
      </c>
      <c r="J184" s="3"/>
      <c r="K184" s="3"/>
      <c r="L184" s="3"/>
    </row>
    <row r="185" spans="1:12" x14ac:dyDescent="0.25">
      <c r="A185" s="54" t="s">
        <v>1524</v>
      </c>
      <c r="B185" s="3" t="s">
        <v>1869</v>
      </c>
      <c r="C185" s="54" t="s">
        <v>446</v>
      </c>
      <c r="D185" s="52" t="s">
        <v>1962</v>
      </c>
      <c r="E185" s="3"/>
      <c r="F185" s="3"/>
      <c r="G185" s="3"/>
      <c r="H185" s="36" t="s">
        <v>1784</v>
      </c>
      <c r="I185" s="36" t="s">
        <v>7449</v>
      </c>
      <c r="J185" s="3"/>
      <c r="K185" s="3"/>
      <c r="L185" s="3"/>
    </row>
    <row r="186" spans="1:12" x14ac:dyDescent="0.25">
      <c r="A186" s="51" t="s">
        <v>1518</v>
      </c>
      <c r="B186" s="3" t="s">
        <v>1872</v>
      </c>
      <c r="C186" s="51" t="s">
        <v>447</v>
      </c>
      <c r="D186" s="52" t="s">
        <v>1966</v>
      </c>
      <c r="E186" s="3"/>
      <c r="F186" s="3"/>
      <c r="G186" s="3"/>
      <c r="H186" s="36" t="s">
        <v>7183</v>
      </c>
      <c r="I186" s="36" t="s">
        <v>7450</v>
      </c>
      <c r="J186" s="3"/>
      <c r="K186" s="3"/>
      <c r="L186" s="3"/>
    </row>
    <row r="187" spans="1:12" x14ac:dyDescent="0.25">
      <c r="A187" s="54" t="s">
        <v>1527</v>
      </c>
      <c r="B187" s="3" t="s">
        <v>1876</v>
      </c>
      <c r="C187" s="54" t="s">
        <v>448</v>
      </c>
      <c r="D187" s="52" t="s">
        <v>1970</v>
      </c>
      <c r="E187" s="3"/>
      <c r="F187" s="3"/>
      <c r="G187" s="3"/>
      <c r="H187" s="36" t="s">
        <v>1789</v>
      </c>
      <c r="I187" s="36" t="s">
        <v>7451</v>
      </c>
      <c r="J187" s="3"/>
      <c r="K187" s="3"/>
      <c r="L187" s="3"/>
    </row>
    <row r="188" spans="1:12" x14ac:dyDescent="0.25">
      <c r="A188" s="51" t="s">
        <v>1530</v>
      </c>
      <c r="B188" s="3" t="s">
        <v>1880</v>
      </c>
      <c r="C188" s="51" t="s">
        <v>449</v>
      </c>
      <c r="D188" s="52" t="s">
        <v>1975</v>
      </c>
      <c r="E188" s="3"/>
      <c r="F188" s="3"/>
      <c r="G188" s="3"/>
      <c r="H188" s="36" t="s">
        <v>1793</v>
      </c>
      <c r="I188" s="36" t="s">
        <v>7452</v>
      </c>
      <c r="J188" s="3"/>
      <c r="K188" s="3"/>
      <c r="L188" s="3"/>
    </row>
    <row r="189" spans="1:12" x14ac:dyDescent="0.25">
      <c r="A189" s="54" t="s">
        <v>1499</v>
      </c>
      <c r="B189" s="3" t="s">
        <v>4716</v>
      </c>
      <c r="C189" s="54" t="s">
        <v>450</v>
      </c>
      <c r="D189" s="52" t="s">
        <v>1979</v>
      </c>
      <c r="E189" s="3"/>
      <c r="F189" s="3"/>
      <c r="G189" s="3"/>
      <c r="H189" s="36" t="s">
        <v>7184</v>
      </c>
      <c r="I189" s="36" t="s">
        <v>1773</v>
      </c>
      <c r="J189" s="3"/>
      <c r="K189" s="3"/>
      <c r="L189" s="3"/>
    </row>
    <row r="190" spans="1:12" x14ac:dyDescent="0.25">
      <c r="A190" s="51" t="s">
        <v>1502</v>
      </c>
      <c r="B190" s="3" t="s">
        <v>1885</v>
      </c>
      <c r="C190" s="51" t="s">
        <v>451</v>
      </c>
      <c r="D190" s="52" t="s">
        <v>1984</v>
      </c>
      <c r="E190" s="3"/>
      <c r="F190" s="3"/>
      <c r="G190" s="3"/>
      <c r="H190" s="36" t="s">
        <v>1798</v>
      </c>
      <c r="I190" s="36" t="s">
        <v>7453</v>
      </c>
      <c r="J190" s="3"/>
      <c r="K190" s="3"/>
      <c r="L190" s="3"/>
    </row>
    <row r="191" spans="1:12" x14ac:dyDescent="0.25">
      <c r="A191" s="54" t="s">
        <v>1506</v>
      </c>
      <c r="B191" s="3" t="s">
        <v>1889</v>
      </c>
      <c r="C191" s="54" t="s">
        <v>452</v>
      </c>
      <c r="D191" s="52" t="s">
        <v>1987</v>
      </c>
      <c r="E191" s="3"/>
      <c r="F191" s="3"/>
      <c r="G191" s="3"/>
      <c r="H191" s="36" t="s">
        <v>1808</v>
      </c>
      <c r="I191" s="36" t="s">
        <v>1790</v>
      </c>
      <c r="J191" s="3"/>
      <c r="K191" s="3"/>
      <c r="L191" s="3"/>
    </row>
    <row r="192" spans="1:12" x14ac:dyDescent="0.25">
      <c r="A192" s="51" t="s">
        <v>1510</v>
      </c>
      <c r="B192" s="3" t="s">
        <v>1894</v>
      </c>
      <c r="C192" s="51" t="s">
        <v>453</v>
      </c>
      <c r="D192" s="52" t="s">
        <v>1992</v>
      </c>
      <c r="E192" s="3"/>
      <c r="F192" s="3"/>
      <c r="G192" s="3"/>
      <c r="H192" s="36" t="s">
        <v>7261</v>
      </c>
      <c r="I192" s="36" t="s">
        <v>1799</v>
      </c>
      <c r="J192" s="3"/>
      <c r="K192" s="3"/>
      <c r="L192" s="3"/>
    </row>
    <row r="193" spans="1:12" x14ac:dyDescent="0.25">
      <c r="A193" s="54" t="s">
        <v>1514</v>
      </c>
      <c r="B193" s="3" t="s">
        <v>1657</v>
      </c>
      <c r="C193" s="54" t="s">
        <v>454</v>
      </c>
      <c r="D193" s="52" t="s">
        <v>1996</v>
      </c>
      <c r="E193" s="3"/>
      <c r="F193" s="3"/>
      <c r="G193" s="3"/>
      <c r="H193" s="36" t="s">
        <v>1813</v>
      </c>
      <c r="I193" s="36" t="s">
        <v>7454</v>
      </c>
      <c r="J193" s="3"/>
      <c r="K193" s="3"/>
      <c r="L193" s="3"/>
    </row>
    <row r="194" spans="1:12" x14ac:dyDescent="0.25">
      <c r="A194" s="51" t="s">
        <v>1533</v>
      </c>
      <c r="B194" s="3" t="s">
        <v>1661</v>
      </c>
      <c r="C194" s="51" t="s">
        <v>455</v>
      </c>
      <c r="D194" s="52" t="s">
        <v>1999</v>
      </c>
      <c r="E194" s="3"/>
      <c r="F194" s="3"/>
      <c r="G194" s="3"/>
      <c r="H194" s="36" t="s">
        <v>1818</v>
      </c>
      <c r="I194" s="36" t="s">
        <v>1814</v>
      </c>
      <c r="J194" s="3"/>
      <c r="K194" s="3"/>
      <c r="L194" s="3"/>
    </row>
    <row r="195" spans="1:12" x14ac:dyDescent="0.25">
      <c r="A195" s="54" t="s">
        <v>1516</v>
      </c>
      <c r="B195" s="3" t="s">
        <v>1898</v>
      </c>
      <c r="C195" s="54" t="s">
        <v>456</v>
      </c>
      <c r="D195" s="52" t="s">
        <v>2003</v>
      </c>
      <c r="E195" s="3"/>
      <c r="F195" s="3"/>
      <c r="G195" s="3"/>
      <c r="H195" s="36" t="s">
        <v>2242</v>
      </c>
      <c r="I195" s="36" t="s">
        <v>7456</v>
      </c>
      <c r="J195" s="3"/>
      <c r="K195" s="3"/>
      <c r="L195" s="3"/>
    </row>
    <row r="196" spans="1:12" x14ac:dyDescent="0.25">
      <c r="A196" s="51" t="s">
        <v>1537</v>
      </c>
      <c r="B196" s="3" t="s">
        <v>1903</v>
      </c>
      <c r="C196" s="51" t="s">
        <v>457</v>
      </c>
      <c r="D196" s="52" t="s">
        <v>2007</v>
      </c>
      <c r="E196" s="3"/>
      <c r="F196" s="3"/>
      <c r="G196" s="3"/>
      <c r="H196" s="36" t="s">
        <v>2246</v>
      </c>
      <c r="I196" s="36" t="s">
        <v>1828</v>
      </c>
      <c r="J196" s="3"/>
      <c r="K196" s="3"/>
      <c r="L196" s="3"/>
    </row>
    <row r="197" spans="1:12" x14ac:dyDescent="0.25">
      <c r="A197" s="54" t="s">
        <v>1541</v>
      </c>
      <c r="B197" s="3" t="s">
        <v>1907</v>
      </c>
      <c r="C197" s="54" t="s">
        <v>458</v>
      </c>
      <c r="D197" s="52" t="s">
        <v>2011</v>
      </c>
      <c r="E197" s="3"/>
      <c r="F197" s="3"/>
      <c r="G197" s="3"/>
      <c r="H197" s="36" t="s">
        <v>2250</v>
      </c>
      <c r="I197" s="36" t="s">
        <v>7460</v>
      </c>
      <c r="J197" s="3"/>
      <c r="K197" s="3"/>
      <c r="L197" s="3"/>
    </row>
    <row r="198" spans="1:12" x14ac:dyDescent="0.25">
      <c r="A198" s="51" t="s">
        <v>1544</v>
      </c>
      <c r="B198" s="3" t="s">
        <v>1911</v>
      </c>
      <c r="C198" s="51" t="s">
        <v>459</v>
      </c>
      <c r="D198" s="52" t="s">
        <v>2014</v>
      </c>
      <c r="E198" s="3"/>
      <c r="F198" s="3"/>
      <c r="G198" s="3"/>
      <c r="H198" s="36" t="s">
        <v>2254</v>
      </c>
      <c r="I198" s="36" t="s">
        <v>7462</v>
      </c>
      <c r="J198" s="3"/>
      <c r="K198" s="3"/>
      <c r="L198" s="3"/>
    </row>
    <row r="199" spans="1:12" x14ac:dyDescent="0.25">
      <c r="A199" s="54" t="s">
        <v>1547</v>
      </c>
      <c r="B199" s="3" t="s">
        <v>1915</v>
      </c>
      <c r="C199" s="54" t="s">
        <v>460</v>
      </c>
      <c r="D199" s="52" t="s">
        <v>2018</v>
      </c>
      <c r="E199" s="3"/>
      <c r="F199" s="3"/>
      <c r="G199" s="3"/>
      <c r="H199" s="36" t="s">
        <v>2258</v>
      </c>
      <c r="I199" s="36" t="s">
        <v>7463</v>
      </c>
      <c r="J199" s="3"/>
      <c r="K199" s="3"/>
      <c r="L199" s="3"/>
    </row>
    <row r="200" spans="1:12" x14ac:dyDescent="0.25">
      <c r="A200" s="51" t="s">
        <v>1550</v>
      </c>
      <c r="B200" s="3" t="s">
        <v>1919</v>
      </c>
      <c r="C200" s="51" t="s">
        <v>461</v>
      </c>
      <c r="D200" s="52" t="s">
        <v>2021</v>
      </c>
      <c r="E200" s="3"/>
      <c r="F200" s="3"/>
      <c r="G200" s="3"/>
      <c r="H200" s="36" t="s">
        <v>2262</v>
      </c>
      <c r="I200" s="36" t="s">
        <v>7464</v>
      </c>
      <c r="J200" s="3"/>
      <c r="K200" s="3"/>
      <c r="L200" s="3"/>
    </row>
    <row r="201" spans="1:12" x14ac:dyDescent="0.25">
      <c r="A201" s="54" t="s">
        <v>1553</v>
      </c>
      <c r="B201" s="3" t="s">
        <v>1924</v>
      </c>
      <c r="C201" s="54" t="s">
        <v>462</v>
      </c>
      <c r="D201" s="52" t="s">
        <v>2025</v>
      </c>
      <c r="E201" s="3"/>
      <c r="F201" s="3"/>
      <c r="G201" s="3"/>
      <c r="H201" s="36" t="s">
        <v>2267</v>
      </c>
      <c r="I201" s="36" t="s">
        <v>1861</v>
      </c>
      <c r="J201" s="3"/>
      <c r="K201" s="3"/>
      <c r="L201" s="3"/>
    </row>
    <row r="202" spans="1:12" x14ac:dyDescent="0.25">
      <c r="A202" s="51" t="s">
        <v>1467</v>
      </c>
      <c r="B202" s="3" t="s">
        <v>1929</v>
      </c>
      <c r="C202" s="51" t="s">
        <v>463</v>
      </c>
      <c r="D202" s="52" t="s">
        <v>2028</v>
      </c>
      <c r="E202" s="3"/>
      <c r="F202" s="3"/>
      <c r="G202" s="3"/>
      <c r="H202" s="36" t="s">
        <v>2272</v>
      </c>
      <c r="I202" s="36" t="s">
        <v>1864</v>
      </c>
      <c r="J202" s="3"/>
      <c r="K202" s="3"/>
      <c r="L202" s="3"/>
    </row>
    <row r="203" spans="1:12" x14ac:dyDescent="0.25">
      <c r="A203" s="54" t="s">
        <v>1472</v>
      </c>
      <c r="B203" s="3" t="s">
        <v>1934</v>
      </c>
      <c r="C203" s="54" t="s">
        <v>464</v>
      </c>
      <c r="D203" s="52" t="s">
        <v>2032</v>
      </c>
      <c r="E203" s="3"/>
      <c r="F203" s="3"/>
      <c r="G203" s="3"/>
      <c r="H203" s="36" t="s">
        <v>2276</v>
      </c>
      <c r="I203" s="36" t="s">
        <v>7465</v>
      </c>
      <c r="J203" s="3"/>
      <c r="K203" s="3"/>
      <c r="L203" s="3"/>
    </row>
    <row r="204" spans="1:12" x14ac:dyDescent="0.25">
      <c r="A204" s="51" t="s">
        <v>1476</v>
      </c>
      <c r="B204" s="3" t="s">
        <v>1939</v>
      </c>
      <c r="C204" s="51" t="s">
        <v>465</v>
      </c>
      <c r="D204" s="52" t="s">
        <v>2036</v>
      </c>
      <c r="E204" s="3"/>
      <c r="F204" s="3"/>
      <c r="G204" s="3"/>
      <c r="H204" s="36" t="s">
        <v>7185</v>
      </c>
      <c r="I204" s="36" t="s">
        <v>7466</v>
      </c>
      <c r="J204" s="3"/>
      <c r="K204" s="3"/>
      <c r="L204" s="3"/>
    </row>
    <row r="205" spans="1:12" x14ac:dyDescent="0.25">
      <c r="A205" s="54" t="s">
        <v>1480</v>
      </c>
      <c r="B205" s="3" t="s">
        <v>1944</v>
      </c>
      <c r="C205" s="54" t="s">
        <v>466</v>
      </c>
      <c r="D205" s="52" t="s">
        <v>2040</v>
      </c>
      <c r="E205" s="3"/>
      <c r="F205" s="3"/>
      <c r="G205" s="3"/>
      <c r="H205" s="36" t="s">
        <v>7186</v>
      </c>
      <c r="I205" s="36" t="s">
        <v>7467</v>
      </c>
      <c r="J205" s="3"/>
      <c r="K205" s="3"/>
      <c r="L205" s="3"/>
    </row>
    <row r="206" spans="1:12" x14ac:dyDescent="0.25">
      <c r="A206" s="51" t="s">
        <v>1453</v>
      </c>
      <c r="B206" s="3" t="s">
        <v>1957</v>
      </c>
      <c r="C206" s="51" t="s">
        <v>467</v>
      </c>
      <c r="D206" s="52" t="s">
        <v>2044</v>
      </c>
      <c r="E206" s="3"/>
      <c r="F206" s="3"/>
      <c r="G206" s="3"/>
      <c r="H206" s="36" t="s">
        <v>7187</v>
      </c>
      <c r="I206" s="36" t="s">
        <v>7468</v>
      </c>
      <c r="J206" s="3"/>
      <c r="K206" s="3"/>
      <c r="L206" s="3"/>
    </row>
    <row r="207" spans="1:12" x14ac:dyDescent="0.25">
      <c r="A207" s="54" t="s">
        <v>1457</v>
      </c>
      <c r="B207" s="3" t="s">
        <v>1961</v>
      </c>
      <c r="C207" s="54" t="s">
        <v>468</v>
      </c>
      <c r="D207" s="52" t="s">
        <v>2048</v>
      </c>
      <c r="E207" s="3"/>
      <c r="F207" s="3"/>
      <c r="G207" s="3"/>
      <c r="H207" s="36" t="s">
        <v>7188</v>
      </c>
      <c r="I207" s="36" t="s">
        <v>1874</v>
      </c>
      <c r="J207" s="3"/>
      <c r="K207" s="3"/>
      <c r="L207" s="3"/>
    </row>
    <row r="208" spans="1:12" x14ac:dyDescent="0.25">
      <c r="A208" s="51" t="s">
        <v>1462</v>
      </c>
      <c r="B208" s="3" t="s">
        <v>1965</v>
      </c>
      <c r="C208" s="51" t="s">
        <v>469</v>
      </c>
      <c r="D208" s="52" t="s">
        <v>2051</v>
      </c>
      <c r="E208" s="3"/>
      <c r="F208" s="3"/>
      <c r="G208" s="3"/>
      <c r="H208" s="36" t="s">
        <v>7455</v>
      </c>
      <c r="I208" s="36" t="s">
        <v>1878</v>
      </c>
      <c r="J208" s="3"/>
      <c r="K208" s="3"/>
      <c r="L208" s="3"/>
    </row>
    <row r="209" spans="1:12" x14ac:dyDescent="0.25">
      <c r="A209" s="54" t="s">
        <v>1344</v>
      </c>
      <c r="B209" s="3" t="s">
        <v>1969</v>
      </c>
      <c r="C209" s="54" t="s">
        <v>470</v>
      </c>
      <c r="D209" s="52" t="s">
        <v>2054</v>
      </c>
      <c r="E209" s="3"/>
      <c r="F209" s="3"/>
      <c r="G209" s="3"/>
      <c r="H209" s="36" t="s">
        <v>7457</v>
      </c>
      <c r="I209" s="36" t="s">
        <v>1883</v>
      </c>
      <c r="J209" s="3"/>
      <c r="K209" s="3"/>
      <c r="L209" s="3"/>
    </row>
    <row r="210" spans="1:12" x14ac:dyDescent="0.25">
      <c r="A210" s="51" t="s">
        <v>1484</v>
      </c>
      <c r="B210" s="3" t="s">
        <v>1974</v>
      </c>
      <c r="C210" s="51" t="s">
        <v>471</v>
      </c>
      <c r="D210" s="52" t="s">
        <v>2058</v>
      </c>
      <c r="E210" s="3"/>
      <c r="F210" s="3"/>
      <c r="G210" s="3"/>
      <c r="H210" s="36" t="s">
        <v>7458</v>
      </c>
      <c r="I210" s="36" t="s">
        <v>7469</v>
      </c>
      <c r="J210" s="3"/>
      <c r="K210" s="3"/>
      <c r="L210" s="3"/>
    </row>
    <row r="211" spans="1:12" x14ac:dyDescent="0.25">
      <c r="A211" s="54" t="s">
        <v>1349</v>
      </c>
      <c r="B211" s="3" t="s">
        <v>1978</v>
      </c>
      <c r="C211" s="54" t="s">
        <v>472</v>
      </c>
      <c r="D211" s="52" t="s">
        <v>2062</v>
      </c>
      <c r="E211" s="3"/>
      <c r="F211" s="3"/>
      <c r="G211" s="3"/>
      <c r="H211" s="36" t="s">
        <v>7205</v>
      </c>
      <c r="I211" s="36" t="s">
        <v>1892</v>
      </c>
      <c r="J211" s="3"/>
      <c r="K211" s="3"/>
      <c r="L211" s="3"/>
    </row>
    <row r="212" spans="1:12" x14ac:dyDescent="0.25">
      <c r="A212" s="51" t="s">
        <v>1353</v>
      </c>
      <c r="B212" s="3" t="s">
        <v>1983</v>
      </c>
      <c r="C212" s="51" t="s">
        <v>473</v>
      </c>
      <c r="D212" s="52" t="s">
        <v>2066</v>
      </c>
      <c r="E212" s="3"/>
      <c r="F212" s="3"/>
      <c r="G212" s="3"/>
      <c r="H212" s="36" t="s">
        <v>7459</v>
      </c>
      <c r="I212" s="36" t="s">
        <v>7470</v>
      </c>
      <c r="J212" s="3"/>
      <c r="K212" s="3"/>
      <c r="L212" s="3"/>
    </row>
    <row r="213" spans="1:12" x14ac:dyDescent="0.25">
      <c r="A213" s="54" t="s">
        <v>1358</v>
      </c>
      <c r="B213" s="3" t="s">
        <v>1986</v>
      </c>
      <c r="C213" s="54" t="s">
        <v>474</v>
      </c>
      <c r="D213" s="52" t="s">
        <v>2070</v>
      </c>
      <c r="E213" s="3"/>
      <c r="F213" s="3"/>
      <c r="G213" s="3"/>
      <c r="H213" s="36" t="s">
        <v>7461</v>
      </c>
      <c r="I213" s="36" t="s">
        <v>7471</v>
      </c>
      <c r="J213" s="3"/>
      <c r="K213" s="3"/>
      <c r="L213" s="3"/>
    </row>
    <row r="214" spans="1:12" x14ac:dyDescent="0.25">
      <c r="A214" s="51" t="s">
        <v>1362</v>
      </c>
      <c r="B214" s="3" t="s">
        <v>1991</v>
      </c>
      <c r="C214" s="51" t="s">
        <v>475</v>
      </c>
      <c r="D214" s="52" t="s">
        <v>2074</v>
      </c>
      <c r="E214" s="3"/>
      <c r="F214" s="3"/>
      <c r="G214" s="3"/>
      <c r="H214" s="36" t="s">
        <v>7203</v>
      </c>
      <c r="I214" s="36" t="s">
        <v>1901</v>
      </c>
      <c r="J214" s="3"/>
      <c r="K214" s="3"/>
      <c r="L214" s="3"/>
    </row>
    <row r="215" spans="1:12" x14ac:dyDescent="0.25">
      <c r="A215" s="54" t="s">
        <v>1367</v>
      </c>
      <c r="B215" s="3" t="s">
        <v>1995</v>
      </c>
      <c r="C215" s="54" t="s">
        <v>476</v>
      </c>
      <c r="D215" s="52" t="s">
        <v>2078</v>
      </c>
      <c r="E215" s="3"/>
      <c r="F215" s="3"/>
      <c r="G215" s="3"/>
      <c r="H215" s="36" t="s">
        <v>7204</v>
      </c>
      <c r="I215" s="36" t="s">
        <v>7472</v>
      </c>
      <c r="J215" s="3"/>
      <c r="K215" s="3"/>
      <c r="L215" s="3"/>
    </row>
    <row r="216" spans="1:12" x14ac:dyDescent="0.25">
      <c r="A216" s="51" t="s">
        <v>1371</v>
      </c>
      <c r="B216" s="3" t="s">
        <v>1998</v>
      </c>
      <c r="C216" s="51" t="s">
        <v>477</v>
      </c>
      <c r="D216" s="52" t="s">
        <v>2081</v>
      </c>
      <c r="E216" s="3"/>
      <c r="F216" s="3"/>
      <c r="G216" s="3"/>
      <c r="H216" s="36" t="s">
        <v>7193</v>
      </c>
      <c r="I216" s="36" t="s">
        <v>7473</v>
      </c>
      <c r="J216" s="3"/>
      <c r="K216" s="3"/>
      <c r="L216" s="3"/>
    </row>
    <row r="217" spans="1:12" x14ac:dyDescent="0.25">
      <c r="A217" s="54" t="s">
        <v>1375</v>
      </c>
      <c r="B217" s="3" t="s">
        <v>2002</v>
      </c>
      <c r="C217" s="54" t="s">
        <v>478</v>
      </c>
      <c r="D217" s="52" t="s">
        <v>2085</v>
      </c>
      <c r="E217" s="3"/>
      <c r="F217" s="55"/>
      <c r="G217" s="58"/>
      <c r="H217" s="36" t="s">
        <v>7194</v>
      </c>
      <c r="I217" s="36" t="s">
        <v>1913</v>
      </c>
      <c r="J217" s="3"/>
      <c r="K217" s="3"/>
      <c r="L217" s="3"/>
    </row>
    <row r="218" spans="1:12" x14ac:dyDescent="0.25">
      <c r="A218" s="51" t="s">
        <v>1379</v>
      </c>
      <c r="B218" s="3" t="s">
        <v>2006</v>
      </c>
      <c r="C218" s="51" t="s">
        <v>479</v>
      </c>
      <c r="D218" s="52" t="s">
        <v>2089</v>
      </c>
      <c r="E218" s="3"/>
      <c r="F218" s="3"/>
      <c r="G218" s="3"/>
      <c r="H218" s="36" t="s">
        <v>7195</v>
      </c>
      <c r="I218" s="36" t="s">
        <v>7474</v>
      </c>
      <c r="J218" s="3"/>
      <c r="K218" s="3"/>
      <c r="L218" s="3"/>
    </row>
    <row r="219" spans="1:12" x14ac:dyDescent="0.25">
      <c r="A219" s="54" t="s">
        <v>1382</v>
      </c>
      <c r="B219" s="3" t="s">
        <v>1372</v>
      </c>
      <c r="C219" s="54" t="s">
        <v>480</v>
      </c>
      <c r="D219" s="52" t="s">
        <v>2093</v>
      </c>
      <c r="E219" s="3"/>
      <c r="F219" s="3"/>
      <c r="G219" s="3"/>
      <c r="H219" s="36" t="s">
        <v>7196</v>
      </c>
      <c r="I219" s="36" t="s">
        <v>1922</v>
      </c>
      <c r="J219" s="3"/>
      <c r="K219" s="3"/>
      <c r="L219" s="3"/>
    </row>
    <row r="220" spans="1:12" x14ac:dyDescent="0.25">
      <c r="A220" s="51" t="s">
        <v>1385</v>
      </c>
      <c r="B220" s="3" t="s">
        <v>2010</v>
      </c>
      <c r="C220" s="51" t="s">
        <v>481</v>
      </c>
      <c r="D220" s="52" t="s">
        <v>2097</v>
      </c>
      <c r="E220" s="3"/>
      <c r="F220" s="3"/>
      <c r="G220" s="3"/>
      <c r="H220" s="36" t="s">
        <v>1882</v>
      </c>
      <c r="I220" s="36" t="s">
        <v>1927</v>
      </c>
      <c r="J220" s="3"/>
      <c r="K220" s="3"/>
      <c r="L220" s="3"/>
    </row>
    <row r="221" spans="1:12" x14ac:dyDescent="0.25">
      <c r="A221" s="54" t="s">
        <v>1390</v>
      </c>
      <c r="B221" s="3" t="s">
        <v>2013</v>
      </c>
      <c r="C221" s="54" t="s">
        <v>482</v>
      </c>
      <c r="D221" s="52" t="s">
        <v>2100</v>
      </c>
      <c r="E221" s="3"/>
      <c r="F221" s="3"/>
      <c r="G221" s="3"/>
      <c r="H221" s="36" t="s">
        <v>1887</v>
      </c>
      <c r="I221" s="36" t="s">
        <v>1932</v>
      </c>
      <c r="J221" s="3"/>
      <c r="K221" s="3"/>
      <c r="L221" s="3"/>
    </row>
    <row r="222" spans="1:12" x14ac:dyDescent="0.25">
      <c r="A222" s="51" t="s">
        <v>1395</v>
      </c>
      <c r="B222" s="3" t="s">
        <v>2017</v>
      </c>
      <c r="C222" s="51" t="s">
        <v>483</v>
      </c>
      <c r="D222" s="52" t="s">
        <v>2103</v>
      </c>
      <c r="E222" s="3"/>
      <c r="F222" s="3"/>
      <c r="G222" s="3"/>
      <c r="H222" s="36" t="s">
        <v>1891</v>
      </c>
      <c r="I222" s="36" t="s">
        <v>1937</v>
      </c>
      <c r="J222" s="3"/>
      <c r="K222" s="3"/>
      <c r="L222" s="3"/>
    </row>
    <row r="223" spans="1:12" x14ac:dyDescent="0.25">
      <c r="A223" s="54" t="s">
        <v>1400</v>
      </c>
      <c r="B223" s="3" t="s">
        <v>2020</v>
      </c>
      <c r="C223" s="54" t="s">
        <v>484</v>
      </c>
      <c r="D223" s="52" t="s">
        <v>2106</v>
      </c>
      <c r="E223" s="3"/>
      <c r="F223" s="3"/>
      <c r="G223" s="3"/>
      <c r="H223" s="36" t="s">
        <v>1896</v>
      </c>
      <c r="I223" s="36" t="s">
        <v>1942</v>
      </c>
      <c r="J223" s="3"/>
      <c r="K223" s="3"/>
      <c r="L223" s="3"/>
    </row>
    <row r="224" spans="1:12" x14ac:dyDescent="0.25">
      <c r="A224" s="51" t="s">
        <v>1405</v>
      </c>
      <c r="B224" s="3" t="s">
        <v>2024</v>
      </c>
      <c r="C224" s="51" t="s">
        <v>485</v>
      </c>
      <c r="D224" s="52" t="s">
        <v>2109</v>
      </c>
      <c r="E224" s="3"/>
      <c r="F224" s="3"/>
      <c r="G224" s="3"/>
      <c r="H224" s="36" t="s">
        <v>1900</v>
      </c>
      <c r="I224" s="36" t="s">
        <v>1947</v>
      </c>
      <c r="J224" s="3"/>
      <c r="K224" s="3"/>
      <c r="L224" s="3"/>
    </row>
    <row r="225" spans="1:12" x14ac:dyDescent="0.25">
      <c r="A225" s="54" t="s">
        <v>1410</v>
      </c>
      <c r="B225" s="3" t="s">
        <v>2027</v>
      </c>
      <c r="C225" s="54" t="s">
        <v>486</v>
      </c>
      <c r="D225" s="52" t="s">
        <v>2113</v>
      </c>
      <c r="E225" s="3"/>
      <c r="F225" s="3"/>
      <c r="G225" s="3"/>
      <c r="H225" s="36" t="s">
        <v>1905</v>
      </c>
      <c r="I225" s="36" t="s">
        <v>7475</v>
      </c>
      <c r="J225" s="3"/>
      <c r="K225" s="3"/>
      <c r="L225" s="3"/>
    </row>
    <row r="226" spans="1:12" x14ac:dyDescent="0.25">
      <c r="A226" s="51" t="s">
        <v>1414</v>
      </c>
      <c r="B226" s="3" t="s">
        <v>2031</v>
      </c>
      <c r="C226" s="51" t="s">
        <v>487</v>
      </c>
      <c r="D226" s="52" t="s">
        <v>2117</v>
      </c>
      <c r="E226" s="3"/>
      <c r="F226" s="3"/>
      <c r="G226" s="3"/>
      <c r="H226" s="36" t="s">
        <v>1909</v>
      </c>
      <c r="I226" s="36" t="s">
        <v>1955</v>
      </c>
      <c r="J226" s="3"/>
      <c r="K226" s="3"/>
      <c r="L226" s="3"/>
    </row>
    <row r="227" spans="1:12" x14ac:dyDescent="0.25">
      <c r="A227" s="54" t="s">
        <v>1419</v>
      </c>
      <c r="B227" s="3" t="s">
        <v>6050</v>
      </c>
      <c r="C227" s="54" t="s">
        <v>488</v>
      </c>
      <c r="D227" s="52" t="s">
        <v>2121</v>
      </c>
      <c r="E227" s="3"/>
      <c r="F227" s="3"/>
      <c r="G227" s="3"/>
      <c r="H227" s="36" t="s">
        <v>7201</v>
      </c>
      <c r="I227" s="36" t="s">
        <v>7476</v>
      </c>
      <c r="J227" s="3"/>
      <c r="K227" s="3"/>
      <c r="L227" s="3"/>
    </row>
    <row r="228" spans="1:12" x14ac:dyDescent="0.25">
      <c r="A228" s="51" t="s">
        <v>1424</v>
      </c>
      <c r="B228" s="3" t="s">
        <v>2053</v>
      </c>
      <c r="C228" s="51" t="s">
        <v>489</v>
      </c>
      <c r="D228" s="52" t="s">
        <v>2124</v>
      </c>
      <c r="E228" s="3"/>
      <c r="F228" s="3"/>
      <c r="G228" s="3"/>
      <c r="H228" s="36" t="s">
        <v>1917</v>
      </c>
      <c r="I228" s="36" t="s">
        <v>7477</v>
      </c>
      <c r="J228" s="3"/>
      <c r="K228" s="3"/>
      <c r="L228" s="3"/>
    </row>
    <row r="229" spans="1:12" x14ac:dyDescent="0.25">
      <c r="A229" s="54" t="s">
        <v>1429</v>
      </c>
      <c r="B229" s="3" t="s">
        <v>2057</v>
      </c>
      <c r="C229" s="54" t="s">
        <v>490</v>
      </c>
      <c r="D229" s="52" t="s">
        <v>2127</v>
      </c>
      <c r="E229" s="3"/>
      <c r="F229" s="3"/>
      <c r="G229" s="3"/>
      <c r="H229" s="36" t="s">
        <v>1921</v>
      </c>
      <c r="I229" s="36" t="s">
        <v>1967</v>
      </c>
      <c r="J229" s="3"/>
      <c r="K229" s="3"/>
      <c r="L229" s="3"/>
    </row>
    <row r="230" spans="1:12" x14ac:dyDescent="0.25">
      <c r="A230" s="51" t="s">
        <v>1434</v>
      </c>
      <c r="B230" s="3" t="s">
        <v>2061</v>
      </c>
      <c r="C230" s="51" t="s">
        <v>491</v>
      </c>
      <c r="D230" s="52" t="s">
        <v>2130</v>
      </c>
      <c r="E230" s="3"/>
      <c r="F230" s="3"/>
      <c r="G230" s="3"/>
      <c r="H230" s="36" t="s">
        <v>1926</v>
      </c>
      <c r="I230" s="36" t="s">
        <v>1972</v>
      </c>
      <c r="J230" s="3"/>
      <c r="K230" s="3"/>
      <c r="L230" s="3"/>
    </row>
    <row r="231" spans="1:12" x14ac:dyDescent="0.25">
      <c r="A231" s="54" t="s">
        <v>1439</v>
      </c>
      <c r="B231" s="3" t="s">
        <v>2065</v>
      </c>
      <c r="C231" s="54" t="s">
        <v>492</v>
      </c>
      <c r="D231" s="52" t="s">
        <v>2133</v>
      </c>
      <c r="E231" s="3"/>
      <c r="F231" s="3"/>
      <c r="G231" s="3"/>
      <c r="H231" s="36" t="s">
        <v>1931</v>
      </c>
      <c r="I231" s="36" t="s">
        <v>1976</v>
      </c>
      <c r="J231" s="3"/>
      <c r="K231" s="3"/>
      <c r="L231" s="3"/>
    </row>
    <row r="232" spans="1:12" x14ac:dyDescent="0.25">
      <c r="A232" s="51" t="s">
        <v>1443</v>
      </c>
      <c r="B232" s="3" t="s">
        <v>2069</v>
      </c>
      <c r="C232" s="51" t="s">
        <v>493</v>
      </c>
      <c r="D232" s="52" t="s">
        <v>2136</v>
      </c>
      <c r="E232" s="3"/>
      <c r="F232" s="3"/>
      <c r="G232" s="3"/>
      <c r="H232" s="36" t="s">
        <v>1936</v>
      </c>
      <c r="I232" s="36" t="s">
        <v>1981</v>
      </c>
      <c r="J232" s="3"/>
      <c r="K232" s="3"/>
      <c r="L232" s="3"/>
    </row>
    <row r="233" spans="1:12" x14ac:dyDescent="0.25">
      <c r="A233" s="54" t="s">
        <v>1448</v>
      </c>
      <c r="B233" s="3" t="s">
        <v>12015</v>
      </c>
      <c r="C233" s="54" t="s">
        <v>494</v>
      </c>
      <c r="D233" s="52" t="s">
        <v>2139</v>
      </c>
      <c r="E233" s="3"/>
      <c r="F233" s="3"/>
      <c r="G233" s="3"/>
      <c r="H233" s="36" t="s">
        <v>1941</v>
      </c>
      <c r="I233" s="36" t="s">
        <v>7478</v>
      </c>
      <c r="J233" s="3"/>
      <c r="K233" s="3"/>
      <c r="L233" s="3"/>
    </row>
    <row r="234" spans="1:12" x14ac:dyDescent="0.25">
      <c r="A234" s="51" t="s">
        <v>1332</v>
      </c>
      <c r="B234" s="3" t="s">
        <v>2073</v>
      </c>
      <c r="C234" s="51" t="s">
        <v>495</v>
      </c>
      <c r="D234" s="52" t="s">
        <v>2142</v>
      </c>
      <c r="E234" s="3"/>
      <c r="F234" s="3"/>
      <c r="G234" s="3"/>
      <c r="H234" s="36" t="s">
        <v>1946</v>
      </c>
      <c r="I234" s="36" t="s">
        <v>1989</v>
      </c>
      <c r="J234" s="3"/>
      <c r="K234" s="3"/>
      <c r="L234" s="3"/>
    </row>
    <row r="235" spans="1:12" x14ac:dyDescent="0.25">
      <c r="A235" s="54" t="s">
        <v>1336</v>
      </c>
      <c r="B235" s="3" t="s">
        <v>2077</v>
      </c>
      <c r="C235" s="54" t="s">
        <v>496</v>
      </c>
      <c r="D235" s="52" t="s">
        <v>2145</v>
      </c>
      <c r="E235" s="3"/>
      <c r="F235" s="3"/>
      <c r="G235" s="3"/>
      <c r="H235" s="36" t="s">
        <v>1950</v>
      </c>
      <c r="I235" s="3"/>
      <c r="J235" s="3"/>
      <c r="K235" s="3"/>
      <c r="L235" s="3"/>
    </row>
    <row r="236" spans="1:12" x14ac:dyDescent="0.25">
      <c r="A236" s="51" t="s">
        <v>1340</v>
      </c>
      <c r="B236" s="3" t="s">
        <v>2080</v>
      </c>
      <c r="C236" s="51" t="s">
        <v>497</v>
      </c>
      <c r="D236" s="52" t="s">
        <v>2148</v>
      </c>
      <c r="E236" s="3"/>
      <c r="F236" s="3"/>
      <c r="G236" s="3"/>
      <c r="H236" s="36" t="s">
        <v>1954</v>
      </c>
      <c r="I236" s="3"/>
      <c r="J236" s="3"/>
      <c r="K236" s="3"/>
      <c r="L236" s="3"/>
    </row>
    <row r="237" spans="1:12" x14ac:dyDescent="0.25">
      <c r="A237" s="54" t="s">
        <v>1488</v>
      </c>
      <c r="B237" s="3" t="s">
        <v>2084</v>
      </c>
      <c r="C237" s="54" t="s">
        <v>498</v>
      </c>
      <c r="D237" s="52" t="s">
        <v>2151</v>
      </c>
      <c r="E237" s="3"/>
      <c r="F237" s="3"/>
      <c r="G237" s="3"/>
      <c r="H237" s="36" t="s">
        <v>1959</v>
      </c>
      <c r="I237" s="3"/>
      <c r="J237" s="3"/>
      <c r="K237" s="3"/>
      <c r="L237" s="3"/>
    </row>
    <row r="238" spans="1:12" x14ac:dyDescent="0.25">
      <c r="A238" s="51" t="s">
        <v>1492</v>
      </c>
      <c r="B238" s="3" t="s">
        <v>2088</v>
      </c>
      <c r="C238" s="51" t="s">
        <v>499</v>
      </c>
      <c r="D238" s="52" t="s">
        <v>2154</v>
      </c>
      <c r="E238" s="3"/>
      <c r="F238" s="3"/>
      <c r="G238" s="3"/>
      <c r="H238" s="36" t="s">
        <v>1963</v>
      </c>
      <c r="I238" s="3"/>
      <c r="J238" s="3"/>
      <c r="K238" s="3"/>
      <c r="L238" s="3"/>
    </row>
    <row r="239" spans="1:12" x14ac:dyDescent="0.25">
      <c r="A239" s="54" t="s">
        <v>1985</v>
      </c>
      <c r="B239" s="3" t="s">
        <v>2092</v>
      </c>
      <c r="C239" s="54" t="s">
        <v>500</v>
      </c>
      <c r="D239" s="52" t="s">
        <v>2157</v>
      </c>
      <c r="E239" s="3"/>
      <c r="F239" s="3"/>
      <c r="G239" s="3"/>
      <c r="H239" s="36" t="s">
        <v>1971</v>
      </c>
      <c r="I239" s="3"/>
      <c r="J239" s="3"/>
      <c r="K239" s="3"/>
      <c r="L239" s="3"/>
    </row>
    <row r="240" spans="1:12" x14ac:dyDescent="0.25">
      <c r="A240" s="51" t="s">
        <v>1990</v>
      </c>
      <c r="B240" s="3" t="s">
        <v>2096</v>
      </c>
      <c r="C240" s="51" t="s">
        <v>501</v>
      </c>
      <c r="D240" s="52" t="s">
        <v>2160</v>
      </c>
      <c r="E240" s="3"/>
      <c r="F240" s="3"/>
      <c r="G240" s="3"/>
      <c r="H240" s="36" t="s">
        <v>1980</v>
      </c>
      <c r="I240" s="3"/>
      <c r="J240" s="3"/>
      <c r="K240" s="3"/>
      <c r="L240" s="3"/>
    </row>
    <row r="241" spans="1:12" x14ac:dyDescent="0.25">
      <c r="A241" s="54" t="s">
        <v>1994</v>
      </c>
      <c r="B241" s="3" t="s">
        <v>2099</v>
      </c>
      <c r="C241" s="54" t="s">
        <v>502</v>
      </c>
      <c r="D241" s="52" t="s">
        <v>2163</v>
      </c>
      <c r="E241" s="3"/>
      <c r="F241" s="3"/>
      <c r="G241" s="3"/>
      <c r="H241" s="36" t="s">
        <v>1988</v>
      </c>
      <c r="I241" s="3"/>
      <c r="J241" s="3"/>
      <c r="K241" s="3"/>
      <c r="L241" s="3"/>
    </row>
    <row r="242" spans="1:12" x14ac:dyDescent="0.25">
      <c r="A242" s="51" t="s">
        <v>1997</v>
      </c>
      <c r="B242" s="3" t="s">
        <v>2102</v>
      </c>
      <c r="C242" s="51" t="s">
        <v>503</v>
      </c>
      <c r="D242" s="52" t="s">
        <v>2166</v>
      </c>
      <c r="E242" s="3"/>
      <c r="F242" s="3"/>
      <c r="G242" s="3"/>
      <c r="H242" s="36" t="s">
        <v>1993</v>
      </c>
      <c r="I242" s="3"/>
      <c r="J242" s="3"/>
      <c r="K242" s="3"/>
      <c r="L242" s="3"/>
    </row>
    <row r="243" spans="1:12" x14ac:dyDescent="0.25">
      <c r="A243" s="54" t="s">
        <v>2001</v>
      </c>
      <c r="B243" s="3" t="s">
        <v>2105</v>
      </c>
      <c r="C243" s="54" t="s">
        <v>504</v>
      </c>
      <c r="D243" s="52" t="s">
        <v>2169</v>
      </c>
      <c r="E243" s="3"/>
      <c r="F243" s="3"/>
      <c r="G243" s="3"/>
      <c r="H243" s="36" t="s">
        <v>2000</v>
      </c>
      <c r="I243" s="3"/>
      <c r="J243" s="3"/>
      <c r="K243" s="3"/>
      <c r="L243" s="3"/>
    </row>
    <row r="244" spans="1:12" x14ac:dyDescent="0.25">
      <c r="A244" s="51" t="s">
        <v>2005</v>
      </c>
      <c r="B244" s="3" t="s">
        <v>2108</v>
      </c>
      <c r="C244" s="51" t="s">
        <v>505</v>
      </c>
      <c r="D244" s="52" t="s">
        <v>2172</v>
      </c>
      <c r="E244" s="3"/>
      <c r="F244" s="3"/>
      <c r="G244" s="3"/>
      <c r="H244" s="36" t="s">
        <v>2004</v>
      </c>
      <c r="I244" s="3"/>
      <c r="J244" s="3"/>
      <c r="K244" s="3"/>
      <c r="L244" s="3"/>
    </row>
    <row r="245" spans="1:12" x14ac:dyDescent="0.25">
      <c r="A245" s="54" t="s">
        <v>2009</v>
      </c>
      <c r="B245" s="3" t="s">
        <v>2112</v>
      </c>
      <c r="C245" s="54" t="s">
        <v>506</v>
      </c>
      <c r="D245" s="52" t="s">
        <v>2175</v>
      </c>
      <c r="E245" s="3"/>
      <c r="F245" s="3"/>
      <c r="G245" s="3"/>
      <c r="H245" s="36" t="s">
        <v>2008</v>
      </c>
      <c r="I245" s="3"/>
      <c r="J245" s="3"/>
      <c r="K245" s="3"/>
      <c r="L245" s="3"/>
    </row>
    <row r="246" spans="1:12" x14ac:dyDescent="0.25">
      <c r="A246" s="51" t="s">
        <v>1848</v>
      </c>
      <c r="B246" s="3" t="s">
        <v>2116</v>
      </c>
      <c r="C246" s="51" t="s">
        <v>507</v>
      </c>
      <c r="D246" s="52" t="s">
        <v>2178</v>
      </c>
      <c r="E246" s="3"/>
      <c r="F246" s="3"/>
      <c r="G246" s="3"/>
      <c r="H246" s="36" t="s">
        <v>2015</v>
      </c>
      <c r="I246" s="3"/>
      <c r="J246" s="3"/>
      <c r="K246" s="3"/>
      <c r="L246" s="3"/>
    </row>
    <row r="247" spans="1:12" x14ac:dyDescent="0.25">
      <c r="A247" s="54" t="s">
        <v>1850</v>
      </c>
      <c r="B247" s="3" t="s">
        <v>2120</v>
      </c>
      <c r="C247" s="54" t="s">
        <v>508</v>
      </c>
      <c r="D247" s="52" t="s">
        <v>2181</v>
      </c>
      <c r="E247" s="3"/>
      <c r="F247" s="3"/>
      <c r="G247" s="3"/>
      <c r="H247" s="36" t="s">
        <v>2022</v>
      </c>
      <c r="I247" s="3"/>
      <c r="J247" s="3"/>
      <c r="K247" s="3"/>
      <c r="L247" s="3"/>
    </row>
    <row r="248" spans="1:12" x14ac:dyDescent="0.25">
      <c r="A248" s="51" t="s">
        <v>1852</v>
      </c>
      <c r="B248" s="3" t="s">
        <v>11992</v>
      </c>
      <c r="C248" s="51" t="s">
        <v>509</v>
      </c>
      <c r="D248" s="52" t="s">
        <v>2184</v>
      </c>
      <c r="E248" s="3"/>
      <c r="F248" s="3"/>
      <c r="G248" s="3"/>
      <c r="H248" s="36" t="s">
        <v>2029</v>
      </c>
      <c r="I248" s="3"/>
      <c r="J248" s="3"/>
      <c r="K248" s="3"/>
      <c r="L248" s="3"/>
    </row>
    <row r="249" spans="1:12" x14ac:dyDescent="0.25">
      <c r="A249" s="54" t="s">
        <v>1855</v>
      </c>
      <c r="B249" s="3" t="s">
        <v>2123</v>
      </c>
      <c r="C249" s="54" t="s">
        <v>510</v>
      </c>
      <c r="D249" s="52" t="s">
        <v>2187</v>
      </c>
      <c r="E249" s="3"/>
      <c r="F249" s="3"/>
      <c r="G249" s="3"/>
      <c r="H249" s="36" t="s">
        <v>2033</v>
      </c>
      <c r="I249" s="3"/>
      <c r="J249" s="3"/>
      <c r="K249" s="3"/>
      <c r="L249" s="3"/>
    </row>
    <row r="250" spans="1:12" x14ac:dyDescent="0.25">
      <c r="A250" s="51" t="s">
        <v>1858</v>
      </c>
      <c r="B250" s="3" t="s">
        <v>12016</v>
      </c>
      <c r="C250" s="51" t="s">
        <v>511</v>
      </c>
      <c r="D250" s="52" t="s">
        <v>2190</v>
      </c>
      <c r="E250" s="3"/>
      <c r="F250" s="3"/>
      <c r="G250" s="3"/>
      <c r="H250" s="36" t="s">
        <v>2037</v>
      </c>
      <c r="I250" s="3"/>
      <c r="J250" s="3"/>
      <c r="K250" s="3"/>
      <c r="L250" s="3"/>
    </row>
    <row r="251" spans="1:12" x14ac:dyDescent="0.25">
      <c r="A251" s="54" t="s">
        <v>1862</v>
      </c>
      <c r="B251" s="3" t="s">
        <v>2126</v>
      </c>
      <c r="C251" s="54" t="s">
        <v>512</v>
      </c>
      <c r="D251" s="52" t="s">
        <v>2193</v>
      </c>
      <c r="E251" s="3"/>
      <c r="F251" s="3"/>
      <c r="G251" s="3"/>
      <c r="H251" s="36" t="s">
        <v>2041</v>
      </c>
      <c r="I251" s="3"/>
      <c r="J251" s="3"/>
      <c r="K251" s="3"/>
      <c r="L251" s="3"/>
    </row>
    <row r="252" spans="1:12" x14ac:dyDescent="0.25">
      <c r="A252" s="51" t="s">
        <v>1865</v>
      </c>
      <c r="B252" s="3" t="s">
        <v>2129</v>
      </c>
      <c r="C252" s="51" t="s">
        <v>513</v>
      </c>
      <c r="D252" s="52" t="s">
        <v>2196</v>
      </c>
      <c r="E252" s="3"/>
      <c r="F252" s="3"/>
      <c r="G252" s="3"/>
      <c r="H252" s="36" t="s">
        <v>2045</v>
      </c>
      <c r="I252" s="3"/>
      <c r="J252" s="3"/>
      <c r="K252" s="3"/>
      <c r="L252" s="3"/>
    </row>
    <row r="253" spans="1:12" x14ac:dyDescent="0.25">
      <c r="A253" s="54" t="s">
        <v>1868</v>
      </c>
      <c r="B253" s="3" t="s">
        <v>2132</v>
      </c>
      <c r="C253" s="54" t="s">
        <v>514</v>
      </c>
      <c r="D253" s="52" t="s">
        <v>2199</v>
      </c>
      <c r="E253" s="3"/>
      <c r="F253" s="3"/>
      <c r="G253" s="3"/>
      <c r="H253" s="36" t="s">
        <v>7202</v>
      </c>
      <c r="I253" s="3"/>
      <c r="J253" s="3"/>
      <c r="K253" s="3"/>
      <c r="L253" s="3"/>
    </row>
    <row r="254" spans="1:12" x14ac:dyDescent="0.25">
      <c r="A254" s="51" t="s">
        <v>1871</v>
      </c>
      <c r="B254" s="3" t="s">
        <v>2914</v>
      </c>
      <c r="C254" s="51" t="s">
        <v>515</v>
      </c>
      <c r="D254" s="52" t="s">
        <v>2202</v>
      </c>
      <c r="E254" s="3"/>
      <c r="F254" s="3"/>
      <c r="G254" s="3"/>
      <c r="H254" s="36" t="s">
        <v>2055</v>
      </c>
      <c r="I254" s="3"/>
      <c r="J254" s="3"/>
      <c r="K254" s="3"/>
      <c r="L254" s="3"/>
    </row>
    <row r="255" spans="1:12" x14ac:dyDescent="0.25">
      <c r="A255" s="54" t="s">
        <v>1875</v>
      </c>
      <c r="B255" s="3" t="s">
        <v>2135</v>
      </c>
      <c r="C255" s="54" t="s">
        <v>516</v>
      </c>
      <c r="D255" s="52" t="s">
        <v>2205</v>
      </c>
      <c r="E255" s="3"/>
      <c r="F255" s="3"/>
      <c r="G255" s="3"/>
      <c r="H255" s="36" t="s">
        <v>2059</v>
      </c>
      <c r="I255" s="3"/>
      <c r="J255" s="3"/>
      <c r="K255" s="3"/>
      <c r="L255" s="3"/>
    </row>
    <row r="256" spans="1:12" x14ac:dyDescent="0.25">
      <c r="A256" s="51" t="s">
        <v>1495</v>
      </c>
      <c r="B256" s="3" t="s">
        <v>2138</v>
      </c>
      <c r="C256" s="51" t="s">
        <v>517</v>
      </c>
      <c r="D256" s="52" t="s">
        <v>2208</v>
      </c>
      <c r="E256" s="3"/>
      <c r="F256" s="3"/>
      <c r="G256" s="3"/>
      <c r="H256" s="36" t="s">
        <v>2063</v>
      </c>
      <c r="I256" s="3"/>
      <c r="J256" s="3"/>
      <c r="K256" s="3"/>
      <c r="L256" s="3"/>
    </row>
    <row r="257" spans="1:12" x14ac:dyDescent="0.25">
      <c r="A257" s="54" t="s">
        <v>1627</v>
      </c>
      <c r="B257" s="3" t="s">
        <v>2141</v>
      </c>
      <c r="C257" s="54" t="s">
        <v>518</v>
      </c>
      <c r="D257" s="52" t="s">
        <v>2211</v>
      </c>
      <c r="E257" s="3"/>
      <c r="F257" s="3"/>
      <c r="G257" s="3"/>
      <c r="H257" s="36" t="s">
        <v>2067</v>
      </c>
      <c r="I257" s="3"/>
      <c r="J257" s="3"/>
      <c r="K257" s="3"/>
      <c r="L257" s="3"/>
    </row>
    <row r="258" spans="1:12" x14ac:dyDescent="0.25">
      <c r="A258" s="51" t="s">
        <v>1631</v>
      </c>
      <c r="B258" s="3" t="s">
        <v>2144</v>
      </c>
      <c r="C258" s="51" t="s">
        <v>519</v>
      </c>
      <c r="D258" s="52" t="s">
        <v>2214</v>
      </c>
      <c r="E258" s="3"/>
      <c r="F258" s="3"/>
      <c r="G258" s="3"/>
      <c r="H258" s="36" t="s">
        <v>2071</v>
      </c>
      <c r="I258" s="3"/>
      <c r="J258" s="3"/>
      <c r="K258" s="3"/>
      <c r="L258" s="3"/>
    </row>
    <row r="259" spans="1:12" x14ac:dyDescent="0.25">
      <c r="A259" s="54" t="s">
        <v>1635</v>
      </c>
      <c r="B259" s="3" t="s">
        <v>2147</v>
      </c>
      <c r="C259" s="54" t="s">
        <v>520</v>
      </c>
      <c r="D259" s="52" t="s">
        <v>2217</v>
      </c>
      <c r="E259" s="3"/>
      <c r="F259" s="3"/>
      <c r="G259" s="3"/>
      <c r="H259" s="36" t="s">
        <v>2075</v>
      </c>
      <c r="I259" s="3"/>
      <c r="J259" s="3"/>
      <c r="K259" s="3"/>
      <c r="L259" s="3"/>
    </row>
    <row r="260" spans="1:12" x14ac:dyDescent="0.25">
      <c r="A260" s="51" t="s">
        <v>1638</v>
      </c>
      <c r="B260" s="3" t="s">
        <v>2150</v>
      </c>
      <c r="C260" s="51" t="s">
        <v>521</v>
      </c>
      <c r="D260" s="52" t="s">
        <v>2220</v>
      </c>
      <c r="E260" s="3"/>
      <c r="F260" s="3"/>
      <c r="G260" s="3"/>
      <c r="H260" s="36" t="s">
        <v>2082</v>
      </c>
      <c r="I260" s="3"/>
      <c r="J260" s="3"/>
      <c r="K260" s="3"/>
      <c r="L260" s="3"/>
    </row>
    <row r="261" spans="1:12" x14ac:dyDescent="0.25">
      <c r="A261" s="54" t="s">
        <v>1641</v>
      </c>
      <c r="B261" s="3" t="s">
        <v>2153</v>
      </c>
      <c r="C261" s="54" t="s">
        <v>2265</v>
      </c>
      <c r="D261" s="52" t="s">
        <v>2223</v>
      </c>
      <c r="E261" s="3"/>
      <c r="F261" s="3"/>
      <c r="G261" s="3"/>
      <c r="H261" s="36" t="s">
        <v>2086</v>
      </c>
      <c r="I261" s="3"/>
      <c r="J261" s="3"/>
      <c r="K261" s="3"/>
      <c r="L261" s="3"/>
    </row>
    <row r="262" spans="1:12" x14ac:dyDescent="0.25">
      <c r="A262" s="51" t="s">
        <v>1644</v>
      </c>
      <c r="B262" s="3" t="s">
        <v>2156</v>
      </c>
      <c r="C262" s="51" t="s">
        <v>2270</v>
      </c>
      <c r="D262" s="52" t="s">
        <v>2226</v>
      </c>
      <c r="E262" s="3"/>
      <c r="F262" s="3"/>
      <c r="G262" s="3"/>
      <c r="H262" s="36" t="s">
        <v>2090</v>
      </c>
      <c r="I262" s="3"/>
      <c r="J262" s="3"/>
      <c r="K262" s="3"/>
      <c r="L262" s="3"/>
    </row>
    <row r="263" spans="1:12" x14ac:dyDescent="0.25">
      <c r="A263" s="54" t="s">
        <v>1647</v>
      </c>
      <c r="B263" s="3" t="s">
        <v>2159</v>
      </c>
      <c r="C263" s="54" t="s">
        <v>616</v>
      </c>
      <c r="D263" s="52" t="s">
        <v>2229</v>
      </c>
      <c r="E263" s="3"/>
      <c r="F263" s="3"/>
      <c r="G263" s="3"/>
      <c r="H263" s="36" t="s">
        <v>2094</v>
      </c>
      <c r="I263" s="3"/>
      <c r="J263" s="3"/>
      <c r="K263" s="3"/>
      <c r="L263" s="3"/>
    </row>
    <row r="264" spans="1:12" x14ac:dyDescent="0.25">
      <c r="A264" s="51" t="s">
        <v>1651</v>
      </c>
      <c r="B264" s="3" t="s">
        <v>2162</v>
      </c>
      <c r="C264" s="51" t="s">
        <v>617</v>
      </c>
      <c r="D264" s="52" t="s">
        <v>2232</v>
      </c>
      <c r="E264" s="3"/>
      <c r="F264" s="3"/>
      <c r="G264" s="3"/>
      <c r="H264" s="36" t="s">
        <v>7197</v>
      </c>
      <c r="I264" s="3"/>
      <c r="J264" s="3"/>
      <c r="K264" s="3"/>
      <c r="L264" s="3"/>
    </row>
    <row r="265" spans="1:12" x14ac:dyDescent="0.25">
      <c r="A265" s="54" t="s">
        <v>1654</v>
      </c>
      <c r="B265" s="3" t="s">
        <v>2165</v>
      </c>
      <c r="C265" s="54" t="s">
        <v>618</v>
      </c>
      <c r="D265" s="52" t="s">
        <v>2235</v>
      </c>
      <c r="E265" s="3"/>
      <c r="F265" s="3"/>
      <c r="G265" s="3"/>
      <c r="H265" s="36" t="s">
        <v>7198</v>
      </c>
      <c r="I265" s="3"/>
      <c r="J265" s="3"/>
      <c r="K265" s="3"/>
      <c r="L265" s="3"/>
    </row>
    <row r="266" spans="1:12" x14ac:dyDescent="0.25">
      <c r="A266" s="51" t="s">
        <v>1656</v>
      </c>
      <c r="B266" s="3" t="s">
        <v>2168</v>
      </c>
      <c r="C266" s="51" t="s">
        <v>619</v>
      </c>
      <c r="D266" s="52" t="s">
        <v>2238</v>
      </c>
      <c r="E266" s="3"/>
      <c r="F266" s="3"/>
      <c r="G266" s="3"/>
      <c r="H266" s="36" t="s">
        <v>2107</v>
      </c>
      <c r="I266" s="3"/>
      <c r="J266" s="3"/>
      <c r="K266" s="3"/>
      <c r="L266" s="3"/>
    </row>
    <row r="267" spans="1:12" x14ac:dyDescent="0.25">
      <c r="A267" s="54" t="s">
        <v>1660</v>
      </c>
      <c r="B267" s="3" t="s">
        <v>2171</v>
      </c>
      <c r="C267" s="54" t="s">
        <v>620</v>
      </c>
      <c r="D267" s="52" t="s">
        <v>2241</v>
      </c>
      <c r="E267" s="3"/>
      <c r="F267" s="3"/>
      <c r="G267" s="3"/>
      <c r="H267" s="36" t="s">
        <v>2110</v>
      </c>
      <c r="I267" s="3"/>
      <c r="J267" s="3"/>
      <c r="K267" s="3"/>
      <c r="L267" s="3"/>
    </row>
    <row r="268" spans="1:12" x14ac:dyDescent="0.25">
      <c r="A268" s="51" t="s">
        <v>1663</v>
      </c>
      <c r="B268" s="3" t="s">
        <v>2174</v>
      </c>
      <c r="C268" s="51" t="s">
        <v>621</v>
      </c>
      <c r="D268" s="52" t="s">
        <v>2245</v>
      </c>
      <c r="E268" s="3"/>
      <c r="F268" s="3"/>
      <c r="G268" s="3"/>
      <c r="H268" s="36" t="s">
        <v>2114</v>
      </c>
      <c r="I268" s="3"/>
      <c r="J268" s="3"/>
      <c r="K268" s="3"/>
      <c r="L268" s="3"/>
    </row>
    <row r="269" spans="1:12" x14ac:dyDescent="0.25">
      <c r="A269" s="54" t="s">
        <v>1665</v>
      </c>
      <c r="B269" s="3" t="s">
        <v>2177</v>
      </c>
      <c r="C269" s="54" t="s">
        <v>622</v>
      </c>
      <c r="D269" s="52" t="s">
        <v>2249</v>
      </c>
      <c r="E269" s="3"/>
      <c r="F269" s="3"/>
      <c r="G269" s="3"/>
      <c r="H269" s="36" t="s">
        <v>2118</v>
      </c>
      <c r="I269" s="3"/>
      <c r="J269" s="3"/>
      <c r="K269" s="3"/>
      <c r="L269" s="3"/>
    </row>
    <row r="270" spans="1:12" x14ac:dyDescent="0.25">
      <c r="A270" s="51" t="s">
        <v>1670</v>
      </c>
      <c r="B270" s="3" t="s">
        <v>1952</v>
      </c>
      <c r="C270" s="51" t="s">
        <v>623</v>
      </c>
      <c r="D270" s="52" t="s">
        <v>2253</v>
      </c>
      <c r="E270" s="3"/>
      <c r="F270" s="3"/>
      <c r="G270" s="3"/>
      <c r="H270" s="36" t="s">
        <v>7199</v>
      </c>
      <c r="I270" s="3"/>
      <c r="J270" s="3"/>
      <c r="K270" s="3"/>
      <c r="L270" s="3"/>
    </row>
    <row r="271" spans="1:12" x14ac:dyDescent="0.25">
      <c r="A271" s="54" t="s">
        <v>1675</v>
      </c>
      <c r="B271" s="3" t="s">
        <v>2180</v>
      </c>
      <c r="C271" s="54" t="s">
        <v>624</v>
      </c>
      <c r="D271" s="52" t="s">
        <v>2257</v>
      </c>
      <c r="E271" s="3"/>
      <c r="F271" s="3"/>
      <c r="G271" s="3"/>
      <c r="H271" s="36" t="s">
        <v>7200</v>
      </c>
      <c r="I271" s="3"/>
      <c r="J271" s="3"/>
      <c r="K271" s="3"/>
      <c r="L271" s="3"/>
    </row>
    <row r="272" spans="1:12" x14ac:dyDescent="0.25">
      <c r="A272" s="51" t="s">
        <v>1680</v>
      </c>
      <c r="B272" s="3" t="s">
        <v>1383</v>
      </c>
      <c r="C272" s="51" t="s">
        <v>625</v>
      </c>
      <c r="D272" s="52" t="s">
        <v>2261</v>
      </c>
      <c r="E272" s="3"/>
      <c r="F272" s="3"/>
      <c r="G272" s="3"/>
      <c r="H272" s="36" t="s">
        <v>7479</v>
      </c>
      <c r="I272" s="3"/>
      <c r="J272" s="3"/>
      <c r="K272" s="3"/>
      <c r="L272" s="3"/>
    </row>
    <row r="273" spans="1:12" x14ac:dyDescent="0.25">
      <c r="A273" s="54" t="s">
        <v>1685</v>
      </c>
      <c r="B273" s="3" t="s">
        <v>2183</v>
      </c>
      <c r="C273" s="54" t="s">
        <v>626</v>
      </c>
      <c r="D273" s="52" t="s">
        <v>2266</v>
      </c>
      <c r="E273" s="3"/>
      <c r="F273" s="3"/>
      <c r="G273" s="3"/>
      <c r="H273" s="36" t="s">
        <v>7480</v>
      </c>
      <c r="I273" s="3"/>
      <c r="J273" s="3"/>
      <c r="K273" s="3"/>
      <c r="L273" s="3"/>
    </row>
    <row r="274" spans="1:12" x14ac:dyDescent="0.25">
      <c r="A274" s="51" t="s">
        <v>1608</v>
      </c>
      <c r="B274" s="3" t="s">
        <v>2186</v>
      </c>
      <c r="C274" s="51" t="s">
        <v>627</v>
      </c>
      <c r="D274" s="52" t="s">
        <v>2271</v>
      </c>
      <c r="E274" s="3"/>
      <c r="F274" s="3"/>
      <c r="G274" s="3"/>
      <c r="H274" s="36" t="s">
        <v>7481</v>
      </c>
      <c r="I274" s="3"/>
      <c r="J274" s="3"/>
      <c r="K274" s="3"/>
      <c r="L274" s="3"/>
    </row>
    <row r="275" spans="1:12" x14ac:dyDescent="0.25">
      <c r="A275" s="54" t="s">
        <v>1610</v>
      </c>
      <c r="B275" s="3" t="s">
        <v>2189</v>
      </c>
      <c r="C275" s="54" t="s">
        <v>628</v>
      </c>
      <c r="D275" s="52" t="s">
        <v>2275</v>
      </c>
      <c r="E275" s="3"/>
      <c r="F275" s="3"/>
      <c r="G275" s="3"/>
      <c r="H275" s="36" t="s">
        <v>7482</v>
      </c>
      <c r="I275" s="3"/>
      <c r="J275" s="3"/>
      <c r="K275" s="3"/>
      <c r="L275" s="3"/>
    </row>
    <row r="276" spans="1:12" x14ac:dyDescent="0.25">
      <c r="A276" s="51" t="s">
        <v>1689</v>
      </c>
      <c r="B276" s="3" t="s">
        <v>2192</v>
      </c>
      <c r="C276" s="51" t="s">
        <v>629</v>
      </c>
      <c r="D276" s="52" t="s">
        <v>2279</v>
      </c>
      <c r="E276" s="3"/>
      <c r="F276" s="3"/>
      <c r="G276" s="3"/>
      <c r="H276" s="36" t="s">
        <v>7483</v>
      </c>
      <c r="I276" s="3"/>
      <c r="J276" s="3"/>
      <c r="K276" s="3"/>
      <c r="L276" s="3"/>
    </row>
    <row r="277" spans="1:12" x14ac:dyDescent="0.25">
      <c r="A277" s="54" t="s">
        <v>1692</v>
      </c>
      <c r="B277" s="3" t="s">
        <v>2195</v>
      </c>
      <c r="C277" s="54" t="s">
        <v>630</v>
      </c>
      <c r="D277" s="52" t="s">
        <v>2283</v>
      </c>
      <c r="E277" s="3"/>
      <c r="F277" s="3"/>
      <c r="G277" s="3"/>
      <c r="H277" s="36" t="s">
        <v>7484</v>
      </c>
      <c r="I277" s="3"/>
      <c r="J277" s="3"/>
      <c r="K277" s="3"/>
      <c r="L277" s="3"/>
    </row>
    <row r="278" spans="1:12" x14ac:dyDescent="0.25">
      <c r="A278" s="51" t="s">
        <v>1694</v>
      </c>
      <c r="B278" s="3" t="s">
        <v>2198</v>
      </c>
      <c r="C278" s="51" t="s">
        <v>631</v>
      </c>
      <c r="D278" s="52" t="s">
        <v>2286</v>
      </c>
      <c r="E278" s="3"/>
      <c r="F278" s="3"/>
      <c r="G278" s="3"/>
      <c r="H278" s="36" t="s">
        <v>7485</v>
      </c>
      <c r="I278" s="3"/>
      <c r="J278" s="3"/>
      <c r="K278" s="3"/>
      <c r="L278" s="3"/>
    </row>
    <row r="279" spans="1:12" x14ac:dyDescent="0.25">
      <c r="A279" s="54" t="s">
        <v>1614</v>
      </c>
      <c r="B279" s="3" t="s">
        <v>2201</v>
      </c>
      <c r="C279" s="54" t="s">
        <v>632</v>
      </c>
      <c r="D279" s="52" t="s">
        <v>2290</v>
      </c>
      <c r="E279" s="3"/>
      <c r="F279" s="3"/>
      <c r="G279" s="3"/>
      <c r="H279" s="36" t="s">
        <v>7486</v>
      </c>
      <c r="I279" s="3"/>
      <c r="J279" s="3"/>
      <c r="K279" s="3"/>
      <c r="L279" s="3"/>
    </row>
    <row r="280" spans="1:12" x14ac:dyDescent="0.25">
      <c r="A280" s="51" t="s">
        <v>1617</v>
      </c>
      <c r="B280" s="3" t="s">
        <v>2204</v>
      </c>
      <c r="C280" s="51" t="s">
        <v>633</v>
      </c>
      <c r="D280" s="52" t="s">
        <v>2294</v>
      </c>
      <c r="E280" s="3"/>
      <c r="F280" s="3"/>
      <c r="G280" s="3"/>
      <c r="H280" s="36" t="s">
        <v>7214</v>
      </c>
      <c r="I280" s="3"/>
      <c r="J280" s="3"/>
      <c r="K280" s="3"/>
      <c r="L280" s="3"/>
    </row>
    <row r="281" spans="1:12" x14ac:dyDescent="0.25">
      <c r="A281" s="54" t="s">
        <v>1621</v>
      </c>
      <c r="B281" s="3" t="s">
        <v>2207</v>
      </c>
      <c r="C281" s="54" t="s">
        <v>2342</v>
      </c>
      <c r="D281" s="52" t="s">
        <v>2298</v>
      </c>
      <c r="E281" s="3"/>
      <c r="F281" s="3"/>
      <c r="G281" s="3"/>
      <c r="H281" s="36" t="s">
        <v>7487</v>
      </c>
      <c r="I281" s="3"/>
      <c r="J281" s="3"/>
      <c r="K281" s="3"/>
      <c r="L281" s="3"/>
    </row>
    <row r="282" spans="1:12" x14ac:dyDescent="0.25">
      <c r="A282" s="51" t="s">
        <v>1624</v>
      </c>
      <c r="B282" s="3" t="s">
        <v>2210</v>
      </c>
      <c r="C282" s="51" t="s">
        <v>2347</v>
      </c>
      <c r="D282" s="52" t="s">
        <v>2301</v>
      </c>
      <c r="E282" s="3"/>
      <c r="F282" s="3"/>
      <c r="G282" s="3"/>
      <c r="H282" s="36" t="s">
        <v>7488</v>
      </c>
      <c r="I282" s="3"/>
      <c r="J282" s="3"/>
      <c r="K282" s="3"/>
      <c r="L282" s="3"/>
    </row>
    <row r="283" spans="1:12" x14ac:dyDescent="0.25">
      <c r="A283" s="54" t="s">
        <v>1698</v>
      </c>
      <c r="B283" s="3" t="s">
        <v>2213</v>
      </c>
      <c r="C283" s="54" t="s">
        <v>2352</v>
      </c>
      <c r="D283" s="52" t="s">
        <v>2305</v>
      </c>
      <c r="E283" s="3"/>
      <c r="F283" s="3"/>
      <c r="G283" s="3"/>
      <c r="H283" s="36" t="s">
        <v>7489</v>
      </c>
      <c r="I283" s="3"/>
      <c r="J283" s="3"/>
      <c r="K283" s="3"/>
      <c r="L283" s="3"/>
    </row>
    <row r="284" spans="1:12" x14ac:dyDescent="0.25">
      <c r="A284" s="51" t="s">
        <v>1701</v>
      </c>
      <c r="B284" s="3" t="s">
        <v>2216</v>
      </c>
      <c r="C284" s="51" t="s">
        <v>733</v>
      </c>
      <c r="D284" s="52" t="s">
        <v>2308</v>
      </c>
      <c r="E284" s="3"/>
      <c r="F284" s="3"/>
      <c r="G284" s="3"/>
      <c r="H284" s="36" t="s">
        <v>7213</v>
      </c>
      <c r="I284" s="3"/>
      <c r="J284" s="3"/>
      <c r="K284" s="3"/>
      <c r="L284" s="3"/>
    </row>
    <row r="285" spans="1:12" x14ac:dyDescent="0.25">
      <c r="A285" s="54" t="s">
        <v>1839</v>
      </c>
      <c r="B285" s="3" t="s">
        <v>2219</v>
      </c>
      <c r="C285" s="54" t="s">
        <v>734</v>
      </c>
      <c r="D285" s="52" t="s">
        <v>2312</v>
      </c>
      <c r="E285" s="3"/>
      <c r="F285" s="3"/>
      <c r="G285" s="3"/>
      <c r="H285" s="36" t="s">
        <v>7490</v>
      </c>
      <c r="I285" s="3"/>
      <c r="J285" s="3"/>
      <c r="K285" s="3"/>
      <c r="L285" s="3"/>
    </row>
    <row r="286" spans="1:12" x14ac:dyDescent="0.25">
      <c r="A286" s="51" t="s">
        <v>1843</v>
      </c>
      <c r="B286" s="3" t="s">
        <v>2222</v>
      </c>
      <c r="C286" s="51" t="s">
        <v>735</v>
      </c>
      <c r="D286" s="52" t="s">
        <v>2316</v>
      </c>
      <c r="E286" s="3"/>
      <c r="F286" s="3"/>
      <c r="G286" s="3"/>
      <c r="H286" s="36" t="s">
        <v>7215</v>
      </c>
      <c r="I286" s="3"/>
      <c r="J286" s="3"/>
      <c r="K286" s="3"/>
      <c r="L286" s="3"/>
    </row>
    <row r="287" spans="1:12" x14ac:dyDescent="0.25">
      <c r="A287" s="54" t="s">
        <v>1737</v>
      </c>
      <c r="B287" s="3" t="s">
        <v>2225</v>
      </c>
      <c r="C287" s="54" t="s">
        <v>736</v>
      </c>
      <c r="D287" s="52" t="s">
        <v>2319</v>
      </c>
      <c r="E287" s="3"/>
      <c r="F287" s="3"/>
      <c r="G287" s="3"/>
      <c r="H287" s="36" t="s">
        <v>7491</v>
      </c>
      <c r="I287" s="3"/>
      <c r="J287" s="3"/>
      <c r="K287" s="3"/>
      <c r="L287" s="3"/>
    </row>
    <row r="288" spans="1:12" x14ac:dyDescent="0.25">
      <c r="A288" s="51" t="s">
        <v>1740</v>
      </c>
      <c r="B288" s="3" t="s">
        <v>2228</v>
      </c>
      <c r="C288" s="51" t="s">
        <v>737</v>
      </c>
      <c r="D288" s="52" t="s">
        <v>2322</v>
      </c>
      <c r="E288" s="3"/>
      <c r="F288" s="3"/>
      <c r="G288" s="3"/>
      <c r="H288" s="36" t="s">
        <v>7208</v>
      </c>
      <c r="I288" s="3"/>
      <c r="J288" s="3"/>
      <c r="K288" s="3"/>
      <c r="L288" s="3"/>
    </row>
    <row r="289" spans="1:12" x14ac:dyDescent="0.25">
      <c r="A289" s="54" t="s">
        <v>1704</v>
      </c>
      <c r="B289" s="3" t="s">
        <v>2231</v>
      </c>
      <c r="C289" s="54" t="s">
        <v>738</v>
      </c>
      <c r="D289" s="52" t="s">
        <v>2326</v>
      </c>
      <c r="E289" s="3"/>
      <c r="F289" s="3"/>
      <c r="G289" s="3"/>
      <c r="H289" s="36" t="s">
        <v>7206</v>
      </c>
      <c r="I289" s="3"/>
      <c r="J289" s="3"/>
      <c r="K289" s="3"/>
      <c r="L289" s="3"/>
    </row>
    <row r="290" spans="1:12" x14ac:dyDescent="0.25">
      <c r="A290" s="51" t="s">
        <v>1707</v>
      </c>
      <c r="B290" s="3" t="s">
        <v>2234</v>
      </c>
      <c r="C290" s="51" t="s">
        <v>739</v>
      </c>
      <c r="D290" s="52" t="s">
        <v>2330</v>
      </c>
      <c r="E290" s="3"/>
      <c r="F290" s="3"/>
      <c r="G290" s="3"/>
      <c r="H290" s="36" t="s">
        <v>7209</v>
      </c>
      <c r="I290" s="3"/>
      <c r="J290" s="3"/>
      <c r="K290" s="3"/>
      <c r="L290" s="3"/>
    </row>
    <row r="291" spans="1:12" x14ac:dyDescent="0.25">
      <c r="A291" s="54" t="s">
        <v>1710</v>
      </c>
      <c r="B291" s="3" t="s">
        <v>2035</v>
      </c>
      <c r="C291" s="54" t="s">
        <v>740</v>
      </c>
      <c r="D291" s="52" t="s">
        <v>2334</v>
      </c>
      <c r="E291" s="3"/>
      <c r="F291" s="3"/>
      <c r="G291" s="3"/>
      <c r="H291" s="36" t="s">
        <v>7212</v>
      </c>
      <c r="I291" s="3"/>
      <c r="J291" s="3"/>
      <c r="K291" s="3"/>
      <c r="L291" s="3"/>
    </row>
    <row r="292" spans="1:12" x14ac:dyDescent="0.25">
      <c r="A292" s="51" t="s">
        <v>1712</v>
      </c>
      <c r="B292" s="3" t="s">
        <v>2039</v>
      </c>
      <c r="C292" s="51" t="s">
        <v>741</v>
      </c>
      <c r="D292" s="52" t="s">
        <v>2338</v>
      </c>
      <c r="E292" s="3"/>
      <c r="F292" s="3"/>
      <c r="G292" s="3"/>
      <c r="H292" s="36" t="s">
        <v>7211</v>
      </c>
      <c r="I292" s="3"/>
      <c r="J292" s="3"/>
      <c r="K292" s="3"/>
      <c r="L292" s="3"/>
    </row>
    <row r="293" spans="1:12" x14ac:dyDescent="0.25">
      <c r="A293" s="54" t="s">
        <v>1716</v>
      </c>
      <c r="B293" s="3" t="s">
        <v>2043</v>
      </c>
      <c r="C293" s="54" t="s">
        <v>742</v>
      </c>
      <c r="D293" s="52" t="s">
        <v>2343</v>
      </c>
      <c r="E293" s="3"/>
      <c r="F293" s="3"/>
      <c r="G293" s="3"/>
      <c r="H293" s="36" t="s">
        <v>7207</v>
      </c>
      <c r="I293" s="3"/>
      <c r="J293" s="3"/>
      <c r="K293" s="3"/>
      <c r="L293" s="3"/>
    </row>
    <row r="294" spans="1:12" x14ac:dyDescent="0.25">
      <c r="A294" s="51" t="s">
        <v>1719</v>
      </c>
      <c r="B294" s="3" t="s">
        <v>2047</v>
      </c>
      <c r="C294" s="51" t="s">
        <v>743</v>
      </c>
      <c r="D294" s="52" t="s">
        <v>2348</v>
      </c>
      <c r="E294" s="3"/>
      <c r="F294" s="3"/>
      <c r="G294" s="3"/>
      <c r="H294" s="36" t="s">
        <v>7210</v>
      </c>
      <c r="I294" s="3"/>
      <c r="J294" s="3"/>
      <c r="K294" s="3"/>
      <c r="L294" s="3"/>
    </row>
    <row r="295" spans="1:12" x14ac:dyDescent="0.25">
      <c r="A295" s="54" t="s">
        <v>1721</v>
      </c>
      <c r="B295" s="3" t="s">
        <v>2050</v>
      </c>
      <c r="C295" s="54" t="s">
        <v>744</v>
      </c>
      <c r="D295" s="52" t="s">
        <v>2353</v>
      </c>
      <c r="E295" s="3"/>
      <c r="F295" s="3"/>
      <c r="G295" s="3"/>
      <c r="H295" s="36" t="s">
        <v>2280</v>
      </c>
      <c r="I295" s="3"/>
      <c r="J295" s="3"/>
      <c r="K295" s="3"/>
      <c r="L295" s="3"/>
    </row>
    <row r="296" spans="1:12" x14ac:dyDescent="0.25">
      <c r="A296" s="51" t="s">
        <v>1724</v>
      </c>
      <c r="B296" s="3" t="s">
        <v>11993</v>
      </c>
      <c r="C296" s="51" t="s">
        <v>745</v>
      </c>
      <c r="D296" s="52" t="s">
        <v>2357</v>
      </c>
      <c r="E296" s="3"/>
      <c r="F296" s="3"/>
      <c r="G296" s="3"/>
      <c r="H296" s="36" t="s">
        <v>7262</v>
      </c>
      <c r="I296" s="3"/>
      <c r="J296" s="3"/>
      <c r="K296" s="3"/>
      <c r="L296" s="3"/>
    </row>
    <row r="297" spans="1:12" x14ac:dyDescent="0.25">
      <c r="A297" s="54" t="s">
        <v>1727</v>
      </c>
      <c r="B297" s="3" t="s">
        <v>2237</v>
      </c>
      <c r="C297" s="54" t="s">
        <v>746</v>
      </c>
      <c r="D297" s="52" t="s">
        <v>2360</v>
      </c>
      <c r="E297" s="3"/>
      <c r="F297" s="3"/>
      <c r="G297" s="3"/>
      <c r="H297" s="36" t="s">
        <v>2287</v>
      </c>
      <c r="I297" s="3"/>
      <c r="J297" s="3"/>
      <c r="K297" s="3"/>
      <c r="L297" s="3"/>
    </row>
    <row r="298" spans="1:12" x14ac:dyDescent="0.25">
      <c r="A298" s="51" t="s">
        <v>1730</v>
      </c>
      <c r="B298" s="3" t="s">
        <v>2240</v>
      </c>
      <c r="C298" s="51" t="s">
        <v>747</v>
      </c>
      <c r="D298" s="52" t="s">
        <v>2364</v>
      </c>
      <c r="E298" s="3"/>
      <c r="F298" s="3"/>
      <c r="G298" s="3"/>
      <c r="H298" s="36" t="s">
        <v>2291</v>
      </c>
      <c r="I298" s="3"/>
      <c r="J298" s="3"/>
      <c r="K298" s="3"/>
      <c r="L298" s="3"/>
    </row>
    <row r="299" spans="1:12" x14ac:dyDescent="0.25">
      <c r="A299" s="54" t="s">
        <v>1733</v>
      </c>
      <c r="B299" s="3" t="s">
        <v>2244</v>
      </c>
      <c r="C299" s="54" t="s">
        <v>748</v>
      </c>
      <c r="D299" s="52" t="s">
        <v>2367</v>
      </c>
      <c r="E299" s="3"/>
      <c r="F299" s="3"/>
      <c r="G299" s="3"/>
      <c r="H299" s="36" t="s">
        <v>2295</v>
      </c>
      <c r="I299" s="3"/>
      <c r="J299" s="3"/>
      <c r="K299" s="3"/>
      <c r="L299" s="3"/>
    </row>
    <row r="300" spans="1:12" x14ac:dyDescent="0.25">
      <c r="A300" s="51" t="s">
        <v>1846</v>
      </c>
      <c r="B300" s="3" t="s">
        <v>2248</v>
      </c>
      <c r="C300" s="51" t="s">
        <v>749</v>
      </c>
      <c r="D300" s="52" t="s">
        <v>2371</v>
      </c>
      <c r="E300" s="3"/>
      <c r="F300" s="3"/>
      <c r="G300" s="3"/>
      <c r="H300" s="36" t="s">
        <v>7189</v>
      </c>
      <c r="I300" s="3"/>
      <c r="J300" s="3"/>
      <c r="K300" s="3"/>
      <c r="L300" s="3"/>
    </row>
    <row r="301" spans="1:12" x14ac:dyDescent="0.25">
      <c r="A301" s="54" t="s">
        <v>1584</v>
      </c>
      <c r="B301" s="3" t="s">
        <v>2252</v>
      </c>
      <c r="C301" s="54" t="s">
        <v>750</v>
      </c>
      <c r="D301" s="52" t="s">
        <v>2374</v>
      </c>
      <c r="E301" s="3"/>
      <c r="F301" s="3"/>
      <c r="G301" s="3"/>
      <c r="H301" s="36" t="s">
        <v>2302</v>
      </c>
      <c r="I301" s="3"/>
      <c r="J301" s="3"/>
      <c r="K301" s="3"/>
      <c r="L301" s="3"/>
    </row>
    <row r="302" spans="1:12" x14ac:dyDescent="0.25">
      <c r="A302" s="51" t="s">
        <v>1588</v>
      </c>
      <c r="B302" s="3" t="s">
        <v>2256</v>
      </c>
      <c r="C302" s="51" t="s">
        <v>16</v>
      </c>
      <c r="D302" s="52" t="s">
        <v>2378</v>
      </c>
      <c r="E302" s="3"/>
      <c r="F302" s="3"/>
      <c r="G302" s="3"/>
      <c r="H302" s="36" t="s">
        <v>7190</v>
      </c>
      <c r="I302" s="3"/>
      <c r="J302" s="3"/>
      <c r="K302" s="3"/>
      <c r="L302" s="3"/>
    </row>
    <row r="303" spans="1:12" x14ac:dyDescent="0.25">
      <c r="A303" s="54" t="s">
        <v>1590</v>
      </c>
      <c r="B303" s="3" t="s">
        <v>2260</v>
      </c>
      <c r="C303" s="54" t="s">
        <v>17</v>
      </c>
      <c r="D303" s="52" t="s">
        <v>2381</v>
      </c>
      <c r="E303" s="3"/>
      <c r="F303" s="3"/>
      <c r="G303" s="3"/>
      <c r="H303" s="36" t="s">
        <v>2309</v>
      </c>
      <c r="I303" s="3"/>
      <c r="J303" s="3"/>
      <c r="K303" s="3"/>
      <c r="L303" s="3"/>
    </row>
    <row r="304" spans="1:12" x14ac:dyDescent="0.25">
      <c r="A304" s="51" t="s">
        <v>1593</v>
      </c>
      <c r="B304" s="3" t="s">
        <v>2264</v>
      </c>
      <c r="C304" s="51" t="s">
        <v>751</v>
      </c>
      <c r="D304" s="52" t="s">
        <v>2385</v>
      </c>
      <c r="E304" s="3"/>
      <c r="F304" s="3"/>
      <c r="G304" s="3"/>
      <c r="H304" s="36" t="s">
        <v>2313</v>
      </c>
      <c r="I304" s="3"/>
      <c r="J304" s="3"/>
      <c r="K304" s="3"/>
      <c r="L304" s="3"/>
    </row>
    <row r="305" spans="1:12" x14ac:dyDescent="0.25">
      <c r="A305" s="54" t="s">
        <v>1594</v>
      </c>
      <c r="B305" s="3" t="s">
        <v>2269</v>
      </c>
      <c r="C305" s="54" t="s">
        <v>752</v>
      </c>
      <c r="D305" s="52" t="s">
        <v>2388</v>
      </c>
      <c r="E305" s="3"/>
      <c r="F305" s="3"/>
      <c r="G305" s="3"/>
      <c r="H305" s="36" t="s">
        <v>7263</v>
      </c>
      <c r="I305" s="3"/>
      <c r="J305" s="3"/>
      <c r="K305" s="3"/>
      <c r="L305" s="3"/>
    </row>
    <row r="306" spans="1:12" x14ac:dyDescent="0.25">
      <c r="A306" s="51" t="s">
        <v>1595</v>
      </c>
      <c r="B306" s="3" t="s">
        <v>2274</v>
      </c>
      <c r="C306" s="51" t="s">
        <v>753</v>
      </c>
      <c r="D306" s="52" t="s">
        <v>2391</v>
      </c>
      <c r="E306" s="3"/>
      <c r="F306" s="3"/>
      <c r="G306" s="3"/>
      <c r="H306" s="36" t="s">
        <v>7264</v>
      </c>
      <c r="I306" s="3"/>
      <c r="J306" s="3"/>
      <c r="K306" s="3"/>
      <c r="L306" s="3"/>
    </row>
    <row r="307" spans="1:12" x14ac:dyDescent="0.25">
      <c r="A307" s="54" t="s">
        <v>1597</v>
      </c>
      <c r="B307" s="3" t="s">
        <v>2278</v>
      </c>
      <c r="C307" s="54" t="s">
        <v>754</v>
      </c>
      <c r="D307" s="52" t="s">
        <v>2395</v>
      </c>
      <c r="E307" s="3"/>
      <c r="F307" s="3"/>
      <c r="G307" s="3"/>
      <c r="H307" s="36" t="s">
        <v>2323</v>
      </c>
      <c r="I307" s="3"/>
      <c r="J307" s="3"/>
      <c r="K307" s="3"/>
      <c r="L307" s="3"/>
    </row>
    <row r="308" spans="1:12" x14ac:dyDescent="0.25">
      <c r="A308" s="51" t="s">
        <v>1778</v>
      </c>
      <c r="B308" s="3" t="s">
        <v>6055</v>
      </c>
      <c r="C308" s="51" t="s">
        <v>755</v>
      </c>
      <c r="D308" s="52" t="s">
        <v>2398</v>
      </c>
      <c r="E308" s="3"/>
      <c r="F308" s="3"/>
      <c r="G308" s="3"/>
      <c r="H308" s="36" t="s">
        <v>2327</v>
      </c>
      <c r="I308" s="3"/>
      <c r="J308" s="3"/>
      <c r="K308" s="3"/>
      <c r="L308" s="3"/>
    </row>
    <row r="309" spans="1:12" x14ac:dyDescent="0.25">
      <c r="A309" s="54" t="s">
        <v>1782</v>
      </c>
      <c r="B309" s="3" t="s">
        <v>2282</v>
      </c>
      <c r="C309" s="54" t="s">
        <v>756</v>
      </c>
      <c r="D309" s="52" t="s">
        <v>2401</v>
      </c>
      <c r="E309" s="3"/>
      <c r="F309" s="3"/>
      <c r="G309" s="3"/>
      <c r="H309" s="36" t="s">
        <v>2331</v>
      </c>
      <c r="I309" s="3"/>
      <c r="J309" s="3"/>
      <c r="K309" s="3"/>
      <c r="L309" s="3"/>
    </row>
    <row r="310" spans="1:12" x14ac:dyDescent="0.25">
      <c r="A310" s="51" t="s">
        <v>1785</v>
      </c>
      <c r="B310" s="3" t="s">
        <v>2285</v>
      </c>
      <c r="C310" s="51" t="s">
        <v>757</v>
      </c>
      <c r="D310" s="52" t="s">
        <v>2405</v>
      </c>
      <c r="E310" s="3"/>
      <c r="F310" s="3"/>
      <c r="G310" s="3"/>
      <c r="H310" s="36" t="s">
        <v>2335</v>
      </c>
      <c r="I310" s="3"/>
      <c r="J310" s="3"/>
      <c r="K310" s="3"/>
      <c r="L310" s="3"/>
    </row>
    <row r="311" spans="1:12" x14ac:dyDescent="0.25">
      <c r="A311" s="54" t="s">
        <v>1787</v>
      </c>
      <c r="B311" s="3" t="s">
        <v>2289</v>
      </c>
      <c r="C311" s="54" t="s">
        <v>758</v>
      </c>
      <c r="D311" s="52" t="s">
        <v>2409</v>
      </c>
      <c r="E311" s="3"/>
      <c r="F311" s="3"/>
      <c r="G311" s="3"/>
      <c r="H311" s="36" t="s">
        <v>2339</v>
      </c>
      <c r="I311" s="3"/>
      <c r="J311" s="3"/>
      <c r="K311" s="3"/>
      <c r="L311" s="3"/>
    </row>
    <row r="312" spans="1:12" x14ac:dyDescent="0.25">
      <c r="A312" s="51" t="s">
        <v>1599</v>
      </c>
      <c r="B312" s="3" t="s">
        <v>2293</v>
      </c>
      <c r="C312" s="51" t="s">
        <v>759</v>
      </c>
      <c r="D312" s="52" t="s">
        <v>2413</v>
      </c>
      <c r="E312" s="3"/>
      <c r="F312" s="3"/>
      <c r="G312" s="3"/>
      <c r="H312" s="36" t="s">
        <v>2344</v>
      </c>
      <c r="I312" s="3"/>
      <c r="J312" s="3"/>
      <c r="K312" s="3"/>
      <c r="L312" s="3"/>
    </row>
    <row r="313" spans="1:12" x14ac:dyDescent="0.25">
      <c r="A313" s="54" t="s">
        <v>1603</v>
      </c>
      <c r="B313" s="3" t="s">
        <v>2297</v>
      </c>
      <c r="C313" s="54" t="s">
        <v>760</v>
      </c>
      <c r="D313" s="52" t="s">
        <v>2417</v>
      </c>
      <c r="E313" s="3"/>
      <c r="F313" s="3"/>
      <c r="G313" s="3"/>
      <c r="H313" s="36" t="s">
        <v>2349</v>
      </c>
      <c r="I313" s="3"/>
      <c r="J313" s="3"/>
      <c r="K313" s="3"/>
      <c r="L313" s="3"/>
    </row>
    <row r="314" spans="1:12" x14ac:dyDescent="0.25">
      <c r="A314" s="51" t="s">
        <v>1607</v>
      </c>
      <c r="B314" s="3" t="s">
        <v>2300</v>
      </c>
      <c r="C314" s="51" t="s">
        <v>761</v>
      </c>
      <c r="D314" s="52" t="s">
        <v>2421</v>
      </c>
      <c r="E314" s="3"/>
      <c r="F314" s="3"/>
      <c r="G314" s="3"/>
      <c r="H314" s="36" t="s">
        <v>2354</v>
      </c>
      <c r="I314" s="3"/>
      <c r="J314" s="3"/>
      <c r="K314" s="3"/>
      <c r="L314" s="3"/>
    </row>
    <row r="315" spans="1:12" x14ac:dyDescent="0.25">
      <c r="A315" s="54" t="s">
        <v>1577</v>
      </c>
      <c r="B315" s="3" t="s">
        <v>2304</v>
      </c>
      <c r="C315" s="54" t="s">
        <v>762</v>
      </c>
      <c r="D315" s="52" t="s">
        <v>2424</v>
      </c>
      <c r="E315" s="3"/>
      <c r="F315" s="3"/>
      <c r="G315" s="3"/>
      <c r="H315" s="36" t="s">
        <v>7265</v>
      </c>
      <c r="I315" s="3"/>
      <c r="J315" s="3"/>
      <c r="K315" s="3"/>
      <c r="L315" s="3"/>
    </row>
    <row r="316" spans="1:12" x14ac:dyDescent="0.25">
      <c r="A316" s="51" t="s">
        <v>1581</v>
      </c>
      <c r="B316" s="3" t="s">
        <v>2307</v>
      </c>
      <c r="C316" s="51" t="s">
        <v>763</v>
      </c>
      <c r="D316" s="52" t="s">
        <v>2427</v>
      </c>
      <c r="E316" s="3"/>
      <c r="F316" s="3"/>
      <c r="G316" s="3"/>
      <c r="H316" s="36" t="s">
        <v>2361</v>
      </c>
      <c r="I316" s="3"/>
      <c r="J316" s="3"/>
      <c r="K316" s="3"/>
      <c r="L316" s="3"/>
    </row>
    <row r="317" spans="1:12" x14ac:dyDescent="0.25">
      <c r="A317" s="54" t="s">
        <v>1791</v>
      </c>
      <c r="B317" s="3" t="s">
        <v>2311</v>
      </c>
      <c r="C317" s="54" t="s">
        <v>764</v>
      </c>
      <c r="D317" s="52" t="s">
        <v>2430</v>
      </c>
      <c r="E317" s="3"/>
      <c r="F317" s="3"/>
      <c r="G317" s="3"/>
      <c r="H317" s="36" t="s">
        <v>7191</v>
      </c>
      <c r="I317" s="3"/>
      <c r="J317" s="3"/>
      <c r="K317" s="3"/>
      <c r="L317" s="3"/>
    </row>
    <row r="318" spans="1:12" x14ac:dyDescent="0.25">
      <c r="A318" s="51" t="s">
        <v>1794</v>
      </c>
      <c r="B318" s="3" t="s">
        <v>2315</v>
      </c>
      <c r="C318" s="51" t="s">
        <v>765</v>
      </c>
      <c r="D318" s="52" t="s">
        <v>2434</v>
      </c>
      <c r="E318" s="3"/>
      <c r="F318" s="3"/>
      <c r="G318" s="3"/>
      <c r="H318" s="36" t="s">
        <v>2375</v>
      </c>
      <c r="I318" s="3"/>
      <c r="J318" s="3"/>
      <c r="K318" s="3"/>
      <c r="L318" s="3"/>
    </row>
    <row r="319" spans="1:12" x14ac:dyDescent="0.25">
      <c r="A319" s="54" t="s">
        <v>1796</v>
      </c>
      <c r="B319" s="3" t="s">
        <v>2318</v>
      </c>
      <c r="C319" s="54" t="s">
        <v>766</v>
      </c>
      <c r="D319" s="52" t="s">
        <v>2438</v>
      </c>
      <c r="E319" s="3"/>
      <c r="F319" s="3"/>
      <c r="G319" s="3"/>
      <c r="H319" s="36" t="s">
        <v>2368</v>
      </c>
      <c r="I319" s="3"/>
      <c r="J319" s="3"/>
      <c r="K319" s="3"/>
      <c r="L319" s="3"/>
    </row>
    <row r="320" spans="1:12" x14ac:dyDescent="0.25">
      <c r="A320" s="51" t="s">
        <v>1800</v>
      </c>
      <c r="B320" s="3" t="s">
        <v>2321</v>
      </c>
      <c r="C320" s="51" t="s">
        <v>767</v>
      </c>
      <c r="D320" s="52" t="s">
        <v>2442</v>
      </c>
      <c r="E320" s="3"/>
      <c r="F320" s="3"/>
      <c r="G320" s="3"/>
      <c r="H320" s="36" t="s">
        <v>7192</v>
      </c>
      <c r="I320" s="3"/>
      <c r="J320" s="3"/>
      <c r="K320" s="3"/>
      <c r="L320" s="3"/>
    </row>
    <row r="321" spans="1:12" x14ac:dyDescent="0.25">
      <c r="A321" s="54" t="s">
        <v>1804</v>
      </c>
      <c r="B321" s="3" t="s">
        <v>2325</v>
      </c>
      <c r="C321" s="54" t="s">
        <v>768</v>
      </c>
      <c r="D321" s="52" t="s">
        <v>2444</v>
      </c>
      <c r="E321" s="3"/>
      <c r="F321" s="3"/>
      <c r="G321" s="3"/>
      <c r="H321" s="36" t="s">
        <v>2382</v>
      </c>
      <c r="I321" s="3"/>
      <c r="J321" s="3"/>
      <c r="K321" s="3"/>
      <c r="L321" s="3"/>
    </row>
    <row r="322" spans="1:12" x14ac:dyDescent="0.25">
      <c r="A322" s="51" t="s">
        <v>1809</v>
      </c>
      <c r="B322" s="3" t="s">
        <v>2329</v>
      </c>
      <c r="C322" s="51" t="s">
        <v>769</v>
      </c>
      <c r="D322" s="52" t="s">
        <v>2447</v>
      </c>
      <c r="E322" s="3"/>
      <c r="F322" s="3"/>
      <c r="G322" s="3"/>
      <c r="H322" s="36" t="s">
        <v>2392</v>
      </c>
      <c r="I322" s="3"/>
      <c r="J322" s="3"/>
      <c r="K322" s="3"/>
      <c r="L322" s="3"/>
    </row>
    <row r="323" spans="1:12" x14ac:dyDescent="0.25">
      <c r="A323" s="54" t="s">
        <v>1811</v>
      </c>
      <c r="B323" s="3" t="s">
        <v>2333</v>
      </c>
      <c r="C323" s="54" t="s">
        <v>770</v>
      </c>
      <c r="D323" s="52" t="s">
        <v>2449</v>
      </c>
      <c r="E323" s="3"/>
      <c r="F323" s="3"/>
      <c r="G323" s="3"/>
      <c r="H323" s="36" t="s">
        <v>7216</v>
      </c>
      <c r="I323" s="3"/>
      <c r="J323" s="3"/>
      <c r="K323" s="3"/>
      <c r="L323" s="3"/>
    </row>
    <row r="324" spans="1:12" x14ac:dyDescent="0.25">
      <c r="A324" s="51" t="s">
        <v>1815</v>
      </c>
      <c r="B324" s="3" t="s">
        <v>2337</v>
      </c>
      <c r="C324" s="51" t="s">
        <v>771</v>
      </c>
      <c r="D324" s="52" t="s">
        <v>2452</v>
      </c>
      <c r="E324" s="3"/>
      <c r="F324" s="3"/>
      <c r="G324" s="3"/>
      <c r="H324" s="36" t="s">
        <v>7217</v>
      </c>
      <c r="I324" s="3"/>
      <c r="J324" s="3"/>
      <c r="K324" s="3"/>
      <c r="L324" s="3"/>
    </row>
    <row r="325" spans="1:12" x14ac:dyDescent="0.25">
      <c r="A325" s="54" t="s">
        <v>1819</v>
      </c>
      <c r="B325" s="3" t="s">
        <v>2341</v>
      </c>
      <c r="C325" s="54" t="s">
        <v>772</v>
      </c>
      <c r="D325" s="52" t="s">
        <v>2454</v>
      </c>
      <c r="E325" s="3"/>
      <c r="F325" s="3"/>
      <c r="G325" s="3"/>
      <c r="H325" s="36" t="s">
        <v>2402</v>
      </c>
      <c r="I325" s="3"/>
      <c r="J325" s="3"/>
      <c r="K325" s="3"/>
      <c r="L325" s="3"/>
    </row>
    <row r="326" spans="1:12" x14ac:dyDescent="0.25">
      <c r="A326" s="51" t="s">
        <v>1822</v>
      </c>
      <c r="B326" s="3" t="s">
        <v>2346</v>
      </c>
      <c r="C326" s="51" t="s">
        <v>773</v>
      </c>
      <c r="D326" s="52" t="s">
        <v>2456</v>
      </c>
      <c r="E326" s="3"/>
      <c r="F326" s="3"/>
      <c r="G326" s="3"/>
      <c r="H326" s="36" t="s">
        <v>2406</v>
      </c>
      <c r="I326" s="3"/>
      <c r="J326" s="3"/>
      <c r="K326" s="3"/>
      <c r="L326" s="3"/>
    </row>
    <row r="327" spans="1:12" x14ac:dyDescent="0.25">
      <c r="A327" s="54" t="s">
        <v>1825</v>
      </c>
      <c r="B327" s="3" t="s">
        <v>2351</v>
      </c>
      <c r="C327" s="54" t="s">
        <v>774</v>
      </c>
      <c r="D327" s="52" t="s">
        <v>2459</v>
      </c>
      <c r="E327" s="3"/>
      <c r="F327" s="3"/>
      <c r="G327" s="3"/>
      <c r="H327" s="36" t="s">
        <v>2410</v>
      </c>
      <c r="I327" s="3"/>
      <c r="J327" s="3"/>
      <c r="K327" s="3"/>
      <c r="L327" s="3"/>
    </row>
    <row r="328" spans="1:12" x14ac:dyDescent="0.25">
      <c r="A328" s="51" t="s">
        <v>1829</v>
      </c>
      <c r="B328" s="3" t="s">
        <v>2356</v>
      </c>
      <c r="C328" s="51" t="s">
        <v>775</v>
      </c>
      <c r="D328" s="52" t="s">
        <v>2461</v>
      </c>
      <c r="E328" s="3"/>
      <c r="F328" s="3"/>
      <c r="G328" s="3"/>
      <c r="H328" s="36" t="s">
        <v>2414</v>
      </c>
      <c r="I328" s="3"/>
      <c r="J328" s="3"/>
      <c r="K328" s="3"/>
      <c r="L328" s="3"/>
    </row>
    <row r="329" spans="1:12" x14ac:dyDescent="0.25">
      <c r="A329" s="54" t="s">
        <v>1832</v>
      </c>
      <c r="B329" s="3" t="s">
        <v>4608</v>
      </c>
      <c r="C329" s="54" t="s">
        <v>776</v>
      </c>
      <c r="D329" s="52" t="s">
        <v>2464</v>
      </c>
      <c r="E329" s="3"/>
      <c r="F329" s="3"/>
      <c r="G329" s="3"/>
      <c r="H329" s="36" t="s">
        <v>7227</v>
      </c>
      <c r="I329" s="3"/>
      <c r="J329" s="3"/>
      <c r="K329" s="3"/>
      <c r="L329" s="3"/>
    </row>
    <row r="330" spans="1:12" x14ac:dyDescent="0.25">
      <c r="A330" s="51" t="s">
        <v>1835</v>
      </c>
      <c r="B330" s="3" t="s">
        <v>4609</v>
      </c>
      <c r="C330" s="51" t="s">
        <v>777</v>
      </c>
      <c r="D330" s="52" t="s">
        <v>2466</v>
      </c>
      <c r="E330" s="3"/>
      <c r="F330" s="3"/>
      <c r="G330" s="3"/>
      <c r="H330" s="36" t="s">
        <v>2418</v>
      </c>
      <c r="I330" s="3"/>
      <c r="J330" s="3"/>
      <c r="K330" s="3"/>
      <c r="L330" s="3"/>
    </row>
    <row r="331" spans="1:12" x14ac:dyDescent="0.25">
      <c r="A331" s="54" t="s">
        <v>1753</v>
      </c>
      <c r="B331" s="3" t="s">
        <v>4610</v>
      </c>
      <c r="C331" s="54" t="s">
        <v>778</v>
      </c>
      <c r="D331" s="52" t="s">
        <v>2469</v>
      </c>
      <c r="E331" s="3"/>
      <c r="F331" s="3"/>
      <c r="G331" s="3"/>
      <c r="H331" s="36" t="s">
        <v>7218</v>
      </c>
      <c r="I331" s="3"/>
      <c r="J331" s="3"/>
      <c r="K331" s="3"/>
      <c r="L331" s="3"/>
    </row>
    <row r="332" spans="1:12" x14ac:dyDescent="0.25">
      <c r="A332" s="51" t="s">
        <v>1749</v>
      </c>
      <c r="B332" s="3" t="s">
        <v>4611</v>
      </c>
      <c r="C332" s="51" t="s">
        <v>779</v>
      </c>
      <c r="D332" s="52" t="s">
        <v>2472</v>
      </c>
      <c r="E332" s="3"/>
      <c r="F332" s="3"/>
      <c r="G332" s="3"/>
      <c r="H332" s="36" t="s">
        <v>7219</v>
      </c>
      <c r="I332" s="3"/>
      <c r="J332" s="3"/>
      <c r="K332" s="3"/>
      <c r="L332" s="3"/>
    </row>
    <row r="333" spans="1:12" x14ac:dyDescent="0.25">
      <c r="A333" s="54" t="s">
        <v>1757</v>
      </c>
      <c r="B333" s="3" t="s">
        <v>4612</v>
      </c>
      <c r="C333" s="54" t="s">
        <v>780</v>
      </c>
      <c r="D333" s="52" t="s">
        <v>2475</v>
      </c>
      <c r="E333" s="3"/>
      <c r="F333" s="3"/>
      <c r="G333" s="3"/>
      <c r="H333" s="36" t="s">
        <v>2431</v>
      </c>
      <c r="I333" s="3"/>
      <c r="J333" s="3"/>
      <c r="K333" s="3"/>
      <c r="L333" s="3"/>
    </row>
    <row r="334" spans="1:12" x14ac:dyDescent="0.25">
      <c r="A334" s="51" t="s">
        <v>1760</v>
      </c>
      <c r="B334" s="3" t="s">
        <v>4613</v>
      </c>
      <c r="C334" s="51" t="s">
        <v>781</v>
      </c>
      <c r="D334" s="52" t="s">
        <v>2478</v>
      </c>
      <c r="E334" s="3"/>
      <c r="F334" s="3"/>
      <c r="G334" s="3"/>
      <c r="H334" s="36" t="s">
        <v>2435</v>
      </c>
      <c r="I334" s="3"/>
      <c r="J334" s="3"/>
      <c r="K334" s="3"/>
      <c r="L334" s="3"/>
    </row>
    <row r="335" spans="1:12" x14ac:dyDescent="0.25">
      <c r="A335" s="54" t="s">
        <v>1763</v>
      </c>
      <c r="B335" s="3" t="s">
        <v>4614</v>
      </c>
      <c r="C335" s="54" t="s">
        <v>782</v>
      </c>
      <c r="D335" s="52" t="s">
        <v>2480</v>
      </c>
      <c r="E335" s="3"/>
      <c r="F335" s="3"/>
      <c r="G335" s="3"/>
      <c r="H335" s="36" t="s">
        <v>2439</v>
      </c>
      <c r="I335" s="3"/>
      <c r="J335" s="3"/>
      <c r="K335" s="3"/>
      <c r="L335" s="3"/>
    </row>
    <row r="336" spans="1:12" x14ac:dyDescent="0.25">
      <c r="A336" s="51" t="s">
        <v>1766</v>
      </c>
      <c r="B336" s="3" t="s">
        <v>4615</v>
      </c>
      <c r="C336" s="51" t="s">
        <v>783</v>
      </c>
      <c r="D336" s="52" t="s">
        <v>2482</v>
      </c>
      <c r="E336" s="3"/>
      <c r="F336" s="3"/>
      <c r="G336" s="3"/>
      <c r="H336" s="36" t="s">
        <v>7220</v>
      </c>
      <c r="I336" s="3"/>
      <c r="J336" s="3"/>
      <c r="K336" s="3"/>
      <c r="L336" s="3"/>
    </row>
    <row r="337" spans="1:12" x14ac:dyDescent="0.25">
      <c r="A337" s="54" t="s">
        <v>1770</v>
      </c>
      <c r="B337" s="3" t="s">
        <v>4616</v>
      </c>
      <c r="C337" s="54" t="s">
        <v>784</v>
      </c>
      <c r="D337" s="52" t="s">
        <v>2485</v>
      </c>
      <c r="E337" s="3"/>
      <c r="F337" s="3"/>
      <c r="G337" s="3"/>
      <c r="H337" s="36" t="s">
        <v>2445</v>
      </c>
      <c r="I337" s="3"/>
      <c r="J337" s="3"/>
      <c r="K337" s="3"/>
      <c r="L337" s="3"/>
    </row>
    <row r="338" spans="1:12" x14ac:dyDescent="0.25">
      <c r="A338" s="51" t="s">
        <v>1774</v>
      </c>
      <c r="B338" s="3" t="s">
        <v>4617</v>
      </c>
      <c r="C338" s="51" t="s">
        <v>785</v>
      </c>
      <c r="D338" s="52" t="s">
        <v>2488</v>
      </c>
      <c r="E338" s="3"/>
      <c r="F338" s="3"/>
      <c r="G338" s="3"/>
      <c r="H338" s="36" t="s">
        <v>7222</v>
      </c>
      <c r="I338" s="3"/>
      <c r="J338" s="3"/>
      <c r="K338" s="3"/>
      <c r="L338" s="3"/>
    </row>
    <row r="339" spans="1:12" x14ac:dyDescent="0.25">
      <c r="A339" s="54"/>
      <c r="B339" s="3" t="s">
        <v>4618</v>
      </c>
      <c r="C339" s="54" t="s">
        <v>786</v>
      </c>
      <c r="D339" s="52" t="s">
        <v>2491</v>
      </c>
      <c r="E339" s="3"/>
      <c r="F339" s="3"/>
      <c r="G339" s="3"/>
      <c r="H339" s="36" t="s">
        <v>2450</v>
      </c>
      <c r="I339" s="3"/>
      <c r="J339" s="3"/>
      <c r="K339" s="3"/>
      <c r="L339" s="3"/>
    </row>
    <row r="340" spans="1:12" x14ac:dyDescent="0.25">
      <c r="A340" s="51"/>
      <c r="B340" s="3" t="s">
        <v>4619</v>
      </c>
      <c r="C340" s="51" t="s">
        <v>787</v>
      </c>
      <c r="D340" s="52" t="s">
        <v>2493</v>
      </c>
      <c r="E340" s="3"/>
      <c r="F340" s="3"/>
      <c r="G340" s="3"/>
      <c r="H340" s="36" t="s">
        <v>7221</v>
      </c>
      <c r="I340" s="3"/>
      <c r="J340" s="3"/>
      <c r="K340" s="3"/>
      <c r="L340" s="3"/>
    </row>
    <row r="341" spans="1:12" x14ac:dyDescent="0.25">
      <c r="A341" s="54"/>
      <c r="B341" s="3" t="s">
        <v>4620</v>
      </c>
      <c r="C341" s="54" t="s">
        <v>18</v>
      </c>
      <c r="D341" s="52" t="s">
        <v>2495</v>
      </c>
      <c r="E341" s="3"/>
      <c r="F341" s="3"/>
      <c r="G341" s="3"/>
      <c r="H341" s="36" t="s">
        <v>7266</v>
      </c>
      <c r="I341" s="3"/>
      <c r="J341" s="3"/>
      <c r="K341" s="3"/>
      <c r="L341" s="3"/>
    </row>
    <row r="342" spans="1:12" x14ac:dyDescent="0.25">
      <c r="A342" s="59"/>
      <c r="B342" s="3" t="s">
        <v>4621</v>
      </c>
      <c r="C342" s="51" t="s">
        <v>19</v>
      </c>
      <c r="D342" s="52" t="s">
        <v>2498</v>
      </c>
      <c r="E342" s="3"/>
      <c r="F342" s="3"/>
      <c r="G342" s="3"/>
      <c r="H342" s="36" t="s">
        <v>2457</v>
      </c>
      <c r="I342" s="3"/>
      <c r="J342" s="3"/>
      <c r="K342" s="3"/>
      <c r="L342" s="3"/>
    </row>
    <row r="343" spans="1:12" x14ac:dyDescent="0.25">
      <c r="A343" s="52"/>
      <c r="B343" s="3" t="s">
        <v>4622</v>
      </c>
      <c r="C343" s="54" t="s">
        <v>788</v>
      </c>
      <c r="D343" s="52" t="s">
        <v>2501</v>
      </c>
      <c r="E343" s="3"/>
      <c r="F343" s="3"/>
      <c r="G343" s="3"/>
      <c r="H343" s="36" t="s">
        <v>7268</v>
      </c>
      <c r="I343" s="3"/>
      <c r="J343" s="3"/>
      <c r="K343" s="3"/>
      <c r="L343" s="3"/>
    </row>
    <row r="344" spans="1:12" x14ac:dyDescent="0.25">
      <c r="A344" s="52"/>
      <c r="B344" s="3" t="s">
        <v>4623</v>
      </c>
      <c r="C344" s="51" t="s">
        <v>789</v>
      </c>
      <c r="D344" s="52" t="s">
        <v>2503</v>
      </c>
      <c r="E344" s="3"/>
      <c r="F344" s="3"/>
      <c r="G344" s="3"/>
      <c r="H344" s="36" t="s">
        <v>2462</v>
      </c>
      <c r="I344" s="3"/>
      <c r="J344" s="3"/>
      <c r="K344" s="3"/>
      <c r="L344" s="3"/>
    </row>
    <row r="345" spans="1:12" x14ac:dyDescent="0.25">
      <c r="A345" s="52"/>
      <c r="B345" s="3" t="s">
        <v>4624</v>
      </c>
      <c r="C345" s="54" t="s">
        <v>790</v>
      </c>
      <c r="D345" s="52" t="s">
        <v>2506</v>
      </c>
      <c r="E345" s="3"/>
      <c r="F345" s="3"/>
      <c r="G345" s="3"/>
      <c r="H345" s="36" t="s">
        <v>7267</v>
      </c>
      <c r="I345" s="3"/>
      <c r="J345" s="3"/>
      <c r="K345" s="3"/>
      <c r="L345" s="3"/>
    </row>
    <row r="346" spans="1:12" x14ac:dyDescent="0.25">
      <c r="A346" s="52"/>
      <c r="B346" s="3" t="s">
        <v>4625</v>
      </c>
      <c r="C346" s="51" t="s">
        <v>791</v>
      </c>
      <c r="D346" s="52" t="s">
        <v>2508</v>
      </c>
      <c r="E346" s="3"/>
      <c r="F346" s="3"/>
      <c r="G346" s="3"/>
      <c r="H346" s="36" t="s">
        <v>2467</v>
      </c>
      <c r="I346" s="3"/>
      <c r="J346" s="3"/>
      <c r="K346" s="3"/>
      <c r="L346" s="3"/>
    </row>
    <row r="347" spans="1:12" x14ac:dyDescent="0.25">
      <c r="A347" s="52"/>
      <c r="B347" s="3" t="s">
        <v>4626</v>
      </c>
      <c r="C347" s="54" t="s">
        <v>792</v>
      </c>
      <c r="D347" s="52" t="s">
        <v>2510</v>
      </c>
      <c r="E347" s="3"/>
      <c r="F347" s="3"/>
      <c r="G347" s="3"/>
      <c r="H347" s="36" t="s">
        <v>2470</v>
      </c>
      <c r="I347" s="3"/>
      <c r="J347" s="3"/>
      <c r="K347" s="3"/>
      <c r="L347" s="3"/>
    </row>
    <row r="348" spans="1:12" x14ac:dyDescent="0.25">
      <c r="A348" s="52"/>
      <c r="B348" s="3" t="s">
        <v>4627</v>
      </c>
      <c r="C348" s="51" t="s">
        <v>793</v>
      </c>
      <c r="D348" s="52" t="s">
        <v>2513</v>
      </c>
      <c r="E348" s="3"/>
      <c r="F348" s="3"/>
      <c r="G348" s="3"/>
      <c r="H348" s="36" t="s">
        <v>2473</v>
      </c>
      <c r="I348" s="3"/>
      <c r="J348" s="3"/>
      <c r="K348" s="3"/>
      <c r="L348" s="3"/>
    </row>
    <row r="349" spans="1:12" x14ac:dyDescent="0.25">
      <c r="A349" s="52"/>
      <c r="B349" s="3" t="s">
        <v>4628</v>
      </c>
      <c r="C349" s="54" t="s">
        <v>794</v>
      </c>
      <c r="D349" s="52" t="s">
        <v>2515</v>
      </c>
      <c r="E349" s="3"/>
      <c r="F349" s="3"/>
      <c r="G349" s="3"/>
      <c r="H349" s="36" t="s">
        <v>2476</v>
      </c>
      <c r="I349" s="3"/>
      <c r="J349" s="3"/>
      <c r="K349" s="3"/>
      <c r="L349" s="3"/>
    </row>
    <row r="350" spans="1:12" x14ac:dyDescent="0.25">
      <c r="A350" s="52"/>
      <c r="B350" s="3" t="s">
        <v>4629</v>
      </c>
      <c r="C350" s="51" t="s">
        <v>795</v>
      </c>
      <c r="D350" s="52" t="s">
        <v>2517</v>
      </c>
      <c r="E350" s="3"/>
      <c r="F350" s="3"/>
      <c r="G350" s="3"/>
      <c r="H350" s="36" t="s">
        <v>7224</v>
      </c>
      <c r="I350" s="3"/>
      <c r="J350" s="3"/>
      <c r="K350" s="3"/>
      <c r="L350" s="3"/>
    </row>
    <row r="351" spans="1:12" x14ac:dyDescent="0.25">
      <c r="A351" s="52"/>
      <c r="B351" s="3" t="s">
        <v>4630</v>
      </c>
      <c r="C351" s="54" t="s">
        <v>796</v>
      </c>
      <c r="D351" s="52" t="s">
        <v>2519</v>
      </c>
      <c r="E351" s="3"/>
      <c r="F351" s="3"/>
      <c r="G351" s="3"/>
      <c r="H351" s="36" t="s">
        <v>7226</v>
      </c>
      <c r="I351" s="3"/>
      <c r="J351" s="3"/>
      <c r="K351" s="3"/>
      <c r="L351" s="3"/>
    </row>
    <row r="352" spans="1:12" x14ac:dyDescent="0.25">
      <c r="A352" s="52"/>
      <c r="B352" s="3" t="s">
        <v>4631</v>
      </c>
      <c r="C352" s="51" t="s">
        <v>797</v>
      </c>
      <c r="D352" s="52" t="s">
        <v>2521</v>
      </c>
      <c r="E352" s="3"/>
      <c r="F352" s="3"/>
      <c r="G352" s="3"/>
      <c r="H352" s="36" t="s">
        <v>2483</v>
      </c>
      <c r="I352" s="3"/>
      <c r="J352" s="3"/>
      <c r="K352" s="3"/>
      <c r="L352" s="3"/>
    </row>
    <row r="353" spans="1:12" x14ac:dyDescent="0.25">
      <c r="A353" s="52"/>
      <c r="B353" s="3" t="s">
        <v>4632</v>
      </c>
      <c r="C353" s="54" t="s">
        <v>798</v>
      </c>
      <c r="D353" s="52" t="s">
        <v>2523</v>
      </c>
      <c r="E353" s="3"/>
      <c r="F353" s="3"/>
      <c r="G353" s="3"/>
      <c r="H353" s="36" t="s">
        <v>2486</v>
      </c>
      <c r="I353" s="3"/>
      <c r="J353" s="3"/>
      <c r="K353" s="3"/>
      <c r="L353" s="3"/>
    </row>
    <row r="354" spans="1:12" x14ac:dyDescent="0.25">
      <c r="A354" s="52"/>
      <c r="B354" s="3" t="s">
        <v>4633</v>
      </c>
      <c r="C354" s="51" t="s">
        <v>799</v>
      </c>
      <c r="D354" s="52" t="s">
        <v>2525</v>
      </c>
      <c r="E354" s="3"/>
      <c r="F354" s="3"/>
      <c r="G354" s="3"/>
      <c r="H354" s="36" t="s">
        <v>2489</v>
      </c>
      <c r="I354" s="3"/>
      <c r="J354" s="3"/>
      <c r="K354" s="3"/>
      <c r="L354" s="3"/>
    </row>
    <row r="355" spans="1:12" x14ac:dyDescent="0.25">
      <c r="A355" s="52"/>
      <c r="B355" s="3" t="s">
        <v>7301</v>
      </c>
      <c r="C355" s="54" t="s">
        <v>800</v>
      </c>
      <c r="D355" s="52" t="s">
        <v>2527</v>
      </c>
      <c r="E355" s="3"/>
      <c r="F355" s="3"/>
      <c r="G355" s="3"/>
      <c r="H355" s="36" t="s">
        <v>7223</v>
      </c>
      <c r="I355" s="3"/>
      <c r="J355" s="3"/>
      <c r="K355" s="3"/>
      <c r="L355" s="3"/>
    </row>
    <row r="356" spans="1:12" x14ac:dyDescent="0.25">
      <c r="A356" s="52"/>
      <c r="B356" s="3" t="s">
        <v>4634</v>
      </c>
      <c r="C356" s="51" t="s">
        <v>801</v>
      </c>
      <c r="D356" s="52" t="s">
        <v>2529</v>
      </c>
      <c r="E356" s="3"/>
      <c r="F356" s="3"/>
      <c r="G356" s="3"/>
      <c r="H356" s="36" t="s">
        <v>7225</v>
      </c>
      <c r="I356" s="3"/>
      <c r="J356" s="3"/>
      <c r="K356" s="3"/>
      <c r="L356" s="3"/>
    </row>
    <row r="357" spans="1:12" x14ac:dyDescent="0.25">
      <c r="A357" s="52"/>
      <c r="B357" s="3" t="s">
        <v>4635</v>
      </c>
      <c r="C357" s="54" t="s">
        <v>802</v>
      </c>
      <c r="D357" s="52" t="s">
        <v>2531</v>
      </c>
      <c r="E357" s="3"/>
      <c r="F357" s="3"/>
      <c r="G357" s="3"/>
      <c r="H357" s="36" t="s">
        <v>2496</v>
      </c>
      <c r="I357" s="3"/>
      <c r="J357" s="3"/>
      <c r="K357" s="3"/>
      <c r="L357" s="3"/>
    </row>
    <row r="358" spans="1:12" x14ac:dyDescent="0.25">
      <c r="A358" s="52"/>
      <c r="B358" s="3" t="s">
        <v>4636</v>
      </c>
      <c r="C358" s="51" t="s">
        <v>803</v>
      </c>
      <c r="D358" s="52" t="s">
        <v>2533</v>
      </c>
      <c r="E358" s="3"/>
      <c r="F358" s="3"/>
      <c r="G358" s="3"/>
      <c r="H358" s="36" t="s">
        <v>2499</v>
      </c>
      <c r="I358" s="3"/>
      <c r="J358" s="3"/>
      <c r="K358" s="3"/>
      <c r="L358" s="3"/>
    </row>
    <row r="359" spans="1:12" x14ac:dyDescent="0.25">
      <c r="A359" s="52"/>
      <c r="B359" s="3" t="s">
        <v>2359</v>
      </c>
      <c r="C359" s="54" t="s">
        <v>804</v>
      </c>
      <c r="D359" s="52" t="s">
        <v>2535</v>
      </c>
      <c r="E359" s="3"/>
      <c r="F359" s="3"/>
      <c r="G359" s="3"/>
      <c r="H359" s="36" t="s">
        <v>7228</v>
      </c>
      <c r="I359" s="3"/>
      <c r="J359" s="3"/>
      <c r="K359" s="3"/>
      <c r="L359" s="3"/>
    </row>
    <row r="360" spans="1:12" x14ac:dyDescent="0.25">
      <c r="A360" s="52"/>
      <c r="B360" s="3" t="s">
        <v>2363</v>
      </c>
      <c r="C360" s="51" t="s">
        <v>805</v>
      </c>
      <c r="D360" s="52" t="s">
        <v>2537</v>
      </c>
      <c r="E360" s="3"/>
      <c r="F360" s="3"/>
      <c r="G360" s="3"/>
      <c r="H360" s="36" t="s">
        <v>2504</v>
      </c>
      <c r="I360" s="3"/>
      <c r="J360" s="3"/>
      <c r="K360" s="3"/>
      <c r="L360" s="3"/>
    </row>
    <row r="361" spans="1:12" x14ac:dyDescent="0.25">
      <c r="A361" s="52"/>
      <c r="B361" s="3" t="s">
        <v>4637</v>
      </c>
      <c r="C361" s="54" t="s">
        <v>364</v>
      </c>
      <c r="D361" s="52" t="s">
        <v>2539</v>
      </c>
      <c r="E361" s="3"/>
      <c r="F361" s="3"/>
      <c r="G361" s="3"/>
      <c r="H361" s="36" t="s">
        <v>7492</v>
      </c>
      <c r="I361" s="3"/>
      <c r="J361" s="3"/>
      <c r="K361" s="3"/>
      <c r="L361" s="3"/>
    </row>
    <row r="362" spans="1:12" x14ac:dyDescent="0.25">
      <c r="A362" s="52"/>
      <c r="B362" s="3" t="s">
        <v>2366</v>
      </c>
      <c r="C362" s="51" t="s">
        <v>365</v>
      </c>
      <c r="D362" s="52" t="s">
        <v>2541</v>
      </c>
      <c r="E362" s="3"/>
      <c r="F362" s="3"/>
      <c r="G362" s="3"/>
      <c r="H362" s="36" t="s">
        <v>2511</v>
      </c>
      <c r="I362" s="3"/>
      <c r="J362" s="3"/>
      <c r="K362" s="3"/>
      <c r="L362" s="3"/>
    </row>
    <row r="363" spans="1:12" ht="15.75" x14ac:dyDescent="0.25">
      <c r="A363" s="52"/>
      <c r="B363" s="3" t="s">
        <v>2370</v>
      </c>
      <c r="C363" s="54" t="s">
        <v>366</v>
      </c>
      <c r="D363" s="52" t="s">
        <v>2543</v>
      </c>
      <c r="E363" s="3"/>
      <c r="F363" s="3"/>
      <c r="G363" s="3"/>
      <c r="H363" s="50" t="s">
        <v>7269</v>
      </c>
      <c r="I363" s="3"/>
      <c r="J363" s="3"/>
      <c r="K363" s="3"/>
      <c r="L363" s="3"/>
    </row>
    <row r="364" spans="1:12" ht="15.75" x14ac:dyDescent="0.25">
      <c r="A364" s="52"/>
      <c r="B364" s="3" t="s">
        <v>4638</v>
      </c>
      <c r="C364" s="51" t="s">
        <v>367</v>
      </c>
      <c r="D364" s="52" t="s">
        <v>2545</v>
      </c>
      <c r="E364" s="3"/>
      <c r="F364" s="3"/>
      <c r="G364" s="3"/>
      <c r="H364" s="50" t="s">
        <v>12010</v>
      </c>
      <c r="I364" s="3"/>
      <c r="J364" s="3"/>
      <c r="K364" s="3"/>
      <c r="L364" s="3"/>
    </row>
    <row r="365" spans="1:12" x14ac:dyDescent="0.25">
      <c r="A365" s="52"/>
      <c r="B365" s="3" t="s">
        <v>4639</v>
      </c>
      <c r="C365" s="54" t="s">
        <v>368</v>
      </c>
      <c r="D365" s="52" t="s">
        <v>2547</v>
      </c>
      <c r="E365" s="3"/>
      <c r="F365" s="3"/>
      <c r="G365" s="3"/>
      <c r="H365" s="3"/>
      <c r="I365" s="3"/>
      <c r="J365" s="3"/>
      <c r="K365" s="3"/>
      <c r="L365" s="3"/>
    </row>
    <row r="366" spans="1:12" x14ac:dyDescent="0.25">
      <c r="A366" s="52"/>
      <c r="B366" s="3" t="s">
        <v>4640</v>
      </c>
      <c r="C366" s="51" t="s">
        <v>369</v>
      </c>
      <c r="D366" s="52" t="s">
        <v>2549</v>
      </c>
      <c r="E366" s="3"/>
      <c r="F366" s="3"/>
      <c r="G366" s="3"/>
      <c r="H366" s="60"/>
      <c r="I366" s="3"/>
      <c r="J366" s="3"/>
      <c r="K366" s="3"/>
      <c r="L366" s="3"/>
    </row>
    <row r="367" spans="1:12" x14ac:dyDescent="0.25">
      <c r="A367" s="52"/>
      <c r="B367" s="3" t="s">
        <v>4641</v>
      </c>
      <c r="C367" s="54" t="s">
        <v>370</v>
      </c>
      <c r="D367" s="52" t="s">
        <v>2551</v>
      </c>
      <c r="E367" s="3"/>
      <c r="F367" s="3"/>
      <c r="G367" s="3"/>
      <c r="H367" s="60"/>
      <c r="I367" s="3"/>
      <c r="J367" s="3"/>
      <c r="K367" s="3"/>
      <c r="L367" s="3"/>
    </row>
    <row r="368" spans="1:12" x14ac:dyDescent="0.25">
      <c r="A368" s="52"/>
      <c r="B368" s="3" t="s">
        <v>4642</v>
      </c>
      <c r="C368" s="51" t="s">
        <v>371</v>
      </c>
      <c r="D368" s="52" t="s">
        <v>2553</v>
      </c>
      <c r="E368" s="3"/>
      <c r="F368" s="3"/>
      <c r="G368" s="3"/>
      <c r="H368" s="60"/>
      <c r="I368" s="3"/>
      <c r="J368" s="3"/>
      <c r="K368" s="3"/>
      <c r="L368" s="3"/>
    </row>
    <row r="369" spans="1:12" x14ac:dyDescent="0.25">
      <c r="A369" s="52"/>
      <c r="B369" s="3" t="s">
        <v>4643</v>
      </c>
      <c r="C369" s="54" t="s">
        <v>372</v>
      </c>
      <c r="D369" s="52" t="s">
        <v>2555</v>
      </c>
      <c r="E369" s="3"/>
      <c r="F369" s="3"/>
      <c r="G369" s="3"/>
      <c r="H369" s="60"/>
      <c r="I369" s="3"/>
      <c r="J369" s="3"/>
      <c r="K369" s="3"/>
      <c r="L369" s="3"/>
    </row>
    <row r="370" spans="1:12" x14ac:dyDescent="0.25">
      <c r="A370" s="52"/>
      <c r="B370" s="3" t="s">
        <v>2373</v>
      </c>
      <c r="C370" s="51" t="s">
        <v>373</v>
      </c>
      <c r="D370" s="52" t="s">
        <v>2557</v>
      </c>
      <c r="E370" s="3"/>
      <c r="F370" s="3"/>
      <c r="G370" s="3"/>
      <c r="H370" s="60"/>
      <c r="I370" s="3"/>
      <c r="J370" s="3"/>
      <c r="K370" s="3"/>
      <c r="L370" s="3"/>
    </row>
    <row r="371" spans="1:12" x14ac:dyDescent="0.25">
      <c r="A371" s="52"/>
      <c r="B371" s="3" t="s">
        <v>4644</v>
      </c>
      <c r="C371" s="54" t="s">
        <v>374</v>
      </c>
      <c r="D371" s="52" t="s">
        <v>2559</v>
      </c>
      <c r="E371" s="3"/>
      <c r="F371" s="3"/>
      <c r="G371" s="3"/>
      <c r="H371" s="60"/>
      <c r="I371" s="3"/>
      <c r="J371" s="3"/>
      <c r="K371" s="3"/>
      <c r="L371" s="3"/>
    </row>
    <row r="372" spans="1:12" x14ac:dyDescent="0.25">
      <c r="A372" s="52"/>
      <c r="B372" s="3" t="s">
        <v>4645</v>
      </c>
      <c r="C372" s="51" t="s">
        <v>375</v>
      </c>
      <c r="D372" s="52" t="s">
        <v>2561</v>
      </c>
      <c r="E372" s="3"/>
      <c r="F372" s="3"/>
      <c r="G372" s="3"/>
      <c r="H372" s="60"/>
      <c r="I372" s="3"/>
      <c r="J372" s="3"/>
      <c r="K372" s="3"/>
      <c r="L372" s="3"/>
    </row>
    <row r="373" spans="1:12" x14ac:dyDescent="0.25">
      <c r="A373" s="52"/>
      <c r="B373" s="3" t="s">
        <v>4646</v>
      </c>
      <c r="C373" s="54" t="s">
        <v>376</v>
      </c>
      <c r="D373" s="52" t="s">
        <v>2563</v>
      </c>
      <c r="E373" s="3"/>
      <c r="F373" s="3"/>
      <c r="G373" s="3"/>
      <c r="H373" s="60"/>
      <c r="I373" s="3"/>
      <c r="J373" s="3"/>
      <c r="K373" s="3"/>
      <c r="L373" s="3"/>
    </row>
    <row r="374" spans="1:12" x14ac:dyDescent="0.25">
      <c r="A374" s="52"/>
      <c r="B374" s="3" t="s">
        <v>2377</v>
      </c>
      <c r="C374" s="51" t="s">
        <v>377</v>
      </c>
      <c r="D374" s="52" t="s">
        <v>2565</v>
      </c>
      <c r="E374" s="3"/>
      <c r="F374" s="3"/>
      <c r="G374" s="3"/>
      <c r="H374" s="60"/>
      <c r="I374" s="3"/>
      <c r="J374" s="3"/>
      <c r="K374" s="3"/>
      <c r="L374" s="3"/>
    </row>
    <row r="375" spans="1:12" x14ac:dyDescent="0.25">
      <c r="A375" s="52"/>
      <c r="B375" s="3" t="s">
        <v>1386</v>
      </c>
      <c r="C375" s="54" t="s">
        <v>378</v>
      </c>
      <c r="D375" s="52" t="s">
        <v>2567</v>
      </c>
      <c r="E375" s="3"/>
      <c r="F375" s="3"/>
      <c r="G375" s="3"/>
      <c r="H375" s="60"/>
      <c r="I375" s="3"/>
      <c r="J375" s="3"/>
      <c r="K375" s="3"/>
      <c r="L375" s="3"/>
    </row>
    <row r="376" spans="1:12" x14ac:dyDescent="0.25">
      <c r="A376" s="52"/>
      <c r="B376" s="3" t="s">
        <v>1391</v>
      </c>
      <c r="C376" s="51" t="s">
        <v>379</v>
      </c>
      <c r="D376" s="52" t="s">
        <v>2569</v>
      </c>
      <c r="E376" s="3"/>
      <c r="F376" s="3"/>
      <c r="G376" s="3"/>
      <c r="H376" s="60"/>
      <c r="I376" s="3"/>
      <c r="J376" s="3"/>
      <c r="K376" s="3"/>
      <c r="L376" s="3"/>
    </row>
    <row r="377" spans="1:12" x14ac:dyDescent="0.25">
      <c r="A377" s="52"/>
      <c r="B377" s="3" t="s">
        <v>1396</v>
      </c>
      <c r="C377" s="54" t="s">
        <v>380</v>
      </c>
      <c r="D377" s="52" t="s">
        <v>2571</v>
      </c>
      <c r="E377" s="3"/>
      <c r="F377" s="3"/>
      <c r="G377" s="3"/>
      <c r="H377" s="60"/>
      <c r="I377" s="3"/>
      <c r="J377" s="3"/>
      <c r="K377" s="3"/>
      <c r="L377" s="3"/>
    </row>
    <row r="378" spans="1:12" x14ac:dyDescent="0.25">
      <c r="A378" s="52"/>
      <c r="B378" s="3" t="s">
        <v>1401</v>
      </c>
      <c r="C378" s="51" t="s">
        <v>381</v>
      </c>
      <c r="D378" s="52" t="s">
        <v>2573</v>
      </c>
      <c r="E378" s="3"/>
      <c r="F378" s="3"/>
      <c r="G378" s="3"/>
      <c r="H378" s="60"/>
      <c r="I378" s="3"/>
      <c r="J378" s="3"/>
      <c r="K378" s="3"/>
      <c r="L378" s="3"/>
    </row>
    <row r="379" spans="1:12" x14ac:dyDescent="0.25">
      <c r="A379" s="52"/>
      <c r="B379" s="3" t="s">
        <v>2380</v>
      </c>
      <c r="C379" s="54" t="s">
        <v>382</v>
      </c>
      <c r="D379" s="52" t="s">
        <v>2575</v>
      </c>
      <c r="E379" s="3"/>
      <c r="F379" s="3"/>
      <c r="G379" s="3"/>
      <c r="H379" s="60"/>
      <c r="I379" s="3"/>
      <c r="J379" s="3"/>
      <c r="K379" s="3"/>
      <c r="L379" s="3"/>
    </row>
    <row r="380" spans="1:12" x14ac:dyDescent="0.25">
      <c r="A380" s="52"/>
      <c r="B380" s="3" t="s">
        <v>1406</v>
      </c>
      <c r="C380" s="51" t="s">
        <v>383</v>
      </c>
      <c r="D380" s="52" t="s">
        <v>2577</v>
      </c>
      <c r="E380" s="3"/>
      <c r="F380" s="3"/>
      <c r="G380" s="3"/>
      <c r="H380" s="60"/>
      <c r="I380" s="3"/>
      <c r="J380" s="3"/>
      <c r="K380" s="3"/>
      <c r="L380" s="3"/>
    </row>
    <row r="381" spans="1:12" x14ac:dyDescent="0.25">
      <c r="A381" s="52"/>
      <c r="B381" s="3" t="s">
        <v>4647</v>
      </c>
      <c r="C381" s="54" t="s">
        <v>384</v>
      </c>
      <c r="D381" s="52" t="s">
        <v>2579</v>
      </c>
      <c r="E381" s="3"/>
      <c r="F381" s="3"/>
      <c r="G381" s="3"/>
      <c r="H381" s="60"/>
      <c r="I381" s="3"/>
      <c r="J381" s="3"/>
      <c r="K381" s="3"/>
      <c r="L381" s="3"/>
    </row>
    <row r="382" spans="1:12" x14ac:dyDescent="0.25">
      <c r="A382" s="52"/>
      <c r="B382" s="3" t="s">
        <v>4648</v>
      </c>
      <c r="C382" s="51" t="s">
        <v>385</v>
      </c>
      <c r="D382" s="52" t="s">
        <v>2581</v>
      </c>
      <c r="E382" s="3"/>
      <c r="F382" s="3"/>
      <c r="G382" s="3"/>
      <c r="H382" s="60"/>
      <c r="I382" s="3"/>
      <c r="J382" s="3"/>
      <c r="K382" s="3"/>
      <c r="L382" s="3"/>
    </row>
    <row r="383" spans="1:12" x14ac:dyDescent="0.25">
      <c r="A383" s="52"/>
      <c r="B383" s="3" t="s">
        <v>4680</v>
      </c>
      <c r="C383" s="54" t="s">
        <v>386</v>
      </c>
      <c r="D383" s="52" t="s">
        <v>2583</v>
      </c>
      <c r="E383" s="3"/>
      <c r="F383" s="3"/>
      <c r="G383" s="3"/>
      <c r="H383" s="60"/>
      <c r="I383" s="3"/>
      <c r="J383" s="3"/>
      <c r="K383" s="3"/>
      <c r="L383" s="3"/>
    </row>
    <row r="384" spans="1:12" x14ac:dyDescent="0.25">
      <c r="A384" s="52"/>
      <c r="B384" s="3" t="s">
        <v>4681</v>
      </c>
      <c r="C384" s="51" t="s">
        <v>387</v>
      </c>
      <c r="D384" s="52" t="s">
        <v>2585</v>
      </c>
      <c r="E384" s="3"/>
      <c r="F384" s="3"/>
      <c r="G384" s="3"/>
      <c r="H384" s="60"/>
      <c r="I384" s="3"/>
      <c r="J384" s="3"/>
      <c r="K384" s="3"/>
      <c r="L384" s="3"/>
    </row>
    <row r="385" spans="1:12" x14ac:dyDescent="0.25">
      <c r="A385" s="52"/>
      <c r="B385" s="3" t="s">
        <v>2849</v>
      </c>
      <c r="C385" s="54" t="s">
        <v>388</v>
      </c>
      <c r="D385" s="52" t="s">
        <v>2587</v>
      </c>
      <c r="E385" s="3"/>
      <c r="F385" s="3"/>
      <c r="G385" s="3"/>
      <c r="H385" s="60"/>
      <c r="I385" s="3"/>
      <c r="J385" s="3"/>
      <c r="K385" s="3"/>
      <c r="L385" s="3"/>
    </row>
    <row r="386" spans="1:12" x14ac:dyDescent="0.25">
      <c r="A386" s="52"/>
      <c r="B386" s="3" t="s">
        <v>2851</v>
      </c>
      <c r="C386" s="51" t="s">
        <v>389</v>
      </c>
      <c r="D386" s="52" t="s">
        <v>2589</v>
      </c>
      <c r="E386" s="3"/>
      <c r="F386" s="3"/>
      <c r="G386" s="3"/>
      <c r="H386" s="60"/>
      <c r="I386" s="3"/>
      <c r="J386" s="3"/>
      <c r="K386" s="3"/>
      <c r="L386" s="3"/>
    </row>
    <row r="387" spans="1:12" x14ac:dyDescent="0.25">
      <c r="A387" s="52"/>
      <c r="B387" s="3" t="s">
        <v>2853</v>
      </c>
      <c r="C387" s="54" t="s">
        <v>390</v>
      </c>
      <c r="D387" s="52" t="s">
        <v>2591</v>
      </c>
      <c r="E387" s="3"/>
      <c r="F387" s="3"/>
      <c r="G387" s="3"/>
      <c r="H387" s="60"/>
      <c r="I387" s="3"/>
      <c r="J387" s="3"/>
      <c r="K387" s="3"/>
      <c r="L387" s="3"/>
    </row>
    <row r="388" spans="1:12" x14ac:dyDescent="0.25">
      <c r="A388" s="52"/>
      <c r="B388" s="3" t="s">
        <v>2855</v>
      </c>
      <c r="C388" s="51" t="s">
        <v>391</v>
      </c>
      <c r="D388" s="52" t="s">
        <v>2593</v>
      </c>
      <c r="E388" s="3"/>
      <c r="F388" s="3"/>
      <c r="G388" s="3"/>
      <c r="H388" s="60"/>
      <c r="I388" s="3"/>
      <c r="J388" s="3"/>
      <c r="K388" s="3"/>
      <c r="L388" s="3"/>
    </row>
    <row r="389" spans="1:12" x14ac:dyDescent="0.25">
      <c r="A389" s="52"/>
      <c r="B389" s="3" t="s">
        <v>2856</v>
      </c>
      <c r="C389" s="54" t="s">
        <v>392</v>
      </c>
      <c r="D389" s="52" t="s">
        <v>2595</v>
      </c>
      <c r="E389" s="3"/>
      <c r="F389" s="3"/>
      <c r="G389" s="3"/>
      <c r="H389" s="60"/>
      <c r="I389" s="3"/>
      <c r="J389" s="3"/>
      <c r="K389" s="3"/>
      <c r="L389" s="3"/>
    </row>
    <row r="390" spans="1:12" x14ac:dyDescent="0.25">
      <c r="A390" s="52"/>
      <c r="B390" s="3" t="s">
        <v>2857</v>
      </c>
      <c r="C390" s="51" t="s">
        <v>393</v>
      </c>
      <c r="D390" s="52" t="s">
        <v>2597</v>
      </c>
      <c r="E390" s="3"/>
      <c r="F390" s="3"/>
      <c r="G390" s="3"/>
      <c r="H390" s="60"/>
      <c r="I390" s="3"/>
      <c r="J390" s="3"/>
      <c r="K390" s="3"/>
      <c r="L390" s="3"/>
    </row>
    <row r="391" spans="1:12" x14ac:dyDescent="0.25">
      <c r="A391" s="52"/>
      <c r="B391" s="3" t="s">
        <v>2858</v>
      </c>
      <c r="C391" s="54" t="s">
        <v>394</v>
      </c>
      <c r="D391" s="52" t="s">
        <v>2599</v>
      </c>
      <c r="E391" s="3"/>
      <c r="F391" s="3"/>
      <c r="G391" s="3"/>
      <c r="H391" s="60"/>
      <c r="I391" s="3"/>
      <c r="J391" s="3"/>
      <c r="K391" s="3"/>
      <c r="L391" s="3"/>
    </row>
    <row r="392" spans="1:12" x14ac:dyDescent="0.25">
      <c r="A392" s="52"/>
      <c r="B392" s="3" t="s">
        <v>1531</v>
      </c>
      <c r="C392" s="51" t="s">
        <v>395</v>
      </c>
      <c r="D392" s="52" t="s">
        <v>2601</v>
      </c>
      <c r="E392" s="3"/>
      <c r="F392" s="3"/>
      <c r="G392" s="3"/>
      <c r="H392" s="60"/>
      <c r="I392" s="3"/>
      <c r="J392" s="3"/>
      <c r="K392" s="3"/>
      <c r="L392" s="3"/>
    </row>
    <row r="393" spans="1:12" x14ac:dyDescent="0.25">
      <c r="A393" s="52"/>
      <c r="B393" s="3" t="s">
        <v>1600</v>
      </c>
      <c r="C393" s="54" t="s">
        <v>396</v>
      </c>
      <c r="D393" s="52" t="s">
        <v>2603</v>
      </c>
      <c r="E393" s="3"/>
      <c r="F393" s="3"/>
      <c r="G393" s="3"/>
      <c r="H393" s="60"/>
      <c r="I393" s="3"/>
      <c r="J393" s="3"/>
      <c r="K393" s="3"/>
      <c r="L393" s="3"/>
    </row>
    <row r="394" spans="1:12" x14ac:dyDescent="0.25">
      <c r="A394" s="52"/>
      <c r="B394" s="3" t="s">
        <v>1534</v>
      </c>
      <c r="C394" s="51" t="s">
        <v>397</v>
      </c>
      <c r="D394" s="52" t="s">
        <v>2605</v>
      </c>
      <c r="E394" s="3"/>
      <c r="F394" s="3"/>
      <c r="G394" s="3"/>
      <c r="H394" s="60"/>
      <c r="I394" s="3"/>
      <c r="J394" s="3"/>
      <c r="K394" s="3"/>
      <c r="L394" s="3"/>
    </row>
    <row r="395" spans="1:12" x14ac:dyDescent="0.25">
      <c r="A395" s="52"/>
      <c r="B395" s="3" t="s">
        <v>1538</v>
      </c>
      <c r="C395" s="54" t="s">
        <v>398</v>
      </c>
      <c r="D395" s="52" t="s">
        <v>2607</v>
      </c>
      <c r="E395" s="3"/>
      <c r="F395" s="3"/>
      <c r="G395" s="3"/>
      <c r="H395" s="60"/>
      <c r="I395" s="3"/>
      <c r="J395" s="3"/>
      <c r="K395" s="3"/>
      <c r="L395" s="3"/>
    </row>
    <row r="396" spans="1:12" x14ac:dyDescent="0.25">
      <c r="A396" s="52"/>
      <c r="B396" s="3" t="s">
        <v>1542</v>
      </c>
      <c r="C396" s="51" t="s">
        <v>399</v>
      </c>
      <c r="D396" s="52" t="s">
        <v>2609</v>
      </c>
      <c r="E396" s="3"/>
      <c r="F396" s="3"/>
      <c r="G396" s="3"/>
      <c r="H396" s="60"/>
      <c r="I396" s="3"/>
      <c r="J396" s="3"/>
      <c r="K396" s="3"/>
      <c r="L396" s="3"/>
    </row>
    <row r="397" spans="1:12" x14ac:dyDescent="0.25">
      <c r="A397" s="52"/>
      <c r="B397" s="3" t="s">
        <v>2859</v>
      </c>
      <c r="C397" s="54" t="s">
        <v>400</v>
      </c>
      <c r="D397" s="52" t="s">
        <v>2611</v>
      </c>
      <c r="E397" s="3"/>
      <c r="F397" s="3"/>
      <c r="G397" s="3"/>
      <c r="H397" s="60"/>
      <c r="I397" s="3"/>
      <c r="J397" s="3"/>
      <c r="K397" s="3"/>
      <c r="L397" s="3"/>
    </row>
    <row r="398" spans="1:12" x14ac:dyDescent="0.25">
      <c r="A398" s="52"/>
      <c r="B398" s="3" t="s">
        <v>1545</v>
      </c>
      <c r="C398" s="51" t="s">
        <v>401</v>
      </c>
      <c r="D398" s="52" t="s">
        <v>2613</v>
      </c>
      <c r="E398" s="3"/>
      <c r="F398" s="3"/>
      <c r="G398" s="3"/>
      <c r="H398" s="60"/>
      <c r="I398" s="3"/>
      <c r="J398" s="3"/>
      <c r="K398" s="3"/>
      <c r="L398" s="3"/>
    </row>
    <row r="399" spans="1:12" x14ac:dyDescent="0.25">
      <c r="A399" s="52"/>
      <c r="B399" s="3" t="s">
        <v>1548</v>
      </c>
      <c r="C399" s="54" t="s">
        <v>402</v>
      </c>
      <c r="D399" s="52" t="s">
        <v>2615</v>
      </c>
      <c r="E399" s="3"/>
      <c r="F399" s="3"/>
      <c r="G399" s="3"/>
      <c r="H399" s="60"/>
      <c r="I399" s="3"/>
      <c r="J399" s="3"/>
      <c r="K399" s="3"/>
      <c r="L399" s="3"/>
    </row>
    <row r="400" spans="1:12" x14ac:dyDescent="0.25">
      <c r="A400" s="52"/>
      <c r="B400" s="3" t="s">
        <v>2860</v>
      </c>
      <c r="C400" s="51" t="s">
        <v>403</v>
      </c>
      <c r="D400" s="52" t="s">
        <v>2617</v>
      </c>
      <c r="E400" s="3"/>
      <c r="F400" s="3"/>
      <c r="G400" s="3"/>
      <c r="H400" s="60"/>
      <c r="I400" s="3"/>
      <c r="J400" s="3"/>
      <c r="K400" s="3"/>
      <c r="L400" s="3"/>
    </row>
    <row r="401" spans="1:12" x14ac:dyDescent="0.25">
      <c r="A401" s="52"/>
      <c r="B401" s="3" t="s">
        <v>2861</v>
      </c>
      <c r="C401" s="54" t="s">
        <v>404</v>
      </c>
      <c r="D401" s="52" t="s">
        <v>2619</v>
      </c>
      <c r="E401" s="3"/>
      <c r="F401" s="3"/>
      <c r="G401" s="3"/>
      <c r="H401" s="60"/>
      <c r="I401" s="3"/>
      <c r="J401" s="3"/>
      <c r="K401" s="3"/>
      <c r="L401" s="3"/>
    </row>
    <row r="402" spans="1:12" x14ac:dyDescent="0.25">
      <c r="A402" s="52"/>
      <c r="B402" s="3" t="s">
        <v>1551</v>
      </c>
      <c r="C402" s="51" t="s">
        <v>806</v>
      </c>
      <c r="D402" s="52" t="s">
        <v>2621</v>
      </c>
      <c r="E402" s="3"/>
      <c r="F402" s="3"/>
      <c r="G402" s="3"/>
      <c r="H402" s="60"/>
      <c r="I402" s="3"/>
      <c r="J402" s="3"/>
      <c r="K402" s="3"/>
      <c r="L402" s="3"/>
    </row>
    <row r="403" spans="1:12" x14ac:dyDescent="0.25">
      <c r="A403" s="52"/>
      <c r="B403" s="3" t="s">
        <v>12017</v>
      </c>
      <c r="C403" s="54" t="s">
        <v>807</v>
      </c>
      <c r="D403" s="52" t="s">
        <v>2623</v>
      </c>
      <c r="E403" s="3"/>
      <c r="F403" s="3"/>
      <c r="G403" s="3"/>
      <c r="H403" s="60"/>
      <c r="I403" s="3"/>
      <c r="J403" s="3"/>
      <c r="K403" s="3"/>
      <c r="L403" s="3"/>
    </row>
    <row r="404" spans="1:12" x14ac:dyDescent="0.25">
      <c r="A404" s="52"/>
      <c r="B404" s="3" t="s">
        <v>2862</v>
      </c>
      <c r="C404" s="51" t="s">
        <v>808</v>
      </c>
      <c r="D404" s="52" t="s">
        <v>2625</v>
      </c>
      <c r="E404" s="3"/>
      <c r="F404" s="3"/>
      <c r="G404" s="3"/>
      <c r="H404" s="60"/>
      <c r="I404" s="3"/>
      <c r="J404" s="3"/>
      <c r="K404" s="3"/>
      <c r="L404" s="3"/>
    </row>
    <row r="405" spans="1:12" x14ac:dyDescent="0.25">
      <c r="A405" s="52"/>
      <c r="B405" s="3" t="s">
        <v>1554</v>
      </c>
      <c r="C405" s="54" t="s">
        <v>809</v>
      </c>
      <c r="D405" s="52" t="s">
        <v>2627</v>
      </c>
      <c r="E405" s="3"/>
      <c r="F405" s="3"/>
      <c r="G405" s="3"/>
      <c r="H405" s="60"/>
      <c r="I405" s="3"/>
      <c r="J405" s="3"/>
      <c r="K405" s="3"/>
      <c r="L405" s="3"/>
    </row>
    <row r="406" spans="1:12" x14ac:dyDescent="0.25">
      <c r="A406" s="52"/>
      <c r="B406" s="3" t="s">
        <v>1557</v>
      </c>
      <c r="C406" s="51" t="s">
        <v>810</v>
      </c>
      <c r="D406" s="52" t="s">
        <v>2629</v>
      </c>
      <c r="E406" s="3"/>
      <c r="F406" s="3"/>
      <c r="G406" s="3"/>
      <c r="H406" s="60"/>
      <c r="I406" s="3"/>
      <c r="J406" s="3"/>
      <c r="K406" s="3"/>
      <c r="L406" s="3"/>
    </row>
    <row r="407" spans="1:12" x14ac:dyDescent="0.25">
      <c r="A407" s="52"/>
      <c r="B407" s="3" t="s">
        <v>12018</v>
      </c>
      <c r="C407" s="54" t="s">
        <v>811</v>
      </c>
      <c r="D407" s="52" t="s">
        <v>2631</v>
      </c>
      <c r="E407" s="3"/>
      <c r="F407" s="3"/>
      <c r="G407" s="3"/>
      <c r="H407" s="60"/>
      <c r="I407" s="3"/>
      <c r="J407" s="3"/>
      <c r="K407" s="3"/>
      <c r="L407" s="3"/>
    </row>
    <row r="408" spans="1:12" x14ac:dyDescent="0.25">
      <c r="A408" s="52"/>
      <c r="B408" s="3" t="s">
        <v>1604</v>
      </c>
      <c r="C408" s="51" t="s">
        <v>812</v>
      </c>
      <c r="D408" s="52" t="s">
        <v>2633</v>
      </c>
      <c r="E408" s="3"/>
      <c r="F408" s="3"/>
      <c r="G408" s="3"/>
      <c r="H408" s="60"/>
      <c r="I408" s="3"/>
      <c r="J408" s="3"/>
      <c r="K408" s="3"/>
      <c r="L408" s="3"/>
    </row>
    <row r="409" spans="1:12" x14ac:dyDescent="0.25">
      <c r="A409" s="52"/>
      <c r="B409" s="3" t="s">
        <v>1560</v>
      </c>
      <c r="C409" s="54" t="s">
        <v>813</v>
      </c>
      <c r="D409" s="52" t="s">
        <v>2635</v>
      </c>
      <c r="E409" s="3"/>
      <c r="F409" s="3"/>
      <c r="G409" s="3"/>
      <c r="H409" s="60"/>
      <c r="I409" s="3"/>
      <c r="J409" s="3"/>
      <c r="K409" s="3"/>
      <c r="L409" s="3"/>
    </row>
    <row r="410" spans="1:12" x14ac:dyDescent="0.25">
      <c r="A410" s="61"/>
      <c r="B410" s="3" t="s">
        <v>1562</v>
      </c>
      <c r="C410" s="51" t="s">
        <v>814</v>
      </c>
      <c r="D410" s="52" t="s">
        <v>2637</v>
      </c>
      <c r="E410" s="3"/>
      <c r="F410" s="3"/>
      <c r="G410" s="3"/>
      <c r="H410" s="60"/>
      <c r="I410" s="3"/>
      <c r="J410" s="3"/>
      <c r="K410" s="3"/>
      <c r="L410" s="3"/>
    </row>
    <row r="411" spans="1:12" x14ac:dyDescent="0.25">
      <c r="A411" s="3"/>
      <c r="B411" s="3" t="s">
        <v>2863</v>
      </c>
      <c r="C411" s="54" t="s">
        <v>815</v>
      </c>
      <c r="D411" s="52" t="s">
        <v>2639</v>
      </c>
      <c r="E411" s="3"/>
      <c r="F411" s="3"/>
      <c r="G411" s="3"/>
      <c r="H411" s="60"/>
      <c r="I411" s="3"/>
      <c r="J411" s="3"/>
      <c r="K411" s="3"/>
      <c r="L411" s="3"/>
    </row>
    <row r="412" spans="1:12" x14ac:dyDescent="0.25">
      <c r="A412" s="3"/>
      <c r="B412" s="3" t="s">
        <v>1565</v>
      </c>
      <c r="C412" s="51" t="s">
        <v>816</v>
      </c>
      <c r="D412" s="52" t="s">
        <v>2641</v>
      </c>
      <c r="E412" s="3"/>
      <c r="F412" s="3"/>
      <c r="G412" s="3"/>
      <c r="H412" s="60"/>
      <c r="I412" s="3"/>
      <c r="J412" s="3"/>
      <c r="K412" s="3"/>
      <c r="L412" s="3"/>
    </row>
    <row r="413" spans="1:12" x14ac:dyDescent="0.25">
      <c r="A413" s="3"/>
      <c r="B413" s="3" t="s">
        <v>2864</v>
      </c>
      <c r="C413" s="54" t="s">
        <v>817</v>
      </c>
      <c r="D413" s="52" t="s">
        <v>2643</v>
      </c>
      <c r="E413" s="3"/>
      <c r="F413" s="3"/>
      <c r="G413" s="3"/>
      <c r="H413" s="60"/>
      <c r="I413" s="3"/>
      <c r="J413" s="3"/>
      <c r="K413" s="3"/>
      <c r="L413" s="3"/>
    </row>
    <row r="414" spans="1:12" x14ac:dyDescent="0.25">
      <c r="A414" s="3"/>
      <c r="B414" s="3" t="s">
        <v>1307</v>
      </c>
      <c r="C414" s="51" t="s">
        <v>818</v>
      </c>
      <c r="D414" s="52" t="s">
        <v>2645</v>
      </c>
      <c r="E414" s="3"/>
      <c r="F414" s="3"/>
      <c r="G414" s="3"/>
      <c r="H414" s="60"/>
      <c r="I414" s="3"/>
      <c r="J414" s="3"/>
      <c r="K414" s="3"/>
      <c r="L414" s="3"/>
    </row>
    <row r="415" spans="1:12" x14ac:dyDescent="0.25">
      <c r="A415" s="3"/>
      <c r="B415" s="3" t="s">
        <v>1567</v>
      </c>
      <c r="C415" s="54" t="s">
        <v>819</v>
      </c>
      <c r="D415" s="52" t="s">
        <v>2647</v>
      </c>
      <c r="E415" s="3"/>
      <c r="F415" s="3"/>
      <c r="G415" s="3"/>
      <c r="H415" s="60"/>
      <c r="I415" s="3"/>
      <c r="J415" s="3"/>
      <c r="K415" s="3"/>
      <c r="L415" s="3"/>
    </row>
    <row r="416" spans="1:12" x14ac:dyDescent="0.25">
      <c r="A416" s="3"/>
      <c r="B416" s="3" t="s">
        <v>1569</v>
      </c>
      <c r="C416" s="51" t="s">
        <v>820</v>
      </c>
      <c r="D416" s="52" t="s">
        <v>2649</v>
      </c>
      <c r="E416" s="3"/>
      <c r="F416" s="3"/>
      <c r="G416" s="3"/>
      <c r="H416" s="60"/>
      <c r="I416" s="3"/>
      <c r="J416" s="3"/>
      <c r="K416" s="3"/>
      <c r="L416" s="3"/>
    </row>
    <row r="417" spans="1:12" x14ac:dyDescent="0.25">
      <c r="A417" s="3"/>
      <c r="B417" s="3" t="s">
        <v>7062</v>
      </c>
      <c r="C417" s="54" t="s">
        <v>821</v>
      </c>
      <c r="D417" s="52" t="s">
        <v>2651</v>
      </c>
      <c r="E417" s="3"/>
      <c r="F417" s="3"/>
      <c r="G417" s="3"/>
      <c r="H417" s="60"/>
      <c r="I417" s="3"/>
      <c r="J417" s="3"/>
      <c r="K417" s="3"/>
      <c r="L417" s="3"/>
    </row>
    <row r="418" spans="1:12" x14ac:dyDescent="0.25">
      <c r="A418" s="3"/>
      <c r="B418" s="3" t="s">
        <v>5304</v>
      </c>
      <c r="C418" s="51" t="s">
        <v>822</v>
      </c>
      <c r="D418" s="52" t="s">
        <v>2653</v>
      </c>
      <c r="E418" s="3"/>
      <c r="F418" s="3"/>
      <c r="G418" s="3"/>
      <c r="H418" s="60"/>
      <c r="I418" s="3"/>
      <c r="J418" s="3"/>
      <c r="K418" s="3"/>
      <c r="L418" s="3"/>
    </row>
    <row r="419" spans="1:12" x14ac:dyDescent="0.25">
      <c r="A419" s="3"/>
      <c r="B419" s="3" t="s">
        <v>5305</v>
      </c>
      <c r="C419" s="54" t="s">
        <v>823</v>
      </c>
      <c r="D419" s="52" t="s">
        <v>2655</v>
      </c>
      <c r="E419" s="3"/>
      <c r="F419" s="3"/>
      <c r="G419" s="3"/>
      <c r="H419" s="3"/>
      <c r="I419" s="3"/>
      <c r="J419" s="3"/>
      <c r="K419" s="3"/>
      <c r="L419" s="3"/>
    </row>
    <row r="420" spans="1:12" x14ac:dyDescent="0.25">
      <c r="A420" s="3"/>
      <c r="B420" s="3" t="s">
        <v>5306</v>
      </c>
      <c r="C420" s="51" t="s">
        <v>824</v>
      </c>
      <c r="D420" s="52" t="s">
        <v>2657</v>
      </c>
      <c r="E420" s="3"/>
      <c r="F420" s="3"/>
      <c r="G420" s="3"/>
      <c r="H420" s="3"/>
      <c r="I420" s="3"/>
      <c r="J420" s="3"/>
      <c r="K420" s="3"/>
      <c r="L420" s="3"/>
    </row>
    <row r="421" spans="1:12" ht="15.75" x14ac:dyDescent="0.25">
      <c r="A421" s="3"/>
      <c r="B421" s="3" t="s">
        <v>5307</v>
      </c>
      <c r="C421" s="54" t="s">
        <v>825</v>
      </c>
      <c r="D421" s="52" t="s">
        <v>2659</v>
      </c>
      <c r="E421" s="3"/>
      <c r="F421" s="3"/>
      <c r="G421" s="3"/>
      <c r="H421" s="62"/>
      <c r="I421" s="3"/>
      <c r="J421" s="3"/>
      <c r="K421" s="3"/>
      <c r="L421" s="3"/>
    </row>
    <row r="422" spans="1:12" x14ac:dyDescent="0.25">
      <c r="A422" s="3"/>
      <c r="B422" s="3" t="s">
        <v>5308</v>
      </c>
      <c r="C422" s="51" t="s">
        <v>826</v>
      </c>
      <c r="D422" s="52" t="s">
        <v>2661</v>
      </c>
      <c r="E422" s="3"/>
      <c r="F422" s="3"/>
      <c r="G422" s="3"/>
      <c r="H422" s="3"/>
      <c r="I422" s="3"/>
      <c r="J422" s="3"/>
      <c r="K422" s="3"/>
      <c r="L422" s="3"/>
    </row>
    <row r="423" spans="1:12" x14ac:dyDescent="0.25">
      <c r="A423" s="3"/>
      <c r="B423" s="3" t="s">
        <v>5309</v>
      </c>
      <c r="C423" s="54" t="s">
        <v>827</v>
      </c>
      <c r="D423" s="52" t="s">
        <v>2663</v>
      </c>
      <c r="E423" s="3"/>
      <c r="F423" s="3"/>
      <c r="G423" s="3"/>
      <c r="H423" s="3"/>
      <c r="I423" s="3"/>
      <c r="J423" s="3"/>
      <c r="K423" s="3"/>
      <c r="L423" s="3"/>
    </row>
    <row r="424" spans="1:12" x14ac:dyDescent="0.25">
      <c r="A424" s="3"/>
      <c r="B424" s="3" t="s">
        <v>5310</v>
      </c>
      <c r="C424" s="51" t="s">
        <v>828</v>
      </c>
      <c r="D424" s="52" t="s">
        <v>2665</v>
      </c>
      <c r="E424" s="3"/>
      <c r="F424" s="3"/>
      <c r="G424" s="3"/>
      <c r="H424" s="3"/>
      <c r="I424" s="3"/>
      <c r="J424" s="3"/>
      <c r="K424" s="3"/>
      <c r="L424" s="3"/>
    </row>
    <row r="425" spans="1:12" x14ac:dyDescent="0.25">
      <c r="A425" s="3"/>
      <c r="B425" s="3" t="s">
        <v>5311</v>
      </c>
      <c r="C425" s="54" t="s">
        <v>829</v>
      </c>
      <c r="D425" s="52" t="s">
        <v>2667</v>
      </c>
      <c r="E425" s="3"/>
      <c r="F425" s="3"/>
      <c r="G425" s="3"/>
      <c r="H425" s="3"/>
      <c r="I425" s="3"/>
      <c r="J425" s="3"/>
      <c r="K425" s="3"/>
      <c r="L425" s="3"/>
    </row>
    <row r="426" spans="1:12" x14ac:dyDescent="0.25">
      <c r="A426" s="3"/>
      <c r="B426" s="3" t="s">
        <v>5312</v>
      </c>
      <c r="C426" s="51" t="s">
        <v>830</v>
      </c>
      <c r="D426" s="52" t="s">
        <v>2669</v>
      </c>
      <c r="E426" s="3"/>
      <c r="F426" s="3"/>
      <c r="G426" s="3"/>
      <c r="H426" s="3"/>
      <c r="I426" s="3"/>
      <c r="J426" s="3"/>
      <c r="K426" s="3"/>
      <c r="L426" s="3"/>
    </row>
    <row r="427" spans="1:12" x14ac:dyDescent="0.25">
      <c r="A427" s="3"/>
      <c r="B427" s="3" t="s">
        <v>5313</v>
      </c>
      <c r="C427" s="54" t="s">
        <v>831</v>
      </c>
      <c r="D427" s="52" t="s">
        <v>2671</v>
      </c>
      <c r="E427" s="3"/>
      <c r="F427" s="3"/>
      <c r="G427" s="3"/>
      <c r="H427" s="3"/>
      <c r="I427" s="3"/>
      <c r="J427" s="3"/>
      <c r="K427" s="3"/>
      <c r="L427" s="3"/>
    </row>
    <row r="428" spans="1:12" x14ac:dyDescent="0.25">
      <c r="A428" s="3"/>
      <c r="B428" s="3" t="s">
        <v>5314</v>
      </c>
      <c r="C428" s="51" t="s">
        <v>832</v>
      </c>
      <c r="D428" s="52" t="s">
        <v>2673</v>
      </c>
      <c r="E428" s="3"/>
      <c r="F428" s="3"/>
      <c r="G428" s="3"/>
      <c r="H428" s="3"/>
      <c r="I428" s="3"/>
      <c r="J428" s="3"/>
      <c r="K428" s="3"/>
      <c r="L428" s="3"/>
    </row>
    <row r="429" spans="1:12" x14ac:dyDescent="0.25">
      <c r="A429" s="3"/>
      <c r="B429" s="3" t="s">
        <v>5315</v>
      </c>
      <c r="C429" s="54" t="s">
        <v>833</v>
      </c>
      <c r="D429" s="52" t="s">
        <v>2675</v>
      </c>
      <c r="E429" s="3"/>
      <c r="F429" s="3"/>
      <c r="G429" s="3"/>
      <c r="H429" s="3"/>
      <c r="I429" s="3"/>
      <c r="J429" s="3"/>
      <c r="K429" s="3"/>
      <c r="L429" s="3"/>
    </row>
    <row r="430" spans="1:12" x14ac:dyDescent="0.25">
      <c r="A430" s="3"/>
      <c r="B430" s="3" t="s">
        <v>5316</v>
      </c>
      <c r="C430" s="51" t="s">
        <v>834</v>
      </c>
      <c r="D430" s="52" t="s">
        <v>2677</v>
      </c>
      <c r="E430" s="3"/>
      <c r="F430" s="3"/>
      <c r="G430" s="3"/>
      <c r="H430" s="3"/>
      <c r="I430" s="3"/>
      <c r="J430" s="3"/>
      <c r="K430" s="3"/>
      <c r="L430" s="3"/>
    </row>
    <row r="431" spans="1:12" x14ac:dyDescent="0.25">
      <c r="A431" s="3"/>
      <c r="B431" s="3" t="s">
        <v>5317</v>
      </c>
      <c r="C431" s="54" t="s">
        <v>835</v>
      </c>
      <c r="D431" s="52" t="s">
        <v>2679</v>
      </c>
      <c r="E431" s="3"/>
      <c r="F431" s="3"/>
      <c r="G431" s="3"/>
      <c r="H431" s="3"/>
      <c r="I431" s="3"/>
      <c r="J431" s="3"/>
      <c r="K431" s="3"/>
      <c r="L431" s="3"/>
    </row>
    <row r="432" spans="1:12" x14ac:dyDescent="0.25">
      <c r="A432" s="3"/>
      <c r="B432" s="3" t="s">
        <v>5318</v>
      </c>
      <c r="C432" s="51" t="s">
        <v>836</v>
      </c>
      <c r="D432" s="52" t="s">
        <v>2681</v>
      </c>
      <c r="E432" s="3"/>
      <c r="F432" s="3"/>
      <c r="G432" s="3"/>
      <c r="H432" s="3"/>
      <c r="I432" s="3"/>
      <c r="J432" s="3"/>
      <c r="K432" s="3"/>
      <c r="L432" s="3"/>
    </row>
    <row r="433" spans="1:12" x14ac:dyDescent="0.25">
      <c r="A433" s="3"/>
      <c r="B433" s="3" t="s">
        <v>5319</v>
      </c>
      <c r="C433" s="54" t="s">
        <v>837</v>
      </c>
      <c r="D433" s="52" t="s">
        <v>2683</v>
      </c>
      <c r="E433" s="3"/>
      <c r="F433" s="3"/>
      <c r="G433" s="3"/>
      <c r="H433" s="3"/>
      <c r="I433" s="3"/>
      <c r="J433" s="3"/>
      <c r="K433" s="3"/>
      <c r="L433" s="3"/>
    </row>
    <row r="434" spans="1:12" x14ac:dyDescent="0.25">
      <c r="A434" s="3"/>
      <c r="B434" s="3" t="s">
        <v>5320</v>
      </c>
      <c r="C434" s="51" t="s">
        <v>838</v>
      </c>
      <c r="D434" s="52" t="s">
        <v>2685</v>
      </c>
      <c r="E434" s="3"/>
      <c r="F434" s="3"/>
      <c r="G434" s="3"/>
      <c r="H434" s="3"/>
      <c r="I434" s="3"/>
      <c r="J434" s="3"/>
      <c r="K434" s="3"/>
      <c r="L434" s="3"/>
    </row>
    <row r="435" spans="1:12" x14ac:dyDescent="0.25">
      <c r="A435" s="3"/>
      <c r="B435" s="3" t="s">
        <v>5321</v>
      </c>
      <c r="C435" s="54" t="s">
        <v>839</v>
      </c>
      <c r="D435" s="52" t="s">
        <v>2687</v>
      </c>
      <c r="E435" s="3"/>
      <c r="F435" s="3"/>
      <c r="G435" s="3"/>
      <c r="H435" s="3"/>
      <c r="I435" s="3"/>
      <c r="J435" s="3"/>
      <c r="K435" s="3"/>
      <c r="L435" s="3"/>
    </row>
    <row r="436" spans="1:12" x14ac:dyDescent="0.25">
      <c r="A436" s="3"/>
      <c r="B436" s="3" t="s">
        <v>5322</v>
      </c>
      <c r="C436" s="51" t="s">
        <v>840</v>
      </c>
      <c r="D436" s="52" t="s">
        <v>2689</v>
      </c>
      <c r="E436" s="3"/>
      <c r="F436" s="3"/>
      <c r="G436" s="3"/>
      <c r="H436" s="3"/>
      <c r="I436" s="3"/>
      <c r="J436" s="3"/>
      <c r="K436" s="3"/>
      <c r="L436" s="3"/>
    </row>
    <row r="437" spans="1:12" x14ac:dyDescent="0.25">
      <c r="A437" s="3"/>
      <c r="B437" s="3" t="s">
        <v>5323</v>
      </c>
      <c r="C437" s="54" t="s">
        <v>841</v>
      </c>
      <c r="D437" s="52" t="s">
        <v>2691</v>
      </c>
      <c r="E437" s="3"/>
      <c r="F437" s="3"/>
      <c r="G437" s="3"/>
      <c r="H437" s="3"/>
      <c r="I437" s="3"/>
      <c r="J437" s="3"/>
      <c r="K437" s="3"/>
      <c r="L437" s="3"/>
    </row>
    <row r="438" spans="1:12" x14ac:dyDescent="0.25">
      <c r="A438" s="3"/>
      <c r="B438" s="3" t="s">
        <v>5324</v>
      </c>
      <c r="C438" s="51" t="s">
        <v>842</v>
      </c>
      <c r="D438" s="52" t="s">
        <v>2693</v>
      </c>
      <c r="E438" s="3"/>
      <c r="F438" s="3"/>
      <c r="G438" s="3"/>
      <c r="H438" s="3"/>
      <c r="I438" s="3"/>
      <c r="J438" s="3"/>
      <c r="K438" s="3"/>
      <c r="L438" s="3"/>
    </row>
    <row r="439" spans="1:12" x14ac:dyDescent="0.25">
      <c r="A439" s="3"/>
      <c r="B439" s="3" t="s">
        <v>5325</v>
      </c>
      <c r="C439" s="54" t="s">
        <v>843</v>
      </c>
      <c r="D439" s="52" t="s">
        <v>2695</v>
      </c>
      <c r="E439" s="3"/>
      <c r="F439" s="3"/>
      <c r="G439" s="3"/>
      <c r="H439" s="3"/>
      <c r="I439" s="3"/>
      <c r="J439" s="3"/>
      <c r="K439" s="3"/>
      <c r="L439" s="3"/>
    </row>
    <row r="440" spans="1:12" x14ac:dyDescent="0.25">
      <c r="A440" s="3"/>
      <c r="B440" s="3" t="s">
        <v>5326</v>
      </c>
      <c r="C440" s="51" t="s">
        <v>844</v>
      </c>
      <c r="D440" s="52" t="s">
        <v>2697</v>
      </c>
      <c r="E440" s="3"/>
      <c r="F440" s="3"/>
      <c r="G440" s="3"/>
      <c r="H440" s="3"/>
      <c r="I440" s="3"/>
      <c r="J440" s="3"/>
      <c r="K440" s="3"/>
      <c r="L440" s="3"/>
    </row>
    <row r="441" spans="1:12" x14ac:dyDescent="0.25">
      <c r="A441" s="3"/>
      <c r="B441" s="3" t="s">
        <v>5327</v>
      </c>
      <c r="C441" s="54" t="s">
        <v>845</v>
      </c>
      <c r="D441" s="52" t="s">
        <v>2699</v>
      </c>
      <c r="E441" s="3"/>
      <c r="F441" s="3"/>
      <c r="G441" s="3"/>
      <c r="H441" s="3"/>
      <c r="I441" s="3"/>
      <c r="J441" s="3"/>
      <c r="K441" s="3"/>
      <c r="L441" s="3"/>
    </row>
    <row r="442" spans="1:12" x14ac:dyDescent="0.25">
      <c r="A442" s="3"/>
      <c r="B442" s="3" t="s">
        <v>5328</v>
      </c>
      <c r="C442" s="51" t="s">
        <v>846</v>
      </c>
      <c r="D442" s="52" t="s">
        <v>2701</v>
      </c>
      <c r="E442" s="3"/>
      <c r="F442" s="3"/>
      <c r="G442" s="3"/>
      <c r="H442" s="3"/>
      <c r="I442" s="3"/>
      <c r="J442" s="3"/>
      <c r="K442" s="3"/>
      <c r="L442" s="3"/>
    </row>
    <row r="443" spans="1:12" x14ac:dyDescent="0.25">
      <c r="A443" s="3"/>
      <c r="B443" s="3" t="s">
        <v>5329</v>
      </c>
      <c r="C443" s="54" t="s">
        <v>847</v>
      </c>
      <c r="D443" s="52" t="s">
        <v>2703</v>
      </c>
      <c r="E443" s="3"/>
      <c r="F443" s="3"/>
      <c r="G443" s="3"/>
      <c r="H443" s="3"/>
      <c r="I443" s="3"/>
      <c r="J443" s="3"/>
      <c r="K443" s="3"/>
      <c r="L443" s="3"/>
    </row>
    <row r="444" spans="1:12" x14ac:dyDescent="0.25">
      <c r="A444" s="3"/>
      <c r="B444" s="3" t="s">
        <v>5330</v>
      </c>
      <c r="C444" s="51" t="s">
        <v>848</v>
      </c>
      <c r="D444" s="52" t="s">
        <v>2705</v>
      </c>
      <c r="E444" s="3"/>
      <c r="F444" s="3"/>
      <c r="G444" s="3"/>
      <c r="H444" s="3"/>
      <c r="I444" s="3"/>
      <c r="J444" s="3"/>
      <c r="K444" s="3"/>
      <c r="L444" s="3"/>
    </row>
    <row r="445" spans="1:12" x14ac:dyDescent="0.25">
      <c r="A445" s="3"/>
      <c r="B445" s="3" t="s">
        <v>5331</v>
      </c>
      <c r="C445" s="54" t="s">
        <v>849</v>
      </c>
      <c r="D445" s="52" t="s">
        <v>2707</v>
      </c>
      <c r="E445" s="3"/>
      <c r="F445" s="3"/>
      <c r="G445" s="3"/>
      <c r="H445" s="3"/>
      <c r="I445" s="3"/>
      <c r="J445" s="3"/>
      <c r="K445" s="3"/>
      <c r="L445" s="3"/>
    </row>
    <row r="446" spans="1:12" x14ac:dyDescent="0.25">
      <c r="A446" s="3"/>
      <c r="B446" s="3" t="s">
        <v>5332</v>
      </c>
      <c r="C446" s="51" t="s">
        <v>850</v>
      </c>
      <c r="D446" s="52" t="s">
        <v>2709</v>
      </c>
      <c r="E446" s="3"/>
      <c r="F446" s="3"/>
      <c r="G446" s="3"/>
      <c r="H446" s="3"/>
      <c r="I446" s="3"/>
      <c r="J446" s="3"/>
      <c r="K446" s="3"/>
      <c r="L446" s="3"/>
    </row>
    <row r="447" spans="1:12" x14ac:dyDescent="0.25">
      <c r="A447" s="3"/>
      <c r="B447" s="3" t="s">
        <v>5333</v>
      </c>
      <c r="C447" s="54" t="s">
        <v>851</v>
      </c>
      <c r="D447" s="52" t="s">
        <v>2711</v>
      </c>
      <c r="E447" s="3"/>
      <c r="F447" s="3"/>
      <c r="G447" s="3"/>
      <c r="H447" s="3"/>
      <c r="I447" s="3"/>
      <c r="J447" s="3"/>
      <c r="K447" s="3"/>
      <c r="L447" s="3"/>
    </row>
    <row r="448" spans="1:12" x14ac:dyDescent="0.25">
      <c r="A448" s="3"/>
      <c r="B448" s="3" t="s">
        <v>5334</v>
      </c>
      <c r="C448" s="51" t="s">
        <v>852</v>
      </c>
      <c r="D448" s="52" t="s">
        <v>2713</v>
      </c>
      <c r="E448" s="3"/>
      <c r="F448" s="3"/>
      <c r="G448" s="3"/>
      <c r="H448" s="3"/>
      <c r="I448" s="3"/>
      <c r="J448" s="3"/>
      <c r="K448" s="3"/>
      <c r="L448" s="3"/>
    </row>
    <row r="449" spans="1:12" x14ac:dyDescent="0.25">
      <c r="A449" s="3"/>
      <c r="B449" s="3" t="s">
        <v>5335</v>
      </c>
      <c r="C449" s="54" t="s">
        <v>853</v>
      </c>
      <c r="D449" s="52" t="s">
        <v>2715</v>
      </c>
      <c r="E449" s="3"/>
      <c r="F449" s="3"/>
      <c r="G449" s="3"/>
      <c r="H449" s="3"/>
      <c r="I449" s="3"/>
      <c r="J449" s="3"/>
      <c r="K449" s="3"/>
      <c r="L449" s="3"/>
    </row>
    <row r="450" spans="1:12" x14ac:dyDescent="0.25">
      <c r="A450" s="3"/>
      <c r="B450" s="3" t="s">
        <v>5336</v>
      </c>
      <c r="C450" s="51" t="s">
        <v>854</v>
      </c>
      <c r="D450" s="52" t="s">
        <v>2717</v>
      </c>
      <c r="E450" s="3"/>
      <c r="F450" s="3"/>
      <c r="G450" s="3"/>
      <c r="H450" s="3"/>
      <c r="I450" s="3"/>
      <c r="J450" s="3"/>
      <c r="K450" s="3"/>
      <c r="L450" s="3"/>
    </row>
    <row r="451" spans="1:12" x14ac:dyDescent="0.25">
      <c r="A451" s="3"/>
      <c r="B451" s="3" t="s">
        <v>5337</v>
      </c>
      <c r="C451" s="54" t="s">
        <v>855</v>
      </c>
      <c r="D451" s="52" t="s">
        <v>2719</v>
      </c>
      <c r="E451" s="3"/>
      <c r="F451" s="3"/>
      <c r="G451" s="3"/>
      <c r="H451" s="3"/>
      <c r="I451" s="3"/>
      <c r="J451" s="3"/>
      <c r="K451" s="3"/>
      <c r="L451" s="3"/>
    </row>
    <row r="452" spans="1:12" x14ac:dyDescent="0.25">
      <c r="A452" s="3"/>
      <c r="B452" s="3" t="s">
        <v>5338</v>
      </c>
      <c r="C452" s="51" t="s">
        <v>856</v>
      </c>
      <c r="D452" s="52" t="s">
        <v>2721</v>
      </c>
      <c r="E452" s="3"/>
      <c r="F452" s="3"/>
      <c r="G452" s="3"/>
      <c r="H452" s="3"/>
      <c r="I452" s="3"/>
      <c r="J452" s="3"/>
      <c r="K452" s="3"/>
      <c r="L452" s="3"/>
    </row>
    <row r="453" spans="1:12" x14ac:dyDescent="0.25">
      <c r="A453" s="3"/>
      <c r="B453" s="3" t="s">
        <v>5339</v>
      </c>
      <c r="C453" s="54" t="s">
        <v>857</v>
      </c>
      <c r="D453" s="52" t="s">
        <v>2723</v>
      </c>
      <c r="E453" s="3"/>
      <c r="F453" s="3"/>
      <c r="G453" s="3"/>
      <c r="H453" s="3"/>
      <c r="I453" s="3"/>
      <c r="J453" s="3"/>
      <c r="K453" s="3"/>
      <c r="L453" s="3"/>
    </row>
    <row r="454" spans="1:12" x14ac:dyDescent="0.25">
      <c r="A454" s="3"/>
      <c r="B454" s="3" t="s">
        <v>5340</v>
      </c>
      <c r="C454" s="51" t="s">
        <v>858</v>
      </c>
      <c r="D454" s="52" t="s">
        <v>2725</v>
      </c>
      <c r="E454" s="3"/>
      <c r="F454" s="3"/>
      <c r="G454" s="3"/>
      <c r="H454" s="3"/>
      <c r="I454" s="3"/>
      <c r="J454" s="3"/>
      <c r="K454" s="3"/>
      <c r="L454" s="3"/>
    </row>
    <row r="455" spans="1:12" x14ac:dyDescent="0.25">
      <c r="A455" s="3"/>
      <c r="B455" s="3" t="s">
        <v>5341</v>
      </c>
      <c r="C455" s="54" t="s">
        <v>859</v>
      </c>
      <c r="D455" s="52" t="s">
        <v>2727</v>
      </c>
      <c r="E455" s="3"/>
      <c r="F455" s="3"/>
      <c r="G455" s="3"/>
      <c r="H455" s="3"/>
      <c r="I455" s="3"/>
      <c r="J455" s="3"/>
      <c r="K455" s="3"/>
      <c r="L455" s="3"/>
    </row>
    <row r="456" spans="1:12" x14ac:dyDescent="0.25">
      <c r="A456" s="3"/>
      <c r="B456" s="3" t="s">
        <v>5342</v>
      </c>
      <c r="C456" s="51" t="s">
        <v>860</v>
      </c>
      <c r="D456" s="52" t="s">
        <v>2729</v>
      </c>
      <c r="E456" s="3"/>
      <c r="F456" s="3"/>
      <c r="G456" s="3"/>
      <c r="H456" s="3"/>
      <c r="I456" s="3"/>
      <c r="J456" s="3"/>
      <c r="K456" s="3"/>
      <c r="L456" s="3"/>
    </row>
    <row r="457" spans="1:12" x14ac:dyDescent="0.25">
      <c r="A457" s="3"/>
      <c r="B457" s="3" t="s">
        <v>5343</v>
      </c>
      <c r="C457" s="54" t="s">
        <v>861</v>
      </c>
      <c r="D457" s="52" t="s">
        <v>2731</v>
      </c>
      <c r="E457" s="3"/>
      <c r="F457" s="3"/>
      <c r="G457" s="3"/>
      <c r="H457" s="3"/>
      <c r="I457" s="3"/>
      <c r="J457" s="3"/>
      <c r="K457" s="3"/>
      <c r="L457" s="3"/>
    </row>
    <row r="458" spans="1:12" x14ac:dyDescent="0.25">
      <c r="A458" s="3"/>
      <c r="B458" s="3" t="s">
        <v>5344</v>
      </c>
      <c r="C458" s="51" t="s">
        <v>862</v>
      </c>
      <c r="D458" s="52" t="s">
        <v>2733</v>
      </c>
      <c r="E458" s="3"/>
      <c r="F458" s="3"/>
      <c r="G458" s="3"/>
      <c r="H458" s="3"/>
      <c r="I458" s="3"/>
      <c r="J458" s="3"/>
      <c r="K458" s="3"/>
      <c r="L458" s="3"/>
    </row>
    <row r="459" spans="1:12" x14ac:dyDescent="0.25">
      <c r="A459" s="3"/>
      <c r="B459" s="3" t="s">
        <v>5345</v>
      </c>
      <c r="C459" s="54" t="s">
        <v>863</v>
      </c>
      <c r="D459" s="52" t="s">
        <v>2735</v>
      </c>
      <c r="E459" s="3"/>
      <c r="F459" s="3"/>
      <c r="G459" s="3"/>
      <c r="H459" s="3"/>
      <c r="I459" s="3"/>
      <c r="J459" s="3"/>
      <c r="K459" s="3"/>
      <c r="L459" s="3"/>
    </row>
    <row r="460" spans="1:12" x14ac:dyDescent="0.25">
      <c r="A460" s="3"/>
      <c r="B460" s="3" t="s">
        <v>5346</v>
      </c>
      <c r="C460" s="51" t="s">
        <v>864</v>
      </c>
      <c r="D460" s="52" t="s">
        <v>7531</v>
      </c>
      <c r="E460" s="3"/>
      <c r="F460" s="3"/>
      <c r="G460" s="3"/>
      <c r="H460" s="3"/>
      <c r="I460" s="3"/>
      <c r="J460" s="3"/>
      <c r="K460" s="3"/>
      <c r="L460" s="3"/>
    </row>
    <row r="461" spans="1:12" x14ac:dyDescent="0.25">
      <c r="A461" s="3"/>
      <c r="B461" s="3" t="s">
        <v>5347</v>
      </c>
      <c r="C461" s="54" t="s">
        <v>865</v>
      </c>
      <c r="D461" s="52" t="s">
        <v>2753</v>
      </c>
      <c r="E461" s="3"/>
      <c r="F461" s="3"/>
      <c r="G461" s="3"/>
      <c r="H461" s="3"/>
      <c r="I461" s="3"/>
      <c r="J461" s="3"/>
      <c r="K461" s="3"/>
      <c r="L461" s="3"/>
    </row>
    <row r="462" spans="1:12" x14ac:dyDescent="0.25">
      <c r="A462" s="3"/>
      <c r="B462" s="3" t="s">
        <v>5348</v>
      </c>
      <c r="C462" s="51" t="s">
        <v>866</v>
      </c>
      <c r="D462" s="52" t="s">
        <v>2755</v>
      </c>
      <c r="E462" s="3"/>
      <c r="F462" s="3"/>
      <c r="G462" s="3"/>
      <c r="H462" s="3"/>
      <c r="I462" s="3"/>
      <c r="J462" s="3"/>
      <c r="K462" s="3"/>
      <c r="L462" s="3"/>
    </row>
    <row r="463" spans="1:12" x14ac:dyDescent="0.25">
      <c r="A463" s="3"/>
      <c r="B463" s="3" t="s">
        <v>5349</v>
      </c>
      <c r="C463" s="54" t="s">
        <v>867</v>
      </c>
      <c r="D463" s="52" t="s">
        <v>2757</v>
      </c>
      <c r="E463" s="3"/>
      <c r="F463" s="3"/>
      <c r="G463" s="3"/>
      <c r="H463" s="3"/>
      <c r="I463" s="3"/>
      <c r="J463" s="3"/>
      <c r="K463" s="3"/>
      <c r="L463" s="3"/>
    </row>
    <row r="464" spans="1:12" x14ac:dyDescent="0.25">
      <c r="A464" s="3"/>
      <c r="B464" s="3" t="s">
        <v>5350</v>
      </c>
      <c r="C464" s="51" t="s">
        <v>868</v>
      </c>
      <c r="D464" s="52" t="s">
        <v>2759</v>
      </c>
      <c r="E464" s="3"/>
      <c r="F464" s="3"/>
      <c r="G464" s="3"/>
      <c r="H464" s="3"/>
      <c r="I464" s="3"/>
      <c r="J464" s="3"/>
      <c r="K464" s="3"/>
      <c r="L464" s="3"/>
    </row>
    <row r="465" spans="1:12" x14ac:dyDescent="0.25">
      <c r="A465" s="3"/>
      <c r="B465" s="3" t="s">
        <v>5351</v>
      </c>
      <c r="C465" s="54" t="s">
        <v>869</v>
      </c>
      <c r="D465" s="52" t="s">
        <v>2761</v>
      </c>
      <c r="E465" s="3"/>
      <c r="F465" s="3"/>
      <c r="G465" s="3"/>
      <c r="H465" s="3"/>
      <c r="I465" s="3"/>
      <c r="J465" s="3"/>
      <c r="K465" s="3"/>
      <c r="L465" s="3"/>
    </row>
    <row r="466" spans="1:12" x14ac:dyDescent="0.25">
      <c r="A466" s="3"/>
      <c r="B466" s="3" t="s">
        <v>5352</v>
      </c>
      <c r="C466" s="51" t="s">
        <v>870</v>
      </c>
      <c r="D466" s="52" t="s">
        <v>2763</v>
      </c>
      <c r="E466" s="3"/>
      <c r="F466" s="3"/>
      <c r="G466" s="3"/>
      <c r="H466" s="3"/>
      <c r="I466" s="3"/>
      <c r="J466" s="3"/>
      <c r="K466" s="3"/>
      <c r="L466" s="3"/>
    </row>
    <row r="467" spans="1:12" x14ac:dyDescent="0.25">
      <c r="A467" s="3"/>
      <c r="B467" s="3" t="s">
        <v>5353</v>
      </c>
      <c r="C467" s="54" t="s">
        <v>871</v>
      </c>
      <c r="D467" s="52" t="s">
        <v>2765</v>
      </c>
      <c r="E467" s="3"/>
      <c r="F467" s="3"/>
      <c r="G467" s="3"/>
      <c r="H467" s="3"/>
      <c r="I467" s="3"/>
      <c r="J467" s="3"/>
      <c r="K467" s="3"/>
      <c r="L467" s="3"/>
    </row>
    <row r="468" spans="1:12" x14ac:dyDescent="0.25">
      <c r="A468" s="3"/>
      <c r="B468" s="3" t="s">
        <v>5354</v>
      </c>
      <c r="C468" s="51" t="s">
        <v>872</v>
      </c>
      <c r="D468" s="52" t="s">
        <v>2767</v>
      </c>
      <c r="E468" s="3"/>
      <c r="F468" s="3"/>
      <c r="G468" s="3"/>
      <c r="H468" s="3"/>
      <c r="I468" s="3"/>
      <c r="J468" s="3"/>
      <c r="K468" s="3"/>
      <c r="L468" s="3"/>
    </row>
    <row r="469" spans="1:12" x14ac:dyDescent="0.25">
      <c r="A469" s="3"/>
      <c r="B469" s="3" t="s">
        <v>5355</v>
      </c>
      <c r="C469" s="54" t="s">
        <v>873</v>
      </c>
      <c r="D469" s="52" t="s">
        <v>2769</v>
      </c>
      <c r="E469" s="3"/>
      <c r="F469" s="3"/>
      <c r="G469" s="3"/>
      <c r="H469" s="3"/>
      <c r="I469" s="3"/>
      <c r="J469" s="3"/>
      <c r="K469" s="3"/>
      <c r="L469" s="3"/>
    </row>
    <row r="470" spans="1:12" x14ac:dyDescent="0.25">
      <c r="A470" s="3"/>
      <c r="B470" s="3" t="s">
        <v>5356</v>
      </c>
      <c r="C470" s="51" t="s">
        <v>874</v>
      </c>
      <c r="D470" s="52" t="s">
        <v>2771</v>
      </c>
      <c r="E470" s="3"/>
      <c r="F470" s="3"/>
      <c r="G470" s="3"/>
      <c r="H470" s="3"/>
      <c r="I470" s="3"/>
      <c r="J470" s="3"/>
      <c r="K470" s="3"/>
      <c r="L470" s="3"/>
    </row>
    <row r="471" spans="1:12" x14ac:dyDescent="0.25">
      <c r="A471" s="3"/>
      <c r="B471" s="3" t="s">
        <v>5357</v>
      </c>
      <c r="C471" s="54" t="s">
        <v>875</v>
      </c>
      <c r="D471" s="52" t="s">
        <v>2773</v>
      </c>
      <c r="E471" s="3"/>
      <c r="F471" s="3"/>
      <c r="G471" s="3"/>
      <c r="H471" s="3"/>
      <c r="I471" s="3"/>
      <c r="J471" s="3"/>
      <c r="K471" s="3"/>
      <c r="L471" s="3"/>
    </row>
    <row r="472" spans="1:12" x14ac:dyDescent="0.25">
      <c r="A472" s="3"/>
      <c r="B472" s="3" t="s">
        <v>5358</v>
      </c>
      <c r="C472" s="51" t="s">
        <v>876</v>
      </c>
      <c r="D472" s="52" t="s">
        <v>2775</v>
      </c>
      <c r="E472" s="3"/>
      <c r="F472" s="3"/>
      <c r="G472" s="3"/>
      <c r="H472" s="3"/>
      <c r="I472" s="3"/>
      <c r="J472" s="3"/>
      <c r="K472" s="3"/>
      <c r="L472" s="3"/>
    </row>
    <row r="473" spans="1:12" x14ac:dyDescent="0.25">
      <c r="A473" s="3"/>
      <c r="B473" s="3" t="s">
        <v>5359</v>
      </c>
      <c r="C473" s="54" t="s">
        <v>877</v>
      </c>
      <c r="D473" s="52" t="s">
        <v>2777</v>
      </c>
      <c r="E473" s="3"/>
      <c r="F473" s="3"/>
      <c r="G473" s="3"/>
      <c r="H473" s="3"/>
      <c r="I473" s="3"/>
      <c r="J473" s="3"/>
      <c r="K473" s="3"/>
      <c r="L473" s="3"/>
    </row>
    <row r="474" spans="1:12" x14ac:dyDescent="0.25">
      <c r="A474" s="3"/>
      <c r="B474" s="3" t="s">
        <v>5360</v>
      </c>
      <c r="C474" s="51" t="s">
        <v>878</v>
      </c>
      <c r="D474" s="52" t="s">
        <v>2779</v>
      </c>
      <c r="E474" s="3"/>
      <c r="F474" s="3"/>
      <c r="G474" s="3"/>
      <c r="H474" s="3"/>
      <c r="I474" s="3"/>
      <c r="J474" s="3"/>
      <c r="K474" s="3"/>
      <c r="L474" s="3"/>
    </row>
    <row r="475" spans="1:12" x14ac:dyDescent="0.25">
      <c r="A475" s="3"/>
      <c r="B475" s="3" t="s">
        <v>5361</v>
      </c>
      <c r="C475" s="54" t="s">
        <v>879</v>
      </c>
      <c r="D475" s="52" t="s">
        <v>2781</v>
      </c>
      <c r="E475" s="3"/>
      <c r="F475" s="3"/>
      <c r="G475" s="3"/>
      <c r="H475" s="3"/>
      <c r="I475" s="3"/>
      <c r="J475" s="3"/>
      <c r="K475" s="3"/>
      <c r="L475" s="3"/>
    </row>
    <row r="476" spans="1:12" x14ac:dyDescent="0.25">
      <c r="A476" s="3"/>
      <c r="B476" s="3" t="s">
        <v>5362</v>
      </c>
      <c r="C476" s="51" t="s">
        <v>880</v>
      </c>
      <c r="D476" s="52" t="s">
        <v>2783</v>
      </c>
      <c r="E476" s="3"/>
      <c r="F476" s="3"/>
      <c r="G476" s="3"/>
      <c r="H476" s="3"/>
      <c r="I476" s="3"/>
      <c r="J476" s="3"/>
      <c r="K476" s="3"/>
      <c r="L476" s="3"/>
    </row>
    <row r="477" spans="1:12" x14ac:dyDescent="0.25">
      <c r="A477" s="3"/>
      <c r="B477" s="3" t="s">
        <v>5363</v>
      </c>
      <c r="C477" s="54" t="s">
        <v>881</v>
      </c>
      <c r="D477" s="52" t="s">
        <v>2785</v>
      </c>
      <c r="E477" s="3"/>
      <c r="F477" s="3"/>
      <c r="G477" s="3"/>
      <c r="H477" s="3"/>
      <c r="I477" s="3"/>
      <c r="J477" s="3"/>
      <c r="K477" s="3"/>
      <c r="L477" s="3"/>
    </row>
    <row r="478" spans="1:12" x14ac:dyDescent="0.25">
      <c r="A478" s="3"/>
      <c r="B478" s="3" t="s">
        <v>5364</v>
      </c>
      <c r="C478" s="51" t="s">
        <v>882</v>
      </c>
      <c r="D478" s="52" t="s">
        <v>2787</v>
      </c>
      <c r="E478" s="3"/>
      <c r="F478" s="3"/>
      <c r="G478" s="3"/>
      <c r="H478" s="3"/>
      <c r="I478" s="3"/>
      <c r="J478" s="3"/>
      <c r="K478" s="3"/>
      <c r="L478" s="3"/>
    </row>
    <row r="479" spans="1:12" x14ac:dyDescent="0.25">
      <c r="A479" s="3"/>
      <c r="B479" s="3" t="s">
        <v>5365</v>
      </c>
      <c r="C479" s="54" t="s">
        <v>883</v>
      </c>
      <c r="D479" s="52" t="s">
        <v>2789</v>
      </c>
      <c r="E479" s="3"/>
      <c r="F479" s="3"/>
      <c r="G479" s="3"/>
      <c r="H479" s="3"/>
      <c r="I479" s="3"/>
      <c r="J479" s="3"/>
      <c r="K479" s="3"/>
      <c r="L479" s="3"/>
    </row>
    <row r="480" spans="1:12" x14ac:dyDescent="0.25">
      <c r="A480" s="3"/>
      <c r="B480" s="3" t="s">
        <v>5366</v>
      </c>
      <c r="C480" s="51" t="s">
        <v>884</v>
      </c>
      <c r="D480" s="52" t="s">
        <v>2791</v>
      </c>
      <c r="E480" s="3"/>
      <c r="F480" s="3"/>
      <c r="G480" s="3"/>
      <c r="H480" s="3"/>
      <c r="I480" s="3"/>
      <c r="J480" s="3"/>
      <c r="K480" s="3"/>
      <c r="L480" s="3"/>
    </row>
    <row r="481" spans="1:12" x14ac:dyDescent="0.25">
      <c r="A481" s="3"/>
      <c r="B481" s="3" t="s">
        <v>5367</v>
      </c>
      <c r="C481" s="54" t="s">
        <v>885</v>
      </c>
      <c r="D481" s="52" t="s">
        <v>2793</v>
      </c>
      <c r="E481" s="3"/>
      <c r="F481" s="3"/>
      <c r="G481" s="3"/>
      <c r="H481" s="3"/>
      <c r="I481" s="3"/>
      <c r="J481" s="3"/>
      <c r="K481" s="3"/>
      <c r="L481" s="3"/>
    </row>
    <row r="482" spans="1:12" x14ac:dyDescent="0.25">
      <c r="A482" s="3"/>
      <c r="B482" s="3" t="s">
        <v>5368</v>
      </c>
      <c r="C482" s="51" t="s">
        <v>886</v>
      </c>
      <c r="D482" s="52" t="s">
        <v>2795</v>
      </c>
      <c r="E482" s="3"/>
      <c r="F482" s="3"/>
      <c r="G482" s="3"/>
      <c r="H482" s="3"/>
      <c r="I482" s="3"/>
      <c r="J482" s="3"/>
      <c r="K482" s="3"/>
      <c r="L482" s="3"/>
    </row>
    <row r="483" spans="1:12" x14ac:dyDescent="0.25">
      <c r="A483" s="3"/>
      <c r="B483" s="3" t="s">
        <v>5369</v>
      </c>
      <c r="C483" s="54" t="s">
        <v>887</v>
      </c>
      <c r="D483" s="52" t="s">
        <v>2797</v>
      </c>
      <c r="E483" s="3"/>
      <c r="F483" s="3"/>
      <c r="G483" s="3"/>
      <c r="H483" s="3"/>
      <c r="I483" s="3"/>
      <c r="J483" s="3"/>
      <c r="K483" s="3"/>
      <c r="L483" s="3"/>
    </row>
    <row r="484" spans="1:12" x14ac:dyDescent="0.25">
      <c r="A484" s="3"/>
      <c r="B484" s="3" t="s">
        <v>5370</v>
      </c>
      <c r="C484" s="51" t="s">
        <v>888</v>
      </c>
      <c r="D484" s="52" t="s">
        <v>2799</v>
      </c>
      <c r="E484" s="3"/>
      <c r="F484" s="3"/>
      <c r="G484" s="3"/>
      <c r="H484" s="3"/>
      <c r="I484" s="3"/>
      <c r="J484" s="3"/>
      <c r="K484" s="3"/>
      <c r="L484" s="3"/>
    </row>
    <row r="485" spans="1:12" x14ac:dyDescent="0.25">
      <c r="A485" s="3"/>
      <c r="B485" s="3" t="s">
        <v>5371</v>
      </c>
      <c r="C485" s="54" t="s">
        <v>889</v>
      </c>
      <c r="D485" s="52" t="s">
        <v>2801</v>
      </c>
      <c r="E485" s="3"/>
      <c r="F485" s="3"/>
      <c r="G485" s="3"/>
      <c r="H485" s="3"/>
      <c r="I485" s="3"/>
      <c r="J485" s="3"/>
      <c r="K485" s="3"/>
      <c r="L485" s="3"/>
    </row>
    <row r="486" spans="1:12" x14ac:dyDescent="0.25">
      <c r="A486" s="3"/>
      <c r="B486" s="3" t="s">
        <v>5372</v>
      </c>
      <c r="C486" s="51" t="s">
        <v>890</v>
      </c>
      <c r="D486" s="52" t="s">
        <v>2803</v>
      </c>
      <c r="E486" s="3"/>
      <c r="F486" s="3"/>
      <c r="G486" s="3"/>
      <c r="H486" s="3"/>
      <c r="I486" s="3"/>
      <c r="J486" s="3"/>
      <c r="K486" s="3"/>
      <c r="L486" s="3"/>
    </row>
    <row r="487" spans="1:12" x14ac:dyDescent="0.25">
      <c r="A487" s="3"/>
      <c r="B487" s="3" t="s">
        <v>5373</v>
      </c>
      <c r="C487" s="54" t="s">
        <v>891</v>
      </c>
      <c r="D487" s="52" t="s">
        <v>2805</v>
      </c>
      <c r="E487" s="3"/>
      <c r="F487" s="3"/>
      <c r="G487" s="3"/>
      <c r="H487" s="3"/>
      <c r="I487" s="3"/>
      <c r="J487" s="3"/>
      <c r="K487" s="3"/>
      <c r="L487" s="3"/>
    </row>
    <row r="488" spans="1:12" x14ac:dyDescent="0.25">
      <c r="A488" s="3"/>
      <c r="B488" s="3" t="s">
        <v>5374</v>
      </c>
      <c r="C488" s="51" t="s">
        <v>892</v>
      </c>
      <c r="D488" s="52" t="s">
        <v>2807</v>
      </c>
      <c r="E488" s="3"/>
      <c r="F488" s="3"/>
      <c r="G488" s="3"/>
      <c r="H488" s="3"/>
      <c r="I488" s="3"/>
      <c r="J488" s="3"/>
      <c r="K488" s="3"/>
      <c r="L488" s="3"/>
    </row>
    <row r="489" spans="1:12" x14ac:dyDescent="0.25">
      <c r="A489" s="3"/>
      <c r="B489" s="3" t="s">
        <v>5375</v>
      </c>
      <c r="C489" s="54" t="s">
        <v>893</v>
      </c>
      <c r="D489" s="52" t="s">
        <v>2809</v>
      </c>
      <c r="E489" s="3"/>
      <c r="F489" s="3"/>
      <c r="G489" s="3"/>
      <c r="H489" s="3"/>
      <c r="I489" s="3"/>
      <c r="J489" s="3"/>
      <c r="K489" s="3"/>
      <c r="L489" s="3"/>
    </row>
    <row r="490" spans="1:12" x14ac:dyDescent="0.25">
      <c r="A490" s="3"/>
      <c r="B490" s="3" t="s">
        <v>5376</v>
      </c>
      <c r="C490" s="51" t="s">
        <v>894</v>
      </c>
      <c r="D490" s="52" t="s">
        <v>2811</v>
      </c>
      <c r="E490" s="3"/>
      <c r="F490" s="3"/>
      <c r="G490" s="3"/>
      <c r="H490" s="3"/>
      <c r="I490" s="3"/>
      <c r="J490" s="3"/>
      <c r="K490" s="3"/>
      <c r="L490" s="3"/>
    </row>
    <row r="491" spans="1:12" x14ac:dyDescent="0.25">
      <c r="A491" s="3"/>
      <c r="B491" s="3" t="s">
        <v>5377</v>
      </c>
      <c r="C491" s="54" t="s">
        <v>895</v>
      </c>
      <c r="D491" s="52" t="s">
        <v>2813</v>
      </c>
      <c r="E491" s="3"/>
      <c r="F491" s="3"/>
      <c r="G491" s="3"/>
      <c r="H491" s="3"/>
      <c r="I491" s="3"/>
      <c r="J491" s="3"/>
      <c r="K491" s="3"/>
      <c r="L491" s="3"/>
    </row>
    <row r="492" spans="1:12" x14ac:dyDescent="0.25">
      <c r="A492" s="3"/>
      <c r="B492" s="3" t="s">
        <v>5378</v>
      </c>
      <c r="C492" s="51" t="s">
        <v>896</v>
      </c>
      <c r="D492" s="52" t="s">
        <v>2815</v>
      </c>
      <c r="E492" s="3"/>
      <c r="F492" s="3"/>
      <c r="G492" s="3"/>
      <c r="H492" s="3"/>
      <c r="I492" s="3"/>
      <c r="J492" s="3"/>
      <c r="K492" s="3"/>
      <c r="L492" s="3"/>
    </row>
    <row r="493" spans="1:12" x14ac:dyDescent="0.25">
      <c r="A493" s="3"/>
      <c r="B493" s="3" t="s">
        <v>5379</v>
      </c>
      <c r="C493" s="54" t="s">
        <v>897</v>
      </c>
      <c r="D493" s="52" t="s">
        <v>2817</v>
      </c>
      <c r="E493" s="3"/>
      <c r="F493" s="3"/>
      <c r="G493" s="3"/>
      <c r="H493" s="3"/>
      <c r="I493" s="3"/>
      <c r="J493" s="3"/>
      <c r="K493" s="3"/>
      <c r="L493" s="3"/>
    </row>
    <row r="494" spans="1:12" x14ac:dyDescent="0.25">
      <c r="A494" s="3"/>
      <c r="B494" s="3" t="s">
        <v>5380</v>
      </c>
      <c r="C494" s="51" t="s">
        <v>898</v>
      </c>
      <c r="D494" s="52" t="s">
        <v>2819</v>
      </c>
      <c r="E494" s="3"/>
      <c r="F494" s="3"/>
      <c r="G494" s="3"/>
      <c r="H494" s="3"/>
      <c r="I494" s="3"/>
      <c r="J494" s="3"/>
      <c r="K494" s="3"/>
      <c r="L494" s="3"/>
    </row>
    <row r="495" spans="1:12" x14ac:dyDescent="0.25">
      <c r="A495" s="3"/>
      <c r="B495" s="3" t="s">
        <v>5381</v>
      </c>
      <c r="C495" s="54" t="s">
        <v>899</v>
      </c>
      <c r="D495" s="52" t="s">
        <v>2821</v>
      </c>
      <c r="E495" s="3"/>
      <c r="F495" s="3"/>
      <c r="G495" s="3"/>
      <c r="H495" s="3"/>
      <c r="I495" s="3"/>
      <c r="J495" s="3"/>
      <c r="K495" s="3"/>
      <c r="L495" s="3"/>
    </row>
    <row r="496" spans="1:12" x14ac:dyDescent="0.25">
      <c r="A496" s="3"/>
      <c r="B496" s="3" t="s">
        <v>5382</v>
      </c>
      <c r="C496" s="51" t="s">
        <v>900</v>
      </c>
      <c r="D496" s="52" t="s">
        <v>2823</v>
      </c>
      <c r="E496" s="3"/>
      <c r="F496" s="3"/>
      <c r="G496" s="3"/>
      <c r="H496" s="3"/>
      <c r="I496" s="3"/>
      <c r="J496" s="3"/>
      <c r="K496" s="3"/>
      <c r="L496" s="3"/>
    </row>
    <row r="497" spans="1:12" x14ac:dyDescent="0.25">
      <c r="A497" s="3"/>
      <c r="B497" s="3" t="s">
        <v>5383</v>
      </c>
      <c r="C497" s="54" t="s">
        <v>901</v>
      </c>
      <c r="D497" s="52" t="s">
        <v>2825</v>
      </c>
      <c r="E497" s="3"/>
      <c r="F497" s="3"/>
      <c r="G497" s="3"/>
      <c r="H497" s="3"/>
      <c r="I497" s="3"/>
      <c r="J497" s="3"/>
      <c r="K497" s="3"/>
      <c r="L497" s="3"/>
    </row>
    <row r="498" spans="1:12" x14ac:dyDescent="0.25">
      <c r="A498" s="3"/>
      <c r="B498" s="3" t="s">
        <v>5384</v>
      </c>
      <c r="C498" s="51" t="s">
        <v>902</v>
      </c>
      <c r="D498" s="52" t="s">
        <v>2827</v>
      </c>
      <c r="E498" s="3"/>
      <c r="F498" s="3"/>
      <c r="G498" s="3"/>
      <c r="H498" s="3"/>
      <c r="I498" s="3"/>
      <c r="J498" s="3"/>
      <c r="K498" s="3"/>
      <c r="L498" s="3"/>
    </row>
    <row r="499" spans="1:12" x14ac:dyDescent="0.25">
      <c r="A499" s="3"/>
      <c r="B499" s="3" t="s">
        <v>5385</v>
      </c>
      <c r="C499" s="54" t="s">
        <v>903</v>
      </c>
      <c r="D499" s="52" t="s">
        <v>2828</v>
      </c>
      <c r="E499" s="3"/>
      <c r="F499" s="3"/>
      <c r="G499" s="3"/>
      <c r="H499" s="3"/>
      <c r="I499" s="3"/>
      <c r="J499" s="3"/>
      <c r="K499" s="3"/>
      <c r="L499" s="3"/>
    </row>
    <row r="500" spans="1:12" x14ac:dyDescent="0.25">
      <c r="A500" s="3"/>
      <c r="B500" s="3" t="s">
        <v>5386</v>
      </c>
      <c r="C500" s="51" t="s">
        <v>904</v>
      </c>
      <c r="D500" s="52" t="s">
        <v>2830</v>
      </c>
      <c r="E500" s="3"/>
      <c r="F500" s="3"/>
      <c r="G500" s="3"/>
      <c r="H500" s="3"/>
      <c r="I500" s="3"/>
      <c r="J500" s="3"/>
      <c r="K500" s="3"/>
      <c r="L500" s="3"/>
    </row>
    <row r="501" spans="1:12" x14ac:dyDescent="0.25">
      <c r="A501" s="3"/>
      <c r="B501" s="3" t="s">
        <v>5387</v>
      </c>
      <c r="C501" s="54" t="s">
        <v>905</v>
      </c>
      <c r="D501" s="52" t="s">
        <v>2832</v>
      </c>
      <c r="E501" s="3"/>
      <c r="F501" s="3"/>
      <c r="G501" s="3"/>
      <c r="H501" s="3"/>
      <c r="I501" s="3"/>
      <c r="J501" s="3"/>
      <c r="K501" s="3"/>
      <c r="L501" s="3"/>
    </row>
    <row r="502" spans="1:12" x14ac:dyDescent="0.25">
      <c r="A502" s="3"/>
      <c r="B502" s="3" t="s">
        <v>5388</v>
      </c>
      <c r="C502" s="51" t="s">
        <v>906</v>
      </c>
      <c r="D502" s="52" t="s">
        <v>2834</v>
      </c>
      <c r="E502" s="3"/>
      <c r="F502" s="3"/>
      <c r="G502" s="3"/>
      <c r="H502" s="3"/>
      <c r="I502" s="3"/>
      <c r="J502" s="3"/>
      <c r="K502" s="3"/>
      <c r="L502" s="3"/>
    </row>
    <row r="503" spans="1:12" x14ac:dyDescent="0.25">
      <c r="A503" s="3"/>
      <c r="B503" s="3" t="s">
        <v>5389</v>
      </c>
      <c r="C503" s="54" t="s">
        <v>907</v>
      </c>
      <c r="D503" s="52" t="s">
        <v>2836</v>
      </c>
      <c r="E503" s="3"/>
      <c r="F503" s="3"/>
      <c r="G503" s="3"/>
      <c r="H503" s="3"/>
      <c r="I503" s="3"/>
      <c r="J503" s="3"/>
      <c r="K503" s="3"/>
      <c r="L503" s="3"/>
    </row>
    <row r="504" spans="1:12" x14ac:dyDescent="0.25">
      <c r="A504" s="3"/>
      <c r="B504" s="3" t="s">
        <v>5390</v>
      </c>
      <c r="C504" s="51" t="s">
        <v>908</v>
      </c>
      <c r="D504" s="52" t="s">
        <v>2838</v>
      </c>
      <c r="E504" s="3"/>
      <c r="F504" s="3"/>
      <c r="G504" s="3"/>
      <c r="H504" s="3"/>
      <c r="I504" s="3"/>
      <c r="J504" s="3"/>
      <c r="K504" s="3"/>
      <c r="L504" s="3"/>
    </row>
    <row r="505" spans="1:12" x14ac:dyDescent="0.25">
      <c r="A505" s="3"/>
      <c r="B505" s="3" t="s">
        <v>5391</v>
      </c>
      <c r="C505" s="54" t="s">
        <v>909</v>
      </c>
      <c r="D505" s="52" t="s">
        <v>2840</v>
      </c>
      <c r="E505" s="3"/>
      <c r="F505" s="3"/>
      <c r="G505" s="3"/>
      <c r="H505" s="3"/>
      <c r="I505" s="3"/>
      <c r="J505" s="3"/>
      <c r="K505" s="3"/>
      <c r="L505" s="3"/>
    </row>
    <row r="506" spans="1:12" x14ac:dyDescent="0.25">
      <c r="A506" s="3"/>
      <c r="B506" s="3" t="s">
        <v>5392</v>
      </c>
      <c r="C506" s="51" t="s">
        <v>910</v>
      </c>
      <c r="D506" s="52" t="s">
        <v>2842</v>
      </c>
      <c r="E506" s="3"/>
      <c r="F506" s="3"/>
      <c r="G506" s="3"/>
      <c r="H506" s="3"/>
      <c r="I506" s="3"/>
      <c r="J506" s="3"/>
      <c r="K506" s="3"/>
      <c r="L506" s="3"/>
    </row>
    <row r="507" spans="1:12" x14ac:dyDescent="0.25">
      <c r="A507" s="3"/>
      <c r="B507" s="3" t="s">
        <v>5393</v>
      </c>
      <c r="C507" s="54" t="s">
        <v>911</v>
      </c>
      <c r="D507" s="52" t="s">
        <v>2844</v>
      </c>
      <c r="E507" s="3"/>
      <c r="F507" s="3"/>
      <c r="G507" s="3"/>
      <c r="H507" s="3"/>
      <c r="I507" s="3"/>
      <c r="J507" s="3"/>
      <c r="K507" s="3"/>
      <c r="L507" s="3"/>
    </row>
    <row r="508" spans="1:12" x14ac:dyDescent="0.25">
      <c r="A508" s="3"/>
      <c r="B508" s="3" t="s">
        <v>5394</v>
      </c>
      <c r="C508" s="51" t="s">
        <v>912</v>
      </c>
      <c r="D508" s="52" t="s">
        <v>2846</v>
      </c>
      <c r="E508" s="3"/>
      <c r="F508" s="3"/>
      <c r="G508" s="3"/>
      <c r="H508" s="3"/>
      <c r="I508" s="3"/>
      <c r="J508" s="3"/>
      <c r="K508" s="3"/>
      <c r="L508" s="3"/>
    </row>
    <row r="509" spans="1:12" x14ac:dyDescent="0.25">
      <c r="A509" s="3"/>
      <c r="B509" s="3" t="s">
        <v>5395</v>
      </c>
      <c r="C509" s="54" t="s">
        <v>913</v>
      </c>
      <c r="D509" s="52" t="s">
        <v>2848</v>
      </c>
      <c r="E509" s="3"/>
      <c r="F509" s="3"/>
      <c r="G509" s="3"/>
      <c r="H509" s="3"/>
      <c r="I509" s="3"/>
      <c r="J509" s="3"/>
      <c r="K509" s="3"/>
      <c r="L509" s="3"/>
    </row>
    <row r="510" spans="1:12" x14ac:dyDescent="0.25">
      <c r="A510" s="3"/>
      <c r="B510" s="3" t="s">
        <v>5396</v>
      </c>
      <c r="C510" s="51" t="s">
        <v>914</v>
      </c>
      <c r="D510" s="52" t="s">
        <v>2850</v>
      </c>
      <c r="E510" s="3"/>
      <c r="F510" s="3"/>
      <c r="G510" s="3"/>
      <c r="H510" s="3"/>
      <c r="I510" s="3"/>
      <c r="J510" s="3"/>
      <c r="K510" s="3"/>
      <c r="L510" s="3"/>
    </row>
    <row r="511" spans="1:12" x14ac:dyDescent="0.25">
      <c r="A511" s="3"/>
      <c r="B511" s="3" t="s">
        <v>5397</v>
      </c>
      <c r="C511" s="54" t="s">
        <v>915</v>
      </c>
      <c r="D511" s="52" t="s">
        <v>2852</v>
      </c>
      <c r="E511" s="3"/>
      <c r="F511" s="3"/>
      <c r="G511" s="3"/>
      <c r="H511" s="3"/>
      <c r="I511" s="3"/>
      <c r="J511" s="3"/>
      <c r="K511" s="3"/>
      <c r="L511" s="3"/>
    </row>
    <row r="512" spans="1:12" x14ac:dyDescent="0.25">
      <c r="A512" s="3"/>
      <c r="B512" s="3" t="s">
        <v>5398</v>
      </c>
      <c r="C512" s="51" t="s">
        <v>916</v>
      </c>
      <c r="D512" s="52" t="s">
        <v>2854</v>
      </c>
      <c r="E512" s="3"/>
      <c r="F512" s="3"/>
      <c r="G512" s="3"/>
      <c r="H512" s="3"/>
      <c r="I512" s="3"/>
      <c r="J512" s="3"/>
      <c r="K512" s="3"/>
      <c r="L512" s="3"/>
    </row>
    <row r="513" spans="1:12" x14ac:dyDescent="0.25">
      <c r="A513" s="3"/>
      <c r="B513" s="3" t="s">
        <v>5399</v>
      </c>
      <c r="C513" s="54" t="s">
        <v>917</v>
      </c>
      <c r="D513" s="52" t="s">
        <v>7532</v>
      </c>
      <c r="E513" s="3"/>
      <c r="F513" s="3"/>
      <c r="G513" s="3"/>
      <c r="H513" s="3"/>
      <c r="I513" s="3"/>
      <c r="J513" s="3"/>
      <c r="K513" s="3"/>
      <c r="L513" s="3"/>
    </row>
    <row r="514" spans="1:12" x14ac:dyDescent="0.25">
      <c r="A514" s="3"/>
      <c r="B514" s="3" t="s">
        <v>5400</v>
      </c>
      <c r="C514" s="51" t="s">
        <v>918</v>
      </c>
      <c r="D514" s="52" t="s">
        <v>2903</v>
      </c>
      <c r="E514" s="3"/>
      <c r="F514" s="3"/>
      <c r="G514" s="3"/>
      <c r="H514" s="3"/>
      <c r="I514" s="3"/>
      <c r="J514" s="3"/>
      <c r="K514" s="3"/>
      <c r="L514" s="3"/>
    </row>
    <row r="515" spans="1:12" x14ac:dyDescent="0.25">
      <c r="A515" s="3"/>
      <c r="B515" s="3" t="s">
        <v>5401</v>
      </c>
      <c r="C515" s="54" t="s">
        <v>919</v>
      </c>
      <c r="D515" s="52" t="s">
        <v>2905</v>
      </c>
      <c r="E515" s="3"/>
      <c r="F515" s="3"/>
      <c r="G515" s="3"/>
      <c r="H515" s="3"/>
      <c r="I515" s="3"/>
      <c r="J515" s="3"/>
      <c r="K515" s="3"/>
      <c r="L515" s="3"/>
    </row>
    <row r="516" spans="1:12" x14ac:dyDescent="0.25">
      <c r="A516" s="3"/>
      <c r="B516" s="3" t="s">
        <v>5402</v>
      </c>
      <c r="C516" s="51" t="s">
        <v>920</v>
      </c>
      <c r="D516" s="52" t="s">
        <v>2907</v>
      </c>
      <c r="E516" s="3"/>
      <c r="F516" s="3"/>
      <c r="G516" s="3"/>
      <c r="H516" s="3"/>
      <c r="I516" s="3"/>
      <c r="J516" s="3"/>
      <c r="K516" s="3"/>
      <c r="L516" s="3"/>
    </row>
    <row r="517" spans="1:12" x14ac:dyDescent="0.25">
      <c r="A517" s="3"/>
      <c r="B517" s="3" t="s">
        <v>5403</v>
      </c>
      <c r="C517" s="54" t="s">
        <v>921</v>
      </c>
      <c r="D517" s="52" t="s">
        <v>2909</v>
      </c>
      <c r="E517" s="3"/>
      <c r="F517" s="3"/>
      <c r="G517" s="3"/>
      <c r="H517" s="3"/>
      <c r="I517" s="3"/>
      <c r="J517" s="3"/>
      <c r="K517" s="3"/>
      <c r="L517" s="3"/>
    </row>
    <row r="518" spans="1:12" x14ac:dyDescent="0.25">
      <c r="A518" s="3"/>
      <c r="B518" s="3" t="s">
        <v>5404</v>
      </c>
      <c r="C518" s="51" t="s">
        <v>922</v>
      </c>
      <c r="D518" s="52" t="s">
        <v>2911</v>
      </c>
      <c r="E518" s="3"/>
      <c r="F518" s="3"/>
      <c r="G518" s="3"/>
      <c r="H518" s="3"/>
      <c r="I518" s="3"/>
      <c r="J518" s="3"/>
      <c r="K518" s="3"/>
      <c r="L518" s="3"/>
    </row>
    <row r="519" spans="1:12" x14ac:dyDescent="0.25">
      <c r="A519" s="3"/>
      <c r="B519" s="3" t="s">
        <v>5405</v>
      </c>
      <c r="C519" s="54" t="s">
        <v>923</v>
      </c>
      <c r="D519" s="52" t="s">
        <v>2913</v>
      </c>
      <c r="E519" s="3"/>
      <c r="F519" s="3"/>
      <c r="G519" s="3"/>
      <c r="H519" s="3"/>
      <c r="I519" s="3"/>
      <c r="J519" s="3"/>
      <c r="K519" s="3"/>
      <c r="L519" s="3"/>
    </row>
    <row r="520" spans="1:12" x14ac:dyDescent="0.25">
      <c r="A520" s="3"/>
      <c r="B520" s="3" t="s">
        <v>5406</v>
      </c>
      <c r="C520" s="51" t="s">
        <v>924</v>
      </c>
      <c r="D520" s="52" t="s">
        <v>2915</v>
      </c>
      <c r="E520" s="3"/>
      <c r="F520" s="3"/>
      <c r="G520" s="3"/>
      <c r="H520" s="3"/>
      <c r="I520" s="3"/>
      <c r="J520" s="3"/>
      <c r="K520" s="3"/>
      <c r="L520" s="3"/>
    </row>
    <row r="521" spans="1:12" x14ac:dyDescent="0.25">
      <c r="A521" s="3"/>
      <c r="B521" s="3" t="s">
        <v>5407</v>
      </c>
      <c r="C521" s="54" t="s">
        <v>925</v>
      </c>
      <c r="D521" s="52" t="s">
        <v>2917</v>
      </c>
      <c r="E521" s="3"/>
      <c r="F521" s="3"/>
      <c r="G521" s="3"/>
      <c r="H521" s="3"/>
      <c r="I521" s="3"/>
      <c r="J521" s="3"/>
      <c r="K521" s="3"/>
      <c r="L521" s="3"/>
    </row>
    <row r="522" spans="1:12" x14ac:dyDescent="0.25">
      <c r="A522" s="3"/>
      <c r="B522" s="3" t="s">
        <v>5408</v>
      </c>
      <c r="C522" s="51" t="s">
        <v>926</v>
      </c>
      <c r="D522" s="52" t="s">
        <v>2919</v>
      </c>
      <c r="E522" s="3"/>
      <c r="F522" s="3"/>
      <c r="G522" s="3"/>
      <c r="H522" s="3"/>
      <c r="I522" s="3"/>
      <c r="J522" s="3"/>
      <c r="K522" s="3"/>
      <c r="L522" s="3"/>
    </row>
    <row r="523" spans="1:12" x14ac:dyDescent="0.25">
      <c r="A523" s="3"/>
      <c r="B523" s="3" t="s">
        <v>5409</v>
      </c>
      <c r="C523" s="54" t="s">
        <v>927</v>
      </c>
      <c r="D523" s="52" t="s">
        <v>2921</v>
      </c>
      <c r="E523" s="3"/>
      <c r="F523" s="3"/>
      <c r="G523" s="3"/>
      <c r="H523" s="3"/>
      <c r="I523" s="3"/>
      <c r="J523" s="3"/>
      <c r="K523" s="3"/>
      <c r="L523" s="3"/>
    </row>
    <row r="524" spans="1:12" x14ac:dyDescent="0.25">
      <c r="A524" s="3"/>
      <c r="B524" s="3" t="s">
        <v>5410</v>
      </c>
      <c r="C524" s="51" t="s">
        <v>928</v>
      </c>
      <c r="D524" s="52" t="s">
        <v>7533</v>
      </c>
      <c r="E524" s="3"/>
      <c r="F524" s="3"/>
      <c r="G524" s="3"/>
      <c r="H524" s="3"/>
      <c r="I524" s="3"/>
      <c r="J524" s="3"/>
      <c r="K524" s="3"/>
      <c r="L524" s="3"/>
    </row>
    <row r="525" spans="1:12" x14ac:dyDescent="0.25">
      <c r="A525" s="3"/>
      <c r="B525" s="3" t="s">
        <v>5411</v>
      </c>
      <c r="C525" s="54" t="s">
        <v>929</v>
      </c>
      <c r="D525" s="52" t="s">
        <v>7534</v>
      </c>
      <c r="E525" s="3"/>
      <c r="F525" s="3"/>
      <c r="G525" s="3"/>
      <c r="H525" s="3"/>
      <c r="I525" s="3"/>
      <c r="J525" s="3"/>
      <c r="K525" s="3"/>
      <c r="L525" s="3"/>
    </row>
    <row r="526" spans="1:12" x14ac:dyDescent="0.25">
      <c r="A526" s="3"/>
      <c r="B526" s="3" t="s">
        <v>5412</v>
      </c>
      <c r="C526" s="51" t="s">
        <v>930</v>
      </c>
      <c r="D526" s="52" t="s">
        <v>7535</v>
      </c>
      <c r="E526" s="3"/>
      <c r="F526" s="3"/>
      <c r="G526" s="3"/>
      <c r="H526" s="3"/>
      <c r="I526" s="3"/>
      <c r="J526" s="3"/>
      <c r="K526" s="3"/>
      <c r="L526" s="3"/>
    </row>
    <row r="527" spans="1:12" x14ac:dyDescent="0.25">
      <c r="A527" s="3"/>
      <c r="B527" s="3" t="s">
        <v>5413</v>
      </c>
      <c r="C527" s="54" t="s">
        <v>931</v>
      </c>
      <c r="D527" s="52" t="s">
        <v>7536</v>
      </c>
      <c r="E527" s="3"/>
      <c r="F527" s="3"/>
      <c r="G527" s="3"/>
      <c r="H527" s="3"/>
      <c r="I527" s="3"/>
      <c r="J527" s="3"/>
      <c r="K527" s="3"/>
      <c r="L527" s="3"/>
    </row>
    <row r="528" spans="1:12" x14ac:dyDescent="0.25">
      <c r="A528" s="3"/>
      <c r="B528" s="3" t="s">
        <v>5414</v>
      </c>
      <c r="C528" s="51" t="s">
        <v>932</v>
      </c>
      <c r="D528" s="52" t="s">
        <v>7537</v>
      </c>
      <c r="E528" s="3"/>
      <c r="F528" s="3"/>
      <c r="G528" s="3"/>
      <c r="H528" s="3"/>
      <c r="I528" s="3"/>
      <c r="J528" s="3"/>
      <c r="K528" s="3"/>
      <c r="L528" s="3"/>
    </row>
    <row r="529" spans="1:12" x14ac:dyDescent="0.25">
      <c r="A529" s="3"/>
      <c r="B529" s="3" t="s">
        <v>5415</v>
      </c>
      <c r="C529" s="54" t="s">
        <v>933</v>
      </c>
      <c r="D529" s="52" t="s">
        <v>7538</v>
      </c>
      <c r="E529" s="3"/>
      <c r="F529" s="3"/>
      <c r="G529" s="3"/>
      <c r="H529" s="3"/>
      <c r="I529" s="3"/>
      <c r="J529" s="3"/>
      <c r="K529" s="3"/>
      <c r="L529" s="3"/>
    </row>
    <row r="530" spans="1:12" x14ac:dyDescent="0.25">
      <c r="A530" s="3"/>
      <c r="B530" s="3" t="s">
        <v>5416</v>
      </c>
      <c r="C530" s="51" t="s">
        <v>934</v>
      </c>
      <c r="D530" s="52" t="s">
        <v>7539</v>
      </c>
      <c r="E530" s="3"/>
      <c r="F530" s="3"/>
      <c r="G530" s="3"/>
      <c r="H530" s="3"/>
      <c r="I530" s="3"/>
      <c r="J530" s="3"/>
      <c r="K530" s="3"/>
      <c r="L530" s="3"/>
    </row>
    <row r="531" spans="1:12" x14ac:dyDescent="0.25">
      <c r="A531" s="3"/>
      <c r="B531" s="3" t="s">
        <v>5417</v>
      </c>
      <c r="C531" s="54" t="s">
        <v>935</v>
      </c>
      <c r="D531" s="52" t="s">
        <v>7540</v>
      </c>
      <c r="E531" s="3"/>
      <c r="F531" s="3"/>
      <c r="G531" s="3"/>
      <c r="H531" s="3"/>
      <c r="I531" s="3"/>
      <c r="J531" s="3"/>
      <c r="K531" s="3"/>
      <c r="L531" s="3"/>
    </row>
    <row r="532" spans="1:12" x14ac:dyDescent="0.25">
      <c r="A532" s="3"/>
      <c r="B532" s="3" t="s">
        <v>5418</v>
      </c>
      <c r="C532" s="51" t="s">
        <v>936</v>
      </c>
      <c r="D532" s="52" t="s">
        <v>7541</v>
      </c>
      <c r="E532" s="3"/>
      <c r="F532" s="3"/>
      <c r="G532" s="3"/>
      <c r="H532" s="3"/>
      <c r="I532" s="3"/>
      <c r="J532" s="3"/>
      <c r="K532" s="3"/>
      <c r="L532" s="3"/>
    </row>
    <row r="533" spans="1:12" x14ac:dyDescent="0.25">
      <c r="A533" s="3"/>
      <c r="B533" s="3" t="s">
        <v>5419</v>
      </c>
      <c r="C533" s="54" t="s">
        <v>937</v>
      </c>
      <c r="D533" s="52" t="s">
        <v>7542</v>
      </c>
      <c r="E533" s="3"/>
      <c r="F533" s="3"/>
      <c r="G533" s="3"/>
      <c r="H533" s="3"/>
      <c r="I533" s="3"/>
      <c r="J533" s="3"/>
      <c r="K533" s="3"/>
      <c r="L533" s="3"/>
    </row>
    <row r="534" spans="1:12" x14ac:dyDescent="0.25">
      <c r="A534" s="3"/>
      <c r="B534" s="3" t="s">
        <v>5420</v>
      </c>
      <c r="C534" s="51" t="s">
        <v>938</v>
      </c>
      <c r="D534" s="52" t="s">
        <v>2987</v>
      </c>
      <c r="E534" s="3"/>
      <c r="F534" s="3"/>
      <c r="G534" s="3"/>
      <c r="H534" s="3"/>
      <c r="I534" s="3"/>
      <c r="J534" s="3"/>
      <c r="K534" s="3"/>
      <c r="L534" s="3"/>
    </row>
    <row r="535" spans="1:12" x14ac:dyDescent="0.25">
      <c r="A535" s="3"/>
      <c r="B535" s="3" t="s">
        <v>5421</v>
      </c>
      <c r="C535" s="54" t="s">
        <v>939</v>
      </c>
      <c r="D535" s="52" t="s">
        <v>2989</v>
      </c>
      <c r="E535" s="3"/>
      <c r="F535" s="3"/>
      <c r="G535" s="3"/>
      <c r="H535" s="3"/>
      <c r="I535" s="3"/>
      <c r="J535" s="3"/>
      <c r="K535" s="3"/>
      <c r="L535" s="3"/>
    </row>
    <row r="536" spans="1:12" x14ac:dyDescent="0.25">
      <c r="A536" s="3"/>
      <c r="B536" s="3" t="s">
        <v>5422</v>
      </c>
      <c r="C536" s="51" t="s">
        <v>940</v>
      </c>
      <c r="D536" s="52" t="s">
        <v>2990</v>
      </c>
      <c r="E536" s="3"/>
      <c r="F536" s="3"/>
      <c r="G536" s="3"/>
      <c r="H536" s="3"/>
      <c r="I536" s="3"/>
      <c r="J536" s="3"/>
      <c r="K536" s="3"/>
      <c r="L536" s="3"/>
    </row>
    <row r="537" spans="1:12" x14ac:dyDescent="0.25">
      <c r="A537" s="3"/>
      <c r="B537" s="3" t="s">
        <v>5423</v>
      </c>
      <c r="C537" s="54" t="s">
        <v>941</v>
      </c>
      <c r="D537" s="52" t="s">
        <v>2992</v>
      </c>
      <c r="E537" s="3"/>
      <c r="F537" s="3"/>
      <c r="G537" s="3"/>
      <c r="H537" s="3"/>
      <c r="I537" s="3"/>
      <c r="J537" s="3"/>
      <c r="K537" s="3"/>
      <c r="L537" s="3"/>
    </row>
    <row r="538" spans="1:12" x14ac:dyDescent="0.25">
      <c r="A538" s="3"/>
      <c r="B538" s="3" t="s">
        <v>5424</v>
      </c>
      <c r="C538" s="51" t="s">
        <v>942</v>
      </c>
      <c r="D538" s="52" t="s">
        <v>2994</v>
      </c>
      <c r="E538" s="3"/>
      <c r="F538" s="3"/>
      <c r="G538" s="3"/>
      <c r="H538" s="3"/>
      <c r="I538" s="3"/>
      <c r="J538" s="3"/>
      <c r="K538" s="3"/>
      <c r="L538" s="3"/>
    </row>
    <row r="539" spans="1:12" x14ac:dyDescent="0.25">
      <c r="A539" s="3"/>
      <c r="B539" s="3" t="s">
        <v>5425</v>
      </c>
      <c r="C539" s="54" t="s">
        <v>943</v>
      </c>
      <c r="D539" s="52" t="s">
        <v>2996</v>
      </c>
      <c r="E539" s="3"/>
      <c r="F539" s="3"/>
      <c r="G539" s="3"/>
      <c r="H539" s="3"/>
      <c r="I539" s="3"/>
      <c r="J539" s="3"/>
      <c r="K539" s="3"/>
      <c r="L539" s="3"/>
    </row>
    <row r="540" spans="1:12" x14ac:dyDescent="0.25">
      <c r="A540" s="3"/>
      <c r="B540" s="3" t="s">
        <v>5426</v>
      </c>
      <c r="C540" s="51" t="s">
        <v>944</v>
      </c>
      <c r="D540" s="52" t="s">
        <v>2998</v>
      </c>
      <c r="E540" s="3"/>
      <c r="F540" s="3"/>
      <c r="G540" s="3"/>
      <c r="H540" s="3"/>
      <c r="I540" s="3"/>
      <c r="J540" s="3"/>
      <c r="K540" s="3"/>
      <c r="L540" s="3"/>
    </row>
    <row r="541" spans="1:12" x14ac:dyDescent="0.25">
      <c r="A541" s="3"/>
      <c r="B541" s="3" t="s">
        <v>5427</v>
      </c>
      <c r="C541" s="54" t="s">
        <v>945</v>
      </c>
      <c r="D541" s="52" t="s">
        <v>3000</v>
      </c>
      <c r="E541" s="3"/>
      <c r="F541" s="3"/>
      <c r="G541" s="3"/>
      <c r="H541" s="3"/>
      <c r="I541" s="3"/>
      <c r="J541" s="3"/>
      <c r="K541" s="3"/>
      <c r="L541" s="3"/>
    </row>
    <row r="542" spans="1:12" x14ac:dyDescent="0.25">
      <c r="A542" s="3"/>
      <c r="B542" s="3" t="s">
        <v>5428</v>
      </c>
      <c r="C542" s="51" t="s">
        <v>946</v>
      </c>
      <c r="D542" s="52" t="s">
        <v>3002</v>
      </c>
      <c r="E542" s="3"/>
      <c r="F542" s="3"/>
      <c r="G542" s="3"/>
      <c r="H542" s="3"/>
      <c r="I542" s="3"/>
      <c r="J542" s="3"/>
      <c r="K542" s="3"/>
      <c r="L542" s="3"/>
    </row>
    <row r="543" spans="1:12" x14ac:dyDescent="0.25">
      <c r="A543" s="3"/>
      <c r="B543" s="3" t="s">
        <v>5429</v>
      </c>
      <c r="C543" s="54" t="s">
        <v>947</v>
      </c>
      <c r="D543" s="52" t="s">
        <v>3004</v>
      </c>
      <c r="E543" s="3"/>
      <c r="F543" s="3"/>
      <c r="G543" s="3"/>
      <c r="H543" s="3"/>
      <c r="I543" s="3"/>
      <c r="J543" s="3"/>
      <c r="K543" s="3"/>
      <c r="L543" s="3"/>
    </row>
    <row r="544" spans="1:12" x14ac:dyDescent="0.25">
      <c r="A544" s="3"/>
      <c r="B544" s="3" t="s">
        <v>5430</v>
      </c>
      <c r="C544" s="51" t="s">
        <v>948</v>
      </c>
      <c r="D544" s="52" t="s">
        <v>7543</v>
      </c>
      <c r="E544" s="3"/>
      <c r="F544" s="3"/>
      <c r="G544" s="3"/>
      <c r="H544" s="3"/>
      <c r="I544" s="3"/>
      <c r="J544" s="3"/>
      <c r="K544" s="3"/>
      <c r="L544" s="3"/>
    </row>
    <row r="545" spans="1:12" x14ac:dyDescent="0.25">
      <c r="A545" s="3"/>
      <c r="B545" s="3" t="s">
        <v>5431</v>
      </c>
      <c r="C545" s="54" t="s">
        <v>949</v>
      </c>
      <c r="D545" s="52" t="s">
        <v>3006</v>
      </c>
      <c r="E545" s="3"/>
      <c r="F545" s="3"/>
      <c r="G545" s="3"/>
      <c r="H545" s="3"/>
      <c r="I545" s="3"/>
      <c r="J545" s="3"/>
      <c r="K545" s="3"/>
      <c r="L545" s="3"/>
    </row>
    <row r="546" spans="1:12" x14ac:dyDescent="0.25">
      <c r="A546" s="3"/>
      <c r="B546" s="3" t="s">
        <v>5432</v>
      </c>
      <c r="C546" s="51" t="s">
        <v>950</v>
      </c>
      <c r="D546" s="52" t="s">
        <v>3008</v>
      </c>
      <c r="E546" s="3"/>
      <c r="F546" s="3"/>
      <c r="G546" s="3"/>
      <c r="H546" s="3"/>
      <c r="I546" s="3"/>
      <c r="J546" s="3"/>
      <c r="K546" s="3"/>
      <c r="L546" s="3"/>
    </row>
    <row r="547" spans="1:12" x14ac:dyDescent="0.25">
      <c r="A547" s="3"/>
      <c r="B547" s="3" t="s">
        <v>5433</v>
      </c>
      <c r="C547" s="54" t="s">
        <v>951</v>
      </c>
      <c r="D547" s="52" t="s">
        <v>3010</v>
      </c>
      <c r="E547" s="3"/>
      <c r="F547" s="3"/>
      <c r="G547" s="3"/>
      <c r="H547" s="3"/>
      <c r="I547" s="3"/>
      <c r="J547" s="3"/>
      <c r="K547" s="3"/>
      <c r="L547" s="3"/>
    </row>
    <row r="548" spans="1:12" x14ac:dyDescent="0.25">
      <c r="A548" s="3"/>
      <c r="B548" s="3" t="s">
        <v>5434</v>
      </c>
      <c r="C548" s="51" t="s">
        <v>952</v>
      </c>
      <c r="D548" s="52" t="s">
        <v>3012</v>
      </c>
      <c r="E548" s="3"/>
      <c r="F548" s="3"/>
      <c r="G548" s="3"/>
      <c r="H548" s="3"/>
      <c r="I548" s="3"/>
      <c r="J548" s="3"/>
      <c r="K548" s="3"/>
      <c r="L548" s="3"/>
    </row>
    <row r="549" spans="1:12" x14ac:dyDescent="0.25">
      <c r="A549" s="3"/>
      <c r="B549" s="3" t="s">
        <v>5435</v>
      </c>
      <c r="C549" s="54" t="s">
        <v>953</v>
      </c>
      <c r="D549" s="52" t="s">
        <v>3014</v>
      </c>
      <c r="E549" s="3"/>
      <c r="F549" s="3"/>
      <c r="G549" s="3"/>
      <c r="H549" s="3"/>
      <c r="I549" s="3"/>
      <c r="J549" s="3"/>
      <c r="K549" s="3"/>
      <c r="L549" s="3"/>
    </row>
    <row r="550" spans="1:12" x14ac:dyDescent="0.25">
      <c r="A550" s="3"/>
      <c r="B550" s="3" t="s">
        <v>5436</v>
      </c>
      <c r="C550" s="51" t="s">
        <v>954</v>
      </c>
      <c r="D550" s="52" t="s">
        <v>3016</v>
      </c>
      <c r="E550" s="3"/>
      <c r="F550" s="3"/>
      <c r="G550" s="3"/>
      <c r="H550" s="3"/>
      <c r="I550" s="3"/>
      <c r="J550" s="3"/>
      <c r="K550" s="3"/>
      <c r="L550" s="3"/>
    </row>
    <row r="551" spans="1:12" x14ac:dyDescent="0.25">
      <c r="A551" s="3"/>
      <c r="B551" s="3" t="s">
        <v>5437</v>
      </c>
      <c r="C551" s="54" t="s">
        <v>955</v>
      </c>
      <c r="D551" s="52" t="s">
        <v>3018</v>
      </c>
      <c r="E551" s="3"/>
      <c r="F551" s="3"/>
      <c r="G551" s="3"/>
      <c r="H551" s="3"/>
      <c r="I551" s="3"/>
      <c r="J551" s="3"/>
      <c r="K551" s="3"/>
      <c r="L551" s="3"/>
    </row>
    <row r="552" spans="1:12" x14ac:dyDescent="0.25">
      <c r="A552" s="3"/>
      <c r="B552" s="3" t="s">
        <v>5438</v>
      </c>
      <c r="C552" s="51" t="s">
        <v>956</v>
      </c>
      <c r="D552" s="52" t="s">
        <v>3020</v>
      </c>
      <c r="E552" s="3"/>
      <c r="F552" s="3"/>
      <c r="G552" s="3"/>
      <c r="H552" s="3"/>
      <c r="I552" s="3"/>
      <c r="J552" s="3"/>
      <c r="K552" s="3"/>
      <c r="L552" s="3"/>
    </row>
    <row r="553" spans="1:12" x14ac:dyDescent="0.25">
      <c r="A553" s="3"/>
      <c r="B553" s="3" t="s">
        <v>5439</v>
      </c>
      <c r="C553" s="54" t="s">
        <v>957</v>
      </c>
      <c r="D553" s="52" t="s">
        <v>3022</v>
      </c>
      <c r="E553" s="3"/>
      <c r="F553" s="3"/>
      <c r="G553" s="3"/>
      <c r="H553" s="3"/>
      <c r="I553" s="3"/>
      <c r="J553" s="3"/>
      <c r="K553" s="3"/>
      <c r="L553" s="3"/>
    </row>
    <row r="554" spans="1:12" x14ac:dyDescent="0.25">
      <c r="A554" s="3"/>
      <c r="B554" s="3" t="s">
        <v>5440</v>
      </c>
      <c r="C554" s="51" t="s">
        <v>958</v>
      </c>
      <c r="D554" s="52" t="s">
        <v>3023</v>
      </c>
      <c r="E554" s="3"/>
      <c r="F554" s="3"/>
      <c r="G554" s="3"/>
      <c r="H554" s="3"/>
      <c r="I554" s="3"/>
      <c r="J554" s="3"/>
      <c r="K554" s="3"/>
      <c r="L554" s="3"/>
    </row>
    <row r="555" spans="1:12" x14ac:dyDescent="0.25">
      <c r="A555" s="3"/>
      <c r="B555" s="3" t="s">
        <v>5441</v>
      </c>
      <c r="C555" s="54" t="s">
        <v>959</v>
      </c>
      <c r="D555" s="52" t="s">
        <v>3025</v>
      </c>
      <c r="E555" s="3"/>
      <c r="F555" s="3"/>
      <c r="G555" s="3"/>
      <c r="H555" s="3"/>
      <c r="I555" s="3"/>
      <c r="J555" s="3"/>
      <c r="K555" s="3"/>
      <c r="L555" s="3"/>
    </row>
    <row r="556" spans="1:12" x14ac:dyDescent="0.25">
      <c r="A556" s="3"/>
      <c r="B556" s="3" t="s">
        <v>5442</v>
      </c>
      <c r="C556" s="51" t="s">
        <v>960</v>
      </c>
      <c r="D556" s="52" t="s">
        <v>3027</v>
      </c>
      <c r="E556" s="3"/>
      <c r="F556" s="3"/>
      <c r="G556" s="3"/>
      <c r="H556" s="3"/>
      <c r="I556" s="3"/>
      <c r="J556" s="3"/>
      <c r="K556" s="3"/>
      <c r="L556" s="3"/>
    </row>
    <row r="557" spans="1:12" x14ac:dyDescent="0.25">
      <c r="A557" s="3"/>
      <c r="B557" s="3" t="s">
        <v>5443</v>
      </c>
      <c r="C557" s="54" t="s">
        <v>961</v>
      </c>
      <c r="D557" s="52" t="s">
        <v>3028</v>
      </c>
      <c r="E557" s="3"/>
      <c r="F557" s="3"/>
      <c r="G557" s="3"/>
      <c r="H557" s="3"/>
      <c r="I557" s="3"/>
      <c r="J557" s="3"/>
      <c r="K557" s="3"/>
      <c r="L557" s="3"/>
    </row>
    <row r="558" spans="1:12" x14ac:dyDescent="0.25">
      <c r="A558" s="3"/>
      <c r="B558" s="3" t="s">
        <v>5444</v>
      </c>
      <c r="C558" s="51" t="s">
        <v>962</v>
      </c>
      <c r="D558" s="52" t="s">
        <v>3030</v>
      </c>
      <c r="E558" s="3"/>
      <c r="F558" s="3"/>
      <c r="G558" s="3"/>
      <c r="H558" s="3"/>
      <c r="I558" s="3"/>
      <c r="J558" s="3"/>
      <c r="K558" s="3"/>
      <c r="L558" s="3"/>
    </row>
    <row r="559" spans="1:12" x14ac:dyDescent="0.25">
      <c r="A559" s="3"/>
      <c r="B559" s="3" t="s">
        <v>5445</v>
      </c>
      <c r="C559" s="54" t="s">
        <v>963</v>
      </c>
      <c r="D559" s="52" t="s">
        <v>3031</v>
      </c>
      <c r="E559" s="3"/>
      <c r="F559" s="3"/>
      <c r="G559" s="3"/>
      <c r="H559" s="3"/>
      <c r="I559" s="3"/>
      <c r="J559" s="3"/>
      <c r="K559" s="3"/>
      <c r="L559" s="3"/>
    </row>
    <row r="560" spans="1:12" x14ac:dyDescent="0.25">
      <c r="A560" s="3"/>
      <c r="B560" s="3" t="s">
        <v>5446</v>
      </c>
      <c r="C560" s="51" t="s">
        <v>964</v>
      </c>
      <c r="D560" s="52" t="s">
        <v>3032</v>
      </c>
      <c r="E560" s="3"/>
      <c r="F560" s="3"/>
      <c r="G560" s="3"/>
      <c r="H560" s="3"/>
      <c r="I560" s="3"/>
      <c r="J560" s="3"/>
      <c r="K560" s="3"/>
      <c r="L560" s="3"/>
    </row>
    <row r="561" spans="1:12" x14ac:dyDescent="0.25">
      <c r="A561" s="3"/>
      <c r="B561" s="3" t="s">
        <v>5447</v>
      </c>
      <c r="C561" s="54" t="s">
        <v>965</v>
      </c>
      <c r="D561" s="52" t="s">
        <v>3034</v>
      </c>
      <c r="E561" s="3"/>
      <c r="F561" s="3"/>
      <c r="G561" s="3"/>
      <c r="H561" s="3"/>
      <c r="I561" s="3"/>
      <c r="J561" s="3"/>
      <c r="K561" s="3"/>
      <c r="L561" s="3"/>
    </row>
    <row r="562" spans="1:12" x14ac:dyDescent="0.25">
      <c r="A562" s="3"/>
      <c r="B562" s="3" t="s">
        <v>5448</v>
      </c>
      <c r="C562" s="51" t="s">
        <v>966</v>
      </c>
      <c r="D562" s="52" t="s">
        <v>3035</v>
      </c>
      <c r="E562" s="3"/>
      <c r="F562" s="3"/>
      <c r="G562" s="3"/>
      <c r="H562" s="3"/>
      <c r="I562" s="3"/>
      <c r="J562" s="3"/>
      <c r="K562" s="3"/>
      <c r="L562" s="3"/>
    </row>
    <row r="563" spans="1:12" x14ac:dyDescent="0.25">
      <c r="A563" s="3"/>
      <c r="B563" s="3" t="s">
        <v>5449</v>
      </c>
      <c r="C563" s="54" t="s">
        <v>967</v>
      </c>
      <c r="D563" s="52" t="s">
        <v>3037</v>
      </c>
      <c r="E563" s="3"/>
      <c r="F563" s="3"/>
      <c r="G563" s="3"/>
      <c r="H563" s="3"/>
      <c r="I563" s="3"/>
      <c r="J563" s="3"/>
      <c r="K563" s="3"/>
      <c r="L563" s="3"/>
    </row>
    <row r="564" spans="1:12" x14ac:dyDescent="0.25">
      <c r="A564" s="3"/>
      <c r="B564" s="3" t="s">
        <v>5450</v>
      </c>
      <c r="C564" s="51" t="s">
        <v>968</v>
      </c>
      <c r="D564" s="52" t="s">
        <v>3039</v>
      </c>
      <c r="E564" s="3"/>
      <c r="F564" s="3"/>
      <c r="G564" s="3"/>
      <c r="H564" s="3"/>
      <c r="I564" s="3"/>
      <c r="J564" s="3"/>
      <c r="K564" s="3"/>
      <c r="L564" s="3"/>
    </row>
    <row r="565" spans="1:12" x14ac:dyDescent="0.25">
      <c r="A565" s="3"/>
      <c r="B565" s="3" t="s">
        <v>5451</v>
      </c>
      <c r="C565" s="54" t="s">
        <v>969</v>
      </c>
      <c r="D565" s="52" t="s">
        <v>3041</v>
      </c>
      <c r="E565" s="3"/>
      <c r="F565" s="3"/>
      <c r="G565" s="3"/>
      <c r="H565" s="3"/>
      <c r="I565" s="3"/>
      <c r="J565" s="3"/>
      <c r="K565" s="3"/>
      <c r="L565" s="3"/>
    </row>
    <row r="566" spans="1:12" x14ac:dyDescent="0.25">
      <c r="A566" s="3"/>
      <c r="B566" s="3" t="s">
        <v>5452</v>
      </c>
      <c r="C566" s="51" t="s">
        <v>970</v>
      </c>
      <c r="D566" s="52" t="s">
        <v>3043</v>
      </c>
      <c r="E566" s="3"/>
      <c r="F566" s="3"/>
      <c r="G566" s="3"/>
      <c r="H566" s="3"/>
      <c r="I566" s="3"/>
      <c r="J566" s="3"/>
      <c r="K566" s="3"/>
      <c r="L566" s="3"/>
    </row>
    <row r="567" spans="1:12" x14ac:dyDescent="0.25">
      <c r="A567" s="3"/>
      <c r="B567" s="3" t="s">
        <v>5453</v>
      </c>
      <c r="C567" s="54" t="s">
        <v>971</v>
      </c>
      <c r="D567" s="52" t="s">
        <v>3045</v>
      </c>
      <c r="E567" s="3"/>
      <c r="F567" s="3"/>
      <c r="G567" s="3"/>
      <c r="H567" s="3"/>
      <c r="I567" s="3"/>
      <c r="J567" s="3"/>
      <c r="K567" s="3"/>
      <c r="L567" s="3"/>
    </row>
    <row r="568" spans="1:12" x14ac:dyDescent="0.25">
      <c r="A568" s="3"/>
      <c r="B568" s="3" t="s">
        <v>5454</v>
      </c>
      <c r="C568" s="51" t="s">
        <v>972</v>
      </c>
      <c r="D568" s="52" t="s">
        <v>3046</v>
      </c>
      <c r="E568" s="3"/>
      <c r="F568" s="3"/>
      <c r="G568" s="3"/>
      <c r="H568" s="3"/>
      <c r="I568" s="3"/>
      <c r="J568" s="3"/>
      <c r="K568" s="3"/>
      <c r="L568" s="3"/>
    </row>
    <row r="569" spans="1:12" x14ac:dyDescent="0.25">
      <c r="A569" s="3"/>
      <c r="B569" s="3" t="s">
        <v>5455</v>
      </c>
      <c r="C569" s="54" t="s">
        <v>973</v>
      </c>
      <c r="D569" s="52" t="s">
        <v>3048</v>
      </c>
      <c r="E569" s="3"/>
      <c r="F569" s="3"/>
      <c r="G569" s="3"/>
      <c r="H569" s="3"/>
      <c r="I569" s="3"/>
      <c r="J569" s="3"/>
      <c r="K569" s="3"/>
      <c r="L569" s="3"/>
    </row>
    <row r="570" spans="1:12" x14ac:dyDescent="0.25">
      <c r="A570" s="3"/>
      <c r="B570" s="3" t="s">
        <v>5456</v>
      </c>
      <c r="C570" s="51" t="s">
        <v>974</v>
      </c>
      <c r="D570" s="52" t="s">
        <v>3050</v>
      </c>
      <c r="E570" s="3"/>
      <c r="F570" s="3"/>
      <c r="G570" s="3"/>
      <c r="H570" s="3"/>
      <c r="I570" s="3"/>
      <c r="J570" s="3"/>
      <c r="K570" s="3"/>
      <c r="L570" s="3"/>
    </row>
    <row r="571" spans="1:12" x14ac:dyDescent="0.25">
      <c r="A571" s="3"/>
      <c r="B571" s="3" t="s">
        <v>5457</v>
      </c>
      <c r="C571" s="54" t="s">
        <v>975</v>
      </c>
      <c r="D571" s="52" t="s">
        <v>3051</v>
      </c>
      <c r="E571" s="3"/>
      <c r="F571" s="3"/>
      <c r="G571" s="3"/>
      <c r="H571" s="3"/>
      <c r="I571" s="3"/>
      <c r="J571" s="3"/>
      <c r="K571" s="3"/>
      <c r="L571" s="3"/>
    </row>
    <row r="572" spans="1:12" x14ac:dyDescent="0.25">
      <c r="A572" s="3"/>
      <c r="B572" s="3" t="s">
        <v>5458</v>
      </c>
      <c r="C572" s="51" t="s">
        <v>976</v>
      </c>
      <c r="D572" s="52" t="s">
        <v>7544</v>
      </c>
      <c r="E572" s="3"/>
      <c r="F572" s="3"/>
      <c r="G572" s="3"/>
      <c r="H572" s="3"/>
      <c r="I572" s="3"/>
      <c r="J572" s="3"/>
      <c r="K572" s="3"/>
      <c r="L572" s="3"/>
    </row>
    <row r="573" spans="1:12" x14ac:dyDescent="0.25">
      <c r="A573" s="3"/>
      <c r="B573" s="3" t="s">
        <v>5459</v>
      </c>
      <c r="C573" s="54" t="s">
        <v>977</v>
      </c>
      <c r="D573" s="52" t="s">
        <v>7545</v>
      </c>
      <c r="E573" s="3"/>
      <c r="F573" s="3"/>
      <c r="G573" s="3"/>
      <c r="H573" s="3"/>
      <c r="I573" s="3"/>
      <c r="J573" s="3"/>
      <c r="K573" s="3"/>
      <c r="L573" s="3"/>
    </row>
    <row r="574" spans="1:12" x14ac:dyDescent="0.25">
      <c r="A574" s="3"/>
      <c r="B574" s="3" t="s">
        <v>5460</v>
      </c>
      <c r="C574" s="51" t="s">
        <v>978</v>
      </c>
      <c r="D574" s="52" t="s">
        <v>3054</v>
      </c>
      <c r="E574" s="3"/>
      <c r="F574" s="3"/>
      <c r="G574" s="3"/>
      <c r="H574" s="3"/>
      <c r="I574" s="3"/>
      <c r="J574" s="3"/>
      <c r="K574" s="3"/>
      <c r="L574" s="3"/>
    </row>
    <row r="575" spans="1:12" x14ac:dyDescent="0.25">
      <c r="A575" s="3"/>
      <c r="B575" s="3" t="s">
        <v>5461</v>
      </c>
      <c r="C575" s="54" t="s">
        <v>979</v>
      </c>
      <c r="D575" s="52" t="s">
        <v>3055</v>
      </c>
      <c r="E575" s="3"/>
      <c r="F575" s="3"/>
      <c r="G575" s="3"/>
      <c r="H575" s="3"/>
      <c r="I575" s="3"/>
      <c r="J575" s="3"/>
      <c r="K575" s="3"/>
      <c r="L575" s="3"/>
    </row>
    <row r="576" spans="1:12" x14ac:dyDescent="0.25">
      <c r="A576" s="3"/>
      <c r="B576" s="3" t="s">
        <v>5462</v>
      </c>
      <c r="C576" s="51" t="s">
        <v>980</v>
      </c>
      <c r="D576" s="52" t="s">
        <v>3057</v>
      </c>
      <c r="E576" s="3"/>
      <c r="F576" s="3"/>
      <c r="G576" s="3"/>
      <c r="H576" s="3"/>
      <c r="I576" s="3"/>
      <c r="J576" s="3"/>
      <c r="K576" s="3"/>
      <c r="L576" s="3"/>
    </row>
    <row r="577" spans="1:12" x14ac:dyDescent="0.25">
      <c r="A577" s="3"/>
      <c r="B577" s="3" t="s">
        <v>5463</v>
      </c>
      <c r="C577" s="54" t="s">
        <v>981</v>
      </c>
      <c r="D577" s="52" t="s">
        <v>3059</v>
      </c>
      <c r="E577" s="3"/>
      <c r="F577" s="3"/>
      <c r="G577" s="3"/>
      <c r="H577" s="3"/>
      <c r="I577" s="3"/>
      <c r="J577" s="3"/>
      <c r="K577" s="3"/>
      <c r="L577" s="3"/>
    </row>
    <row r="578" spans="1:12" x14ac:dyDescent="0.25">
      <c r="A578" s="3"/>
      <c r="B578" s="3" t="s">
        <v>5464</v>
      </c>
      <c r="C578" s="51" t="s">
        <v>982</v>
      </c>
      <c r="D578" s="52" t="s">
        <v>3061</v>
      </c>
      <c r="E578" s="3"/>
      <c r="F578" s="3"/>
      <c r="G578" s="3"/>
      <c r="H578" s="3"/>
      <c r="I578" s="3"/>
      <c r="J578" s="3"/>
      <c r="K578" s="3"/>
      <c r="L578" s="3"/>
    </row>
    <row r="579" spans="1:12" x14ac:dyDescent="0.25">
      <c r="A579" s="3"/>
      <c r="B579" s="3" t="s">
        <v>5465</v>
      </c>
      <c r="C579" s="54" t="s">
        <v>983</v>
      </c>
      <c r="D579" s="52" t="s">
        <v>3062</v>
      </c>
      <c r="E579" s="3"/>
      <c r="F579" s="3"/>
      <c r="G579" s="3"/>
      <c r="H579" s="3"/>
      <c r="I579" s="3"/>
      <c r="J579" s="3"/>
      <c r="K579" s="3"/>
      <c r="L579" s="3"/>
    </row>
    <row r="580" spans="1:12" x14ac:dyDescent="0.25">
      <c r="A580" s="3"/>
      <c r="B580" s="3" t="s">
        <v>5466</v>
      </c>
      <c r="C580" s="51" t="s">
        <v>984</v>
      </c>
      <c r="D580" s="52" t="s">
        <v>3064</v>
      </c>
      <c r="E580" s="3"/>
      <c r="F580" s="3"/>
      <c r="G580" s="3"/>
      <c r="H580" s="3"/>
      <c r="I580" s="3"/>
      <c r="J580" s="3"/>
      <c r="K580" s="3"/>
      <c r="L580" s="3"/>
    </row>
    <row r="581" spans="1:12" x14ac:dyDescent="0.25">
      <c r="A581" s="3"/>
      <c r="B581" s="3" t="s">
        <v>5467</v>
      </c>
      <c r="C581" s="54" t="s">
        <v>985</v>
      </c>
      <c r="D581" s="52" t="s">
        <v>3065</v>
      </c>
      <c r="E581" s="3"/>
      <c r="F581" s="3"/>
      <c r="G581" s="3"/>
      <c r="H581" s="3"/>
      <c r="I581" s="3"/>
      <c r="J581" s="3"/>
      <c r="K581" s="3"/>
      <c r="L581" s="3"/>
    </row>
    <row r="582" spans="1:12" x14ac:dyDescent="0.25">
      <c r="A582" s="3"/>
      <c r="B582" s="3" t="s">
        <v>5468</v>
      </c>
      <c r="C582" s="51" t="s">
        <v>986</v>
      </c>
      <c r="D582" s="52" t="s">
        <v>3066</v>
      </c>
      <c r="E582" s="3"/>
      <c r="F582" s="3"/>
      <c r="G582" s="3"/>
      <c r="H582" s="3"/>
      <c r="I582" s="3"/>
      <c r="J582" s="3"/>
      <c r="K582" s="3"/>
      <c r="L582" s="3"/>
    </row>
    <row r="583" spans="1:12" x14ac:dyDescent="0.25">
      <c r="A583" s="3"/>
      <c r="B583" s="3" t="s">
        <v>5469</v>
      </c>
      <c r="C583" s="54" t="s">
        <v>987</v>
      </c>
      <c r="D583" s="52" t="s">
        <v>3068</v>
      </c>
      <c r="E583" s="3"/>
      <c r="F583" s="3"/>
      <c r="G583" s="3"/>
      <c r="H583" s="3"/>
      <c r="I583" s="3"/>
      <c r="J583" s="3"/>
      <c r="K583" s="3"/>
      <c r="L583" s="3"/>
    </row>
    <row r="584" spans="1:12" x14ac:dyDescent="0.25">
      <c r="A584" s="3"/>
      <c r="B584" s="3" t="s">
        <v>5470</v>
      </c>
      <c r="C584" s="51" t="s">
        <v>988</v>
      </c>
      <c r="D584" s="52" t="s">
        <v>3069</v>
      </c>
      <c r="E584" s="3"/>
      <c r="F584" s="3"/>
      <c r="G584" s="3"/>
      <c r="H584" s="3"/>
      <c r="I584" s="3"/>
      <c r="J584" s="3"/>
      <c r="K584" s="3"/>
      <c r="L584" s="3"/>
    </row>
    <row r="585" spans="1:12" x14ac:dyDescent="0.25">
      <c r="A585" s="3"/>
      <c r="B585" s="3" t="s">
        <v>5471</v>
      </c>
      <c r="C585" s="54" t="s">
        <v>989</v>
      </c>
      <c r="D585" s="52" t="s">
        <v>3071</v>
      </c>
      <c r="E585" s="3"/>
      <c r="F585" s="3"/>
      <c r="G585" s="3"/>
      <c r="H585" s="3"/>
      <c r="I585" s="3"/>
      <c r="J585" s="3"/>
      <c r="K585" s="3"/>
      <c r="L585" s="3"/>
    </row>
    <row r="586" spans="1:12" x14ac:dyDescent="0.25">
      <c r="A586" s="3"/>
      <c r="B586" s="3" t="s">
        <v>5472</v>
      </c>
      <c r="C586" s="51" t="s">
        <v>990</v>
      </c>
      <c r="D586" s="52" t="s">
        <v>3073</v>
      </c>
      <c r="E586" s="3"/>
      <c r="F586" s="3"/>
      <c r="G586" s="3"/>
      <c r="H586" s="3"/>
      <c r="I586" s="3"/>
      <c r="J586" s="3"/>
      <c r="K586" s="3"/>
      <c r="L586" s="3"/>
    </row>
    <row r="587" spans="1:12" x14ac:dyDescent="0.25">
      <c r="A587" s="3"/>
      <c r="B587" s="3" t="s">
        <v>5473</v>
      </c>
      <c r="C587" s="54" t="s">
        <v>991</v>
      </c>
      <c r="D587" s="52" t="s">
        <v>3075</v>
      </c>
      <c r="E587" s="3"/>
      <c r="F587" s="3"/>
      <c r="G587" s="3"/>
      <c r="H587" s="3"/>
      <c r="I587" s="3"/>
      <c r="J587" s="3"/>
      <c r="K587" s="3"/>
      <c r="L587" s="3"/>
    </row>
    <row r="588" spans="1:12" x14ac:dyDescent="0.25">
      <c r="A588" s="3"/>
      <c r="B588" s="3" t="s">
        <v>5474</v>
      </c>
      <c r="C588" s="51" t="s">
        <v>992</v>
      </c>
      <c r="D588" s="52" t="s">
        <v>3077</v>
      </c>
      <c r="E588" s="3"/>
      <c r="F588" s="3"/>
      <c r="G588" s="3"/>
      <c r="H588" s="3"/>
      <c r="I588" s="3"/>
      <c r="J588" s="3"/>
      <c r="K588" s="3"/>
      <c r="L588" s="3"/>
    </row>
    <row r="589" spans="1:12" x14ac:dyDescent="0.25">
      <c r="A589" s="3"/>
      <c r="B589" s="3" t="s">
        <v>5475</v>
      </c>
      <c r="C589" s="54" t="s">
        <v>993</v>
      </c>
      <c r="D589" s="52" t="s">
        <v>3079</v>
      </c>
      <c r="E589" s="3"/>
      <c r="F589" s="3"/>
      <c r="G589" s="3"/>
      <c r="H589" s="3"/>
      <c r="I589" s="3"/>
      <c r="J589" s="3"/>
      <c r="K589" s="3"/>
      <c r="L589" s="3"/>
    </row>
    <row r="590" spans="1:12" x14ac:dyDescent="0.25">
      <c r="A590" s="3"/>
      <c r="B590" s="3" t="s">
        <v>5476</v>
      </c>
      <c r="C590" s="51" t="s">
        <v>994</v>
      </c>
      <c r="D590" s="52" t="s">
        <v>3081</v>
      </c>
      <c r="E590" s="3"/>
      <c r="F590" s="3"/>
      <c r="G590" s="3"/>
      <c r="H590" s="3"/>
      <c r="I590" s="3"/>
      <c r="J590" s="3"/>
      <c r="K590" s="3"/>
      <c r="L590" s="3"/>
    </row>
    <row r="591" spans="1:12" x14ac:dyDescent="0.25">
      <c r="A591" s="3"/>
      <c r="B591" s="3" t="s">
        <v>5477</v>
      </c>
      <c r="C591" s="54" t="s">
        <v>995</v>
      </c>
      <c r="D591" s="52" t="s">
        <v>3083</v>
      </c>
      <c r="E591" s="3"/>
      <c r="F591" s="3"/>
      <c r="G591" s="3"/>
      <c r="H591" s="3"/>
      <c r="I591" s="3"/>
      <c r="J591" s="3"/>
      <c r="K591" s="3"/>
      <c r="L591" s="3"/>
    </row>
    <row r="592" spans="1:12" x14ac:dyDescent="0.25">
      <c r="A592" s="3"/>
      <c r="B592" s="3" t="s">
        <v>5478</v>
      </c>
      <c r="C592" s="51" t="s">
        <v>996</v>
      </c>
      <c r="D592" s="52" t="s">
        <v>3085</v>
      </c>
      <c r="E592" s="3"/>
      <c r="F592" s="3"/>
      <c r="G592" s="3"/>
      <c r="H592" s="3"/>
      <c r="I592" s="3"/>
      <c r="J592" s="3"/>
      <c r="K592" s="3"/>
      <c r="L592" s="3"/>
    </row>
    <row r="593" spans="1:12" x14ac:dyDescent="0.25">
      <c r="A593" s="3"/>
      <c r="B593" s="3" t="s">
        <v>5479</v>
      </c>
      <c r="C593" s="54" t="s">
        <v>997</v>
      </c>
      <c r="D593" s="52" t="s">
        <v>3086</v>
      </c>
      <c r="E593" s="3"/>
      <c r="F593" s="3"/>
      <c r="G593" s="3"/>
      <c r="H593" s="3"/>
      <c r="I593" s="3"/>
      <c r="J593" s="3"/>
      <c r="K593" s="3"/>
      <c r="L593" s="3"/>
    </row>
    <row r="594" spans="1:12" x14ac:dyDescent="0.25">
      <c r="A594" s="3"/>
      <c r="B594" s="3" t="s">
        <v>5480</v>
      </c>
      <c r="C594" s="51" t="s">
        <v>998</v>
      </c>
      <c r="D594" s="52" t="s">
        <v>3087</v>
      </c>
      <c r="E594" s="3"/>
      <c r="F594" s="3"/>
      <c r="G594" s="3"/>
      <c r="H594" s="3"/>
      <c r="I594" s="3"/>
      <c r="J594" s="3"/>
      <c r="K594" s="3"/>
      <c r="L594" s="3"/>
    </row>
    <row r="595" spans="1:12" x14ac:dyDescent="0.25">
      <c r="A595" s="3"/>
      <c r="B595" s="3" t="s">
        <v>5481</v>
      </c>
      <c r="C595" s="54" t="s">
        <v>999</v>
      </c>
      <c r="D595" s="52" t="s">
        <v>3089</v>
      </c>
      <c r="E595" s="3"/>
      <c r="F595" s="3"/>
      <c r="G595" s="3"/>
      <c r="H595" s="3"/>
      <c r="I595" s="3"/>
      <c r="J595" s="3"/>
      <c r="K595" s="3"/>
      <c r="L595" s="3"/>
    </row>
    <row r="596" spans="1:12" x14ac:dyDescent="0.25">
      <c r="A596" s="3"/>
      <c r="B596" s="3" t="s">
        <v>5482</v>
      </c>
      <c r="C596" s="51" t="s">
        <v>1000</v>
      </c>
      <c r="D596" s="52" t="s">
        <v>3091</v>
      </c>
      <c r="E596" s="3"/>
      <c r="F596" s="3"/>
      <c r="G596" s="3"/>
      <c r="H596" s="3"/>
      <c r="I596" s="3"/>
      <c r="J596" s="3"/>
      <c r="K596" s="3"/>
      <c r="L596" s="3"/>
    </row>
    <row r="597" spans="1:12" x14ac:dyDescent="0.25">
      <c r="A597" s="3"/>
      <c r="B597" s="3" t="s">
        <v>5483</v>
      </c>
      <c r="C597" s="54" t="s">
        <v>1001</v>
      </c>
      <c r="D597" s="52" t="s">
        <v>3092</v>
      </c>
      <c r="E597" s="3"/>
      <c r="F597" s="3"/>
      <c r="G597" s="3"/>
      <c r="H597" s="3"/>
      <c r="I597" s="3"/>
      <c r="J597" s="3"/>
      <c r="K597" s="3"/>
      <c r="L597" s="3"/>
    </row>
    <row r="598" spans="1:12" x14ac:dyDescent="0.25">
      <c r="A598" s="3"/>
      <c r="B598" s="3" t="s">
        <v>5484</v>
      </c>
      <c r="C598" s="51" t="s">
        <v>1002</v>
      </c>
      <c r="D598" s="52" t="s">
        <v>3094</v>
      </c>
      <c r="E598" s="3"/>
      <c r="F598" s="3"/>
      <c r="G598" s="3"/>
      <c r="H598" s="3"/>
      <c r="I598" s="3"/>
      <c r="J598" s="3"/>
      <c r="K598" s="3"/>
      <c r="L598" s="3"/>
    </row>
    <row r="599" spans="1:12" x14ac:dyDescent="0.25">
      <c r="A599" s="3"/>
      <c r="B599" s="3" t="s">
        <v>5485</v>
      </c>
      <c r="C599" s="54" t="s">
        <v>1003</v>
      </c>
      <c r="D599" s="52" t="s">
        <v>3096</v>
      </c>
      <c r="E599" s="3"/>
      <c r="F599" s="3"/>
      <c r="G599" s="3"/>
      <c r="H599" s="3"/>
      <c r="I599" s="3"/>
      <c r="J599" s="3"/>
      <c r="K599" s="3"/>
      <c r="L599" s="3"/>
    </row>
    <row r="600" spans="1:12" x14ac:dyDescent="0.25">
      <c r="A600" s="3"/>
      <c r="B600" s="3" t="s">
        <v>5486</v>
      </c>
      <c r="C600" s="51" t="s">
        <v>1004</v>
      </c>
      <c r="D600" s="52" t="s">
        <v>3098</v>
      </c>
      <c r="E600" s="3"/>
      <c r="F600" s="3"/>
      <c r="G600" s="3"/>
      <c r="H600" s="3"/>
      <c r="I600" s="3"/>
      <c r="J600" s="3"/>
      <c r="K600" s="3"/>
      <c r="L600" s="3"/>
    </row>
    <row r="601" spans="1:12" x14ac:dyDescent="0.25">
      <c r="A601" s="3"/>
      <c r="B601" s="3" t="s">
        <v>5487</v>
      </c>
      <c r="C601" s="54" t="s">
        <v>1005</v>
      </c>
      <c r="D601" s="52" t="s">
        <v>3099</v>
      </c>
      <c r="E601" s="3"/>
      <c r="F601" s="3"/>
      <c r="G601" s="3"/>
      <c r="H601" s="3"/>
      <c r="I601" s="3"/>
      <c r="J601" s="3"/>
      <c r="K601" s="3"/>
      <c r="L601" s="3"/>
    </row>
    <row r="602" spans="1:12" x14ac:dyDescent="0.25">
      <c r="A602" s="3"/>
      <c r="B602" s="3" t="s">
        <v>5488</v>
      </c>
      <c r="C602" s="51" t="s">
        <v>1006</v>
      </c>
      <c r="D602" s="52" t="s">
        <v>3101</v>
      </c>
      <c r="E602" s="3"/>
      <c r="F602" s="3"/>
      <c r="G602" s="3"/>
      <c r="H602" s="3"/>
      <c r="I602" s="3"/>
      <c r="J602" s="3"/>
      <c r="K602" s="3"/>
      <c r="L602" s="3"/>
    </row>
    <row r="603" spans="1:12" x14ac:dyDescent="0.25">
      <c r="A603" s="3"/>
      <c r="B603" s="3" t="s">
        <v>5489</v>
      </c>
      <c r="C603" s="54" t="s">
        <v>1007</v>
      </c>
      <c r="D603" s="52" t="s">
        <v>3103</v>
      </c>
      <c r="E603" s="3"/>
      <c r="F603" s="3"/>
      <c r="G603" s="3"/>
      <c r="H603" s="3"/>
      <c r="I603" s="3"/>
      <c r="J603" s="3"/>
      <c r="K603" s="3"/>
      <c r="L603" s="3"/>
    </row>
    <row r="604" spans="1:12" x14ac:dyDescent="0.25">
      <c r="A604" s="3"/>
      <c r="B604" s="3" t="s">
        <v>5490</v>
      </c>
      <c r="C604" s="51" t="s">
        <v>1008</v>
      </c>
      <c r="D604" s="52" t="s">
        <v>3105</v>
      </c>
      <c r="E604" s="3"/>
      <c r="F604" s="3"/>
      <c r="G604" s="3"/>
      <c r="H604" s="3"/>
      <c r="I604" s="3"/>
      <c r="J604" s="3"/>
      <c r="K604" s="3"/>
      <c r="L604" s="3"/>
    </row>
    <row r="605" spans="1:12" x14ac:dyDescent="0.25">
      <c r="A605" s="3"/>
      <c r="B605" s="3" t="s">
        <v>5491</v>
      </c>
      <c r="C605" s="54" t="s">
        <v>1009</v>
      </c>
      <c r="D605" s="52" t="s">
        <v>3106</v>
      </c>
      <c r="E605" s="3"/>
      <c r="F605" s="3"/>
      <c r="G605" s="3"/>
      <c r="H605" s="3"/>
      <c r="I605" s="3"/>
      <c r="J605" s="3"/>
      <c r="K605" s="3"/>
      <c r="L605" s="3"/>
    </row>
    <row r="606" spans="1:12" x14ac:dyDescent="0.25">
      <c r="A606" s="3"/>
      <c r="B606" s="3" t="s">
        <v>5492</v>
      </c>
      <c r="C606" s="51" t="s">
        <v>1010</v>
      </c>
      <c r="D606" s="52" t="s">
        <v>3108</v>
      </c>
      <c r="E606" s="3"/>
      <c r="F606" s="3"/>
      <c r="G606" s="3"/>
      <c r="H606" s="3"/>
      <c r="I606" s="3"/>
      <c r="J606" s="3"/>
      <c r="K606" s="3"/>
      <c r="L606" s="3"/>
    </row>
    <row r="607" spans="1:12" x14ac:dyDescent="0.25">
      <c r="A607" s="3"/>
      <c r="B607" s="3" t="s">
        <v>5493</v>
      </c>
      <c r="C607" s="54" t="s">
        <v>1011</v>
      </c>
      <c r="D607" s="52" t="s">
        <v>3110</v>
      </c>
      <c r="E607" s="3"/>
      <c r="F607" s="3"/>
      <c r="G607" s="3"/>
      <c r="H607" s="3"/>
      <c r="I607" s="3"/>
      <c r="J607" s="3"/>
      <c r="K607" s="3"/>
      <c r="L607" s="3"/>
    </row>
    <row r="608" spans="1:12" x14ac:dyDescent="0.25">
      <c r="A608" s="3"/>
      <c r="B608" s="3" t="s">
        <v>5494</v>
      </c>
      <c r="C608" s="51" t="s">
        <v>1012</v>
      </c>
      <c r="D608" s="52" t="s">
        <v>3112</v>
      </c>
      <c r="E608" s="3"/>
      <c r="F608" s="3"/>
      <c r="G608" s="3"/>
      <c r="H608" s="3"/>
      <c r="I608" s="3"/>
      <c r="J608" s="3"/>
      <c r="K608" s="3"/>
      <c r="L608" s="3"/>
    </row>
    <row r="609" spans="1:12" x14ac:dyDescent="0.25">
      <c r="A609" s="3"/>
      <c r="B609" s="3" t="s">
        <v>5495</v>
      </c>
      <c r="C609" s="54" t="s">
        <v>1013</v>
      </c>
      <c r="D609" s="52" t="s">
        <v>3114</v>
      </c>
      <c r="E609" s="3"/>
      <c r="F609" s="3"/>
      <c r="G609" s="3"/>
      <c r="H609" s="3"/>
      <c r="I609" s="3"/>
      <c r="J609" s="3"/>
      <c r="K609" s="3"/>
      <c r="L609" s="3"/>
    </row>
    <row r="610" spans="1:12" x14ac:dyDescent="0.25">
      <c r="A610" s="3"/>
      <c r="B610" s="3" t="s">
        <v>5496</v>
      </c>
      <c r="C610" s="51" t="s">
        <v>1014</v>
      </c>
      <c r="D610" s="52" t="s">
        <v>3116</v>
      </c>
      <c r="E610" s="3"/>
      <c r="F610" s="3"/>
      <c r="G610" s="3"/>
      <c r="H610" s="3"/>
      <c r="I610" s="3"/>
      <c r="J610" s="3"/>
      <c r="K610" s="3"/>
      <c r="L610" s="3"/>
    </row>
    <row r="611" spans="1:12" x14ac:dyDescent="0.25">
      <c r="A611" s="3"/>
      <c r="B611" s="3" t="s">
        <v>5497</v>
      </c>
      <c r="C611" s="54" t="s">
        <v>1015</v>
      </c>
      <c r="D611" s="52" t="s">
        <v>3118</v>
      </c>
      <c r="E611" s="3"/>
      <c r="F611" s="3"/>
      <c r="G611" s="3"/>
      <c r="H611" s="3"/>
      <c r="I611" s="3"/>
      <c r="J611" s="3"/>
      <c r="K611" s="3"/>
      <c r="L611" s="3"/>
    </row>
    <row r="612" spans="1:12" x14ac:dyDescent="0.25">
      <c r="A612" s="3"/>
      <c r="B612" s="3" t="s">
        <v>5498</v>
      </c>
      <c r="C612" s="51" t="s">
        <v>1016</v>
      </c>
      <c r="D612" s="52" t="s">
        <v>3119</v>
      </c>
      <c r="E612" s="3"/>
      <c r="F612" s="3"/>
      <c r="G612" s="3"/>
      <c r="H612" s="3"/>
      <c r="I612" s="3"/>
      <c r="J612" s="3"/>
      <c r="K612" s="3"/>
      <c r="L612" s="3"/>
    </row>
    <row r="613" spans="1:12" x14ac:dyDescent="0.25">
      <c r="A613" s="3"/>
      <c r="B613" s="3" t="s">
        <v>5499</v>
      </c>
      <c r="C613" s="54" t="s">
        <v>1017</v>
      </c>
      <c r="D613" s="52" t="s">
        <v>3120</v>
      </c>
      <c r="E613" s="3"/>
      <c r="F613" s="3"/>
      <c r="G613" s="3"/>
      <c r="H613" s="3"/>
      <c r="I613" s="3"/>
      <c r="J613" s="3"/>
      <c r="K613" s="3"/>
      <c r="L613" s="3"/>
    </row>
    <row r="614" spans="1:12" x14ac:dyDescent="0.25">
      <c r="A614" s="3"/>
      <c r="B614" s="3" t="s">
        <v>5500</v>
      </c>
      <c r="C614" s="51" t="s">
        <v>1018</v>
      </c>
      <c r="D614" s="52" t="s">
        <v>3122</v>
      </c>
      <c r="E614" s="3"/>
      <c r="F614" s="3"/>
      <c r="G614" s="3"/>
      <c r="H614" s="3"/>
      <c r="I614" s="3"/>
      <c r="J614" s="3"/>
      <c r="K614" s="3"/>
      <c r="L614" s="3"/>
    </row>
    <row r="615" spans="1:12" x14ac:dyDescent="0.25">
      <c r="A615" s="3"/>
      <c r="B615" s="3" t="s">
        <v>5501</v>
      </c>
      <c r="C615" s="54" t="s">
        <v>1019</v>
      </c>
      <c r="D615" s="52" t="s">
        <v>3124</v>
      </c>
      <c r="E615" s="3"/>
      <c r="F615" s="3"/>
      <c r="G615" s="3"/>
      <c r="H615" s="3"/>
      <c r="I615" s="3"/>
      <c r="J615" s="3"/>
      <c r="K615" s="3"/>
      <c r="L615" s="3"/>
    </row>
    <row r="616" spans="1:12" x14ac:dyDescent="0.25">
      <c r="A616" s="3"/>
      <c r="B616" s="3" t="s">
        <v>5502</v>
      </c>
      <c r="C616" s="51" t="s">
        <v>1020</v>
      </c>
      <c r="D616" s="52" t="s">
        <v>3126</v>
      </c>
      <c r="E616" s="3"/>
      <c r="F616" s="3"/>
      <c r="G616" s="3"/>
      <c r="H616" s="3"/>
      <c r="I616" s="3"/>
      <c r="J616" s="3"/>
      <c r="K616" s="3"/>
      <c r="L616" s="3"/>
    </row>
    <row r="617" spans="1:12" x14ac:dyDescent="0.25">
      <c r="A617" s="3"/>
      <c r="B617" s="3" t="s">
        <v>5503</v>
      </c>
      <c r="C617" s="54" t="s">
        <v>1021</v>
      </c>
      <c r="D617" s="52" t="s">
        <v>3128</v>
      </c>
      <c r="E617" s="3"/>
      <c r="F617" s="3"/>
      <c r="G617" s="3"/>
      <c r="H617" s="3"/>
      <c r="I617" s="3"/>
      <c r="J617" s="3"/>
      <c r="K617" s="3"/>
      <c r="L617" s="3"/>
    </row>
    <row r="618" spans="1:12" x14ac:dyDescent="0.25">
      <c r="A618" s="3"/>
      <c r="B618" s="3" t="s">
        <v>5504</v>
      </c>
      <c r="C618" s="51" t="s">
        <v>1022</v>
      </c>
      <c r="D618" s="52" t="s">
        <v>3130</v>
      </c>
      <c r="E618" s="3"/>
      <c r="F618" s="3"/>
      <c r="G618" s="3"/>
      <c r="H618" s="3"/>
      <c r="I618" s="3"/>
      <c r="J618" s="3"/>
      <c r="K618" s="3"/>
      <c r="L618" s="3"/>
    </row>
    <row r="619" spans="1:12" x14ac:dyDescent="0.25">
      <c r="A619" s="3"/>
      <c r="B619" s="3" t="s">
        <v>5505</v>
      </c>
      <c r="C619" s="54" t="s">
        <v>1023</v>
      </c>
      <c r="D619" s="52" t="s">
        <v>3132</v>
      </c>
      <c r="E619" s="3"/>
      <c r="F619" s="3"/>
      <c r="G619" s="3"/>
      <c r="H619" s="3"/>
      <c r="I619" s="3"/>
      <c r="J619" s="3"/>
      <c r="K619" s="3"/>
      <c r="L619" s="3"/>
    </row>
    <row r="620" spans="1:12" x14ac:dyDescent="0.25">
      <c r="A620" s="3"/>
      <c r="B620" s="3" t="s">
        <v>5506</v>
      </c>
      <c r="C620" s="51" t="s">
        <v>1024</v>
      </c>
      <c r="D620" s="52" t="s">
        <v>3133</v>
      </c>
      <c r="E620" s="3"/>
      <c r="F620" s="3"/>
      <c r="G620" s="3"/>
      <c r="H620" s="3"/>
      <c r="I620" s="3"/>
      <c r="J620" s="3"/>
      <c r="K620" s="3"/>
      <c r="L620" s="3"/>
    </row>
    <row r="621" spans="1:12" x14ac:dyDescent="0.25">
      <c r="A621" s="3"/>
      <c r="B621" s="3" t="s">
        <v>5507</v>
      </c>
      <c r="C621" s="54" t="s">
        <v>1025</v>
      </c>
      <c r="D621" s="52" t="s">
        <v>3134</v>
      </c>
      <c r="E621" s="3"/>
      <c r="F621" s="3"/>
      <c r="G621" s="3"/>
      <c r="H621" s="3"/>
      <c r="I621" s="3"/>
      <c r="J621" s="3"/>
      <c r="K621" s="3"/>
      <c r="L621" s="3"/>
    </row>
    <row r="622" spans="1:12" x14ac:dyDescent="0.25">
      <c r="A622" s="3"/>
      <c r="B622" s="3" t="s">
        <v>5508</v>
      </c>
      <c r="C622" s="51" t="s">
        <v>1026</v>
      </c>
      <c r="D622" s="52" t="s">
        <v>3136</v>
      </c>
      <c r="E622" s="3"/>
      <c r="F622" s="3"/>
      <c r="G622" s="3"/>
      <c r="H622" s="3"/>
      <c r="I622" s="3"/>
      <c r="J622" s="3"/>
      <c r="K622" s="3"/>
      <c r="L622" s="3"/>
    </row>
    <row r="623" spans="1:12" x14ac:dyDescent="0.25">
      <c r="A623" s="3"/>
      <c r="B623" s="3" t="s">
        <v>5509</v>
      </c>
      <c r="C623" s="54" t="s">
        <v>1027</v>
      </c>
      <c r="D623" s="52" t="s">
        <v>3138</v>
      </c>
      <c r="E623" s="3"/>
      <c r="F623" s="3"/>
      <c r="G623" s="3"/>
      <c r="H623" s="3"/>
      <c r="I623" s="3"/>
      <c r="J623" s="3"/>
      <c r="K623" s="3"/>
      <c r="L623" s="3"/>
    </row>
    <row r="624" spans="1:12" x14ac:dyDescent="0.25">
      <c r="A624" s="3"/>
      <c r="B624" s="3" t="s">
        <v>5510</v>
      </c>
      <c r="C624" s="51" t="s">
        <v>1028</v>
      </c>
      <c r="D624" s="52" t="s">
        <v>3140</v>
      </c>
      <c r="E624" s="3"/>
      <c r="F624" s="3"/>
      <c r="G624" s="3"/>
      <c r="H624" s="3"/>
      <c r="I624" s="3"/>
      <c r="J624" s="3"/>
      <c r="K624" s="3"/>
      <c r="L624" s="3"/>
    </row>
    <row r="625" spans="1:12" x14ac:dyDescent="0.25">
      <c r="A625" s="3"/>
      <c r="B625" s="3" t="s">
        <v>5511</v>
      </c>
      <c r="C625" s="54" t="s">
        <v>1029</v>
      </c>
      <c r="D625" s="52" t="s">
        <v>3141</v>
      </c>
      <c r="E625" s="3"/>
      <c r="F625" s="3"/>
      <c r="G625" s="3"/>
      <c r="H625" s="3"/>
      <c r="I625" s="3"/>
      <c r="J625" s="3"/>
      <c r="K625" s="3"/>
      <c r="L625" s="3"/>
    </row>
    <row r="626" spans="1:12" x14ac:dyDescent="0.25">
      <c r="A626" s="3"/>
      <c r="B626" s="3" t="s">
        <v>5512</v>
      </c>
      <c r="C626" s="51" t="s">
        <v>1030</v>
      </c>
      <c r="D626" s="52" t="s">
        <v>3142</v>
      </c>
      <c r="E626" s="3"/>
      <c r="F626" s="3"/>
      <c r="G626" s="3"/>
      <c r="H626" s="3"/>
      <c r="I626" s="3"/>
      <c r="J626" s="3"/>
      <c r="K626" s="3"/>
      <c r="L626" s="3"/>
    </row>
    <row r="627" spans="1:12" x14ac:dyDescent="0.25">
      <c r="A627" s="3"/>
      <c r="B627" s="3" t="s">
        <v>5513</v>
      </c>
      <c r="C627" s="54" t="s">
        <v>1031</v>
      </c>
      <c r="D627" s="52" t="s">
        <v>3144</v>
      </c>
      <c r="E627" s="3"/>
      <c r="F627" s="3"/>
      <c r="G627" s="3"/>
      <c r="H627" s="3"/>
      <c r="I627" s="3"/>
      <c r="J627" s="3"/>
      <c r="K627" s="3"/>
      <c r="L627" s="3"/>
    </row>
    <row r="628" spans="1:12" x14ac:dyDescent="0.25">
      <c r="A628" s="3"/>
      <c r="B628" s="3" t="s">
        <v>5514</v>
      </c>
      <c r="C628" s="51" t="s">
        <v>1032</v>
      </c>
      <c r="D628" s="52" t="s">
        <v>3146</v>
      </c>
      <c r="E628" s="3"/>
      <c r="F628" s="3"/>
      <c r="G628" s="3"/>
      <c r="H628" s="3"/>
      <c r="I628" s="3"/>
      <c r="J628" s="3"/>
      <c r="K628" s="3"/>
      <c r="L628" s="3"/>
    </row>
    <row r="629" spans="1:12" x14ac:dyDescent="0.25">
      <c r="A629" s="3"/>
      <c r="B629" s="3" t="s">
        <v>5515</v>
      </c>
      <c r="C629" s="54" t="s">
        <v>1033</v>
      </c>
      <c r="D629" s="52" t="s">
        <v>3147</v>
      </c>
      <c r="E629" s="3"/>
      <c r="F629" s="3"/>
      <c r="G629" s="3"/>
      <c r="H629" s="3"/>
      <c r="I629" s="3"/>
      <c r="J629" s="3"/>
      <c r="K629" s="3"/>
      <c r="L629" s="3"/>
    </row>
    <row r="630" spans="1:12" x14ac:dyDescent="0.25">
      <c r="A630" s="3"/>
      <c r="B630" s="3" t="s">
        <v>5516</v>
      </c>
      <c r="C630" s="51" t="s">
        <v>1034</v>
      </c>
      <c r="D630" s="52" t="s">
        <v>3149</v>
      </c>
      <c r="E630" s="3"/>
      <c r="F630" s="3"/>
      <c r="G630" s="3"/>
      <c r="H630" s="3"/>
      <c r="I630" s="3"/>
      <c r="J630" s="3"/>
      <c r="K630" s="3"/>
      <c r="L630" s="3"/>
    </row>
    <row r="631" spans="1:12" x14ac:dyDescent="0.25">
      <c r="A631" s="3"/>
      <c r="B631" s="3" t="s">
        <v>5517</v>
      </c>
      <c r="C631" s="54" t="s">
        <v>1035</v>
      </c>
      <c r="D631" s="52" t="s">
        <v>3150</v>
      </c>
      <c r="E631" s="3"/>
      <c r="F631" s="3"/>
      <c r="G631" s="3"/>
      <c r="H631" s="3"/>
      <c r="I631" s="3"/>
      <c r="J631" s="3"/>
      <c r="K631" s="3"/>
      <c r="L631" s="3"/>
    </row>
    <row r="632" spans="1:12" x14ac:dyDescent="0.25">
      <c r="A632" s="3"/>
      <c r="B632" s="3" t="s">
        <v>5518</v>
      </c>
      <c r="C632" s="51" t="s">
        <v>1036</v>
      </c>
      <c r="D632" s="52" t="s">
        <v>3152</v>
      </c>
      <c r="E632" s="3"/>
      <c r="F632" s="3"/>
      <c r="G632" s="3"/>
      <c r="H632" s="3"/>
      <c r="I632" s="3"/>
      <c r="J632" s="3"/>
      <c r="K632" s="3"/>
      <c r="L632" s="3"/>
    </row>
    <row r="633" spans="1:12" x14ac:dyDescent="0.25">
      <c r="A633" s="3"/>
      <c r="B633" s="3" t="s">
        <v>5519</v>
      </c>
      <c r="C633" s="54" t="s">
        <v>1037</v>
      </c>
      <c r="D633" s="52" t="s">
        <v>3153</v>
      </c>
      <c r="E633" s="3"/>
      <c r="F633" s="3"/>
      <c r="G633" s="3"/>
      <c r="H633" s="3"/>
      <c r="I633" s="3"/>
      <c r="J633" s="3"/>
      <c r="K633" s="3"/>
      <c r="L633" s="3"/>
    </row>
    <row r="634" spans="1:12" x14ac:dyDescent="0.25">
      <c r="A634" s="3"/>
      <c r="B634" s="3" t="s">
        <v>5520</v>
      </c>
      <c r="C634" s="51" t="s">
        <v>1038</v>
      </c>
      <c r="D634" s="52" t="s">
        <v>3155</v>
      </c>
      <c r="E634" s="3"/>
      <c r="F634" s="3"/>
      <c r="G634" s="3"/>
      <c r="H634" s="3"/>
      <c r="I634" s="3"/>
      <c r="J634" s="3"/>
      <c r="K634" s="3"/>
      <c r="L634" s="3"/>
    </row>
    <row r="635" spans="1:12" x14ac:dyDescent="0.25">
      <c r="A635" s="3"/>
      <c r="B635" s="3" t="s">
        <v>5521</v>
      </c>
      <c r="C635" s="54" t="s">
        <v>1039</v>
      </c>
      <c r="D635" s="52" t="s">
        <v>3156</v>
      </c>
      <c r="E635" s="3"/>
      <c r="F635" s="3"/>
      <c r="G635" s="3"/>
      <c r="H635" s="3"/>
      <c r="I635" s="3"/>
      <c r="J635" s="3"/>
      <c r="K635" s="3"/>
      <c r="L635" s="3"/>
    </row>
    <row r="636" spans="1:12" x14ac:dyDescent="0.25">
      <c r="A636" s="3"/>
      <c r="B636" s="3" t="s">
        <v>5522</v>
      </c>
      <c r="C636" s="51" t="s">
        <v>1040</v>
      </c>
      <c r="D636" s="52" t="s">
        <v>3158</v>
      </c>
      <c r="E636" s="3"/>
      <c r="F636" s="3"/>
      <c r="G636" s="3"/>
      <c r="H636" s="3"/>
      <c r="I636" s="3"/>
      <c r="J636" s="3"/>
      <c r="K636" s="3"/>
      <c r="L636" s="3"/>
    </row>
    <row r="637" spans="1:12" x14ac:dyDescent="0.25">
      <c r="A637" s="3"/>
      <c r="B637" s="3" t="s">
        <v>5523</v>
      </c>
      <c r="C637" s="54" t="s">
        <v>1041</v>
      </c>
      <c r="D637" s="52" t="s">
        <v>3160</v>
      </c>
      <c r="E637" s="3"/>
      <c r="F637" s="3"/>
      <c r="G637" s="3"/>
      <c r="H637" s="3"/>
      <c r="I637" s="3"/>
      <c r="J637" s="3"/>
      <c r="K637" s="3"/>
      <c r="L637" s="3"/>
    </row>
    <row r="638" spans="1:12" x14ac:dyDescent="0.25">
      <c r="A638" s="3"/>
      <c r="B638" s="3" t="s">
        <v>5524</v>
      </c>
      <c r="C638" s="51" t="s">
        <v>1042</v>
      </c>
      <c r="D638" s="52" t="s">
        <v>3162</v>
      </c>
      <c r="E638" s="3"/>
      <c r="F638" s="3"/>
      <c r="G638" s="3"/>
      <c r="H638" s="3"/>
      <c r="I638" s="3"/>
      <c r="J638" s="3"/>
      <c r="K638" s="3"/>
      <c r="L638" s="3"/>
    </row>
    <row r="639" spans="1:12" x14ac:dyDescent="0.25">
      <c r="A639" s="3"/>
      <c r="B639" s="3" t="s">
        <v>5525</v>
      </c>
      <c r="C639" s="54" t="s">
        <v>1043</v>
      </c>
      <c r="D639" s="52" t="s">
        <v>3163</v>
      </c>
      <c r="E639" s="3"/>
      <c r="F639" s="3"/>
      <c r="G639" s="3"/>
      <c r="H639" s="3"/>
      <c r="I639" s="3"/>
      <c r="J639" s="3"/>
      <c r="K639" s="3"/>
      <c r="L639" s="3"/>
    </row>
    <row r="640" spans="1:12" x14ac:dyDescent="0.25">
      <c r="A640" s="3"/>
      <c r="B640" s="3" t="s">
        <v>5526</v>
      </c>
      <c r="C640" s="51" t="s">
        <v>1044</v>
      </c>
      <c r="D640" s="52" t="s">
        <v>3165</v>
      </c>
      <c r="E640" s="3"/>
      <c r="F640" s="3"/>
      <c r="G640" s="3"/>
      <c r="H640" s="3"/>
      <c r="I640" s="3"/>
      <c r="J640" s="3"/>
      <c r="K640" s="3"/>
      <c r="L640" s="3"/>
    </row>
    <row r="641" spans="1:12" x14ac:dyDescent="0.25">
      <c r="A641" s="3"/>
      <c r="B641" s="3" t="s">
        <v>5527</v>
      </c>
      <c r="C641" s="54" t="s">
        <v>1045</v>
      </c>
      <c r="D641" s="52" t="s">
        <v>3167</v>
      </c>
      <c r="E641" s="3"/>
      <c r="F641" s="3"/>
      <c r="G641" s="3"/>
      <c r="H641" s="3"/>
      <c r="I641" s="3"/>
      <c r="J641" s="3"/>
      <c r="K641" s="3"/>
      <c r="L641" s="3"/>
    </row>
    <row r="642" spans="1:12" x14ac:dyDescent="0.25">
      <c r="A642" s="3"/>
      <c r="B642" s="3" t="s">
        <v>5528</v>
      </c>
      <c r="C642" s="51" t="s">
        <v>1046</v>
      </c>
      <c r="D642" s="52" t="s">
        <v>3169</v>
      </c>
      <c r="E642" s="3"/>
      <c r="F642" s="3"/>
      <c r="G642" s="3"/>
      <c r="H642" s="3"/>
      <c r="I642" s="3"/>
      <c r="J642" s="3"/>
      <c r="K642" s="3"/>
      <c r="L642" s="3"/>
    </row>
    <row r="643" spans="1:12" x14ac:dyDescent="0.25">
      <c r="A643" s="3"/>
      <c r="B643" s="3" t="s">
        <v>5529</v>
      </c>
      <c r="C643" s="54" t="s">
        <v>1047</v>
      </c>
      <c r="D643" s="52" t="s">
        <v>3171</v>
      </c>
      <c r="E643" s="3"/>
      <c r="F643" s="3"/>
      <c r="G643" s="3"/>
      <c r="H643" s="3"/>
      <c r="I643" s="3"/>
      <c r="J643" s="3"/>
      <c r="K643" s="3"/>
      <c r="L643" s="3"/>
    </row>
    <row r="644" spans="1:12" x14ac:dyDescent="0.25">
      <c r="A644" s="3"/>
      <c r="B644" s="3" t="s">
        <v>5530</v>
      </c>
      <c r="C644" s="51" t="s">
        <v>1048</v>
      </c>
      <c r="D644" s="52" t="s">
        <v>3173</v>
      </c>
      <c r="E644" s="3"/>
      <c r="F644" s="3"/>
      <c r="G644" s="3"/>
      <c r="H644" s="3"/>
      <c r="I644" s="3"/>
      <c r="J644" s="3"/>
      <c r="K644" s="3"/>
      <c r="L644" s="3"/>
    </row>
    <row r="645" spans="1:12" x14ac:dyDescent="0.25">
      <c r="A645" s="3"/>
      <c r="B645" s="3" t="s">
        <v>5531</v>
      </c>
      <c r="C645" s="54" t="s">
        <v>1049</v>
      </c>
      <c r="D645" s="52" t="s">
        <v>3175</v>
      </c>
      <c r="E645" s="3"/>
      <c r="F645" s="3"/>
      <c r="G645" s="3"/>
      <c r="H645" s="3"/>
      <c r="I645" s="3"/>
      <c r="J645" s="3"/>
      <c r="K645" s="3"/>
      <c r="L645" s="3"/>
    </row>
    <row r="646" spans="1:12" x14ac:dyDescent="0.25">
      <c r="A646" s="3"/>
      <c r="B646" s="3" t="s">
        <v>5532</v>
      </c>
      <c r="C646" s="51" t="s">
        <v>1050</v>
      </c>
      <c r="D646" s="52" t="s">
        <v>3177</v>
      </c>
      <c r="E646" s="3"/>
      <c r="F646" s="3"/>
      <c r="G646" s="3"/>
      <c r="H646" s="3"/>
      <c r="I646" s="3"/>
      <c r="J646" s="3"/>
      <c r="K646" s="3"/>
      <c r="L646" s="3"/>
    </row>
    <row r="647" spans="1:12" x14ac:dyDescent="0.25">
      <c r="A647" s="3"/>
      <c r="B647" s="3" t="s">
        <v>5533</v>
      </c>
      <c r="C647" s="54" t="s">
        <v>1051</v>
      </c>
      <c r="D647" s="52" t="s">
        <v>3178</v>
      </c>
      <c r="E647" s="3"/>
      <c r="F647" s="3"/>
      <c r="G647" s="3"/>
      <c r="H647" s="3"/>
      <c r="I647" s="3"/>
      <c r="J647" s="3"/>
      <c r="K647" s="3"/>
      <c r="L647" s="3"/>
    </row>
    <row r="648" spans="1:12" x14ac:dyDescent="0.25">
      <c r="A648" s="3"/>
      <c r="B648" s="3" t="s">
        <v>5534</v>
      </c>
      <c r="C648" s="51" t="s">
        <v>1052</v>
      </c>
      <c r="D648" s="52" t="s">
        <v>3179</v>
      </c>
      <c r="E648" s="3"/>
      <c r="F648" s="3"/>
      <c r="G648" s="3"/>
      <c r="H648" s="3"/>
      <c r="I648" s="3"/>
      <c r="J648" s="3"/>
      <c r="K648" s="3"/>
      <c r="L648" s="3"/>
    </row>
    <row r="649" spans="1:12" x14ac:dyDescent="0.25">
      <c r="A649" s="3"/>
      <c r="B649" s="3" t="s">
        <v>5535</v>
      </c>
      <c r="C649" s="54" t="s">
        <v>1053</v>
      </c>
      <c r="D649" s="52" t="s">
        <v>3180</v>
      </c>
      <c r="E649" s="3"/>
      <c r="F649" s="3"/>
      <c r="G649" s="3"/>
      <c r="H649" s="3"/>
      <c r="I649" s="3"/>
      <c r="J649" s="3"/>
      <c r="K649" s="3"/>
      <c r="L649" s="3"/>
    </row>
    <row r="650" spans="1:12" x14ac:dyDescent="0.25">
      <c r="A650" s="3"/>
      <c r="B650" s="3" t="s">
        <v>5536</v>
      </c>
      <c r="C650" s="51" t="s">
        <v>1054</v>
      </c>
      <c r="D650" s="52" t="s">
        <v>3181</v>
      </c>
      <c r="E650" s="3"/>
      <c r="F650" s="3"/>
      <c r="G650" s="3"/>
      <c r="H650" s="3"/>
      <c r="I650" s="3"/>
      <c r="J650" s="3"/>
      <c r="K650" s="3"/>
      <c r="L650" s="3"/>
    </row>
    <row r="651" spans="1:12" x14ac:dyDescent="0.25">
      <c r="A651" s="3"/>
      <c r="B651" s="3" t="s">
        <v>5537</v>
      </c>
      <c r="C651" s="54" t="s">
        <v>1055</v>
      </c>
      <c r="D651" s="52" t="s">
        <v>3182</v>
      </c>
      <c r="E651" s="3"/>
      <c r="F651" s="3"/>
      <c r="G651" s="3"/>
      <c r="H651" s="3"/>
      <c r="I651" s="3"/>
      <c r="J651" s="3"/>
      <c r="K651" s="3"/>
      <c r="L651" s="3"/>
    </row>
    <row r="652" spans="1:12" x14ac:dyDescent="0.25">
      <c r="A652" s="3"/>
      <c r="B652" s="3" t="s">
        <v>5538</v>
      </c>
      <c r="C652" s="51" t="s">
        <v>1056</v>
      </c>
      <c r="D652" s="52" t="s">
        <v>3184</v>
      </c>
      <c r="E652" s="3"/>
      <c r="F652" s="3"/>
      <c r="G652" s="3"/>
      <c r="H652" s="3"/>
      <c r="I652" s="3"/>
      <c r="J652" s="3"/>
      <c r="K652" s="3"/>
      <c r="L652" s="3"/>
    </row>
    <row r="653" spans="1:12" x14ac:dyDescent="0.25">
      <c r="A653" s="3"/>
      <c r="B653" s="3" t="s">
        <v>5539</v>
      </c>
      <c r="C653" s="54" t="s">
        <v>1057</v>
      </c>
      <c r="D653" s="52" t="s">
        <v>3186</v>
      </c>
      <c r="E653" s="3"/>
      <c r="F653" s="3"/>
      <c r="G653" s="3"/>
      <c r="H653" s="3"/>
      <c r="I653" s="3"/>
      <c r="J653" s="3"/>
      <c r="K653" s="3"/>
      <c r="L653" s="3"/>
    </row>
    <row r="654" spans="1:12" x14ac:dyDescent="0.25">
      <c r="A654" s="3"/>
      <c r="B654" s="3" t="s">
        <v>5540</v>
      </c>
      <c r="C654" s="51" t="s">
        <v>1058</v>
      </c>
      <c r="D654" s="52" t="s">
        <v>3187</v>
      </c>
      <c r="E654" s="3"/>
      <c r="F654" s="3"/>
      <c r="G654" s="3"/>
      <c r="H654" s="3"/>
      <c r="I654" s="3"/>
      <c r="J654" s="3"/>
      <c r="K654" s="3"/>
      <c r="L654" s="3"/>
    </row>
    <row r="655" spans="1:12" x14ac:dyDescent="0.25">
      <c r="A655" s="3"/>
      <c r="B655" s="3" t="s">
        <v>5541</v>
      </c>
      <c r="C655" s="54" t="s">
        <v>1059</v>
      </c>
      <c r="D655" s="52" t="s">
        <v>3189</v>
      </c>
      <c r="E655" s="3"/>
      <c r="F655" s="3"/>
      <c r="G655" s="3"/>
      <c r="H655" s="3"/>
      <c r="I655" s="3"/>
      <c r="J655" s="3"/>
      <c r="K655" s="3"/>
      <c r="L655" s="3"/>
    </row>
    <row r="656" spans="1:12" x14ac:dyDescent="0.25">
      <c r="A656" s="3"/>
      <c r="B656" s="3" t="s">
        <v>5542</v>
      </c>
      <c r="C656" s="51" t="s">
        <v>1060</v>
      </c>
      <c r="D656" s="52" t="s">
        <v>3191</v>
      </c>
      <c r="E656" s="3"/>
      <c r="F656" s="3"/>
      <c r="G656" s="3"/>
      <c r="H656" s="3"/>
      <c r="I656" s="3"/>
      <c r="J656" s="3"/>
      <c r="K656" s="3"/>
      <c r="L656" s="3"/>
    </row>
    <row r="657" spans="1:12" x14ac:dyDescent="0.25">
      <c r="A657" s="3"/>
      <c r="B657" s="3" t="s">
        <v>5543</v>
      </c>
      <c r="C657" s="54" t="s">
        <v>1061</v>
      </c>
      <c r="D657" s="52" t="s">
        <v>3193</v>
      </c>
      <c r="E657" s="3"/>
      <c r="F657" s="3"/>
      <c r="G657" s="3"/>
      <c r="H657" s="3"/>
      <c r="I657" s="3"/>
      <c r="J657" s="3"/>
      <c r="K657" s="3"/>
      <c r="L657" s="3"/>
    </row>
    <row r="658" spans="1:12" x14ac:dyDescent="0.25">
      <c r="A658" s="3"/>
      <c r="B658" s="3" t="s">
        <v>5544</v>
      </c>
      <c r="C658" s="51" t="s">
        <v>1062</v>
      </c>
      <c r="D658" s="52" t="s">
        <v>3194</v>
      </c>
      <c r="E658" s="3"/>
      <c r="F658" s="3"/>
      <c r="G658" s="3"/>
      <c r="H658" s="3"/>
      <c r="I658" s="3"/>
      <c r="J658" s="3"/>
      <c r="K658" s="3"/>
      <c r="L658" s="3"/>
    </row>
    <row r="659" spans="1:12" x14ac:dyDescent="0.25">
      <c r="A659" s="3"/>
      <c r="B659" s="3" t="s">
        <v>5545</v>
      </c>
      <c r="C659" s="54" t="s">
        <v>1063</v>
      </c>
      <c r="D659" s="52" t="s">
        <v>3196</v>
      </c>
      <c r="E659" s="3"/>
      <c r="F659" s="3"/>
      <c r="G659" s="3"/>
      <c r="H659" s="3"/>
      <c r="I659" s="3"/>
      <c r="J659" s="3"/>
      <c r="K659" s="3"/>
      <c r="L659" s="3"/>
    </row>
    <row r="660" spans="1:12" x14ac:dyDescent="0.25">
      <c r="A660" s="3"/>
      <c r="B660" s="3" t="s">
        <v>5546</v>
      </c>
      <c r="C660" s="51" t="s">
        <v>1064</v>
      </c>
      <c r="D660" s="52" t="s">
        <v>3197</v>
      </c>
      <c r="E660" s="3"/>
      <c r="F660" s="3"/>
      <c r="G660" s="3"/>
      <c r="H660" s="3"/>
      <c r="I660" s="3"/>
      <c r="J660" s="3"/>
      <c r="K660" s="3"/>
      <c r="L660" s="3"/>
    </row>
    <row r="661" spans="1:12" x14ac:dyDescent="0.25">
      <c r="A661" s="3"/>
      <c r="B661" s="3" t="s">
        <v>5547</v>
      </c>
      <c r="C661" s="54" t="s">
        <v>1065</v>
      </c>
      <c r="D661" s="52" t="s">
        <v>3199</v>
      </c>
      <c r="E661" s="3"/>
      <c r="F661" s="3"/>
      <c r="G661" s="3"/>
      <c r="H661" s="3"/>
      <c r="I661" s="3"/>
      <c r="J661" s="3"/>
      <c r="K661" s="3"/>
      <c r="L661" s="3"/>
    </row>
    <row r="662" spans="1:12" x14ac:dyDescent="0.25">
      <c r="A662" s="3"/>
      <c r="B662" s="3" t="s">
        <v>5548</v>
      </c>
      <c r="C662" s="51" t="s">
        <v>1066</v>
      </c>
      <c r="D662" s="52" t="s">
        <v>3200</v>
      </c>
      <c r="E662" s="3"/>
      <c r="F662" s="3"/>
      <c r="G662" s="3"/>
      <c r="H662" s="3"/>
      <c r="I662" s="3"/>
      <c r="J662" s="3"/>
      <c r="K662" s="3"/>
      <c r="L662" s="3"/>
    </row>
    <row r="663" spans="1:12" x14ac:dyDescent="0.25">
      <c r="A663" s="3"/>
      <c r="B663" s="3" t="s">
        <v>5549</v>
      </c>
      <c r="C663" s="54" t="s">
        <v>1067</v>
      </c>
      <c r="D663" s="52" t="s">
        <v>3202</v>
      </c>
      <c r="E663" s="3"/>
      <c r="F663" s="3"/>
      <c r="G663" s="3"/>
      <c r="H663" s="3"/>
      <c r="I663" s="3"/>
      <c r="J663" s="3"/>
      <c r="K663" s="3"/>
      <c r="L663" s="3"/>
    </row>
    <row r="664" spans="1:12" x14ac:dyDescent="0.25">
      <c r="A664" s="3"/>
      <c r="B664" s="3" t="s">
        <v>5550</v>
      </c>
      <c r="C664" s="51" t="s">
        <v>1068</v>
      </c>
      <c r="D664" s="52" t="s">
        <v>3204</v>
      </c>
      <c r="E664" s="3"/>
      <c r="F664" s="3"/>
      <c r="G664" s="3"/>
      <c r="H664" s="3"/>
      <c r="I664" s="3"/>
      <c r="J664" s="3"/>
      <c r="K664" s="3"/>
      <c r="L664" s="3"/>
    </row>
    <row r="665" spans="1:12" x14ac:dyDescent="0.25">
      <c r="A665" s="3"/>
      <c r="B665" s="3" t="s">
        <v>5551</v>
      </c>
      <c r="C665" s="54" t="s">
        <v>1069</v>
      </c>
      <c r="D665" s="52" t="s">
        <v>3206</v>
      </c>
      <c r="E665" s="3"/>
      <c r="F665" s="3"/>
      <c r="G665" s="3"/>
      <c r="H665" s="3"/>
      <c r="I665" s="3"/>
      <c r="J665" s="3"/>
      <c r="K665" s="3"/>
      <c r="L665" s="3"/>
    </row>
    <row r="666" spans="1:12" x14ac:dyDescent="0.25">
      <c r="A666" s="3"/>
      <c r="B666" s="3" t="s">
        <v>5552</v>
      </c>
      <c r="C666" s="51" t="s">
        <v>1070</v>
      </c>
      <c r="D666" s="52" t="s">
        <v>3207</v>
      </c>
      <c r="E666" s="3"/>
      <c r="F666" s="3"/>
      <c r="G666" s="3"/>
      <c r="H666" s="3"/>
      <c r="I666" s="3"/>
      <c r="J666" s="3"/>
      <c r="K666" s="3"/>
      <c r="L666" s="3"/>
    </row>
    <row r="667" spans="1:12" x14ac:dyDescent="0.25">
      <c r="A667" s="3"/>
      <c r="B667" s="3" t="s">
        <v>5553</v>
      </c>
      <c r="C667" s="54" t="s">
        <v>1071</v>
      </c>
      <c r="D667" s="52" t="s">
        <v>3209</v>
      </c>
      <c r="E667" s="3"/>
      <c r="F667" s="3"/>
      <c r="G667" s="3"/>
      <c r="H667" s="3"/>
      <c r="I667" s="3"/>
      <c r="J667" s="3"/>
      <c r="K667" s="3"/>
      <c r="L667" s="3"/>
    </row>
    <row r="668" spans="1:12" x14ac:dyDescent="0.25">
      <c r="A668" s="3"/>
      <c r="B668" s="3" t="s">
        <v>5554</v>
      </c>
      <c r="C668" s="51" t="s">
        <v>1072</v>
      </c>
      <c r="D668" s="52" t="s">
        <v>3210</v>
      </c>
      <c r="E668" s="3"/>
      <c r="F668" s="3"/>
      <c r="G668" s="3"/>
      <c r="H668" s="3"/>
      <c r="I668" s="3"/>
      <c r="J668" s="3"/>
      <c r="K668" s="3"/>
      <c r="L668" s="3"/>
    </row>
    <row r="669" spans="1:12" x14ac:dyDescent="0.25">
      <c r="A669" s="3"/>
      <c r="B669" s="3" t="s">
        <v>5555</v>
      </c>
      <c r="C669" s="54" t="s">
        <v>1073</v>
      </c>
      <c r="D669" s="52" t="s">
        <v>3211</v>
      </c>
      <c r="E669" s="3"/>
      <c r="F669" s="3"/>
      <c r="G669" s="3"/>
      <c r="H669" s="3"/>
      <c r="I669" s="3"/>
      <c r="J669" s="3"/>
      <c r="K669" s="3"/>
      <c r="L669" s="3"/>
    </row>
    <row r="670" spans="1:12" x14ac:dyDescent="0.25">
      <c r="A670" s="3"/>
      <c r="B670" s="3" t="s">
        <v>5556</v>
      </c>
      <c r="C670" s="51" t="s">
        <v>1074</v>
      </c>
      <c r="D670" s="52" t="s">
        <v>3212</v>
      </c>
      <c r="E670" s="3"/>
      <c r="F670" s="3"/>
      <c r="G670" s="3"/>
      <c r="H670" s="3"/>
      <c r="I670" s="3"/>
      <c r="J670" s="3"/>
      <c r="K670" s="3"/>
      <c r="L670" s="3"/>
    </row>
    <row r="671" spans="1:12" x14ac:dyDescent="0.25">
      <c r="A671" s="3"/>
      <c r="B671" s="3" t="s">
        <v>5557</v>
      </c>
      <c r="C671" s="54" t="s">
        <v>1075</v>
      </c>
      <c r="D671" s="52" t="s">
        <v>3214</v>
      </c>
      <c r="E671" s="3"/>
      <c r="F671" s="3"/>
      <c r="G671" s="3"/>
      <c r="H671" s="3"/>
      <c r="I671" s="3"/>
      <c r="J671" s="3"/>
      <c r="K671" s="3"/>
      <c r="L671" s="3"/>
    </row>
    <row r="672" spans="1:12" x14ac:dyDescent="0.25">
      <c r="A672" s="3"/>
      <c r="B672" s="3" t="s">
        <v>5558</v>
      </c>
      <c r="C672" s="51" t="s">
        <v>1076</v>
      </c>
      <c r="D672" s="52" t="s">
        <v>3215</v>
      </c>
      <c r="E672" s="3"/>
      <c r="F672" s="3"/>
      <c r="G672" s="3"/>
      <c r="H672" s="3"/>
      <c r="I672" s="3"/>
      <c r="J672" s="3"/>
      <c r="K672" s="3"/>
      <c r="L672" s="3"/>
    </row>
    <row r="673" spans="1:12" x14ac:dyDescent="0.25">
      <c r="A673" s="3"/>
      <c r="B673" s="3" t="s">
        <v>5559</v>
      </c>
      <c r="C673" s="54" t="s">
        <v>1077</v>
      </c>
      <c r="D673" s="52" t="s">
        <v>3217</v>
      </c>
      <c r="E673" s="3"/>
      <c r="F673" s="3"/>
      <c r="G673" s="3"/>
      <c r="H673" s="3"/>
      <c r="I673" s="3"/>
      <c r="J673" s="3"/>
      <c r="K673" s="3"/>
      <c r="L673" s="3"/>
    </row>
    <row r="674" spans="1:12" x14ac:dyDescent="0.25">
      <c r="A674" s="3"/>
      <c r="B674" s="3" t="s">
        <v>5560</v>
      </c>
      <c r="C674" s="51" t="s">
        <v>1078</v>
      </c>
      <c r="D674" s="52" t="s">
        <v>3219</v>
      </c>
      <c r="E674" s="3"/>
      <c r="F674" s="3"/>
      <c r="G674" s="3"/>
      <c r="H674" s="3"/>
      <c r="I674" s="3"/>
      <c r="J674" s="3"/>
      <c r="K674" s="3"/>
      <c r="L674" s="3"/>
    </row>
    <row r="675" spans="1:12" x14ac:dyDescent="0.25">
      <c r="A675" s="3"/>
      <c r="B675" s="3" t="s">
        <v>5561</v>
      </c>
      <c r="C675" s="54" t="s">
        <v>1079</v>
      </c>
      <c r="D675" s="52" t="s">
        <v>3220</v>
      </c>
      <c r="E675" s="3"/>
      <c r="F675" s="3"/>
      <c r="G675" s="3"/>
      <c r="H675" s="3"/>
      <c r="I675" s="3"/>
      <c r="J675" s="3"/>
      <c r="K675" s="3"/>
      <c r="L675" s="3"/>
    </row>
    <row r="676" spans="1:12" x14ac:dyDescent="0.25">
      <c r="A676" s="3"/>
      <c r="B676" s="3" t="s">
        <v>5562</v>
      </c>
      <c r="C676" s="51" t="s">
        <v>1080</v>
      </c>
      <c r="D676" s="52" t="s">
        <v>3221</v>
      </c>
      <c r="E676" s="3"/>
      <c r="F676" s="3"/>
      <c r="G676" s="3"/>
      <c r="H676" s="3"/>
      <c r="I676" s="3"/>
      <c r="J676" s="3"/>
      <c r="K676" s="3"/>
      <c r="L676" s="3"/>
    </row>
    <row r="677" spans="1:12" x14ac:dyDescent="0.25">
      <c r="A677" s="3"/>
      <c r="B677" s="3" t="s">
        <v>5563</v>
      </c>
      <c r="C677" s="54" t="s">
        <v>1081</v>
      </c>
      <c r="D677" s="52" t="s">
        <v>3222</v>
      </c>
      <c r="E677" s="3"/>
      <c r="F677" s="3"/>
      <c r="G677" s="3"/>
      <c r="H677" s="3"/>
      <c r="I677" s="3"/>
      <c r="J677" s="3"/>
      <c r="K677" s="3"/>
      <c r="L677" s="3"/>
    </row>
    <row r="678" spans="1:12" x14ac:dyDescent="0.25">
      <c r="A678" s="3"/>
      <c r="B678" s="3" t="s">
        <v>5564</v>
      </c>
      <c r="C678" s="51" t="s">
        <v>1082</v>
      </c>
      <c r="D678" s="52" t="s">
        <v>3224</v>
      </c>
      <c r="E678" s="3"/>
      <c r="F678" s="3"/>
      <c r="G678" s="3"/>
      <c r="H678" s="3"/>
      <c r="I678" s="3"/>
      <c r="J678" s="3"/>
      <c r="K678" s="3"/>
      <c r="L678" s="3"/>
    </row>
    <row r="679" spans="1:12" x14ac:dyDescent="0.25">
      <c r="A679" s="3"/>
      <c r="B679" s="3" t="s">
        <v>5565</v>
      </c>
      <c r="C679" s="54" t="s">
        <v>1083</v>
      </c>
      <c r="D679" s="52" t="s">
        <v>3225</v>
      </c>
      <c r="E679" s="3"/>
      <c r="F679" s="3"/>
      <c r="G679" s="3"/>
      <c r="H679" s="3"/>
      <c r="I679" s="3"/>
      <c r="J679" s="3"/>
      <c r="K679" s="3"/>
      <c r="L679" s="3"/>
    </row>
    <row r="680" spans="1:12" x14ac:dyDescent="0.25">
      <c r="A680" s="3"/>
      <c r="B680" s="3" t="s">
        <v>5566</v>
      </c>
      <c r="C680" s="51" t="s">
        <v>1084</v>
      </c>
      <c r="D680" s="52" t="s">
        <v>3226</v>
      </c>
      <c r="E680" s="3"/>
      <c r="F680" s="3"/>
      <c r="G680" s="3"/>
      <c r="H680" s="3"/>
      <c r="I680" s="3"/>
      <c r="J680" s="3"/>
      <c r="K680" s="3"/>
      <c r="L680" s="3"/>
    </row>
    <row r="681" spans="1:12" x14ac:dyDescent="0.25">
      <c r="A681" s="3"/>
      <c r="B681" s="3" t="s">
        <v>5567</v>
      </c>
      <c r="C681" s="54" t="s">
        <v>1085</v>
      </c>
      <c r="D681" s="52" t="s">
        <v>3227</v>
      </c>
      <c r="E681" s="3"/>
      <c r="F681" s="3"/>
      <c r="G681" s="3"/>
      <c r="H681" s="3"/>
      <c r="I681" s="3"/>
      <c r="J681" s="3"/>
      <c r="K681" s="3"/>
      <c r="L681" s="3"/>
    </row>
    <row r="682" spans="1:12" x14ac:dyDescent="0.25">
      <c r="A682" s="3"/>
      <c r="B682" s="3" t="s">
        <v>5568</v>
      </c>
      <c r="C682" s="51" t="s">
        <v>1086</v>
      </c>
      <c r="D682" s="52" t="s">
        <v>3229</v>
      </c>
      <c r="E682" s="3"/>
      <c r="F682" s="3"/>
      <c r="G682" s="3"/>
      <c r="H682" s="3"/>
      <c r="I682" s="3"/>
      <c r="J682" s="3"/>
      <c r="K682" s="3"/>
      <c r="L682" s="3"/>
    </row>
    <row r="683" spans="1:12" x14ac:dyDescent="0.25">
      <c r="A683" s="3"/>
      <c r="B683" s="3" t="s">
        <v>5569</v>
      </c>
      <c r="C683" s="54" t="s">
        <v>1087</v>
      </c>
      <c r="D683" s="52" t="s">
        <v>3231</v>
      </c>
      <c r="E683" s="3"/>
      <c r="F683" s="3"/>
      <c r="G683" s="3"/>
      <c r="H683" s="3"/>
      <c r="I683" s="3"/>
      <c r="J683" s="3"/>
      <c r="K683" s="3"/>
      <c r="L683" s="3"/>
    </row>
    <row r="684" spans="1:12" x14ac:dyDescent="0.25">
      <c r="A684" s="3"/>
      <c r="B684" s="3" t="s">
        <v>5570</v>
      </c>
      <c r="C684" s="51" t="s">
        <v>1088</v>
      </c>
      <c r="D684" s="52" t="s">
        <v>3233</v>
      </c>
      <c r="E684" s="3"/>
      <c r="F684" s="3"/>
      <c r="G684" s="3"/>
      <c r="H684" s="3"/>
      <c r="I684" s="3"/>
      <c r="J684" s="3"/>
      <c r="K684" s="3"/>
      <c r="L684" s="3"/>
    </row>
    <row r="685" spans="1:12" x14ac:dyDescent="0.25">
      <c r="A685" s="3"/>
      <c r="B685" s="3" t="s">
        <v>5571</v>
      </c>
      <c r="C685" s="54" t="s">
        <v>1089</v>
      </c>
      <c r="D685" s="52" t="s">
        <v>3235</v>
      </c>
      <c r="E685" s="3"/>
      <c r="F685" s="3"/>
      <c r="G685" s="3"/>
      <c r="H685" s="3"/>
      <c r="I685" s="3"/>
      <c r="J685" s="3"/>
      <c r="K685" s="3"/>
      <c r="L685" s="3"/>
    </row>
    <row r="686" spans="1:12" x14ac:dyDescent="0.25">
      <c r="A686" s="3"/>
      <c r="B686" s="3" t="s">
        <v>5572</v>
      </c>
      <c r="C686" s="51" t="s">
        <v>1090</v>
      </c>
      <c r="D686" s="52" t="s">
        <v>3236</v>
      </c>
      <c r="E686" s="3"/>
      <c r="F686" s="3"/>
      <c r="G686" s="3"/>
      <c r="H686" s="3"/>
      <c r="I686" s="3"/>
      <c r="J686" s="3"/>
      <c r="K686" s="3"/>
      <c r="L686" s="3"/>
    </row>
    <row r="687" spans="1:12" x14ac:dyDescent="0.25">
      <c r="A687" s="3"/>
      <c r="B687" s="3" t="s">
        <v>5573</v>
      </c>
      <c r="C687" s="54" t="s">
        <v>1091</v>
      </c>
      <c r="D687" s="52" t="s">
        <v>3238</v>
      </c>
      <c r="E687" s="3"/>
      <c r="F687" s="3"/>
      <c r="G687" s="3"/>
      <c r="H687" s="3"/>
      <c r="I687" s="3"/>
      <c r="J687" s="3"/>
      <c r="K687" s="3"/>
      <c r="L687" s="3"/>
    </row>
    <row r="688" spans="1:12" x14ac:dyDescent="0.25">
      <c r="A688" s="3"/>
      <c r="B688" s="3" t="s">
        <v>5574</v>
      </c>
      <c r="C688" s="51" t="s">
        <v>1092</v>
      </c>
      <c r="D688" s="52" t="s">
        <v>3240</v>
      </c>
      <c r="E688" s="3"/>
      <c r="F688" s="3"/>
      <c r="G688" s="3"/>
      <c r="H688" s="3"/>
      <c r="I688" s="3"/>
      <c r="J688" s="3"/>
      <c r="K688" s="3"/>
      <c r="L688" s="3"/>
    </row>
    <row r="689" spans="1:12" x14ac:dyDescent="0.25">
      <c r="A689" s="3"/>
      <c r="B689" s="3" t="s">
        <v>5575</v>
      </c>
      <c r="C689" s="54" t="s">
        <v>1093</v>
      </c>
      <c r="D689" s="52" t="s">
        <v>3241</v>
      </c>
      <c r="E689" s="3"/>
      <c r="F689" s="3"/>
      <c r="G689" s="3"/>
      <c r="H689" s="3"/>
      <c r="I689" s="3"/>
      <c r="J689" s="3"/>
      <c r="K689" s="3"/>
      <c r="L689" s="3"/>
    </row>
    <row r="690" spans="1:12" x14ac:dyDescent="0.25">
      <c r="A690" s="3"/>
      <c r="B690" s="3" t="s">
        <v>5576</v>
      </c>
      <c r="C690" s="51" t="s">
        <v>1094</v>
      </c>
      <c r="D690" s="52" t="s">
        <v>3242</v>
      </c>
      <c r="E690" s="3"/>
      <c r="F690" s="3"/>
      <c r="G690" s="3"/>
      <c r="H690" s="3"/>
      <c r="I690" s="3"/>
      <c r="J690" s="3"/>
      <c r="K690" s="3"/>
      <c r="L690" s="3"/>
    </row>
    <row r="691" spans="1:12" x14ac:dyDescent="0.25">
      <c r="A691" s="3"/>
      <c r="B691" s="3" t="s">
        <v>5577</v>
      </c>
      <c r="C691" s="54" t="s">
        <v>1095</v>
      </c>
      <c r="D691" s="52" t="s">
        <v>3244</v>
      </c>
      <c r="E691" s="3"/>
      <c r="F691" s="3"/>
      <c r="G691" s="3"/>
      <c r="H691" s="3"/>
      <c r="I691" s="3"/>
      <c r="J691" s="3"/>
      <c r="K691" s="3"/>
      <c r="L691" s="3"/>
    </row>
    <row r="692" spans="1:12" x14ac:dyDescent="0.25">
      <c r="A692" s="3"/>
      <c r="B692" s="3" t="s">
        <v>5578</v>
      </c>
      <c r="C692" s="51" t="s">
        <v>1096</v>
      </c>
      <c r="D692" s="52" t="s">
        <v>3246</v>
      </c>
      <c r="E692" s="3"/>
      <c r="F692" s="3"/>
      <c r="G692" s="3"/>
      <c r="H692" s="3"/>
      <c r="I692" s="3"/>
      <c r="J692" s="3"/>
      <c r="K692" s="3"/>
      <c r="L692" s="3"/>
    </row>
    <row r="693" spans="1:12" x14ac:dyDescent="0.25">
      <c r="A693" s="3"/>
      <c r="B693" s="3" t="s">
        <v>5579</v>
      </c>
      <c r="C693" s="54" t="s">
        <v>1097</v>
      </c>
      <c r="D693" s="52" t="s">
        <v>3247</v>
      </c>
      <c r="E693" s="3"/>
      <c r="F693" s="3"/>
      <c r="G693" s="3"/>
      <c r="H693" s="3"/>
      <c r="I693" s="3"/>
      <c r="J693" s="3"/>
      <c r="K693" s="3"/>
      <c r="L693" s="3"/>
    </row>
    <row r="694" spans="1:12" x14ac:dyDescent="0.25">
      <c r="A694" s="3"/>
      <c r="B694" s="3" t="s">
        <v>5580</v>
      </c>
      <c r="C694" s="51" t="s">
        <v>1098</v>
      </c>
      <c r="D694" s="52" t="s">
        <v>3249</v>
      </c>
      <c r="E694" s="3"/>
      <c r="F694" s="3"/>
      <c r="G694" s="3"/>
      <c r="H694" s="3"/>
      <c r="I694" s="3"/>
      <c r="J694" s="3"/>
      <c r="K694" s="3"/>
      <c r="L694" s="3"/>
    </row>
    <row r="695" spans="1:12" x14ac:dyDescent="0.25">
      <c r="A695" s="3"/>
      <c r="B695" s="3" t="s">
        <v>5581</v>
      </c>
      <c r="C695" s="54" t="s">
        <v>1099</v>
      </c>
      <c r="D695" s="52" t="s">
        <v>3251</v>
      </c>
      <c r="E695" s="3"/>
      <c r="F695" s="3"/>
      <c r="G695" s="3"/>
      <c r="H695" s="3"/>
      <c r="I695" s="3"/>
      <c r="J695" s="3"/>
      <c r="K695" s="3"/>
      <c r="L695" s="3"/>
    </row>
    <row r="696" spans="1:12" x14ac:dyDescent="0.25">
      <c r="A696" s="3"/>
      <c r="B696" s="3" t="s">
        <v>5582</v>
      </c>
      <c r="C696" s="51" t="s">
        <v>1100</v>
      </c>
      <c r="D696" s="52" t="s">
        <v>3252</v>
      </c>
      <c r="E696" s="3"/>
      <c r="F696" s="3"/>
      <c r="G696" s="3"/>
      <c r="H696" s="3"/>
      <c r="I696" s="3"/>
      <c r="J696" s="3"/>
      <c r="K696" s="3"/>
      <c r="L696" s="3"/>
    </row>
    <row r="697" spans="1:12" x14ac:dyDescent="0.25">
      <c r="A697" s="3"/>
      <c r="B697" s="3" t="s">
        <v>5583</v>
      </c>
      <c r="C697" s="54" t="s">
        <v>1101</v>
      </c>
      <c r="D697" s="52" t="s">
        <v>3254</v>
      </c>
      <c r="E697" s="3"/>
      <c r="F697" s="3"/>
      <c r="G697" s="3"/>
      <c r="H697" s="3"/>
      <c r="I697" s="3"/>
      <c r="J697" s="3"/>
      <c r="K697" s="3"/>
      <c r="L697" s="3"/>
    </row>
    <row r="698" spans="1:12" x14ac:dyDescent="0.25">
      <c r="A698" s="3"/>
      <c r="B698" s="3" t="s">
        <v>5584</v>
      </c>
      <c r="C698" s="51" t="s">
        <v>1102</v>
      </c>
      <c r="D698" s="52" t="s">
        <v>3256</v>
      </c>
      <c r="E698" s="3"/>
      <c r="F698" s="3"/>
      <c r="G698" s="3"/>
      <c r="H698" s="3"/>
      <c r="I698" s="3"/>
      <c r="J698" s="3"/>
      <c r="K698" s="3"/>
      <c r="L698" s="3"/>
    </row>
    <row r="699" spans="1:12" x14ac:dyDescent="0.25">
      <c r="A699" s="3"/>
      <c r="B699" s="3" t="s">
        <v>5585</v>
      </c>
      <c r="C699" s="54" t="s">
        <v>1103</v>
      </c>
      <c r="D699" s="52" t="s">
        <v>3258</v>
      </c>
      <c r="E699" s="3"/>
      <c r="F699" s="3"/>
      <c r="G699" s="3"/>
      <c r="H699" s="3"/>
      <c r="I699" s="3"/>
      <c r="J699" s="3"/>
      <c r="K699" s="3"/>
      <c r="L699" s="3"/>
    </row>
    <row r="700" spans="1:12" x14ac:dyDescent="0.25">
      <c r="A700" s="3"/>
      <c r="B700" s="3" t="s">
        <v>5586</v>
      </c>
      <c r="C700" s="51" t="s">
        <v>1104</v>
      </c>
      <c r="D700" s="52" t="s">
        <v>3259</v>
      </c>
      <c r="E700" s="3"/>
      <c r="F700" s="3"/>
      <c r="G700" s="3"/>
      <c r="H700" s="3"/>
      <c r="I700" s="3"/>
      <c r="J700" s="3"/>
      <c r="K700" s="3"/>
      <c r="L700" s="3"/>
    </row>
    <row r="701" spans="1:12" x14ac:dyDescent="0.25">
      <c r="A701" s="3"/>
      <c r="B701" s="3" t="s">
        <v>5587</v>
      </c>
      <c r="C701" s="54" t="s">
        <v>1105</v>
      </c>
      <c r="D701" s="52" t="s">
        <v>3260</v>
      </c>
      <c r="E701" s="3"/>
      <c r="F701" s="3"/>
      <c r="G701" s="3"/>
      <c r="H701" s="3"/>
      <c r="I701" s="3"/>
      <c r="J701" s="3"/>
      <c r="K701" s="3"/>
      <c r="L701" s="3"/>
    </row>
    <row r="702" spans="1:12" x14ac:dyDescent="0.25">
      <c r="A702" s="3"/>
      <c r="B702" s="3" t="s">
        <v>5588</v>
      </c>
      <c r="C702" s="51" t="s">
        <v>1106</v>
      </c>
      <c r="D702" s="52" t="s">
        <v>3261</v>
      </c>
      <c r="E702" s="3"/>
      <c r="F702" s="3"/>
      <c r="G702" s="3"/>
      <c r="H702" s="3"/>
      <c r="I702" s="3"/>
      <c r="J702" s="3"/>
      <c r="K702" s="3"/>
      <c r="L702" s="3"/>
    </row>
    <row r="703" spans="1:12" x14ac:dyDescent="0.25">
      <c r="A703" s="3"/>
      <c r="B703" s="3" t="s">
        <v>5589</v>
      </c>
      <c r="C703" s="54" t="s">
        <v>1107</v>
      </c>
      <c r="D703" s="52" t="s">
        <v>3263</v>
      </c>
      <c r="E703" s="3"/>
      <c r="F703" s="3"/>
      <c r="G703" s="3"/>
      <c r="H703" s="3"/>
      <c r="I703" s="3"/>
      <c r="J703" s="3"/>
      <c r="K703" s="3"/>
      <c r="L703" s="3"/>
    </row>
    <row r="704" spans="1:12" x14ac:dyDescent="0.25">
      <c r="A704" s="3"/>
      <c r="B704" s="3" t="s">
        <v>5590</v>
      </c>
      <c r="C704" s="51" t="s">
        <v>1108</v>
      </c>
      <c r="D704" s="52" t="s">
        <v>3264</v>
      </c>
      <c r="E704" s="3"/>
      <c r="F704" s="3"/>
      <c r="G704" s="3"/>
      <c r="H704" s="3"/>
      <c r="I704" s="3"/>
      <c r="J704" s="3"/>
      <c r="K704" s="3"/>
      <c r="L704" s="3"/>
    </row>
    <row r="705" spans="1:12" x14ac:dyDescent="0.25">
      <c r="A705" s="3"/>
      <c r="B705" s="3" t="s">
        <v>5591</v>
      </c>
      <c r="C705" s="54" t="s">
        <v>1109</v>
      </c>
      <c r="D705" s="52" t="s">
        <v>3266</v>
      </c>
      <c r="E705" s="3"/>
      <c r="F705" s="3"/>
      <c r="G705" s="3"/>
      <c r="H705" s="3"/>
      <c r="I705" s="3"/>
      <c r="J705" s="3"/>
      <c r="K705" s="3"/>
      <c r="L705" s="3"/>
    </row>
    <row r="706" spans="1:12" x14ac:dyDescent="0.25">
      <c r="A706" s="3"/>
      <c r="B706" s="3" t="s">
        <v>5592</v>
      </c>
      <c r="C706" s="51" t="s">
        <v>1110</v>
      </c>
      <c r="D706" s="52" t="s">
        <v>3268</v>
      </c>
      <c r="E706" s="3"/>
      <c r="F706" s="3"/>
      <c r="G706" s="3"/>
      <c r="H706" s="3"/>
      <c r="I706" s="3"/>
      <c r="J706" s="3"/>
      <c r="K706" s="3"/>
      <c r="L706" s="3"/>
    </row>
    <row r="707" spans="1:12" x14ac:dyDescent="0.25">
      <c r="A707" s="3"/>
      <c r="B707" s="3" t="s">
        <v>5593</v>
      </c>
      <c r="C707" s="54" t="s">
        <v>1111</v>
      </c>
      <c r="D707" s="52" t="s">
        <v>3270</v>
      </c>
      <c r="E707" s="3"/>
      <c r="F707" s="3"/>
      <c r="G707" s="3"/>
      <c r="H707" s="3"/>
      <c r="I707" s="3"/>
      <c r="J707" s="3"/>
      <c r="K707" s="3"/>
      <c r="L707" s="3"/>
    </row>
    <row r="708" spans="1:12" x14ac:dyDescent="0.25">
      <c r="A708" s="3"/>
      <c r="B708" s="3" t="s">
        <v>5594</v>
      </c>
      <c r="C708" s="51" t="s">
        <v>1112</v>
      </c>
      <c r="D708" s="52" t="s">
        <v>3272</v>
      </c>
      <c r="E708" s="3"/>
      <c r="F708" s="3"/>
      <c r="G708" s="3"/>
      <c r="H708" s="3"/>
      <c r="I708" s="3"/>
      <c r="J708" s="3"/>
      <c r="K708" s="3"/>
      <c r="L708" s="3"/>
    </row>
    <row r="709" spans="1:12" x14ac:dyDescent="0.25">
      <c r="A709" s="3"/>
      <c r="B709" s="3" t="s">
        <v>5595</v>
      </c>
      <c r="C709" s="54" t="s">
        <v>1113</v>
      </c>
      <c r="D709" s="52" t="s">
        <v>3273</v>
      </c>
      <c r="E709" s="3"/>
      <c r="F709" s="3"/>
      <c r="G709" s="3"/>
      <c r="H709" s="3"/>
      <c r="I709" s="3"/>
      <c r="J709" s="3"/>
      <c r="K709" s="3"/>
      <c r="L709" s="3"/>
    </row>
    <row r="710" spans="1:12" x14ac:dyDescent="0.25">
      <c r="A710" s="3"/>
      <c r="B710" s="3" t="s">
        <v>5596</v>
      </c>
      <c r="C710" s="51" t="s">
        <v>1114</v>
      </c>
      <c r="D710" s="52" t="s">
        <v>3274</v>
      </c>
      <c r="E710" s="3"/>
      <c r="F710" s="3"/>
      <c r="G710" s="3"/>
      <c r="H710" s="3"/>
      <c r="I710" s="3"/>
      <c r="J710" s="3"/>
      <c r="K710" s="3"/>
      <c r="L710" s="3"/>
    </row>
    <row r="711" spans="1:12" x14ac:dyDescent="0.25">
      <c r="A711" s="3"/>
      <c r="B711" s="3" t="s">
        <v>5597</v>
      </c>
      <c r="C711" s="54" t="s">
        <v>1115</v>
      </c>
      <c r="D711" s="52" t="s">
        <v>3275</v>
      </c>
      <c r="E711" s="3"/>
      <c r="F711" s="3"/>
      <c r="G711" s="3"/>
      <c r="H711" s="3"/>
      <c r="I711" s="3"/>
      <c r="J711" s="3"/>
      <c r="K711" s="3"/>
      <c r="L711" s="3"/>
    </row>
    <row r="712" spans="1:12" x14ac:dyDescent="0.25">
      <c r="A712" s="3"/>
      <c r="B712" s="3" t="s">
        <v>5598</v>
      </c>
      <c r="C712" s="51" t="s">
        <v>1116</v>
      </c>
      <c r="D712" s="52" t="s">
        <v>3277</v>
      </c>
      <c r="E712" s="3"/>
      <c r="F712" s="3"/>
      <c r="G712" s="3"/>
      <c r="H712" s="3"/>
      <c r="I712" s="3"/>
      <c r="J712" s="3"/>
      <c r="K712" s="3"/>
      <c r="L712" s="3"/>
    </row>
    <row r="713" spans="1:12" x14ac:dyDescent="0.25">
      <c r="A713" s="3"/>
      <c r="B713" s="3" t="s">
        <v>5599</v>
      </c>
      <c r="C713" s="54" t="s">
        <v>1117</v>
      </c>
      <c r="D713" s="52" t="s">
        <v>3279</v>
      </c>
      <c r="E713" s="3"/>
      <c r="F713" s="3"/>
      <c r="G713" s="3"/>
      <c r="H713" s="3"/>
      <c r="I713" s="3"/>
      <c r="J713" s="3"/>
      <c r="K713" s="3"/>
      <c r="L713" s="3"/>
    </row>
    <row r="714" spans="1:12" x14ac:dyDescent="0.25">
      <c r="A714" s="3"/>
      <c r="B714" s="3" t="s">
        <v>5600</v>
      </c>
      <c r="C714" s="51" t="s">
        <v>1118</v>
      </c>
      <c r="D714" s="52" t="s">
        <v>3281</v>
      </c>
      <c r="E714" s="3"/>
      <c r="F714" s="3"/>
      <c r="G714" s="3"/>
      <c r="H714" s="3"/>
      <c r="I714" s="3"/>
      <c r="J714" s="3"/>
      <c r="K714" s="3"/>
      <c r="L714" s="3"/>
    </row>
    <row r="715" spans="1:12" x14ac:dyDescent="0.25">
      <c r="A715" s="3"/>
      <c r="B715" s="3" t="s">
        <v>5601</v>
      </c>
      <c r="C715" s="54" t="s">
        <v>1119</v>
      </c>
      <c r="D715" s="52" t="s">
        <v>3283</v>
      </c>
      <c r="E715" s="3"/>
      <c r="F715" s="3"/>
      <c r="G715" s="3"/>
      <c r="H715" s="3"/>
      <c r="I715" s="3"/>
      <c r="J715" s="3"/>
      <c r="K715" s="3"/>
      <c r="L715" s="3"/>
    </row>
    <row r="716" spans="1:12" x14ac:dyDescent="0.25">
      <c r="A716" s="3"/>
      <c r="B716" s="3" t="s">
        <v>5602</v>
      </c>
      <c r="C716" s="51" t="s">
        <v>1120</v>
      </c>
      <c r="D716" s="52" t="s">
        <v>3284</v>
      </c>
      <c r="E716" s="3"/>
      <c r="F716" s="3"/>
      <c r="G716" s="3"/>
      <c r="H716" s="3"/>
      <c r="I716" s="3"/>
      <c r="J716" s="3"/>
      <c r="K716" s="3"/>
      <c r="L716" s="3"/>
    </row>
    <row r="717" spans="1:12" x14ac:dyDescent="0.25">
      <c r="A717" s="3"/>
      <c r="B717" s="3" t="s">
        <v>5603</v>
      </c>
      <c r="C717" s="54" t="s">
        <v>1121</v>
      </c>
      <c r="D717" s="52" t="s">
        <v>3286</v>
      </c>
      <c r="E717" s="3"/>
      <c r="F717" s="3"/>
      <c r="G717" s="3"/>
      <c r="H717" s="3"/>
      <c r="I717" s="3"/>
      <c r="J717" s="3"/>
      <c r="K717" s="3"/>
      <c r="L717" s="3"/>
    </row>
    <row r="718" spans="1:12" x14ac:dyDescent="0.25">
      <c r="A718" s="3"/>
      <c r="B718" s="3" t="s">
        <v>5604</v>
      </c>
      <c r="C718" s="51" t="s">
        <v>1122</v>
      </c>
      <c r="D718" s="52" t="s">
        <v>3287</v>
      </c>
      <c r="E718" s="3"/>
      <c r="F718" s="3"/>
      <c r="G718" s="3"/>
      <c r="H718" s="3"/>
      <c r="I718" s="3"/>
      <c r="J718" s="3"/>
      <c r="K718" s="3"/>
      <c r="L718" s="3"/>
    </row>
    <row r="719" spans="1:12" x14ac:dyDescent="0.25">
      <c r="A719" s="3"/>
      <c r="B719" s="3" t="s">
        <v>5605</v>
      </c>
      <c r="C719" s="54" t="s">
        <v>1123</v>
      </c>
      <c r="D719" s="52" t="s">
        <v>3288</v>
      </c>
      <c r="E719" s="3"/>
      <c r="F719" s="3"/>
      <c r="G719" s="3"/>
      <c r="H719" s="3"/>
      <c r="I719" s="3"/>
      <c r="J719" s="3"/>
      <c r="K719" s="3"/>
      <c r="L719" s="3"/>
    </row>
    <row r="720" spans="1:12" x14ac:dyDescent="0.25">
      <c r="A720" s="3"/>
      <c r="B720" s="3" t="s">
        <v>5606</v>
      </c>
      <c r="C720" s="51" t="s">
        <v>1124</v>
      </c>
      <c r="D720" s="52" t="s">
        <v>3290</v>
      </c>
      <c r="E720" s="3"/>
      <c r="F720" s="3"/>
      <c r="G720" s="3"/>
      <c r="H720" s="3"/>
      <c r="I720" s="3"/>
      <c r="J720" s="3"/>
      <c r="K720" s="3"/>
      <c r="L720" s="3"/>
    </row>
    <row r="721" spans="1:12" x14ac:dyDescent="0.25">
      <c r="A721" s="3"/>
      <c r="B721" s="3" t="s">
        <v>5607</v>
      </c>
      <c r="C721" s="54" t="s">
        <v>1125</v>
      </c>
      <c r="D721" s="52" t="s">
        <v>3291</v>
      </c>
      <c r="E721" s="3"/>
      <c r="F721" s="3"/>
      <c r="G721" s="3"/>
      <c r="H721" s="3"/>
      <c r="I721" s="3"/>
      <c r="J721" s="3"/>
      <c r="K721" s="3"/>
      <c r="L721" s="3"/>
    </row>
    <row r="722" spans="1:12" x14ac:dyDescent="0.25">
      <c r="A722" s="3"/>
      <c r="B722" s="3" t="s">
        <v>5608</v>
      </c>
      <c r="C722" s="51" t="s">
        <v>1126</v>
      </c>
      <c r="D722" s="52" t="s">
        <v>3293</v>
      </c>
      <c r="E722" s="3"/>
      <c r="F722" s="3"/>
      <c r="G722" s="3"/>
      <c r="H722" s="3"/>
      <c r="I722" s="3"/>
      <c r="J722" s="3"/>
      <c r="K722" s="3"/>
      <c r="L722" s="3"/>
    </row>
    <row r="723" spans="1:12" x14ac:dyDescent="0.25">
      <c r="A723" s="3"/>
      <c r="B723" s="3" t="s">
        <v>5609</v>
      </c>
      <c r="C723" s="54" t="s">
        <v>1127</v>
      </c>
      <c r="D723" s="52" t="s">
        <v>3294</v>
      </c>
      <c r="E723" s="3"/>
      <c r="F723" s="3"/>
      <c r="G723" s="3"/>
      <c r="H723" s="3"/>
      <c r="I723" s="3"/>
      <c r="J723" s="3"/>
      <c r="K723" s="3"/>
      <c r="L723" s="3"/>
    </row>
    <row r="724" spans="1:12" x14ac:dyDescent="0.25">
      <c r="A724" s="3"/>
      <c r="B724" s="3" t="s">
        <v>5610</v>
      </c>
      <c r="C724" s="51" t="s">
        <v>1128</v>
      </c>
      <c r="D724" s="52" t="s">
        <v>3296</v>
      </c>
      <c r="E724" s="3"/>
      <c r="F724" s="3"/>
      <c r="G724" s="3"/>
      <c r="H724" s="3"/>
      <c r="I724" s="3"/>
      <c r="J724" s="3"/>
      <c r="K724" s="3"/>
      <c r="L724" s="3"/>
    </row>
    <row r="725" spans="1:12" x14ac:dyDescent="0.25">
      <c r="A725" s="3"/>
      <c r="B725" s="3" t="s">
        <v>5611</v>
      </c>
      <c r="C725" s="54" t="s">
        <v>1129</v>
      </c>
      <c r="D725" s="52" t="s">
        <v>3298</v>
      </c>
      <c r="E725" s="3"/>
      <c r="F725" s="3"/>
      <c r="G725" s="3"/>
      <c r="H725" s="3"/>
      <c r="I725" s="3"/>
      <c r="J725" s="3"/>
      <c r="K725" s="3"/>
      <c r="L725" s="3"/>
    </row>
    <row r="726" spans="1:12" x14ac:dyDescent="0.25">
      <c r="A726" s="3"/>
      <c r="B726" s="3" t="s">
        <v>5612</v>
      </c>
      <c r="C726" s="51" t="s">
        <v>1130</v>
      </c>
      <c r="D726" s="52" t="s">
        <v>3300</v>
      </c>
      <c r="E726" s="3"/>
      <c r="F726" s="3"/>
      <c r="G726" s="3"/>
      <c r="H726" s="3"/>
      <c r="I726" s="3"/>
      <c r="J726" s="3"/>
      <c r="K726" s="3"/>
      <c r="L726" s="3"/>
    </row>
    <row r="727" spans="1:12" x14ac:dyDescent="0.25">
      <c r="A727" s="3"/>
      <c r="B727" s="3" t="s">
        <v>5613</v>
      </c>
      <c r="C727" s="54" t="s">
        <v>1131</v>
      </c>
      <c r="D727" s="52" t="s">
        <v>3302</v>
      </c>
      <c r="E727" s="3"/>
      <c r="F727" s="3"/>
      <c r="G727" s="3"/>
      <c r="H727" s="3"/>
      <c r="I727" s="3"/>
      <c r="J727" s="3"/>
      <c r="K727" s="3"/>
      <c r="L727" s="3"/>
    </row>
    <row r="728" spans="1:12" x14ac:dyDescent="0.25">
      <c r="A728" s="3"/>
      <c r="B728" s="3" t="s">
        <v>5614</v>
      </c>
      <c r="C728" s="51" t="s">
        <v>1132</v>
      </c>
      <c r="D728" s="52" t="s">
        <v>3304</v>
      </c>
      <c r="E728" s="3"/>
      <c r="F728" s="3"/>
      <c r="G728" s="3"/>
      <c r="H728" s="3"/>
      <c r="I728" s="3"/>
      <c r="J728" s="3"/>
      <c r="K728" s="3"/>
      <c r="L728" s="3"/>
    </row>
    <row r="729" spans="1:12" x14ac:dyDescent="0.25">
      <c r="A729" s="3"/>
      <c r="B729" s="3" t="s">
        <v>5615</v>
      </c>
      <c r="C729" s="54" t="s">
        <v>1133</v>
      </c>
      <c r="D729" s="52" t="s">
        <v>3306</v>
      </c>
      <c r="E729" s="3"/>
      <c r="F729" s="3"/>
      <c r="G729" s="3"/>
      <c r="H729" s="3"/>
      <c r="I729" s="3"/>
      <c r="J729" s="3"/>
      <c r="K729" s="3"/>
      <c r="L729" s="3"/>
    </row>
    <row r="730" spans="1:12" x14ac:dyDescent="0.25">
      <c r="A730" s="3"/>
      <c r="B730" s="3" t="s">
        <v>5616</v>
      </c>
      <c r="C730" s="51" t="s">
        <v>1134</v>
      </c>
      <c r="D730" s="52" t="s">
        <v>3308</v>
      </c>
      <c r="E730" s="3"/>
      <c r="F730" s="3"/>
      <c r="G730" s="3"/>
      <c r="H730" s="3"/>
      <c r="I730" s="3"/>
      <c r="J730" s="3"/>
      <c r="K730" s="3"/>
      <c r="L730" s="3"/>
    </row>
    <row r="731" spans="1:12" x14ac:dyDescent="0.25">
      <c r="A731" s="3"/>
      <c r="B731" s="3" t="s">
        <v>5617</v>
      </c>
      <c r="C731" s="54" t="s">
        <v>1135</v>
      </c>
      <c r="D731" s="52" t="s">
        <v>3310</v>
      </c>
      <c r="E731" s="3"/>
      <c r="F731" s="3"/>
      <c r="G731" s="3"/>
      <c r="H731" s="3"/>
      <c r="I731" s="3"/>
      <c r="J731" s="3"/>
      <c r="K731" s="3"/>
      <c r="L731" s="3"/>
    </row>
    <row r="732" spans="1:12" x14ac:dyDescent="0.25">
      <c r="A732" s="3"/>
      <c r="B732" s="3" t="s">
        <v>5618</v>
      </c>
      <c r="C732" s="51" t="s">
        <v>1136</v>
      </c>
      <c r="D732" s="52" t="s">
        <v>3311</v>
      </c>
      <c r="E732" s="3"/>
      <c r="F732" s="3"/>
      <c r="G732" s="3"/>
      <c r="H732" s="3"/>
      <c r="I732" s="3"/>
      <c r="J732" s="3"/>
      <c r="K732" s="3"/>
      <c r="L732" s="3"/>
    </row>
    <row r="733" spans="1:12" x14ac:dyDescent="0.25">
      <c r="A733" s="3"/>
      <c r="B733" s="3" t="s">
        <v>5619</v>
      </c>
      <c r="C733" s="54" t="s">
        <v>1137</v>
      </c>
      <c r="D733" s="52" t="s">
        <v>3312</v>
      </c>
      <c r="E733" s="3"/>
      <c r="F733" s="3"/>
      <c r="G733" s="3"/>
      <c r="H733" s="3"/>
      <c r="I733" s="3"/>
      <c r="J733" s="3"/>
      <c r="K733" s="3"/>
      <c r="L733" s="3"/>
    </row>
    <row r="734" spans="1:12" x14ac:dyDescent="0.25">
      <c r="A734" s="3"/>
      <c r="B734" s="3" t="s">
        <v>5620</v>
      </c>
      <c r="C734" s="51" t="s">
        <v>1138</v>
      </c>
      <c r="D734" s="52" t="s">
        <v>3313</v>
      </c>
      <c r="E734" s="3"/>
      <c r="F734" s="3"/>
      <c r="G734" s="3"/>
      <c r="H734" s="3"/>
      <c r="I734" s="3"/>
      <c r="J734" s="3"/>
      <c r="K734" s="3"/>
      <c r="L734" s="3"/>
    </row>
    <row r="735" spans="1:12" x14ac:dyDescent="0.25">
      <c r="A735" s="3"/>
      <c r="B735" s="3" t="s">
        <v>5621</v>
      </c>
      <c r="C735" s="54" t="s">
        <v>1139</v>
      </c>
      <c r="D735" s="52" t="s">
        <v>3315</v>
      </c>
      <c r="E735" s="3"/>
      <c r="F735" s="3"/>
      <c r="G735" s="3"/>
      <c r="H735" s="3"/>
      <c r="I735" s="3"/>
      <c r="J735" s="3"/>
      <c r="K735" s="3"/>
      <c r="L735" s="3"/>
    </row>
    <row r="736" spans="1:12" x14ac:dyDescent="0.25">
      <c r="A736" s="3"/>
      <c r="B736" s="3" t="s">
        <v>5622</v>
      </c>
      <c r="C736" s="51" t="s">
        <v>1140</v>
      </c>
      <c r="D736" s="52" t="s">
        <v>3316</v>
      </c>
      <c r="E736" s="3"/>
      <c r="F736" s="3"/>
      <c r="G736" s="3"/>
      <c r="H736" s="3"/>
      <c r="I736" s="3"/>
      <c r="J736" s="3"/>
      <c r="K736" s="3"/>
      <c r="L736" s="3"/>
    </row>
    <row r="737" spans="1:12" x14ac:dyDescent="0.25">
      <c r="A737" s="3"/>
      <c r="B737" s="3" t="s">
        <v>5623</v>
      </c>
      <c r="C737" s="54" t="s">
        <v>1141</v>
      </c>
      <c r="D737" s="52" t="s">
        <v>3317</v>
      </c>
      <c r="E737" s="3"/>
      <c r="F737" s="3"/>
      <c r="G737" s="3"/>
      <c r="H737" s="3"/>
      <c r="I737" s="3"/>
      <c r="J737" s="3"/>
      <c r="K737" s="3"/>
      <c r="L737" s="3"/>
    </row>
    <row r="738" spans="1:12" x14ac:dyDescent="0.25">
      <c r="A738" s="3"/>
      <c r="B738" s="3" t="s">
        <v>5624</v>
      </c>
      <c r="C738" s="51" t="s">
        <v>1142</v>
      </c>
      <c r="D738" s="52" t="s">
        <v>3319</v>
      </c>
      <c r="E738" s="3"/>
      <c r="F738" s="3"/>
      <c r="G738" s="3"/>
      <c r="H738" s="3"/>
      <c r="I738" s="3"/>
      <c r="J738" s="3"/>
      <c r="K738" s="3"/>
      <c r="L738" s="3"/>
    </row>
    <row r="739" spans="1:12" x14ac:dyDescent="0.25">
      <c r="A739" s="3"/>
      <c r="B739" s="3" t="s">
        <v>5625</v>
      </c>
      <c r="C739" s="54" t="s">
        <v>1143</v>
      </c>
      <c r="D739" s="52" t="s">
        <v>3320</v>
      </c>
      <c r="E739" s="3"/>
      <c r="F739" s="3"/>
      <c r="G739" s="3"/>
      <c r="H739" s="3"/>
      <c r="I739" s="3"/>
      <c r="J739" s="3"/>
      <c r="K739" s="3"/>
      <c r="L739" s="3"/>
    </row>
    <row r="740" spans="1:12" x14ac:dyDescent="0.25">
      <c r="A740" s="3"/>
      <c r="B740" s="3" t="s">
        <v>5626</v>
      </c>
      <c r="C740" s="51" t="s">
        <v>1144</v>
      </c>
      <c r="D740" s="52" t="s">
        <v>3322</v>
      </c>
      <c r="E740" s="3"/>
      <c r="F740" s="3"/>
      <c r="G740" s="3"/>
      <c r="H740" s="3"/>
      <c r="I740" s="3"/>
      <c r="J740" s="3"/>
      <c r="K740" s="3"/>
      <c r="L740" s="3"/>
    </row>
    <row r="741" spans="1:12" x14ac:dyDescent="0.25">
      <c r="A741" s="3"/>
      <c r="B741" s="3" t="s">
        <v>5627</v>
      </c>
      <c r="C741" s="54" t="s">
        <v>1145</v>
      </c>
      <c r="D741" s="52" t="s">
        <v>3323</v>
      </c>
      <c r="E741" s="3"/>
      <c r="F741" s="3"/>
      <c r="G741" s="3"/>
      <c r="H741" s="3"/>
      <c r="I741" s="3"/>
      <c r="J741" s="3"/>
      <c r="K741" s="3"/>
      <c r="L741" s="3"/>
    </row>
    <row r="742" spans="1:12" x14ac:dyDescent="0.25">
      <c r="A742" s="3"/>
      <c r="B742" s="3" t="s">
        <v>5628</v>
      </c>
      <c r="C742" s="51" t="s">
        <v>1146</v>
      </c>
      <c r="D742" s="52" t="s">
        <v>3325</v>
      </c>
      <c r="E742" s="3"/>
      <c r="F742" s="3"/>
      <c r="G742" s="3"/>
      <c r="H742" s="3"/>
      <c r="I742" s="3"/>
      <c r="J742" s="3"/>
      <c r="K742" s="3"/>
      <c r="L742" s="3"/>
    </row>
    <row r="743" spans="1:12" x14ac:dyDescent="0.25">
      <c r="A743" s="3"/>
      <c r="B743" s="3" t="s">
        <v>5629</v>
      </c>
      <c r="C743" s="54" t="s">
        <v>1147</v>
      </c>
      <c r="D743" s="52" t="s">
        <v>3327</v>
      </c>
      <c r="E743" s="3"/>
      <c r="F743" s="3"/>
      <c r="G743" s="3"/>
      <c r="H743" s="3"/>
      <c r="I743" s="3"/>
      <c r="J743" s="3"/>
      <c r="K743" s="3"/>
      <c r="L743" s="3"/>
    </row>
    <row r="744" spans="1:12" x14ac:dyDescent="0.25">
      <c r="A744" s="3"/>
      <c r="B744" s="3" t="s">
        <v>5630</v>
      </c>
      <c r="C744" s="51" t="s">
        <v>1148</v>
      </c>
      <c r="D744" s="52" t="s">
        <v>3329</v>
      </c>
      <c r="E744" s="3"/>
      <c r="F744" s="3"/>
      <c r="G744" s="3"/>
      <c r="H744" s="3"/>
      <c r="I744" s="3"/>
      <c r="J744" s="3"/>
      <c r="K744" s="3"/>
      <c r="L744" s="3"/>
    </row>
    <row r="745" spans="1:12" x14ac:dyDescent="0.25">
      <c r="A745" s="3"/>
      <c r="B745" s="3" t="s">
        <v>5631</v>
      </c>
      <c r="C745" s="54" t="s">
        <v>1149</v>
      </c>
      <c r="D745" s="52" t="s">
        <v>3331</v>
      </c>
      <c r="E745" s="3"/>
      <c r="F745" s="3"/>
      <c r="G745" s="3"/>
      <c r="H745" s="3"/>
      <c r="I745" s="3"/>
      <c r="J745" s="3"/>
      <c r="K745" s="3"/>
      <c r="L745" s="3"/>
    </row>
    <row r="746" spans="1:12" x14ac:dyDescent="0.25">
      <c r="A746" s="3"/>
      <c r="B746" s="3" t="s">
        <v>5632</v>
      </c>
      <c r="C746" s="51" t="s">
        <v>1150</v>
      </c>
      <c r="D746" s="52" t="s">
        <v>3333</v>
      </c>
      <c r="E746" s="3"/>
      <c r="F746" s="3"/>
      <c r="G746" s="3"/>
      <c r="H746" s="3"/>
      <c r="I746" s="3"/>
      <c r="J746" s="3"/>
      <c r="K746" s="3"/>
      <c r="L746" s="3"/>
    </row>
    <row r="747" spans="1:12" x14ac:dyDescent="0.25">
      <c r="A747" s="3"/>
      <c r="B747" s="3" t="s">
        <v>5633</v>
      </c>
      <c r="C747" s="54" t="s">
        <v>1151</v>
      </c>
      <c r="D747" s="52" t="s">
        <v>3335</v>
      </c>
      <c r="E747" s="3"/>
      <c r="F747" s="3"/>
      <c r="G747" s="3"/>
      <c r="H747" s="3"/>
      <c r="I747" s="3"/>
      <c r="J747" s="3"/>
      <c r="K747" s="3"/>
      <c r="L747" s="3"/>
    </row>
    <row r="748" spans="1:12" x14ac:dyDescent="0.25">
      <c r="A748" s="3"/>
      <c r="B748" s="3" t="s">
        <v>5634</v>
      </c>
      <c r="C748" s="51" t="s">
        <v>1152</v>
      </c>
      <c r="D748" s="52" t="s">
        <v>3337</v>
      </c>
      <c r="E748" s="3"/>
      <c r="F748" s="3"/>
      <c r="G748" s="3"/>
      <c r="H748" s="3"/>
      <c r="I748" s="3"/>
      <c r="J748" s="3"/>
      <c r="K748" s="3"/>
      <c r="L748" s="3"/>
    </row>
    <row r="749" spans="1:12" x14ac:dyDescent="0.25">
      <c r="A749" s="3"/>
      <c r="B749" s="3" t="s">
        <v>5635</v>
      </c>
      <c r="C749" s="54" t="s">
        <v>1153</v>
      </c>
      <c r="D749" s="52" t="s">
        <v>3339</v>
      </c>
      <c r="E749" s="3"/>
      <c r="F749" s="3"/>
      <c r="G749" s="3"/>
      <c r="H749" s="3"/>
      <c r="I749" s="3"/>
      <c r="J749" s="3"/>
      <c r="K749" s="3"/>
      <c r="L749" s="3"/>
    </row>
    <row r="750" spans="1:12" x14ac:dyDescent="0.25">
      <c r="A750" s="3"/>
      <c r="B750" s="3" t="s">
        <v>5636</v>
      </c>
      <c r="C750" s="51" t="s">
        <v>1154</v>
      </c>
      <c r="D750" s="52" t="s">
        <v>3341</v>
      </c>
      <c r="E750" s="3"/>
      <c r="F750" s="3"/>
      <c r="G750" s="3"/>
      <c r="H750" s="3"/>
      <c r="I750" s="3"/>
      <c r="J750" s="3"/>
      <c r="K750" s="3"/>
      <c r="L750" s="3"/>
    </row>
    <row r="751" spans="1:12" x14ac:dyDescent="0.25">
      <c r="A751" s="3"/>
      <c r="B751" s="3" t="s">
        <v>5637</v>
      </c>
      <c r="C751" s="54" t="s">
        <v>1155</v>
      </c>
      <c r="D751" s="52" t="s">
        <v>3343</v>
      </c>
      <c r="E751" s="3"/>
      <c r="F751" s="3"/>
      <c r="G751" s="3"/>
      <c r="H751" s="3"/>
      <c r="I751" s="3"/>
      <c r="J751" s="3"/>
      <c r="K751" s="3"/>
      <c r="L751" s="3"/>
    </row>
    <row r="752" spans="1:12" x14ac:dyDescent="0.25">
      <c r="A752" s="3"/>
      <c r="B752" s="3" t="s">
        <v>5638</v>
      </c>
      <c r="C752" s="51" t="s">
        <v>1156</v>
      </c>
      <c r="D752" s="52" t="s">
        <v>3345</v>
      </c>
      <c r="E752" s="3"/>
      <c r="F752" s="3"/>
      <c r="G752" s="3"/>
      <c r="H752" s="3"/>
      <c r="I752" s="3"/>
      <c r="J752" s="3"/>
      <c r="K752" s="3"/>
      <c r="L752" s="3"/>
    </row>
    <row r="753" spans="1:12" x14ac:dyDescent="0.25">
      <c r="A753" s="3"/>
      <c r="B753" s="3" t="s">
        <v>5639</v>
      </c>
      <c r="C753" s="54" t="s">
        <v>1157</v>
      </c>
      <c r="D753" s="52" t="s">
        <v>3346</v>
      </c>
      <c r="E753" s="3"/>
      <c r="F753" s="3"/>
      <c r="G753" s="3"/>
      <c r="H753" s="3"/>
      <c r="I753" s="3"/>
      <c r="J753" s="3"/>
      <c r="K753" s="3"/>
      <c r="L753" s="3"/>
    </row>
    <row r="754" spans="1:12" x14ac:dyDescent="0.25">
      <c r="A754" s="3"/>
      <c r="B754" s="3" t="s">
        <v>5640</v>
      </c>
      <c r="C754" s="51" t="s">
        <v>1158</v>
      </c>
      <c r="D754" s="52" t="s">
        <v>3347</v>
      </c>
      <c r="E754" s="3"/>
      <c r="F754" s="3"/>
      <c r="G754" s="3"/>
      <c r="H754" s="3"/>
      <c r="I754" s="3"/>
      <c r="J754" s="3"/>
      <c r="K754" s="3"/>
      <c r="L754" s="3"/>
    </row>
    <row r="755" spans="1:12" x14ac:dyDescent="0.25">
      <c r="A755" s="3"/>
      <c r="B755" s="3" t="s">
        <v>5641</v>
      </c>
      <c r="C755" s="54" t="s">
        <v>1159</v>
      </c>
      <c r="D755" s="52" t="s">
        <v>3348</v>
      </c>
      <c r="E755" s="3"/>
      <c r="F755" s="3"/>
      <c r="G755" s="3"/>
      <c r="H755" s="3"/>
      <c r="I755" s="3"/>
      <c r="J755" s="3"/>
      <c r="K755" s="3"/>
      <c r="L755" s="3"/>
    </row>
    <row r="756" spans="1:12" x14ac:dyDescent="0.25">
      <c r="A756" s="3"/>
      <c r="B756" s="3" t="s">
        <v>5642</v>
      </c>
      <c r="C756" s="51" t="s">
        <v>1160</v>
      </c>
      <c r="D756" s="52" t="s">
        <v>3350</v>
      </c>
      <c r="E756" s="3"/>
      <c r="F756" s="3"/>
      <c r="G756" s="3"/>
      <c r="H756" s="3"/>
      <c r="I756" s="3"/>
      <c r="J756" s="3"/>
      <c r="K756" s="3"/>
      <c r="L756" s="3"/>
    </row>
    <row r="757" spans="1:12" x14ac:dyDescent="0.25">
      <c r="A757" s="3"/>
      <c r="B757" s="3" t="s">
        <v>5643</v>
      </c>
      <c r="C757" s="54" t="s">
        <v>1161</v>
      </c>
      <c r="D757" s="52" t="s">
        <v>3351</v>
      </c>
      <c r="E757" s="3"/>
      <c r="F757" s="3"/>
      <c r="G757" s="3"/>
      <c r="H757" s="3"/>
      <c r="I757" s="3"/>
      <c r="J757" s="3"/>
      <c r="K757" s="3"/>
      <c r="L757" s="3"/>
    </row>
    <row r="758" spans="1:12" x14ac:dyDescent="0.25">
      <c r="A758" s="3"/>
      <c r="B758" s="3" t="s">
        <v>5644</v>
      </c>
      <c r="C758" s="51" t="s">
        <v>1162</v>
      </c>
      <c r="D758" s="52" t="s">
        <v>3353</v>
      </c>
      <c r="E758" s="3"/>
      <c r="F758" s="3"/>
      <c r="G758" s="3"/>
      <c r="H758" s="3"/>
      <c r="I758" s="3"/>
      <c r="J758" s="3"/>
      <c r="K758" s="3"/>
      <c r="L758" s="3"/>
    </row>
    <row r="759" spans="1:12" x14ac:dyDescent="0.25">
      <c r="A759" s="3"/>
      <c r="B759" s="3" t="s">
        <v>5645</v>
      </c>
      <c r="C759" s="54" t="s">
        <v>1163</v>
      </c>
      <c r="D759" s="52" t="s">
        <v>3355</v>
      </c>
      <c r="E759" s="3"/>
      <c r="F759" s="3"/>
      <c r="G759" s="3"/>
      <c r="H759" s="3"/>
      <c r="I759" s="3"/>
      <c r="J759" s="3"/>
      <c r="K759" s="3"/>
      <c r="L759" s="3"/>
    </row>
    <row r="760" spans="1:12" x14ac:dyDescent="0.25">
      <c r="A760" s="3"/>
      <c r="B760" s="3" t="s">
        <v>5646</v>
      </c>
      <c r="C760" s="51" t="s">
        <v>1164</v>
      </c>
      <c r="D760" s="52" t="s">
        <v>3357</v>
      </c>
      <c r="E760" s="3"/>
      <c r="F760" s="3"/>
      <c r="G760" s="3"/>
      <c r="H760" s="3"/>
      <c r="I760" s="3"/>
      <c r="J760" s="3"/>
      <c r="K760" s="3"/>
      <c r="L760" s="3"/>
    </row>
    <row r="761" spans="1:12" x14ac:dyDescent="0.25">
      <c r="A761" s="3"/>
      <c r="B761" s="3" t="s">
        <v>5647</v>
      </c>
      <c r="C761" s="54" t="s">
        <v>1165</v>
      </c>
      <c r="D761" s="52" t="s">
        <v>3359</v>
      </c>
      <c r="E761" s="3"/>
      <c r="F761" s="3"/>
      <c r="G761" s="3"/>
      <c r="H761" s="3"/>
      <c r="I761" s="3"/>
      <c r="J761" s="3"/>
      <c r="K761" s="3"/>
      <c r="L761" s="3"/>
    </row>
    <row r="762" spans="1:12" x14ac:dyDescent="0.25">
      <c r="A762" s="3"/>
      <c r="B762" s="3" t="s">
        <v>5648</v>
      </c>
      <c r="C762" s="51" t="s">
        <v>1166</v>
      </c>
      <c r="D762" s="52" t="s">
        <v>3360</v>
      </c>
      <c r="E762" s="3"/>
      <c r="F762" s="3"/>
      <c r="G762" s="3"/>
      <c r="H762" s="3"/>
      <c r="I762" s="3"/>
      <c r="J762" s="3"/>
      <c r="K762" s="3"/>
      <c r="L762" s="3"/>
    </row>
    <row r="763" spans="1:12" x14ac:dyDescent="0.25">
      <c r="A763" s="3"/>
      <c r="B763" s="3" t="s">
        <v>5649</v>
      </c>
      <c r="C763" s="54" t="s">
        <v>1167</v>
      </c>
      <c r="D763" s="52" t="s">
        <v>3361</v>
      </c>
      <c r="E763" s="3"/>
      <c r="F763" s="3"/>
      <c r="G763" s="3"/>
      <c r="H763" s="3"/>
      <c r="I763" s="3"/>
      <c r="J763" s="3"/>
      <c r="K763" s="3"/>
      <c r="L763" s="3"/>
    </row>
    <row r="764" spans="1:12" x14ac:dyDescent="0.25">
      <c r="A764" s="3"/>
      <c r="B764" s="3" t="s">
        <v>5650</v>
      </c>
      <c r="C764" s="51" t="s">
        <v>1168</v>
      </c>
      <c r="D764" s="52" t="s">
        <v>3362</v>
      </c>
      <c r="E764" s="3"/>
      <c r="F764" s="3"/>
      <c r="G764" s="3"/>
      <c r="H764" s="3"/>
      <c r="I764" s="3"/>
      <c r="J764" s="3"/>
      <c r="K764" s="3"/>
      <c r="L764" s="3"/>
    </row>
    <row r="765" spans="1:12" x14ac:dyDescent="0.25">
      <c r="A765" s="3"/>
      <c r="B765" s="3" t="s">
        <v>5651</v>
      </c>
      <c r="C765" s="54" t="s">
        <v>1169</v>
      </c>
      <c r="D765" s="52" t="s">
        <v>3363</v>
      </c>
      <c r="E765" s="3"/>
      <c r="F765" s="3"/>
      <c r="G765" s="3"/>
      <c r="H765" s="3"/>
      <c r="I765" s="3"/>
      <c r="J765" s="3"/>
      <c r="K765" s="3"/>
      <c r="L765" s="3"/>
    </row>
    <row r="766" spans="1:12" x14ac:dyDescent="0.25">
      <c r="A766" s="3"/>
      <c r="B766" s="3" t="s">
        <v>5652</v>
      </c>
      <c r="C766" s="51" t="s">
        <v>1170</v>
      </c>
      <c r="D766" s="52" t="s">
        <v>3364</v>
      </c>
      <c r="E766" s="3"/>
      <c r="F766" s="3"/>
      <c r="G766" s="3"/>
      <c r="H766" s="3"/>
      <c r="I766" s="3"/>
      <c r="J766" s="3"/>
      <c r="K766" s="3"/>
      <c r="L766" s="3"/>
    </row>
    <row r="767" spans="1:12" x14ac:dyDescent="0.25">
      <c r="A767" s="3"/>
      <c r="B767" s="3" t="s">
        <v>5653</v>
      </c>
      <c r="C767" s="54" t="s">
        <v>1171</v>
      </c>
      <c r="D767" s="52" t="s">
        <v>3366</v>
      </c>
      <c r="E767" s="3"/>
      <c r="F767" s="3"/>
      <c r="G767" s="3"/>
      <c r="H767" s="3"/>
      <c r="I767" s="3"/>
      <c r="J767" s="3"/>
      <c r="K767" s="3"/>
      <c r="L767" s="3"/>
    </row>
    <row r="768" spans="1:12" x14ac:dyDescent="0.25">
      <c r="A768" s="3"/>
      <c r="B768" s="3" t="s">
        <v>5654</v>
      </c>
      <c r="C768" s="51" t="s">
        <v>1172</v>
      </c>
      <c r="D768" s="52" t="s">
        <v>3367</v>
      </c>
      <c r="E768" s="3"/>
      <c r="F768" s="3"/>
      <c r="G768" s="3"/>
      <c r="H768" s="3"/>
      <c r="I768" s="3"/>
      <c r="J768" s="3"/>
      <c r="K768" s="3"/>
      <c r="L768" s="3"/>
    </row>
    <row r="769" spans="1:12" x14ac:dyDescent="0.25">
      <c r="A769" s="3"/>
      <c r="B769" s="3" t="s">
        <v>5655</v>
      </c>
      <c r="C769" s="54" t="s">
        <v>1173</v>
      </c>
      <c r="D769" s="52" t="s">
        <v>7304</v>
      </c>
      <c r="E769" s="3"/>
      <c r="F769" s="3"/>
      <c r="G769" s="3"/>
      <c r="H769" s="3"/>
      <c r="I769" s="3"/>
      <c r="J769" s="3"/>
      <c r="K769" s="3"/>
      <c r="L769" s="3"/>
    </row>
    <row r="770" spans="1:12" x14ac:dyDescent="0.25">
      <c r="A770" s="3"/>
      <c r="B770" s="3" t="s">
        <v>5656</v>
      </c>
      <c r="C770" s="51" t="s">
        <v>1174</v>
      </c>
      <c r="D770" s="52" t="s">
        <v>3369</v>
      </c>
      <c r="E770" s="3"/>
      <c r="F770" s="3"/>
      <c r="G770" s="3"/>
      <c r="H770" s="3"/>
      <c r="I770" s="3"/>
      <c r="J770" s="3"/>
      <c r="K770" s="3"/>
      <c r="L770" s="3"/>
    </row>
    <row r="771" spans="1:12" x14ac:dyDescent="0.25">
      <c r="A771" s="3"/>
      <c r="B771" s="3" t="s">
        <v>5657</v>
      </c>
      <c r="C771" s="54" t="s">
        <v>1175</v>
      </c>
      <c r="D771" s="52" t="s">
        <v>3370</v>
      </c>
      <c r="E771" s="3"/>
      <c r="F771" s="3"/>
      <c r="G771" s="3"/>
      <c r="H771" s="3"/>
      <c r="I771" s="3"/>
      <c r="J771" s="3"/>
      <c r="K771" s="3"/>
      <c r="L771" s="3"/>
    </row>
    <row r="772" spans="1:12" x14ac:dyDescent="0.25">
      <c r="A772" s="3"/>
      <c r="B772" s="3" t="s">
        <v>5658</v>
      </c>
      <c r="C772" s="51" t="s">
        <v>1176</v>
      </c>
      <c r="D772" s="52" t="s">
        <v>3371</v>
      </c>
      <c r="E772" s="3"/>
      <c r="F772" s="3"/>
      <c r="G772" s="3"/>
      <c r="H772" s="3"/>
      <c r="I772" s="3"/>
      <c r="J772" s="3"/>
      <c r="K772" s="3"/>
      <c r="L772" s="3"/>
    </row>
    <row r="773" spans="1:12" x14ac:dyDescent="0.25">
      <c r="A773" s="3"/>
      <c r="B773" s="3" t="s">
        <v>5659</v>
      </c>
      <c r="C773" s="54" t="s">
        <v>1177</v>
      </c>
      <c r="D773" s="52" t="s">
        <v>3372</v>
      </c>
      <c r="E773" s="3"/>
      <c r="F773" s="3"/>
      <c r="G773" s="3"/>
      <c r="H773" s="3"/>
      <c r="I773" s="3"/>
      <c r="J773" s="3"/>
      <c r="K773" s="3"/>
      <c r="L773" s="3"/>
    </row>
    <row r="774" spans="1:12" x14ac:dyDescent="0.25">
      <c r="A774" s="3"/>
      <c r="B774" s="3" t="s">
        <v>5660</v>
      </c>
      <c r="C774" s="51" t="s">
        <v>1178</v>
      </c>
      <c r="D774" s="52" t="s">
        <v>3374</v>
      </c>
      <c r="E774" s="3"/>
      <c r="F774" s="3"/>
      <c r="G774" s="3"/>
      <c r="H774" s="3"/>
      <c r="I774" s="3"/>
      <c r="J774" s="3"/>
      <c r="K774" s="3"/>
      <c r="L774" s="3"/>
    </row>
    <row r="775" spans="1:12" x14ac:dyDescent="0.25">
      <c r="A775" s="3"/>
      <c r="B775" s="3" t="s">
        <v>5661</v>
      </c>
      <c r="C775" s="54" t="s">
        <v>1179</v>
      </c>
      <c r="D775" s="52" t="s">
        <v>3375</v>
      </c>
      <c r="E775" s="3"/>
      <c r="F775" s="3"/>
      <c r="G775" s="3"/>
      <c r="H775" s="3"/>
      <c r="I775" s="3"/>
      <c r="J775" s="3"/>
      <c r="K775" s="3"/>
      <c r="L775" s="3"/>
    </row>
    <row r="776" spans="1:12" x14ac:dyDescent="0.25">
      <c r="A776" s="3"/>
      <c r="B776" s="3" t="s">
        <v>5662</v>
      </c>
      <c r="C776" s="51" t="s">
        <v>1180</v>
      </c>
      <c r="D776" s="52" t="s">
        <v>3376</v>
      </c>
      <c r="E776" s="3"/>
      <c r="F776" s="3"/>
      <c r="G776" s="3"/>
      <c r="H776" s="3"/>
      <c r="I776" s="3"/>
      <c r="J776" s="3"/>
      <c r="K776" s="3"/>
      <c r="L776" s="3"/>
    </row>
    <row r="777" spans="1:12" x14ac:dyDescent="0.25">
      <c r="A777" s="3"/>
      <c r="B777" s="3" t="s">
        <v>5663</v>
      </c>
      <c r="C777" s="54" t="s">
        <v>1181</v>
      </c>
      <c r="D777" s="52" t="s">
        <v>3378</v>
      </c>
      <c r="E777" s="3"/>
      <c r="F777" s="3"/>
      <c r="G777" s="3"/>
      <c r="H777" s="3"/>
      <c r="I777" s="3"/>
      <c r="J777" s="3"/>
      <c r="K777" s="3"/>
      <c r="L777" s="3"/>
    </row>
    <row r="778" spans="1:12" x14ac:dyDescent="0.25">
      <c r="A778" s="3"/>
      <c r="B778" s="3" t="s">
        <v>5664</v>
      </c>
      <c r="C778" s="51" t="s">
        <v>1182</v>
      </c>
      <c r="D778" s="52" t="s">
        <v>3380</v>
      </c>
      <c r="E778" s="3"/>
      <c r="F778" s="3"/>
      <c r="G778" s="3"/>
      <c r="H778" s="3"/>
      <c r="I778" s="3"/>
      <c r="J778" s="3"/>
      <c r="K778" s="3"/>
      <c r="L778" s="3"/>
    </row>
    <row r="779" spans="1:12" x14ac:dyDescent="0.25">
      <c r="A779" s="3"/>
      <c r="B779" s="3" t="s">
        <v>5665</v>
      </c>
      <c r="C779" s="54" t="s">
        <v>1183</v>
      </c>
      <c r="D779" s="52" t="s">
        <v>3382</v>
      </c>
      <c r="E779" s="3"/>
      <c r="F779" s="3"/>
      <c r="G779" s="3"/>
      <c r="H779" s="3"/>
      <c r="I779" s="3"/>
      <c r="J779" s="3"/>
      <c r="K779" s="3"/>
      <c r="L779" s="3"/>
    </row>
    <row r="780" spans="1:12" x14ac:dyDescent="0.25">
      <c r="A780" s="3"/>
      <c r="B780" s="3" t="s">
        <v>5666</v>
      </c>
      <c r="C780" s="51" t="s">
        <v>1184</v>
      </c>
      <c r="D780" s="52" t="s">
        <v>3384</v>
      </c>
      <c r="E780" s="3"/>
      <c r="F780" s="3"/>
      <c r="G780" s="3"/>
      <c r="H780" s="3"/>
      <c r="I780" s="3"/>
      <c r="J780" s="3"/>
      <c r="K780" s="3"/>
      <c r="L780" s="3"/>
    </row>
    <row r="781" spans="1:12" x14ac:dyDescent="0.25">
      <c r="A781" s="3"/>
      <c r="B781" s="3" t="s">
        <v>5667</v>
      </c>
      <c r="C781" s="54" t="s">
        <v>1185</v>
      </c>
      <c r="D781" s="52" t="s">
        <v>3385</v>
      </c>
      <c r="E781" s="3"/>
      <c r="F781" s="3"/>
      <c r="G781" s="3"/>
      <c r="H781" s="3"/>
      <c r="I781" s="3"/>
      <c r="J781" s="3"/>
      <c r="K781" s="3"/>
      <c r="L781" s="3"/>
    </row>
    <row r="782" spans="1:12" x14ac:dyDescent="0.25">
      <c r="A782" s="3"/>
      <c r="B782" s="3" t="s">
        <v>5668</v>
      </c>
      <c r="C782" s="51" t="s">
        <v>1186</v>
      </c>
      <c r="D782" s="52" t="s">
        <v>3386</v>
      </c>
      <c r="E782" s="3"/>
      <c r="F782" s="3"/>
      <c r="G782" s="3"/>
      <c r="H782" s="3"/>
      <c r="I782" s="3"/>
      <c r="J782" s="3"/>
      <c r="K782" s="3"/>
      <c r="L782" s="3"/>
    </row>
    <row r="783" spans="1:12" x14ac:dyDescent="0.25">
      <c r="A783" s="3"/>
      <c r="B783" s="3" t="s">
        <v>5669</v>
      </c>
      <c r="C783" s="54" t="s">
        <v>1187</v>
      </c>
      <c r="D783" s="52" t="s">
        <v>3387</v>
      </c>
      <c r="E783" s="3"/>
      <c r="F783" s="3"/>
      <c r="G783" s="3"/>
      <c r="H783" s="3"/>
      <c r="I783" s="3"/>
      <c r="J783" s="3"/>
      <c r="K783" s="3"/>
      <c r="L783" s="3"/>
    </row>
    <row r="784" spans="1:12" x14ac:dyDescent="0.25">
      <c r="A784" s="3"/>
      <c r="B784" s="3" t="s">
        <v>5670</v>
      </c>
      <c r="C784" s="51" t="s">
        <v>1188</v>
      </c>
      <c r="D784" s="52" t="s">
        <v>3389</v>
      </c>
      <c r="E784" s="3"/>
      <c r="F784" s="3"/>
      <c r="G784" s="3"/>
      <c r="H784" s="3"/>
      <c r="I784" s="3"/>
      <c r="J784" s="3"/>
      <c r="K784" s="3"/>
      <c r="L784" s="3"/>
    </row>
    <row r="785" spans="1:12" x14ac:dyDescent="0.25">
      <c r="A785" s="3"/>
      <c r="B785" s="3" t="s">
        <v>5671</v>
      </c>
      <c r="C785" s="54" t="s">
        <v>1189</v>
      </c>
      <c r="D785" s="52" t="s">
        <v>3391</v>
      </c>
      <c r="E785" s="3"/>
      <c r="F785" s="3"/>
      <c r="G785" s="3"/>
      <c r="H785" s="3"/>
      <c r="I785" s="3"/>
      <c r="J785" s="3"/>
      <c r="K785" s="3"/>
      <c r="L785" s="3"/>
    </row>
    <row r="786" spans="1:12" x14ac:dyDescent="0.25">
      <c r="A786" s="3"/>
      <c r="B786" s="3" t="s">
        <v>5672</v>
      </c>
      <c r="C786" s="51" t="s">
        <v>1190</v>
      </c>
      <c r="D786" s="52" t="s">
        <v>3393</v>
      </c>
      <c r="E786" s="3"/>
      <c r="F786" s="3"/>
      <c r="G786" s="3"/>
      <c r="H786" s="3"/>
      <c r="I786" s="3"/>
      <c r="J786" s="3"/>
      <c r="K786" s="3"/>
      <c r="L786" s="3"/>
    </row>
    <row r="787" spans="1:12" x14ac:dyDescent="0.25">
      <c r="A787" s="3"/>
      <c r="B787" s="3" t="s">
        <v>5673</v>
      </c>
      <c r="C787" s="54" t="s">
        <v>1191</v>
      </c>
      <c r="D787" s="52" t="s">
        <v>3395</v>
      </c>
      <c r="E787" s="3"/>
      <c r="F787" s="3"/>
      <c r="G787" s="3"/>
      <c r="H787" s="3"/>
      <c r="I787" s="3"/>
      <c r="J787" s="3"/>
      <c r="K787" s="3"/>
      <c r="L787" s="3"/>
    </row>
    <row r="788" spans="1:12" x14ac:dyDescent="0.25">
      <c r="A788" s="3"/>
      <c r="B788" s="3" t="s">
        <v>5674</v>
      </c>
      <c r="C788" s="51" t="s">
        <v>1192</v>
      </c>
      <c r="D788" s="52" t="s">
        <v>3397</v>
      </c>
      <c r="E788" s="3"/>
      <c r="F788" s="3"/>
      <c r="G788" s="3"/>
      <c r="H788" s="3"/>
      <c r="I788" s="3"/>
      <c r="J788" s="3"/>
      <c r="K788" s="3"/>
      <c r="L788" s="3"/>
    </row>
    <row r="789" spans="1:12" x14ac:dyDescent="0.25">
      <c r="A789" s="3"/>
      <c r="B789" s="3" t="s">
        <v>5675</v>
      </c>
      <c r="C789" s="54" t="s">
        <v>1193</v>
      </c>
      <c r="D789" s="52" t="s">
        <v>3398</v>
      </c>
      <c r="E789" s="3"/>
      <c r="F789" s="3"/>
      <c r="G789" s="3"/>
      <c r="H789" s="3"/>
      <c r="I789" s="3"/>
      <c r="J789" s="3"/>
      <c r="K789" s="3"/>
      <c r="L789" s="3"/>
    </row>
    <row r="790" spans="1:12" x14ac:dyDescent="0.25">
      <c r="A790" s="3"/>
      <c r="B790" s="3" t="s">
        <v>5676</v>
      </c>
      <c r="C790" s="51" t="s">
        <v>1194</v>
      </c>
      <c r="D790" s="52" t="s">
        <v>3400</v>
      </c>
      <c r="E790" s="3"/>
      <c r="F790" s="3"/>
      <c r="G790" s="3"/>
      <c r="H790" s="3"/>
      <c r="I790" s="3"/>
      <c r="J790" s="3"/>
      <c r="K790" s="3"/>
      <c r="L790" s="3"/>
    </row>
    <row r="791" spans="1:12" x14ac:dyDescent="0.25">
      <c r="A791" s="3"/>
      <c r="B791" s="3" t="s">
        <v>5677</v>
      </c>
      <c r="C791" s="54" t="s">
        <v>1195</v>
      </c>
      <c r="D791" s="52" t="s">
        <v>3401</v>
      </c>
      <c r="E791" s="3"/>
      <c r="F791" s="3"/>
      <c r="G791" s="3"/>
      <c r="H791" s="3"/>
      <c r="I791" s="3"/>
      <c r="J791" s="3"/>
      <c r="K791" s="3"/>
      <c r="L791" s="3"/>
    </row>
    <row r="792" spans="1:12" x14ac:dyDescent="0.25">
      <c r="A792" s="3"/>
      <c r="B792" s="3" t="s">
        <v>5678</v>
      </c>
      <c r="C792" s="51" t="s">
        <v>1196</v>
      </c>
      <c r="D792" s="52" t="s">
        <v>3402</v>
      </c>
      <c r="E792" s="3"/>
      <c r="F792" s="3"/>
      <c r="G792" s="3"/>
      <c r="H792" s="3"/>
      <c r="I792" s="3"/>
      <c r="J792" s="3"/>
      <c r="K792" s="3"/>
      <c r="L792" s="3"/>
    </row>
    <row r="793" spans="1:12" x14ac:dyDescent="0.25">
      <c r="A793" s="3"/>
      <c r="B793" s="3" t="s">
        <v>7302</v>
      </c>
      <c r="C793" s="54" t="s">
        <v>1197</v>
      </c>
      <c r="D793" s="52" t="s">
        <v>3403</v>
      </c>
      <c r="E793" s="3"/>
      <c r="F793" s="3"/>
      <c r="G793" s="3"/>
      <c r="H793" s="3"/>
      <c r="I793" s="3"/>
      <c r="J793" s="3"/>
      <c r="K793" s="3"/>
      <c r="L793" s="3"/>
    </row>
    <row r="794" spans="1:12" x14ac:dyDescent="0.25">
      <c r="A794" s="3"/>
      <c r="B794" s="3" t="s">
        <v>5679</v>
      </c>
      <c r="C794" s="51" t="s">
        <v>1198</v>
      </c>
      <c r="D794" s="52" t="s">
        <v>3404</v>
      </c>
      <c r="E794" s="3"/>
      <c r="F794" s="3"/>
      <c r="G794" s="3"/>
      <c r="H794" s="3"/>
      <c r="I794" s="3"/>
      <c r="J794" s="3"/>
      <c r="K794" s="3"/>
      <c r="L794" s="3"/>
    </row>
    <row r="795" spans="1:12" x14ac:dyDescent="0.25">
      <c r="A795" s="3"/>
      <c r="B795" s="3" t="s">
        <v>7303</v>
      </c>
      <c r="C795" s="54" t="s">
        <v>1199</v>
      </c>
      <c r="D795" s="52" t="s">
        <v>3406</v>
      </c>
      <c r="E795" s="3"/>
      <c r="F795" s="3"/>
      <c r="G795" s="3"/>
      <c r="H795" s="3"/>
      <c r="I795" s="3"/>
      <c r="J795" s="3"/>
      <c r="K795" s="3"/>
      <c r="L795" s="3"/>
    </row>
    <row r="796" spans="1:12" x14ac:dyDescent="0.25">
      <c r="A796" s="3"/>
      <c r="B796" s="3" t="s">
        <v>5680</v>
      </c>
      <c r="C796" s="51" t="s">
        <v>1200</v>
      </c>
      <c r="D796" s="52" t="s">
        <v>3407</v>
      </c>
      <c r="E796" s="3"/>
      <c r="F796" s="3"/>
      <c r="G796" s="3"/>
      <c r="H796" s="3"/>
      <c r="I796" s="3"/>
      <c r="J796" s="3"/>
      <c r="K796" s="3"/>
      <c r="L796" s="3"/>
    </row>
    <row r="797" spans="1:12" x14ac:dyDescent="0.25">
      <c r="A797" s="3"/>
      <c r="B797" s="3" t="s">
        <v>5681</v>
      </c>
      <c r="C797" s="54" t="s">
        <v>1201</v>
      </c>
      <c r="D797" s="52" t="s">
        <v>3409</v>
      </c>
      <c r="E797" s="3"/>
      <c r="F797" s="3"/>
      <c r="G797" s="3"/>
      <c r="H797" s="3"/>
      <c r="I797" s="3"/>
      <c r="J797" s="3"/>
      <c r="K797" s="3"/>
      <c r="L797" s="3"/>
    </row>
    <row r="798" spans="1:12" x14ac:dyDescent="0.25">
      <c r="A798" s="3"/>
      <c r="B798" s="3" t="s">
        <v>5682</v>
      </c>
      <c r="C798" s="51" t="s">
        <v>1202</v>
      </c>
      <c r="D798" s="52" t="s">
        <v>3410</v>
      </c>
      <c r="E798" s="3"/>
      <c r="F798" s="3"/>
      <c r="G798" s="3"/>
      <c r="H798" s="3"/>
      <c r="I798" s="3"/>
      <c r="J798" s="3"/>
      <c r="K798" s="3"/>
      <c r="L798" s="3"/>
    </row>
    <row r="799" spans="1:12" x14ac:dyDescent="0.25">
      <c r="A799" s="3"/>
      <c r="B799" s="3" t="s">
        <v>5683</v>
      </c>
      <c r="C799" s="54" t="s">
        <v>1203</v>
      </c>
      <c r="D799" s="52" t="s">
        <v>3412</v>
      </c>
      <c r="E799" s="3"/>
      <c r="F799" s="3"/>
      <c r="G799" s="3"/>
      <c r="H799" s="3"/>
      <c r="I799" s="3"/>
      <c r="J799" s="3"/>
      <c r="K799" s="3"/>
      <c r="L799" s="3"/>
    </row>
    <row r="800" spans="1:12" x14ac:dyDescent="0.25">
      <c r="A800" s="3"/>
      <c r="B800" s="3" t="s">
        <v>5684</v>
      </c>
      <c r="C800" s="51" t="s">
        <v>1204</v>
      </c>
      <c r="D800" s="52" t="s">
        <v>3414</v>
      </c>
      <c r="E800" s="3"/>
      <c r="F800" s="3"/>
      <c r="G800" s="3"/>
      <c r="H800" s="3"/>
      <c r="I800" s="3"/>
      <c r="J800" s="3"/>
      <c r="K800" s="3"/>
      <c r="L800" s="3"/>
    </row>
    <row r="801" spans="1:12" x14ac:dyDescent="0.25">
      <c r="A801" s="3"/>
      <c r="B801" s="3" t="s">
        <v>5685</v>
      </c>
      <c r="C801" s="54" t="s">
        <v>1205</v>
      </c>
      <c r="D801" s="52" t="s">
        <v>7305</v>
      </c>
      <c r="E801" s="3"/>
      <c r="F801" s="3"/>
      <c r="G801" s="3"/>
      <c r="H801" s="3"/>
      <c r="I801" s="3"/>
      <c r="J801" s="3"/>
      <c r="K801" s="3"/>
      <c r="L801" s="3"/>
    </row>
    <row r="802" spans="1:12" x14ac:dyDescent="0.25">
      <c r="A802" s="3"/>
      <c r="B802" s="3" t="s">
        <v>5686</v>
      </c>
      <c r="C802" s="51" t="s">
        <v>522</v>
      </c>
      <c r="D802" s="52" t="s">
        <v>3416</v>
      </c>
      <c r="E802" s="3"/>
      <c r="F802" s="3"/>
      <c r="G802" s="3"/>
      <c r="H802" s="3"/>
      <c r="I802" s="3"/>
      <c r="J802" s="3"/>
      <c r="K802" s="3"/>
      <c r="L802" s="3"/>
    </row>
    <row r="803" spans="1:12" x14ac:dyDescent="0.25">
      <c r="A803" s="3"/>
      <c r="B803" s="3" t="s">
        <v>5687</v>
      </c>
      <c r="C803" s="54" t="s">
        <v>523</v>
      </c>
      <c r="D803" s="52" t="s">
        <v>3417</v>
      </c>
      <c r="E803" s="3"/>
      <c r="F803" s="3"/>
      <c r="G803" s="3"/>
      <c r="H803" s="3"/>
      <c r="I803" s="3"/>
      <c r="J803" s="3"/>
      <c r="K803" s="3"/>
      <c r="L803" s="3"/>
    </row>
    <row r="804" spans="1:12" x14ac:dyDescent="0.25">
      <c r="A804" s="3"/>
      <c r="B804" s="3" t="s">
        <v>5688</v>
      </c>
      <c r="C804" s="51" t="s">
        <v>524</v>
      </c>
      <c r="D804" s="52" t="s">
        <v>3418</v>
      </c>
      <c r="E804" s="3"/>
      <c r="F804" s="3"/>
      <c r="G804" s="3"/>
      <c r="H804" s="3"/>
      <c r="I804" s="3"/>
      <c r="J804" s="3"/>
      <c r="K804" s="3"/>
      <c r="L804" s="3"/>
    </row>
    <row r="805" spans="1:12" x14ac:dyDescent="0.25">
      <c r="A805" s="3"/>
      <c r="B805" s="3" t="s">
        <v>5689</v>
      </c>
      <c r="C805" s="54" t="s">
        <v>525</v>
      </c>
      <c r="D805" s="52" t="s">
        <v>3420</v>
      </c>
      <c r="E805" s="3"/>
      <c r="F805" s="3"/>
      <c r="G805" s="3"/>
      <c r="H805" s="3"/>
      <c r="I805" s="3"/>
      <c r="J805" s="3"/>
      <c r="K805" s="3"/>
      <c r="L805" s="3"/>
    </row>
    <row r="806" spans="1:12" x14ac:dyDescent="0.25">
      <c r="A806" s="3"/>
      <c r="B806" s="3" t="s">
        <v>5690</v>
      </c>
      <c r="C806" s="51" t="s">
        <v>526</v>
      </c>
      <c r="D806" s="52" t="s">
        <v>3421</v>
      </c>
      <c r="E806" s="3"/>
      <c r="F806" s="3"/>
      <c r="G806" s="3"/>
      <c r="H806" s="3"/>
      <c r="I806" s="3"/>
      <c r="J806" s="3"/>
      <c r="K806" s="3"/>
      <c r="L806" s="3"/>
    </row>
    <row r="807" spans="1:12" x14ac:dyDescent="0.25">
      <c r="A807" s="3"/>
      <c r="B807" s="3" t="s">
        <v>5691</v>
      </c>
      <c r="C807" s="54" t="s">
        <v>527</v>
      </c>
      <c r="D807" s="52" t="s">
        <v>3422</v>
      </c>
      <c r="E807" s="3"/>
      <c r="F807" s="3"/>
      <c r="G807" s="3"/>
      <c r="H807" s="3"/>
      <c r="I807" s="3"/>
      <c r="J807" s="3"/>
      <c r="K807" s="3"/>
      <c r="L807" s="3"/>
    </row>
    <row r="808" spans="1:12" x14ac:dyDescent="0.25">
      <c r="A808" s="3"/>
      <c r="B808" s="3" t="s">
        <v>5692</v>
      </c>
      <c r="C808" s="51" t="s">
        <v>528</v>
      </c>
      <c r="D808" s="52" t="s">
        <v>7306</v>
      </c>
      <c r="E808" s="3"/>
      <c r="F808" s="3"/>
      <c r="G808" s="3"/>
      <c r="H808" s="3"/>
      <c r="I808" s="3"/>
      <c r="J808" s="3"/>
      <c r="K808" s="3"/>
      <c r="L808" s="3"/>
    </row>
    <row r="809" spans="1:12" x14ac:dyDescent="0.25">
      <c r="A809" s="3"/>
      <c r="B809" s="3" t="s">
        <v>5693</v>
      </c>
      <c r="C809" s="54" t="s">
        <v>529</v>
      </c>
      <c r="D809" s="52" t="s">
        <v>7307</v>
      </c>
      <c r="E809" s="3"/>
      <c r="F809" s="3"/>
      <c r="G809" s="3"/>
      <c r="H809" s="3"/>
      <c r="I809" s="3"/>
      <c r="J809" s="3"/>
      <c r="K809" s="3"/>
      <c r="L809" s="3"/>
    </row>
    <row r="810" spans="1:12" x14ac:dyDescent="0.25">
      <c r="A810" s="3"/>
      <c r="B810" s="3" t="s">
        <v>5694</v>
      </c>
      <c r="C810" s="51" t="s">
        <v>530</v>
      </c>
      <c r="D810" s="52" t="s">
        <v>7308</v>
      </c>
      <c r="E810" s="3"/>
      <c r="F810" s="3"/>
      <c r="G810" s="3"/>
      <c r="H810" s="3"/>
      <c r="I810" s="3"/>
      <c r="J810" s="3"/>
      <c r="K810" s="3"/>
      <c r="L810" s="3"/>
    </row>
    <row r="811" spans="1:12" x14ac:dyDescent="0.25">
      <c r="A811" s="3"/>
      <c r="B811" s="3" t="s">
        <v>5695</v>
      </c>
      <c r="C811" s="54" t="s">
        <v>531</v>
      </c>
      <c r="D811" s="52" t="s">
        <v>3423</v>
      </c>
      <c r="E811" s="3"/>
      <c r="F811" s="3"/>
      <c r="G811" s="3"/>
      <c r="H811" s="3"/>
      <c r="I811" s="3"/>
      <c r="J811" s="3"/>
      <c r="K811" s="3"/>
      <c r="L811" s="3"/>
    </row>
    <row r="812" spans="1:12" x14ac:dyDescent="0.25">
      <c r="A812" s="3"/>
      <c r="B812" s="3" t="s">
        <v>5696</v>
      </c>
      <c r="C812" s="51" t="s">
        <v>532</v>
      </c>
      <c r="D812" s="52" t="s">
        <v>3425</v>
      </c>
      <c r="E812" s="3"/>
      <c r="F812" s="3"/>
      <c r="G812" s="3"/>
      <c r="H812" s="3"/>
      <c r="I812" s="3"/>
      <c r="J812" s="3"/>
      <c r="K812" s="3"/>
      <c r="L812" s="3"/>
    </row>
    <row r="813" spans="1:12" x14ac:dyDescent="0.25">
      <c r="A813" s="3"/>
      <c r="B813" s="3" t="s">
        <v>5697</v>
      </c>
      <c r="C813" s="54" t="s">
        <v>533</v>
      </c>
      <c r="D813" s="52" t="s">
        <v>3426</v>
      </c>
      <c r="E813" s="3"/>
      <c r="F813" s="3"/>
      <c r="G813" s="3"/>
      <c r="H813" s="3"/>
      <c r="I813" s="3"/>
      <c r="J813" s="3"/>
      <c r="K813" s="3"/>
      <c r="L813" s="3"/>
    </row>
    <row r="814" spans="1:12" x14ac:dyDescent="0.25">
      <c r="A814" s="3"/>
      <c r="B814" s="3" t="s">
        <v>5698</v>
      </c>
      <c r="C814" s="51" t="s">
        <v>534</v>
      </c>
      <c r="D814" s="52" t="s">
        <v>3427</v>
      </c>
      <c r="E814" s="3"/>
      <c r="F814" s="3"/>
      <c r="G814" s="3"/>
      <c r="H814" s="3"/>
      <c r="I814" s="3"/>
      <c r="J814" s="3"/>
      <c r="K814" s="3"/>
      <c r="L814" s="3"/>
    </row>
    <row r="815" spans="1:12" x14ac:dyDescent="0.25">
      <c r="A815" s="3"/>
      <c r="B815" s="3" t="s">
        <v>5699</v>
      </c>
      <c r="C815" s="54" t="s">
        <v>535</v>
      </c>
      <c r="D815" s="52" t="s">
        <v>7546</v>
      </c>
      <c r="E815" s="3"/>
      <c r="F815" s="3"/>
      <c r="G815" s="3"/>
      <c r="H815" s="3"/>
      <c r="I815" s="3"/>
      <c r="J815" s="3"/>
      <c r="K815" s="3"/>
      <c r="L815" s="3"/>
    </row>
    <row r="816" spans="1:12" x14ac:dyDescent="0.25">
      <c r="A816" s="3"/>
      <c r="B816" s="3" t="s">
        <v>5700</v>
      </c>
      <c r="C816" s="51" t="s">
        <v>536</v>
      </c>
      <c r="D816" s="52" t="s">
        <v>3428</v>
      </c>
      <c r="E816" s="3"/>
      <c r="F816" s="3"/>
      <c r="G816" s="3"/>
      <c r="H816" s="3"/>
      <c r="I816" s="3"/>
      <c r="J816" s="3"/>
      <c r="K816" s="3"/>
      <c r="L816" s="3"/>
    </row>
    <row r="817" spans="1:12" x14ac:dyDescent="0.25">
      <c r="A817" s="3"/>
      <c r="B817" s="3" t="s">
        <v>5701</v>
      </c>
      <c r="C817" s="54" t="s">
        <v>537</v>
      </c>
      <c r="D817" s="52" t="s">
        <v>3429</v>
      </c>
      <c r="E817" s="3"/>
      <c r="F817" s="3"/>
      <c r="G817" s="3"/>
      <c r="H817" s="3"/>
      <c r="I817" s="3"/>
      <c r="J817" s="3"/>
      <c r="K817" s="3"/>
      <c r="L817" s="3"/>
    </row>
    <row r="818" spans="1:12" x14ac:dyDescent="0.25">
      <c r="A818" s="3"/>
      <c r="B818" s="3" t="s">
        <v>5702</v>
      </c>
      <c r="C818" s="51" t="s">
        <v>538</v>
      </c>
      <c r="D818" s="52" t="s">
        <v>3431</v>
      </c>
      <c r="E818" s="3"/>
      <c r="F818" s="3"/>
      <c r="G818" s="3"/>
      <c r="H818" s="3"/>
      <c r="I818" s="3"/>
      <c r="J818" s="3"/>
      <c r="K818" s="3"/>
      <c r="L818" s="3"/>
    </row>
    <row r="819" spans="1:12" x14ac:dyDescent="0.25">
      <c r="A819" s="3"/>
      <c r="B819" s="3" t="s">
        <v>5703</v>
      </c>
      <c r="C819" s="54" t="s">
        <v>539</v>
      </c>
      <c r="D819" s="52" t="s">
        <v>3432</v>
      </c>
      <c r="E819" s="3"/>
      <c r="F819" s="3"/>
      <c r="G819" s="3"/>
      <c r="H819" s="3"/>
      <c r="I819" s="3"/>
      <c r="J819" s="3"/>
      <c r="K819" s="3"/>
      <c r="L819" s="3"/>
    </row>
    <row r="820" spans="1:12" x14ac:dyDescent="0.25">
      <c r="A820" s="3"/>
      <c r="B820" s="3" t="s">
        <v>5704</v>
      </c>
      <c r="C820" s="51" t="s">
        <v>540</v>
      </c>
      <c r="D820" s="52" t="s">
        <v>3434</v>
      </c>
      <c r="E820" s="3"/>
      <c r="F820" s="3"/>
      <c r="G820" s="3"/>
      <c r="H820" s="3"/>
      <c r="I820" s="3"/>
      <c r="J820" s="3"/>
      <c r="K820" s="3"/>
      <c r="L820" s="3"/>
    </row>
    <row r="821" spans="1:12" x14ac:dyDescent="0.25">
      <c r="A821" s="3"/>
      <c r="B821" s="3" t="s">
        <v>5705</v>
      </c>
      <c r="C821" s="54" t="s">
        <v>541</v>
      </c>
      <c r="D821" s="52" t="s">
        <v>3436</v>
      </c>
      <c r="E821" s="3"/>
      <c r="F821" s="3"/>
      <c r="G821" s="3"/>
      <c r="H821" s="3"/>
      <c r="I821" s="3"/>
      <c r="J821" s="3"/>
      <c r="K821" s="3"/>
      <c r="L821" s="3"/>
    </row>
    <row r="822" spans="1:12" x14ac:dyDescent="0.25">
      <c r="A822" s="3"/>
      <c r="B822" s="3" t="s">
        <v>5706</v>
      </c>
      <c r="C822" s="51" t="s">
        <v>542</v>
      </c>
      <c r="D822" s="52" t="s">
        <v>3438</v>
      </c>
      <c r="E822" s="3"/>
      <c r="F822" s="3"/>
      <c r="G822" s="3"/>
      <c r="H822" s="3"/>
      <c r="I822" s="3"/>
      <c r="J822" s="3"/>
      <c r="K822" s="3"/>
      <c r="L822" s="3"/>
    </row>
    <row r="823" spans="1:12" x14ac:dyDescent="0.25">
      <c r="A823" s="3"/>
      <c r="B823" s="3" t="s">
        <v>5707</v>
      </c>
      <c r="C823" s="54" t="s">
        <v>543</v>
      </c>
      <c r="D823" s="52" t="s">
        <v>3440</v>
      </c>
      <c r="E823" s="3"/>
      <c r="F823" s="3"/>
      <c r="G823" s="3"/>
      <c r="H823" s="3"/>
      <c r="I823" s="3"/>
      <c r="J823" s="3"/>
      <c r="K823" s="3"/>
      <c r="L823" s="3"/>
    </row>
    <row r="824" spans="1:12" x14ac:dyDescent="0.25">
      <c r="A824" s="3"/>
      <c r="B824" s="3" t="s">
        <v>5708</v>
      </c>
      <c r="C824" s="51" t="s">
        <v>544</v>
      </c>
      <c r="D824" s="52" t="s">
        <v>3442</v>
      </c>
      <c r="E824" s="3"/>
      <c r="F824" s="3"/>
      <c r="G824" s="3"/>
      <c r="H824" s="3"/>
      <c r="I824" s="3"/>
      <c r="J824" s="3"/>
      <c r="K824" s="3"/>
      <c r="L824" s="3"/>
    </row>
    <row r="825" spans="1:12" x14ac:dyDescent="0.25">
      <c r="A825" s="3"/>
      <c r="B825" s="3" t="s">
        <v>5709</v>
      </c>
      <c r="C825" s="54" t="s">
        <v>545</v>
      </c>
      <c r="D825" s="52" t="s">
        <v>3444</v>
      </c>
      <c r="E825" s="3"/>
      <c r="F825" s="3"/>
      <c r="G825" s="3"/>
      <c r="H825" s="3"/>
      <c r="I825" s="3"/>
      <c r="J825" s="3"/>
      <c r="K825" s="3"/>
      <c r="L825" s="3"/>
    </row>
    <row r="826" spans="1:12" x14ac:dyDescent="0.25">
      <c r="A826" s="3"/>
      <c r="B826" s="3" t="s">
        <v>5710</v>
      </c>
      <c r="C826" s="51" t="s">
        <v>546</v>
      </c>
      <c r="D826" s="52" t="s">
        <v>3446</v>
      </c>
      <c r="E826" s="3"/>
      <c r="F826" s="3"/>
      <c r="G826" s="3"/>
      <c r="H826" s="3"/>
      <c r="I826" s="3"/>
      <c r="J826" s="3"/>
      <c r="K826" s="3"/>
      <c r="L826" s="3"/>
    </row>
    <row r="827" spans="1:12" x14ac:dyDescent="0.25">
      <c r="A827" s="3"/>
      <c r="B827" s="3" t="s">
        <v>5711</v>
      </c>
      <c r="C827" s="54" t="s">
        <v>547</v>
      </c>
      <c r="D827" s="52" t="s">
        <v>3448</v>
      </c>
      <c r="E827" s="3"/>
      <c r="F827" s="3"/>
      <c r="G827" s="3"/>
      <c r="H827" s="3"/>
      <c r="I827" s="3"/>
      <c r="J827" s="3"/>
      <c r="K827" s="3"/>
      <c r="L827" s="3"/>
    </row>
    <row r="828" spans="1:12" x14ac:dyDescent="0.25">
      <c r="A828" s="3"/>
      <c r="B828" s="3" t="s">
        <v>5712</v>
      </c>
      <c r="C828" s="51" t="s">
        <v>548</v>
      </c>
      <c r="D828" s="52" t="s">
        <v>3450</v>
      </c>
      <c r="E828" s="3"/>
      <c r="F828" s="3"/>
      <c r="G828" s="3"/>
      <c r="H828" s="3"/>
      <c r="I828" s="3"/>
      <c r="J828" s="3"/>
      <c r="K828" s="3"/>
      <c r="L828" s="3"/>
    </row>
    <row r="829" spans="1:12" x14ac:dyDescent="0.25">
      <c r="A829" s="3"/>
      <c r="B829" s="3" t="s">
        <v>5713</v>
      </c>
      <c r="C829" s="54" t="s">
        <v>549</v>
      </c>
      <c r="D829" s="52" t="s">
        <v>3452</v>
      </c>
      <c r="E829" s="3"/>
      <c r="F829" s="3"/>
      <c r="G829" s="3"/>
      <c r="H829" s="3"/>
      <c r="I829" s="3"/>
      <c r="J829" s="3"/>
      <c r="K829" s="3"/>
      <c r="L829" s="3"/>
    </row>
    <row r="830" spans="1:12" x14ac:dyDescent="0.25">
      <c r="A830" s="3"/>
      <c r="B830" s="3" t="s">
        <v>5714</v>
      </c>
      <c r="C830" s="51" t="s">
        <v>550</v>
      </c>
      <c r="D830" s="52" t="s">
        <v>3454</v>
      </c>
      <c r="E830" s="3"/>
      <c r="F830" s="3"/>
      <c r="G830" s="3"/>
      <c r="H830" s="3"/>
      <c r="I830" s="3"/>
      <c r="J830" s="3"/>
      <c r="K830" s="3"/>
      <c r="L830" s="3"/>
    </row>
    <row r="831" spans="1:12" x14ac:dyDescent="0.25">
      <c r="A831" s="3"/>
      <c r="B831" s="3" t="s">
        <v>5715</v>
      </c>
      <c r="C831" s="54" t="s">
        <v>551</v>
      </c>
      <c r="D831" s="52" t="s">
        <v>3456</v>
      </c>
      <c r="E831" s="3"/>
      <c r="F831" s="3"/>
      <c r="G831" s="3"/>
      <c r="H831" s="3"/>
      <c r="I831" s="3"/>
      <c r="J831" s="3"/>
      <c r="K831" s="3"/>
      <c r="L831" s="3"/>
    </row>
    <row r="832" spans="1:12" x14ac:dyDescent="0.25">
      <c r="A832" s="3"/>
      <c r="B832" s="3" t="s">
        <v>5716</v>
      </c>
      <c r="C832" s="51" t="s">
        <v>552</v>
      </c>
      <c r="D832" s="52" t="s">
        <v>3458</v>
      </c>
      <c r="E832" s="3"/>
      <c r="F832" s="3"/>
      <c r="G832" s="3"/>
      <c r="H832" s="3"/>
      <c r="I832" s="3"/>
      <c r="J832" s="3"/>
      <c r="K832" s="3"/>
      <c r="L832" s="3"/>
    </row>
    <row r="833" spans="1:12" x14ac:dyDescent="0.25">
      <c r="A833" s="3"/>
      <c r="B833" s="3" t="s">
        <v>5717</v>
      </c>
      <c r="C833" s="54" t="s">
        <v>553</v>
      </c>
      <c r="D833" s="52" t="s">
        <v>3460</v>
      </c>
      <c r="E833" s="3"/>
      <c r="F833" s="3"/>
      <c r="G833" s="3"/>
      <c r="H833" s="3"/>
      <c r="I833" s="3"/>
      <c r="J833" s="3"/>
      <c r="K833" s="3"/>
      <c r="L833" s="3"/>
    </row>
    <row r="834" spans="1:12" x14ac:dyDescent="0.25">
      <c r="A834" s="3"/>
      <c r="B834" s="3" t="s">
        <v>5718</v>
      </c>
      <c r="C834" s="51" t="s">
        <v>554</v>
      </c>
      <c r="D834" s="52" t="s">
        <v>3462</v>
      </c>
      <c r="E834" s="3"/>
      <c r="F834" s="3"/>
      <c r="G834" s="3"/>
      <c r="H834" s="3"/>
      <c r="I834" s="3"/>
      <c r="J834" s="3"/>
      <c r="K834" s="3"/>
      <c r="L834" s="3"/>
    </row>
    <row r="835" spans="1:12" x14ac:dyDescent="0.25">
      <c r="A835" s="3"/>
      <c r="B835" s="3" t="s">
        <v>5719</v>
      </c>
      <c r="C835" s="54" t="s">
        <v>555</v>
      </c>
      <c r="D835" s="52" t="s">
        <v>3463</v>
      </c>
      <c r="E835" s="3"/>
      <c r="F835" s="3"/>
      <c r="G835" s="3"/>
      <c r="H835" s="3"/>
      <c r="I835" s="3"/>
      <c r="J835" s="3"/>
      <c r="K835" s="3"/>
      <c r="L835" s="3"/>
    </row>
    <row r="836" spans="1:12" x14ac:dyDescent="0.25">
      <c r="A836" s="3"/>
      <c r="B836" s="3" t="s">
        <v>5720</v>
      </c>
      <c r="C836" s="51" t="s">
        <v>556</v>
      </c>
      <c r="D836" s="52" t="s">
        <v>3465</v>
      </c>
      <c r="E836" s="3"/>
      <c r="F836" s="3"/>
      <c r="G836" s="3"/>
      <c r="H836" s="3"/>
      <c r="I836" s="3"/>
      <c r="J836" s="3"/>
      <c r="K836" s="3"/>
      <c r="L836" s="3"/>
    </row>
    <row r="837" spans="1:12" x14ac:dyDescent="0.25">
      <c r="A837" s="3"/>
      <c r="B837" s="3" t="s">
        <v>5721</v>
      </c>
      <c r="C837" s="54" t="s">
        <v>557</v>
      </c>
      <c r="D837" s="52" t="s">
        <v>3466</v>
      </c>
      <c r="E837" s="3"/>
      <c r="F837" s="3"/>
      <c r="G837" s="3"/>
      <c r="H837" s="3"/>
      <c r="I837" s="3"/>
      <c r="J837" s="3"/>
      <c r="K837" s="3"/>
      <c r="L837" s="3"/>
    </row>
    <row r="838" spans="1:12" x14ac:dyDescent="0.25">
      <c r="A838" s="3"/>
      <c r="B838" s="3" t="s">
        <v>5722</v>
      </c>
      <c r="C838" s="51" t="s">
        <v>558</v>
      </c>
      <c r="D838" s="52" t="s">
        <v>3468</v>
      </c>
      <c r="E838" s="3"/>
      <c r="F838" s="3"/>
      <c r="G838" s="3"/>
      <c r="H838" s="3"/>
      <c r="I838" s="3"/>
      <c r="J838" s="3"/>
      <c r="K838" s="3"/>
      <c r="L838" s="3"/>
    </row>
    <row r="839" spans="1:12" x14ac:dyDescent="0.25">
      <c r="A839" s="3"/>
      <c r="B839" s="3" t="s">
        <v>5723</v>
      </c>
      <c r="C839" s="54" t="s">
        <v>559</v>
      </c>
      <c r="D839" s="52" t="s">
        <v>3470</v>
      </c>
      <c r="E839" s="3"/>
      <c r="F839" s="3"/>
      <c r="G839" s="3"/>
      <c r="H839" s="3"/>
      <c r="I839" s="3"/>
      <c r="J839" s="3"/>
      <c r="K839" s="3"/>
      <c r="L839" s="3"/>
    </row>
    <row r="840" spans="1:12" x14ac:dyDescent="0.25">
      <c r="A840" s="3"/>
      <c r="B840" s="3" t="s">
        <v>5724</v>
      </c>
      <c r="C840" s="51" t="s">
        <v>560</v>
      </c>
      <c r="D840" s="52" t="s">
        <v>3472</v>
      </c>
      <c r="E840" s="3"/>
      <c r="F840" s="3"/>
      <c r="G840" s="3"/>
      <c r="H840" s="3"/>
      <c r="I840" s="3"/>
      <c r="J840" s="3"/>
      <c r="K840" s="3"/>
      <c r="L840" s="3"/>
    </row>
    <row r="841" spans="1:12" x14ac:dyDescent="0.25">
      <c r="A841" s="3"/>
      <c r="B841" s="3" t="s">
        <v>5725</v>
      </c>
      <c r="C841" s="54" t="s">
        <v>561</v>
      </c>
      <c r="D841" s="52" t="s">
        <v>3474</v>
      </c>
      <c r="E841" s="3"/>
      <c r="F841" s="3"/>
      <c r="G841" s="3"/>
      <c r="H841" s="3"/>
      <c r="I841" s="3"/>
      <c r="J841" s="3"/>
      <c r="K841" s="3"/>
      <c r="L841" s="3"/>
    </row>
    <row r="842" spans="1:12" x14ac:dyDescent="0.25">
      <c r="A842" s="3"/>
      <c r="B842" s="3" t="s">
        <v>5726</v>
      </c>
      <c r="C842" s="51" t="s">
        <v>562</v>
      </c>
      <c r="D842" s="52" t="s">
        <v>3476</v>
      </c>
      <c r="E842" s="3"/>
      <c r="F842" s="3"/>
      <c r="G842" s="3"/>
      <c r="H842" s="3"/>
      <c r="I842" s="3"/>
      <c r="J842" s="3"/>
      <c r="K842" s="3"/>
      <c r="L842" s="3"/>
    </row>
    <row r="843" spans="1:12" x14ac:dyDescent="0.25">
      <c r="A843" s="3"/>
      <c r="B843" s="3" t="s">
        <v>5727</v>
      </c>
      <c r="C843" s="54" t="s">
        <v>563</v>
      </c>
      <c r="D843" s="52" t="s">
        <v>3478</v>
      </c>
      <c r="E843" s="3"/>
      <c r="F843" s="3"/>
      <c r="G843" s="3"/>
      <c r="H843" s="3"/>
      <c r="I843" s="3"/>
      <c r="J843" s="3"/>
      <c r="K843" s="3"/>
      <c r="L843" s="3"/>
    </row>
    <row r="844" spans="1:12" x14ac:dyDescent="0.25">
      <c r="A844" s="3"/>
      <c r="B844" s="3" t="s">
        <v>5728</v>
      </c>
      <c r="C844" s="51" t="s">
        <v>564</v>
      </c>
      <c r="D844" s="52" t="s">
        <v>3480</v>
      </c>
      <c r="E844" s="3"/>
      <c r="F844" s="3"/>
      <c r="G844" s="3"/>
      <c r="H844" s="3"/>
      <c r="I844" s="3"/>
      <c r="J844" s="3"/>
      <c r="K844" s="3"/>
      <c r="L844" s="3"/>
    </row>
    <row r="845" spans="1:12" x14ac:dyDescent="0.25">
      <c r="A845" s="3"/>
      <c r="B845" s="3" t="s">
        <v>5729</v>
      </c>
      <c r="C845" s="54" t="s">
        <v>565</v>
      </c>
      <c r="D845" s="52" t="s">
        <v>3481</v>
      </c>
      <c r="E845" s="3"/>
      <c r="F845" s="3"/>
      <c r="G845" s="3"/>
      <c r="H845" s="3"/>
      <c r="I845" s="3"/>
      <c r="J845" s="3"/>
      <c r="K845" s="3"/>
      <c r="L845" s="3"/>
    </row>
    <row r="846" spans="1:12" x14ac:dyDescent="0.25">
      <c r="A846" s="3"/>
      <c r="B846" s="3" t="s">
        <v>5730</v>
      </c>
      <c r="C846" s="51" t="s">
        <v>566</v>
      </c>
      <c r="D846" s="52" t="s">
        <v>3482</v>
      </c>
      <c r="E846" s="3"/>
      <c r="F846" s="3"/>
      <c r="G846" s="3"/>
      <c r="H846" s="3"/>
      <c r="I846" s="3"/>
      <c r="J846" s="3"/>
      <c r="K846" s="3"/>
      <c r="L846" s="3"/>
    </row>
    <row r="847" spans="1:12" x14ac:dyDescent="0.25">
      <c r="A847" s="3"/>
      <c r="B847" s="3" t="s">
        <v>5731</v>
      </c>
      <c r="C847" s="54" t="s">
        <v>567</v>
      </c>
      <c r="D847" s="52" t="s">
        <v>3484</v>
      </c>
      <c r="E847" s="3"/>
      <c r="F847" s="3"/>
      <c r="G847" s="3"/>
      <c r="H847" s="3"/>
      <c r="I847" s="3"/>
      <c r="J847" s="3"/>
      <c r="K847" s="3"/>
      <c r="L847" s="3"/>
    </row>
    <row r="848" spans="1:12" x14ac:dyDescent="0.25">
      <c r="A848" s="3"/>
      <c r="B848" s="3" t="s">
        <v>5732</v>
      </c>
      <c r="C848" s="51" t="s">
        <v>568</v>
      </c>
      <c r="D848" s="52" t="s">
        <v>3486</v>
      </c>
      <c r="E848" s="3"/>
      <c r="F848" s="3"/>
      <c r="G848" s="3"/>
      <c r="H848" s="3"/>
      <c r="I848" s="3"/>
      <c r="J848" s="3"/>
      <c r="K848" s="3"/>
      <c r="L848" s="3"/>
    </row>
    <row r="849" spans="1:12" x14ac:dyDescent="0.25">
      <c r="A849" s="3"/>
      <c r="B849" s="3" t="s">
        <v>5733</v>
      </c>
      <c r="C849" s="54" t="s">
        <v>569</v>
      </c>
      <c r="D849" s="52" t="s">
        <v>3488</v>
      </c>
      <c r="E849" s="3"/>
      <c r="F849" s="3"/>
      <c r="G849" s="3"/>
      <c r="H849" s="3"/>
      <c r="I849" s="3"/>
      <c r="J849" s="3"/>
      <c r="K849" s="3"/>
      <c r="L849" s="3"/>
    </row>
    <row r="850" spans="1:12" x14ac:dyDescent="0.25">
      <c r="A850" s="3"/>
      <c r="B850" s="3" t="s">
        <v>5734</v>
      </c>
      <c r="C850" s="51" t="s">
        <v>570</v>
      </c>
      <c r="D850" s="52" t="s">
        <v>3490</v>
      </c>
      <c r="E850" s="3"/>
      <c r="F850" s="3"/>
      <c r="G850" s="3"/>
      <c r="H850" s="3"/>
      <c r="I850" s="3"/>
      <c r="J850" s="3"/>
      <c r="K850" s="3"/>
      <c r="L850" s="3"/>
    </row>
    <row r="851" spans="1:12" x14ac:dyDescent="0.25">
      <c r="A851" s="3"/>
      <c r="B851" s="3" t="s">
        <v>4682</v>
      </c>
      <c r="C851" s="54" t="s">
        <v>571</v>
      </c>
      <c r="D851" s="52" t="s">
        <v>3491</v>
      </c>
      <c r="E851" s="3"/>
      <c r="F851" s="3"/>
      <c r="G851" s="3"/>
      <c r="H851" s="3"/>
      <c r="I851" s="3"/>
      <c r="J851" s="3"/>
      <c r="K851" s="3"/>
      <c r="L851" s="3"/>
    </row>
    <row r="852" spans="1:12" x14ac:dyDescent="0.25">
      <c r="A852" s="3"/>
      <c r="B852" s="3" t="s">
        <v>4683</v>
      </c>
      <c r="C852" s="51" t="s">
        <v>572</v>
      </c>
      <c r="D852" s="52" t="s">
        <v>3492</v>
      </c>
      <c r="E852" s="3"/>
      <c r="F852" s="3"/>
      <c r="G852" s="3"/>
      <c r="H852" s="3"/>
      <c r="I852" s="3"/>
      <c r="J852" s="3"/>
      <c r="K852" s="3"/>
      <c r="L852" s="3"/>
    </row>
    <row r="853" spans="1:12" x14ac:dyDescent="0.25">
      <c r="A853" s="3"/>
      <c r="B853" s="3" t="s">
        <v>4684</v>
      </c>
      <c r="C853" s="54" t="s">
        <v>573</v>
      </c>
      <c r="D853" s="52" t="s">
        <v>3493</v>
      </c>
      <c r="E853" s="3"/>
      <c r="F853" s="3"/>
      <c r="G853" s="3"/>
      <c r="H853" s="3"/>
      <c r="I853" s="3"/>
      <c r="J853" s="3"/>
      <c r="K853" s="3"/>
      <c r="L853" s="3"/>
    </row>
    <row r="854" spans="1:12" x14ac:dyDescent="0.25">
      <c r="A854" s="3"/>
      <c r="B854" s="3" t="s">
        <v>4685</v>
      </c>
      <c r="C854" s="51" t="s">
        <v>574</v>
      </c>
      <c r="D854" s="52" t="s">
        <v>3495</v>
      </c>
      <c r="E854" s="3"/>
      <c r="F854" s="3"/>
      <c r="G854" s="3"/>
      <c r="H854" s="3"/>
      <c r="I854" s="3"/>
      <c r="J854" s="3"/>
      <c r="K854" s="3"/>
      <c r="L854" s="3"/>
    </row>
    <row r="855" spans="1:12" x14ac:dyDescent="0.25">
      <c r="A855" s="3"/>
      <c r="B855" s="3" t="s">
        <v>4686</v>
      </c>
      <c r="C855" s="54" t="s">
        <v>575</v>
      </c>
      <c r="D855" s="52" t="s">
        <v>3496</v>
      </c>
      <c r="E855" s="3"/>
      <c r="F855" s="3"/>
      <c r="G855" s="3"/>
      <c r="H855" s="3"/>
      <c r="I855" s="3"/>
      <c r="J855" s="3"/>
      <c r="K855" s="3"/>
      <c r="L855" s="3"/>
    </row>
    <row r="856" spans="1:12" x14ac:dyDescent="0.25">
      <c r="A856" s="3"/>
      <c r="B856" s="3" t="s">
        <v>6111</v>
      </c>
      <c r="C856" s="51" t="s">
        <v>576</v>
      </c>
      <c r="D856" s="52" t="s">
        <v>3497</v>
      </c>
      <c r="E856" s="3"/>
      <c r="F856" s="3"/>
      <c r="G856" s="3"/>
      <c r="H856" s="3"/>
      <c r="I856" s="3"/>
      <c r="J856" s="3"/>
      <c r="K856" s="3"/>
      <c r="L856" s="3"/>
    </row>
    <row r="857" spans="1:12" x14ac:dyDescent="0.25">
      <c r="A857" s="3"/>
      <c r="B857" s="3" t="s">
        <v>6112</v>
      </c>
      <c r="C857" s="54" t="s">
        <v>577</v>
      </c>
      <c r="D857" s="52" t="s">
        <v>3498</v>
      </c>
      <c r="E857" s="3"/>
      <c r="F857" s="3"/>
      <c r="G857" s="3"/>
      <c r="H857" s="3"/>
      <c r="I857" s="3"/>
      <c r="J857" s="3"/>
      <c r="K857" s="3"/>
      <c r="L857" s="3"/>
    </row>
    <row r="858" spans="1:12" x14ac:dyDescent="0.25">
      <c r="A858" s="3"/>
      <c r="B858" s="3" t="s">
        <v>6113</v>
      </c>
      <c r="C858" s="51" t="s">
        <v>578</v>
      </c>
      <c r="D858" s="52" t="s">
        <v>3500</v>
      </c>
      <c r="E858" s="3"/>
      <c r="F858" s="3"/>
      <c r="G858" s="3"/>
      <c r="H858" s="3"/>
      <c r="I858" s="3"/>
      <c r="J858" s="3"/>
      <c r="K858" s="3"/>
      <c r="L858" s="3"/>
    </row>
    <row r="859" spans="1:12" x14ac:dyDescent="0.25">
      <c r="A859" s="3"/>
      <c r="B859" s="3" t="s">
        <v>2865</v>
      </c>
      <c r="C859" s="54" t="s">
        <v>579</v>
      </c>
      <c r="D859" s="52" t="s">
        <v>3501</v>
      </c>
      <c r="E859" s="3"/>
      <c r="F859" s="3"/>
      <c r="G859" s="3"/>
      <c r="H859" s="3"/>
      <c r="I859" s="3"/>
      <c r="J859" s="3"/>
      <c r="K859" s="3"/>
      <c r="L859" s="3"/>
    </row>
    <row r="860" spans="1:12" x14ac:dyDescent="0.25">
      <c r="A860" s="3"/>
      <c r="B860" s="3" t="s">
        <v>1572</v>
      </c>
      <c r="C860" s="51" t="s">
        <v>580</v>
      </c>
      <c r="D860" s="52" t="s">
        <v>3502</v>
      </c>
      <c r="E860" s="3"/>
      <c r="F860" s="3"/>
      <c r="G860" s="3"/>
      <c r="H860" s="3"/>
      <c r="I860" s="3"/>
      <c r="J860" s="3"/>
      <c r="K860" s="3"/>
      <c r="L860" s="3"/>
    </row>
    <row r="861" spans="1:12" x14ac:dyDescent="0.25">
      <c r="A861" s="3"/>
      <c r="B861" s="3" t="s">
        <v>1574</v>
      </c>
      <c r="C861" s="54" t="s">
        <v>581</v>
      </c>
      <c r="D861" s="52" t="s">
        <v>3504</v>
      </c>
      <c r="E861" s="3"/>
      <c r="F861" s="3"/>
      <c r="G861" s="3"/>
      <c r="H861" s="3"/>
      <c r="I861" s="3"/>
      <c r="J861" s="3"/>
      <c r="K861" s="3"/>
      <c r="L861" s="3"/>
    </row>
    <row r="862" spans="1:12" x14ac:dyDescent="0.25">
      <c r="A862" s="3"/>
      <c r="B862" s="3" t="s">
        <v>12019</v>
      </c>
      <c r="C862" s="51" t="s">
        <v>582</v>
      </c>
      <c r="D862" s="52" t="s">
        <v>3506</v>
      </c>
      <c r="E862" s="3"/>
      <c r="F862" s="3"/>
      <c r="G862" s="3"/>
      <c r="H862" s="3"/>
      <c r="I862" s="3"/>
      <c r="J862" s="3"/>
      <c r="K862" s="3"/>
      <c r="L862" s="3"/>
    </row>
    <row r="863" spans="1:12" x14ac:dyDescent="0.25">
      <c r="A863" s="3"/>
      <c r="B863" s="3" t="s">
        <v>12020</v>
      </c>
      <c r="C863" s="54" t="s">
        <v>583</v>
      </c>
      <c r="D863" s="52" t="s">
        <v>3508</v>
      </c>
      <c r="E863" s="3"/>
      <c r="F863" s="3"/>
      <c r="G863" s="3"/>
      <c r="H863" s="3"/>
      <c r="I863" s="3"/>
      <c r="J863" s="3"/>
      <c r="K863" s="3"/>
      <c r="L863" s="3"/>
    </row>
    <row r="864" spans="1:12" x14ac:dyDescent="0.25">
      <c r="A864" s="3"/>
      <c r="B864" s="3" t="s">
        <v>4765</v>
      </c>
      <c r="C864" s="51" t="s">
        <v>584</v>
      </c>
      <c r="D864" s="52" t="s">
        <v>3510</v>
      </c>
      <c r="E864" s="3"/>
      <c r="F864" s="3"/>
      <c r="G864" s="3"/>
      <c r="H864" s="3"/>
      <c r="I864" s="3"/>
      <c r="J864" s="3"/>
      <c r="K864" s="3"/>
      <c r="L864" s="3"/>
    </row>
    <row r="865" spans="1:12" x14ac:dyDescent="0.25">
      <c r="A865" s="3"/>
      <c r="B865" s="3" t="s">
        <v>5735</v>
      </c>
      <c r="C865" s="54" t="s">
        <v>585</v>
      </c>
      <c r="D865" s="52" t="s">
        <v>3512</v>
      </c>
      <c r="E865" s="3"/>
      <c r="F865" s="3"/>
      <c r="G865" s="3"/>
      <c r="H865" s="3"/>
      <c r="I865" s="3"/>
      <c r="J865" s="3"/>
      <c r="K865" s="3"/>
      <c r="L865" s="3"/>
    </row>
    <row r="866" spans="1:12" x14ac:dyDescent="0.25">
      <c r="A866" s="3"/>
      <c r="B866" s="3" t="s">
        <v>6114</v>
      </c>
      <c r="C866" s="51" t="s">
        <v>586</v>
      </c>
      <c r="D866" s="52" t="s">
        <v>3514</v>
      </c>
      <c r="E866" s="3"/>
      <c r="F866" s="3"/>
      <c r="G866" s="3"/>
      <c r="H866" s="3"/>
      <c r="I866" s="3"/>
      <c r="J866" s="3"/>
      <c r="K866" s="3"/>
      <c r="L866" s="3"/>
    </row>
    <row r="867" spans="1:12" x14ac:dyDescent="0.25">
      <c r="A867" s="3"/>
      <c r="B867" s="3" t="s">
        <v>6115</v>
      </c>
      <c r="C867" s="54" t="s">
        <v>587</v>
      </c>
      <c r="D867" s="52" t="s">
        <v>3516</v>
      </c>
      <c r="E867" s="3"/>
      <c r="F867" s="3"/>
      <c r="G867" s="3"/>
      <c r="H867" s="3"/>
      <c r="I867" s="3"/>
      <c r="J867" s="3"/>
      <c r="K867" s="3"/>
      <c r="L867" s="3"/>
    </row>
    <row r="868" spans="1:12" x14ac:dyDescent="0.25">
      <c r="A868" s="3"/>
      <c r="B868" s="3" t="s">
        <v>4766</v>
      </c>
      <c r="C868" s="51" t="s">
        <v>588</v>
      </c>
      <c r="D868" s="52" t="s">
        <v>3518</v>
      </c>
      <c r="E868" s="3"/>
      <c r="F868" s="3"/>
      <c r="G868" s="3"/>
      <c r="H868" s="3"/>
      <c r="I868" s="3"/>
      <c r="J868" s="3"/>
      <c r="K868" s="3"/>
      <c r="L868" s="3"/>
    </row>
    <row r="869" spans="1:12" x14ac:dyDescent="0.25">
      <c r="A869" s="3"/>
      <c r="B869" s="3" t="s">
        <v>4767</v>
      </c>
      <c r="C869" s="54" t="s">
        <v>589</v>
      </c>
      <c r="D869" s="52" t="s">
        <v>3520</v>
      </c>
      <c r="E869" s="3"/>
      <c r="F869" s="3"/>
      <c r="G869" s="3"/>
      <c r="H869" s="3"/>
      <c r="I869" s="3"/>
      <c r="J869" s="3"/>
      <c r="K869" s="3"/>
      <c r="L869" s="3"/>
    </row>
    <row r="870" spans="1:12" x14ac:dyDescent="0.25">
      <c r="A870" s="3"/>
      <c r="B870" s="3" t="s">
        <v>1578</v>
      </c>
      <c r="C870" s="51" t="s">
        <v>590</v>
      </c>
      <c r="D870" s="52" t="s">
        <v>3522</v>
      </c>
      <c r="E870" s="3"/>
      <c r="F870" s="3"/>
      <c r="G870" s="3"/>
      <c r="H870" s="3"/>
      <c r="I870" s="3"/>
      <c r="J870" s="3"/>
      <c r="K870" s="3"/>
      <c r="L870" s="3"/>
    </row>
    <row r="871" spans="1:12" x14ac:dyDescent="0.25">
      <c r="A871" s="3"/>
      <c r="B871" s="3" t="s">
        <v>1582</v>
      </c>
      <c r="C871" s="54" t="s">
        <v>591</v>
      </c>
      <c r="D871" s="52" t="s">
        <v>3524</v>
      </c>
      <c r="E871" s="3"/>
      <c r="F871" s="3"/>
      <c r="G871" s="3"/>
      <c r="H871" s="3"/>
      <c r="I871" s="3"/>
      <c r="J871" s="3"/>
      <c r="K871" s="3"/>
      <c r="L871" s="3"/>
    </row>
    <row r="872" spans="1:12" x14ac:dyDescent="0.25">
      <c r="A872" s="3"/>
      <c r="B872" s="3" t="s">
        <v>5736</v>
      </c>
      <c r="C872" s="51" t="s">
        <v>592</v>
      </c>
      <c r="D872" s="52" t="s">
        <v>3526</v>
      </c>
      <c r="E872" s="3"/>
      <c r="F872" s="3"/>
      <c r="G872" s="3"/>
      <c r="H872" s="3"/>
      <c r="I872" s="3"/>
      <c r="J872" s="3"/>
      <c r="K872" s="3"/>
      <c r="L872" s="3"/>
    </row>
    <row r="873" spans="1:12" x14ac:dyDescent="0.25">
      <c r="A873" s="3"/>
      <c r="B873" s="3" t="s">
        <v>1585</v>
      </c>
      <c r="C873" s="54" t="s">
        <v>593</v>
      </c>
      <c r="D873" s="52" t="s">
        <v>3528</v>
      </c>
      <c r="E873" s="3"/>
      <c r="F873" s="3"/>
      <c r="G873" s="3"/>
      <c r="H873" s="3"/>
      <c r="I873" s="3"/>
      <c r="J873" s="3"/>
      <c r="K873" s="3"/>
      <c r="L873" s="3"/>
    </row>
    <row r="874" spans="1:12" x14ac:dyDescent="0.25">
      <c r="A874" s="3"/>
      <c r="B874" s="3" t="s">
        <v>5737</v>
      </c>
      <c r="C874" s="51" t="s">
        <v>594</v>
      </c>
      <c r="D874" s="52" t="s">
        <v>3530</v>
      </c>
      <c r="E874" s="3"/>
      <c r="F874" s="3"/>
      <c r="G874" s="3"/>
      <c r="H874" s="3"/>
      <c r="I874" s="3"/>
      <c r="J874" s="3"/>
      <c r="K874" s="3"/>
      <c r="L874" s="3"/>
    </row>
    <row r="875" spans="1:12" x14ac:dyDescent="0.25">
      <c r="A875" s="3"/>
      <c r="B875" s="3" t="s">
        <v>5738</v>
      </c>
      <c r="C875" s="54" t="s">
        <v>595</v>
      </c>
      <c r="D875" s="52" t="s">
        <v>3532</v>
      </c>
      <c r="E875" s="3"/>
      <c r="F875" s="3"/>
      <c r="G875" s="3"/>
      <c r="H875" s="3"/>
      <c r="I875" s="3"/>
      <c r="J875" s="3"/>
      <c r="K875" s="3"/>
      <c r="L875" s="3"/>
    </row>
    <row r="876" spans="1:12" x14ac:dyDescent="0.25">
      <c r="A876" s="3"/>
      <c r="B876" s="3" t="s">
        <v>6116</v>
      </c>
      <c r="C876" s="51" t="s">
        <v>596</v>
      </c>
      <c r="D876" s="52" t="s">
        <v>3534</v>
      </c>
      <c r="E876" s="3"/>
      <c r="F876" s="3"/>
      <c r="G876" s="3"/>
      <c r="H876" s="3"/>
      <c r="I876" s="3"/>
      <c r="J876" s="3"/>
      <c r="K876" s="3"/>
      <c r="L876" s="3"/>
    </row>
    <row r="877" spans="1:12" x14ac:dyDescent="0.25">
      <c r="A877" s="3"/>
      <c r="B877" s="3" t="s">
        <v>5739</v>
      </c>
      <c r="C877" s="54" t="s">
        <v>597</v>
      </c>
      <c r="D877" s="52" t="s">
        <v>3536</v>
      </c>
      <c r="E877" s="3"/>
      <c r="F877" s="3"/>
      <c r="G877" s="3"/>
      <c r="H877" s="3"/>
      <c r="I877" s="3"/>
      <c r="J877" s="3"/>
      <c r="K877" s="3"/>
      <c r="L877" s="3"/>
    </row>
    <row r="878" spans="1:12" x14ac:dyDescent="0.25">
      <c r="A878" s="3"/>
      <c r="B878" s="3" t="s">
        <v>4590</v>
      </c>
      <c r="C878" s="51" t="s">
        <v>598</v>
      </c>
      <c r="D878" s="52" t="s">
        <v>3538</v>
      </c>
      <c r="E878" s="3"/>
      <c r="F878" s="3"/>
      <c r="G878" s="3"/>
      <c r="H878" s="3"/>
      <c r="I878" s="3"/>
      <c r="J878" s="3"/>
      <c r="K878" s="3"/>
      <c r="L878" s="3"/>
    </row>
    <row r="879" spans="1:12" x14ac:dyDescent="0.25">
      <c r="A879" s="3"/>
      <c r="B879" s="3" t="s">
        <v>4591</v>
      </c>
      <c r="C879" s="54" t="s">
        <v>599</v>
      </c>
      <c r="D879" s="52" t="s">
        <v>3540</v>
      </c>
      <c r="E879" s="3"/>
      <c r="F879" s="3"/>
      <c r="G879" s="3"/>
      <c r="H879" s="3"/>
      <c r="I879" s="3"/>
      <c r="J879" s="3"/>
      <c r="K879" s="3"/>
      <c r="L879" s="3"/>
    </row>
    <row r="880" spans="1:12" x14ac:dyDescent="0.25">
      <c r="A880" s="3"/>
      <c r="B880" s="3" t="s">
        <v>4592</v>
      </c>
      <c r="C880" s="51" t="s">
        <v>600</v>
      </c>
      <c r="D880" s="52" t="s">
        <v>3542</v>
      </c>
      <c r="E880" s="3"/>
      <c r="F880" s="3"/>
      <c r="G880" s="3"/>
      <c r="H880" s="3"/>
      <c r="I880" s="3"/>
      <c r="J880" s="3"/>
      <c r="K880" s="3"/>
      <c r="L880" s="3"/>
    </row>
    <row r="881" spans="1:12" x14ac:dyDescent="0.25">
      <c r="A881" s="3"/>
      <c r="B881" s="3" t="s">
        <v>4593</v>
      </c>
      <c r="C881" s="54" t="s">
        <v>601</v>
      </c>
      <c r="D881" s="52" t="s">
        <v>3544</v>
      </c>
      <c r="E881" s="3"/>
      <c r="F881" s="3"/>
      <c r="G881" s="3"/>
      <c r="H881" s="3"/>
      <c r="I881" s="3"/>
      <c r="J881" s="3"/>
      <c r="K881" s="3"/>
      <c r="L881" s="3"/>
    </row>
    <row r="882" spans="1:12" x14ac:dyDescent="0.25">
      <c r="A882" s="3"/>
      <c r="B882" s="3" t="s">
        <v>4594</v>
      </c>
      <c r="C882" s="51" t="s">
        <v>602</v>
      </c>
      <c r="D882" s="52" t="s">
        <v>3546</v>
      </c>
      <c r="E882" s="3"/>
      <c r="F882" s="3"/>
      <c r="G882" s="3"/>
      <c r="H882" s="3"/>
      <c r="I882" s="3"/>
      <c r="J882" s="3"/>
      <c r="K882" s="3"/>
      <c r="L882" s="3"/>
    </row>
    <row r="883" spans="1:12" x14ac:dyDescent="0.25">
      <c r="A883" s="3"/>
      <c r="B883" s="3" t="s">
        <v>4595</v>
      </c>
      <c r="C883" s="54" t="s">
        <v>603</v>
      </c>
      <c r="D883" s="52" t="s">
        <v>3548</v>
      </c>
      <c r="E883" s="3"/>
      <c r="F883" s="3"/>
      <c r="G883" s="3"/>
      <c r="H883" s="3"/>
      <c r="I883" s="3"/>
      <c r="J883" s="3"/>
      <c r="K883" s="3"/>
      <c r="L883" s="3"/>
    </row>
    <row r="884" spans="1:12" x14ac:dyDescent="0.25">
      <c r="A884" s="3"/>
      <c r="B884" s="3" t="s">
        <v>4596</v>
      </c>
      <c r="C884" s="51" t="s">
        <v>604</v>
      </c>
      <c r="D884" s="52" t="s">
        <v>3549</v>
      </c>
      <c r="E884" s="3"/>
      <c r="F884" s="3"/>
      <c r="G884" s="3"/>
      <c r="H884" s="3"/>
      <c r="I884" s="3"/>
      <c r="J884" s="3"/>
      <c r="K884" s="3"/>
      <c r="L884" s="3"/>
    </row>
    <row r="885" spans="1:12" x14ac:dyDescent="0.25">
      <c r="A885" s="3"/>
      <c r="B885" s="3" t="s">
        <v>4597</v>
      </c>
      <c r="C885" s="54" t="s">
        <v>605</v>
      </c>
      <c r="D885" s="52" t="s">
        <v>3550</v>
      </c>
      <c r="E885" s="3"/>
      <c r="F885" s="3"/>
      <c r="G885" s="3"/>
      <c r="H885" s="3"/>
      <c r="I885" s="3"/>
      <c r="J885" s="3"/>
      <c r="K885" s="3"/>
      <c r="L885" s="3"/>
    </row>
    <row r="886" spans="1:12" x14ac:dyDescent="0.25">
      <c r="A886" s="3"/>
      <c r="B886" s="3" t="s">
        <v>4598</v>
      </c>
      <c r="C886" s="51" t="s">
        <v>606</v>
      </c>
      <c r="D886" s="52" t="s">
        <v>3552</v>
      </c>
      <c r="E886" s="3"/>
      <c r="F886" s="3"/>
      <c r="G886" s="3"/>
      <c r="H886" s="3"/>
      <c r="I886" s="3"/>
      <c r="J886" s="3"/>
      <c r="K886" s="3"/>
      <c r="L886" s="3"/>
    </row>
    <row r="887" spans="1:12" x14ac:dyDescent="0.25">
      <c r="A887" s="3"/>
      <c r="B887" s="3" t="s">
        <v>4599</v>
      </c>
      <c r="C887" s="54" t="s">
        <v>607</v>
      </c>
      <c r="D887" s="52" t="s">
        <v>3554</v>
      </c>
      <c r="E887" s="3"/>
      <c r="F887" s="3"/>
      <c r="G887" s="3"/>
      <c r="H887" s="3"/>
      <c r="I887" s="3"/>
      <c r="J887" s="3"/>
      <c r="K887" s="3"/>
      <c r="L887" s="3"/>
    </row>
    <row r="888" spans="1:12" x14ac:dyDescent="0.25">
      <c r="A888" s="3"/>
      <c r="B888" s="3" t="s">
        <v>4600</v>
      </c>
      <c r="C888" s="51" t="s">
        <v>608</v>
      </c>
      <c r="D888" s="52" t="s">
        <v>3555</v>
      </c>
      <c r="E888" s="3"/>
      <c r="F888" s="3"/>
      <c r="G888" s="3"/>
      <c r="H888" s="3"/>
      <c r="I888" s="3"/>
      <c r="J888" s="3"/>
      <c r="K888" s="3"/>
      <c r="L888" s="3"/>
    </row>
    <row r="889" spans="1:12" x14ac:dyDescent="0.25">
      <c r="A889" s="3"/>
      <c r="B889" s="3" t="s">
        <v>4601</v>
      </c>
      <c r="C889" s="54" t="s">
        <v>609</v>
      </c>
      <c r="D889" s="52" t="s">
        <v>3557</v>
      </c>
      <c r="E889" s="3"/>
      <c r="F889" s="3"/>
      <c r="G889" s="3"/>
      <c r="H889" s="3"/>
      <c r="I889" s="3"/>
      <c r="J889" s="3"/>
      <c r="K889" s="3"/>
      <c r="L889" s="3"/>
    </row>
    <row r="890" spans="1:12" x14ac:dyDescent="0.25">
      <c r="A890" s="3"/>
      <c r="B890" s="3" t="s">
        <v>4602</v>
      </c>
      <c r="C890" s="51" t="s">
        <v>610</v>
      </c>
      <c r="D890" s="52" t="s">
        <v>3559</v>
      </c>
      <c r="E890" s="3"/>
      <c r="F890" s="3"/>
      <c r="G890" s="3"/>
      <c r="H890" s="3"/>
      <c r="I890" s="3"/>
      <c r="J890" s="3"/>
      <c r="K890" s="3"/>
      <c r="L890" s="3"/>
    </row>
    <row r="891" spans="1:12" x14ac:dyDescent="0.25">
      <c r="A891" s="3"/>
      <c r="B891" s="3" t="s">
        <v>4603</v>
      </c>
      <c r="C891" s="54" t="s">
        <v>611</v>
      </c>
      <c r="D891" s="52" t="s">
        <v>3561</v>
      </c>
      <c r="E891" s="3"/>
      <c r="F891" s="3"/>
      <c r="G891" s="3"/>
      <c r="H891" s="3"/>
      <c r="I891" s="3"/>
      <c r="J891" s="3"/>
      <c r="K891" s="3"/>
      <c r="L891" s="3"/>
    </row>
    <row r="892" spans="1:12" x14ac:dyDescent="0.25">
      <c r="A892" s="3"/>
      <c r="B892" s="3" t="s">
        <v>4604</v>
      </c>
      <c r="C892" s="51" t="s">
        <v>612</v>
      </c>
      <c r="D892" s="52" t="s">
        <v>3563</v>
      </c>
      <c r="E892" s="3"/>
      <c r="F892" s="3"/>
      <c r="G892" s="3"/>
      <c r="H892" s="3"/>
      <c r="I892" s="3"/>
      <c r="J892" s="3"/>
      <c r="K892" s="3"/>
      <c r="L892" s="3"/>
    </row>
    <row r="893" spans="1:12" x14ac:dyDescent="0.25">
      <c r="A893" s="3"/>
      <c r="B893" s="3" t="s">
        <v>4605</v>
      </c>
      <c r="C893" s="54" t="s">
        <v>613</v>
      </c>
      <c r="D893" s="52" t="s">
        <v>3564</v>
      </c>
      <c r="E893" s="3"/>
      <c r="F893" s="3"/>
      <c r="G893" s="3"/>
      <c r="H893" s="3"/>
      <c r="I893" s="3"/>
      <c r="J893" s="3"/>
      <c r="K893" s="3"/>
      <c r="L893" s="3"/>
    </row>
    <row r="894" spans="1:12" x14ac:dyDescent="0.25">
      <c r="A894" s="3"/>
      <c r="B894" s="3" t="s">
        <v>4606</v>
      </c>
      <c r="C894" s="51" t="s">
        <v>614</v>
      </c>
      <c r="D894" s="52" t="s">
        <v>3565</v>
      </c>
      <c r="E894" s="3"/>
      <c r="F894" s="3"/>
      <c r="G894" s="3"/>
      <c r="H894" s="3"/>
      <c r="I894" s="3"/>
      <c r="J894" s="3"/>
      <c r="K894" s="3"/>
      <c r="L894" s="3"/>
    </row>
    <row r="895" spans="1:12" x14ac:dyDescent="0.25">
      <c r="A895" s="3"/>
      <c r="B895" s="3" t="s">
        <v>4607</v>
      </c>
      <c r="C895" s="54" t="s">
        <v>615</v>
      </c>
      <c r="D895" s="52" t="s">
        <v>3566</v>
      </c>
      <c r="E895" s="3"/>
      <c r="F895" s="3"/>
      <c r="G895" s="3"/>
      <c r="H895" s="3"/>
      <c r="I895" s="3"/>
      <c r="J895" s="3"/>
      <c r="K895" s="3"/>
      <c r="L895" s="3"/>
    </row>
    <row r="896" spans="1:12" x14ac:dyDescent="0.25">
      <c r="A896" s="3"/>
      <c r="B896" s="3" t="s">
        <v>4768</v>
      </c>
      <c r="C896" s="51" t="s">
        <v>1206</v>
      </c>
      <c r="D896" s="52" t="s">
        <v>3567</v>
      </c>
      <c r="E896" s="3"/>
      <c r="F896" s="3"/>
      <c r="G896" s="3"/>
      <c r="H896" s="3"/>
      <c r="I896" s="3"/>
      <c r="J896" s="3"/>
      <c r="K896" s="3"/>
      <c r="L896" s="3"/>
    </row>
    <row r="897" spans="1:12" x14ac:dyDescent="0.25">
      <c r="A897" s="3"/>
      <c r="B897" s="3" t="s">
        <v>4769</v>
      </c>
      <c r="C897" s="54" t="s">
        <v>1207</v>
      </c>
      <c r="D897" s="52" t="s">
        <v>3568</v>
      </c>
      <c r="E897" s="3"/>
      <c r="F897" s="3"/>
      <c r="G897" s="3"/>
      <c r="H897" s="3"/>
      <c r="I897" s="3"/>
      <c r="J897" s="3"/>
      <c r="K897" s="3"/>
      <c r="L897" s="3"/>
    </row>
    <row r="898" spans="1:12" x14ac:dyDescent="0.25">
      <c r="A898" s="3"/>
      <c r="B898" s="3" t="s">
        <v>4770</v>
      </c>
      <c r="C898" s="51" t="s">
        <v>1208</v>
      </c>
      <c r="D898" s="52" t="s">
        <v>3569</v>
      </c>
      <c r="E898" s="3"/>
      <c r="F898" s="3"/>
      <c r="G898" s="3"/>
      <c r="H898" s="3"/>
      <c r="I898" s="3"/>
      <c r="J898" s="3"/>
      <c r="K898" s="3"/>
      <c r="L898" s="3"/>
    </row>
    <row r="899" spans="1:12" x14ac:dyDescent="0.25">
      <c r="A899" s="3"/>
      <c r="B899" s="3" t="s">
        <v>4771</v>
      </c>
      <c r="C899" s="54" t="s">
        <v>1209</v>
      </c>
      <c r="D899" s="52" t="s">
        <v>3570</v>
      </c>
      <c r="E899" s="3"/>
      <c r="F899" s="3"/>
      <c r="G899" s="3"/>
      <c r="H899" s="3"/>
      <c r="I899" s="3"/>
      <c r="J899" s="3"/>
      <c r="K899" s="3"/>
      <c r="L899" s="3"/>
    </row>
    <row r="900" spans="1:12" x14ac:dyDescent="0.25">
      <c r="A900" s="3"/>
      <c r="B900" s="3" t="s">
        <v>4772</v>
      </c>
      <c r="C900" s="51" t="s">
        <v>1210</v>
      </c>
      <c r="D900" s="52" t="s">
        <v>3571</v>
      </c>
      <c r="E900" s="3"/>
      <c r="F900" s="3"/>
      <c r="G900" s="3"/>
      <c r="H900" s="3"/>
      <c r="I900" s="3"/>
      <c r="J900" s="3"/>
      <c r="K900" s="3"/>
      <c r="L900" s="3"/>
    </row>
    <row r="901" spans="1:12" x14ac:dyDescent="0.25">
      <c r="A901" s="3"/>
      <c r="B901" s="3" t="s">
        <v>4773</v>
      </c>
      <c r="C901" s="54" t="s">
        <v>1211</v>
      </c>
      <c r="D901" s="52" t="s">
        <v>3572</v>
      </c>
      <c r="E901" s="3"/>
      <c r="F901" s="3"/>
      <c r="G901" s="3"/>
      <c r="H901" s="3"/>
      <c r="I901" s="3"/>
      <c r="J901" s="3"/>
      <c r="K901" s="3"/>
      <c r="L901" s="3"/>
    </row>
    <row r="902" spans="1:12" x14ac:dyDescent="0.25">
      <c r="A902" s="3"/>
      <c r="B902" s="3" t="s">
        <v>4774</v>
      </c>
      <c r="C902" s="51" t="s">
        <v>634</v>
      </c>
      <c r="D902" s="52" t="s">
        <v>3573</v>
      </c>
      <c r="E902" s="3"/>
      <c r="F902" s="3"/>
      <c r="G902" s="3"/>
      <c r="H902" s="3"/>
      <c r="I902" s="3"/>
      <c r="J902" s="3"/>
      <c r="K902" s="3"/>
      <c r="L902" s="3"/>
    </row>
    <row r="903" spans="1:12" x14ac:dyDescent="0.25">
      <c r="A903" s="3"/>
      <c r="B903" s="3" t="s">
        <v>4775</v>
      </c>
      <c r="C903" s="54" t="s">
        <v>635</v>
      </c>
      <c r="D903" s="52" t="s">
        <v>3574</v>
      </c>
      <c r="E903" s="3"/>
      <c r="F903" s="3"/>
      <c r="G903" s="3"/>
      <c r="H903" s="3"/>
      <c r="I903" s="3"/>
      <c r="J903" s="3"/>
      <c r="K903" s="3"/>
      <c r="L903" s="3"/>
    </row>
    <row r="904" spans="1:12" x14ac:dyDescent="0.25">
      <c r="A904" s="3"/>
      <c r="B904" s="3" t="s">
        <v>4776</v>
      </c>
      <c r="C904" s="51" t="s">
        <v>636</v>
      </c>
      <c r="D904" s="52" t="s">
        <v>3575</v>
      </c>
      <c r="E904" s="3"/>
      <c r="F904" s="3"/>
      <c r="G904" s="3"/>
      <c r="H904" s="3"/>
      <c r="I904" s="3"/>
      <c r="J904" s="3"/>
      <c r="K904" s="3"/>
      <c r="L904" s="3"/>
    </row>
    <row r="905" spans="1:12" x14ac:dyDescent="0.25">
      <c r="A905" s="3"/>
      <c r="B905" s="3" t="s">
        <v>4777</v>
      </c>
      <c r="C905" s="54" t="s">
        <v>637</v>
      </c>
      <c r="D905" s="52" t="s">
        <v>3576</v>
      </c>
      <c r="E905" s="3"/>
      <c r="F905" s="3"/>
      <c r="G905" s="3"/>
      <c r="H905" s="3"/>
      <c r="I905" s="3"/>
      <c r="J905" s="3"/>
      <c r="K905" s="3"/>
      <c r="L905" s="3"/>
    </row>
    <row r="906" spans="1:12" x14ac:dyDescent="0.25">
      <c r="A906" s="3"/>
      <c r="B906" s="3" t="s">
        <v>4778</v>
      </c>
      <c r="C906" s="51" t="s">
        <v>638</v>
      </c>
      <c r="D906" s="52" t="s">
        <v>3577</v>
      </c>
      <c r="E906" s="3"/>
      <c r="F906" s="3"/>
      <c r="G906" s="3"/>
      <c r="H906" s="3"/>
      <c r="I906" s="3"/>
      <c r="J906" s="3"/>
      <c r="K906" s="3"/>
      <c r="L906" s="3"/>
    </row>
    <row r="907" spans="1:12" x14ac:dyDescent="0.25">
      <c r="A907" s="3"/>
      <c r="B907" s="3" t="s">
        <v>4779</v>
      </c>
      <c r="C907" s="54" t="s">
        <v>639</v>
      </c>
      <c r="D907" s="52" t="s">
        <v>3578</v>
      </c>
      <c r="E907" s="3"/>
      <c r="F907" s="3"/>
      <c r="G907" s="3"/>
      <c r="H907" s="3"/>
      <c r="I907" s="3"/>
      <c r="J907" s="3"/>
      <c r="K907" s="3"/>
      <c r="L907" s="3"/>
    </row>
    <row r="908" spans="1:12" x14ac:dyDescent="0.25">
      <c r="A908" s="3"/>
      <c r="B908" s="3" t="s">
        <v>4780</v>
      </c>
      <c r="C908" s="51" t="s">
        <v>640</v>
      </c>
      <c r="D908" s="52" t="s">
        <v>3580</v>
      </c>
      <c r="E908" s="3"/>
      <c r="F908" s="3"/>
      <c r="G908" s="3"/>
      <c r="H908" s="3"/>
      <c r="I908" s="3"/>
      <c r="J908" s="3"/>
      <c r="K908" s="3"/>
      <c r="L908" s="3"/>
    </row>
    <row r="909" spans="1:12" x14ac:dyDescent="0.25">
      <c r="A909" s="3"/>
      <c r="B909" s="3" t="s">
        <v>4781</v>
      </c>
      <c r="C909" s="54" t="s">
        <v>641</v>
      </c>
      <c r="D909" s="52" t="s">
        <v>3581</v>
      </c>
      <c r="E909" s="3"/>
      <c r="F909" s="3"/>
      <c r="G909" s="3"/>
      <c r="H909" s="3"/>
      <c r="I909" s="3"/>
      <c r="J909" s="3"/>
      <c r="K909" s="3"/>
      <c r="L909" s="3"/>
    </row>
    <row r="910" spans="1:12" x14ac:dyDescent="0.25">
      <c r="A910" s="3"/>
      <c r="B910" s="3" t="s">
        <v>4782</v>
      </c>
      <c r="C910" s="51" t="s">
        <v>642</v>
      </c>
      <c r="D910" s="52" t="s">
        <v>3582</v>
      </c>
      <c r="E910" s="3"/>
      <c r="F910" s="3"/>
      <c r="G910" s="3"/>
      <c r="H910" s="3"/>
      <c r="I910" s="3"/>
      <c r="J910" s="3"/>
      <c r="K910" s="3"/>
      <c r="L910" s="3"/>
    </row>
    <row r="911" spans="1:12" x14ac:dyDescent="0.25">
      <c r="A911" s="3"/>
      <c r="B911" s="3" t="s">
        <v>4783</v>
      </c>
      <c r="C911" s="54" t="s">
        <v>643</v>
      </c>
      <c r="D911" s="52" t="s">
        <v>3584</v>
      </c>
      <c r="E911" s="3"/>
      <c r="F911" s="3"/>
      <c r="G911" s="3"/>
      <c r="H911" s="3"/>
      <c r="I911" s="3"/>
      <c r="J911" s="3"/>
      <c r="K911" s="3"/>
      <c r="L911" s="3"/>
    </row>
    <row r="912" spans="1:12" x14ac:dyDescent="0.25">
      <c r="A912" s="3"/>
      <c r="B912" s="3" t="s">
        <v>4784</v>
      </c>
      <c r="C912" s="51" t="s">
        <v>644</v>
      </c>
      <c r="D912" s="52" t="s">
        <v>3586</v>
      </c>
      <c r="E912" s="3"/>
      <c r="F912" s="3"/>
      <c r="G912" s="3"/>
      <c r="H912" s="3"/>
      <c r="I912" s="3"/>
      <c r="J912" s="3"/>
      <c r="K912" s="3"/>
      <c r="L912" s="3"/>
    </row>
    <row r="913" spans="1:12" x14ac:dyDescent="0.25">
      <c r="A913" s="3"/>
      <c r="B913" s="3" t="s">
        <v>4785</v>
      </c>
      <c r="C913" s="54" t="s">
        <v>645</v>
      </c>
      <c r="D913" s="52" t="s">
        <v>3587</v>
      </c>
      <c r="E913" s="3"/>
      <c r="F913" s="3"/>
      <c r="G913" s="3"/>
      <c r="H913" s="3"/>
      <c r="I913" s="3"/>
      <c r="J913" s="3"/>
      <c r="K913" s="3"/>
      <c r="L913" s="3"/>
    </row>
    <row r="914" spans="1:12" x14ac:dyDescent="0.25">
      <c r="A914" s="3"/>
      <c r="B914" s="3" t="s">
        <v>4786</v>
      </c>
      <c r="C914" s="51" t="s">
        <v>646</v>
      </c>
      <c r="D914" s="52" t="s">
        <v>3589</v>
      </c>
      <c r="E914" s="3"/>
      <c r="F914" s="3"/>
      <c r="G914" s="3"/>
      <c r="H914" s="3"/>
      <c r="I914" s="3"/>
      <c r="J914" s="3"/>
      <c r="K914" s="3"/>
      <c r="L914" s="3"/>
    </row>
    <row r="915" spans="1:12" x14ac:dyDescent="0.25">
      <c r="A915" s="3"/>
      <c r="B915" s="3" t="s">
        <v>4787</v>
      </c>
      <c r="C915" s="54" t="s">
        <v>647</v>
      </c>
      <c r="D915" s="52" t="s">
        <v>3590</v>
      </c>
      <c r="E915" s="3"/>
      <c r="F915" s="3"/>
      <c r="G915" s="3"/>
      <c r="H915" s="3"/>
      <c r="I915" s="3"/>
      <c r="J915" s="3"/>
      <c r="K915" s="3"/>
      <c r="L915" s="3"/>
    </row>
    <row r="916" spans="1:12" x14ac:dyDescent="0.25">
      <c r="A916" s="3"/>
      <c r="B916" s="3" t="s">
        <v>4788</v>
      </c>
      <c r="C916" s="51" t="s">
        <v>648</v>
      </c>
      <c r="D916" s="52" t="s">
        <v>3592</v>
      </c>
      <c r="E916" s="3"/>
      <c r="F916" s="3"/>
      <c r="G916" s="3"/>
      <c r="H916" s="3"/>
      <c r="I916" s="3"/>
      <c r="J916" s="3"/>
      <c r="K916" s="3"/>
      <c r="L916" s="3"/>
    </row>
    <row r="917" spans="1:12" x14ac:dyDescent="0.25">
      <c r="A917" s="3"/>
      <c r="B917" s="3" t="s">
        <v>4789</v>
      </c>
      <c r="C917" s="54" t="s">
        <v>649</v>
      </c>
      <c r="D917" s="52" t="s">
        <v>3594</v>
      </c>
      <c r="E917" s="3"/>
      <c r="F917" s="3"/>
      <c r="G917" s="3"/>
      <c r="H917" s="3"/>
      <c r="I917" s="3"/>
      <c r="J917" s="3"/>
      <c r="K917" s="3"/>
      <c r="L917" s="3"/>
    </row>
    <row r="918" spans="1:12" x14ac:dyDescent="0.25">
      <c r="A918" s="3"/>
      <c r="B918" s="3" t="s">
        <v>4790</v>
      </c>
      <c r="C918" s="51" t="s">
        <v>650</v>
      </c>
      <c r="D918" s="52" t="s">
        <v>3596</v>
      </c>
      <c r="E918" s="3"/>
      <c r="F918" s="3"/>
      <c r="G918" s="3"/>
      <c r="H918" s="3"/>
      <c r="I918" s="3"/>
      <c r="J918" s="3"/>
      <c r="K918" s="3"/>
      <c r="L918" s="3"/>
    </row>
    <row r="919" spans="1:12" x14ac:dyDescent="0.25">
      <c r="A919" s="3"/>
      <c r="B919" s="3" t="s">
        <v>4791</v>
      </c>
      <c r="C919" s="54" t="s">
        <v>651</v>
      </c>
      <c r="D919" s="52" t="s">
        <v>3598</v>
      </c>
      <c r="E919" s="3"/>
      <c r="F919" s="3"/>
      <c r="G919" s="3"/>
      <c r="H919" s="3"/>
      <c r="I919" s="3"/>
      <c r="J919" s="3"/>
      <c r="K919" s="3"/>
      <c r="L919" s="3"/>
    </row>
    <row r="920" spans="1:12" x14ac:dyDescent="0.25">
      <c r="A920" s="3"/>
      <c r="B920" s="3" t="s">
        <v>4792</v>
      </c>
      <c r="C920" s="51" t="s">
        <v>652</v>
      </c>
      <c r="D920" s="52" t="s">
        <v>3600</v>
      </c>
      <c r="E920" s="3"/>
      <c r="F920" s="3"/>
      <c r="G920" s="3"/>
      <c r="H920" s="3"/>
      <c r="I920" s="3"/>
      <c r="J920" s="3"/>
      <c r="K920" s="3"/>
      <c r="L920" s="3"/>
    </row>
    <row r="921" spans="1:12" x14ac:dyDescent="0.25">
      <c r="A921" s="3"/>
      <c r="B921" s="3" t="s">
        <v>4793</v>
      </c>
      <c r="C921" s="54" t="s">
        <v>653</v>
      </c>
      <c r="D921" s="52" t="s">
        <v>3602</v>
      </c>
      <c r="E921" s="3"/>
      <c r="F921" s="3"/>
      <c r="G921" s="3"/>
      <c r="H921" s="3"/>
      <c r="I921" s="3"/>
      <c r="J921" s="3"/>
      <c r="K921" s="3"/>
      <c r="L921" s="3"/>
    </row>
    <row r="922" spans="1:12" x14ac:dyDescent="0.25">
      <c r="A922" s="3"/>
      <c r="B922" s="3" t="s">
        <v>4794</v>
      </c>
      <c r="C922" s="51" t="s">
        <v>654</v>
      </c>
      <c r="D922" s="52" t="s">
        <v>3604</v>
      </c>
      <c r="E922" s="3"/>
      <c r="F922" s="3"/>
      <c r="G922" s="3"/>
      <c r="H922" s="3"/>
      <c r="I922" s="3"/>
      <c r="J922" s="3"/>
      <c r="K922" s="3"/>
      <c r="L922" s="3"/>
    </row>
    <row r="923" spans="1:12" x14ac:dyDescent="0.25">
      <c r="A923" s="3"/>
      <c r="B923" s="3" t="s">
        <v>4795</v>
      </c>
      <c r="C923" s="54" t="s">
        <v>655</v>
      </c>
      <c r="D923" s="52" t="s">
        <v>3605</v>
      </c>
      <c r="E923" s="3"/>
      <c r="F923" s="3"/>
      <c r="G923" s="3"/>
      <c r="H923" s="3"/>
      <c r="I923" s="3"/>
      <c r="J923" s="3"/>
      <c r="K923" s="3"/>
      <c r="L923" s="3"/>
    </row>
    <row r="924" spans="1:12" x14ac:dyDescent="0.25">
      <c r="A924" s="3"/>
      <c r="B924" s="3" t="s">
        <v>4796</v>
      </c>
      <c r="C924" s="51" t="s">
        <v>656</v>
      </c>
      <c r="D924" s="52" t="s">
        <v>3606</v>
      </c>
      <c r="E924" s="3"/>
      <c r="F924" s="3"/>
      <c r="G924" s="3"/>
      <c r="H924" s="3"/>
      <c r="I924" s="3"/>
      <c r="J924" s="3"/>
      <c r="K924" s="3"/>
      <c r="L924" s="3"/>
    </row>
    <row r="925" spans="1:12" x14ac:dyDescent="0.25">
      <c r="A925" s="3"/>
      <c r="B925" s="3" t="s">
        <v>4797</v>
      </c>
      <c r="C925" s="54" t="s">
        <v>657</v>
      </c>
      <c r="D925" s="52" t="s">
        <v>3607</v>
      </c>
      <c r="E925" s="3"/>
      <c r="F925" s="3"/>
      <c r="G925" s="3"/>
      <c r="H925" s="3"/>
      <c r="I925" s="3"/>
      <c r="J925" s="3"/>
      <c r="K925" s="3"/>
      <c r="L925" s="3"/>
    </row>
    <row r="926" spans="1:12" x14ac:dyDescent="0.25">
      <c r="A926" s="3"/>
      <c r="B926" s="3" t="s">
        <v>4798</v>
      </c>
      <c r="C926" s="51" t="s">
        <v>658</v>
      </c>
      <c r="D926" s="52" t="s">
        <v>3608</v>
      </c>
      <c r="E926" s="3"/>
      <c r="F926" s="3"/>
      <c r="G926" s="3"/>
      <c r="H926" s="3"/>
      <c r="I926" s="3"/>
      <c r="J926" s="3"/>
      <c r="K926" s="3"/>
      <c r="L926" s="3"/>
    </row>
    <row r="927" spans="1:12" x14ac:dyDescent="0.25">
      <c r="A927" s="3"/>
      <c r="B927" s="3" t="s">
        <v>4799</v>
      </c>
      <c r="C927" s="54" t="s">
        <v>659</v>
      </c>
      <c r="D927" s="52" t="s">
        <v>3609</v>
      </c>
      <c r="E927" s="3"/>
      <c r="F927" s="3"/>
      <c r="G927" s="3"/>
      <c r="H927" s="3"/>
      <c r="I927" s="3"/>
      <c r="J927" s="3"/>
      <c r="K927" s="3"/>
      <c r="L927" s="3"/>
    </row>
    <row r="928" spans="1:12" x14ac:dyDescent="0.25">
      <c r="A928" s="3"/>
      <c r="B928" s="3" t="s">
        <v>4800</v>
      </c>
      <c r="C928" s="51" t="s">
        <v>660</v>
      </c>
      <c r="D928" s="52" t="s">
        <v>3611</v>
      </c>
      <c r="E928" s="3"/>
      <c r="F928" s="3"/>
      <c r="G928" s="3"/>
      <c r="H928" s="3"/>
      <c r="I928" s="3"/>
      <c r="J928" s="3"/>
      <c r="K928" s="3"/>
      <c r="L928" s="3"/>
    </row>
    <row r="929" spans="1:12" x14ac:dyDescent="0.25">
      <c r="A929" s="3"/>
      <c r="B929" s="3" t="s">
        <v>4801</v>
      </c>
      <c r="C929" s="54" t="s">
        <v>661</v>
      </c>
      <c r="D929" s="52" t="s">
        <v>3613</v>
      </c>
      <c r="E929" s="3"/>
      <c r="F929" s="3"/>
      <c r="G929" s="3"/>
      <c r="H929" s="3"/>
      <c r="I929" s="3"/>
      <c r="J929" s="3"/>
      <c r="K929" s="3"/>
      <c r="L929" s="3"/>
    </row>
    <row r="930" spans="1:12" x14ac:dyDescent="0.25">
      <c r="A930" s="3"/>
      <c r="B930" s="3" t="s">
        <v>4802</v>
      </c>
      <c r="C930" s="51" t="s">
        <v>662</v>
      </c>
      <c r="D930" s="52" t="s">
        <v>3614</v>
      </c>
      <c r="E930" s="3"/>
      <c r="F930" s="3"/>
      <c r="G930" s="3"/>
      <c r="H930" s="3"/>
      <c r="I930" s="3"/>
      <c r="J930" s="3"/>
      <c r="K930" s="3"/>
      <c r="L930" s="3"/>
    </row>
    <row r="931" spans="1:12" x14ac:dyDescent="0.25">
      <c r="A931" s="3"/>
      <c r="B931" s="3" t="s">
        <v>4803</v>
      </c>
      <c r="C931" s="54" t="s">
        <v>663</v>
      </c>
      <c r="D931" s="52" t="s">
        <v>3615</v>
      </c>
      <c r="E931" s="3"/>
      <c r="F931" s="3"/>
      <c r="G931" s="3"/>
      <c r="H931" s="3"/>
      <c r="I931" s="3"/>
      <c r="J931" s="3"/>
      <c r="K931" s="3"/>
      <c r="L931" s="3"/>
    </row>
    <row r="932" spans="1:12" x14ac:dyDescent="0.25">
      <c r="A932" s="3"/>
      <c r="B932" s="3" t="s">
        <v>4804</v>
      </c>
      <c r="C932" s="51" t="s">
        <v>664</v>
      </c>
      <c r="D932" s="52" t="s">
        <v>3616</v>
      </c>
      <c r="E932" s="3"/>
      <c r="F932" s="3"/>
      <c r="G932" s="3"/>
      <c r="H932" s="3"/>
      <c r="I932" s="3"/>
      <c r="J932" s="3"/>
      <c r="K932" s="3"/>
      <c r="L932" s="3"/>
    </row>
    <row r="933" spans="1:12" x14ac:dyDescent="0.25">
      <c r="A933" s="3"/>
      <c r="B933" s="3" t="s">
        <v>4805</v>
      </c>
      <c r="C933" s="54" t="s">
        <v>665</v>
      </c>
      <c r="D933" s="52" t="s">
        <v>3617</v>
      </c>
      <c r="E933" s="3"/>
      <c r="F933" s="3"/>
      <c r="G933" s="3"/>
      <c r="H933" s="3"/>
      <c r="I933" s="3"/>
      <c r="J933" s="3"/>
      <c r="K933" s="3"/>
      <c r="L933" s="3"/>
    </row>
    <row r="934" spans="1:12" x14ac:dyDescent="0.25">
      <c r="A934" s="3"/>
      <c r="B934" s="3" t="s">
        <v>4806</v>
      </c>
      <c r="C934" s="51" t="s">
        <v>666</v>
      </c>
      <c r="D934" s="52" t="s">
        <v>3619</v>
      </c>
      <c r="E934" s="3"/>
      <c r="F934" s="3"/>
      <c r="G934" s="3"/>
      <c r="H934" s="3"/>
      <c r="I934" s="3"/>
      <c r="J934" s="3"/>
      <c r="K934" s="3"/>
      <c r="L934" s="3"/>
    </row>
    <row r="935" spans="1:12" x14ac:dyDescent="0.25">
      <c r="A935" s="3"/>
      <c r="B935" s="3" t="s">
        <v>4807</v>
      </c>
      <c r="C935" s="54" t="s">
        <v>667</v>
      </c>
      <c r="D935" s="52" t="s">
        <v>3620</v>
      </c>
      <c r="E935" s="3"/>
      <c r="F935" s="3"/>
      <c r="G935" s="3"/>
      <c r="H935" s="3"/>
      <c r="I935" s="3"/>
      <c r="J935" s="3"/>
      <c r="K935" s="3"/>
      <c r="L935" s="3"/>
    </row>
    <row r="936" spans="1:12" x14ac:dyDescent="0.25">
      <c r="A936" s="3"/>
      <c r="B936" s="3" t="s">
        <v>4808</v>
      </c>
      <c r="C936" s="51" t="s">
        <v>668</v>
      </c>
      <c r="D936" s="52" t="s">
        <v>3622</v>
      </c>
      <c r="E936" s="3"/>
      <c r="F936" s="3"/>
      <c r="G936" s="3"/>
      <c r="H936" s="3"/>
      <c r="I936" s="3"/>
      <c r="J936" s="3"/>
      <c r="K936" s="3"/>
      <c r="L936" s="3"/>
    </row>
    <row r="937" spans="1:12" x14ac:dyDescent="0.25">
      <c r="A937" s="3"/>
      <c r="B937" s="3" t="s">
        <v>4809</v>
      </c>
      <c r="C937" s="54" t="s">
        <v>669</v>
      </c>
      <c r="D937" s="52" t="s">
        <v>3623</v>
      </c>
      <c r="E937" s="3"/>
      <c r="F937" s="3"/>
      <c r="G937" s="3"/>
      <c r="H937" s="3"/>
      <c r="I937" s="3"/>
      <c r="J937" s="3"/>
      <c r="K937" s="3"/>
      <c r="L937" s="3"/>
    </row>
    <row r="938" spans="1:12" x14ac:dyDescent="0.25">
      <c r="A938" s="3"/>
      <c r="B938" s="3" t="s">
        <v>4810</v>
      </c>
      <c r="C938" s="51" t="s">
        <v>670</v>
      </c>
      <c r="D938" s="52" t="s">
        <v>3624</v>
      </c>
      <c r="E938" s="3"/>
      <c r="F938" s="3"/>
      <c r="G938" s="3"/>
      <c r="H938" s="3"/>
      <c r="I938" s="3"/>
      <c r="J938" s="3"/>
      <c r="K938" s="3"/>
      <c r="L938" s="3"/>
    </row>
    <row r="939" spans="1:12" x14ac:dyDescent="0.25">
      <c r="A939" s="3"/>
      <c r="B939" s="3" t="s">
        <v>4811</v>
      </c>
      <c r="C939" s="54" t="s">
        <v>671</v>
      </c>
      <c r="D939" s="52" t="s">
        <v>3625</v>
      </c>
      <c r="E939" s="3"/>
      <c r="F939" s="3"/>
      <c r="G939" s="3"/>
      <c r="H939" s="3"/>
      <c r="I939" s="3"/>
      <c r="J939" s="3"/>
      <c r="K939" s="3"/>
      <c r="L939" s="3"/>
    </row>
    <row r="940" spans="1:12" x14ac:dyDescent="0.25">
      <c r="A940" s="3"/>
      <c r="B940" s="3" t="s">
        <v>4812</v>
      </c>
      <c r="C940" s="51" t="s">
        <v>672</v>
      </c>
      <c r="D940" s="52" t="s">
        <v>3626</v>
      </c>
      <c r="E940" s="3"/>
      <c r="F940" s="3"/>
      <c r="G940" s="3"/>
      <c r="H940" s="3"/>
      <c r="I940" s="3"/>
      <c r="J940" s="3"/>
      <c r="K940" s="3"/>
      <c r="L940" s="3"/>
    </row>
    <row r="941" spans="1:12" x14ac:dyDescent="0.25">
      <c r="A941" s="3"/>
      <c r="B941" s="3" t="s">
        <v>4813</v>
      </c>
      <c r="C941" s="54" t="s">
        <v>673</v>
      </c>
      <c r="D941" s="52" t="s">
        <v>3627</v>
      </c>
      <c r="E941" s="3"/>
      <c r="F941" s="3"/>
      <c r="G941" s="3"/>
      <c r="H941" s="3"/>
      <c r="I941" s="3"/>
      <c r="J941" s="3"/>
      <c r="K941" s="3"/>
      <c r="L941" s="3"/>
    </row>
    <row r="942" spans="1:12" x14ac:dyDescent="0.25">
      <c r="A942" s="3"/>
      <c r="B942" s="3" t="s">
        <v>4814</v>
      </c>
      <c r="C942" s="51" t="s">
        <v>674</v>
      </c>
      <c r="D942" s="52" t="s">
        <v>3629</v>
      </c>
      <c r="E942" s="3"/>
      <c r="F942" s="3"/>
      <c r="G942" s="3"/>
      <c r="H942" s="3"/>
      <c r="I942" s="3"/>
      <c r="J942" s="3"/>
      <c r="K942" s="3"/>
      <c r="L942" s="3"/>
    </row>
    <row r="943" spans="1:12" x14ac:dyDescent="0.25">
      <c r="A943" s="3"/>
      <c r="B943" s="3" t="s">
        <v>4815</v>
      </c>
      <c r="C943" s="54" t="s">
        <v>675</v>
      </c>
      <c r="D943" s="52" t="s">
        <v>3631</v>
      </c>
      <c r="E943" s="3"/>
      <c r="F943" s="3"/>
      <c r="G943" s="3"/>
      <c r="H943" s="3"/>
      <c r="I943" s="3"/>
      <c r="J943" s="3"/>
      <c r="K943" s="3"/>
      <c r="L943" s="3"/>
    </row>
    <row r="944" spans="1:12" x14ac:dyDescent="0.25">
      <c r="A944" s="3"/>
      <c r="B944" s="3" t="s">
        <v>4816</v>
      </c>
      <c r="C944" s="51" t="s">
        <v>676</v>
      </c>
      <c r="D944" s="52" t="s">
        <v>3633</v>
      </c>
      <c r="E944" s="3"/>
      <c r="F944" s="3"/>
      <c r="G944" s="3"/>
      <c r="H944" s="3"/>
      <c r="I944" s="3"/>
      <c r="J944" s="3"/>
      <c r="K944" s="3"/>
      <c r="L944" s="3"/>
    </row>
    <row r="945" spans="1:12" x14ac:dyDescent="0.25">
      <c r="A945" s="3"/>
      <c r="B945" s="3" t="s">
        <v>4817</v>
      </c>
      <c r="C945" s="54" t="s">
        <v>677</v>
      </c>
      <c r="D945" s="52" t="s">
        <v>3635</v>
      </c>
      <c r="E945" s="3"/>
      <c r="F945" s="3"/>
      <c r="G945" s="3"/>
      <c r="H945" s="3"/>
      <c r="I945" s="3"/>
      <c r="J945" s="3"/>
      <c r="K945" s="3"/>
      <c r="L945" s="3"/>
    </row>
    <row r="946" spans="1:12" x14ac:dyDescent="0.25">
      <c r="A946" s="3"/>
      <c r="B946" s="3" t="s">
        <v>4818</v>
      </c>
      <c r="C946" s="51" t="s">
        <v>678</v>
      </c>
      <c r="D946" s="52" t="s">
        <v>3637</v>
      </c>
      <c r="E946" s="3"/>
      <c r="F946" s="3"/>
      <c r="G946" s="3"/>
      <c r="H946" s="3"/>
      <c r="I946" s="3"/>
      <c r="J946" s="3"/>
      <c r="K946" s="3"/>
      <c r="L946" s="3"/>
    </row>
    <row r="947" spans="1:12" x14ac:dyDescent="0.25">
      <c r="A947" s="3"/>
      <c r="B947" s="3" t="s">
        <v>4819</v>
      </c>
      <c r="C947" s="54" t="s">
        <v>679</v>
      </c>
      <c r="D947" s="52" t="s">
        <v>3639</v>
      </c>
      <c r="E947" s="3"/>
      <c r="F947" s="3"/>
      <c r="G947" s="3"/>
      <c r="H947" s="3"/>
      <c r="I947" s="3"/>
      <c r="J947" s="3"/>
      <c r="K947" s="3"/>
      <c r="L947" s="3"/>
    </row>
    <row r="948" spans="1:12" x14ac:dyDescent="0.25">
      <c r="A948" s="3"/>
      <c r="B948" s="3" t="s">
        <v>4820</v>
      </c>
      <c r="C948" s="51" t="s">
        <v>680</v>
      </c>
      <c r="D948" s="52" t="s">
        <v>3641</v>
      </c>
      <c r="E948" s="3"/>
      <c r="F948" s="3"/>
      <c r="G948" s="3"/>
      <c r="H948" s="3"/>
      <c r="I948" s="3"/>
      <c r="J948" s="3"/>
      <c r="K948" s="3"/>
      <c r="L948" s="3"/>
    </row>
    <row r="949" spans="1:12" x14ac:dyDescent="0.25">
      <c r="A949" s="3"/>
      <c r="B949" s="3" t="s">
        <v>4821</v>
      </c>
      <c r="C949" s="54" t="s">
        <v>681</v>
      </c>
      <c r="D949" s="52" t="s">
        <v>3643</v>
      </c>
      <c r="E949" s="3"/>
      <c r="F949" s="3"/>
      <c r="G949" s="3"/>
      <c r="H949" s="3"/>
      <c r="I949" s="3"/>
      <c r="J949" s="3"/>
      <c r="K949" s="3"/>
      <c r="L949" s="3"/>
    </row>
    <row r="950" spans="1:12" x14ac:dyDescent="0.25">
      <c r="A950" s="3"/>
      <c r="B950" s="3" t="s">
        <v>4822</v>
      </c>
      <c r="C950" s="51" t="s">
        <v>682</v>
      </c>
      <c r="D950" s="52" t="s">
        <v>3645</v>
      </c>
      <c r="E950" s="3"/>
      <c r="F950" s="3"/>
      <c r="G950" s="3"/>
      <c r="H950" s="3"/>
      <c r="I950" s="3"/>
      <c r="J950" s="3"/>
      <c r="K950" s="3"/>
      <c r="L950" s="3"/>
    </row>
    <row r="951" spans="1:12" x14ac:dyDescent="0.25">
      <c r="A951" s="3"/>
      <c r="B951" s="3" t="s">
        <v>4823</v>
      </c>
      <c r="C951" s="54" t="s">
        <v>683</v>
      </c>
      <c r="D951" s="52" t="s">
        <v>3647</v>
      </c>
      <c r="E951" s="3"/>
      <c r="F951" s="3"/>
      <c r="G951" s="3"/>
      <c r="H951" s="3"/>
      <c r="I951" s="3"/>
      <c r="J951" s="3"/>
      <c r="K951" s="3"/>
      <c r="L951" s="3"/>
    </row>
    <row r="952" spans="1:12" x14ac:dyDescent="0.25">
      <c r="A952" s="3"/>
      <c r="B952" s="3" t="s">
        <v>4824</v>
      </c>
      <c r="C952" s="51" t="s">
        <v>684</v>
      </c>
      <c r="D952" s="52" t="s">
        <v>3649</v>
      </c>
      <c r="E952" s="3"/>
      <c r="F952" s="3"/>
      <c r="G952" s="3"/>
      <c r="H952" s="3"/>
      <c r="I952" s="3"/>
      <c r="J952" s="3"/>
      <c r="K952" s="3"/>
      <c r="L952" s="3"/>
    </row>
    <row r="953" spans="1:12" x14ac:dyDescent="0.25">
      <c r="A953" s="3"/>
      <c r="B953" s="3" t="s">
        <v>4825</v>
      </c>
      <c r="C953" s="54" t="s">
        <v>685</v>
      </c>
      <c r="D953" s="52" t="s">
        <v>3651</v>
      </c>
      <c r="E953" s="3"/>
      <c r="F953" s="3"/>
      <c r="G953" s="3"/>
      <c r="H953" s="3"/>
      <c r="I953" s="3"/>
      <c r="J953" s="3"/>
      <c r="K953" s="3"/>
      <c r="L953" s="3"/>
    </row>
    <row r="954" spans="1:12" x14ac:dyDescent="0.25">
      <c r="A954" s="3"/>
      <c r="B954" s="3" t="s">
        <v>4826</v>
      </c>
      <c r="C954" s="51" t="s">
        <v>686</v>
      </c>
      <c r="D954" s="52" t="s">
        <v>3653</v>
      </c>
      <c r="E954" s="3"/>
      <c r="F954" s="3"/>
      <c r="G954" s="3"/>
      <c r="H954" s="3"/>
      <c r="I954" s="3"/>
      <c r="J954" s="3"/>
      <c r="K954" s="3"/>
      <c r="L954" s="3"/>
    </row>
    <row r="955" spans="1:12" x14ac:dyDescent="0.25">
      <c r="A955" s="3"/>
      <c r="B955" s="3" t="s">
        <v>4827</v>
      </c>
      <c r="C955" s="54" t="s">
        <v>687</v>
      </c>
      <c r="D955" s="52" t="s">
        <v>3655</v>
      </c>
      <c r="E955" s="3"/>
      <c r="F955" s="3"/>
      <c r="G955" s="3"/>
      <c r="H955" s="3"/>
      <c r="I955" s="3"/>
      <c r="J955" s="3"/>
      <c r="K955" s="3"/>
      <c r="L955" s="3"/>
    </row>
    <row r="956" spans="1:12" x14ac:dyDescent="0.25">
      <c r="A956" s="3"/>
      <c r="B956" s="3" t="s">
        <v>4828</v>
      </c>
      <c r="C956" s="51" t="s">
        <v>688</v>
      </c>
      <c r="D956" s="52" t="s">
        <v>3657</v>
      </c>
      <c r="E956" s="3"/>
      <c r="F956" s="3"/>
      <c r="G956" s="3"/>
      <c r="H956" s="3"/>
      <c r="I956" s="3"/>
      <c r="J956" s="3"/>
      <c r="K956" s="3"/>
      <c r="L956" s="3"/>
    </row>
    <row r="957" spans="1:12" x14ac:dyDescent="0.25">
      <c r="A957" s="3"/>
      <c r="B957" s="3" t="s">
        <v>4829</v>
      </c>
      <c r="C957" s="54" t="s">
        <v>689</v>
      </c>
      <c r="D957" s="52" t="s">
        <v>3659</v>
      </c>
      <c r="E957" s="3"/>
      <c r="F957" s="3"/>
      <c r="G957" s="3"/>
      <c r="H957" s="3"/>
      <c r="I957" s="3"/>
      <c r="J957" s="3"/>
      <c r="K957" s="3"/>
      <c r="L957" s="3"/>
    </row>
    <row r="958" spans="1:12" x14ac:dyDescent="0.25">
      <c r="A958" s="3"/>
      <c r="B958" s="3" t="s">
        <v>4830</v>
      </c>
      <c r="C958" s="51" t="s">
        <v>690</v>
      </c>
      <c r="D958" s="52" t="s">
        <v>3661</v>
      </c>
      <c r="E958" s="3"/>
      <c r="F958" s="3"/>
      <c r="G958" s="3"/>
      <c r="H958" s="3"/>
      <c r="I958" s="3"/>
      <c r="J958" s="3"/>
      <c r="K958" s="3"/>
      <c r="L958" s="3"/>
    </row>
    <row r="959" spans="1:12" x14ac:dyDescent="0.25">
      <c r="A959" s="3"/>
      <c r="B959" s="3" t="s">
        <v>4831</v>
      </c>
      <c r="C959" s="54" t="s">
        <v>691</v>
      </c>
      <c r="D959" s="52" t="s">
        <v>3662</v>
      </c>
      <c r="E959" s="3"/>
      <c r="F959" s="3"/>
      <c r="G959" s="3"/>
      <c r="H959" s="3"/>
      <c r="I959" s="3"/>
      <c r="J959" s="3"/>
      <c r="K959" s="3"/>
      <c r="L959" s="3"/>
    </row>
    <row r="960" spans="1:12" x14ac:dyDescent="0.25">
      <c r="A960" s="3"/>
      <c r="B960" s="3" t="s">
        <v>4832</v>
      </c>
      <c r="C960" s="51" t="s">
        <v>692</v>
      </c>
      <c r="D960" s="52" t="s">
        <v>3663</v>
      </c>
      <c r="E960" s="3"/>
      <c r="F960" s="3"/>
      <c r="G960" s="3"/>
      <c r="H960" s="3"/>
      <c r="I960" s="3"/>
      <c r="J960" s="3"/>
      <c r="K960" s="3"/>
      <c r="L960" s="3"/>
    </row>
    <row r="961" spans="1:12" x14ac:dyDescent="0.25">
      <c r="A961" s="3"/>
      <c r="B961" s="3" t="s">
        <v>4833</v>
      </c>
      <c r="C961" s="54" t="s">
        <v>693</v>
      </c>
      <c r="D961" s="52" t="s">
        <v>3664</v>
      </c>
      <c r="E961" s="3"/>
      <c r="F961" s="3"/>
      <c r="G961" s="3"/>
      <c r="H961" s="3"/>
      <c r="I961" s="3"/>
      <c r="J961" s="3"/>
      <c r="K961" s="3"/>
      <c r="L961" s="3"/>
    </row>
    <row r="962" spans="1:12" x14ac:dyDescent="0.25">
      <c r="A962" s="3"/>
      <c r="B962" s="3" t="s">
        <v>4834</v>
      </c>
      <c r="C962" s="51" t="s">
        <v>694</v>
      </c>
      <c r="D962" s="52" t="s">
        <v>3666</v>
      </c>
      <c r="E962" s="3"/>
      <c r="F962" s="3"/>
      <c r="G962" s="3"/>
      <c r="H962" s="3"/>
      <c r="I962" s="3"/>
      <c r="J962" s="3"/>
      <c r="K962" s="3"/>
      <c r="L962" s="3"/>
    </row>
    <row r="963" spans="1:12" x14ac:dyDescent="0.25">
      <c r="A963" s="3"/>
      <c r="B963" s="3" t="s">
        <v>4835</v>
      </c>
      <c r="C963" s="54" t="s">
        <v>695</v>
      </c>
      <c r="D963" s="52" t="s">
        <v>3667</v>
      </c>
      <c r="E963" s="3"/>
      <c r="F963" s="3"/>
      <c r="G963" s="3"/>
      <c r="H963" s="3"/>
      <c r="I963" s="3"/>
      <c r="J963" s="3"/>
      <c r="K963" s="3"/>
      <c r="L963" s="3"/>
    </row>
    <row r="964" spans="1:12" x14ac:dyDescent="0.25">
      <c r="A964" s="3"/>
      <c r="B964" s="3" t="s">
        <v>4836</v>
      </c>
      <c r="C964" s="51" t="s">
        <v>696</v>
      </c>
      <c r="D964" s="52" t="s">
        <v>3668</v>
      </c>
      <c r="E964" s="3"/>
      <c r="F964" s="3"/>
      <c r="G964" s="3"/>
      <c r="H964" s="3"/>
      <c r="I964" s="3"/>
      <c r="J964" s="3"/>
      <c r="K964" s="3"/>
      <c r="L964" s="3"/>
    </row>
    <row r="965" spans="1:12" x14ac:dyDescent="0.25">
      <c r="A965" s="3"/>
      <c r="B965" s="3" t="s">
        <v>4837</v>
      </c>
      <c r="C965" s="54" t="s">
        <v>697</v>
      </c>
      <c r="D965" s="52" t="s">
        <v>3670</v>
      </c>
      <c r="E965" s="3"/>
      <c r="F965" s="3"/>
      <c r="G965" s="3"/>
      <c r="H965" s="3"/>
      <c r="I965" s="3"/>
      <c r="J965" s="3"/>
      <c r="K965" s="3"/>
      <c r="L965" s="3"/>
    </row>
    <row r="966" spans="1:12" x14ac:dyDescent="0.25">
      <c r="A966" s="3"/>
      <c r="B966" s="3" t="s">
        <v>4838</v>
      </c>
      <c r="C966" s="51" t="s">
        <v>698</v>
      </c>
      <c r="D966" s="52" t="s">
        <v>3672</v>
      </c>
      <c r="E966" s="3"/>
      <c r="F966" s="3"/>
      <c r="G966" s="3"/>
      <c r="H966" s="3"/>
      <c r="I966" s="3"/>
      <c r="J966" s="3"/>
      <c r="K966" s="3"/>
      <c r="L966" s="3"/>
    </row>
    <row r="967" spans="1:12" x14ac:dyDescent="0.25">
      <c r="A967" s="3"/>
      <c r="B967" s="3" t="s">
        <v>4839</v>
      </c>
      <c r="C967" s="54" t="s">
        <v>699</v>
      </c>
      <c r="D967" s="52" t="s">
        <v>3674</v>
      </c>
      <c r="E967" s="3"/>
      <c r="F967" s="3"/>
      <c r="G967" s="3"/>
      <c r="H967" s="3"/>
      <c r="I967" s="3"/>
      <c r="J967" s="3"/>
      <c r="K967" s="3"/>
      <c r="L967" s="3"/>
    </row>
    <row r="968" spans="1:12" x14ac:dyDescent="0.25">
      <c r="A968" s="3"/>
      <c r="B968" s="3" t="s">
        <v>4840</v>
      </c>
      <c r="C968" s="51" t="s">
        <v>700</v>
      </c>
      <c r="D968" s="52" t="s">
        <v>3675</v>
      </c>
      <c r="E968" s="3"/>
      <c r="F968" s="3"/>
      <c r="G968" s="3"/>
      <c r="H968" s="3"/>
      <c r="I968" s="3"/>
      <c r="J968" s="3"/>
      <c r="K968" s="3"/>
      <c r="L968" s="3"/>
    </row>
    <row r="969" spans="1:12" x14ac:dyDescent="0.25">
      <c r="A969" s="3"/>
      <c r="B969" s="3" t="s">
        <v>4841</v>
      </c>
      <c r="C969" s="54" t="s">
        <v>701</v>
      </c>
      <c r="D969" s="52" t="s">
        <v>3676</v>
      </c>
      <c r="E969" s="3"/>
      <c r="F969" s="3"/>
      <c r="G969" s="3"/>
      <c r="H969" s="3"/>
      <c r="I969" s="3"/>
      <c r="J969" s="3"/>
      <c r="K969" s="3"/>
      <c r="L969" s="3"/>
    </row>
    <row r="970" spans="1:12" x14ac:dyDescent="0.25">
      <c r="A970" s="3"/>
      <c r="B970" s="3" t="s">
        <v>4842</v>
      </c>
      <c r="C970" s="51" t="s">
        <v>702</v>
      </c>
      <c r="D970" s="52" t="s">
        <v>3677</v>
      </c>
      <c r="E970" s="3"/>
      <c r="F970" s="3"/>
      <c r="G970" s="3"/>
      <c r="H970" s="3"/>
      <c r="I970" s="3"/>
      <c r="J970" s="3"/>
      <c r="K970" s="3"/>
      <c r="L970" s="3"/>
    </row>
    <row r="971" spans="1:12" x14ac:dyDescent="0.25">
      <c r="A971" s="3"/>
      <c r="B971" s="3" t="s">
        <v>4843</v>
      </c>
      <c r="C971" s="54" t="s">
        <v>703</v>
      </c>
      <c r="D971" s="52" t="s">
        <v>3678</v>
      </c>
      <c r="E971" s="3"/>
      <c r="F971" s="3"/>
      <c r="G971" s="3"/>
      <c r="H971" s="3"/>
      <c r="I971" s="3"/>
      <c r="J971" s="3"/>
      <c r="K971" s="3"/>
      <c r="L971" s="3"/>
    </row>
    <row r="972" spans="1:12" x14ac:dyDescent="0.25">
      <c r="A972" s="3"/>
      <c r="B972" s="3" t="s">
        <v>4844</v>
      </c>
      <c r="C972" s="51" t="s">
        <v>704</v>
      </c>
      <c r="D972" s="52" t="s">
        <v>3679</v>
      </c>
      <c r="E972" s="3"/>
      <c r="F972" s="3"/>
      <c r="G972" s="3"/>
      <c r="H972" s="3"/>
      <c r="I972" s="3"/>
      <c r="J972" s="3"/>
      <c r="K972" s="3"/>
      <c r="L972" s="3"/>
    </row>
    <row r="973" spans="1:12" x14ac:dyDescent="0.25">
      <c r="A973" s="3"/>
      <c r="B973" s="3" t="s">
        <v>4845</v>
      </c>
      <c r="C973" s="54" t="s">
        <v>705</v>
      </c>
      <c r="D973" s="52" t="s">
        <v>3680</v>
      </c>
      <c r="E973" s="3"/>
      <c r="F973" s="3"/>
      <c r="G973" s="3"/>
      <c r="H973" s="3"/>
      <c r="I973" s="3"/>
      <c r="J973" s="3"/>
      <c r="K973" s="3"/>
      <c r="L973" s="3"/>
    </row>
    <row r="974" spans="1:12" x14ac:dyDescent="0.25">
      <c r="A974" s="3"/>
      <c r="B974" s="3" t="s">
        <v>4846</v>
      </c>
      <c r="C974" s="51" t="s">
        <v>706</v>
      </c>
      <c r="D974" s="52" t="s">
        <v>3681</v>
      </c>
      <c r="E974" s="3"/>
      <c r="F974" s="3"/>
      <c r="G974" s="3"/>
      <c r="H974" s="3"/>
      <c r="I974" s="3"/>
      <c r="J974" s="3"/>
      <c r="K974" s="3"/>
      <c r="L974" s="3"/>
    </row>
    <row r="975" spans="1:12" x14ac:dyDescent="0.25">
      <c r="A975" s="3"/>
      <c r="B975" s="3" t="s">
        <v>4847</v>
      </c>
      <c r="C975" s="54" t="s">
        <v>707</v>
      </c>
      <c r="D975" s="52" t="s">
        <v>3682</v>
      </c>
      <c r="E975" s="3"/>
      <c r="F975" s="3"/>
      <c r="G975" s="3"/>
      <c r="H975" s="3"/>
      <c r="I975" s="3"/>
      <c r="J975" s="3"/>
      <c r="K975" s="3"/>
      <c r="L975" s="3"/>
    </row>
    <row r="976" spans="1:12" x14ac:dyDescent="0.25">
      <c r="A976" s="3"/>
      <c r="B976" s="3" t="s">
        <v>4848</v>
      </c>
      <c r="C976" s="51" t="s">
        <v>708</v>
      </c>
      <c r="D976" s="52" t="s">
        <v>3683</v>
      </c>
      <c r="E976" s="3"/>
      <c r="F976" s="3"/>
      <c r="G976" s="3"/>
      <c r="H976" s="3"/>
      <c r="I976" s="3"/>
      <c r="J976" s="3"/>
      <c r="K976" s="3"/>
      <c r="L976" s="3"/>
    </row>
    <row r="977" spans="1:12" x14ac:dyDescent="0.25">
      <c r="A977" s="3"/>
      <c r="B977" s="3" t="s">
        <v>4849</v>
      </c>
      <c r="C977" s="54" t="s">
        <v>709</v>
      </c>
      <c r="D977" s="52" t="s">
        <v>3684</v>
      </c>
      <c r="E977" s="3"/>
      <c r="F977" s="3"/>
      <c r="G977" s="3"/>
      <c r="H977" s="3"/>
      <c r="I977" s="3"/>
      <c r="J977" s="3"/>
      <c r="K977" s="3"/>
      <c r="L977" s="3"/>
    </row>
    <row r="978" spans="1:12" x14ac:dyDescent="0.25">
      <c r="A978" s="3"/>
      <c r="B978" s="3" t="s">
        <v>4850</v>
      </c>
      <c r="C978" s="51" t="s">
        <v>710</v>
      </c>
      <c r="D978" s="52" t="s">
        <v>3685</v>
      </c>
      <c r="E978" s="3"/>
      <c r="F978" s="3"/>
      <c r="G978" s="3"/>
      <c r="H978" s="3"/>
      <c r="I978" s="3"/>
      <c r="J978" s="3"/>
      <c r="K978" s="3"/>
      <c r="L978" s="3"/>
    </row>
    <row r="979" spans="1:12" x14ac:dyDescent="0.25">
      <c r="A979" s="3"/>
      <c r="B979" s="3" t="s">
        <v>4851</v>
      </c>
      <c r="C979" s="54" t="s">
        <v>711</v>
      </c>
      <c r="D979" s="52" t="s">
        <v>3686</v>
      </c>
      <c r="E979" s="3"/>
      <c r="F979" s="3"/>
      <c r="G979" s="3"/>
      <c r="H979" s="3"/>
      <c r="I979" s="3"/>
      <c r="J979" s="3"/>
      <c r="K979" s="3"/>
      <c r="L979" s="3"/>
    </row>
    <row r="980" spans="1:12" x14ac:dyDescent="0.25">
      <c r="A980" s="3"/>
      <c r="B980" s="3" t="s">
        <v>4852</v>
      </c>
      <c r="C980" s="51" t="s">
        <v>712</v>
      </c>
      <c r="D980" s="52" t="s">
        <v>3687</v>
      </c>
      <c r="E980" s="3"/>
      <c r="F980" s="3"/>
      <c r="G980" s="3"/>
      <c r="H980" s="3"/>
      <c r="I980" s="3"/>
      <c r="J980" s="3"/>
      <c r="K980" s="3"/>
      <c r="L980" s="3"/>
    </row>
    <row r="981" spans="1:12" x14ac:dyDescent="0.25">
      <c r="A981" s="3"/>
      <c r="B981" s="3" t="s">
        <v>4853</v>
      </c>
      <c r="C981" s="54" t="s">
        <v>713</v>
      </c>
      <c r="D981" s="52" t="s">
        <v>3689</v>
      </c>
      <c r="E981" s="3"/>
      <c r="F981" s="3"/>
      <c r="G981" s="3"/>
      <c r="H981" s="3"/>
      <c r="I981" s="3"/>
      <c r="J981" s="3"/>
      <c r="K981" s="3"/>
      <c r="L981" s="3"/>
    </row>
    <row r="982" spans="1:12" x14ac:dyDescent="0.25">
      <c r="A982" s="3"/>
      <c r="B982" s="3" t="s">
        <v>4854</v>
      </c>
      <c r="C982" s="51" t="s">
        <v>714</v>
      </c>
      <c r="D982" s="52" t="s">
        <v>3690</v>
      </c>
      <c r="E982" s="3"/>
      <c r="F982" s="3"/>
      <c r="G982" s="3"/>
      <c r="H982" s="3"/>
      <c r="I982" s="3"/>
      <c r="J982" s="3"/>
      <c r="K982" s="3"/>
      <c r="L982" s="3"/>
    </row>
    <row r="983" spans="1:12" x14ac:dyDescent="0.25">
      <c r="A983" s="3"/>
      <c r="B983" s="3" t="s">
        <v>4855</v>
      </c>
      <c r="C983" s="54" t="s">
        <v>715</v>
      </c>
      <c r="D983" s="52" t="s">
        <v>3691</v>
      </c>
      <c r="E983" s="3"/>
      <c r="F983" s="3"/>
      <c r="G983" s="3"/>
      <c r="H983" s="3"/>
      <c r="I983" s="3"/>
      <c r="J983" s="3"/>
      <c r="K983" s="3"/>
      <c r="L983" s="3"/>
    </row>
    <row r="984" spans="1:12" x14ac:dyDescent="0.25">
      <c r="A984" s="3"/>
      <c r="B984" s="3" t="s">
        <v>4856</v>
      </c>
      <c r="C984" s="51" t="s">
        <v>716</v>
      </c>
      <c r="D984" s="52" t="s">
        <v>3693</v>
      </c>
      <c r="E984" s="3"/>
      <c r="F984" s="3"/>
      <c r="G984" s="3"/>
      <c r="H984" s="3"/>
      <c r="I984" s="3"/>
      <c r="J984" s="3"/>
      <c r="K984" s="3"/>
      <c r="L984" s="3"/>
    </row>
    <row r="985" spans="1:12" x14ac:dyDescent="0.25">
      <c r="A985" s="3"/>
      <c r="B985" s="3" t="s">
        <v>4857</v>
      </c>
      <c r="C985" s="54" t="s">
        <v>717</v>
      </c>
      <c r="D985" s="52" t="s">
        <v>3695</v>
      </c>
      <c r="E985" s="3"/>
      <c r="F985" s="3"/>
      <c r="G985" s="3"/>
      <c r="H985" s="3"/>
      <c r="I985" s="3"/>
      <c r="J985" s="3"/>
      <c r="K985" s="3"/>
      <c r="L985" s="3"/>
    </row>
    <row r="986" spans="1:12" x14ac:dyDescent="0.25">
      <c r="A986" s="3"/>
      <c r="B986" s="3" t="s">
        <v>4858</v>
      </c>
      <c r="C986" s="51" t="s">
        <v>718</v>
      </c>
      <c r="D986" s="52" t="s">
        <v>3697</v>
      </c>
      <c r="E986" s="3"/>
      <c r="F986" s="3"/>
      <c r="G986" s="3"/>
      <c r="H986" s="3"/>
      <c r="I986" s="3"/>
      <c r="J986" s="3"/>
      <c r="K986" s="3"/>
      <c r="L986" s="3"/>
    </row>
    <row r="987" spans="1:12" x14ac:dyDescent="0.25">
      <c r="A987" s="3"/>
      <c r="B987" s="3" t="s">
        <v>4859</v>
      </c>
      <c r="C987" s="54" t="s">
        <v>719</v>
      </c>
      <c r="D987" s="52" t="s">
        <v>3698</v>
      </c>
      <c r="E987" s="3"/>
      <c r="F987" s="3"/>
      <c r="G987" s="3"/>
      <c r="H987" s="3"/>
      <c r="I987" s="3"/>
      <c r="J987" s="3"/>
      <c r="K987" s="3"/>
      <c r="L987" s="3"/>
    </row>
    <row r="988" spans="1:12" x14ac:dyDescent="0.25">
      <c r="A988" s="3"/>
      <c r="B988" s="3" t="s">
        <v>4860</v>
      </c>
      <c r="C988" s="51" t="s">
        <v>720</v>
      </c>
      <c r="D988" s="52" t="s">
        <v>3699</v>
      </c>
      <c r="E988" s="3"/>
      <c r="F988" s="3"/>
      <c r="G988" s="3"/>
      <c r="H988" s="3"/>
      <c r="I988" s="3"/>
      <c r="J988" s="3"/>
      <c r="K988" s="3"/>
      <c r="L988" s="3"/>
    </row>
    <row r="989" spans="1:12" x14ac:dyDescent="0.25">
      <c r="A989" s="3"/>
      <c r="B989" s="3" t="s">
        <v>4861</v>
      </c>
      <c r="C989" s="54" t="s">
        <v>721</v>
      </c>
      <c r="D989" s="52" t="s">
        <v>3701</v>
      </c>
      <c r="E989" s="3"/>
      <c r="F989" s="3"/>
      <c r="G989" s="3"/>
      <c r="H989" s="3"/>
      <c r="I989" s="3"/>
      <c r="J989" s="3"/>
      <c r="K989" s="3"/>
      <c r="L989" s="3"/>
    </row>
    <row r="990" spans="1:12" x14ac:dyDescent="0.25">
      <c r="A990" s="3"/>
      <c r="B990" s="3" t="s">
        <v>4862</v>
      </c>
      <c r="C990" s="51" t="s">
        <v>722</v>
      </c>
      <c r="D990" s="52" t="s">
        <v>3702</v>
      </c>
      <c r="E990" s="3"/>
      <c r="F990" s="3"/>
      <c r="G990" s="3"/>
      <c r="H990" s="3"/>
      <c r="I990" s="3"/>
      <c r="J990" s="3"/>
      <c r="K990" s="3"/>
      <c r="L990" s="3"/>
    </row>
    <row r="991" spans="1:12" x14ac:dyDescent="0.25">
      <c r="A991" s="3"/>
      <c r="B991" s="3" t="s">
        <v>4863</v>
      </c>
      <c r="C991" s="54" t="s">
        <v>723</v>
      </c>
      <c r="D991" s="52" t="s">
        <v>3703</v>
      </c>
      <c r="E991" s="3"/>
      <c r="F991" s="3"/>
      <c r="G991" s="3"/>
      <c r="H991" s="3"/>
      <c r="I991" s="3"/>
      <c r="J991" s="3"/>
      <c r="K991" s="3"/>
      <c r="L991" s="3"/>
    </row>
    <row r="992" spans="1:12" x14ac:dyDescent="0.25">
      <c r="A992" s="3"/>
      <c r="B992" s="3" t="s">
        <v>4864</v>
      </c>
      <c r="C992" s="51" t="s">
        <v>724</v>
      </c>
      <c r="D992" s="52" t="s">
        <v>3704</v>
      </c>
      <c r="E992" s="3"/>
      <c r="F992" s="3"/>
      <c r="G992" s="3"/>
      <c r="H992" s="3"/>
      <c r="I992" s="3"/>
      <c r="J992" s="3"/>
      <c r="K992" s="3"/>
      <c r="L992" s="3"/>
    </row>
    <row r="993" spans="1:12" x14ac:dyDescent="0.25">
      <c r="A993" s="3"/>
      <c r="B993" s="3" t="s">
        <v>4865</v>
      </c>
      <c r="C993" s="54" t="s">
        <v>725</v>
      </c>
      <c r="D993" s="52" t="s">
        <v>3705</v>
      </c>
      <c r="E993" s="3"/>
      <c r="F993" s="3"/>
      <c r="G993" s="3"/>
      <c r="H993" s="3"/>
      <c r="I993" s="3"/>
      <c r="J993" s="3"/>
      <c r="K993" s="3"/>
      <c r="L993" s="3"/>
    </row>
    <row r="994" spans="1:12" x14ac:dyDescent="0.25">
      <c r="A994" s="3"/>
      <c r="B994" s="3" t="s">
        <v>4866</v>
      </c>
      <c r="C994" s="51" t="s">
        <v>726</v>
      </c>
      <c r="D994" s="52" t="s">
        <v>3706</v>
      </c>
      <c r="E994" s="3"/>
      <c r="F994" s="3"/>
      <c r="G994" s="3"/>
      <c r="H994" s="3"/>
      <c r="I994" s="3"/>
      <c r="J994" s="3"/>
      <c r="K994" s="3"/>
      <c r="L994" s="3"/>
    </row>
    <row r="995" spans="1:12" x14ac:dyDescent="0.25">
      <c r="A995" s="3"/>
      <c r="B995" s="3" t="s">
        <v>4867</v>
      </c>
      <c r="C995" s="54" t="s">
        <v>727</v>
      </c>
      <c r="D995" s="52" t="s">
        <v>3708</v>
      </c>
      <c r="E995" s="3"/>
      <c r="F995" s="3"/>
      <c r="G995" s="3"/>
      <c r="H995" s="3"/>
      <c r="I995" s="3"/>
      <c r="J995" s="3"/>
      <c r="K995" s="3"/>
      <c r="L995" s="3"/>
    </row>
    <row r="996" spans="1:12" x14ac:dyDescent="0.25">
      <c r="A996" s="3"/>
      <c r="B996" s="3" t="s">
        <v>4868</v>
      </c>
      <c r="C996" s="51" t="s">
        <v>728</v>
      </c>
      <c r="D996" s="52" t="s">
        <v>3710</v>
      </c>
      <c r="E996" s="3"/>
      <c r="F996" s="3"/>
      <c r="G996" s="3"/>
      <c r="H996" s="3"/>
      <c r="I996" s="3"/>
      <c r="J996" s="3"/>
      <c r="K996" s="3"/>
      <c r="L996" s="3"/>
    </row>
    <row r="997" spans="1:12" x14ac:dyDescent="0.25">
      <c r="A997" s="3"/>
      <c r="B997" s="3" t="s">
        <v>4869</v>
      </c>
      <c r="C997" s="54" t="s">
        <v>729</v>
      </c>
      <c r="D997" s="52" t="s">
        <v>3711</v>
      </c>
      <c r="E997" s="3"/>
      <c r="F997" s="3"/>
      <c r="G997" s="3"/>
      <c r="H997" s="3"/>
      <c r="I997" s="3"/>
      <c r="J997" s="3"/>
      <c r="K997" s="3"/>
      <c r="L997" s="3"/>
    </row>
    <row r="998" spans="1:12" x14ac:dyDescent="0.25">
      <c r="A998" s="3"/>
      <c r="B998" s="3" t="s">
        <v>4870</v>
      </c>
      <c r="C998" s="51" t="s">
        <v>730</v>
      </c>
      <c r="D998" s="52" t="s">
        <v>3713</v>
      </c>
      <c r="E998" s="3"/>
      <c r="F998" s="3"/>
      <c r="G998" s="3"/>
      <c r="H998" s="3"/>
      <c r="I998" s="3"/>
      <c r="J998" s="3"/>
      <c r="K998" s="3"/>
      <c r="L998" s="3"/>
    </row>
    <row r="999" spans="1:12" x14ac:dyDescent="0.25">
      <c r="A999" s="3"/>
      <c r="B999" s="3" t="s">
        <v>4871</v>
      </c>
      <c r="C999" s="54" t="s">
        <v>731</v>
      </c>
      <c r="D999" s="52" t="s">
        <v>3715</v>
      </c>
      <c r="E999" s="3"/>
      <c r="F999" s="3"/>
      <c r="G999" s="3"/>
      <c r="H999" s="3"/>
      <c r="I999" s="3"/>
      <c r="J999" s="3"/>
      <c r="K999" s="3"/>
      <c r="L999" s="3"/>
    </row>
    <row r="1000" spans="1:12" x14ac:dyDescent="0.25">
      <c r="A1000" s="3"/>
      <c r="B1000" s="3" t="s">
        <v>4872</v>
      </c>
      <c r="C1000" s="51" t="s">
        <v>732</v>
      </c>
      <c r="D1000" s="52" t="s">
        <v>3717</v>
      </c>
      <c r="E1000" s="3"/>
      <c r="F1000" s="3"/>
      <c r="G1000" s="3"/>
      <c r="H1000" s="3"/>
      <c r="I1000" s="3"/>
      <c r="J1000" s="3"/>
      <c r="K1000" s="3"/>
      <c r="L1000" s="3"/>
    </row>
    <row r="1001" spans="1:12" x14ac:dyDescent="0.25">
      <c r="A1001" s="3"/>
      <c r="B1001" s="3" t="s">
        <v>4873</v>
      </c>
      <c r="C1001" s="51" t="s">
        <v>21</v>
      </c>
      <c r="D1001" s="52" t="s">
        <v>3718</v>
      </c>
      <c r="E1001" s="3"/>
      <c r="F1001" s="3"/>
      <c r="G1001" s="3"/>
      <c r="H1001" s="3"/>
      <c r="I1001" s="3"/>
      <c r="J1001" s="3"/>
      <c r="K1001" s="3"/>
      <c r="L1001" s="3"/>
    </row>
    <row r="1002" spans="1:12" x14ac:dyDescent="0.25">
      <c r="A1002" s="3"/>
      <c r="B1002" s="3" t="s">
        <v>4874</v>
      </c>
      <c r="C1002" s="51"/>
      <c r="D1002" s="52" t="s">
        <v>3719</v>
      </c>
      <c r="E1002" s="3"/>
      <c r="F1002" s="3"/>
      <c r="G1002" s="3"/>
      <c r="H1002" s="3"/>
      <c r="I1002" s="3"/>
      <c r="J1002" s="3"/>
      <c r="K1002" s="3"/>
      <c r="L1002" s="3"/>
    </row>
    <row r="1003" spans="1:12" x14ac:dyDescent="0.25">
      <c r="A1003" s="3"/>
      <c r="B1003" s="3" t="s">
        <v>4875</v>
      </c>
      <c r="C1003" s="54"/>
      <c r="D1003" s="52" t="s">
        <v>3721</v>
      </c>
      <c r="E1003" s="3"/>
      <c r="F1003" s="3"/>
      <c r="G1003" s="3"/>
      <c r="H1003" s="3"/>
      <c r="I1003" s="3"/>
      <c r="J1003" s="3"/>
      <c r="K1003" s="3"/>
      <c r="L1003" s="3"/>
    </row>
    <row r="1004" spans="1:12" x14ac:dyDescent="0.25">
      <c r="A1004" s="3"/>
      <c r="B1004" s="3" t="s">
        <v>4876</v>
      </c>
      <c r="C1004" s="3"/>
      <c r="D1004" s="52" t="s">
        <v>3722</v>
      </c>
      <c r="E1004" s="3"/>
      <c r="F1004" s="3"/>
      <c r="G1004" s="3"/>
      <c r="H1004" s="3"/>
      <c r="I1004" s="3"/>
      <c r="J1004" s="3"/>
      <c r="K1004" s="3"/>
      <c r="L1004" s="3"/>
    </row>
    <row r="1005" spans="1:12" x14ac:dyDescent="0.25">
      <c r="A1005" s="3"/>
      <c r="B1005" s="3" t="s">
        <v>4877</v>
      </c>
      <c r="C1005" s="63"/>
      <c r="D1005" s="52" t="s">
        <v>3723</v>
      </c>
      <c r="E1005" s="3"/>
      <c r="F1005" s="3"/>
      <c r="G1005" s="3"/>
      <c r="H1005" s="3"/>
      <c r="I1005" s="3"/>
      <c r="J1005" s="3"/>
      <c r="K1005" s="3"/>
      <c r="L1005" s="3"/>
    </row>
    <row r="1006" spans="1:12" x14ac:dyDescent="0.25">
      <c r="A1006" s="3"/>
      <c r="B1006" s="3" t="s">
        <v>4878</v>
      </c>
      <c r="C1006" s="63"/>
      <c r="D1006" s="52" t="s">
        <v>3724</v>
      </c>
      <c r="E1006" s="3"/>
      <c r="F1006" s="3"/>
      <c r="G1006" s="3"/>
      <c r="H1006" s="3"/>
      <c r="I1006" s="3"/>
      <c r="J1006" s="3"/>
      <c r="K1006" s="3"/>
      <c r="L1006" s="3"/>
    </row>
    <row r="1007" spans="1:12" x14ac:dyDescent="0.25">
      <c r="A1007" s="3"/>
      <c r="B1007" s="3" t="s">
        <v>4879</v>
      </c>
      <c r="C1007" s="63"/>
      <c r="D1007" s="52" t="s">
        <v>3726</v>
      </c>
      <c r="E1007" s="3"/>
      <c r="F1007" s="3"/>
      <c r="G1007" s="3"/>
      <c r="H1007" s="3"/>
      <c r="I1007" s="3"/>
      <c r="J1007" s="3"/>
      <c r="K1007" s="3"/>
      <c r="L1007" s="3"/>
    </row>
    <row r="1008" spans="1:12" x14ac:dyDescent="0.25">
      <c r="A1008" s="3"/>
      <c r="B1008" s="3" t="s">
        <v>4880</v>
      </c>
      <c r="C1008" s="63"/>
      <c r="D1008" s="52" t="s">
        <v>3727</v>
      </c>
      <c r="E1008" s="3"/>
      <c r="F1008" s="3"/>
      <c r="G1008" s="3"/>
      <c r="H1008" s="3"/>
      <c r="I1008" s="3"/>
      <c r="J1008" s="3"/>
      <c r="K1008" s="3"/>
      <c r="L1008" s="3"/>
    </row>
    <row r="1009" spans="1:12" x14ac:dyDescent="0.25">
      <c r="A1009" s="3"/>
      <c r="B1009" s="3" t="s">
        <v>4881</v>
      </c>
      <c r="C1009" s="63"/>
      <c r="D1009" s="52" t="s">
        <v>3728</v>
      </c>
      <c r="E1009" s="3"/>
      <c r="F1009" s="3"/>
      <c r="G1009" s="3"/>
      <c r="H1009" s="3"/>
      <c r="I1009" s="3"/>
      <c r="J1009" s="3"/>
      <c r="K1009" s="3"/>
      <c r="L1009" s="3"/>
    </row>
    <row r="1010" spans="1:12" x14ac:dyDescent="0.25">
      <c r="A1010" s="3"/>
      <c r="B1010" s="3" t="s">
        <v>4882</v>
      </c>
      <c r="C1010" s="63"/>
      <c r="D1010" s="52" t="s">
        <v>3729</v>
      </c>
      <c r="E1010" s="3"/>
      <c r="F1010" s="3"/>
      <c r="G1010" s="3"/>
      <c r="H1010" s="3"/>
      <c r="I1010" s="3"/>
      <c r="J1010" s="3"/>
      <c r="K1010" s="3"/>
      <c r="L1010" s="3"/>
    </row>
    <row r="1011" spans="1:12" x14ac:dyDescent="0.25">
      <c r="A1011" s="3"/>
      <c r="B1011" s="3" t="s">
        <v>4883</v>
      </c>
      <c r="C1011" s="63"/>
      <c r="D1011" s="52" t="s">
        <v>3730</v>
      </c>
      <c r="E1011" s="3"/>
      <c r="F1011" s="3"/>
      <c r="G1011" s="3"/>
      <c r="H1011" s="3"/>
      <c r="I1011" s="3"/>
      <c r="J1011" s="3"/>
      <c r="K1011" s="3"/>
      <c r="L1011" s="3"/>
    </row>
    <row r="1012" spans="1:12" x14ac:dyDescent="0.25">
      <c r="A1012" s="3"/>
      <c r="B1012" s="3" t="s">
        <v>4884</v>
      </c>
      <c r="C1012" s="63"/>
      <c r="D1012" s="52" t="s">
        <v>3731</v>
      </c>
      <c r="E1012" s="3"/>
      <c r="F1012" s="3"/>
      <c r="G1012" s="3"/>
      <c r="H1012" s="3"/>
      <c r="I1012" s="3"/>
      <c r="J1012" s="3"/>
      <c r="K1012" s="3"/>
      <c r="L1012" s="3"/>
    </row>
    <row r="1013" spans="1:12" x14ac:dyDescent="0.25">
      <c r="A1013" s="3"/>
      <c r="B1013" s="3" t="s">
        <v>4885</v>
      </c>
      <c r="C1013" s="63"/>
      <c r="D1013" s="52" t="s">
        <v>3733</v>
      </c>
      <c r="E1013" s="3"/>
      <c r="F1013" s="3"/>
      <c r="G1013" s="3"/>
      <c r="H1013" s="3"/>
      <c r="I1013" s="3"/>
      <c r="J1013" s="3"/>
      <c r="K1013" s="3"/>
      <c r="L1013" s="3"/>
    </row>
    <row r="1014" spans="1:12" x14ac:dyDescent="0.25">
      <c r="A1014" s="3"/>
      <c r="B1014" s="3" t="s">
        <v>4886</v>
      </c>
      <c r="C1014" s="63"/>
      <c r="D1014" s="52" t="s">
        <v>3734</v>
      </c>
      <c r="E1014" s="3"/>
      <c r="F1014" s="3"/>
      <c r="G1014" s="3"/>
      <c r="H1014" s="3"/>
      <c r="I1014" s="3"/>
      <c r="J1014" s="3"/>
      <c r="K1014" s="3"/>
      <c r="L1014" s="3"/>
    </row>
    <row r="1015" spans="1:12" x14ac:dyDescent="0.25">
      <c r="A1015" s="3"/>
      <c r="B1015" s="3" t="s">
        <v>4887</v>
      </c>
      <c r="C1015" s="63"/>
      <c r="D1015" s="52" t="s">
        <v>3735</v>
      </c>
      <c r="E1015" s="3"/>
      <c r="F1015" s="3"/>
      <c r="G1015" s="3"/>
      <c r="H1015" s="3"/>
      <c r="I1015" s="3"/>
      <c r="J1015" s="3"/>
      <c r="K1015" s="3"/>
      <c r="L1015" s="3"/>
    </row>
    <row r="1016" spans="1:12" x14ac:dyDescent="0.25">
      <c r="A1016" s="3"/>
      <c r="B1016" s="3" t="s">
        <v>4888</v>
      </c>
      <c r="C1016" s="63"/>
      <c r="D1016" s="52" t="s">
        <v>3736</v>
      </c>
      <c r="E1016" s="3"/>
      <c r="F1016" s="3"/>
      <c r="G1016" s="3"/>
      <c r="H1016" s="3"/>
      <c r="I1016" s="3"/>
      <c r="J1016" s="3"/>
      <c r="K1016" s="3"/>
      <c r="L1016" s="3"/>
    </row>
    <row r="1017" spans="1:12" x14ac:dyDescent="0.25">
      <c r="A1017" s="3"/>
      <c r="B1017" s="3" t="s">
        <v>4889</v>
      </c>
      <c r="C1017" s="63"/>
      <c r="D1017" s="52" t="s">
        <v>3737</v>
      </c>
      <c r="E1017" s="3"/>
      <c r="F1017" s="3"/>
      <c r="G1017" s="3"/>
      <c r="H1017" s="3"/>
      <c r="I1017" s="3"/>
      <c r="J1017" s="3"/>
      <c r="K1017" s="3"/>
      <c r="L1017" s="3"/>
    </row>
    <row r="1018" spans="1:12" x14ac:dyDescent="0.25">
      <c r="A1018" s="3"/>
      <c r="B1018" s="3" t="s">
        <v>4890</v>
      </c>
      <c r="C1018" s="63"/>
      <c r="D1018" s="52" t="s">
        <v>3738</v>
      </c>
      <c r="E1018" s="3"/>
      <c r="F1018" s="3"/>
      <c r="G1018" s="3"/>
      <c r="H1018" s="3"/>
      <c r="I1018" s="3"/>
      <c r="J1018" s="3"/>
      <c r="K1018" s="3"/>
      <c r="L1018" s="3"/>
    </row>
    <row r="1019" spans="1:12" x14ac:dyDescent="0.25">
      <c r="A1019" s="3"/>
      <c r="B1019" s="3" t="s">
        <v>4891</v>
      </c>
      <c r="C1019" s="63"/>
      <c r="D1019" s="52" t="s">
        <v>3739</v>
      </c>
      <c r="E1019" s="3"/>
      <c r="F1019" s="3"/>
      <c r="G1019" s="3"/>
      <c r="H1019" s="3"/>
      <c r="I1019" s="3"/>
      <c r="J1019" s="3"/>
      <c r="K1019" s="3"/>
      <c r="L1019" s="3"/>
    </row>
    <row r="1020" spans="1:12" x14ac:dyDescent="0.25">
      <c r="A1020" s="3"/>
      <c r="B1020" s="3" t="s">
        <v>4892</v>
      </c>
      <c r="C1020" s="63"/>
      <c r="D1020" s="52" t="s">
        <v>3741</v>
      </c>
      <c r="E1020" s="3"/>
      <c r="F1020" s="3"/>
      <c r="G1020" s="3"/>
      <c r="H1020" s="3"/>
      <c r="I1020" s="3"/>
      <c r="J1020" s="3"/>
      <c r="K1020" s="3"/>
      <c r="L1020" s="3"/>
    </row>
    <row r="1021" spans="1:12" x14ac:dyDescent="0.25">
      <c r="A1021" s="3"/>
      <c r="B1021" s="3" t="s">
        <v>4893</v>
      </c>
      <c r="C1021" s="63"/>
      <c r="D1021" s="52" t="s">
        <v>3743</v>
      </c>
      <c r="E1021" s="3"/>
      <c r="F1021" s="3"/>
      <c r="G1021" s="3"/>
      <c r="H1021" s="3"/>
      <c r="I1021" s="3"/>
      <c r="J1021" s="3"/>
      <c r="K1021" s="3"/>
      <c r="L1021" s="3"/>
    </row>
    <row r="1022" spans="1:12" x14ac:dyDescent="0.25">
      <c r="A1022" s="3"/>
      <c r="B1022" s="3" t="s">
        <v>4894</v>
      </c>
      <c r="C1022" s="63"/>
      <c r="D1022" s="52" t="s">
        <v>3745</v>
      </c>
      <c r="E1022" s="3"/>
      <c r="F1022" s="3"/>
      <c r="G1022" s="3"/>
      <c r="H1022" s="3"/>
      <c r="I1022" s="3"/>
      <c r="J1022" s="3"/>
      <c r="K1022" s="3"/>
      <c r="L1022" s="3"/>
    </row>
    <row r="1023" spans="1:12" x14ac:dyDescent="0.25">
      <c r="A1023" s="3"/>
      <c r="B1023" s="3" t="s">
        <v>4895</v>
      </c>
      <c r="C1023" s="63"/>
      <c r="D1023" s="52" t="s">
        <v>3746</v>
      </c>
      <c r="E1023" s="3"/>
      <c r="F1023" s="3"/>
      <c r="G1023" s="3"/>
      <c r="H1023" s="3"/>
      <c r="I1023" s="3"/>
      <c r="J1023" s="3"/>
      <c r="K1023" s="3"/>
      <c r="L1023" s="3"/>
    </row>
    <row r="1024" spans="1:12" x14ac:dyDescent="0.25">
      <c r="A1024" s="3"/>
      <c r="B1024" s="3" t="s">
        <v>4896</v>
      </c>
      <c r="C1024" s="64"/>
      <c r="D1024" s="52" t="s">
        <v>3748</v>
      </c>
      <c r="E1024" s="3"/>
      <c r="F1024" s="3"/>
      <c r="G1024" s="3"/>
      <c r="H1024" s="3"/>
      <c r="I1024" s="3"/>
      <c r="J1024" s="3"/>
      <c r="K1024" s="3"/>
      <c r="L1024" s="3"/>
    </row>
    <row r="1025" spans="1:12" x14ac:dyDescent="0.25">
      <c r="A1025" s="3"/>
      <c r="B1025" s="3" t="s">
        <v>4897</v>
      </c>
      <c r="C1025" s="3"/>
      <c r="D1025" s="52" t="s">
        <v>3749</v>
      </c>
      <c r="E1025" s="3"/>
      <c r="F1025" s="3"/>
      <c r="G1025" s="3"/>
      <c r="H1025" s="3"/>
      <c r="I1025" s="3"/>
      <c r="J1025" s="3"/>
      <c r="K1025" s="3"/>
      <c r="L1025" s="3"/>
    </row>
    <row r="1026" spans="1:12" x14ac:dyDescent="0.25">
      <c r="A1026" s="3"/>
      <c r="B1026" s="3" t="s">
        <v>4898</v>
      </c>
      <c r="C1026" s="3"/>
      <c r="D1026" s="52" t="s">
        <v>3750</v>
      </c>
      <c r="E1026" s="3"/>
      <c r="F1026" s="3"/>
      <c r="G1026" s="3"/>
      <c r="H1026" s="3"/>
      <c r="I1026" s="3"/>
      <c r="J1026" s="3"/>
      <c r="K1026" s="3"/>
      <c r="L1026" s="3"/>
    </row>
    <row r="1027" spans="1:12" x14ac:dyDescent="0.25">
      <c r="A1027" s="3"/>
      <c r="B1027" s="3" t="s">
        <v>4899</v>
      </c>
      <c r="C1027" s="3"/>
      <c r="D1027" s="52" t="s">
        <v>3752</v>
      </c>
      <c r="E1027" s="3"/>
      <c r="F1027" s="3"/>
      <c r="G1027" s="3"/>
      <c r="H1027" s="3"/>
      <c r="I1027" s="3"/>
      <c r="J1027" s="3"/>
      <c r="K1027" s="3"/>
      <c r="L1027" s="3"/>
    </row>
    <row r="1028" spans="1:12" x14ac:dyDescent="0.25">
      <c r="A1028" s="3"/>
      <c r="B1028" s="3" t="s">
        <v>4900</v>
      </c>
      <c r="C1028" s="3"/>
      <c r="D1028" s="52" t="s">
        <v>3753</v>
      </c>
      <c r="E1028" s="3"/>
      <c r="F1028" s="3"/>
      <c r="G1028" s="3"/>
      <c r="H1028" s="3"/>
      <c r="I1028" s="3"/>
      <c r="J1028" s="3"/>
      <c r="K1028" s="3"/>
      <c r="L1028" s="3"/>
    </row>
    <row r="1029" spans="1:12" x14ac:dyDescent="0.25">
      <c r="A1029" s="3"/>
      <c r="B1029" s="3" t="s">
        <v>4901</v>
      </c>
      <c r="C1029" s="3"/>
      <c r="D1029" s="52" t="s">
        <v>3755</v>
      </c>
      <c r="E1029" s="3"/>
      <c r="F1029" s="3"/>
      <c r="G1029" s="3"/>
      <c r="H1029" s="3"/>
      <c r="I1029" s="3"/>
      <c r="J1029" s="3"/>
      <c r="K1029" s="3"/>
      <c r="L1029" s="3"/>
    </row>
    <row r="1030" spans="1:12" x14ac:dyDescent="0.25">
      <c r="A1030" s="3"/>
      <c r="B1030" s="3" t="s">
        <v>4902</v>
      </c>
      <c r="C1030" s="3"/>
      <c r="D1030" s="52" t="s">
        <v>3757</v>
      </c>
      <c r="E1030" s="3"/>
      <c r="F1030" s="3"/>
      <c r="G1030" s="3"/>
      <c r="H1030" s="3"/>
      <c r="I1030" s="3"/>
      <c r="J1030" s="3"/>
      <c r="K1030" s="3"/>
      <c r="L1030" s="3"/>
    </row>
    <row r="1031" spans="1:12" x14ac:dyDescent="0.25">
      <c r="A1031" s="3"/>
      <c r="B1031" s="3" t="s">
        <v>4903</v>
      </c>
      <c r="C1031" s="3"/>
      <c r="D1031" s="52" t="s">
        <v>3758</v>
      </c>
      <c r="E1031" s="3"/>
      <c r="F1031" s="3"/>
      <c r="G1031" s="3"/>
      <c r="H1031" s="3"/>
      <c r="I1031" s="3"/>
      <c r="J1031" s="3"/>
      <c r="K1031" s="3"/>
      <c r="L1031" s="3"/>
    </row>
    <row r="1032" spans="1:12" x14ac:dyDescent="0.25">
      <c r="A1032" s="3"/>
      <c r="B1032" s="3" t="s">
        <v>4904</v>
      </c>
      <c r="C1032" s="3"/>
      <c r="D1032" s="52" t="s">
        <v>3760</v>
      </c>
      <c r="E1032" s="3"/>
      <c r="F1032" s="3"/>
      <c r="G1032" s="3"/>
      <c r="H1032" s="3"/>
      <c r="I1032" s="3"/>
      <c r="J1032" s="3"/>
      <c r="K1032" s="3"/>
      <c r="L1032" s="3"/>
    </row>
    <row r="1033" spans="1:12" x14ac:dyDescent="0.25">
      <c r="A1033" s="3"/>
      <c r="B1033" s="3" t="s">
        <v>4905</v>
      </c>
      <c r="C1033" s="3"/>
      <c r="D1033" s="52" t="s">
        <v>3762</v>
      </c>
      <c r="E1033" s="3"/>
      <c r="F1033" s="3"/>
      <c r="G1033" s="3"/>
      <c r="H1033" s="3"/>
      <c r="I1033" s="3"/>
      <c r="J1033" s="3"/>
      <c r="K1033" s="3"/>
      <c r="L1033" s="3"/>
    </row>
    <row r="1034" spans="1:12" x14ac:dyDescent="0.25">
      <c r="A1034" s="3"/>
      <c r="B1034" s="3" t="s">
        <v>4906</v>
      </c>
      <c r="C1034" s="3"/>
      <c r="D1034" s="52" t="s">
        <v>3763</v>
      </c>
      <c r="E1034" s="3"/>
      <c r="F1034" s="3"/>
      <c r="G1034" s="3"/>
      <c r="H1034" s="3"/>
      <c r="I1034" s="3"/>
      <c r="J1034" s="3"/>
      <c r="K1034" s="3"/>
      <c r="L1034" s="3"/>
    </row>
    <row r="1035" spans="1:12" x14ac:dyDescent="0.25">
      <c r="A1035" s="3"/>
      <c r="B1035" s="3" t="s">
        <v>4907</v>
      </c>
      <c r="C1035" s="3"/>
      <c r="D1035" s="52" t="s">
        <v>3764</v>
      </c>
      <c r="E1035" s="3"/>
      <c r="F1035" s="3"/>
      <c r="G1035" s="3"/>
      <c r="H1035" s="3"/>
      <c r="I1035" s="3"/>
      <c r="J1035" s="3"/>
      <c r="K1035" s="3"/>
      <c r="L1035" s="3"/>
    </row>
    <row r="1036" spans="1:12" x14ac:dyDescent="0.25">
      <c r="A1036" s="3"/>
      <c r="B1036" s="3" t="s">
        <v>4908</v>
      </c>
      <c r="C1036" s="3"/>
      <c r="D1036" s="52" t="s">
        <v>3765</v>
      </c>
      <c r="E1036" s="3"/>
      <c r="F1036" s="3"/>
      <c r="G1036" s="3"/>
      <c r="H1036" s="3"/>
      <c r="I1036" s="3"/>
      <c r="J1036" s="3"/>
      <c r="K1036" s="3"/>
      <c r="L1036" s="3"/>
    </row>
    <row r="1037" spans="1:12" x14ac:dyDescent="0.25">
      <c r="A1037" s="3"/>
      <c r="B1037" s="3" t="s">
        <v>4909</v>
      </c>
      <c r="C1037" s="3"/>
      <c r="D1037" s="52" t="s">
        <v>3767</v>
      </c>
      <c r="E1037" s="3"/>
      <c r="F1037" s="3"/>
      <c r="G1037" s="3"/>
      <c r="H1037" s="3"/>
      <c r="I1037" s="3"/>
      <c r="J1037" s="3"/>
      <c r="K1037" s="3"/>
      <c r="L1037" s="3"/>
    </row>
    <row r="1038" spans="1:12" x14ac:dyDescent="0.25">
      <c r="A1038" s="3"/>
      <c r="B1038" s="3" t="s">
        <v>4910</v>
      </c>
      <c r="C1038" s="3"/>
      <c r="D1038" s="52" t="s">
        <v>3769</v>
      </c>
      <c r="E1038" s="3"/>
      <c r="F1038" s="3"/>
      <c r="G1038" s="3"/>
      <c r="H1038" s="3"/>
      <c r="I1038" s="3"/>
      <c r="J1038" s="3"/>
      <c r="K1038" s="3"/>
      <c r="L1038" s="3"/>
    </row>
    <row r="1039" spans="1:12" x14ac:dyDescent="0.25">
      <c r="A1039" s="3"/>
      <c r="B1039" s="3" t="s">
        <v>4911</v>
      </c>
      <c r="C1039" s="3"/>
      <c r="D1039" s="52" t="s">
        <v>3771</v>
      </c>
      <c r="E1039" s="3"/>
      <c r="F1039" s="3"/>
      <c r="G1039" s="3"/>
      <c r="H1039" s="3"/>
      <c r="I1039" s="3"/>
      <c r="J1039" s="3"/>
      <c r="K1039" s="3"/>
      <c r="L1039" s="3"/>
    </row>
    <row r="1040" spans="1:12" x14ac:dyDescent="0.25">
      <c r="A1040" s="3"/>
      <c r="B1040" s="3" t="s">
        <v>4912</v>
      </c>
      <c r="C1040" s="3"/>
      <c r="D1040" s="52" t="s">
        <v>3773</v>
      </c>
      <c r="E1040" s="3"/>
      <c r="F1040" s="3"/>
      <c r="G1040" s="3"/>
      <c r="H1040" s="3"/>
      <c r="I1040" s="3"/>
      <c r="J1040" s="3"/>
      <c r="K1040" s="3"/>
      <c r="L1040" s="3"/>
    </row>
    <row r="1041" spans="1:12" x14ac:dyDescent="0.25">
      <c r="A1041" s="3"/>
      <c r="B1041" s="3" t="s">
        <v>4913</v>
      </c>
      <c r="C1041" s="3"/>
      <c r="D1041" s="52" t="s">
        <v>3774</v>
      </c>
      <c r="E1041" s="3"/>
      <c r="F1041" s="3"/>
      <c r="G1041" s="3"/>
      <c r="H1041" s="3"/>
      <c r="I1041" s="3"/>
      <c r="J1041" s="3"/>
      <c r="K1041" s="3"/>
      <c r="L1041" s="3"/>
    </row>
    <row r="1042" spans="1:12" x14ac:dyDescent="0.25">
      <c r="A1042" s="3"/>
      <c r="B1042" s="3" t="s">
        <v>4914</v>
      </c>
      <c r="C1042" s="3"/>
      <c r="D1042" s="52" t="s">
        <v>3775</v>
      </c>
      <c r="E1042" s="3"/>
      <c r="F1042" s="3"/>
      <c r="G1042" s="3"/>
      <c r="H1042" s="3"/>
      <c r="I1042" s="3"/>
      <c r="J1042" s="3"/>
      <c r="K1042" s="3"/>
      <c r="L1042" s="3"/>
    </row>
    <row r="1043" spans="1:12" x14ac:dyDescent="0.25">
      <c r="A1043" s="3"/>
      <c r="B1043" s="3" t="s">
        <v>4915</v>
      </c>
      <c r="C1043" s="3"/>
      <c r="D1043" s="52" t="s">
        <v>3777</v>
      </c>
      <c r="E1043" s="3"/>
      <c r="F1043" s="3"/>
      <c r="G1043" s="3"/>
      <c r="H1043" s="3"/>
      <c r="I1043" s="3"/>
      <c r="J1043" s="3"/>
      <c r="K1043" s="3"/>
      <c r="L1043" s="3"/>
    </row>
    <row r="1044" spans="1:12" x14ac:dyDescent="0.25">
      <c r="A1044" s="3"/>
      <c r="B1044" s="3" t="s">
        <v>4916</v>
      </c>
      <c r="C1044" s="3"/>
      <c r="D1044" s="52" t="s">
        <v>3778</v>
      </c>
      <c r="E1044" s="3"/>
      <c r="F1044" s="3"/>
      <c r="G1044" s="3"/>
      <c r="H1044" s="3"/>
      <c r="I1044" s="3"/>
      <c r="J1044" s="3"/>
      <c r="K1044" s="3"/>
      <c r="L1044" s="3"/>
    </row>
    <row r="1045" spans="1:12" x14ac:dyDescent="0.25">
      <c r="A1045" s="3"/>
      <c r="B1045" s="3" t="s">
        <v>4917</v>
      </c>
      <c r="C1045" s="3"/>
      <c r="D1045" s="52" t="s">
        <v>3780</v>
      </c>
      <c r="E1045" s="3"/>
      <c r="F1045" s="3"/>
      <c r="G1045" s="3"/>
      <c r="H1045" s="3"/>
      <c r="I1045" s="3"/>
      <c r="J1045" s="3"/>
      <c r="K1045" s="3"/>
      <c r="L1045" s="3"/>
    </row>
    <row r="1046" spans="1:12" x14ac:dyDescent="0.25">
      <c r="A1046" s="3"/>
      <c r="B1046" s="3" t="s">
        <v>4918</v>
      </c>
      <c r="C1046" s="3"/>
      <c r="D1046" s="52" t="s">
        <v>3781</v>
      </c>
      <c r="E1046" s="3"/>
      <c r="F1046" s="3"/>
      <c r="G1046" s="3"/>
      <c r="H1046" s="3"/>
      <c r="I1046" s="3"/>
      <c r="J1046" s="3"/>
      <c r="K1046" s="3"/>
      <c r="L1046" s="3"/>
    </row>
    <row r="1047" spans="1:12" x14ac:dyDescent="0.25">
      <c r="A1047" s="3"/>
      <c r="B1047" s="3" t="s">
        <v>4919</v>
      </c>
      <c r="C1047" s="3"/>
      <c r="D1047" s="52" t="s">
        <v>3782</v>
      </c>
      <c r="E1047" s="3"/>
      <c r="F1047" s="3"/>
      <c r="G1047" s="3"/>
      <c r="H1047" s="3"/>
      <c r="I1047" s="3"/>
      <c r="J1047" s="3"/>
      <c r="K1047" s="3"/>
      <c r="L1047" s="3"/>
    </row>
    <row r="1048" spans="1:12" x14ac:dyDescent="0.25">
      <c r="A1048" s="3"/>
      <c r="B1048" s="3" t="s">
        <v>4920</v>
      </c>
      <c r="C1048" s="3"/>
      <c r="D1048" s="52" t="s">
        <v>3784</v>
      </c>
      <c r="E1048" s="3"/>
      <c r="F1048" s="3"/>
      <c r="G1048" s="3"/>
      <c r="H1048" s="3"/>
      <c r="I1048" s="3"/>
      <c r="J1048" s="3"/>
      <c r="K1048" s="3"/>
      <c r="L1048" s="3"/>
    </row>
    <row r="1049" spans="1:12" x14ac:dyDescent="0.25">
      <c r="A1049" s="3"/>
      <c r="B1049" s="3" t="s">
        <v>4921</v>
      </c>
      <c r="C1049" s="3"/>
      <c r="D1049" s="52" t="s">
        <v>3785</v>
      </c>
      <c r="E1049" s="3"/>
      <c r="F1049" s="3"/>
      <c r="G1049" s="3"/>
      <c r="H1049" s="3"/>
      <c r="I1049" s="3"/>
      <c r="J1049" s="3"/>
      <c r="K1049" s="3"/>
      <c r="L1049" s="3"/>
    </row>
    <row r="1050" spans="1:12" x14ac:dyDescent="0.25">
      <c r="A1050" s="3"/>
      <c r="B1050" s="3" t="s">
        <v>4922</v>
      </c>
      <c r="C1050" s="3"/>
      <c r="D1050" s="52" t="s">
        <v>3786</v>
      </c>
      <c r="E1050" s="3"/>
      <c r="F1050" s="3"/>
      <c r="G1050" s="3"/>
      <c r="H1050" s="3"/>
      <c r="I1050" s="3"/>
      <c r="J1050" s="3"/>
      <c r="K1050" s="3"/>
      <c r="L1050" s="3"/>
    </row>
    <row r="1051" spans="1:12" x14ac:dyDescent="0.25">
      <c r="A1051" s="3"/>
      <c r="B1051" s="3" t="s">
        <v>4923</v>
      </c>
      <c r="C1051" s="3"/>
      <c r="D1051" s="52" t="s">
        <v>3787</v>
      </c>
      <c r="E1051" s="3"/>
      <c r="F1051" s="3"/>
      <c r="G1051" s="3"/>
      <c r="H1051" s="3"/>
      <c r="I1051" s="3"/>
      <c r="J1051" s="3"/>
      <c r="K1051" s="3"/>
      <c r="L1051" s="3"/>
    </row>
    <row r="1052" spans="1:12" x14ac:dyDescent="0.25">
      <c r="A1052" s="3"/>
      <c r="B1052" s="3" t="s">
        <v>4924</v>
      </c>
      <c r="C1052" s="3"/>
      <c r="D1052" s="52" t="s">
        <v>3788</v>
      </c>
      <c r="E1052" s="3"/>
      <c r="F1052" s="3"/>
      <c r="G1052" s="3"/>
      <c r="H1052" s="3"/>
      <c r="I1052" s="3"/>
      <c r="J1052" s="3"/>
      <c r="K1052" s="3"/>
      <c r="L1052" s="3"/>
    </row>
    <row r="1053" spans="1:12" x14ac:dyDescent="0.25">
      <c r="A1053" s="3"/>
      <c r="B1053" s="3" t="s">
        <v>4925</v>
      </c>
      <c r="C1053" s="3"/>
      <c r="D1053" s="52" t="s">
        <v>3790</v>
      </c>
      <c r="E1053" s="3"/>
      <c r="F1053" s="3"/>
      <c r="G1053" s="3"/>
      <c r="H1053" s="3"/>
      <c r="I1053" s="3"/>
      <c r="J1053" s="3"/>
      <c r="K1053" s="3"/>
      <c r="L1053" s="3"/>
    </row>
    <row r="1054" spans="1:12" x14ac:dyDescent="0.25">
      <c r="A1054" s="3"/>
      <c r="B1054" s="3" t="s">
        <v>4926</v>
      </c>
      <c r="C1054" s="3"/>
      <c r="D1054" s="52" t="s">
        <v>3791</v>
      </c>
      <c r="E1054" s="3"/>
      <c r="F1054" s="3"/>
      <c r="G1054" s="3"/>
      <c r="H1054" s="3"/>
      <c r="I1054" s="3"/>
      <c r="J1054" s="3"/>
      <c r="K1054" s="3"/>
      <c r="L1054" s="3"/>
    </row>
    <row r="1055" spans="1:12" x14ac:dyDescent="0.25">
      <c r="A1055" s="3"/>
      <c r="B1055" s="3" t="s">
        <v>4927</v>
      </c>
      <c r="C1055" s="3"/>
      <c r="D1055" s="52" t="s">
        <v>3792</v>
      </c>
      <c r="E1055" s="3"/>
      <c r="F1055" s="3"/>
      <c r="G1055" s="3"/>
      <c r="H1055" s="3"/>
      <c r="I1055" s="3"/>
      <c r="J1055" s="3"/>
      <c r="K1055" s="3"/>
      <c r="L1055" s="3"/>
    </row>
    <row r="1056" spans="1:12" x14ac:dyDescent="0.25">
      <c r="A1056" s="3"/>
      <c r="B1056" s="3" t="s">
        <v>4928</v>
      </c>
      <c r="C1056" s="3"/>
      <c r="D1056" s="52" t="s">
        <v>3794</v>
      </c>
      <c r="E1056" s="3"/>
      <c r="F1056" s="3"/>
      <c r="G1056" s="3"/>
      <c r="H1056" s="3"/>
      <c r="I1056" s="3"/>
      <c r="J1056" s="3"/>
      <c r="K1056" s="3"/>
      <c r="L1056" s="3"/>
    </row>
    <row r="1057" spans="1:12" x14ac:dyDescent="0.25">
      <c r="A1057" s="3"/>
      <c r="B1057" s="3" t="s">
        <v>4929</v>
      </c>
      <c r="C1057" s="3"/>
      <c r="D1057" s="52" t="s">
        <v>3796</v>
      </c>
      <c r="E1057" s="3"/>
      <c r="F1057" s="3"/>
      <c r="G1057" s="3"/>
      <c r="H1057" s="3"/>
      <c r="I1057" s="3"/>
      <c r="J1057" s="3"/>
      <c r="K1057" s="3"/>
      <c r="L1057" s="3"/>
    </row>
    <row r="1058" spans="1:12" x14ac:dyDescent="0.25">
      <c r="A1058" s="3"/>
      <c r="B1058" s="3" t="s">
        <v>4930</v>
      </c>
      <c r="C1058" s="3"/>
      <c r="D1058" s="52" t="s">
        <v>3798</v>
      </c>
      <c r="E1058" s="3"/>
      <c r="F1058" s="3"/>
      <c r="G1058" s="3"/>
      <c r="H1058" s="3"/>
      <c r="I1058" s="3"/>
      <c r="J1058" s="3"/>
      <c r="K1058" s="3"/>
      <c r="L1058" s="3"/>
    </row>
    <row r="1059" spans="1:12" x14ac:dyDescent="0.25">
      <c r="A1059" s="3"/>
      <c r="B1059" s="3" t="s">
        <v>4931</v>
      </c>
      <c r="C1059" s="3"/>
      <c r="D1059" s="52" t="s">
        <v>3800</v>
      </c>
      <c r="E1059" s="3"/>
      <c r="F1059" s="3"/>
      <c r="G1059" s="3"/>
      <c r="H1059" s="3"/>
      <c r="I1059" s="3"/>
      <c r="J1059" s="3"/>
      <c r="K1059" s="3"/>
      <c r="L1059" s="3"/>
    </row>
    <row r="1060" spans="1:12" x14ac:dyDescent="0.25">
      <c r="A1060" s="3"/>
      <c r="B1060" s="3" t="s">
        <v>4932</v>
      </c>
      <c r="C1060" s="3"/>
      <c r="D1060" s="52" t="s">
        <v>3802</v>
      </c>
      <c r="E1060" s="3"/>
      <c r="F1060" s="3"/>
      <c r="G1060" s="3"/>
      <c r="H1060" s="3"/>
      <c r="I1060" s="3"/>
      <c r="J1060" s="3"/>
      <c r="K1060" s="3"/>
      <c r="L1060" s="3"/>
    </row>
    <row r="1061" spans="1:12" x14ac:dyDescent="0.25">
      <c r="A1061" s="3"/>
      <c r="B1061" s="3" t="s">
        <v>4933</v>
      </c>
      <c r="C1061" s="3"/>
      <c r="D1061" s="52" t="s">
        <v>3804</v>
      </c>
      <c r="E1061" s="3"/>
      <c r="F1061" s="3"/>
      <c r="G1061" s="3"/>
      <c r="H1061" s="3"/>
      <c r="I1061" s="3"/>
      <c r="J1061" s="3"/>
      <c r="K1061" s="3"/>
      <c r="L1061" s="3"/>
    </row>
    <row r="1062" spans="1:12" x14ac:dyDescent="0.25">
      <c r="A1062" s="3"/>
      <c r="B1062" s="3" t="s">
        <v>4934</v>
      </c>
      <c r="C1062" s="3"/>
      <c r="D1062" s="52" t="s">
        <v>3806</v>
      </c>
      <c r="E1062" s="3"/>
      <c r="F1062" s="3"/>
      <c r="G1062" s="3"/>
      <c r="H1062" s="3"/>
      <c r="I1062" s="3"/>
      <c r="J1062" s="3"/>
      <c r="K1062" s="3"/>
      <c r="L1062" s="3"/>
    </row>
    <row r="1063" spans="1:12" x14ac:dyDescent="0.25">
      <c r="A1063" s="3"/>
      <c r="B1063" s="3" t="s">
        <v>4935</v>
      </c>
      <c r="C1063" s="3"/>
      <c r="D1063" s="52" t="s">
        <v>3807</v>
      </c>
      <c r="E1063" s="3"/>
      <c r="F1063" s="3"/>
      <c r="G1063" s="3"/>
      <c r="H1063" s="3"/>
      <c r="I1063" s="3"/>
      <c r="J1063" s="3"/>
      <c r="K1063" s="3"/>
      <c r="L1063" s="3"/>
    </row>
    <row r="1064" spans="1:12" x14ac:dyDescent="0.25">
      <c r="A1064" s="3"/>
      <c r="B1064" s="3" t="s">
        <v>4936</v>
      </c>
      <c r="C1064" s="3"/>
      <c r="D1064" s="52" t="s">
        <v>3809</v>
      </c>
      <c r="E1064" s="3"/>
      <c r="F1064" s="3"/>
      <c r="G1064" s="3"/>
      <c r="H1064" s="3"/>
      <c r="I1064" s="3"/>
      <c r="J1064" s="3"/>
      <c r="K1064" s="3"/>
      <c r="L1064" s="3"/>
    </row>
    <row r="1065" spans="1:12" x14ac:dyDescent="0.25">
      <c r="A1065" s="3"/>
      <c r="B1065" s="3" t="s">
        <v>4937</v>
      </c>
      <c r="C1065" s="3"/>
      <c r="D1065" s="52" t="s">
        <v>3810</v>
      </c>
      <c r="E1065" s="3"/>
      <c r="F1065" s="3"/>
      <c r="G1065" s="3"/>
      <c r="H1065" s="3"/>
      <c r="I1065" s="3"/>
      <c r="J1065" s="3"/>
      <c r="K1065" s="3"/>
      <c r="L1065" s="3"/>
    </row>
    <row r="1066" spans="1:12" x14ac:dyDescent="0.25">
      <c r="A1066" s="3"/>
      <c r="B1066" s="3" t="s">
        <v>4938</v>
      </c>
      <c r="C1066" s="3"/>
      <c r="D1066" s="52" t="s">
        <v>3812</v>
      </c>
      <c r="E1066" s="3"/>
      <c r="F1066" s="3"/>
      <c r="G1066" s="3"/>
      <c r="H1066" s="3"/>
      <c r="I1066" s="3"/>
      <c r="J1066" s="3"/>
      <c r="K1066" s="3"/>
      <c r="L1066" s="3"/>
    </row>
    <row r="1067" spans="1:12" x14ac:dyDescent="0.25">
      <c r="A1067" s="3"/>
      <c r="B1067" s="3" t="s">
        <v>4939</v>
      </c>
      <c r="C1067" s="3"/>
      <c r="D1067" s="52" t="s">
        <v>3813</v>
      </c>
      <c r="E1067" s="3"/>
      <c r="F1067" s="3"/>
      <c r="G1067" s="3"/>
      <c r="H1067" s="3"/>
      <c r="I1067" s="3"/>
      <c r="J1067" s="3"/>
      <c r="K1067" s="3"/>
      <c r="L1067" s="3"/>
    </row>
    <row r="1068" spans="1:12" x14ac:dyDescent="0.25">
      <c r="A1068" s="3"/>
      <c r="B1068" s="3" t="s">
        <v>4940</v>
      </c>
      <c r="C1068" s="3"/>
      <c r="D1068" s="52" t="s">
        <v>3814</v>
      </c>
      <c r="E1068" s="3"/>
      <c r="F1068" s="3"/>
      <c r="G1068" s="3"/>
      <c r="H1068" s="3"/>
      <c r="I1068" s="3"/>
      <c r="J1068" s="3"/>
      <c r="K1068" s="3"/>
      <c r="L1068" s="3"/>
    </row>
    <row r="1069" spans="1:12" x14ac:dyDescent="0.25">
      <c r="A1069" s="3"/>
      <c r="B1069" s="3" t="s">
        <v>4941</v>
      </c>
      <c r="C1069" s="3"/>
      <c r="D1069" s="52" t="s">
        <v>3816</v>
      </c>
      <c r="E1069" s="3"/>
      <c r="F1069" s="3"/>
      <c r="G1069" s="3"/>
      <c r="H1069" s="3"/>
      <c r="I1069" s="3"/>
      <c r="J1069" s="3"/>
      <c r="K1069" s="3"/>
      <c r="L1069" s="3"/>
    </row>
    <row r="1070" spans="1:12" x14ac:dyDescent="0.25">
      <c r="A1070" s="3"/>
      <c r="B1070" s="3" t="s">
        <v>4942</v>
      </c>
      <c r="C1070" s="3"/>
      <c r="D1070" s="52" t="s">
        <v>3817</v>
      </c>
      <c r="E1070" s="3"/>
      <c r="F1070" s="3"/>
      <c r="G1070" s="3"/>
      <c r="H1070" s="3"/>
      <c r="I1070" s="3"/>
      <c r="J1070" s="3"/>
      <c r="K1070" s="3"/>
      <c r="L1070" s="3"/>
    </row>
    <row r="1071" spans="1:12" x14ac:dyDescent="0.25">
      <c r="A1071" s="3"/>
      <c r="B1071" s="3" t="s">
        <v>4943</v>
      </c>
      <c r="C1071" s="3"/>
      <c r="D1071" s="52" t="s">
        <v>3818</v>
      </c>
      <c r="E1071" s="3"/>
      <c r="F1071" s="3"/>
      <c r="G1071" s="3"/>
      <c r="H1071" s="3"/>
      <c r="I1071" s="3"/>
      <c r="J1071" s="3"/>
      <c r="K1071" s="3"/>
      <c r="L1071" s="3"/>
    </row>
    <row r="1072" spans="1:12" x14ac:dyDescent="0.25">
      <c r="A1072" s="3"/>
      <c r="B1072" s="3" t="s">
        <v>4944</v>
      </c>
      <c r="C1072" s="3"/>
      <c r="D1072" s="52" t="s">
        <v>3820</v>
      </c>
      <c r="E1072" s="3"/>
      <c r="F1072" s="3"/>
      <c r="G1072" s="3"/>
      <c r="H1072" s="3"/>
      <c r="I1072" s="3"/>
      <c r="J1072" s="3"/>
      <c r="K1072" s="3"/>
      <c r="L1072" s="3"/>
    </row>
    <row r="1073" spans="1:12" x14ac:dyDescent="0.25">
      <c r="A1073" s="3"/>
      <c r="B1073" s="3" t="s">
        <v>4945</v>
      </c>
      <c r="C1073" s="3"/>
      <c r="D1073" s="52" t="s">
        <v>3821</v>
      </c>
      <c r="E1073" s="3"/>
      <c r="F1073" s="3"/>
      <c r="G1073" s="3"/>
      <c r="H1073" s="3"/>
      <c r="I1073" s="3"/>
      <c r="J1073" s="3"/>
      <c r="K1073" s="3"/>
      <c r="L1073" s="3"/>
    </row>
    <row r="1074" spans="1:12" x14ac:dyDescent="0.25">
      <c r="A1074" s="3"/>
      <c r="B1074" s="3" t="s">
        <v>4946</v>
      </c>
      <c r="C1074" s="3"/>
      <c r="D1074" s="52" t="s">
        <v>3823</v>
      </c>
      <c r="E1074" s="3"/>
      <c r="F1074" s="3"/>
      <c r="G1074" s="3"/>
      <c r="H1074" s="3"/>
      <c r="I1074" s="3"/>
      <c r="J1074" s="3"/>
      <c r="K1074" s="3"/>
      <c r="L1074" s="3"/>
    </row>
    <row r="1075" spans="1:12" x14ac:dyDescent="0.25">
      <c r="A1075" s="3"/>
      <c r="B1075" s="3" t="s">
        <v>4947</v>
      </c>
      <c r="C1075" s="3"/>
      <c r="D1075" s="52" t="s">
        <v>3825</v>
      </c>
      <c r="E1075" s="3"/>
      <c r="F1075" s="3"/>
      <c r="G1075" s="3"/>
      <c r="H1075" s="3"/>
      <c r="I1075" s="3"/>
      <c r="J1075" s="3"/>
      <c r="K1075" s="3"/>
      <c r="L1075" s="3"/>
    </row>
    <row r="1076" spans="1:12" x14ac:dyDescent="0.25">
      <c r="A1076" s="3"/>
      <c r="B1076" s="3" t="s">
        <v>4948</v>
      </c>
      <c r="C1076" s="3"/>
      <c r="D1076" s="52" t="s">
        <v>3826</v>
      </c>
      <c r="E1076" s="3"/>
      <c r="F1076" s="3"/>
      <c r="G1076" s="3"/>
      <c r="H1076" s="3"/>
      <c r="I1076" s="3"/>
      <c r="J1076" s="3"/>
      <c r="K1076" s="3"/>
      <c r="L1076" s="3"/>
    </row>
    <row r="1077" spans="1:12" x14ac:dyDescent="0.25">
      <c r="A1077" s="3"/>
      <c r="B1077" s="3" t="s">
        <v>4949</v>
      </c>
      <c r="C1077" s="3"/>
      <c r="D1077" s="52" t="s">
        <v>3828</v>
      </c>
      <c r="E1077" s="3"/>
      <c r="F1077" s="3"/>
      <c r="G1077" s="3"/>
      <c r="H1077" s="3"/>
      <c r="I1077" s="3"/>
      <c r="J1077" s="3"/>
      <c r="K1077" s="3"/>
      <c r="L1077" s="3"/>
    </row>
    <row r="1078" spans="1:12" x14ac:dyDescent="0.25">
      <c r="A1078" s="3"/>
      <c r="B1078" s="3" t="s">
        <v>4950</v>
      </c>
      <c r="C1078" s="3"/>
      <c r="D1078" s="52" t="s">
        <v>3829</v>
      </c>
      <c r="E1078" s="3"/>
      <c r="F1078" s="3"/>
      <c r="G1078" s="3"/>
      <c r="H1078" s="3"/>
      <c r="I1078" s="3"/>
      <c r="J1078" s="3"/>
      <c r="K1078" s="3"/>
      <c r="L1078" s="3"/>
    </row>
    <row r="1079" spans="1:12" x14ac:dyDescent="0.25">
      <c r="A1079" s="3"/>
      <c r="B1079" s="3" t="s">
        <v>4951</v>
      </c>
      <c r="C1079" s="3"/>
      <c r="D1079" s="52" t="s">
        <v>3830</v>
      </c>
      <c r="E1079" s="3"/>
      <c r="F1079" s="3"/>
      <c r="G1079" s="3"/>
      <c r="H1079" s="3"/>
      <c r="I1079" s="3"/>
      <c r="J1079" s="3"/>
      <c r="K1079" s="3"/>
      <c r="L1079" s="3"/>
    </row>
    <row r="1080" spans="1:12" x14ac:dyDescent="0.25">
      <c r="A1080" s="3"/>
      <c r="B1080" s="3" t="s">
        <v>4952</v>
      </c>
      <c r="C1080" s="3"/>
      <c r="D1080" s="52" t="s">
        <v>3832</v>
      </c>
      <c r="E1080" s="3"/>
      <c r="F1080" s="3"/>
      <c r="G1080" s="3"/>
      <c r="H1080" s="3"/>
      <c r="I1080" s="3"/>
      <c r="J1080" s="3"/>
      <c r="K1080" s="3"/>
      <c r="L1080" s="3"/>
    </row>
    <row r="1081" spans="1:12" x14ac:dyDescent="0.25">
      <c r="A1081" s="3"/>
      <c r="B1081" s="3" t="s">
        <v>4953</v>
      </c>
      <c r="C1081" s="3"/>
      <c r="D1081" s="52" t="s">
        <v>3833</v>
      </c>
      <c r="E1081" s="3"/>
      <c r="F1081" s="3"/>
      <c r="G1081" s="3"/>
      <c r="H1081" s="3"/>
      <c r="I1081" s="3"/>
      <c r="J1081" s="3"/>
      <c r="K1081" s="3"/>
      <c r="L1081" s="3"/>
    </row>
    <row r="1082" spans="1:12" x14ac:dyDescent="0.25">
      <c r="A1082" s="3"/>
      <c r="B1082" s="3" t="s">
        <v>4954</v>
      </c>
      <c r="C1082" s="3"/>
      <c r="D1082" s="52" t="s">
        <v>3834</v>
      </c>
      <c r="E1082" s="3"/>
      <c r="F1082" s="3"/>
      <c r="G1082" s="3"/>
      <c r="H1082" s="3"/>
      <c r="I1082" s="3"/>
      <c r="J1082" s="3"/>
      <c r="K1082" s="3"/>
      <c r="L1082" s="3"/>
    </row>
    <row r="1083" spans="1:12" x14ac:dyDescent="0.25">
      <c r="A1083" s="3"/>
      <c r="B1083" s="3" t="s">
        <v>4955</v>
      </c>
      <c r="C1083" s="3"/>
      <c r="D1083" s="52" t="s">
        <v>3836</v>
      </c>
      <c r="E1083" s="3"/>
      <c r="F1083" s="3"/>
      <c r="G1083" s="3"/>
      <c r="H1083" s="3"/>
      <c r="I1083" s="3"/>
      <c r="J1083" s="3"/>
      <c r="K1083" s="3"/>
      <c r="L1083" s="3"/>
    </row>
    <row r="1084" spans="1:12" x14ac:dyDescent="0.25">
      <c r="A1084" s="3"/>
      <c r="B1084" s="3" t="s">
        <v>4956</v>
      </c>
      <c r="C1084" s="3"/>
      <c r="D1084" s="52" t="s">
        <v>3838</v>
      </c>
      <c r="E1084" s="3"/>
      <c r="F1084" s="3"/>
      <c r="G1084" s="3"/>
      <c r="H1084" s="3"/>
      <c r="I1084" s="3"/>
      <c r="J1084" s="3"/>
      <c r="K1084" s="3"/>
      <c r="L1084" s="3"/>
    </row>
    <row r="1085" spans="1:12" x14ac:dyDescent="0.25">
      <c r="A1085" s="3"/>
      <c r="B1085" s="3" t="s">
        <v>4957</v>
      </c>
      <c r="C1085" s="3"/>
      <c r="D1085" s="52" t="s">
        <v>3840</v>
      </c>
      <c r="E1085" s="3"/>
      <c r="F1085" s="3"/>
      <c r="G1085" s="3"/>
      <c r="H1085" s="3"/>
      <c r="I1085" s="3"/>
      <c r="J1085" s="3"/>
      <c r="K1085" s="3"/>
      <c r="L1085" s="3"/>
    </row>
    <row r="1086" spans="1:12" x14ac:dyDescent="0.25">
      <c r="A1086" s="3"/>
      <c r="B1086" s="3" t="s">
        <v>4958</v>
      </c>
      <c r="C1086" s="3"/>
      <c r="D1086" s="52" t="s">
        <v>3842</v>
      </c>
      <c r="E1086" s="3"/>
      <c r="F1086" s="3"/>
      <c r="G1086" s="3"/>
      <c r="H1086" s="3"/>
      <c r="I1086" s="3"/>
      <c r="J1086" s="3"/>
      <c r="K1086" s="3"/>
      <c r="L1086" s="3"/>
    </row>
    <row r="1087" spans="1:12" x14ac:dyDescent="0.25">
      <c r="A1087" s="3"/>
      <c r="B1087" s="3" t="s">
        <v>4959</v>
      </c>
      <c r="C1087" s="3"/>
      <c r="D1087" s="52" t="s">
        <v>3844</v>
      </c>
      <c r="E1087" s="3"/>
      <c r="F1087" s="3"/>
      <c r="G1087" s="3"/>
      <c r="H1087" s="3"/>
      <c r="I1087" s="3"/>
      <c r="J1087" s="3"/>
      <c r="K1087" s="3"/>
      <c r="L1087" s="3"/>
    </row>
    <row r="1088" spans="1:12" x14ac:dyDescent="0.25">
      <c r="A1088" s="3"/>
      <c r="B1088" s="3" t="s">
        <v>4960</v>
      </c>
      <c r="C1088" s="3"/>
      <c r="D1088" s="52" t="s">
        <v>3846</v>
      </c>
      <c r="E1088" s="3"/>
      <c r="F1088" s="3"/>
      <c r="G1088" s="3"/>
      <c r="H1088" s="3"/>
      <c r="I1088" s="3"/>
      <c r="J1088" s="3"/>
      <c r="K1088" s="3"/>
      <c r="L1088" s="3"/>
    </row>
    <row r="1089" spans="1:12" x14ac:dyDescent="0.25">
      <c r="A1089" s="3"/>
      <c r="B1089" s="3" t="s">
        <v>4961</v>
      </c>
      <c r="C1089" s="3"/>
      <c r="D1089" s="52" t="s">
        <v>3848</v>
      </c>
      <c r="E1089" s="3"/>
      <c r="F1089" s="3"/>
      <c r="G1089" s="3"/>
      <c r="H1089" s="3"/>
      <c r="I1089" s="3"/>
      <c r="J1089" s="3"/>
      <c r="K1089" s="3"/>
      <c r="L1089" s="3"/>
    </row>
    <row r="1090" spans="1:12" x14ac:dyDescent="0.25">
      <c r="A1090" s="3"/>
      <c r="B1090" s="3" t="s">
        <v>4962</v>
      </c>
      <c r="C1090" s="3"/>
      <c r="D1090" s="52" t="s">
        <v>3850</v>
      </c>
      <c r="E1090" s="3"/>
      <c r="F1090" s="3"/>
      <c r="G1090" s="3"/>
      <c r="H1090" s="3"/>
      <c r="I1090" s="3"/>
      <c r="J1090" s="3"/>
      <c r="K1090" s="3"/>
      <c r="L1090" s="3"/>
    </row>
    <row r="1091" spans="1:12" x14ac:dyDescent="0.25">
      <c r="A1091" s="3"/>
      <c r="B1091" s="3" t="s">
        <v>4963</v>
      </c>
      <c r="C1091" s="3"/>
      <c r="D1091" s="52" t="s">
        <v>3852</v>
      </c>
      <c r="E1091" s="3"/>
      <c r="F1091" s="3"/>
      <c r="G1091" s="3"/>
      <c r="H1091" s="3"/>
      <c r="I1091" s="3"/>
      <c r="J1091" s="3"/>
      <c r="K1091" s="3"/>
      <c r="L1091" s="3"/>
    </row>
    <row r="1092" spans="1:12" x14ac:dyDescent="0.25">
      <c r="A1092" s="3"/>
      <c r="B1092" s="3" t="s">
        <v>4964</v>
      </c>
      <c r="C1092" s="3"/>
      <c r="D1092" s="52" t="s">
        <v>3854</v>
      </c>
      <c r="E1092" s="3"/>
      <c r="F1092" s="3"/>
      <c r="G1092" s="3"/>
      <c r="H1092" s="3"/>
      <c r="I1092" s="3"/>
      <c r="J1092" s="3"/>
      <c r="K1092" s="3"/>
      <c r="L1092" s="3"/>
    </row>
    <row r="1093" spans="1:12" x14ac:dyDescent="0.25">
      <c r="A1093" s="3"/>
      <c r="B1093" s="3" t="s">
        <v>4965</v>
      </c>
      <c r="C1093" s="3"/>
      <c r="D1093" s="52" t="s">
        <v>3856</v>
      </c>
      <c r="E1093" s="3"/>
      <c r="F1093" s="3"/>
      <c r="G1093" s="3"/>
      <c r="H1093" s="3"/>
      <c r="I1093" s="3"/>
      <c r="J1093" s="3"/>
      <c r="K1093" s="3"/>
      <c r="L1093" s="3"/>
    </row>
    <row r="1094" spans="1:12" x14ac:dyDescent="0.25">
      <c r="A1094" s="3"/>
      <c r="B1094" s="3" t="s">
        <v>4966</v>
      </c>
      <c r="C1094" s="3"/>
      <c r="D1094" s="52" t="s">
        <v>3857</v>
      </c>
      <c r="E1094" s="3"/>
      <c r="F1094" s="3"/>
      <c r="G1094" s="3"/>
      <c r="H1094" s="3"/>
      <c r="I1094" s="3"/>
      <c r="J1094" s="3"/>
      <c r="K1094" s="3"/>
      <c r="L1094" s="3"/>
    </row>
    <row r="1095" spans="1:12" x14ac:dyDescent="0.25">
      <c r="A1095" s="3"/>
      <c r="B1095" s="3" t="s">
        <v>4967</v>
      </c>
      <c r="C1095" s="3"/>
      <c r="D1095" s="52" t="s">
        <v>3858</v>
      </c>
      <c r="E1095" s="3"/>
      <c r="F1095" s="3"/>
      <c r="G1095" s="3"/>
      <c r="H1095" s="3"/>
      <c r="I1095" s="3"/>
      <c r="J1095" s="3"/>
      <c r="K1095" s="3"/>
      <c r="L1095" s="3"/>
    </row>
    <row r="1096" spans="1:12" x14ac:dyDescent="0.25">
      <c r="A1096" s="3"/>
      <c r="B1096" s="3" t="s">
        <v>4968</v>
      </c>
      <c r="C1096" s="3"/>
      <c r="D1096" s="52" t="s">
        <v>3860</v>
      </c>
      <c r="E1096" s="3"/>
      <c r="F1096" s="3"/>
      <c r="G1096" s="3"/>
      <c r="H1096" s="3"/>
      <c r="I1096" s="3"/>
      <c r="J1096" s="3"/>
      <c r="K1096" s="3"/>
      <c r="L1096" s="3"/>
    </row>
    <row r="1097" spans="1:12" x14ac:dyDescent="0.25">
      <c r="A1097" s="3"/>
      <c r="B1097" s="3" t="s">
        <v>4969</v>
      </c>
      <c r="C1097" s="3"/>
      <c r="D1097" s="52" t="s">
        <v>3862</v>
      </c>
      <c r="E1097" s="3"/>
      <c r="F1097" s="3"/>
      <c r="G1097" s="3"/>
      <c r="H1097" s="3"/>
      <c r="I1097" s="3"/>
      <c r="J1097" s="3"/>
      <c r="K1097" s="3"/>
      <c r="L1097" s="3"/>
    </row>
    <row r="1098" spans="1:12" x14ac:dyDescent="0.25">
      <c r="A1098" s="3"/>
      <c r="B1098" s="3" t="s">
        <v>4970</v>
      </c>
      <c r="C1098" s="3"/>
      <c r="D1098" s="52" t="s">
        <v>3864</v>
      </c>
      <c r="E1098" s="3"/>
      <c r="F1098" s="3"/>
      <c r="G1098" s="3"/>
      <c r="H1098" s="3"/>
      <c r="I1098" s="3"/>
      <c r="J1098" s="3"/>
      <c r="K1098" s="3"/>
      <c r="L1098" s="3"/>
    </row>
    <row r="1099" spans="1:12" x14ac:dyDescent="0.25">
      <c r="A1099" s="3"/>
      <c r="B1099" s="3" t="s">
        <v>4971</v>
      </c>
      <c r="C1099" s="3"/>
      <c r="D1099" s="52" t="s">
        <v>3865</v>
      </c>
      <c r="E1099" s="3"/>
      <c r="F1099" s="3"/>
      <c r="G1099" s="3"/>
      <c r="H1099" s="3"/>
      <c r="I1099" s="3"/>
      <c r="J1099" s="3"/>
      <c r="K1099" s="3"/>
      <c r="L1099" s="3"/>
    </row>
    <row r="1100" spans="1:12" x14ac:dyDescent="0.25">
      <c r="A1100" s="3"/>
      <c r="B1100" s="3" t="s">
        <v>4972</v>
      </c>
      <c r="C1100" s="3"/>
      <c r="D1100" s="52" t="s">
        <v>3866</v>
      </c>
      <c r="E1100" s="3"/>
      <c r="F1100" s="3"/>
      <c r="G1100" s="3"/>
      <c r="H1100" s="3"/>
      <c r="I1100" s="3"/>
      <c r="J1100" s="3"/>
      <c r="K1100" s="3"/>
      <c r="L1100" s="3"/>
    </row>
    <row r="1101" spans="1:12" x14ac:dyDescent="0.25">
      <c r="A1101" s="3"/>
      <c r="B1101" s="3" t="s">
        <v>4973</v>
      </c>
      <c r="C1101" s="3"/>
      <c r="D1101" s="52" t="s">
        <v>3867</v>
      </c>
      <c r="E1101" s="3"/>
      <c r="F1101" s="3"/>
      <c r="G1101" s="3"/>
      <c r="H1101" s="3"/>
      <c r="I1101" s="3"/>
      <c r="J1101" s="3"/>
      <c r="K1101" s="3"/>
      <c r="L1101" s="3"/>
    </row>
    <row r="1102" spans="1:12" x14ac:dyDescent="0.25">
      <c r="A1102" s="3"/>
      <c r="B1102" s="3" t="s">
        <v>4974</v>
      </c>
      <c r="C1102" s="3"/>
      <c r="D1102" s="52" t="s">
        <v>3869</v>
      </c>
      <c r="E1102" s="3"/>
      <c r="F1102" s="3"/>
      <c r="G1102" s="3"/>
      <c r="H1102" s="3"/>
      <c r="I1102" s="3"/>
      <c r="J1102" s="3"/>
      <c r="K1102" s="3"/>
      <c r="L1102" s="3"/>
    </row>
    <row r="1103" spans="1:12" x14ac:dyDescent="0.25">
      <c r="A1103" s="3"/>
      <c r="B1103" s="3" t="s">
        <v>4975</v>
      </c>
      <c r="C1103" s="3"/>
      <c r="D1103" s="52" t="s">
        <v>3870</v>
      </c>
      <c r="E1103" s="3"/>
      <c r="F1103" s="3"/>
      <c r="G1103" s="3"/>
      <c r="H1103" s="3"/>
      <c r="I1103" s="3"/>
      <c r="J1103" s="3"/>
      <c r="K1103" s="3"/>
      <c r="L1103" s="3"/>
    </row>
    <row r="1104" spans="1:12" x14ac:dyDescent="0.25">
      <c r="A1104" s="3"/>
      <c r="B1104" s="3" t="s">
        <v>4976</v>
      </c>
      <c r="C1104" s="3"/>
      <c r="D1104" s="52" t="s">
        <v>3871</v>
      </c>
      <c r="E1104" s="3"/>
      <c r="F1104" s="3"/>
      <c r="G1104" s="3"/>
      <c r="H1104" s="3"/>
      <c r="I1104" s="3"/>
      <c r="J1104" s="3"/>
      <c r="K1104" s="3"/>
      <c r="L1104" s="3"/>
    </row>
    <row r="1105" spans="1:12" x14ac:dyDescent="0.25">
      <c r="A1105" s="3"/>
      <c r="B1105" s="3" t="s">
        <v>4977</v>
      </c>
      <c r="C1105" s="3"/>
      <c r="D1105" s="52" t="s">
        <v>3872</v>
      </c>
      <c r="E1105" s="3"/>
      <c r="F1105" s="3"/>
      <c r="G1105" s="3"/>
      <c r="H1105" s="3"/>
      <c r="I1105" s="3"/>
      <c r="J1105" s="3"/>
      <c r="K1105" s="3"/>
      <c r="L1105" s="3"/>
    </row>
    <row r="1106" spans="1:12" x14ac:dyDescent="0.25">
      <c r="A1106" s="3"/>
      <c r="B1106" s="3" t="s">
        <v>4978</v>
      </c>
      <c r="C1106" s="3"/>
      <c r="D1106" s="52" t="s">
        <v>3873</v>
      </c>
      <c r="E1106" s="3"/>
      <c r="F1106" s="3"/>
      <c r="G1106" s="3"/>
      <c r="H1106" s="3"/>
      <c r="I1106" s="3"/>
      <c r="J1106" s="3"/>
      <c r="K1106" s="3"/>
      <c r="L1106" s="3"/>
    </row>
    <row r="1107" spans="1:12" x14ac:dyDescent="0.25">
      <c r="A1107" s="3"/>
      <c r="B1107" s="3" t="s">
        <v>4979</v>
      </c>
      <c r="C1107" s="3"/>
      <c r="D1107" s="52" t="s">
        <v>3874</v>
      </c>
      <c r="E1107" s="3"/>
      <c r="F1107" s="3"/>
      <c r="G1107" s="3"/>
      <c r="H1107" s="3"/>
      <c r="I1107" s="3"/>
      <c r="J1107" s="3"/>
      <c r="K1107" s="3"/>
      <c r="L1107" s="3"/>
    </row>
    <row r="1108" spans="1:12" x14ac:dyDescent="0.25">
      <c r="A1108" s="3"/>
      <c r="B1108" s="3" t="s">
        <v>4980</v>
      </c>
      <c r="C1108" s="3"/>
      <c r="D1108" s="52" t="s">
        <v>3875</v>
      </c>
      <c r="E1108" s="3"/>
      <c r="F1108" s="3"/>
      <c r="G1108" s="3"/>
      <c r="H1108" s="3"/>
      <c r="I1108" s="3"/>
      <c r="J1108" s="3"/>
      <c r="K1108" s="3"/>
      <c r="L1108" s="3"/>
    </row>
    <row r="1109" spans="1:12" x14ac:dyDescent="0.25">
      <c r="A1109" s="3"/>
      <c r="B1109" s="3" t="s">
        <v>4981</v>
      </c>
      <c r="C1109" s="3"/>
      <c r="D1109" s="52" t="s">
        <v>3876</v>
      </c>
      <c r="E1109" s="3"/>
      <c r="F1109" s="3"/>
      <c r="G1109" s="3"/>
      <c r="H1109" s="3"/>
      <c r="I1109" s="3"/>
      <c r="J1109" s="3"/>
      <c r="K1109" s="3"/>
      <c r="L1109" s="3"/>
    </row>
    <row r="1110" spans="1:12" x14ac:dyDescent="0.25">
      <c r="A1110" s="3"/>
      <c r="B1110" s="3" t="s">
        <v>4982</v>
      </c>
      <c r="C1110" s="3"/>
      <c r="D1110" s="52" t="s">
        <v>3878</v>
      </c>
      <c r="E1110" s="3"/>
      <c r="F1110" s="3"/>
      <c r="G1110" s="3"/>
      <c r="H1110" s="3"/>
      <c r="I1110" s="3"/>
      <c r="J1110" s="3"/>
      <c r="K1110" s="3"/>
      <c r="L1110" s="3"/>
    </row>
    <row r="1111" spans="1:12" x14ac:dyDescent="0.25">
      <c r="A1111" s="3"/>
      <c r="B1111" s="3" t="s">
        <v>4983</v>
      </c>
      <c r="C1111" s="3"/>
      <c r="D1111" s="52" t="s">
        <v>3879</v>
      </c>
      <c r="E1111" s="3"/>
      <c r="F1111" s="3"/>
      <c r="G1111" s="3"/>
      <c r="H1111" s="3"/>
      <c r="I1111" s="3"/>
      <c r="J1111" s="3"/>
      <c r="K1111" s="3"/>
      <c r="L1111" s="3"/>
    </row>
    <row r="1112" spans="1:12" x14ac:dyDescent="0.25">
      <c r="A1112" s="3"/>
      <c r="B1112" s="3" t="s">
        <v>4984</v>
      </c>
      <c r="C1112" s="3"/>
      <c r="D1112" s="52" t="s">
        <v>3880</v>
      </c>
      <c r="E1112" s="3"/>
      <c r="F1112" s="3"/>
      <c r="G1112" s="3"/>
      <c r="H1112" s="3"/>
      <c r="I1112" s="3"/>
      <c r="J1112" s="3"/>
      <c r="K1112" s="3"/>
      <c r="L1112" s="3"/>
    </row>
    <row r="1113" spans="1:12" x14ac:dyDescent="0.25">
      <c r="A1113" s="3"/>
      <c r="B1113" s="3" t="s">
        <v>4985</v>
      </c>
      <c r="C1113" s="3"/>
      <c r="D1113" s="52" t="s">
        <v>3881</v>
      </c>
      <c r="E1113" s="3"/>
      <c r="F1113" s="3"/>
      <c r="G1113" s="3"/>
      <c r="H1113" s="3"/>
      <c r="I1113" s="3"/>
      <c r="J1113" s="3"/>
      <c r="K1113" s="3"/>
      <c r="L1113" s="3"/>
    </row>
    <row r="1114" spans="1:12" x14ac:dyDescent="0.25">
      <c r="A1114" s="3"/>
      <c r="B1114" s="3" t="s">
        <v>4986</v>
      </c>
      <c r="C1114" s="3"/>
      <c r="D1114" s="52" t="s">
        <v>3883</v>
      </c>
      <c r="E1114" s="3"/>
      <c r="F1114" s="3"/>
      <c r="G1114" s="3"/>
      <c r="H1114" s="3"/>
      <c r="I1114" s="3"/>
      <c r="J1114" s="3"/>
      <c r="K1114" s="3"/>
      <c r="L1114" s="3"/>
    </row>
    <row r="1115" spans="1:12" x14ac:dyDescent="0.25">
      <c r="A1115" s="3"/>
      <c r="B1115" s="3" t="s">
        <v>4987</v>
      </c>
      <c r="C1115" s="3"/>
      <c r="D1115" s="52" t="s">
        <v>3884</v>
      </c>
      <c r="E1115" s="3"/>
      <c r="F1115" s="3"/>
      <c r="G1115" s="3"/>
      <c r="H1115" s="3"/>
      <c r="I1115" s="3"/>
      <c r="J1115" s="3"/>
      <c r="K1115" s="3"/>
      <c r="L1115" s="3"/>
    </row>
    <row r="1116" spans="1:12" x14ac:dyDescent="0.25">
      <c r="A1116" s="3"/>
      <c r="B1116" s="3" t="s">
        <v>4988</v>
      </c>
      <c r="C1116" s="3"/>
      <c r="D1116" s="52" t="s">
        <v>3886</v>
      </c>
      <c r="E1116" s="3"/>
      <c r="F1116" s="3"/>
      <c r="G1116" s="3"/>
      <c r="H1116" s="3"/>
      <c r="I1116" s="3"/>
      <c r="J1116" s="3"/>
      <c r="K1116" s="3"/>
      <c r="L1116" s="3"/>
    </row>
    <row r="1117" spans="1:12" x14ac:dyDescent="0.25">
      <c r="A1117" s="3"/>
      <c r="B1117" s="3" t="s">
        <v>4989</v>
      </c>
      <c r="C1117" s="3"/>
      <c r="D1117" s="52" t="s">
        <v>3887</v>
      </c>
      <c r="E1117" s="3"/>
      <c r="F1117" s="3"/>
      <c r="G1117" s="3"/>
      <c r="H1117" s="3"/>
      <c r="I1117" s="3"/>
      <c r="J1117" s="3"/>
      <c r="K1117" s="3"/>
      <c r="L1117" s="3"/>
    </row>
    <row r="1118" spans="1:12" x14ac:dyDescent="0.25">
      <c r="A1118" s="3"/>
      <c r="B1118" s="3" t="s">
        <v>4990</v>
      </c>
      <c r="C1118" s="3"/>
      <c r="D1118" s="52" t="s">
        <v>3888</v>
      </c>
      <c r="E1118" s="3"/>
      <c r="F1118" s="3"/>
      <c r="G1118" s="3"/>
      <c r="H1118" s="3"/>
      <c r="I1118" s="3"/>
      <c r="J1118" s="3"/>
      <c r="K1118" s="3"/>
      <c r="L1118" s="3"/>
    </row>
    <row r="1119" spans="1:12" x14ac:dyDescent="0.25">
      <c r="A1119" s="3"/>
      <c r="B1119" s="3" t="s">
        <v>4991</v>
      </c>
      <c r="C1119" s="3"/>
      <c r="D1119" s="52" t="s">
        <v>3889</v>
      </c>
      <c r="E1119" s="3"/>
      <c r="F1119" s="3"/>
      <c r="G1119" s="3"/>
      <c r="H1119" s="3"/>
      <c r="I1119" s="3"/>
      <c r="J1119" s="3"/>
      <c r="K1119" s="3"/>
      <c r="L1119" s="3"/>
    </row>
    <row r="1120" spans="1:12" x14ac:dyDescent="0.25">
      <c r="A1120" s="3"/>
      <c r="B1120" s="3" t="s">
        <v>4992</v>
      </c>
      <c r="C1120" s="3"/>
      <c r="D1120" s="52" t="s">
        <v>3890</v>
      </c>
      <c r="E1120" s="3"/>
      <c r="F1120" s="3"/>
      <c r="G1120" s="3"/>
      <c r="H1120" s="3"/>
      <c r="I1120" s="3"/>
      <c r="J1120" s="3"/>
      <c r="K1120" s="3"/>
      <c r="L1120" s="3"/>
    </row>
    <row r="1121" spans="1:12" x14ac:dyDescent="0.25">
      <c r="A1121" s="3"/>
      <c r="B1121" s="3" t="s">
        <v>4993</v>
      </c>
      <c r="C1121" s="3"/>
      <c r="D1121" s="52" t="s">
        <v>3891</v>
      </c>
      <c r="E1121" s="3"/>
      <c r="F1121" s="3"/>
      <c r="G1121" s="3"/>
      <c r="H1121" s="3"/>
      <c r="I1121" s="3"/>
      <c r="J1121" s="3"/>
      <c r="K1121" s="3"/>
      <c r="L1121" s="3"/>
    </row>
    <row r="1122" spans="1:12" x14ac:dyDescent="0.25">
      <c r="A1122" s="3"/>
      <c r="B1122" s="3" t="s">
        <v>4994</v>
      </c>
      <c r="C1122" s="3"/>
      <c r="D1122" s="52" t="s">
        <v>3892</v>
      </c>
      <c r="E1122" s="3"/>
      <c r="F1122" s="3"/>
      <c r="G1122" s="3"/>
      <c r="H1122" s="3"/>
      <c r="I1122" s="3"/>
      <c r="J1122" s="3"/>
      <c r="K1122" s="3"/>
      <c r="L1122" s="3"/>
    </row>
    <row r="1123" spans="1:12" x14ac:dyDescent="0.25">
      <c r="A1123" s="3"/>
      <c r="B1123" s="3" t="s">
        <v>4995</v>
      </c>
      <c r="C1123" s="3"/>
      <c r="D1123" s="52" t="s">
        <v>3893</v>
      </c>
      <c r="E1123" s="3"/>
      <c r="F1123" s="3"/>
      <c r="G1123" s="3"/>
      <c r="H1123" s="3"/>
      <c r="I1123" s="3"/>
      <c r="J1123" s="3"/>
      <c r="K1123" s="3"/>
      <c r="L1123" s="3"/>
    </row>
    <row r="1124" spans="1:12" x14ac:dyDescent="0.25">
      <c r="A1124" s="3"/>
      <c r="B1124" s="3" t="s">
        <v>4996</v>
      </c>
      <c r="C1124" s="3"/>
      <c r="D1124" s="52" t="s">
        <v>3895</v>
      </c>
      <c r="E1124" s="3"/>
      <c r="F1124" s="3"/>
      <c r="G1124" s="3"/>
      <c r="H1124" s="3"/>
      <c r="I1124" s="3"/>
      <c r="J1124" s="3"/>
      <c r="K1124" s="3"/>
      <c r="L1124" s="3"/>
    </row>
    <row r="1125" spans="1:12" x14ac:dyDescent="0.25">
      <c r="A1125" s="3"/>
      <c r="B1125" s="3" t="s">
        <v>4997</v>
      </c>
      <c r="C1125" s="3"/>
      <c r="D1125" s="52" t="s">
        <v>3896</v>
      </c>
      <c r="E1125" s="3"/>
      <c r="F1125" s="3"/>
      <c r="G1125" s="3"/>
      <c r="H1125" s="3"/>
      <c r="I1125" s="3"/>
      <c r="J1125" s="3"/>
      <c r="K1125" s="3"/>
      <c r="L1125" s="3"/>
    </row>
    <row r="1126" spans="1:12" x14ac:dyDescent="0.25">
      <c r="A1126" s="3"/>
      <c r="B1126" s="3" t="s">
        <v>4998</v>
      </c>
      <c r="C1126" s="3"/>
      <c r="D1126" s="52" t="s">
        <v>3897</v>
      </c>
      <c r="E1126" s="3"/>
      <c r="F1126" s="3"/>
      <c r="G1126" s="3"/>
      <c r="H1126" s="3"/>
      <c r="I1126" s="3"/>
      <c r="J1126" s="3"/>
      <c r="K1126" s="3"/>
      <c r="L1126" s="3"/>
    </row>
    <row r="1127" spans="1:12" x14ac:dyDescent="0.25">
      <c r="A1127" s="3"/>
      <c r="B1127" s="3" t="s">
        <v>4999</v>
      </c>
      <c r="C1127" s="3"/>
      <c r="D1127" s="52" t="s">
        <v>3898</v>
      </c>
      <c r="E1127" s="3"/>
      <c r="F1127" s="3"/>
      <c r="G1127" s="3"/>
      <c r="H1127" s="3"/>
      <c r="I1127" s="3"/>
      <c r="J1127" s="3"/>
      <c r="K1127" s="3"/>
      <c r="L1127" s="3"/>
    </row>
    <row r="1128" spans="1:12" x14ac:dyDescent="0.25">
      <c r="A1128" s="3"/>
      <c r="B1128" s="3" t="s">
        <v>5000</v>
      </c>
      <c r="C1128" s="3"/>
      <c r="D1128" s="52" t="s">
        <v>3900</v>
      </c>
      <c r="E1128" s="3"/>
      <c r="F1128" s="3"/>
      <c r="G1128" s="3"/>
      <c r="H1128" s="3"/>
      <c r="I1128" s="3"/>
      <c r="J1128" s="3"/>
      <c r="K1128" s="3"/>
      <c r="L1128" s="3"/>
    </row>
    <row r="1129" spans="1:12" x14ac:dyDescent="0.25">
      <c r="A1129" s="3"/>
      <c r="B1129" s="3" t="s">
        <v>5001</v>
      </c>
      <c r="C1129" s="3"/>
      <c r="D1129" s="52" t="s">
        <v>3901</v>
      </c>
      <c r="E1129" s="3"/>
      <c r="F1129" s="3"/>
      <c r="G1129" s="3"/>
      <c r="H1129" s="3"/>
      <c r="I1129" s="3"/>
      <c r="J1129" s="3"/>
      <c r="K1129" s="3"/>
      <c r="L1129" s="3"/>
    </row>
    <row r="1130" spans="1:12" x14ac:dyDescent="0.25">
      <c r="A1130" s="3"/>
      <c r="B1130" s="3" t="s">
        <v>5002</v>
      </c>
      <c r="C1130" s="3"/>
      <c r="D1130" s="52" t="s">
        <v>3902</v>
      </c>
      <c r="E1130" s="3"/>
      <c r="F1130" s="3"/>
      <c r="G1130" s="3"/>
      <c r="H1130" s="3"/>
      <c r="I1130" s="3"/>
      <c r="J1130" s="3"/>
      <c r="K1130" s="3"/>
      <c r="L1130" s="3"/>
    </row>
    <row r="1131" spans="1:12" x14ac:dyDescent="0.25">
      <c r="A1131" s="3"/>
      <c r="B1131" s="3" t="s">
        <v>5003</v>
      </c>
      <c r="C1131" s="3"/>
      <c r="D1131" s="52" t="s">
        <v>3903</v>
      </c>
      <c r="E1131" s="3"/>
      <c r="F1131" s="3"/>
      <c r="G1131" s="3"/>
      <c r="H1131" s="3"/>
      <c r="I1131" s="3"/>
      <c r="J1131" s="3"/>
      <c r="K1131" s="3"/>
      <c r="L1131" s="3"/>
    </row>
    <row r="1132" spans="1:12" x14ac:dyDescent="0.25">
      <c r="A1132" s="3"/>
      <c r="B1132" s="3" t="s">
        <v>5004</v>
      </c>
      <c r="C1132" s="3"/>
      <c r="D1132" s="52" t="s">
        <v>3905</v>
      </c>
      <c r="E1132" s="3"/>
      <c r="F1132" s="3"/>
      <c r="G1132" s="3"/>
      <c r="H1132" s="3"/>
      <c r="I1132" s="3"/>
      <c r="J1132" s="3"/>
      <c r="K1132" s="3"/>
      <c r="L1132" s="3"/>
    </row>
    <row r="1133" spans="1:12" x14ac:dyDescent="0.25">
      <c r="A1133" s="3"/>
      <c r="B1133" s="3" t="s">
        <v>5005</v>
      </c>
      <c r="C1133" s="3"/>
      <c r="D1133" s="52" t="s">
        <v>3907</v>
      </c>
      <c r="E1133" s="3"/>
      <c r="F1133" s="3"/>
      <c r="G1133" s="3"/>
      <c r="H1133" s="3"/>
      <c r="I1133" s="3"/>
      <c r="J1133" s="3"/>
      <c r="K1133" s="3"/>
      <c r="L1133" s="3"/>
    </row>
    <row r="1134" spans="1:12" x14ac:dyDescent="0.25">
      <c r="A1134" s="3"/>
      <c r="B1134" s="3" t="s">
        <v>5006</v>
      </c>
      <c r="C1134" s="3"/>
      <c r="D1134" s="52" t="s">
        <v>3908</v>
      </c>
      <c r="E1134" s="3"/>
      <c r="F1134" s="3"/>
      <c r="G1134" s="3"/>
      <c r="H1134" s="3"/>
      <c r="I1134" s="3"/>
      <c r="J1134" s="3"/>
      <c r="K1134" s="3"/>
      <c r="L1134" s="3"/>
    </row>
    <row r="1135" spans="1:12" x14ac:dyDescent="0.25">
      <c r="A1135" s="3"/>
      <c r="B1135" s="3" t="s">
        <v>5007</v>
      </c>
      <c r="C1135" s="3"/>
      <c r="D1135" s="52" t="s">
        <v>3910</v>
      </c>
      <c r="E1135" s="3"/>
      <c r="F1135" s="3"/>
      <c r="G1135" s="3"/>
      <c r="H1135" s="3"/>
      <c r="I1135" s="3"/>
      <c r="J1135" s="3"/>
      <c r="K1135" s="3"/>
      <c r="L1135" s="3"/>
    </row>
    <row r="1136" spans="1:12" x14ac:dyDescent="0.25">
      <c r="A1136" s="3"/>
      <c r="B1136" s="3" t="s">
        <v>5008</v>
      </c>
      <c r="C1136" s="3"/>
      <c r="D1136" s="52" t="s">
        <v>3912</v>
      </c>
      <c r="E1136" s="3"/>
      <c r="F1136" s="3"/>
      <c r="G1136" s="3"/>
      <c r="H1136" s="3"/>
      <c r="I1136" s="3"/>
      <c r="J1136" s="3"/>
      <c r="K1136" s="3"/>
      <c r="L1136" s="3"/>
    </row>
    <row r="1137" spans="1:12" x14ac:dyDescent="0.25">
      <c r="A1137" s="3"/>
      <c r="B1137" s="3" t="s">
        <v>5009</v>
      </c>
      <c r="C1137" s="3"/>
      <c r="D1137" s="52" t="s">
        <v>3914</v>
      </c>
      <c r="E1137" s="3"/>
      <c r="F1137" s="3"/>
      <c r="G1137" s="3"/>
      <c r="H1137" s="3"/>
      <c r="I1137" s="3"/>
      <c r="J1137" s="3"/>
      <c r="K1137" s="3"/>
      <c r="L1137" s="3"/>
    </row>
    <row r="1138" spans="1:12" x14ac:dyDescent="0.25">
      <c r="A1138" s="3"/>
      <c r="B1138" s="3" t="s">
        <v>5010</v>
      </c>
      <c r="C1138" s="3"/>
      <c r="D1138" s="52" t="s">
        <v>3916</v>
      </c>
      <c r="E1138" s="3"/>
      <c r="F1138" s="3"/>
      <c r="G1138" s="3"/>
      <c r="H1138" s="3"/>
      <c r="I1138" s="3"/>
      <c r="J1138" s="3"/>
      <c r="K1138" s="3"/>
      <c r="L1138" s="3"/>
    </row>
    <row r="1139" spans="1:12" x14ac:dyDescent="0.25">
      <c r="A1139" s="3"/>
      <c r="B1139" s="3" t="s">
        <v>5011</v>
      </c>
      <c r="C1139" s="3"/>
      <c r="D1139" s="52" t="s">
        <v>3917</v>
      </c>
      <c r="E1139" s="3"/>
      <c r="F1139" s="3"/>
      <c r="G1139" s="3"/>
      <c r="H1139" s="3"/>
      <c r="I1139" s="3"/>
      <c r="J1139" s="3"/>
      <c r="K1139" s="3"/>
      <c r="L1139" s="3"/>
    </row>
    <row r="1140" spans="1:12" x14ac:dyDescent="0.25">
      <c r="A1140" s="3"/>
      <c r="B1140" s="3" t="s">
        <v>5012</v>
      </c>
      <c r="C1140" s="3"/>
      <c r="D1140" s="52" t="s">
        <v>3919</v>
      </c>
      <c r="E1140" s="3"/>
      <c r="F1140" s="3"/>
      <c r="G1140" s="3"/>
      <c r="H1140" s="3"/>
      <c r="I1140" s="3"/>
      <c r="J1140" s="3"/>
      <c r="K1140" s="3"/>
      <c r="L1140" s="3"/>
    </row>
    <row r="1141" spans="1:12" x14ac:dyDescent="0.25">
      <c r="A1141" s="3"/>
      <c r="B1141" s="3" t="s">
        <v>5013</v>
      </c>
      <c r="C1141" s="3"/>
      <c r="D1141" s="52" t="s">
        <v>3921</v>
      </c>
      <c r="E1141" s="3"/>
      <c r="F1141" s="3"/>
      <c r="G1141" s="3"/>
      <c r="H1141" s="3"/>
      <c r="I1141" s="3"/>
      <c r="J1141" s="3"/>
      <c r="K1141" s="3"/>
      <c r="L1141" s="3"/>
    </row>
    <row r="1142" spans="1:12" x14ac:dyDescent="0.25">
      <c r="A1142" s="3"/>
      <c r="B1142" s="3" t="s">
        <v>5014</v>
      </c>
      <c r="C1142" s="3"/>
      <c r="D1142" s="52" t="s">
        <v>3922</v>
      </c>
      <c r="E1142" s="3"/>
      <c r="F1142" s="3"/>
      <c r="G1142" s="3"/>
      <c r="H1142" s="3"/>
      <c r="I1142" s="3"/>
      <c r="J1142" s="3"/>
      <c r="K1142" s="3"/>
      <c r="L1142" s="3"/>
    </row>
    <row r="1143" spans="1:12" x14ac:dyDescent="0.25">
      <c r="A1143" s="3"/>
      <c r="B1143" s="3" t="s">
        <v>5015</v>
      </c>
      <c r="C1143" s="3"/>
      <c r="D1143" s="52" t="s">
        <v>3923</v>
      </c>
      <c r="E1143" s="3"/>
      <c r="F1143" s="3"/>
      <c r="G1143" s="3"/>
      <c r="H1143" s="3"/>
      <c r="I1143" s="3"/>
      <c r="J1143" s="3"/>
      <c r="K1143" s="3"/>
      <c r="L1143" s="3"/>
    </row>
    <row r="1144" spans="1:12" x14ac:dyDescent="0.25">
      <c r="A1144" s="3"/>
      <c r="B1144" s="3" t="s">
        <v>5016</v>
      </c>
      <c r="C1144" s="3"/>
      <c r="D1144" s="52" t="s">
        <v>3924</v>
      </c>
      <c r="E1144" s="3"/>
      <c r="F1144" s="3"/>
      <c r="G1144" s="3"/>
      <c r="H1144" s="3"/>
      <c r="I1144" s="3"/>
      <c r="J1144" s="3"/>
      <c r="K1144" s="3"/>
      <c r="L1144" s="3"/>
    </row>
    <row r="1145" spans="1:12" x14ac:dyDescent="0.25">
      <c r="A1145" s="3"/>
      <c r="B1145" s="3" t="s">
        <v>5017</v>
      </c>
      <c r="C1145" s="3"/>
      <c r="D1145" s="52" t="s">
        <v>3925</v>
      </c>
      <c r="E1145" s="3"/>
      <c r="F1145" s="3"/>
      <c r="G1145" s="3"/>
      <c r="H1145" s="3"/>
      <c r="I1145" s="3"/>
      <c r="J1145" s="3"/>
      <c r="K1145" s="3"/>
      <c r="L1145" s="3"/>
    </row>
    <row r="1146" spans="1:12" x14ac:dyDescent="0.25">
      <c r="A1146" s="3"/>
      <c r="B1146" s="3" t="s">
        <v>5018</v>
      </c>
      <c r="C1146" s="3"/>
      <c r="D1146" s="52" t="s">
        <v>3926</v>
      </c>
      <c r="E1146" s="3"/>
      <c r="F1146" s="3"/>
      <c r="G1146" s="3"/>
      <c r="H1146" s="3"/>
      <c r="I1146" s="3"/>
      <c r="J1146" s="3"/>
      <c r="K1146" s="3"/>
      <c r="L1146" s="3"/>
    </row>
    <row r="1147" spans="1:12" x14ac:dyDescent="0.25">
      <c r="A1147" s="3"/>
      <c r="B1147" s="3" t="s">
        <v>5019</v>
      </c>
      <c r="C1147" s="3"/>
      <c r="D1147" s="52" t="s">
        <v>3928</v>
      </c>
      <c r="E1147" s="3"/>
      <c r="F1147" s="3"/>
      <c r="G1147" s="3"/>
      <c r="H1147" s="3"/>
      <c r="I1147" s="3"/>
      <c r="J1147" s="3"/>
      <c r="K1147" s="3"/>
      <c r="L1147" s="3"/>
    </row>
    <row r="1148" spans="1:12" x14ac:dyDescent="0.25">
      <c r="A1148" s="3"/>
      <c r="B1148" s="3" t="s">
        <v>5020</v>
      </c>
      <c r="C1148" s="3"/>
      <c r="D1148" s="52" t="s">
        <v>3930</v>
      </c>
      <c r="E1148" s="3"/>
      <c r="F1148" s="3"/>
      <c r="G1148" s="3"/>
      <c r="H1148" s="3"/>
      <c r="I1148" s="3"/>
      <c r="J1148" s="3"/>
      <c r="K1148" s="3"/>
      <c r="L1148" s="3"/>
    </row>
    <row r="1149" spans="1:12" x14ac:dyDescent="0.25">
      <c r="A1149" s="3"/>
      <c r="B1149" s="3" t="s">
        <v>5021</v>
      </c>
      <c r="C1149" s="3"/>
      <c r="D1149" s="52" t="s">
        <v>3931</v>
      </c>
      <c r="E1149" s="3"/>
      <c r="F1149" s="3"/>
      <c r="G1149" s="3"/>
      <c r="H1149" s="3"/>
      <c r="I1149" s="3"/>
      <c r="J1149" s="3"/>
      <c r="K1149" s="3"/>
      <c r="L1149" s="3"/>
    </row>
    <row r="1150" spans="1:12" x14ac:dyDescent="0.25">
      <c r="A1150" s="3"/>
      <c r="B1150" s="3" t="s">
        <v>5022</v>
      </c>
      <c r="C1150" s="3"/>
      <c r="D1150" s="52" t="s">
        <v>3932</v>
      </c>
      <c r="E1150" s="3"/>
      <c r="F1150" s="3"/>
      <c r="G1150" s="3"/>
      <c r="H1150" s="3"/>
      <c r="I1150" s="3"/>
      <c r="J1150" s="3"/>
      <c r="K1150" s="3"/>
      <c r="L1150" s="3"/>
    </row>
    <row r="1151" spans="1:12" x14ac:dyDescent="0.25">
      <c r="A1151" s="3"/>
      <c r="B1151" s="3" t="s">
        <v>5023</v>
      </c>
      <c r="C1151" s="3"/>
      <c r="D1151" s="52" t="s">
        <v>3934</v>
      </c>
      <c r="E1151" s="3"/>
      <c r="F1151" s="3"/>
      <c r="G1151" s="3"/>
      <c r="H1151" s="3"/>
      <c r="I1151" s="3"/>
      <c r="J1151" s="3"/>
      <c r="K1151" s="3"/>
      <c r="L1151" s="3"/>
    </row>
    <row r="1152" spans="1:12" x14ac:dyDescent="0.25">
      <c r="A1152" s="3"/>
      <c r="B1152" s="3" t="s">
        <v>5024</v>
      </c>
      <c r="C1152" s="3"/>
      <c r="D1152" s="52" t="s">
        <v>3936</v>
      </c>
      <c r="E1152" s="3"/>
      <c r="F1152" s="3"/>
      <c r="G1152" s="3"/>
      <c r="H1152" s="3"/>
      <c r="I1152" s="3"/>
      <c r="J1152" s="3"/>
      <c r="K1152" s="3"/>
      <c r="L1152" s="3"/>
    </row>
    <row r="1153" spans="1:12" x14ac:dyDescent="0.25">
      <c r="A1153" s="3"/>
      <c r="B1153" s="3" t="s">
        <v>5025</v>
      </c>
      <c r="C1153" s="3"/>
      <c r="D1153" s="52" t="s">
        <v>3938</v>
      </c>
      <c r="E1153" s="3"/>
      <c r="F1153" s="3"/>
      <c r="G1153" s="3"/>
      <c r="H1153" s="3"/>
      <c r="I1153" s="3"/>
      <c r="J1153" s="3"/>
      <c r="K1153" s="3"/>
      <c r="L1153" s="3"/>
    </row>
    <row r="1154" spans="1:12" x14ac:dyDescent="0.25">
      <c r="A1154" s="3"/>
      <c r="B1154" s="3" t="s">
        <v>5026</v>
      </c>
      <c r="C1154" s="3"/>
      <c r="D1154" s="52" t="s">
        <v>3939</v>
      </c>
      <c r="E1154" s="3"/>
      <c r="F1154" s="3"/>
      <c r="G1154" s="3"/>
      <c r="H1154" s="3"/>
      <c r="I1154" s="3"/>
      <c r="J1154" s="3"/>
      <c r="K1154" s="3"/>
      <c r="L1154" s="3"/>
    </row>
    <row r="1155" spans="1:12" x14ac:dyDescent="0.25">
      <c r="A1155" s="3"/>
      <c r="B1155" s="3" t="s">
        <v>5027</v>
      </c>
      <c r="C1155" s="3"/>
      <c r="D1155" s="52" t="s">
        <v>3940</v>
      </c>
      <c r="E1155" s="3"/>
      <c r="F1155" s="3"/>
      <c r="G1155" s="3"/>
      <c r="H1155" s="3"/>
      <c r="I1155" s="3"/>
      <c r="J1155" s="3"/>
      <c r="K1155" s="3"/>
      <c r="L1155" s="3"/>
    </row>
    <row r="1156" spans="1:12" x14ac:dyDescent="0.25">
      <c r="A1156" s="3"/>
      <c r="B1156" s="3" t="s">
        <v>5028</v>
      </c>
      <c r="C1156" s="3"/>
      <c r="D1156" s="52" t="s">
        <v>3941</v>
      </c>
      <c r="E1156" s="3"/>
      <c r="F1156" s="3"/>
      <c r="G1156" s="3"/>
      <c r="H1156" s="3"/>
      <c r="I1156" s="3"/>
      <c r="J1156" s="3"/>
      <c r="K1156" s="3"/>
      <c r="L1156" s="3"/>
    </row>
    <row r="1157" spans="1:12" x14ac:dyDescent="0.25">
      <c r="A1157" s="3"/>
      <c r="B1157" s="3" t="s">
        <v>5029</v>
      </c>
      <c r="C1157" s="3"/>
      <c r="D1157" s="52" t="s">
        <v>3942</v>
      </c>
      <c r="E1157" s="3"/>
      <c r="F1157" s="3"/>
      <c r="G1157" s="3"/>
      <c r="H1157" s="3"/>
      <c r="I1157" s="3"/>
      <c r="J1157" s="3"/>
      <c r="K1157" s="3"/>
      <c r="L1157" s="3"/>
    </row>
    <row r="1158" spans="1:12" x14ac:dyDescent="0.25">
      <c r="A1158" s="3"/>
      <c r="B1158" s="3" t="s">
        <v>5030</v>
      </c>
      <c r="C1158" s="3"/>
      <c r="D1158" s="52" t="s">
        <v>3944</v>
      </c>
      <c r="E1158" s="3"/>
      <c r="F1158" s="3"/>
      <c r="G1158" s="3"/>
      <c r="H1158" s="3"/>
      <c r="I1158" s="3"/>
      <c r="J1158" s="3"/>
      <c r="K1158" s="3"/>
      <c r="L1158" s="3"/>
    </row>
    <row r="1159" spans="1:12" x14ac:dyDescent="0.25">
      <c r="A1159" s="3"/>
      <c r="B1159" s="3" t="s">
        <v>5031</v>
      </c>
      <c r="C1159" s="3"/>
      <c r="D1159" s="52" t="s">
        <v>3946</v>
      </c>
      <c r="E1159" s="3"/>
      <c r="F1159" s="3"/>
      <c r="G1159" s="3"/>
      <c r="H1159" s="3"/>
      <c r="I1159" s="3"/>
      <c r="J1159" s="3"/>
      <c r="K1159" s="3"/>
      <c r="L1159" s="3"/>
    </row>
    <row r="1160" spans="1:12" x14ac:dyDescent="0.25">
      <c r="A1160" s="3"/>
      <c r="B1160" s="3" t="s">
        <v>5032</v>
      </c>
      <c r="C1160" s="3"/>
      <c r="D1160" s="52" t="s">
        <v>3947</v>
      </c>
      <c r="E1160" s="3"/>
      <c r="F1160" s="3"/>
      <c r="G1160" s="3"/>
      <c r="H1160" s="3"/>
      <c r="I1160" s="3"/>
      <c r="J1160" s="3"/>
      <c r="K1160" s="3"/>
      <c r="L1160" s="3"/>
    </row>
    <row r="1161" spans="1:12" x14ac:dyDescent="0.25">
      <c r="A1161" s="3"/>
      <c r="B1161" s="3" t="s">
        <v>5033</v>
      </c>
      <c r="C1161" s="3"/>
      <c r="D1161" s="52" t="s">
        <v>3948</v>
      </c>
      <c r="E1161" s="3"/>
      <c r="F1161" s="3"/>
      <c r="G1161" s="3"/>
      <c r="H1161" s="3"/>
      <c r="I1161" s="3"/>
      <c r="J1161" s="3"/>
      <c r="K1161" s="3"/>
      <c r="L1161" s="3"/>
    </row>
    <row r="1162" spans="1:12" x14ac:dyDescent="0.25">
      <c r="A1162" s="3"/>
      <c r="B1162" s="3" t="s">
        <v>5034</v>
      </c>
      <c r="C1162" s="3"/>
      <c r="D1162" s="52" t="s">
        <v>3950</v>
      </c>
      <c r="E1162" s="3"/>
      <c r="F1162" s="3"/>
      <c r="G1162" s="3"/>
      <c r="H1162" s="3"/>
      <c r="I1162" s="3"/>
      <c r="J1162" s="3"/>
      <c r="K1162" s="3"/>
      <c r="L1162" s="3"/>
    </row>
    <row r="1163" spans="1:12" x14ac:dyDescent="0.25">
      <c r="A1163" s="3"/>
      <c r="B1163" s="3" t="s">
        <v>5035</v>
      </c>
      <c r="C1163" s="3"/>
      <c r="D1163" s="52" t="s">
        <v>3951</v>
      </c>
      <c r="E1163" s="3"/>
      <c r="F1163" s="3"/>
      <c r="G1163" s="3"/>
      <c r="H1163" s="3"/>
      <c r="I1163" s="3"/>
      <c r="J1163" s="3"/>
      <c r="K1163" s="3"/>
      <c r="L1163" s="3"/>
    </row>
    <row r="1164" spans="1:12" x14ac:dyDescent="0.25">
      <c r="A1164" s="3"/>
      <c r="B1164" s="3" t="s">
        <v>5036</v>
      </c>
      <c r="C1164" s="3"/>
      <c r="D1164" s="52" t="s">
        <v>3952</v>
      </c>
      <c r="E1164" s="3"/>
      <c r="F1164" s="3"/>
      <c r="G1164" s="3"/>
      <c r="H1164" s="3"/>
      <c r="I1164" s="3"/>
      <c r="J1164" s="3"/>
      <c r="K1164" s="3"/>
      <c r="L1164" s="3"/>
    </row>
    <row r="1165" spans="1:12" x14ac:dyDescent="0.25">
      <c r="A1165" s="3"/>
      <c r="B1165" s="3" t="s">
        <v>5037</v>
      </c>
      <c r="C1165" s="3"/>
      <c r="D1165" s="52" t="s">
        <v>3953</v>
      </c>
      <c r="E1165" s="3"/>
      <c r="F1165" s="3"/>
      <c r="G1165" s="3"/>
      <c r="H1165" s="3"/>
      <c r="I1165" s="3"/>
      <c r="J1165" s="3"/>
      <c r="K1165" s="3"/>
      <c r="L1165" s="3"/>
    </row>
    <row r="1166" spans="1:12" x14ac:dyDescent="0.25">
      <c r="A1166" s="3"/>
      <c r="B1166" s="3" t="s">
        <v>5038</v>
      </c>
      <c r="C1166" s="3"/>
      <c r="D1166" s="52" t="s">
        <v>3955</v>
      </c>
      <c r="E1166" s="3"/>
      <c r="F1166" s="3"/>
      <c r="G1166" s="3"/>
      <c r="H1166" s="3"/>
      <c r="I1166" s="3"/>
      <c r="J1166" s="3"/>
      <c r="K1166" s="3"/>
      <c r="L1166" s="3"/>
    </row>
    <row r="1167" spans="1:12" x14ac:dyDescent="0.25">
      <c r="A1167" s="3"/>
      <c r="B1167" s="3" t="s">
        <v>5039</v>
      </c>
      <c r="C1167" s="3"/>
      <c r="D1167" s="52" t="s">
        <v>3956</v>
      </c>
      <c r="E1167" s="3"/>
      <c r="F1167" s="3"/>
      <c r="G1167" s="3"/>
      <c r="H1167" s="3"/>
      <c r="I1167" s="3"/>
      <c r="J1167" s="3"/>
      <c r="K1167" s="3"/>
      <c r="L1167" s="3"/>
    </row>
    <row r="1168" spans="1:12" x14ac:dyDescent="0.25">
      <c r="A1168" s="3"/>
      <c r="B1168" s="3" t="s">
        <v>5040</v>
      </c>
      <c r="C1168" s="3"/>
      <c r="D1168" s="52" t="s">
        <v>3957</v>
      </c>
      <c r="E1168" s="3"/>
      <c r="F1168" s="3"/>
      <c r="G1168" s="3"/>
      <c r="H1168" s="3"/>
      <c r="I1168" s="3"/>
      <c r="J1168" s="3"/>
      <c r="K1168" s="3"/>
      <c r="L1168" s="3"/>
    </row>
    <row r="1169" spans="1:12" x14ac:dyDescent="0.25">
      <c r="A1169" s="3"/>
      <c r="B1169" s="3" t="s">
        <v>5041</v>
      </c>
      <c r="C1169" s="3"/>
      <c r="D1169" s="52" t="s">
        <v>3958</v>
      </c>
      <c r="E1169" s="3"/>
      <c r="F1169" s="3"/>
      <c r="G1169" s="3"/>
      <c r="H1169" s="3"/>
      <c r="I1169" s="3"/>
      <c r="J1169" s="3"/>
      <c r="K1169" s="3"/>
      <c r="L1169" s="3"/>
    </row>
    <row r="1170" spans="1:12" x14ac:dyDescent="0.25">
      <c r="A1170" s="3"/>
      <c r="B1170" s="3" t="s">
        <v>5042</v>
      </c>
      <c r="C1170" s="3"/>
      <c r="D1170" s="52" t="s">
        <v>3959</v>
      </c>
      <c r="E1170" s="3"/>
      <c r="F1170" s="3"/>
      <c r="G1170" s="3"/>
      <c r="H1170" s="3"/>
      <c r="I1170" s="3"/>
      <c r="J1170" s="3"/>
      <c r="K1170" s="3"/>
      <c r="L1170" s="3"/>
    </row>
    <row r="1171" spans="1:12" x14ac:dyDescent="0.25">
      <c r="A1171" s="3"/>
      <c r="B1171" s="3" t="s">
        <v>5043</v>
      </c>
      <c r="C1171" s="3"/>
      <c r="D1171" s="52" t="s">
        <v>3961</v>
      </c>
      <c r="E1171" s="3"/>
      <c r="F1171" s="3"/>
      <c r="G1171" s="3"/>
      <c r="H1171" s="3"/>
      <c r="I1171" s="3"/>
      <c r="J1171" s="3"/>
      <c r="K1171" s="3"/>
      <c r="L1171" s="3"/>
    </row>
    <row r="1172" spans="1:12" x14ac:dyDescent="0.25">
      <c r="A1172" s="3"/>
      <c r="B1172" s="3" t="s">
        <v>5044</v>
      </c>
      <c r="C1172" s="3"/>
      <c r="D1172" s="52" t="s">
        <v>3962</v>
      </c>
      <c r="E1172" s="3"/>
      <c r="F1172" s="3"/>
      <c r="G1172" s="3"/>
      <c r="H1172" s="3"/>
      <c r="I1172" s="3"/>
      <c r="J1172" s="3"/>
      <c r="K1172" s="3"/>
      <c r="L1172" s="3"/>
    </row>
    <row r="1173" spans="1:12" x14ac:dyDescent="0.25">
      <c r="A1173" s="3"/>
      <c r="B1173" s="3" t="s">
        <v>5045</v>
      </c>
      <c r="C1173" s="3"/>
      <c r="D1173" s="52" t="s">
        <v>3964</v>
      </c>
      <c r="E1173" s="3"/>
      <c r="F1173" s="3"/>
      <c r="G1173" s="3"/>
      <c r="H1173" s="3"/>
      <c r="I1173" s="3"/>
      <c r="J1173" s="3"/>
      <c r="K1173" s="3"/>
      <c r="L1173" s="3"/>
    </row>
    <row r="1174" spans="1:12" x14ac:dyDescent="0.25">
      <c r="A1174" s="3"/>
      <c r="B1174" s="3" t="s">
        <v>5046</v>
      </c>
      <c r="C1174" s="3"/>
      <c r="D1174" s="52" t="s">
        <v>3966</v>
      </c>
      <c r="E1174" s="3"/>
      <c r="F1174" s="3"/>
      <c r="G1174" s="3"/>
      <c r="H1174" s="3"/>
      <c r="I1174" s="3"/>
      <c r="J1174" s="3"/>
      <c r="K1174" s="3"/>
      <c r="L1174" s="3"/>
    </row>
    <row r="1175" spans="1:12" x14ac:dyDescent="0.25">
      <c r="A1175" s="3"/>
      <c r="B1175" s="3" t="s">
        <v>5047</v>
      </c>
      <c r="C1175" s="3"/>
      <c r="D1175" s="52" t="s">
        <v>3968</v>
      </c>
      <c r="E1175" s="3"/>
      <c r="F1175" s="3"/>
      <c r="G1175" s="3"/>
      <c r="H1175" s="3"/>
      <c r="I1175" s="3"/>
      <c r="J1175" s="3"/>
      <c r="K1175" s="3"/>
      <c r="L1175" s="3"/>
    </row>
    <row r="1176" spans="1:12" x14ac:dyDescent="0.25">
      <c r="A1176" s="3"/>
      <c r="B1176" s="3" t="s">
        <v>5048</v>
      </c>
      <c r="C1176" s="3"/>
      <c r="D1176" s="52" t="s">
        <v>3969</v>
      </c>
      <c r="E1176" s="3"/>
      <c r="F1176" s="3"/>
      <c r="G1176" s="3"/>
      <c r="H1176" s="3"/>
      <c r="I1176" s="3"/>
      <c r="J1176" s="3"/>
      <c r="K1176" s="3"/>
      <c r="L1176" s="3"/>
    </row>
    <row r="1177" spans="1:12" x14ac:dyDescent="0.25">
      <c r="A1177" s="3"/>
      <c r="B1177" s="3" t="s">
        <v>5049</v>
      </c>
      <c r="C1177" s="3"/>
      <c r="D1177" s="52" t="s">
        <v>3970</v>
      </c>
      <c r="E1177" s="3"/>
      <c r="F1177" s="3"/>
      <c r="G1177" s="3"/>
      <c r="H1177" s="3"/>
      <c r="I1177" s="3"/>
      <c r="J1177" s="3"/>
      <c r="K1177" s="3"/>
      <c r="L1177" s="3"/>
    </row>
    <row r="1178" spans="1:12" x14ac:dyDescent="0.25">
      <c r="A1178" s="3"/>
      <c r="B1178" s="3" t="s">
        <v>5050</v>
      </c>
      <c r="C1178" s="3"/>
      <c r="D1178" s="52" t="s">
        <v>3972</v>
      </c>
      <c r="E1178" s="3"/>
      <c r="F1178" s="3"/>
      <c r="G1178" s="3"/>
      <c r="H1178" s="3"/>
      <c r="I1178" s="3"/>
      <c r="J1178" s="3"/>
      <c r="K1178" s="3"/>
      <c r="L1178" s="3"/>
    </row>
    <row r="1179" spans="1:12" x14ac:dyDescent="0.25">
      <c r="A1179" s="3"/>
      <c r="B1179" s="3" t="s">
        <v>5051</v>
      </c>
      <c r="C1179" s="3"/>
      <c r="D1179" s="52" t="s">
        <v>3974</v>
      </c>
      <c r="E1179" s="3"/>
      <c r="F1179" s="3"/>
      <c r="G1179" s="3"/>
      <c r="H1179" s="3"/>
      <c r="I1179" s="3"/>
      <c r="J1179" s="3"/>
      <c r="K1179" s="3"/>
      <c r="L1179" s="3"/>
    </row>
    <row r="1180" spans="1:12" x14ac:dyDescent="0.25">
      <c r="A1180" s="3"/>
      <c r="B1180" s="3" t="s">
        <v>5052</v>
      </c>
      <c r="C1180" s="3"/>
      <c r="D1180" s="52" t="s">
        <v>3976</v>
      </c>
      <c r="E1180" s="3"/>
      <c r="F1180" s="3"/>
      <c r="G1180" s="3"/>
      <c r="H1180" s="3"/>
      <c r="I1180" s="3"/>
      <c r="J1180" s="3"/>
      <c r="K1180" s="3"/>
      <c r="L1180" s="3"/>
    </row>
    <row r="1181" spans="1:12" x14ac:dyDescent="0.25">
      <c r="A1181" s="3"/>
      <c r="B1181" s="3" t="s">
        <v>5053</v>
      </c>
      <c r="C1181" s="3"/>
      <c r="D1181" s="52" t="s">
        <v>3978</v>
      </c>
      <c r="E1181" s="3"/>
      <c r="F1181" s="3"/>
      <c r="G1181" s="3"/>
      <c r="H1181" s="3"/>
      <c r="I1181" s="3"/>
      <c r="J1181" s="3"/>
      <c r="K1181" s="3"/>
      <c r="L1181" s="3"/>
    </row>
    <row r="1182" spans="1:12" x14ac:dyDescent="0.25">
      <c r="A1182" s="3"/>
      <c r="B1182" s="3" t="s">
        <v>5054</v>
      </c>
      <c r="C1182" s="3"/>
      <c r="D1182" s="52" t="s">
        <v>3980</v>
      </c>
      <c r="E1182" s="3"/>
      <c r="F1182" s="3"/>
      <c r="G1182" s="3"/>
      <c r="H1182" s="3"/>
      <c r="I1182" s="3"/>
      <c r="J1182" s="3"/>
      <c r="K1182" s="3"/>
      <c r="L1182" s="3"/>
    </row>
    <row r="1183" spans="1:12" x14ac:dyDescent="0.25">
      <c r="A1183" s="3"/>
      <c r="B1183" s="3" t="s">
        <v>5055</v>
      </c>
      <c r="C1183" s="3"/>
      <c r="D1183" s="52" t="s">
        <v>3982</v>
      </c>
      <c r="E1183" s="3"/>
      <c r="F1183" s="3"/>
      <c r="G1183" s="3"/>
      <c r="H1183" s="3"/>
      <c r="I1183" s="3"/>
      <c r="J1183" s="3"/>
      <c r="K1183" s="3"/>
      <c r="L1183" s="3"/>
    </row>
    <row r="1184" spans="1:12" x14ac:dyDescent="0.25">
      <c r="A1184" s="3"/>
      <c r="B1184" s="3" t="s">
        <v>5056</v>
      </c>
      <c r="C1184" s="3"/>
      <c r="D1184" s="52" t="s">
        <v>3984</v>
      </c>
      <c r="E1184" s="3"/>
      <c r="F1184" s="3"/>
      <c r="G1184" s="3"/>
      <c r="H1184" s="3"/>
      <c r="I1184" s="3"/>
      <c r="J1184" s="3"/>
      <c r="K1184" s="3"/>
      <c r="L1184" s="3"/>
    </row>
    <row r="1185" spans="1:12" x14ac:dyDescent="0.25">
      <c r="A1185" s="3"/>
      <c r="B1185" s="3" t="s">
        <v>5057</v>
      </c>
      <c r="C1185" s="3"/>
      <c r="D1185" s="52" t="s">
        <v>3986</v>
      </c>
      <c r="E1185" s="3"/>
      <c r="F1185" s="3"/>
      <c r="G1185" s="3"/>
      <c r="H1185" s="3"/>
      <c r="I1185" s="3"/>
      <c r="J1185" s="3"/>
      <c r="K1185" s="3"/>
      <c r="L1185" s="3"/>
    </row>
    <row r="1186" spans="1:12" x14ac:dyDescent="0.25">
      <c r="A1186" s="3"/>
      <c r="B1186" s="3" t="s">
        <v>5058</v>
      </c>
      <c r="C1186" s="3"/>
      <c r="D1186" s="52" t="s">
        <v>3988</v>
      </c>
      <c r="E1186" s="3"/>
      <c r="F1186" s="3"/>
      <c r="G1186" s="3"/>
      <c r="H1186" s="3"/>
      <c r="I1186" s="3"/>
      <c r="J1186" s="3"/>
      <c r="K1186" s="3"/>
      <c r="L1186" s="3"/>
    </row>
    <row r="1187" spans="1:12" x14ac:dyDescent="0.25">
      <c r="A1187" s="3"/>
      <c r="B1187" s="3" t="s">
        <v>5059</v>
      </c>
      <c r="C1187" s="3"/>
      <c r="D1187" s="52" t="s">
        <v>3990</v>
      </c>
      <c r="E1187" s="3"/>
      <c r="F1187" s="3"/>
      <c r="G1187" s="3"/>
      <c r="H1187" s="3"/>
      <c r="I1187" s="3"/>
      <c r="J1187" s="3"/>
      <c r="K1187" s="3"/>
      <c r="L1187" s="3"/>
    </row>
    <row r="1188" spans="1:12" x14ac:dyDescent="0.25">
      <c r="A1188" s="3"/>
      <c r="B1188" s="3" t="s">
        <v>5060</v>
      </c>
      <c r="C1188" s="3"/>
      <c r="D1188" s="52" t="s">
        <v>3992</v>
      </c>
      <c r="E1188" s="3"/>
      <c r="F1188" s="3"/>
      <c r="G1188" s="3"/>
      <c r="H1188" s="3"/>
      <c r="I1188" s="3"/>
      <c r="J1188" s="3"/>
      <c r="K1188" s="3"/>
      <c r="L1188" s="3"/>
    </row>
    <row r="1189" spans="1:12" x14ac:dyDescent="0.25">
      <c r="A1189" s="3"/>
      <c r="B1189" s="3" t="s">
        <v>5061</v>
      </c>
      <c r="C1189" s="3"/>
      <c r="D1189" s="52" t="s">
        <v>3994</v>
      </c>
      <c r="E1189" s="3"/>
      <c r="F1189" s="3"/>
      <c r="G1189" s="3"/>
      <c r="H1189" s="3"/>
      <c r="I1189" s="3"/>
      <c r="J1189" s="3"/>
      <c r="K1189" s="3"/>
      <c r="L1189" s="3"/>
    </row>
    <row r="1190" spans="1:12" x14ac:dyDescent="0.25">
      <c r="A1190" s="3"/>
      <c r="B1190" s="3" t="s">
        <v>5062</v>
      </c>
      <c r="C1190" s="3"/>
      <c r="D1190" s="52" t="s">
        <v>3995</v>
      </c>
      <c r="E1190" s="3"/>
      <c r="F1190" s="3"/>
      <c r="G1190" s="3"/>
      <c r="H1190" s="3"/>
      <c r="I1190" s="3"/>
      <c r="J1190" s="3"/>
      <c r="K1190" s="3"/>
      <c r="L1190" s="3"/>
    </row>
    <row r="1191" spans="1:12" x14ac:dyDescent="0.25">
      <c r="A1191" s="3"/>
      <c r="B1191" s="3" t="s">
        <v>5063</v>
      </c>
      <c r="C1191" s="3"/>
      <c r="D1191" s="52" t="s">
        <v>3996</v>
      </c>
      <c r="E1191" s="3"/>
      <c r="F1191" s="3"/>
      <c r="G1191" s="3"/>
      <c r="H1191" s="3"/>
      <c r="I1191" s="3"/>
      <c r="J1191" s="3"/>
      <c r="K1191" s="3"/>
      <c r="L1191" s="3"/>
    </row>
    <row r="1192" spans="1:12" x14ac:dyDescent="0.25">
      <c r="A1192" s="3"/>
      <c r="B1192" s="3" t="s">
        <v>5064</v>
      </c>
      <c r="C1192" s="3"/>
      <c r="D1192" s="52" t="s">
        <v>3998</v>
      </c>
      <c r="E1192" s="3"/>
      <c r="F1192" s="3"/>
      <c r="G1192" s="3"/>
      <c r="H1192" s="3"/>
      <c r="I1192" s="3"/>
      <c r="J1192" s="3"/>
      <c r="K1192" s="3"/>
      <c r="L1192" s="3"/>
    </row>
    <row r="1193" spans="1:12" x14ac:dyDescent="0.25">
      <c r="A1193" s="3"/>
      <c r="B1193" s="3" t="s">
        <v>5065</v>
      </c>
      <c r="C1193" s="3"/>
      <c r="D1193" s="52" t="s">
        <v>4000</v>
      </c>
      <c r="E1193" s="3"/>
      <c r="F1193" s="3"/>
      <c r="G1193" s="3"/>
      <c r="H1193" s="3"/>
      <c r="I1193" s="3"/>
      <c r="J1193" s="3"/>
      <c r="K1193" s="3"/>
      <c r="L1193" s="3"/>
    </row>
    <row r="1194" spans="1:12" x14ac:dyDescent="0.25">
      <c r="A1194" s="3"/>
      <c r="B1194" s="3" t="s">
        <v>5066</v>
      </c>
      <c r="C1194" s="3"/>
      <c r="D1194" s="52" t="s">
        <v>4001</v>
      </c>
      <c r="E1194" s="3"/>
      <c r="F1194" s="3"/>
      <c r="G1194" s="3"/>
      <c r="H1194" s="3"/>
      <c r="I1194" s="3"/>
      <c r="J1194" s="3"/>
      <c r="K1194" s="3"/>
      <c r="L1194" s="3"/>
    </row>
    <row r="1195" spans="1:12" x14ac:dyDescent="0.25">
      <c r="A1195" s="3"/>
      <c r="B1195" s="3" t="s">
        <v>5067</v>
      </c>
      <c r="C1195" s="3"/>
      <c r="D1195" s="52" t="s">
        <v>4003</v>
      </c>
      <c r="E1195" s="3"/>
      <c r="F1195" s="3"/>
      <c r="G1195" s="3"/>
      <c r="H1195" s="3"/>
      <c r="I1195" s="3"/>
      <c r="J1195" s="3"/>
      <c r="K1195" s="3"/>
      <c r="L1195" s="3"/>
    </row>
    <row r="1196" spans="1:12" x14ac:dyDescent="0.25">
      <c r="A1196" s="3"/>
      <c r="B1196" s="3" t="s">
        <v>5068</v>
      </c>
      <c r="C1196" s="3"/>
      <c r="D1196" s="52" t="s">
        <v>4005</v>
      </c>
      <c r="E1196" s="3"/>
      <c r="F1196" s="3"/>
      <c r="G1196" s="3"/>
      <c r="H1196" s="3"/>
      <c r="I1196" s="3"/>
      <c r="J1196" s="3"/>
      <c r="K1196" s="3"/>
      <c r="L1196" s="3"/>
    </row>
    <row r="1197" spans="1:12" x14ac:dyDescent="0.25">
      <c r="A1197" s="3"/>
      <c r="B1197" s="3" t="s">
        <v>5069</v>
      </c>
      <c r="C1197" s="3"/>
      <c r="D1197" s="52" t="s">
        <v>4006</v>
      </c>
      <c r="E1197" s="3"/>
      <c r="F1197" s="3"/>
      <c r="G1197" s="3"/>
      <c r="H1197" s="3"/>
      <c r="I1197" s="3"/>
      <c r="J1197" s="3"/>
      <c r="K1197" s="3"/>
      <c r="L1197" s="3"/>
    </row>
    <row r="1198" spans="1:12" x14ac:dyDescent="0.25">
      <c r="A1198" s="3"/>
      <c r="B1198" s="3" t="s">
        <v>5070</v>
      </c>
      <c r="C1198" s="3"/>
      <c r="D1198" s="52" t="s">
        <v>4008</v>
      </c>
      <c r="E1198" s="3"/>
      <c r="F1198" s="3"/>
      <c r="G1198" s="3"/>
      <c r="H1198" s="3"/>
      <c r="I1198" s="3"/>
      <c r="J1198" s="3"/>
      <c r="K1198" s="3"/>
      <c r="L1198" s="3"/>
    </row>
    <row r="1199" spans="1:12" x14ac:dyDescent="0.25">
      <c r="A1199" s="3"/>
      <c r="B1199" s="3" t="s">
        <v>5071</v>
      </c>
      <c r="C1199" s="3"/>
      <c r="D1199" s="52" t="s">
        <v>4009</v>
      </c>
      <c r="E1199" s="3"/>
      <c r="F1199" s="3"/>
      <c r="G1199" s="3"/>
      <c r="H1199" s="3"/>
      <c r="I1199" s="3"/>
      <c r="J1199" s="3"/>
      <c r="K1199" s="3"/>
      <c r="L1199" s="3"/>
    </row>
    <row r="1200" spans="1:12" x14ac:dyDescent="0.25">
      <c r="A1200" s="3"/>
      <c r="B1200" s="3" t="s">
        <v>5072</v>
      </c>
      <c r="C1200" s="3"/>
      <c r="D1200" s="52" t="s">
        <v>4011</v>
      </c>
      <c r="E1200" s="3"/>
      <c r="F1200" s="3"/>
      <c r="G1200" s="3"/>
      <c r="H1200" s="3"/>
      <c r="I1200" s="3"/>
      <c r="J1200" s="3"/>
      <c r="K1200" s="3"/>
      <c r="L1200" s="3"/>
    </row>
    <row r="1201" spans="1:12" x14ac:dyDescent="0.25">
      <c r="A1201" s="3"/>
      <c r="B1201" s="3" t="s">
        <v>5073</v>
      </c>
      <c r="C1201" s="3"/>
      <c r="D1201" s="52" t="s">
        <v>4013</v>
      </c>
      <c r="E1201" s="3"/>
      <c r="F1201" s="3"/>
      <c r="G1201" s="3"/>
      <c r="H1201" s="3"/>
      <c r="I1201" s="3"/>
      <c r="J1201" s="3"/>
      <c r="K1201" s="3"/>
      <c r="L1201" s="3"/>
    </row>
    <row r="1202" spans="1:12" x14ac:dyDescent="0.25">
      <c r="A1202" s="3"/>
      <c r="B1202" s="3" t="s">
        <v>5074</v>
      </c>
      <c r="C1202" s="3"/>
      <c r="D1202" s="52" t="s">
        <v>4015</v>
      </c>
      <c r="E1202" s="3"/>
      <c r="F1202" s="3"/>
      <c r="G1202" s="3"/>
      <c r="H1202" s="3"/>
      <c r="I1202" s="3"/>
      <c r="J1202" s="3"/>
      <c r="K1202" s="3"/>
      <c r="L1202" s="3"/>
    </row>
    <row r="1203" spans="1:12" x14ac:dyDescent="0.25">
      <c r="A1203" s="3"/>
      <c r="B1203" s="3" t="s">
        <v>5075</v>
      </c>
      <c r="C1203" s="3"/>
      <c r="D1203" s="52" t="s">
        <v>4017</v>
      </c>
      <c r="E1203" s="3"/>
      <c r="F1203" s="3"/>
      <c r="G1203" s="3"/>
      <c r="H1203" s="3"/>
      <c r="I1203" s="3"/>
      <c r="J1203" s="3"/>
      <c r="K1203" s="3"/>
      <c r="L1203" s="3"/>
    </row>
    <row r="1204" spans="1:12" x14ac:dyDescent="0.25">
      <c r="A1204" s="3"/>
      <c r="B1204" s="3" t="s">
        <v>5076</v>
      </c>
      <c r="C1204" s="3"/>
      <c r="D1204" s="52" t="s">
        <v>4019</v>
      </c>
      <c r="E1204" s="3"/>
      <c r="F1204" s="3"/>
      <c r="G1204" s="3"/>
      <c r="H1204" s="3"/>
      <c r="I1204" s="3"/>
      <c r="J1204" s="3"/>
      <c r="K1204" s="3"/>
      <c r="L1204" s="3"/>
    </row>
    <row r="1205" spans="1:12" x14ac:dyDescent="0.25">
      <c r="A1205" s="3"/>
      <c r="B1205" s="3" t="s">
        <v>5077</v>
      </c>
      <c r="C1205" s="3"/>
      <c r="D1205" s="52" t="s">
        <v>4021</v>
      </c>
      <c r="E1205" s="3"/>
      <c r="F1205" s="3"/>
      <c r="G1205" s="3"/>
      <c r="H1205" s="3"/>
      <c r="I1205" s="3"/>
      <c r="J1205" s="3"/>
      <c r="K1205" s="3"/>
      <c r="L1205" s="3"/>
    </row>
    <row r="1206" spans="1:12" x14ac:dyDescent="0.25">
      <c r="A1206" s="3"/>
      <c r="B1206" s="3" t="s">
        <v>5078</v>
      </c>
      <c r="C1206" s="3"/>
      <c r="D1206" s="52" t="s">
        <v>4023</v>
      </c>
      <c r="E1206" s="3"/>
      <c r="F1206" s="3"/>
      <c r="G1206" s="3"/>
      <c r="H1206" s="3"/>
      <c r="I1206" s="3"/>
      <c r="J1206" s="3"/>
      <c r="K1206" s="3"/>
      <c r="L1206" s="3"/>
    </row>
    <row r="1207" spans="1:12" x14ac:dyDescent="0.25">
      <c r="A1207" s="3"/>
      <c r="B1207" s="3" t="s">
        <v>5079</v>
      </c>
      <c r="C1207" s="3"/>
      <c r="D1207" s="52" t="s">
        <v>4025</v>
      </c>
      <c r="E1207" s="3"/>
      <c r="F1207" s="3"/>
      <c r="G1207" s="3"/>
      <c r="H1207" s="3"/>
      <c r="I1207" s="3"/>
      <c r="J1207" s="3"/>
      <c r="K1207" s="3"/>
      <c r="L1207" s="3"/>
    </row>
    <row r="1208" spans="1:12" x14ac:dyDescent="0.25">
      <c r="A1208" s="3"/>
      <c r="B1208" s="3" t="s">
        <v>5080</v>
      </c>
      <c r="C1208" s="3"/>
      <c r="D1208" s="52" t="s">
        <v>4027</v>
      </c>
      <c r="E1208" s="3"/>
      <c r="F1208" s="3"/>
      <c r="G1208" s="3"/>
      <c r="H1208" s="3"/>
      <c r="I1208" s="3"/>
      <c r="J1208" s="3"/>
      <c r="K1208" s="3"/>
      <c r="L1208" s="3"/>
    </row>
    <row r="1209" spans="1:12" x14ac:dyDescent="0.25">
      <c r="A1209" s="3"/>
      <c r="B1209" s="3" t="s">
        <v>5081</v>
      </c>
      <c r="C1209" s="3"/>
      <c r="D1209" s="52" t="s">
        <v>4029</v>
      </c>
      <c r="E1209" s="3"/>
      <c r="F1209" s="3"/>
      <c r="G1209" s="3"/>
      <c r="H1209" s="3"/>
      <c r="I1209" s="3"/>
      <c r="J1209" s="3"/>
      <c r="K1209" s="3"/>
      <c r="L1209" s="3"/>
    </row>
    <row r="1210" spans="1:12" x14ac:dyDescent="0.25">
      <c r="A1210" s="3"/>
      <c r="B1210" s="3" t="s">
        <v>5082</v>
      </c>
      <c r="C1210" s="3"/>
      <c r="D1210" s="52" t="s">
        <v>4031</v>
      </c>
      <c r="E1210" s="3"/>
      <c r="F1210" s="3"/>
      <c r="G1210" s="3"/>
      <c r="H1210" s="3"/>
      <c r="I1210" s="3"/>
      <c r="J1210" s="3"/>
      <c r="K1210" s="3"/>
      <c r="L1210" s="3"/>
    </row>
    <row r="1211" spans="1:12" x14ac:dyDescent="0.25">
      <c r="A1211" s="3"/>
      <c r="B1211" s="3" t="s">
        <v>5083</v>
      </c>
      <c r="C1211" s="3"/>
      <c r="D1211" s="52" t="s">
        <v>4033</v>
      </c>
      <c r="E1211" s="3"/>
      <c r="F1211" s="3"/>
      <c r="G1211" s="3"/>
      <c r="H1211" s="3"/>
      <c r="I1211" s="3"/>
      <c r="J1211" s="3"/>
      <c r="K1211" s="3"/>
      <c r="L1211" s="3"/>
    </row>
    <row r="1212" spans="1:12" x14ac:dyDescent="0.25">
      <c r="A1212" s="3"/>
      <c r="B1212" s="3" t="s">
        <v>5084</v>
      </c>
      <c r="C1212" s="3"/>
      <c r="D1212" s="52" t="s">
        <v>4035</v>
      </c>
      <c r="E1212" s="3"/>
      <c r="F1212" s="3"/>
      <c r="G1212" s="3"/>
      <c r="H1212" s="3"/>
      <c r="I1212" s="3"/>
      <c r="J1212" s="3"/>
      <c r="K1212" s="3"/>
      <c r="L1212" s="3"/>
    </row>
    <row r="1213" spans="1:12" x14ac:dyDescent="0.25">
      <c r="A1213" s="3"/>
      <c r="B1213" s="3" t="s">
        <v>5085</v>
      </c>
      <c r="C1213" s="3"/>
      <c r="D1213" s="52" t="s">
        <v>4037</v>
      </c>
      <c r="E1213" s="3"/>
      <c r="F1213" s="3"/>
      <c r="G1213" s="3"/>
      <c r="H1213" s="3"/>
      <c r="I1213" s="3"/>
      <c r="J1213" s="3"/>
      <c r="K1213" s="3"/>
      <c r="L1213" s="3"/>
    </row>
    <row r="1214" spans="1:12" x14ac:dyDescent="0.25">
      <c r="A1214" s="3"/>
      <c r="B1214" s="3" t="s">
        <v>5086</v>
      </c>
      <c r="C1214" s="3"/>
      <c r="D1214" s="52" t="s">
        <v>4039</v>
      </c>
      <c r="E1214" s="3"/>
      <c r="F1214" s="3"/>
      <c r="G1214" s="3"/>
      <c r="H1214" s="3"/>
      <c r="I1214" s="3"/>
      <c r="J1214" s="3"/>
      <c r="K1214" s="3"/>
      <c r="L1214" s="3"/>
    </row>
    <row r="1215" spans="1:12" x14ac:dyDescent="0.25">
      <c r="A1215" s="3"/>
      <c r="B1215" s="3" t="s">
        <v>5087</v>
      </c>
      <c r="C1215" s="3"/>
      <c r="D1215" s="52" t="s">
        <v>4041</v>
      </c>
      <c r="E1215" s="3"/>
      <c r="F1215" s="3"/>
      <c r="G1215" s="3"/>
      <c r="H1215" s="3"/>
      <c r="I1215" s="3"/>
      <c r="J1215" s="3"/>
      <c r="K1215" s="3"/>
      <c r="L1215" s="3"/>
    </row>
    <row r="1216" spans="1:12" x14ac:dyDescent="0.25">
      <c r="A1216" s="3"/>
      <c r="B1216" s="3" t="s">
        <v>5088</v>
      </c>
      <c r="C1216" s="3"/>
      <c r="D1216" s="52" t="s">
        <v>4043</v>
      </c>
      <c r="E1216" s="3"/>
      <c r="F1216" s="3"/>
      <c r="G1216" s="3"/>
      <c r="H1216" s="3"/>
      <c r="I1216" s="3"/>
      <c r="J1216" s="3"/>
      <c r="K1216" s="3"/>
      <c r="L1216" s="3"/>
    </row>
    <row r="1217" spans="1:12" x14ac:dyDescent="0.25">
      <c r="A1217" s="3"/>
      <c r="B1217" s="3" t="s">
        <v>5089</v>
      </c>
      <c r="C1217" s="3"/>
      <c r="D1217" s="52" t="s">
        <v>4045</v>
      </c>
      <c r="E1217" s="3"/>
      <c r="F1217" s="3"/>
      <c r="G1217" s="3"/>
      <c r="H1217" s="3"/>
      <c r="I1217" s="3"/>
      <c r="J1217" s="3"/>
      <c r="K1217" s="3"/>
      <c r="L1217" s="3"/>
    </row>
    <row r="1218" spans="1:12" x14ac:dyDescent="0.25">
      <c r="A1218" s="3"/>
      <c r="B1218" s="3" t="s">
        <v>5090</v>
      </c>
      <c r="C1218" s="3"/>
      <c r="D1218" s="52" t="s">
        <v>4047</v>
      </c>
      <c r="E1218" s="3"/>
      <c r="F1218" s="3"/>
      <c r="G1218" s="3"/>
      <c r="H1218" s="3"/>
      <c r="I1218" s="3"/>
      <c r="J1218" s="3"/>
      <c r="K1218" s="3"/>
      <c r="L1218" s="3"/>
    </row>
    <row r="1219" spans="1:12" x14ac:dyDescent="0.25">
      <c r="A1219" s="3"/>
      <c r="B1219" s="3" t="s">
        <v>5091</v>
      </c>
      <c r="C1219" s="3"/>
      <c r="D1219" s="52" t="s">
        <v>4049</v>
      </c>
      <c r="E1219" s="3"/>
      <c r="F1219" s="3"/>
      <c r="G1219" s="3"/>
      <c r="H1219" s="3"/>
      <c r="I1219" s="3"/>
      <c r="J1219" s="3"/>
      <c r="K1219" s="3"/>
      <c r="L1219" s="3"/>
    </row>
    <row r="1220" spans="1:12" x14ac:dyDescent="0.25">
      <c r="A1220" s="3"/>
      <c r="B1220" s="3" t="s">
        <v>5092</v>
      </c>
      <c r="C1220" s="3"/>
      <c r="D1220" s="52" t="s">
        <v>4051</v>
      </c>
      <c r="E1220" s="3"/>
      <c r="F1220" s="3"/>
      <c r="G1220" s="3"/>
      <c r="H1220" s="3"/>
      <c r="I1220" s="3"/>
      <c r="J1220" s="3"/>
      <c r="K1220" s="3"/>
      <c r="L1220" s="3"/>
    </row>
    <row r="1221" spans="1:12" x14ac:dyDescent="0.25">
      <c r="A1221" s="3"/>
      <c r="B1221" s="3" t="s">
        <v>5093</v>
      </c>
      <c r="C1221" s="3"/>
      <c r="D1221" s="52" t="s">
        <v>4053</v>
      </c>
      <c r="E1221" s="3"/>
      <c r="F1221" s="3"/>
      <c r="G1221" s="3"/>
      <c r="H1221" s="3"/>
      <c r="I1221" s="3"/>
      <c r="J1221" s="3"/>
      <c r="K1221" s="3"/>
      <c r="L1221" s="3"/>
    </row>
    <row r="1222" spans="1:12" x14ac:dyDescent="0.25">
      <c r="A1222" s="3"/>
      <c r="B1222" s="3" t="s">
        <v>5094</v>
      </c>
      <c r="C1222" s="3"/>
      <c r="D1222" s="52" t="s">
        <v>4055</v>
      </c>
      <c r="E1222" s="3"/>
      <c r="F1222" s="3"/>
      <c r="G1222" s="3"/>
      <c r="H1222" s="3"/>
      <c r="I1222" s="3"/>
      <c r="J1222" s="3"/>
      <c r="K1222" s="3"/>
      <c r="L1222" s="3"/>
    </row>
    <row r="1223" spans="1:12" x14ac:dyDescent="0.25">
      <c r="A1223" s="3"/>
      <c r="B1223" s="3" t="s">
        <v>5095</v>
      </c>
      <c r="C1223" s="3"/>
      <c r="D1223" s="52" t="s">
        <v>4057</v>
      </c>
      <c r="E1223" s="3"/>
      <c r="F1223" s="3"/>
      <c r="G1223" s="3"/>
      <c r="H1223" s="3"/>
      <c r="I1223" s="3"/>
      <c r="J1223" s="3"/>
      <c r="K1223" s="3"/>
      <c r="L1223" s="3"/>
    </row>
    <row r="1224" spans="1:12" x14ac:dyDescent="0.25">
      <c r="A1224" s="3"/>
      <c r="B1224" s="3" t="s">
        <v>5096</v>
      </c>
      <c r="C1224" s="3"/>
      <c r="D1224" s="52" t="s">
        <v>4059</v>
      </c>
      <c r="E1224" s="3"/>
      <c r="F1224" s="3"/>
      <c r="G1224" s="3"/>
      <c r="H1224" s="3"/>
      <c r="I1224" s="3"/>
      <c r="J1224" s="3"/>
      <c r="K1224" s="3"/>
      <c r="L1224" s="3"/>
    </row>
    <row r="1225" spans="1:12" x14ac:dyDescent="0.25">
      <c r="A1225" s="3"/>
      <c r="B1225" s="3" t="s">
        <v>5097</v>
      </c>
      <c r="C1225" s="3"/>
      <c r="D1225" s="52" t="s">
        <v>4061</v>
      </c>
      <c r="E1225" s="3"/>
      <c r="F1225" s="3"/>
      <c r="G1225" s="3"/>
      <c r="H1225" s="3"/>
      <c r="I1225" s="3"/>
      <c r="J1225" s="3"/>
      <c r="K1225" s="3"/>
      <c r="L1225" s="3"/>
    </row>
    <row r="1226" spans="1:12" x14ac:dyDescent="0.25">
      <c r="A1226" s="3"/>
      <c r="B1226" s="3" t="s">
        <v>5098</v>
      </c>
      <c r="C1226" s="3"/>
      <c r="D1226" s="52" t="s">
        <v>4063</v>
      </c>
      <c r="E1226" s="3"/>
      <c r="F1226" s="3"/>
      <c r="G1226" s="3"/>
      <c r="H1226" s="3"/>
      <c r="I1226" s="3"/>
      <c r="J1226" s="3"/>
      <c r="K1226" s="3"/>
      <c r="L1226" s="3"/>
    </row>
    <row r="1227" spans="1:12" x14ac:dyDescent="0.25">
      <c r="A1227" s="3"/>
      <c r="B1227" s="3" t="s">
        <v>5099</v>
      </c>
      <c r="C1227" s="3"/>
      <c r="D1227" s="52" t="s">
        <v>4065</v>
      </c>
      <c r="E1227" s="3"/>
      <c r="F1227" s="3"/>
      <c r="G1227" s="3"/>
      <c r="H1227" s="3"/>
      <c r="I1227" s="3"/>
      <c r="J1227" s="3"/>
      <c r="K1227" s="3"/>
      <c r="L1227" s="3"/>
    </row>
    <row r="1228" spans="1:12" x14ac:dyDescent="0.25">
      <c r="A1228" s="3"/>
      <c r="B1228" s="3" t="s">
        <v>5100</v>
      </c>
      <c r="C1228" s="3"/>
      <c r="D1228" s="52" t="s">
        <v>4067</v>
      </c>
      <c r="E1228" s="3"/>
      <c r="F1228" s="3"/>
      <c r="G1228" s="3"/>
      <c r="H1228" s="3"/>
      <c r="I1228" s="3"/>
      <c r="J1228" s="3"/>
      <c r="K1228" s="3"/>
      <c r="L1228" s="3"/>
    </row>
    <row r="1229" spans="1:12" x14ac:dyDescent="0.25">
      <c r="A1229" s="3"/>
      <c r="B1229" s="3" t="s">
        <v>5101</v>
      </c>
      <c r="C1229" s="3"/>
      <c r="D1229" s="52" t="s">
        <v>4069</v>
      </c>
      <c r="E1229" s="3"/>
      <c r="F1229" s="3"/>
      <c r="G1229" s="3"/>
      <c r="H1229" s="3"/>
      <c r="I1229" s="3"/>
      <c r="J1229" s="3"/>
      <c r="K1229" s="3"/>
      <c r="L1229" s="3"/>
    </row>
    <row r="1230" spans="1:12" x14ac:dyDescent="0.25">
      <c r="A1230" s="3"/>
      <c r="B1230" s="3" t="s">
        <v>5102</v>
      </c>
      <c r="C1230" s="3"/>
      <c r="D1230" s="52" t="s">
        <v>4070</v>
      </c>
      <c r="E1230" s="3"/>
      <c r="F1230" s="3"/>
      <c r="G1230" s="3"/>
      <c r="H1230" s="3"/>
      <c r="I1230" s="3"/>
      <c r="J1230" s="3"/>
      <c r="K1230" s="3"/>
      <c r="L1230" s="3"/>
    </row>
    <row r="1231" spans="1:12" x14ac:dyDescent="0.25">
      <c r="A1231" s="3"/>
      <c r="B1231" s="3" t="s">
        <v>5103</v>
      </c>
      <c r="C1231" s="3"/>
      <c r="D1231" s="52" t="s">
        <v>4071</v>
      </c>
      <c r="E1231" s="3"/>
      <c r="F1231" s="3"/>
      <c r="G1231" s="3"/>
      <c r="H1231" s="3"/>
      <c r="I1231" s="3"/>
      <c r="J1231" s="3"/>
      <c r="K1231" s="3"/>
      <c r="L1231" s="3"/>
    </row>
    <row r="1232" spans="1:12" x14ac:dyDescent="0.25">
      <c r="A1232" s="3"/>
      <c r="B1232" s="3" t="s">
        <v>5104</v>
      </c>
      <c r="C1232" s="3"/>
      <c r="D1232" s="52" t="s">
        <v>4073</v>
      </c>
      <c r="E1232" s="3"/>
      <c r="F1232" s="3"/>
      <c r="G1232" s="3"/>
      <c r="H1232" s="3"/>
      <c r="I1232" s="3"/>
      <c r="J1232" s="3"/>
      <c r="K1232" s="3"/>
      <c r="L1232" s="3"/>
    </row>
    <row r="1233" spans="1:12" x14ac:dyDescent="0.25">
      <c r="A1233" s="3"/>
      <c r="B1233" s="3" t="s">
        <v>5105</v>
      </c>
      <c r="C1233" s="3"/>
      <c r="D1233" s="52" t="s">
        <v>4074</v>
      </c>
      <c r="E1233" s="3"/>
      <c r="F1233" s="3"/>
      <c r="G1233" s="3"/>
      <c r="H1233" s="3"/>
      <c r="I1233" s="3"/>
      <c r="J1233" s="3"/>
      <c r="K1233" s="3"/>
      <c r="L1233" s="3"/>
    </row>
    <row r="1234" spans="1:12" x14ac:dyDescent="0.25">
      <c r="A1234" s="3"/>
      <c r="B1234" s="3" t="s">
        <v>5106</v>
      </c>
      <c r="C1234" s="3"/>
      <c r="D1234" s="52" t="s">
        <v>4075</v>
      </c>
      <c r="E1234" s="3"/>
      <c r="F1234" s="3"/>
      <c r="G1234" s="3"/>
      <c r="H1234" s="3"/>
      <c r="I1234" s="3"/>
      <c r="J1234" s="3"/>
      <c r="K1234" s="3"/>
      <c r="L1234" s="3"/>
    </row>
    <row r="1235" spans="1:12" x14ac:dyDescent="0.25">
      <c r="A1235" s="3"/>
      <c r="B1235" s="3" t="s">
        <v>5107</v>
      </c>
      <c r="C1235" s="3"/>
      <c r="D1235" s="52" t="s">
        <v>4076</v>
      </c>
      <c r="E1235" s="3"/>
      <c r="F1235" s="3"/>
      <c r="G1235" s="3"/>
      <c r="H1235" s="3"/>
      <c r="I1235" s="3"/>
      <c r="J1235" s="3"/>
      <c r="K1235" s="3"/>
      <c r="L1235" s="3"/>
    </row>
    <row r="1236" spans="1:12" x14ac:dyDescent="0.25">
      <c r="A1236" s="3"/>
      <c r="B1236" s="3" t="s">
        <v>5108</v>
      </c>
      <c r="C1236" s="3"/>
      <c r="D1236" s="52" t="s">
        <v>4078</v>
      </c>
      <c r="E1236" s="3"/>
      <c r="F1236" s="3"/>
      <c r="G1236" s="3"/>
      <c r="H1236" s="3"/>
      <c r="I1236" s="3"/>
      <c r="J1236" s="3"/>
      <c r="K1236" s="3"/>
      <c r="L1236" s="3"/>
    </row>
    <row r="1237" spans="1:12" x14ac:dyDescent="0.25">
      <c r="A1237" s="3"/>
      <c r="B1237" s="3" t="s">
        <v>5109</v>
      </c>
      <c r="C1237" s="3"/>
      <c r="D1237" s="52" t="s">
        <v>4079</v>
      </c>
      <c r="E1237" s="3"/>
      <c r="F1237" s="3"/>
      <c r="G1237" s="3"/>
      <c r="H1237" s="3"/>
      <c r="I1237" s="3"/>
      <c r="J1237" s="3"/>
      <c r="K1237" s="3"/>
      <c r="L1237" s="3"/>
    </row>
    <row r="1238" spans="1:12" x14ac:dyDescent="0.25">
      <c r="A1238" s="3"/>
      <c r="B1238" s="3" t="s">
        <v>5110</v>
      </c>
      <c r="C1238" s="3"/>
      <c r="D1238" s="52" t="s">
        <v>4080</v>
      </c>
      <c r="E1238" s="3"/>
      <c r="F1238" s="3"/>
      <c r="G1238" s="3"/>
      <c r="H1238" s="3"/>
      <c r="I1238" s="3"/>
      <c r="J1238" s="3"/>
      <c r="K1238" s="3"/>
      <c r="L1238" s="3"/>
    </row>
    <row r="1239" spans="1:12" x14ac:dyDescent="0.25">
      <c r="A1239" s="3"/>
      <c r="B1239" s="3" t="s">
        <v>5111</v>
      </c>
      <c r="C1239" s="3"/>
      <c r="D1239" s="52" t="s">
        <v>4082</v>
      </c>
      <c r="E1239" s="3"/>
      <c r="F1239" s="3"/>
      <c r="G1239" s="3"/>
      <c r="H1239" s="3"/>
      <c r="I1239" s="3"/>
      <c r="J1239" s="3"/>
      <c r="K1239" s="3"/>
      <c r="L1239" s="3"/>
    </row>
    <row r="1240" spans="1:12" x14ac:dyDescent="0.25">
      <c r="A1240" s="3"/>
      <c r="B1240" s="3" t="s">
        <v>5112</v>
      </c>
      <c r="C1240" s="3"/>
      <c r="D1240" s="52" t="s">
        <v>4083</v>
      </c>
      <c r="E1240" s="3"/>
      <c r="F1240" s="3"/>
      <c r="G1240" s="3"/>
      <c r="H1240" s="3"/>
      <c r="I1240" s="3"/>
      <c r="J1240" s="3"/>
      <c r="K1240" s="3"/>
      <c r="L1240" s="3"/>
    </row>
    <row r="1241" spans="1:12" x14ac:dyDescent="0.25">
      <c r="A1241" s="3"/>
      <c r="B1241" s="3" t="s">
        <v>5113</v>
      </c>
      <c r="C1241" s="3"/>
      <c r="D1241" s="52" t="s">
        <v>4084</v>
      </c>
      <c r="E1241" s="3"/>
      <c r="F1241" s="3"/>
      <c r="G1241" s="3"/>
      <c r="H1241" s="3"/>
      <c r="I1241" s="3"/>
      <c r="J1241" s="3"/>
      <c r="K1241" s="3"/>
      <c r="L1241" s="3"/>
    </row>
    <row r="1242" spans="1:12" x14ac:dyDescent="0.25">
      <c r="A1242" s="3"/>
      <c r="B1242" s="3" t="s">
        <v>5114</v>
      </c>
      <c r="C1242" s="3"/>
      <c r="D1242" s="52" t="s">
        <v>4085</v>
      </c>
      <c r="E1242" s="3"/>
      <c r="F1242" s="3"/>
      <c r="G1242" s="3"/>
      <c r="H1242" s="3"/>
      <c r="I1242" s="3"/>
      <c r="J1242" s="3"/>
      <c r="K1242" s="3"/>
      <c r="L1242" s="3"/>
    </row>
    <row r="1243" spans="1:12" x14ac:dyDescent="0.25">
      <c r="A1243" s="3"/>
      <c r="B1243" s="3" t="s">
        <v>5115</v>
      </c>
      <c r="C1243" s="3"/>
      <c r="D1243" s="52" t="s">
        <v>4086</v>
      </c>
      <c r="E1243" s="3"/>
      <c r="F1243" s="3"/>
      <c r="G1243" s="3"/>
      <c r="H1243" s="3"/>
      <c r="I1243" s="3"/>
      <c r="J1243" s="3"/>
      <c r="K1243" s="3"/>
      <c r="L1243" s="3"/>
    </row>
    <row r="1244" spans="1:12" x14ac:dyDescent="0.25">
      <c r="A1244" s="3"/>
      <c r="B1244" s="3" t="s">
        <v>5116</v>
      </c>
      <c r="C1244" s="3"/>
      <c r="D1244" s="52" t="s">
        <v>4088</v>
      </c>
      <c r="E1244" s="3"/>
      <c r="F1244" s="3"/>
      <c r="G1244" s="3"/>
      <c r="H1244" s="3"/>
      <c r="I1244" s="3"/>
      <c r="J1244" s="3"/>
      <c r="K1244" s="3"/>
      <c r="L1244" s="3"/>
    </row>
    <row r="1245" spans="1:12" x14ac:dyDescent="0.25">
      <c r="A1245" s="3"/>
      <c r="B1245" s="3" t="s">
        <v>5117</v>
      </c>
      <c r="C1245" s="3"/>
      <c r="D1245" s="52" t="s">
        <v>4090</v>
      </c>
      <c r="E1245" s="3"/>
      <c r="F1245" s="3"/>
      <c r="G1245" s="3"/>
      <c r="H1245" s="3"/>
      <c r="I1245" s="3"/>
      <c r="J1245" s="3"/>
      <c r="K1245" s="3"/>
      <c r="L1245" s="3"/>
    </row>
    <row r="1246" spans="1:12" x14ac:dyDescent="0.25">
      <c r="A1246" s="3"/>
      <c r="B1246" s="3" t="s">
        <v>5118</v>
      </c>
      <c r="C1246" s="3"/>
      <c r="D1246" s="52" t="s">
        <v>4092</v>
      </c>
      <c r="E1246" s="3"/>
      <c r="F1246" s="3"/>
      <c r="G1246" s="3"/>
      <c r="H1246" s="3"/>
      <c r="I1246" s="3"/>
      <c r="J1246" s="3"/>
      <c r="K1246" s="3"/>
      <c r="L1246" s="3"/>
    </row>
    <row r="1247" spans="1:12" x14ac:dyDescent="0.25">
      <c r="A1247" s="3"/>
      <c r="B1247" s="3" t="s">
        <v>5119</v>
      </c>
      <c r="C1247" s="3"/>
      <c r="D1247" s="52" t="s">
        <v>4094</v>
      </c>
      <c r="E1247" s="3"/>
      <c r="F1247" s="3"/>
      <c r="G1247" s="3"/>
      <c r="H1247" s="3"/>
      <c r="I1247" s="3"/>
      <c r="J1247" s="3"/>
      <c r="K1247" s="3"/>
      <c r="L1247" s="3"/>
    </row>
    <row r="1248" spans="1:12" x14ac:dyDescent="0.25">
      <c r="A1248" s="3"/>
      <c r="B1248" s="3" t="s">
        <v>5120</v>
      </c>
      <c r="C1248" s="3"/>
      <c r="D1248" s="52" t="s">
        <v>4096</v>
      </c>
      <c r="E1248" s="3"/>
      <c r="F1248" s="3"/>
      <c r="G1248" s="3"/>
      <c r="H1248" s="3"/>
      <c r="I1248" s="3"/>
      <c r="J1248" s="3"/>
      <c r="K1248" s="3"/>
      <c r="L1248" s="3"/>
    </row>
    <row r="1249" spans="1:12" x14ac:dyDescent="0.25">
      <c r="A1249" s="3"/>
      <c r="B1249" s="3" t="s">
        <v>5121</v>
      </c>
      <c r="C1249" s="3"/>
      <c r="D1249" s="52" t="s">
        <v>4097</v>
      </c>
      <c r="E1249" s="3"/>
      <c r="F1249" s="3"/>
      <c r="G1249" s="3"/>
      <c r="H1249" s="3"/>
      <c r="I1249" s="3"/>
      <c r="J1249" s="3"/>
      <c r="K1249" s="3"/>
      <c r="L1249" s="3"/>
    </row>
    <row r="1250" spans="1:12" x14ac:dyDescent="0.25">
      <c r="A1250" s="3"/>
      <c r="B1250" s="3" t="s">
        <v>5122</v>
      </c>
      <c r="C1250" s="3"/>
      <c r="D1250" s="52" t="s">
        <v>4098</v>
      </c>
      <c r="E1250" s="3"/>
      <c r="F1250" s="3"/>
      <c r="G1250" s="3"/>
      <c r="H1250" s="3"/>
      <c r="I1250" s="3"/>
      <c r="J1250" s="3"/>
      <c r="K1250" s="3"/>
      <c r="L1250" s="3"/>
    </row>
    <row r="1251" spans="1:12" x14ac:dyDescent="0.25">
      <c r="A1251" s="3"/>
      <c r="B1251" s="3" t="s">
        <v>5123</v>
      </c>
      <c r="C1251" s="3"/>
      <c r="D1251" s="52" t="s">
        <v>4099</v>
      </c>
      <c r="E1251" s="3"/>
      <c r="F1251" s="3"/>
      <c r="G1251" s="3"/>
      <c r="H1251" s="3"/>
      <c r="I1251" s="3"/>
      <c r="J1251" s="3"/>
      <c r="K1251" s="3"/>
      <c r="L1251" s="3"/>
    </row>
    <row r="1252" spans="1:12" x14ac:dyDescent="0.25">
      <c r="A1252" s="3"/>
      <c r="B1252" s="3" t="s">
        <v>5124</v>
      </c>
      <c r="C1252" s="3"/>
      <c r="D1252" s="52" t="s">
        <v>4100</v>
      </c>
      <c r="E1252" s="3"/>
      <c r="F1252" s="3"/>
      <c r="G1252" s="3"/>
      <c r="H1252" s="3"/>
      <c r="I1252" s="3"/>
      <c r="J1252" s="3"/>
      <c r="K1252" s="3"/>
      <c r="L1252" s="3"/>
    </row>
    <row r="1253" spans="1:12" x14ac:dyDescent="0.25">
      <c r="A1253" s="3"/>
      <c r="B1253" s="3" t="s">
        <v>5125</v>
      </c>
      <c r="C1253" s="3"/>
      <c r="D1253" s="52" t="s">
        <v>4101</v>
      </c>
      <c r="E1253" s="3"/>
      <c r="F1253" s="3"/>
      <c r="G1253" s="3"/>
      <c r="H1253" s="3"/>
      <c r="I1253" s="3"/>
      <c r="J1253" s="3"/>
      <c r="K1253" s="3"/>
      <c r="L1253" s="3"/>
    </row>
    <row r="1254" spans="1:12" x14ac:dyDescent="0.25">
      <c r="A1254" s="3"/>
      <c r="B1254" s="3" t="s">
        <v>5126</v>
      </c>
      <c r="C1254" s="3"/>
      <c r="D1254" s="52" t="s">
        <v>4102</v>
      </c>
      <c r="E1254" s="3"/>
      <c r="F1254" s="3"/>
      <c r="G1254" s="3"/>
      <c r="H1254" s="3"/>
      <c r="I1254" s="3"/>
      <c r="J1254" s="3"/>
      <c r="K1254" s="3"/>
      <c r="L1254" s="3"/>
    </row>
    <row r="1255" spans="1:12" x14ac:dyDescent="0.25">
      <c r="A1255" s="3"/>
      <c r="B1255" s="3" t="s">
        <v>5127</v>
      </c>
      <c r="C1255" s="3"/>
      <c r="D1255" s="52" t="s">
        <v>4103</v>
      </c>
      <c r="E1255" s="3"/>
      <c r="F1255" s="3"/>
      <c r="G1255" s="3"/>
      <c r="H1255" s="3"/>
      <c r="I1255" s="3"/>
      <c r="J1255" s="3"/>
      <c r="K1255" s="3"/>
      <c r="L1255" s="3"/>
    </row>
    <row r="1256" spans="1:12" x14ac:dyDescent="0.25">
      <c r="A1256" s="3"/>
      <c r="B1256" s="3" t="s">
        <v>5128</v>
      </c>
      <c r="C1256" s="3"/>
      <c r="D1256" s="52" t="s">
        <v>4105</v>
      </c>
      <c r="E1256" s="3"/>
      <c r="F1256" s="3"/>
      <c r="G1256" s="3"/>
      <c r="H1256" s="3"/>
      <c r="I1256" s="3"/>
      <c r="J1256" s="3"/>
      <c r="K1256" s="3"/>
      <c r="L1256" s="3"/>
    </row>
    <row r="1257" spans="1:12" x14ac:dyDescent="0.25">
      <c r="A1257" s="3"/>
      <c r="B1257" s="3" t="s">
        <v>5129</v>
      </c>
      <c r="C1257" s="3"/>
      <c r="D1257" s="52" t="s">
        <v>4107</v>
      </c>
      <c r="E1257" s="3"/>
      <c r="F1257" s="3"/>
      <c r="G1257" s="3"/>
      <c r="H1257" s="3"/>
      <c r="I1257" s="3"/>
      <c r="J1257" s="3"/>
      <c r="K1257" s="3"/>
      <c r="L1257" s="3"/>
    </row>
    <row r="1258" spans="1:12" x14ac:dyDescent="0.25">
      <c r="A1258" s="3"/>
      <c r="B1258" s="3" t="s">
        <v>5130</v>
      </c>
      <c r="C1258" s="3"/>
      <c r="D1258" s="52" t="s">
        <v>4108</v>
      </c>
      <c r="E1258" s="3"/>
      <c r="F1258" s="3"/>
      <c r="G1258" s="3"/>
      <c r="H1258" s="3"/>
      <c r="I1258" s="3"/>
      <c r="J1258" s="3"/>
      <c r="K1258" s="3"/>
      <c r="L1258" s="3"/>
    </row>
    <row r="1259" spans="1:12" x14ac:dyDescent="0.25">
      <c r="A1259" s="3"/>
      <c r="B1259" s="3" t="s">
        <v>5131</v>
      </c>
      <c r="C1259" s="3"/>
      <c r="D1259" s="52" t="s">
        <v>4109</v>
      </c>
      <c r="E1259" s="3"/>
      <c r="F1259" s="3"/>
      <c r="G1259" s="3"/>
      <c r="H1259" s="3"/>
      <c r="I1259" s="3"/>
      <c r="J1259" s="3"/>
      <c r="K1259" s="3"/>
      <c r="L1259" s="3"/>
    </row>
    <row r="1260" spans="1:12" x14ac:dyDescent="0.25">
      <c r="A1260" s="3"/>
      <c r="B1260" s="3" t="s">
        <v>5132</v>
      </c>
      <c r="C1260" s="3"/>
      <c r="D1260" s="52" t="s">
        <v>4110</v>
      </c>
      <c r="E1260" s="3"/>
      <c r="F1260" s="3"/>
      <c r="G1260" s="3"/>
      <c r="H1260" s="3"/>
      <c r="I1260" s="3"/>
      <c r="J1260" s="3"/>
      <c r="K1260" s="3"/>
      <c r="L1260" s="3"/>
    </row>
    <row r="1261" spans="1:12" x14ac:dyDescent="0.25">
      <c r="A1261" s="3"/>
      <c r="B1261" s="3" t="s">
        <v>2866</v>
      </c>
      <c r="C1261" s="3"/>
      <c r="D1261" s="52" t="s">
        <v>4112</v>
      </c>
      <c r="E1261" s="3"/>
      <c r="F1261" s="3"/>
      <c r="G1261" s="3"/>
      <c r="H1261" s="3"/>
      <c r="I1261" s="3"/>
      <c r="J1261" s="3"/>
      <c r="K1261" s="3"/>
      <c r="L1261" s="3"/>
    </row>
    <row r="1262" spans="1:12" x14ac:dyDescent="0.25">
      <c r="A1262" s="3"/>
      <c r="B1262" s="3" t="s">
        <v>5133</v>
      </c>
      <c r="C1262" s="3"/>
      <c r="D1262" s="52" t="s">
        <v>4113</v>
      </c>
      <c r="E1262" s="3"/>
      <c r="F1262" s="3"/>
      <c r="G1262" s="3"/>
      <c r="H1262" s="3"/>
      <c r="I1262" s="3"/>
      <c r="J1262" s="3"/>
      <c r="K1262" s="3"/>
      <c r="L1262" s="3"/>
    </row>
    <row r="1263" spans="1:12" x14ac:dyDescent="0.25">
      <c r="A1263" s="3"/>
      <c r="B1263" s="3" t="s">
        <v>5134</v>
      </c>
      <c r="C1263" s="3"/>
      <c r="D1263" s="52" t="s">
        <v>4114</v>
      </c>
      <c r="E1263" s="3"/>
      <c r="F1263" s="3"/>
      <c r="G1263" s="3"/>
      <c r="H1263" s="3"/>
      <c r="I1263" s="3"/>
      <c r="J1263" s="3"/>
      <c r="K1263" s="3"/>
      <c r="L1263" s="3"/>
    </row>
    <row r="1264" spans="1:12" x14ac:dyDescent="0.25">
      <c r="A1264" s="3"/>
      <c r="B1264" s="3" t="s">
        <v>5135</v>
      </c>
      <c r="C1264" s="3"/>
      <c r="D1264" s="52" t="s">
        <v>4116</v>
      </c>
      <c r="E1264" s="3"/>
      <c r="F1264" s="3"/>
      <c r="G1264" s="3"/>
      <c r="H1264" s="3"/>
      <c r="I1264" s="3"/>
      <c r="J1264" s="3"/>
      <c r="K1264" s="3"/>
      <c r="L1264" s="3"/>
    </row>
    <row r="1265" spans="1:12" x14ac:dyDescent="0.25">
      <c r="A1265" s="3"/>
      <c r="B1265" s="3" t="s">
        <v>5136</v>
      </c>
      <c r="C1265" s="3"/>
      <c r="D1265" s="52" t="s">
        <v>4117</v>
      </c>
      <c r="E1265" s="3"/>
      <c r="F1265" s="3"/>
      <c r="G1265" s="3"/>
      <c r="H1265" s="3"/>
      <c r="I1265" s="3"/>
      <c r="J1265" s="3"/>
      <c r="K1265" s="3"/>
      <c r="L1265" s="3"/>
    </row>
    <row r="1266" spans="1:12" x14ac:dyDescent="0.25">
      <c r="A1266" s="3"/>
      <c r="B1266" s="3" t="s">
        <v>5137</v>
      </c>
      <c r="C1266" s="3"/>
      <c r="D1266" s="52" t="s">
        <v>4118</v>
      </c>
      <c r="E1266" s="3"/>
      <c r="F1266" s="3"/>
      <c r="G1266" s="3"/>
      <c r="H1266" s="3"/>
      <c r="I1266" s="3"/>
      <c r="J1266" s="3"/>
      <c r="K1266" s="3"/>
      <c r="L1266" s="3"/>
    </row>
    <row r="1267" spans="1:12" x14ac:dyDescent="0.25">
      <c r="A1267" s="3"/>
      <c r="B1267" s="3" t="s">
        <v>5138</v>
      </c>
      <c r="C1267" s="3"/>
      <c r="D1267" s="52" t="s">
        <v>4120</v>
      </c>
      <c r="E1267" s="3"/>
      <c r="F1267" s="3"/>
      <c r="G1267" s="3"/>
      <c r="H1267" s="3"/>
      <c r="I1267" s="3"/>
      <c r="J1267" s="3"/>
      <c r="K1267" s="3"/>
      <c r="L1267" s="3"/>
    </row>
    <row r="1268" spans="1:12" x14ac:dyDescent="0.25">
      <c r="A1268" s="3"/>
      <c r="B1268" s="3" t="s">
        <v>5139</v>
      </c>
      <c r="C1268" s="3"/>
      <c r="D1268" s="52" t="s">
        <v>4121</v>
      </c>
      <c r="E1268" s="3"/>
      <c r="F1268" s="3"/>
      <c r="G1268" s="3"/>
      <c r="H1268" s="3"/>
      <c r="I1268" s="3"/>
      <c r="J1268" s="3"/>
      <c r="K1268" s="3"/>
      <c r="L1268" s="3"/>
    </row>
    <row r="1269" spans="1:12" x14ac:dyDescent="0.25">
      <c r="A1269" s="3"/>
      <c r="B1269" s="3" t="s">
        <v>5140</v>
      </c>
      <c r="C1269" s="3"/>
      <c r="D1269" s="52" t="s">
        <v>4123</v>
      </c>
      <c r="E1269" s="3"/>
      <c r="F1269" s="3"/>
      <c r="G1269" s="3"/>
      <c r="H1269" s="3"/>
      <c r="I1269" s="3"/>
      <c r="J1269" s="3"/>
      <c r="K1269" s="3"/>
      <c r="L1269" s="3"/>
    </row>
    <row r="1270" spans="1:12" x14ac:dyDescent="0.25">
      <c r="A1270" s="3"/>
      <c r="B1270" s="3" t="s">
        <v>5141</v>
      </c>
      <c r="C1270" s="3"/>
      <c r="D1270" s="52" t="s">
        <v>4124</v>
      </c>
      <c r="E1270" s="3"/>
      <c r="F1270" s="3"/>
      <c r="G1270" s="3"/>
      <c r="H1270" s="3"/>
      <c r="I1270" s="3"/>
      <c r="J1270" s="3"/>
      <c r="K1270" s="3"/>
      <c r="L1270" s="3"/>
    </row>
    <row r="1271" spans="1:12" x14ac:dyDescent="0.25">
      <c r="A1271" s="3"/>
      <c r="B1271" s="3" t="s">
        <v>5142</v>
      </c>
      <c r="C1271" s="3"/>
      <c r="D1271" s="52" t="s">
        <v>4126</v>
      </c>
      <c r="E1271" s="3"/>
      <c r="F1271" s="3"/>
      <c r="G1271" s="3"/>
      <c r="H1271" s="3"/>
      <c r="I1271" s="3"/>
      <c r="J1271" s="3"/>
      <c r="K1271" s="3"/>
      <c r="L1271" s="3"/>
    </row>
    <row r="1272" spans="1:12" x14ac:dyDescent="0.25">
      <c r="A1272" s="3"/>
      <c r="B1272" s="3" t="s">
        <v>5143</v>
      </c>
      <c r="C1272" s="3"/>
      <c r="D1272" s="52" t="s">
        <v>4127</v>
      </c>
      <c r="E1272" s="3"/>
      <c r="F1272" s="3"/>
      <c r="G1272" s="3"/>
      <c r="H1272" s="3"/>
      <c r="I1272" s="3"/>
      <c r="J1272" s="3"/>
      <c r="K1272" s="3"/>
      <c r="L1272" s="3"/>
    </row>
    <row r="1273" spans="1:12" x14ac:dyDescent="0.25">
      <c r="A1273" s="3"/>
      <c r="B1273" s="3" t="s">
        <v>5144</v>
      </c>
      <c r="C1273" s="3"/>
      <c r="D1273" s="52" t="s">
        <v>4128</v>
      </c>
      <c r="E1273" s="3"/>
      <c r="F1273" s="3"/>
      <c r="G1273" s="3"/>
      <c r="H1273" s="3"/>
      <c r="I1273" s="3"/>
      <c r="J1273" s="3"/>
      <c r="K1273" s="3"/>
      <c r="L1273" s="3"/>
    </row>
    <row r="1274" spans="1:12" x14ac:dyDescent="0.25">
      <c r="A1274" s="3"/>
      <c r="B1274" s="3" t="s">
        <v>5145</v>
      </c>
      <c r="C1274" s="3"/>
      <c r="D1274" s="52" t="s">
        <v>4130</v>
      </c>
      <c r="E1274" s="3"/>
      <c r="F1274" s="3"/>
      <c r="G1274" s="3"/>
      <c r="H1274" s="3"/>
      <c r="I1274" s="3"/>
      <c r="J1274" s="3"/>
      <c r="K1274" s="3"/>
      <c r="L1274" s="3"/>
    </row>
    <row r="1275" spans="1:12" x14ac:dyDescent="0.25">
      <c r="A1275" s="3"/>
      <c r="B1275" s="3" t="s">
        <v>5146</v>
      </c>
      <c r="C1275" s="3"/>
      <c r="D1275" s="52" t="s">
        <v>4131</v>
      </c>
      <c r="E1275" s="3"/>
      <c r="F1275" s="3"/>
      <c r="G1275" s="3"/>
      <c r="H1275" s="3"/>
      <c r="I1275" s="3"/>
      <c r="J1275" s="3"/>
      <c r="K1275" s="3"/>
      <c r="L1275" s="3"/>
    </row>
    <row r="1276" spans="1:12" x14ac:dyDescent="0.25">
      <c r="A1276" s="3"/>
      <c r="B1276" s="3" t="s">
        <v>5147</v>
      </c>
      <c r="C1276" s="3"/>
      <c r="D1276" s="52" t="s">
        <v>4132</v>
      </c>
      <c r="E1276" s="3"/>
      <c r="F1276" s="3"/>
      <c r="G1276" s="3"/>
      <c r="H1276" s="3"/>
      <c r="I1276" s="3"/>
      <c r="J1276" s="3"/>
      <c r="K1276" s="3"/>
      <c r="L1276" s="3"/>
    </row>
    <row r="1277" spans="1:12" x14ac:dyDescent="0.25">
      <c r="A1277" s="3"/>
      <c r="B1277" s="3" t="s">
        <v>5148</v>
      </c>
      <c r="C1277" s="3"/>
      <c r="D1277" s="52" t="s">
        <v>4134</v>
      </c>
      <c r="E1277" s="3"/>
      <c r="F1277" s="3"/>
      <c r="G1277" s="3"/>
      <c r="H1277" s="3"/>
      <c r="I1277" s="3"/>
      <c r="J1277" s="3"/>
      <c r="K1277" s="3"/>
      <c r="L1277" s="3"/>
    </row>
    <row r="1278" spans="1:12" x14ac:dyDescent="0.25">
      <c r="A1278" s="3"/>
      <c r="B1278" s="3" t="s">
        <v>5149</v>
      </c>
      <c r="C1278" s="3"/>
      <c r="D1278" s="52" t="s">
        <v>4136</v>
      </c>
      <c r="E1278" s="3"/>
      <c r="F1278" s="3"/>
      <c r="G1278" s="3"/>
      <c r="H1278" s="3"/>
      <c r="I1278" s="3"/>
      <c r="J1278" s="3"/>
      <c r="K1278" s="3"/>
      <c r="L1278" s="3"/>
    </row>
    <row r="1279" spans="1:12" x14ac:dyDescent="0.25">
      <c r="A1279" s="3"/>
      <c r="B1279" s="3" t="s">
        <v>5150</v>
      </c>
      <c r="C1279" s="3"/>
      <c r="D1279" s="52" t="s">
        <v>4137</v>
      </c>
      <c r="E1279" s="3"/>
      <c r="F1279" s="3"/>
      <c r="G1279" s="3"/>
      <c r="H1279" s="3"/>
      <c r="I1279" s="3"/>
      <c r="J1279" s="3"/>
      <c r="K1279" s="3"/>
      <c r="L1279" s="3"/>
    </row>
    <row r="1280" spans="1:12" x14ac:dyDescent="0.25">
      <c r="A1280" s="3"/>
      <c r="B1280" s="3" t="s">
        <v>5151</v>
      </c>
      <c r="C1280" s="3"/>
      <c r="D1280" s="52" t="s">
        <v>4138</v>
      </c>
      <c r="E1280" s="3"/>
      <c r="F1280" s="3"/>
      <c r="G1280" s="3"/>
      <c r="H1280" s="3"/>
      <c r="I1280" s="3"/>
      <c r="J1280" s="3"/>
      <c r="K1280" s="3"/>
      <c r="L1280" s="3"/>
    </row>
    <row r="1281" spans="1:12" x14ac:dyDescent="0.25">
      <c r="A1281" s="3"/>
      <c r="B1281" s="3" t="s">
        <v>5152</v>
      </c>
      <c r="C1281" s="3"/>
      <c r="D1281" s="52" t="s">
        <v>4140</v>
      </c>
      <c r="E1281" s="3"/>
      <c r="F1281" s="3"/>
      <c r="G1281" s="3"/>
      <c r="H1281" s="3"/>
      <c r="I1281" s="3"/>
      <c r="J1281" s="3"/>
      <c r="K1281" s="3"/>
      <c r="L1281" s="3"/>
    </row>
    <row r="1282" spans="1:12" x14ac:dyDescent="0.25">
      <c r="A1282" s="3"/>
      <c r="B1282" s="3" t="s">
        <v>5153</v>
      </c>
      <c r="C1282" s="3"/>
      <c r="D1282" s="52" t="s">
        <v>4142</v>
      </c>
      <c r="E1282" s="3"/>
      <c r="F1282" s="3"/>
      <c r="G1282" s="3"/>
      <c r="H1282" s="3"/>
      <c r="I1282" s="3"/>
      <c r="J1282" s="3"/>
      <c r="K1282" s="3"/>
      <c r="L1282" s="3"/>
    </row>
    <row r="1283" spans="1:12" x14ac:dyDescent="0.25">
      <c r="A1283" s="3"/>
      <c r="B1283" s="3" t="s">
        <v>5154</v>
      </c>
      <c r="C1283" s="3"/>
      <c r="D1283" s="52" t="s">
        <v>4144</v>
      </c>
      <c r="E1283" s="3"/>
      <c r="F1283" s="3"/>
      <c r="G1283" s="3"/>
      <c r="H1283" s="3"/>
      <c r="I1283" s="3"/>
      <c r="J1283" s="3"/>
      <c r="K1283" s="3"/>
      <c r="L1283" s="3"/>
    </row>
    <row r="1284" spans="1:12" x14ac:dyDescent="0.25">
      <c r="A1284" s="3"/>
      <c r="B1284" s="3" t="s">
        <v>5155</v>
      </c>
      <c r="C1284" s="3"/>
      <c r="D1284" s="52" t="s">
        <v>4146</v>
      </c>
      <c r="E1284" s="3"/>
      <c r="F1284" s="3"/>
      <c r="G1284" s="3"/>
      <c r="H1284" s="3"/>
      <c r="I1284" s="3"/>
      <c r="J1284" s="3"/>
      <c r="K1284" s="3"/>
      <c r="L1284" s="3"/>
    </row>
    <row r="1285" spans="1:12" x14ac:dyDescent="0.25">
      <c r="A1285" s="3"/>
      <c r="B1285" s="3" t="s">
        <v>5156</v>
      </c>
      <c r="C1285" s="3"/>
      <c r="D1285" s="52" t="s">
        <v>4147</v>
      </c>
      <c r="E1285" s="3"/>
      <c r="F1285" s="3"/>
      <c r="G1285" s="3"/>
      <c r="H1285" s="3"/>
      <c r="I1285" s="3"/>
      <c r="J1285" s="3"/>
      <c r="K1285" s="3"/>
      <c r="L1285" s="3"/>
    </row>
    <row r="1286" spans="1:12" x14ac:dyDescent="0.25">
      <c r="A1286" s="3"/>
      <c r="B1286" s="3" t="s">
        <v>5157</v>
      </c>
      <c r="C1286" s="3"/>
      <c r="D1286" s="52" t="s">
        <v>4148</v>
      </c>
      <c r="E1286" s="3"/>
      <c r="F1286" s="3"/>
      <c r="G1286" s="3"/>
      <c r="H1286" s="3"/>
      <c r="I1286" s="3"/>
      <c r="J1286" s="3"/>
      <c r="K1286" s="3"/>
      <c r="L1286" s="3"/>
    </row>
    <row r="1287" spans="1:12" x14ac:dyDescent="0.25">
      <c r="A1287" s="3"/>
      <c r="B1287" s="3" t="s">
        <v>5158</v>
      </c>
      <c r="C1287" s="3"/>
      <c r="D1287" s="52" t="s">
        <v>4150</v>
      </c>
      <c r="E1287" s="3"/>
      <c r="F1287" s="3"/>
      <c r="G1287" s="3"/>
      <c r="H1287" s="3"/>
      <c r="I1287" s="3"/>
      <c r="J1287" s="3"/>
      <c r="K1287" s="3"/>
      <c r="L1287" s="3"/>
    </row>
    <row r="1288" spans="1:12" x14ac:dyDescent="0.25">
      <c r="A1288" s="3"/>
      <c r="B1288" s="3" t="s">
        <v>5159</v>
      </c>
      <c r="C1288" s="3"/>
      <c r="D1288" s="52" t="s">
        <v>4151</v>
      </c>
      <c r="E1288" s="3"/>
      <c r="F1288" s="3"/>
      <c r="G1288" s="3"/>
      <c r="H1288" s="3"/>
      <c r="I1288" s="3"/>
      <c r="J1288" s="3"/>
      <c r="K1288" s="3"/>
      <c r="L1288" s="3"/>
    </row>
    <row r="1289" spans="1:12" x14ac:dyDescent="0.25">
      <c r="A1289" s="3"/>
      <c r="B1289" s="3" t="s">
        <v>5160</v>
      </c>
      <c r="C1289" s="3"/>
      <c r="D1289" s="52" t="s">
        <v>4153</v>
      </c>
      <c r="E1289" s="3"/>
      <c r="F1289" s="3"/>
      <c r="G1289" s="3"/>
      <c r="H1289" s="3"/>
      <c r="I1289" s="3"/>
      <c r="J1289" s="3"/>
      <c r="K1289" s="3"/>
      <c r="L1289" s="3"/>
    </row>
    <row r="1290" spans="1:12" x14ac:dyDescent="0.25">
      <c r="A1290" s="3"/>
      <c r="B1290" s="3" t="s">
        <v>5161</v>
      </c>
      <c r="C1290" s="3"/>
      <c r="D1290" s="52" t="s">
        <v>4154</v>
      </c>
      <c r="E1290" s="3"/>
      <c r="F1290" s="3"/>
      <c r="G1290" s="3"/>
      <c r="H1290" s="3"/>
      <c r="I1290" s="3"/>
      <c r="J1290" s="3"/>
      <c r="K1290" s="3"/>
      <c r="L1290" s="3"/>
    </row>
    <row r="1291" spans="1:12" x14ac:dyDescent="0.25">
      <c r="A1291" s="3"/>
      <c r="B1291" s="3" t="s">
        <v>5162</v>
      </c>
      <c r="C1291" s="3"/>
      <c r="D1291" s="52" t="s">
        <v>4156</v>
      </c>
      <c r="E1291" s="3"/>
      <c r="F1291" s="3"/>
      <c r="G1291" s="3"/>
      <c r="H1291" s="3"/>
      <c r="I1291" s="3"/>
      <c r="J1291" s="3"/>
      <c r="K1291" s="3"/>
      <c r="L1291" s="3"/>
    </row>
    <row r="1292" spans="1:12" x14ac:dyDescent="0.25">
      <c r="A1292" s="3"/>
      <c r="B1292" s="3" t="s">
        <v>5163</v>
      </c>
      <c r="C1292" s="3"/>
      <c r="D1292" s="52" t="s">
        <v>4157</v>
      </c>
      <c r="E1292" s="3"/>
      <c r="F1292" s="3"/>
      <c r="G1292" s="3"/>
      <c r="H1292" s="3"/>
      <c r="I1292" s="3"/>
      <c r="J1292" s="3"/>
      <c r="K1292" s="3"/>
      <c r="L1292" s="3"/>
    </row>
    <row r="1293" spans="1:12" x14ac:dyDescent="0.25">
      <c r="A1293" s="3"/>
      <c r="B1293" s="3" t="s">
        <v>5164</v>
      </c>
      <c r="C1293" s="3"/>
      <c r="D1293" s="52" t="s">
        <v>4158</v>
      </c>
      <c r="E1293" s="3"/>
      <c r="F1293" s="3"/>
      <c r="G1293" s="3"/>
      <c r="H1293" s="3"/>
      <c r="I1293" s="3"/>
      <c r="J1293" s="3"/>
      <c r="K1293" s="3"/>
      <c r="L1293" s="3"/>
    </row>
    <row r="1294" spans="1:12" x14ac:dyDescent="0.25">
      <c r="A1294" s="3"/>
      <c r="B1294" s="3" t="s">
        <v>5165</v>
      </c>
      <c r="C1294" s="3"/>
      <c r="D1294" s="52" t="s">
        <v>4159</v>
      </c>
      <c r="E1294" s="3"/>
      <c r="F1294" s="3"/>
      <c r="G1294" s="3"/>
      <c r="H1294" s="3"/>
      <c r="I1294" s="3"/>
      <c r="J1294" s="3"/>
      <c r="K1294" s="3"/>
      <c r="L1294" s="3"/>
    </row>
    <row r="1295" spans="1:12" x14ac:dyDescent="0.25">
      <c r="A1295" s="3"/>
      <c r="B1295" s="3" t="s">
        <v>5166</v>
      </c>
      <c r="C1295" s="3"/>
      <c r="D1295" s="52" t="s">
        <v>4161</v>
      </c>
      <c r="E1295" s="3"/>
      <c r="F1295" s="3"/>
      <c r="G1295" s="3"/>
      <c r="H1295" s="3"/>
      <c r="I1295" s="3"/>
      <c r="J1295" s="3"/>
      <c r="K1295" s="3"/>
      <c r="L1295" s="3"/>
    </row>
    <row r="1296" spans="1:12" x14ac:dyDescent="0.25">
      <c r="A1296" s="3"/>
      <c r="B1296" s="3" t="s">
        <v>5167</v>
      </c>
      <c r="C1296" s="3"/>
      <c r="D1296" s="52" t="s">
        <v>4162</v>
      </c>
      <c r="E1296" s="3"/>
      <c r="F1296" s="3"/>
      <c r="G1296" s="3"/>
      <c r="H1296" s="3"/>
      <c r="I1296" s="3"/>
      <c r="J1296" s="3"/>
      <c r="K1296" s="3"/>
      <c r="L1296" s="3"/>
    </row>
    <row r="1297" spans="1:12" x14ac:dyDescent="0.25">
      <c r="A1297" s="3"/>
      <c r="B1297" s="3" t="s">
        <v>5168</v>
      </c>
      <c r="C1297" s="3"/>
      <c r="D1297" s="52" t="s">
        <v>4163</v>
      </c>
      <c r="E1297" s="3"/>
      <c r="F1297" s="3"/>
      <c r="G1297" s="3"/>
      <c r="H1297" s="3"/>
      <c r="I1297" s="3"/>
      <c r="J1297" s="3"/>
      <c r="K1297" s="3"/>
      <c r="L1297" s="3"/>
    </row>
    <row r="1298" spans="1:12" x14ac:dyDescent="0.25">
      <c r="A1298" s="3"/>
      <c r="B1298" s="3" t="s">
        <v>5169</v>
      </c>
      <c r="C1298" s="3"/>
      <c r="D1298" s="52" t="s">
        <v>4165</v>
      </c>
      <c r="E1298" s="3"/>
      <c r="F1298" s="3"/>
      <c r="G1298" s="3"/>
      <c r="H1298" s="3"/>
      <c r="I1298" s="3"/>
      <c r="J1298" s="3"/>
      <c r="K1298" s="3"/>
      <c r="L1298" s="3"/>
    </row>
    <row r="1299" spans="1:12" x14ac:dyDescent="0.25">
      <c r="A1299" s="3"/>
      <c r="B1299" s="3" t="s">
        <v>5170</v>
      </c>
      <c r="C1299" s="3"/>
      <c r="D1299" s="52" t="s">
        <v>4166</v>
      </c>
      <c r="E1299" s="3"/>
      <c r="F1299" s="3"/>
      <c r="G1299" s="3"/>
      <c r="H1299" s="3"/>
      <c r="I1299" s="3"/>
      <c r="J1299" s="3"/>
      <c r="K1299" s="3"/>
      <c r="L1299" s="3"/>
    </row>
    <row r="1300" spans="1:12" x14ac:dyDescent="0.25">
      <c r="A1300" s="3"/>
      <c r="B1300" s="3" t="s">
        <v>5171</v>
      </c>
      <c r="C1300" s="3"/>
      <c r="D1300" s="52" t="s">
        <v>4167</v>
      </c>
      <c r="E1300" s="3"/>
      <c r="F1300" s="3"/>
      <c r="G1300" s="3"/>
      <c r="H1300" s="3"/>
      <c r="I1300" s="3"/>
      <c r="J1300" s="3"/>
      <c r="K1300" s="3"/>
      <c r="L1300" s="3"/>
    </row>
    <row r="1301" spans="1:12" x14ac:dyDescent="0.25">
      <c r="A1301" s="3"/>
      <c r="B1301" s="3" t="s">
        <v>5172</v>
      </c>
      <c r="C1301" s="3"/>
      <c r="D1301" s="52" t="s">
        <v>4168</v>
      </c>
      <c r="E1301" s="3"/>
      <c r="F1301" s="3"/>
      <c r="G1301" s="3"/>
      <c r="H1301" s="3"/>
      <c r="I1301" s="3"/>
      <c r="J1301" s="3"/>
      <c r="K1301" s="3"/>
      <c r="L1301" s="3"/>
    </row>
    <row r="1302" spans="1:12" x14ac:dyDescent="0.25">
      <c r="A1302" s="3"/>
      <c r="B1302" s="3" t="s">
        <v>5173</v>
      </c>
      <c r="C1302" s="3"/>
      <c r="D1302" s="52" t="s">
        <v>4170</v>
      </c>
      <c r="E1302" s="3"/>
      <c r="F1302" s="3"/>
      <c r="G1302" s="3"/>
      <c r="H1302" s="3"/>
      <c r="I1302" s="3"/>
      <c r="J1302" s="3"/>
      <c r="K1302" s="3"/>
      <c r="L1302" s="3"/>
    </row>
    <row r="1303" spans="1:12" x14ac:dyDescent="0.25">
      <c r="A1303" s="3"/>
      <c r="B1303" s="3" t="s">
        <v>5174</v>
      </c>
      <c r="C1303" s="3"/>
      <c r="D1303" s="52" t="s">
        <v>4171</v>
      </c>
      <c r="E1303" s="3"/>
      <c r="F1303" s="3"/>
      <c r="G1303" s="3"/>
      <c r="H1303" s="3"/>
      <c r="I1303" s="3"/>
      <c r="J1303" s="3"/>
      <c r="K1303" s="3"/>
      <c r="L1303" s="3"/>
    </row>
    <row r="1304" spans="1:12" x14ac:dyDescent="0.25">
      <c r="A1304" s="3"/>
      <c r="B1304" s="3" t="s">
        <v>5175</v>
      </c>
      <c r="C1304" s="3"/>
      <c r="D1304" s="52" t="s">
        <v>4173</v>
      </c>
      <c r="E1304" s="3"/>
      <c r="F1304" s="3"/>
      <c r="G1304" s="3"/>
      <c r="H1304" s="3"/>
      <c r="I1304" s="3"/>
      <c r="J1304" s="3"/>
      <c r="K1304" s="3"/>
      <c r="L1304" s="3"/>
    </row>
    <row r="1305" spans="1:12" x14ac:dyDescent="0.25">
      <c r="A1305" s="3"/>
      <c r="B1305" s="3" t="s">
        <v>5176</v>
      </c>
      <c r="C1305" s="3"/>
      <c r="D1305" s="52" t="s">
        <v>4174</v>
      </c>
      <c r="E1305" s="3"/>
      <c r="F1305" s="3"/>
      <c r="G1305" s="3"/>
      <c r="H1305" s="3"/>
      <c r="I1305" s="3"/>
      <c r="J1305" s="3"/>
      <c r="K1305" s="3"/>
      <c r="L1305" s="3"/>
    </row>
    <row r="1306" spans="1:12" x14ac:dyDescent="0.25">
      <c r="A1306" s="3"/>
      <c r="B1306" s="3" t="s">
        <v>5177</v>
      </c>
      <c r="C1306" s="3"/>
      <c r="D1306" s="52" t="s">
        <v>4175</v>
      </c>
      <c r="E1306" s="3"/>
      <c r="F1306" s="3"/>
      <c r="G1306" s="3"/>
      <c r="H1306" s="3"/>
      <c r="I1306" s="3"/>
      <c r="J1306" s="3"/>
      <c r="K1306" s="3"/>
      <c r="L1306" s="3"/>
    </row>
    <row r="1307" spans="1:12" x14ac:dyDescent="0.25">
      <c r="A1307" s="3"/>
      <c r="B1307" s="3" t="s">
        <v>5178</v>
      </c>
      <c r="C1307" s="3"/>
      <c r="D1307" s="52" t="s">
        <v>4177</v>
      </c>
      <c r="E1307" s="3"/>
      <c r="F1307" s="3"/>
      <c r="G1307" s="3"/>
      <c r="H1307" s="3"/>
      <c r="I1307" s="3"/>
      <c r="J1307" s="3"/>
      <c r="K1307" s="3"/>
      <c r="L1307" s="3"/>
    </row>
    <row r="1308" spans="1:12" x14ac:dyDescent="0.25">
      <c r="A1308" s="3"/>
      <c r="B1308" s="3" t="s">
        <v>5179</v>
      </c>
      <c r="C1308" s="3"/>
      <c r="D1308" s="52" t="s">
        <v>4179</v>
      </c>
      <c r="E1308" s="3"/>
      <c r="F1308" s="3"/>
      <c r="G1308" s="3"/>
      <c r="H1308" s="3"/>
      <c r="I1308" s="3"/>
      <c r="J1308" s="3"/>
      <c r="K1308" s="3"/>
      <c r="L1308" s="3"/>
    </row>
    <row r="1309" spans="1:12" x14ac:dyDescent="0.25">
      <c r="A1309" s="3"/>
      <c r="B1309" s="3" t="s">
        <v>5180</v>
      </c>
      <c r="C1309" s="3"/>
      <c r="D1309" s="52" t="s">
        <v>4181</v>
      </c>
      <c r="E1309" s="3"/>
      <c r="F1309" s="3"/>
      <c r="G1309" s="3"/>
      <c r="H1309" s="3"/>
      <c r="I1309" s="3"/>
      <c r="J1309" s="3"/>
      <c r="K1309" s="3"/>
      <c r="L1309" s="3"/>
    </row>
    <row r="1310" spans="1:12" x14ac:dyDescent="0.25">
      <c r="A1310" s="3"/>
      <c r="B1310" s="3" t="s">
        <v>5181</v>
      </c>
      <c r="C1310" s="3"/>
      <c r="D1310" s="52" t="s">
        <v>4183</v>
      </c>
      <c r="E1310" s="3"/>
      <c r="F1310" s="3"/>
      <c r="G1310" s="3"/>
      <c r="H1310" s="3"/>
      <c r="I1310" s="3"/>
      <c r="J1310" s="3"/>
      <c r="K1310" s="3"/>
      <c r="L1310" s="3"/>
    </row>
    <row r="1311" spans="1:12" x14ac:dyDescent="0.25">
      <c r="A1311" s="3"/>
      <c r="B1311" s="3" t="s">
        <v>5182</v>
      </c>
      <c r="C1311" s="3"/>
      <c r="D1311" s="52" t="s">
        <v>4185</v>
      </c>
      <c r="E1311" s="3"/>
      <c r="F1311" s="3"/>
      <c r="G1311" s="3"/>
      <c r="H1311" s="3"/>
      <c r="I1311" s="3"/>
      <c r="J1311" s="3"/>
      <c r="K1311" s="3"/>
      <c r="L1311" s="3"/>
    </row>
    <row r="1312" spans="1:12" x14ac:dyDescent="0.25">
      <c r="A1312" s="3"/>
      <c r="B1312" s="3" t="s">
        <v>5183</v>
      </c>
      <c r="C1312" s="3"/>
      <c r="D1312" s="52" t="s">
        <v>4187</v>
      </c>
      <c r="E1312" s="3"/>
      <c r="F1312" s="3"/>
      <c r="G1312" s="3"/>
      <c r="H1312" s="3"/>
      <c r="I1312" s="3"/>
      <c r="J1312" s="3"/>
      <c r="K1312" s="3"/>
      <c r="L1312" s="3"/>
    </row>
    <row r="1313" spans="1:12" x14ac:dyDescent="0.25">
      <c r="A1313" s="3"/>
      <c r="B1313" s="3" t="s">
        <v>5184</v>
      </c>
      <c r="C1313" s="3"/>
      <c r="D1313" s="52" t="s">
        <v>4189</v>
      </c>
      <c r="E1313" s="3"/>
      <c r="F1313" s="3"/>
      <c r="G1313" s="3"/>
      <c r="H1313" s="3"/>
      <c r="I1313" s="3"/>
      <c r="J1313" s="3"/>
      <c r="K1313" s="3"/>
      <c r="L1313" s="3"/>
    </row>
    <row r="1314" spans="1:12" x14ac:dyDescent="0.25">
      <c r="A1314" s="3"/>
      <c r="B1314" s="3" t="s">
        <v>5185</v>
      </c>
      <c r="C1314" s="3"/>
      <c r="D1314" s="52" t="s">
        <v>4191</v>
      </c>
      <c r="E1314" s="3"/>
      <c r="F1314" s="3"/>
      <c r="G1314" s="3"/>
      <c r="H1314" s="3"/>
      <c r="I1314" s="3"/>
      <c r="J1314" s="3"/>
      <c r="K1314" s="3"/>
      <c r="L1314" s="3"/>
    </row>
    <row r="1315" spans="1:12" x14ac:dyDescent="0.25">
      <c r="A1315" s="3"/>
      <c r="B1315" s="3" t="s">
        <v>5186</v>
      </c>
      <c r="C1315" s="3"/>
      <c r="D1315" s="52" t="s">
        <v>4193</v>
      </c>
      <c r="E1315" s="3"/>
      <c r="F1315" s="3"/>
      <c r="G1315" s="3"/>
      <c r="H1315" s="3"/>
      <c r="I1315" s="3"/>
      <c r="J1315" s="3"/>
      <c r="K1315" s="3"/>
      <c r="L1315" s="3"/>
    </row>
    <row r="1316" spans="1:12" x14ac:dyDescent="0.25">
      <c r="A1316" s="3"/>
      <c r="B1316" s="3" t="s">
        <v>5187</v>
      </c>
      <c r="C1316" s="3"/>
      <c r="D1316" s="52" t="s">
        <v>4195</v>
      </c>
      <c r="E1316" s="3"/>
      <c r="F1316" s="3"/>
      <c r="G1316" s="3"/>
      <c r="H1316" s="3"/>
      <c r="I1316" s="3"/>
      <c r="J1316" s="3"/>
      <c r="K1316" s="3"/>
      <c r="L1316" s="3"/>
    </row>
    <row r="1317" spans="1:12" x14ac:dyDescent="0.25">
      <c r="A1317" s="3"/>
      <c r="B1317" s="3" t="s">
        <v>5188</v>
      </c>
      <c r="C1317" s="3"/>
      <c r="D1317" s="52" t="s">
        <v>4197</v>
      </c>
      <c r="E1317" s="3"/>
      <c r="F1317" s="3"/>
      <c r="G1317" s="3"/>
      <c r="H1317" s="3"/>
      <c r="I1317" s="3"/>
      <c r="J1317" s="3"/>
      <c r="K1317" s="3"/>
      <c r="L1317" s="3"/>
    </row>
    <row r="1318" spans="1:12" x14ac:dyDescent="0.25">
      <c r="A1318" s="3"/>
      <c r="B1318" s="3" t="s">
        <v>5189</v>
      </c>
      <c r="C1318" s="3"/>
      <c r="D1318" s="52" t="s">
        <v>4199</v>
      </c>
      <c r="E1318" s="3"/>
      <c r="F1318" s="3"/>
      <c r="G1318" s="3"/>
      <c r="H1318" s="3"/>
      <c r="I1318" s="3"/>
      <c r="J1318" s="3"/>
      <c r="K1318" s="3"/>
      <c r="L1318" s="3"/>
    </row>
    <row r="1319" spans="1:12" x14ac:dyDescent="0.25">
      <c r="A1319" s="3"/>
      <c r="B1319" s="3" t="s">
        <v>5190</v>
      </c>
      <c r="C1319" s="3"/>
      <c r="D1319" s="52" t="s">
        <v>4201</v>
      </c>
      <c r="E1319" s="3"/>
      <c r="F1319" s="3"/>
      <c r="G1319" s="3"/>
      <c r="H1319" s="3"/>
      <c r="I1319" s="3"/>
      <c r="J1319" s="3"/>
      <c r="K1319" s="3"/>
      <c r="L1319" s="3"/>
    </row>
    <row r="1320" spans="1:12" x14ac:dyDescent="0.25">
      <c r="A1320" s="3"/>
      <c r="B1320" s="3" t="s">
        <v>5191</v>
      </c>
      <c r="C1320" s="3"/>
      <c r="D1320" s="52" t="s">
        <v>4203</v>
      </c>
      <c r="E1320" s="3"/>
      <c r="F1320" s="3"/>
      <c r="G1320" s="3"/>
      <c r="H1320" s="3"/>
      <c r="I1320" s="3"/>
      <c r="J1320" s="3"/>
      <c r="K1320" s="3"/>
      <c r="L1320" s="3"/>
    </row>
    <row r="1321" spans="1:12" x14ac:dyDescent="0.25">
      <c r="A1321" s="3"/>
      <c r="B1321" s="3" t="s">
        <v>5192</v>
      </c>
      <c r="C1321" s="3"/>
      <c r="D1321" s="52" t="s">
        <v>4205</v>
      </c>
      <c r="E1321" s="3"/>
      <c r="F1321" s="3"/>
      <c r="G1321" s="3"/>
      <c r="H1321" s="3"/>
      <c r="I1321" s="3"/>
      <c r="J1321" s="3"/>
      <c r="K1321" s="3"/>
      <c r="L1321" s="3"/>
    </row>
    <row r="1322" spans="1:12" x14ac:dyDescent="0.25">
      <c r="A1322" s="3"/>
      <c r="B1322" s="3" t="s">
        <v>5193</v>
      </c>
      <c r="C1322" s="3"/>
      <c r="D1322" s="52" t="s">
        <v>4207</v>
      </c>
      <c r="E1322" s="3"/>
      <c r="F1322" s="3"/>
      <c r="G1322" s="3"/>
      <c r="H1322" s="3"/>
      <c r="I1322" s="3"/>
      <c r="J1322" s="3"/>
      <c r="K1322" s="3"/>
      <c r="L1322" s="3"/>
    </row>
    <row r="1323" spans="1:12" x14ac:dyDescent="0.25">
      <c r="A1323" s="3"/>
      <c r="B1323" s="3" t="s">
        <v>5194</v>
      </c>
      <c r="C1323" s="3"/>
      <c r="D1323" s="52" t="s">
        <v>4209</v>
      </c>
      <c r="E1323" s="3"/>
      <c r="F1323" s="3"/>
      <c r="G1323" s="3"/>
      <c r="H1323" s="3"/>
      <c r="I1323" s="3"/>
      <c r="J1323" s="3"/>
      <c r="K1323" s="3"/>
      <c r="L1323" s="3"/>
    </row>
    <row r="1324" spans="1:12" x14ac:dyDescent="0.25">
      <c r="A1324" s="3"/>
      <c r="B1324" s="3" t="s">
        <v>5195</v>
      </c>
      <c r="C1324" s="3"/>
      <c r="D1324" s="52" t="s">
        <v>4211</v>
      </c>
      <c r="E1324" s="3"/>
      <c r="F1324" s="3"/>
      <c r="G1324" s="3"/>
      <c r="H1324" s="3"/>
      <c r="I1324" s="3"/>
      <c r="J1324" s="3"/>
      <c r="K1324" s="3"/>
      <c r="L1324" s="3"/>
    </row>
    <row r="1325" spans="1:12" x14ac:dyDescent="0.25">
      <c r="A1325" s="3"/>
      <c r="B1325" s="3" t="s">
        <v>5196</v>
      </c>
      <c r="C1325" s="3"/>
      <c r="D1325" s="52" t="s">
        <v>4213</v>
      </c>
      <c r="E1325" s="3"/>
      <c r="F1325" s="3"/>
      <c r="G1325" s="3"/>
      <c r="H1325" s="3"/>
      <c r="I1325" s="3"/>
      <c r="J1325" s="3"/>
      <c r="K1325" s="3"/>
      <c r="L1325" s="3"/>
    </row>
    <row r="1326" spans="1:12" x14ac:dyDescent="0.25">
      <c r="A1326" s="3"/>
      <c r="B1326" s="3" t="s">
        <v>5197</v>
      </c>
      <c r="C1326" s="3"/>
      <c r="D1326" s="52" t="s">
        <v>4215</v>
      </c>
      <c r="E1326" s="3"/>
      <c r="F1326" s="3"/>
      <c r="G1326" s="3"/>
      <c r="H1326" s="3"/>
      <c r="I1326" s="3"/>
      <c r="J1326" s="3"/>
      <c r="K1326" s="3"/>
      <c r="L1326" s="3"/>
    </row>
    <row r="1327" spans="1:12" x14ac:dyDescent="0.25">
      <c r="A1327" s="3"/>
      <c r="B1327" s="3" t="s">
        <v>5198</v>
      </c>
      <c r="C1327" s="3"/>
      <c r="D1327" s="52" t="s">
        <v>4217</v>
      </c>
      <c r="E1327" s="3"/>
      <c r="F1327" s="3"/>
      <c r="G1327" s="3"/>
      <c r="H1327" s="3"/>
      <c r="I1327" s="3"/>
      <c r="J1327" s="3"/>
      <c r="K1327" s="3"/>
      <c r="L1327" s="3"/>
    </row>
    <row r="1328" spans="1:12" x14ac:dyDescent="0.25">
      <c r="A1328" s="3"/>
      <c r="B1328" s="3" t="s">
        <v>5199</v>
      </c>
      <c r="C1328" s="3"/>
      <c r="D1328" s="52" t="s">
        <v>4219</v>
      </c>
      <c r="E1328" s="3"/>
      <c r="F1328" s="3"/>
      <c r="G1328" s="3"/>
      <c r="H1328" s="3"/>
      <c r="I1328" s="3"/>
      <c r="J1328" s="3"/>
      <c r="K1328" s="3"/>
      <c r="L1328" s="3"/>
    </row>
    <row r="1329" spans="1:12" x14ac:dyDescent="0.25">
      <c r="A1329" s="3"/>
      <c r="B1329" s="3" t="s">
        <v>5200</v>
      </c>
      <c r="C1329" s="3"/>
      <c r="D1329" s="52" t="s">
        <v>4220</v>
      </c>
      <c r="E1329" s="3"/>
      <c r="F1329" s="3"/>
      <c r="G1329" s="3"/>
      <c r="H1329" s="3"/>
      <c r="I1329" s="3"/>
      <c r="J1329" s="3"/>
      <c r="K1329" s="3"/>
      <c r="L1329" s="3"/>
    </row>
    <row r="1330" spans="1:12" x14ac:dyDescent="0.25">
      <c r="A1330" s="3"/>
      <c r="B1330" s="3" t="s">
        <v>5201</v>
      </c>
      <c r="C1330" s="3"/>
      <c r="D1330" s="52" t="s">
        <v>4221</v>
      </c>
      <c r="E1330" s="3"/>
      <c r="F1330" s="3"/>
      <c r="G1330" s="3"/>
      <c r="H1330" s="3"/>
      <c r="I1330" s="3"/>
      <c r="J1330" s="3"/>
      <c r="K1330" s="3"/>
      <c r="L1330" s="3"/>
    </row>
    <row r="1331" spans="1:12" x14ac:dyDescent="0.25">
      <c r="A1331" s="3"/>
      <c r="B1331" s="3" t="s">
        <v>5202</v>
      </c>
      <c r="C1331" s="3"/>
      <c r="D1331" s="52" t="s">
        <v>4222</v>
      </c>
      <c r="E1331" s="3"/>
      <c r="F1331" s="3"/>
      <c r="G1331" s="3"/>
      <c r="H1331" s="3"/>
      <c r="I1331" s="3"/>
      <c r="J1331" s="3"/>
      <c r="K1331" s="3"/>
      <c r="L1331" s="3"/>
    </row>
    <row r="1332" spans="1:12" x14ac:dyDescent="0.25">
      <c r="A1332" s="3"/>
      <c r="B1332" s="3" t="s">
        <v>5203</v>
      </c>
      <c r="C1332" s="3"/>
      <c r="D1332" s="52" t="s">
        <v>4224</v>
      </c>
      <c r="E1332" s="3"/>
      <c r="F1332" s="3"/>
      <c r="G1332" s="3"/>
      <c r="H1332" s="3"/>
      <c r="I1332" s="3"/>
      <c r="J1332" s="3"/>
      <c r="K1332" s="3"/>
      <c r="L1332" s="3"/>
    </row>
    <row r="1333" spans="1:12" x14ac:dyDescent="0.25">
      <c r="A1333" s="3"/>
      <c r="B1333" s="3" t="s">
        <v>5204</v>
      </c>
      <c r="C1333" s="3"/>
      <c r="D1333" s="52" t="s">
        <v>4226</v>
      </c>
      <c r="E1333" s="3"/>
      <c r="F1333" s="3"/>
      <c r="G1333" s="3"/>
      <c r="H1333" s="3"/>
      <c r="I1333" s="3"/>
      <c r="J1333" s="3"/>
      <c r="K1333" s="3"/>
      <c r="L1333" s="3"/>
    </row>
    <row r="1334" spans="1:12" x14ac:dyDescent="0.25">
      <c r="A1334" s="3"/>
      <c r="B1334" s="3" t="s">
        <v>5205</v>
      </c>
      <c r="C1334" s="3"/>
      <c r="D1334" s="52" t="s">
        <v>4227</v>
      </c>
      <c r="E1334" s="3"/>
      <c r="F1334" s="3"/>
      <c r="G1334" s="3"/>
      <c r="H1334" s="3"/>
      <c r="I1334" s="3"/>
      <c r="J1334" s="3"/>
      <c r="K1334" s="3"/>
      <c r="L1334" s="3"/>
    </row>
    <row r="1335" spans="1:12" x14ac:dyDescent="0.25">
      <c r="A1335" s="3"/>
      <c r="B1335" s="3" t="s">
        <v>5206</v>
      </c>
      <c r="C1335" s="3"/>
      <c r="D1335" s="52" t="s">
        <v>4229</v>
      </c>
      <c r="E1335" s="3"/>
      <c r="F1335" s="3"/>
      <c r="G1335" s="3"/>
      <c r="H1335" s="3"/>
      <c r="I1335" s="3"/>
      <c r="J1335" s="3"/>
      <c r="K1335" s="3"/>
      <c r="L1335" s="3"/>
    </row>
    <row r="1336" spans="1:12" x14ac:dyDescent="0.25">
      <c r="A1336" s="3"/>
      <c r="B1336" s="3" t="s">
        <v>5207</v>
      </c>
      <c r="C1336" s="3"/>
      <c r="D1336" s="52" t="s">
        <v>4230</v>
      </c>
      <c r="E1336" s="3"/>
      <c r="F1336" s="3"/>
      <c r="G1336" s="3"/>
      <c r="H1336" s="3"/>
      <c r="I1336" s="3"/>
      <c r="J1336" s="3"/>
      <c r="K1336" s="3"/>
      <c r="L1336" s="3"/>
    </row>
    <row r="1337" spans="1:12" x14ac:dyDescent="0.25">
      <c r="A1337" s="3"/>
      <c r="B1337" s="3" t="s">
        <v>5208</v>
      </c>
      <c r="C1337" s="3"/>
      <c r="D1337" s="52" t="s">
        <v>4232</v>
      </c>
      <c r="E1337" s="3"/>
      <c r="F1337" s="3"/>
      <c r="G1337" s="3"/>
      <c r="H1337" s="3"/>
      <c r="I1337" s="3"/>
      <c r="J1337" s="3"/>
      <c r="K1337" s="3"/>
      <c r="L1337" s="3"/>
    </row>
    <row r="1338" spans="1:12" x14ac:dyDescent="0.25">
      <c r="A1338" s="3"/>
      <c r="B1338" s="3" t="s">
        <v>5209</v>
      </c>
      <c r="C1338" s="3"/>
      <c r="D1338" s="52" t="s">
        <v>4234</v>
      </c>
      <c r="E1338" s="3"/>
      <c r="F1338" s="3"/>
      <c r="G1338" s="3"/>
      <c r="H1338" s="3"/>
      <c r="I1338" s="3"/>
      <c r="J1338" s="3"/>
      <c r="K1338" s="3"/>
      <c r="L1338" s="3"/>
    </row>
    <row r="1339" spans="1:12" x14ac:dyDescent="0.25">
      <c r="A1339" s="3"/>
      <c r="B1339" s="3" t="s">
        <v>5210</v>
      </c>
      <c r="C1339" s="3"/>
      <c r="D1339" s="52" t="s">
        <v>4235</v>
      </c>
      <c r="E1339" s="3"/>
      <c r="F1339" s="3"/>
      <c r="G1339" s="3"/>
      <c r="H1339" s="3"/>
      <c r="I1339" s="3"/>
      <c r="J1339" s="3"/>
      <c r="K1339" s="3"/>
      <c r="L1339" s="3"/>
    </row>
    <row r="1340" spans="1:12" x14ac:dyDescent="0.25">
      <c r="A1340" s="3"/>
      <c r="B1340" s="3" t="s">
        <v>5211</v>
      </c>
      <c r="C1340" s="3"/>
      <c r="D1340" s="52" t="s">
        <v>4236</v>
      </c>
      <c r="E1340" s="3"/>
      <c r="F1340" s="3"/>
      <c r="G1340" s="3"/>
      <c r="H1340" s="3"/>
      <c r="I1340" s="3"/>
      <c r="J1340" s="3"/>
      <c r="K1340" s="3"/>
      <c r="L1340" s="3"/>
    </row>
    <row r="1341" spans="1:12" x14ac:dyDescent="0.25">
      <c r="A1341" s="3"/>
      <c r="B1341" s="3" t="s">
        <v>5212</v>
      </c>
      <c r="C1341" s="3"/>
      <c r="D1341" s="52" t="s">
        <v>4237</v>
      </c>
      <c r="E1341" s="3"/>
      <c r="F1341" s="3"/>
      <c r="G1341" s="3"/>
      <c r="H1341" s="3"/>
      <c r="I1341" s="3"/>
      <c r="J1341" s="3"/>
      <c r="K1341" s="3"/>
      <c r="L1341" s="3"/>
    </row>
    <row r="1342" spans="1:12" x14ac:dyDescent="0.25">
      <c r="A1342" s="3"/>
      <c r="B1342" s="3" t="s">
        <v>5213</v>
      </c>
      <c r="C1342" s="3"/>
      <c r="D1342" s="52" t="s">
        <v>4238</v>
      </c>
      <c r="E1342" s="3"/>
      <c r="F1342" s="3"/>
      <c r="G1342" s="3"/>
      <c r="H1342" s="3"/>
      <c r="I1342" s="3"/>
      <c r="J1342" s="3"/>
      <c r="K1342" s="3"/>
      <c r="L1342" s="3"/>
    </row>
    <row r="1343" spans="1:12" x14ac:dyDescent="0.25">
      <c r="A1343" s="3"/>
      <c r="B1343" s="3" t="s">
        <v>5214</v>
      </c>
      <c r="C1343" s="3"/>
      <c r="D1343" s="52" t="s">
        <v>4239</v>
      </c>
      <c r="E1343" s="3"/>
      <c r="F1343" s="3"/>
      <c r="G1343" s="3"/>
      <c r="H1343" s="3"/>
      <c r="I1343" s="3"/>
      <c r="J1343" s="3"/>
      <c r="K1343" s="3"/>
      <c r="L1343" s="3"/>
    </row>
    <row r="1344" spans="1:12" x14ac:dyDescent="0.25">
      <c r="A1344" s="3"/>
      <c r="B1344" s="3" t="s">
        <v>5215</v>
      </c>
      <c r="C1344" s="3"/>
      <c r="D1344" s="52" t="s">
        <v>4240</v>
      </c>
      <c r="E1344" s="3"/>
      <c r="F1344" s="3"/>
      <c r="G1344" s="3"/>
      <c r="H1344" s="3"/>
      <c r="I1344" s="3"/>
      <c r="J1344" s="3"/>
      <c r="K1344" s="3"/>
      <c r="L1344" s="3"/>
    </row>
    <row r="1345" spans="1:12" x14ac:dyDescent="0.25">
      <c r="A1345" s="3"/>
      <c r="B1345" s="3" t="s">
        <v>5216</v>
      </c>
      <c r="C1345" s="3"/>
      <c r="D1345" s="52" t="s">
        <v>4241</v>
      </c>
      <c r="E1345" s="3"/>
      <c r="F1345" s="3"/>
      <c r="G1345" s="3"/>
      <c r="H1345" s="3"/>
      <c r="I1345" s="3"/>
      <c r="J1345" s="3"/>
      <c r="K1345" s="3"/>
      <c r="L1345" s="3"/>
    </row>
    <row r="1346" spans="1:12" x14ac:dyDescent="0.25">
      <c r="A1346" s="3"/>
      <c r="B1346" s="3" t="s">
        <v>5217</v>
      </c>
      <c r="C1346" s="3"/>
      <c r="D1346" s="52" t="s">
        <v>4242</v>
      </c>
      <c r="E1346" s="3"/>
      <c r="F1346" s="3"/>
      <c r="G1346" s="3"/>
      <c r="H1346" s="3"/>
      <c r="I1346" s="3"/>
      <c r="J1346" s="3"/>
      <c r="K1346" s="3"/>
      <c r="L1346" s="3"/>
    </row>
    <row r="1347" spans="1:12" x14ac:dyDescent="0.25">
      <c r="A1347" s="3"/>
      <c r="B1347" s="3" t="s">
        <v>5218</v>
      </c>
      <c r="C1347" s="3"/>
      <c r="D1347" s="52" t="s">
        <v>4243</v>
      </c>
      <c r="E1347" s="3"/>
      <c r="F1347" s="3"/>
      <c r="G1347" s="3"/>
      <c r="H1347" s="3"/>
      <c r="I1347" s="3"/>
      <c r="J1347" s="3"/>
      <c r="K1347" s="3"/>
      <c r="L1347" s="3"/>
    </row>
    <row r="1348" spans="1:12" x14ac:dyDescent="0.25">
      <c r="A1348" s="3"/>
      <c r="B1348" s="3" t="s">
        <v>5219</v>
      </c>
      <c r="C1348" s="3"/>
      <c r="D1348" s="52" t="s">
        <v>4244</v>
      </c>
      <c r="E1348" s="3"/>
      <c r="F1348" s="3"/>
      <c r="G1348" s="3"/>
      <c r="H1348" s="3"/>
      <c r="I1348" s="3"/>
      <c r="J1348" s="3"/>
      <c r="K1348" s="3"/>
      <c r="L1348" s="3"/>
    </row>
    <row r="1349" spans="1:12" x14ac:dyDescent="0.25">
      <c r="A1349" s="3"/>
      <c r="B1349" s="3" t="s">
        <v>5220</v>
      </c>
      <c r="C1349" s="3"/>
      <c r="D1349" s="52" t="s">
        <v>4245</v>
      </c>
      <c r="E1349" s="3"/>
      <c r="F1349" s="3"/>
      <c r="G1349" s="3"/>
      <c r="H1349" s="3"/>
      <c r="I1349" s="3"/>
      <c r="J1349" s="3"/>
      <c r="K1349" s="3"/>
      <c r="L1349" s="3"/>
    </row>
    <row r="1350" spans="1:12" x14ac:dyDescent="0.25">
      <c r="A1350" s="3"/>
      <c r="B1350" s="3" t="s">
        <v>5221</v>
      </c>
      <c r="C1350" s="3"/>
      <c r="D1350" s="52" t="s">
        <v>4246</v>
      </c>
      <c r="E1350" s="3"/>
      <c r="F1350" s="3"/>
      <c r="G1350" s="3"/>
      <c r="H1350" s="3"/>
      <c r="I1350" s="3"/>
      <c r="J1350" s="3"/>
      <c r="K1350" s="3"/>
      <c r="L1350" s="3"/>
    </row>
    <row r="1351" spans="1:12" x14ac:dyDescent="0.25">
      <c r="A1351" s="3"/>
      <c r="B1351" s="3" t="s">
        <v>5222</v>
      </c>
      <c r="C1351" s="3"/>
      <c r="D1351" s="52" t="s">
        <v>4247</v>
      </c>
      <c r="E1351" s="3"/>
      <c r="F1351" s="3"/>
      <c r="G1351" s="3"/>
      <c r="H1351" s="3"/>
      <c r="I1351" s="3"/>
      <c r="J1351" s="3"/>
      <c r="K1351" s="3"/>
      <c r="L1351" s="3"/>
    </row>
    <row r="1352" spans="1:12" x14ac:dyDescent="0.25">
      <c r="A1352" s="3"/>
      <c r="B1352" s="3" t="s">
        <v>5223</v>
      </c>
      <c r="C1352" s="3"/>
      <c r="D1352" s="52" t="s">
        <v>4249</v>
      </c>
      <c r="E1352" s="3"/>
      <c r="F1352" s="3"/>
      <c r="G1352" s="3"/>
      <c r="H1352" s="3"/>
      <c r="I1352" s="3"/>
      <c r="J1352" s="3"/>
      <c r="K1352" s="3"/>
      <c r="L1352" s="3"/>
    </row>
    <row r="1353" spans="1:12" x14ac:dyDescent="0.25">
      <c r="A1353" s="3"/>
      <c r="B1353" s="3" t="s">
        <v>5224</v>
      </c>
      <c r="C1353" s="3"/>
      <c r="D1353" s="52" t="s">
        <v>4251</v>
      </c>
      <c r="E1353" s="3"/>
      <c r="F1353" s="3"/>
      <c r="G1353" s="3"/>
      <c r="H1353" s="3"/>
      <c r="I1353" s="3"/>
      <c r="J1353" s="3"/>
      <c r="K1353" s="3"/>
      <c r="L1353" s="3"/>
    </row>
    <row r="1354" spans="1:12" x14ac:dyDescent="0.25">
      <c r="A1354" s="3"/>
      <c r="B1354" s="3" t="s">
        <v>5225</v>
      </c>
      <c r="C1354" s="3"/>
      <c r="D1354" s="52" t="s">
        <v>4252</v>
      </c>
      <c r="E1354" s="3"/>
      <c r="F1354" s="3"/>
      <c r="G1354" s="3"/>
      <c r="H1354" s="3"/>
      <c r="I1354" s="3"/>
      <c r="J1354" s="3"/>
      <c r="K1354" s="3"/>
      <c r="L1354" s="3"/>
    </row>
    <row r="1355" spans="1:12" x14ac:dyDescent="0.25">
      <c r="A1355" s="3"/>
      <c r="B1355" s="3" t="s">
        <v>5226</v>
      </c>
      <c r="C1355" s="3"/>
      <c r="D1355" s="52" t="s">
        <v>4253</v>
      </c>
      <c r="E1355" s="3"/>
      <c r="F1355" s="3"/>
      <c r="G1355" s="3"/>
      <c r="H1355" s="3"/>
      <c r="I1355" s="3"/>
      <c r="J1355" s="3"/>
      <c r="K1355" s="3"/>
      <c r="L1355" s="3"/>
    </row>
    <row r="1356" spans="1:12" x14ac:dyDescent="0.25">
      <c r="A1356" s="3"/>
      <c r="B1356" s="3" t="s">
        <v>5227</v>
      </c>
      <c r="C1356" s="3"/>
      <c r="D1356" s="52" t="s">
        <v>4254</v>
      </c>
      <c r="E1356" s="3"/>
      <c r="F1356" s="3"/>
      <c r="G1356" s="3"/>
      <c r="H1356" s="3"/>
      <c r="I1356" s="3"/>
      <c r="J1356" s="3"/>
      <c r="K1356" s="3"/>
      <c r="L1356" s="3"/>
    </row>
    <row r="1357" spans="1:12" x14ac:dyDescent="0.25">
      <c r="A1357" s="3"/>
      <c r="B1357" s="3" t="s">
        <v>5228</v>
      </c>
      <c r="C1357" s="3"/>
      <c r="D1357" s="52" t="s">
        <v>4256</v>
      </c>
      <c r="E1357" s="3"/>
      <c r="F1357" s="3"/>
      <c r="G1357" s="3"/>
      <c r="H1357" s="3"/>
      <c r="I1357" s="3"/>
      <c r="J1357" s="3"/>
      <c r="K1357" s="3"/>
      <c r="L1357" s="3"/>
    </row>
    <row r="1358" spans="1:12" x14ac:dyDescent="0.25">
      <c r="A1358" s="3"/>
      <c r="B1358" s="3" t="s">
        <v>5229</v>
      </c>
      <c r="C1358" s="3"/>
      <c r="D1358" s="52" t="s">
        <v>4257</v>
      </c>
      <c r="E1358" s="3"/>
      <c r="F1358" s="3"/>
      <c r="G1358" s="3"/>
      <c r="H1358" s="3"/>
      <c r="I1358" s="3"/>
      <c r="J1358" s="3"/>
      <c r="K1358" s="3"/>
      <c r="L1358" s="3"/>
    </row>
    <row r="1359" spans="1:12" x14ac:dyDescent="0.25">
      <c r="A1359" s="3"/>
      <c r="B1359" s="3" t="s">
        <v>5230</v>
      </c>
      <c r="C1359" s="3"/>
      <c r="D1359" s="52" t="s">
        <v>4259</v>
      </c>
      <c r="E1359" s="3"/>
      <c r="F1359" s="3"/>
      <c r="G1359" s="3"/>
      <c r="H1359" s="3"/>
      <c r="I1359" s="3"/>
      <c r="J1359" s="3"/>
      <c r="K1359" s="3"/>
      <c r="L1359" s="3"/>
    </row>
    <row r="1360" spans="1:12" x14ac:dyDescent="0.25">
      <c r="A1360" s="3"/>
      <c r="B1360" s="3" t="s">
        <v>5231</v>
      </c>
      <c r="C1360" s="3"/>
      <c r="D1360" s="52" t="s">
        <v>4260</v>
      </c>
      <c r="E1360" s="3"/>
      <c r="F1360" s="3"/>
      <c r="G1360" s="3"/>
      <c r="H1360" s="3"/>
      <c r="I1360" s="3"/>
      <c r="J1360" s="3"/>
      <c r="K1360" s="3"/>
      <c r="L1360" s="3"/>
    </row>
    <row r="1361" spans="1:12" x14ac:dyDescent="0.25">
      <c r="A1361" s="3"/>
      <c r="B1361" s="3" t="s">
        <v>5232</v>
      </c>
      <c r="C1361" s="3"/>
      <c r="D1361" s="52" t="s">
        <v>4262</v>
      </c>
      <c r="E1361" s="3"/>
      <c r="F1361" s="3"/>
      <c r="G1361" s="3"/>
      <c r="H1361" s="3"/>
      <c r="I1361" s="3"/>
      <c r="J1361" s="3"/>
      <c r="K1361" s="3"/>
      <c r="L1361" s="3"/>
    </row>
    <row r="1362" spans="1:12" x14ac:dyDescent="0.25">
      <c r="A1362" s="3"/>
      <c r="B1362" s="3" t="s">
        <v>5233</v>
      </c>
      <c r="C1362" s="3"/>
      <c r="D1362" s="52" t="s">
        <v>4264</v>
      </c>
      <c r="E1362" s="3"/>
      <c r="F1362" s="3"/>
      <c r="G1362" s="3"/>
      <c r="H1362" s="3"/>
      <c r="I1362" s="3"/>
      <c r="J1362" s="3"/>
      <c r="K1362" s="3"/>
      <c r="L1362" s="3"/>
    </row>
    <row r="1363" spans="1:12" x14ac:dyDescent="0.25">
      <c r="A1363" s="3"/>
      <c r="B1363" s="3" t="s">
        <v>5234</v>
      </c>
      <c r="C1363" s="3"/>
      <c r="D1363" s="52" t="s">
        <v>4266</v>
      </c>
      <c r="E1363" s="3"/>
      <c r="F1363" s="3"/>
      <c r="G1363" s="3"/>
      <c r="H1363" s="3"/>
      <c r="I1363" s="3"/>
      <c r="J1363" s="3"/>
      <c r="K1363" s="3"/>
      <c r="L1363" s="3"/>
    </row>
    <row r="1364" spans="1:12" x14ac:dyDescent="0.25">
      <c r="A1364" s="3"/>
      <c r="B1364" s="3" t="s">
        <v>5235</v>
      </c>
      <c r="C1364" s="3"/>
      <c r="D1364" s="52" t="s">
        <v>4267</v>
      </c>
      <c r="E1364" s="3"/>
      <c r="F1364" s="3"/>
      <c r="G1364" s="3"/>
      <c r="H1364" s="3"/>
      <c r="I1364" s="3"/>
      <c r="J1364" s="3"/>
      <c r="K1364" s="3"/>
      <c r="L1364" s="3"/>
    </row>
    <row r="1365" spans="1:12" x14ac:dyDescent="0.25">
      <c r="A1365" s="3"/>
      <c r="B1365" s="3" t="s">
        <v>5236</v>
      </c>
      <c r="C1365" s="3"/>
      <c r="D1365" s="52" t="s">
        <v>4268</v>
      </c>
      <c r="E1365" s="3"/>
      <c r="F1365" s="3"/>
      <c r="G1365" s="3"/>
      <c r="H1365" s="3"/>
      <c r="I1365" s="3"/>
      <c r="J1365" s="3"/>
      <c r="K1365" s="3"/>
      <c r="L1365" s="3"/>
    </row>
    <row r="1366" spans="1:12" x14ac:dyDescent="0.25">
      <c r="A1366" s="3"/>
      <c r="B1366" s="3" t="s">
        <v>5237</v>
      </c>
      <c r="C1366" s="3"/>
      <c r="D1366" s="52" t="s">
        <v>4270</v>
      </c>
      <c r="E1366" s="3"/>
      <c r="F1366" s="3"/>
      <c r="G1366" s="3"/>
      <c r="H1366" s="3"/>
      <c r="I1366" s="3"/>
      <c r="J1366" s="3"/>
      <c r="K1366" s="3"/>
      <c r="L1366" s="3"/>
    </row>
    <row r="1367" spans="1:12" x14ac:dyDescent="0.25">
      <c r="A1367" s="3"/>
      <c r="B1367" s="3" t="s">
        <v>5238</v>
      </c>
      <c r="C1367" s="3"/>
      <c r="D1367" s="52" t="s">
        <v>4272</v>
      </c>
      <c r="E1367" s="3"/>
      <c r="F1367" s="3"/>
      <c r="G1367" s="3"/>
      <c r="H1367" s="3"/>
      <c r="I1367" s="3"/>
      <c r="J1367" s="3"/>
      <c r="K1367" s="3"/>
      <c r="L1367" s="3"/>
    </row>
    <row r="1368" spans="1:12" x14ac:dyDescent="0.25">
      <c r="A1368" s="3"/>
      <c r="B1368" s="3" t="s">
        <v>5239</v>
      </c>
      <c r="C1368" s="3"/>
      <c r="D1368" s="52" t="s">
        <v>4274</v>
      </c>
      <c r="E1368" s="3"/>
      <c r="F1368" s="3"/>
      <c r="G1368" s="3"/>
      <c r="H1368" s="3"/>
      <c r="I1368" s="3"/>
      <c r="J1368" s="3"/>
      <c r="K1368" s="3"/>
      <c r="L1368" s="3"/>
    </row>
    <row r="1369" spans="1:12" x14ac:dyDescent="0.25">
      <c r="A1369" s="3"/>
      <c r="B1369" s="3" t="s">
        <v>5240</v>
      </c>
      <c r="C1369" s="3"/>
      <c r="D1369" s="52" t="s">
        <v>4276</v>
      </c>
      <c r="E1369" s="3"/>
      <c r="F1369" s="3"/>
      <c r="G1369" s="3"/>
      <c r="H1369" s="3"/>
      <c r="I1369" s="3"/>
      <c r="J1369" s="3"/>
      <c r="K1369" s="3"/>
      <c r="L1369" s="3"/>
    </row>
    <row r="1370" spans="1:12" x14ac:dyDescent="0.25">
      <c r="A1370" s="3"/>
      <c r="B1370" s="3" t="s">
        <v>5241</v>
      </c>
      <c r="C1370" s="3"/>
      <c r="D1370" s="52" t="s">
        <v>4278</v>
      </c>
      <c r="E1370" s="3"/>
      <c r="F1370" s="3"/>
      <c r="G1370" s="3"/>
      <c r="H1370" s="3"/>
      <c r="I1370" s="3"/>
      <c r="J1370" s="3"/>
      <c r="K1370" s="3"/>
      <c r="L1370" s="3"/>
    </row>
    <row r="1371" spans="1:12" x14ac:dyDescent="0.25">
      <c r="A1371" s="3"/>
      <c r="B1371" s="3" t="s">
        <v>5242</v>
      </c>
      <c r="C1371" s="3"/>
      <c r="D1371" s="52" t="s">
        <v>4280</v>
      </c>
      <c r="E1371" s="3"/>
      <c r="F1371" s="3"/>
      <c r="G1371" s="3"/>
      <c r="H1371" s="3"/>
      <c r="I1371" s="3"/>
      <c r="J1371" s="3"/>
      <c r="K1371" s="3"/>
      <c r="L1371" s="3"/>
    </row>
    <row r="1372" spans="1:12" x14ac:dyDescent="0.25">
      <c r="A1372" s="3"/>
      <c r="B1372" s="3" t="s">
        <v>5243</v>
      </c>
      <c r="C1372" s="3"/>
      <c r="D1372" s="52" t="s">
        <v>4282</v>
      </c>
      <c r="E1372" s="3"/>
      <c r="F1372" s="3"/>
      <c r="G1372" s="3"/>
      <c r="H1372" s="3"/>
      <c r="I1372" s="3"/>
      <c r="J1372" s="3"/>
      <c r="K1372" s="3"/>
      <c r="L1372" s="3"/>
    </row>
    <row r="1373" spans="1:12" x14ac:dyDescent="0.25">
      <c r="A1373" s="3"/>
      <c r="B1373" s="3" t="s">
        <v>5244</v>
      </c>
      <c r="C1373" s="3"/>
      <c r="D1373" s="52" t="s">
        <v>4284</v>
      </c>
      <c r="E1373" s="3"/>
      <c r="F1373" s="3"/>
      <c r="G1373" s="3"/>
      <c r="H1373" s="3"/>
      <c r="I1373" s="3"/>
      <c r="J1373" s="3"/>
      <c r="K1373" s="3"/>
      <c r="L1373" s="3"/>
    </row>
    <row r="1374" spans="1:12" x14ac:dyDescent="0.25">
      <c r="A1374" s="3"/>
      <c r="B1374" s="3" t="s">
        <v>5245</v>
      </c>
      <c r="C1374" s="3"/>
      <c r="D1374" s="52" t="s">
        <v>4286</v>
      </c>
      <c r="E1374" s="3"/>
      <c r="F1374" s="3"/>
      <c r="G1374" s="3"/>
      <c r="H1374" s="3"/>
      <c r="I1374" s="3"/>
      <c r="J1374" s="3"/>
      <c r="K1374" s="3"/>
      <c r="L1374" s="3"/>
    </row>
    <row r="1375" spans="1:12" x14ac:dyDescent="0.25">
      <c r="A1375" s="3"/>
      <c r="B1375" s="3" t="s">
        <v>5246</v>
      </c>
      <c r="C1375" s="3"/>
      <c r="D1375" s="52" t="s">
        <v>4287</v>
      </c>
      <c r="E1375" s="3"/>
      <c r="F1375" s="3"/>
      <c r="G1375" s="3"/>
      <c r="H1375" s="3"/>
      <c r="I1375" s="3"/>
      <c r="J1375" s="3"/>
      <c r="K1375" s="3"/>
      <c r="L1375" s="3"/>
    </row>
    <row r="1376" spans="1:12" x14ac:dyDescent="0.25">
      <c r="A1376" s="3"/>
      <c r="B1376" s="3" t="s">
        <v>5247</v>
      </c>
      <c r="C1376" s="3"/>
      <c r="D1376" s="52" t="s">
        <v>4289</v>
      </c>
      <c r="E1376" s="3"/>
      <c r="F1376" s="3"/>
      <c r="G1376" s="3"/>
      <c r="H1376" s="3"/>
      <c r="I1376" s="3"/>
      <c r="J1376" s="3"/>
      <c r="K1376" s="3"/>
      <c r="L1376" s="3"/>
    </row>
    <row r="1377" spans="1:12" x14ac:dyDescent="0.25">
      <c r="A1377" s="3"/>
      <c r="B1377" s="3" t="s">
        <v>5248</v>
      </c>
      <c r="C1377" s="3"/>
      <c r="D1377" s="52" t="s">
        <v>4290</v>
      </c>
      <c r="E1377" s="3"/>
      <c r="F1377" s="3"/>
      <c r="G1377" s="3"/>
      <c r="H1377" s="3"/>
      <c r="I1377" s="3"/>
      <c r="J1377" s="3"/>
      <c r="K1377" s="3"/>
      <c r="L1377" s="3"/>
    </row>
    <row r="1378" spans="1:12" x14ac:dyDescent="0.25">
      <c r="A1378" s="3"/>
      <c r="B1378" s="3" t="s">
        <v>5249</v>
      </c>
      <c r="C1378" s="3"/>
      <c r="D1378" s="52" t="s">
        <v>4291</v>
      </c>
      <c r="E1378" s="3"/>
      <c r="F1378" s="3"/>
      <c r="G1378" s="3"/>
      <c r="H1378" s="3"/>
      <c r="I1378" s="3"/>
      <c r="J1378" s="3"/>
      <c r="K1378" s="3"/>
      <c r="L1378" s="3"/>
    </row>
    <row r="1379" spans="1:12" x14ac:dyDescent="0.25">
      <c r="A1379" s="3"/>
      <c r="B1379" s="3" t="s">
        <v>5250</v>
      </c>
      <c r="C1379" s="3"/>
      <c r="D1379" s="52" t="s">
        <v>4293</v>
      </c>
      <c r="E1379" s="3"/>
      <c r="F1379" s="3"/>
      <c r="G1379" s="3"/>
      <c r="H1379" s="3"/>
      <c r="I1379" s="3"/>
      <c r="J1379" s="3"/>
      <c r="K1379" s="3"/>
      <c r="L1379" s="3"/>
    </row>
    <row r="1380" spans="1:12" x14ac:dyDescent="0.25">
      <c r="A1380" s="3"/>
      <c r="B1380" s="3" t="s">
        <v>5251</v>
      </c>
      <c r="C1380" s="3"/>
      <c r="D1380" s="52" t="s">
        <v>4294</v>
      </c>
      <c r="E1380" s="3"/>
      <c r="F1380" s="3"/>
      <c r="G1380" s="3"/>
      <c r="H1380" s="3"/>
      <c r="I1380" s="3"/>
      <c r="J1380" s="3"/>
      <c r="K1380" s="3"/>
      <c r="L1380" s="3"/>
    </row>
    <row r="1381" spans="1:12" x14ac:dyDescent="0.25">
      <c r="A1381" s="3"/>
      <c r="B1381" s="3" t="s">
        <v>5252</v>
      </c>
      <c r="C1381" s="3"/>
      <c r="D1381" s="52" t="s">
        <v>4295</v>
      </c>
      <c r="E1381" s="3"/>
      <c r="F1381" s="3"/>
      <c r="G1381" s="3"/>
      <c r="H1381" s="3"/>
      <c r="I1381" s="3"/>
      <c r="J1381" s="3"/>
      <c r="K1381" s="3"/>
      <c r="L1381" s="3"/>
    </row>
    <row r="1382" spans="1:12" x14ac:dyDescent="0.25">
      <c r="A1382" s="3"/>
      <c r="B1382" s="3" t="s">
        <v>5253</v>
      </c>
      <c r="C1382" s="3"/>
      <c r="D1382" s="52" t="s">
        <v>4296</v>
      </c>
      <c r="E1382" s="3"/>
      <c r="F1382" s="3"/>
      <c r="G1382" s="3"/>
      <c r="H1382" s="3"/>
      <c r="I1382" s="3"/>
      <c r="J1382" s="3"/>
      <c r="K1382" s="3"/>
      <c r="L1382" s="3"/>
    </row>
    <row r="1383" spans="1:12" x14ac:dyDescent="0.25">
      <c r="A1383" s="3"/>
      <c r="B1383" s="3" t="s">
        <v>5254</v>
      </c>
      <c r="C1383" s="3"/>
      <c r="D1383" s="52" t="s">
        <v>4297</v>
      </c>
      <c r="E1383" s="3"/>
      <c r="F1383" s="3"/>
      <c r="G1383" s="3"/>
      <c r="H1383" s="3"/>
      <c r="I1383" s="3"/>
      <c r="J1383" s="3"/>
      <c r="K1383" s="3"/>
      <c r="L1383" s="3"/>
    </row>
    <row r="1384" spans="1:12" x14ac:dyDescent="0.25">
      <c r="A1384" s="3"/>
      <c r="B1384" s="3" t="s">
        <v>5255</v>
      </c>
      <c r="C1384" s="3"/>
      <c r="D1384" s="52" t="s">
        <v>4298</v>
      </c>
      <c r="E1384" s="3"/>
      <c r="F1384" s="3"/>
      <c r="G1384" s="3"/>
      <c r="H1384" s="3"/>
      <c r="I1384" s="3"/>
      <c r="J1384" s="3"/>
      <c r="K1384" s="3"/>
      <c r="L1384" s="3"/>
    </row>
    <row r="1385" spans="1:12" x14ac:dyDescent="0.25">
      <c r="A1385" s="3"/>
      <c r="B1385" s="3" t="s">
        <v>5256</v>
      </c>
      <c r="C1385" s="3"/>
      <c r="D1385" s="52" t="s">
        <v>4299</v>
      </c>
      <c r="E1385" s="3"/>
      <c r="F1385" s="3"/>
      <c r="G1385" s="3"/>
      <c r="H1385" s="3"/>
      <c r="I1385" s="3"/>
      <c r="J1385" s="3"/>
      <c r="K1385" s="3"/>
      <c r="L1385" s="3"/>
    </row>
    <row r="1386" spans="1:12" x14ac:dyDescent="0.25">
      <c r="A1386" s="3"/>
      <c r="B1386" s="3" t="s">
        <v>5257</v>
      </c>
      <c r="C1386" s="3"/>
      <c r="D1386" s="52" t="s">
        <v>4300</v>
      </c>
      <c r="E1386" s="3"/>
      <c r="F1386" s="3"/>
      <c r="G1386" s="3"/>
      <c r="H1386" s="3"/>
      <c r="I1386" s="3"/>
      <c r="J1386" s="3"/>
      <c r="K1386" s="3"/>
      <c r="L1386" s="3"/>
    </row>
    <row r="1387" spans="1:12" x14ac:dyDescent="0.25">
      <c r="A1387" s="3"/>
      <c r="B1387" s="3" t="s">
        <v>5258</v>
      </c>
      <c r="C1387" s="3"/>
      <c r="D1387" s="52" t="s">
        <v>4301</v>
      </c>
      <c r="E1387" s="3"/>
      <c r="F1387" s="3"/>
      <c r="G1387" s="3"/>
      <c r="H1387" s="3"/>
      <c r="I1387" s="3"/>
      <c r="J1387" s="3"/>
      <c r="K1387" s="3"/>
      <c r="L1387" s="3"/>
    </row>
    <row r="1388" spans="1:12" x14ac:dyDescent="0.25">
      <c r="A1388" s="3"/>
      <c r="B1388" s="3" t="s">
        <v>5259</v>
      </c>
      <c r="C1388" s="3"/>
      <c r="D1388" s="52" t="s">
        <v>4303</v>
      </c>
      <c r="E1388" s="3"/>
      <c r="F1388" s="3"/>
      <c r="G1388" s="3"/>
      <c r="H1388" s="3"/>
      <c r="I1388" s="3"/>
      <c r="J1388" s="3"/>
      <c r="K1388" s="3"/>
      <c r="L1388" s="3"/>
    </row>
    <row r="1389" spans="1:12" x14ac:dyDescent="0.25">
      <c r="A1389" s="3"/>
      <c r="B1389" s="3" t="s">
        <v>5260</v>
      </c>
      <c r="C1389" s="3"/>
      <c r="D1389" s="52" t="s">
        <v>4304</v>
      </c>
      <c r="E1389" s="3"/>
      <c r="F1389" s="3"/>
      <c r="G1389" s="3"/>
      <c r="H1389" s="3"/>
      <c r="I1389" s="3"/>
      <c r="J1389" s="3"/>
      <c r="K1389" s="3"/>
      <c r="L1389" s="3"/>
    </row>
    <row r="1390" spans="1:12" x14ac:dyDescent="0.25">
      <c r="A1390" s="3"/>
      <c r="B1390" s="3" t="s">
        <v>5261</v>
      </c>
      <c r="C1390" s="3"/>
      <c r="D1390" s="52" t="s">
        <v>7547</v>
      </c>
      <c r="E1390" s="3"/>
      <c r="F1390" s="3"/>
      <c r="G1390" s="3"/>
      <c r="H1390" s="3"/>
      <c r="I1390" s="3"/>
      <c r="J1390" s="3"/>
      <c r="K1390" s="3"/>
      <c r="L1390" s="3"/>
    </row>
    <row r="1391" spans="1:12" x14ac:dyDescent="0.25">
      <c r="A1391" s="3"/>
      <c r="B1391" s="3" t="s">
        <v>5262</v>
      </c>
      <c r="C1391" s="3"/>
      <c r="D1391" s="52" t="s">
        <v>4305</v>
      </c>
      <c r="E1391" s="3"/>
      <c r="F1391" s="3"/>
      <c r="G1391" s="3"/>
      <c r="H1391" s="3"/>
      <c r="I1391" s="3"/>
      <c r="J1391" s="3"/>
      <c r="K1391" s="3"/>
      <c r="L1391" s="3"/>
    </row>
    <row r="1392" spans="1:12" x14ac:dyDescent="0.25">
      <c r="A1392" s="3"/>
      <c r="B1392" s="3" t="s">
        <v>5263</v>
      </c>
      <c r="C1392" s="3"/>
      <c r="D1392" s="52" t="s">
        <v>4307</v>
      </c>
      <c r="E1392" s="3"/>
      <c r="F1392" s="3"/>
      <c r="G1392" s="3"/>
      <c r="H1392" s="3"/>
      <c r="I1392" s="3"/>
      <c r="J1392" s="3"/>
      <c r="K1392" s="3"/>
      <c r="L1392" s="3"/>
    </row>
    <row r="1393" spans="1:12" x14ac:dyDescent="0.25">
      <c r="A1393" s="3"/>
      <c r="B1393" s="3" t="s">
        <v>5264</v>
      </c>
      <c r="C1393" s="3"/>
      <c r="D1393" s="52" t="s">
        <v>4309</v>
      </c>
      <c r="E1393" s="3"/>
      <c r="F1393" s="3"/>
      <c r="G1393" s="3"/>
      <c r="H1393" s="3"/>
      <c r="I1393" s="3"/>
      <c r="J1393" s="3"/>
      <c r="K1393" s="3"/>
      <c r="L1393" s="3"/>
    </row>
    <row r="1394" spans="1:12" x14ac:dyDescent="0.25">
      <c r="A1394" s="3"/>
      <c r="B1394" s="3" t="s">
        <v>5265</v>
      </c>
      <c r="C1394" s="3"/>
      <c r="D1394" s="52" t="s">
        <v>4311</v>
      </c>
      <c r="E1394" s="3"/>
      <c r="F1394" s="3"/>
      <c r="G1394" s="3"/>
      <c r="H1394" s="3"/>
      <c r="I1394" s="3"/>
      <c r="J1394" s="3"/>
      <c r="K1394" s="3"/>
      <c r="L1394" s="3"/>
    </row>
    <row r="1395" spans="1:12" x14ac:dyDescent="0.25">
      <c r="A1395" s="3"/>
      <c r="B1395" s="3" t="s">
        <v>5266</v>
      </c>
      <c r="C1395" s="3"/>
      <c r="D1395" s="52" t="s">
        <v>4313</v>
      </c>
      <c r="E1395" s="3"/>
      <c r="F1395" s="3"/>
      <c r="G1395" s="3"/>
      <c r="H1395" s="3"/>
      <c r="I1395" s="3"/>
      <c r="J1395" s="3"/>
      <c r="K1395" s="3"/>
      <c r="L1395" s="3"/>
    </row>
    <row r="1396" spans="1:12" x14ac:dyDescent="0.25">
      <c r="A1396" s="3"/>
      <c r="B1396" s="3" t="s">
        <v>5267</v>
      </c>
      <c r="C1396" s="3"/>
      <c r="D1396" s="52" t="s">
        <v>4315</v>
      </c>
      <c r="E1396" s="3"/>
      <c r="F1396" s="3"/>
      <c r="G1396" s="3"/>
      <c r="H1396" s="3"/>
      <c r="I1396" s="3"/>
      <c r="J1396" s="3"/>
      <c r="K1396" s="3"/>
      <c r="L1396" s="3"/>
    </row>
    <row r="1397" spans="1:12" x14ac:dyDescent="0.25">
      <c r="A1397" s="3"/>
      <c r="B1397" s="3" t="s">
        <v>5268</v>
      </c>
      <c r="C1397" s="3"/>
      <c r="D1397" s="52" t="s">
        <v>4317</v>
      </c>
      <c r="E1397" s="3"/>
      <c r="F1397" s="3"/>
      <c r="G1397" s="3"/>
      <c r="H1397" s="3"/>
      <c r="I1397" s="3"/>
      <c r="J1397" s="3"/>
      <c r="K1397" s="3"/>
      <c r="L1397" s="3"/>
    </row>
    <row r="1398" spans="1:12" x14ac:dyDescent="0.25">
      <c r="A1398" s="3"/>
      <c r="B1398" s="3" t="s">
        <v>5269</v>
      </c>
      <c r="C1398" s="3"/>
      <c r="D1398" s="52" t="s">
        <v>4319</v>
      </c>
      <c r="E1398" s="3"/>
      <c r="F1398" s="3"/>
      <c r="G1398" s="3"/>
      <c r="H1398" s="3"/>
      <c r="I1398" s="3"/>
      <c r="J1398" s="3"/>
      <c r="K1398" s="3"/>
      <c r="L1398" s="3"/>
    </row>
    <row r="1399" spans="1:12" x14ac:dyDescent="0.25">
      <c r="A1399" s="3"/>
      <c r="B1399" s="3" t="s">
        <v>5740</v>
      </c>
      <c r="C1399" s="3"/>
      <c r="D1399" s="52" t="s">
        <v>4320</v>
      </c>
      <c r="E1399" s="3"/>
      <c r="F1399" s="3"/>
      <c r="G1399" s="3"/>
      <c r="H1399" s="3"/>
      <c r="I1399" s="3"/>
      <c r="J1399" s="3"/>
      <c r="K1399" s="3"/>
      <c r="L1399" s="3"/>
    </row>
    <row r="1400" spans="1:12" x14ac:dyDescent="0.25">
      <c r="A1400" s="3"/>
      <c r="B1400" s="3" t="s">
        <v>2867</v>
      </c>
      <c r="C1400" s="3"/>
      <c r="D1400" s="52" t="s">
        <v>4321</v>
      </c>
      <c r="E1400" s="3"/>
      <c r="F1400" s="3"/>
      <c r="G1400" s="3"/>
      <c r="H1400" s="3"/>
      <c r="I1400" s="3"/>
      <c r="J1400" s="3"/>
      <c r="K1400" s="3"/>
      <c r="L1400" s="3"/>
    </row>
    <row r="1401" spans="1:12" x14ac:dyDescent="0.25">
      <c r="A1401" s="3"/>
      <c r="B1401" s="3" t="s">
        <v>5741</v>
      </c>
      <c r="C1401" s="3"/>
      <c r="D1401" s="52" t="s">
        <v>4322</v>
      </c>
      <c r="E1401" s="3"/>
      <c r="F1401" s="3"/>
      <c r="G1401" s="3"/>
      <c r="H1401" s="3"/>
      <c r="I1401" s="3"/>
      <c r="J1401" s="3"/>
      <c r="K1401" s="3"/>
      <c r="L1401" s="3"/>
    </row>
    <row r="1402" spans="1:12" x14ac:dyDescent="0.25">
      <c r="A1402" s="3"/>
      <c r="B1402" s="3" t="s">
        <v>2868</v>
      </c>
      <c r="C1402" s="3"/>
      <c r="D1402" s="52" t="s">
        <v>4324</v>
      </c>
      <c r="E1402" s="3"/>
      <c r="F1402" s="3"/>
      <c r="G1402" s="3"/>
      <c r="H1402" s="3"/>
      <c r="I1402" s="3"/>
      <c r="J1402" s="3"/>
      <c r="K1402" s="3"/>
      <c r="L1402" s="3"/>
    </row>
    <row r="1403" spans="1:12" x14ac:dyDescent="0.25">
      <c r="A1403" s="3"/>
      <c r="B1403" s="3" t="s">
        <v>5742</v>
      </c>
      <c r="C1403" s="3"/>
      <c r="D1403" s="52" t="s">
        <v>4326</v>
      </c>
      <c r="E1403" s="3"/>
      <c r="F1403" s="3"/>
      <c r="G1403" s="3"/>
      <c r="H1403" s="3"/>
      <c r="I1403" s="3"/>
      <c r="J1403" s="3"/>
      <c r="K1403" s="3"/>
      <c r="L1403" s="3"/>
    </row>
    <row r="1404" spans="1:12" x14ac:dyDescent="0.25">
      <c r="A1404" s="3"/>
      <c r="B1404" s="3" t="s">
        <v>2869</v>
      </c>
      <c r="C1404" s="3"/>
      <c r="D1404" s="52" t="s">
        <v>4327</v>
      </c>
      <c r="E1404" s="3"/>
      <c r="F1404" s="3"/>
      <c r="G1404" s="3"/>
      <c r="H1404" s="3"/>
      <c r="I1404" s="3"/>
      <c r="J1404" s="3"/>
      <c r="K1404" s="3"/>
      <c r="L1404" s="3"/>
    </row>
    <row r="1405" spans="1:12" x14ac:dyDescent="0.25">
      <c r="A1405" s="3"/>
      <c r="B1405" s="3" t="s">
        <v>5743</v>
      </c>
      <c r="C1405" s="3"/>
      <c r="D1405" s="52" t="s">
        <v>4329</v>
      </c>
      <c r="E1405" s="3"/>
      <c r="F1405" s="3"/>
      <c r="G1405" s="3"/>
      <c r="H1405" s="3"/>
      <c r="I1405" s="3"/>
      <c r="J1405" s="3"/>
      <c r="K1405" s="3"/>
      <c r="L1405" s="3"/>
    </row>
    <row r="1406" spans="1:12" x14ac:dyDescent="0.25">
      <c r="A1406" s="3"/>
      <c r="B1406" s="3" t="s">
        <v>2870</v>
      </c>
      <c r="C1406" s="3"/>
      <c r="D1406" s="52" t="s">
        <v>4330</v>
      </c>
      <c r="E1406" s="3"/>
      <c r="F1406" s="3"/>
      <c r="G1406" s="3"/>
      <c r="H1406" s="3"/>
      <c r="I1406" s="3"/>
      <c r="J1406" s="3"/>
      <c r="K1406" s="3"/>
      <c r="L1406" s="3"/>
    </row>
    <row r="1407" spans="1:12" x14ac:dyDescent="0.25">
      <c r="A1407" s="3"/>
      <c r="B1407" s="3" t="s">
        <v>5270</v>
      </c>
      <c r="C1407" s="3"/>
      <c r="D1407" s="52" t="s">
        <v>4332</v>
      </c>
      <c r="E1407" s="3"/>
      <c r="F1407" s="3"/>
      <c r="G1407" s="3"/>
      <c r="H1407" s="3"/>
      <c r="I1407" s="3"/>
      <c r="J1407" s="3"/>
      <c r="K1407" s="3"/>
      <c r="L1407" s="3"/>
    </row>
    <row r="1408" spans="1:12" x14ac:dyDescent="0.25">
      <c r="A1408" s="3"/>
      <c r="B1408" s="3" t="s">
        <v>5271</v>
      </c>
      <c r="C1408" s="3"/>
      <c r="D1408" s="52" t="s">
        <v>4334</v>
      </c>
      <c r="E1408" s="3"/>
      <c r="F1408" s="3"/>
      <c r="G1408" s="3"/>
      <c r="H1408" s="3"/>
      <c r="I1408" s="3"/>
      <c r="J1408" s="3"/>
      <c r="K1408" s="3"/>
      <c r="L1408" s="3"/>
    </row>
    <row r="1409" spans="1:12" x14ac:dyDescent="0.25">
      <c r="A1409" s="3"/>
      <c r="B1409" s="3" t="s">
        <v>5272</v>
      </c>
      <c r="C1409" s="3"/>
      <c r="D1409" s="52" t="s">
        <v>4335</v>
      </c>
      <c r="E1409" s="3"/>
      <c r="F1409" s="3"/>
      <c r="G1409" s="3"/>
      <c r="H1409" s="3"/>
      <c r="I1409" s="3"/>
      <c r="J1409" s="3"/>
      <c r="K1409" s="3"/>
      <c r="L1409" s="3"/>
    </row>
    <row r="1410" spans="1:12" x14ac:dyDescent="0.25">
      <c r="A1410" s="3"/>
      <c r="B1410" s="3" t="s">
        <v>5273</v>
      </c>
      <c r="C1410" s="3"/>
      <c r="D1410" s="52" t="s">
        <v>4337</v>
      </c>
      <c r="E1410" s="3"/>
      <c r="F1410" s="3"/>
      <c r="G1410" s="3"/>
      <c r="H1410" s="3"/>
      <c r="I1410" s="3"/>
      <c r="J1410" s="3"/>
      <c r="K1410" s="3"/>
      <c r="L1410" s="3"/>
    </row>
    <row r="1411" spans="1:12" x14ac:dyDescent="0.25">
      <c r="A1411" s="3"/>
      <c r="B1411" s="3" t="s">
        <v>5274</v>
      </c>
      <c r="C1411" s="3"/>
      <c r="D1411" s="52" t="s">
        <v>4338</v>
      </c>
      <c r="E1411" s="3"/>
      <c r="F1411" s="3"/>
      <c r="G1411" s="3"/>
      <c r="H1411" s="3"/>
      <c r="I1411" s="3"/>
      <c r="J1411" s="3"/>
      <c r="K1411" s="3"/>
      <c r="L1411" s="3"/>
    </row>
    <row r="1412" spans="1:12" x14ac:dyDescent="0.25">
      <c r="A1412" s="3"/>
      <c r="B1412" s="3" t="s">
        <v>5275</v>
      </c>
      <c r="C1412" s="3"/>
      <c r="D1412" s="52" t="s">
        <v>4339</v>
      </c>
      <c r="E1412" s="3"/>
      <c r="F1412" s="3"/>
      <c r="G1412" s="3"/>
      <c r="H1412" s="3"/>
      <c r="I1412" s="3"/>
      <c r="J1412" s="3"/>
      <c r="K1412" s="3"/>
      <c r="L1412" s="3"/>
    </row>
    <row r="1413" spans="1:12" x14ac:dyDescent="0.25">
      <c r="A1413" s="3"/>
      <c r="B1413" s="3" t="s">
        <v>5744</v>
      </c>
      <c r="C1413" s="3"/>
      <c r="D1413" s="52" t="s">
        <v>4341</v>
      </c>
      <c r="E1413" s="3"/>
      <c r="F1413" s="3"/>
      <c r="G1413" s="3"/>
      <c r="H1413" s="3"/>
      <c r="I1413" s="3"/>
      <c r="J1413" s="3"/>
      <c r="K1413" s="3"/>
      <c r="L1413" s="3"/>
    </row>
    <row r="1414" spans="1:12" x14ac:dyDescent="0.25">
      <c r="A1414" s="3"/>
      <c r="B1414" s="3" t="s">
        <v>5276</v>
      </c>
      <c r="C1414" s="3"/>
      <c r="D1414" s="52" t="s">
        <v>4343</v>
      </c>
      <c r="E1414" s="3"/>
      <c r="F1414" s="3"/>
      <c r="G1414" s="3"/>
      <c r="H1414" s="3"/>
      <c r="I1414" s="3"/>
      <c r="J1414" s="3"/>
      <c r="K1414" s="3"/>
      <c r="L1414" s="3"/>
    </row>
    <row r="1415" spans="1:12" x14ac:dyDescent="0.25">
      <c r="A1415" s="3"/>
      <c r="B1415" s="3" t="s">
        <v>5277</v>
      </c>
      <c r="C1415" s="3"/>
      <c r="D1415" s="52" t="s">
        <v>4344</v>
      </c>
      <c r="E1415" s="3"/>
      <c r="F1415" s="3"/>
      <c r="G1415" s="3"/>
      <c r="H1415" s="3"/>
      <c r="I1415" s="3"/>
      <c r="J1415" s="3"/>
      <c r="K1415" s="3"/>
      <c r="L1415" s="3"/>
    </row>
    <row r="1416" spans="1:12" x14ac:dyDescent="0.25">
      <c r="A1416" s="3"/>
      <c r="B1416" s="3" t="s">
        <v>5278</v>
      </c>
      <c r="C1416" s="3"/>
      <c r="D1416" s="52" t="s">
        <v>4345</v>
      </c>
      <c r="E1416" s="3"/>
      <c r="F1416" s="3"/>
      <c r="G1416" s="3"/>
      <c r="H1416" s="3"/>
      <c r="I1416" s="3"/>
      <c r="J1416" s="3"/>
      <c r="K1416" s="3"/>
      <c r="L1416" s="3"/>
    </row>
    <row r="1417" spans="1:12" x14ac:dyDescent="0.25">
      <c r="A1417" s="3"/>
      <c r="B1417" s="3" t="s">
        <v>5279</v>
      </c>
      <c r="C1417" s="3"/>
      <c r="D1417" s="52" t="s">
        <v>4347</v>
      </c>
      <c r="E1417" s="3"/>
      <c r="F1417" s="3"/>
      <c r="G1417" s="3"/>
      <c r="H1417" s="3"/>
      <c r="I1417" s="3"/>
      <c r="J1417" s="3"/>
      <c r="K1417" s="3"/>
      <c r="L1417" s="3"/>
    </row>
    <row r="1418" spans="1:12" x14ac:dyDescent="0.25">
      <c r="A1418" s="3"/>
      <c r="B1418" s="3" t="s">
        <v>5280</v>
      </c>
      <c r="C1418" s="3"/>
      <c r="D1418" s="52" t="s">
        <v>4348</v>
      </c>
      <c r="E1418" s="3"/>
      <c r="F1418" s="3"/>
      <c r="G1418" s="3"/>
      <c r="H1418" s="3"/>
      <c r="I1418" s="3"/>
      <c r="J1418" s="3"/>
      <c r="K1418" s="3"/>
      <c r="L1418" s="3"/>
    </row>
    <row r="1419" spans="1:12" x14ac:dyDescent="0.25">
      <c r="A1419" s="3"/>
      <c r="B1419" s="3" t="s">
        <v>5281</v>
      </c>
      <c r="C1419" s="3"/>
      <c r="D1419" s="52" t="s">
        <v>4350</v>
      </c>
      <c r="E1419" s="3"/>
      <c r="F1419" s="3"/>
      <c r="G1419" s="3"/>
      <c r="H1419" s="3"/>
      <c r="I1419" s="3"/>
      <c r="J1419" s="3"/>
      <c r="K1419" s="3"/>
      <c r="L1419" s="3"/>
    </row>
    <row r="1420" spans="1:12" x14ac:dyDescent="0.25">
      <c r="A1420" s="3"/>
      <c r="B1420" s="3" t="s">
        <v>5282</v>
      </c>
      <c r="C1420" s="3"/>
      <c r="D1420" s="52" t="s">
        <v>4351</v>
      </c>
      <c r="E1420" s="3"/>
      <c r="F1420" s="3"/>
      <c r="G1420" s="3"/>
      <c r="H1420" s="3"/>
      <c r="I1420" s="3"/>
      <c r="J1420" s="3"/>
      <c r="K1420" s="3"/>
      <c r="L1420" s="3"/>
    </row>
    <row r="1421" spans="1:12" x14ac:dyDescent="0.25">
      <c r="A1421" s="3"/>
      <c r="B1421" s="3" t="s">
        <v>5283</v>
      </c>
      <c r="C1421" s="3"/>
      <c r="D1421" s="52" t="s">
        <v>4353</v>
      </c>
      <c r="E1421" s="3"/>
      <c r="F1421" s="3"/>
      <c r="G1421" s="3"/>
      <c r="H1421" s="3"/>
      <c r="I1421" s="3"/>
      <c r="J1421" s="3"/>
      <c r="K1421" s="3"/>
      <c r="L1421" s="3"/>
    </row>
    <row r="1422" spans="1:12" x14ac:dyDescent="0.25">
      <c r="A1422" s="3"/>
      <c r="B1422" s="3" t="s">
        <v>5284</v>
      </c>
      <c r="C1422" s="3"/>
      <c r="D1422" s="52" t="s">
        <v>4354</v>
      </c>
      <c r="E1422" s="3"/>
      <c r="F1422" s="3"/>
      <c r="G1422" s="3"/>
      <c r="H1422" s="3"/>
      <c r="I1422" s="3"/>
      <c r="J1422" s="3"/>
      <c r="K1422" s="3"/>
      <c r="L1422" s="3"/>
    </row>
    <row r="1423" spans="1:12" x14ac:dyDescent="0.25">
      <c r="A1423" s="3"/>
      <c r="B1423" s="3" t="s">
        <v>5285</v>
      </c>
      <c r="C1423" s="3"/>
      <c r="D1423" s="52" t="s">
        <v>4356</v>
      </c>
      <c r="E1423" s="3"/>
      <c r="F1423" s="3"/>
      <c r="G1423" s="3"/>
      <c r="H1423" s="3"/>
      <c r="I1423" s="3"/>
      <c r="J1423" s="3"/>
      <c r="K1423" s="3"/>
      <c r="L1423" s="3"/>
    </row>
    <row r="1424" spans="1:12" x14ac:dyDescent="0.25">
      <c r="A1424" s="3"/>
      <c r="B1424" s="3" t="s">
        <v>5286</v>
      </c>
      <c r="C1424" s="3"/>
      <c r="D1424" s="52" t="s">
        <v>4357</v>
      </c>
      <c r="E1424" s="3"/>
      <c r="F1424" s="3"/>
      <c r="G1424" s="3"/>
      <c r="H1424" s="3"/>
      <c r="I1424" s="3"/>
      <c r="J1424" s="3"/>
      <c r="K1424" s="3"/>
      <c r="L1424" s="3"/>
    </row>
    <row r="1425" spans="1:12" x14ac:dyDescent="0.25">
      <c r="A1425" s="3"/>
      <c r="B1425" s="3" t="s">
        <v>5287</v>
      </c>
      <c r="C1425" s="3"/>
      <c r="D1425" s="52" t="s">
        <v>4358</v>
      </c>
      <c r="E1425" s="3"/>
      <c r="F1425" s="3"/>
      <c r="G1425" s="3"/>
      <c r="H1425" s="3"/>
      <c r="I1425" s="3"/>
      <c r="J1425" s="3"/>
      <c r="K1425" s="3"/>
      <c r="L1425" s="3"/>
    </row>
    <row r="1426" spans="1:12" x14ac:dyDescent="0.25">
      <c r="A1426" s="3"/>
      <c r="B1426" s="3" t="s">
        <v>5288</v>
      </c>
      <c r="C1426" s="3"/>
      <c r="D1426" s="52" t="s">
        <v>4360</v>
      </c>
      <c r="E1426" s="3"/>
      <c r="F1426" s="3"/>
      <c r="G1426" s="3"/>
      <c r="H1426" s="3"/>
      <c r="I1426" s="3"/>
      <c r="J1426" s="3"/>
      <c r="K1426" s="3"/>
      <c r="L1426" s="3"/>
    </row>
    <row r="1427" spans="1:12" x14ac:dyDescent="0.25">
      <c r="A1427" s="3"/>
      <c r="B1427" s="3" t="s">
        <v>5289</v>
      </c>
      <c r="C1427" s="3"/>
      <c r="D1427" s="52" t="s">
        <v>4362</v>
      </c>
      <c r="E1427" s="3"/>
      <c r="F1427" s="3"/>
      <c r="G1427" s="3"/>
      <c r="H1427" s="3"/>
      <c r="I1427" s="3"/>
      <c r="J1427" s="3"/>
      <c r="K1427" s="3"/>
      <c r="L1427" s="3"/>
    </row>
    <row r="1428" spans="1:12" x14ac:dyDescent="0.25">
      <c r="A1428" s="3"/>
      <c r="B1428" s="3" t="s">
        <v>5290</v>
      </c>
      <c r="C1428" s="3"/>
      <c r="D1428" s="52" t="s">
        <v>4364</v>
      </c>
      <c r="E1428" s="3"/>
      <c r="F1428" s="3"/>
      <c r="G1428" s="3"/>
      <c r="H1428" s="3"/>
      <c r="I1428" s="3"/>
      <c r="J1428" s="3"/>
      <c r="K1428" s="3"/>
      <c r="L1428" s="3"/>
    </row>
    <row r="1429" spans="1:12" x14ac:dyDescent="0.25">
      <c r="A1429" s="3"/>
      <c r="B1429" s="3" t="s">
        <v>5291</v>
      </c>
      <c r="C1429" s="3"/>
      <c r="D1429" s="52" t="s">
        <v>4366</v>
      </c>
      <c r="E1429" s="3"/>
      <c r="F1429" s="3"/>
      <c r="G1429" s="3"/>
      <c r="H1429" s="3"/>
      <c r="I1429" s="3"/>
      <c r="J1429" s="3"/>
      <c r="K1429" s="3"/>
      <c r="L1429" s="3"/>
    </row>
    <row r="1430" spans="1:12" x14ac:dyDescent="0.25">
      <c r="A1430" s="3"/>
      <c r="B1430" s="3" t="s">
        <v>5292</v>
      </c>
      <c r="C1430" s="3"/>
      <c r="D1430" s="52" t="s">
        <v>4368</v>
      </c>
      <c r="E1430" s="3"/>
      <c r="F1430" s="3"/>
      <c r="G1430" s="3"/>
      <c r="H1430" s="3"/>
      <c r="I1430" s="3"/>
      <c r="J1430" s="3"/>
      <c r="K1430" s="3"/>
      <c r="L1430" s="3"/>
    </row>
    <row r="1431" spans="1:12" x14ac:dyDescent="0.25">
      <c r="A1431" s="3"/>
      <c r="B1431" s="3" t="s">
        <v>5293</v>
      </c>
      <c r="C1431" s="3"/>
      <c r="D1431" s="52" t="s">
        <v>4370</v>
      </c>
      <c r="E1431" s="3"/>
      <c r="F1431" s="3"/>
      <c r="G1431" s="3"/>
      <c r="H1431" s="3"/>
      <c r="I1431" s="3"/>
      <c r="J1431" s="3"/>
      <c r="K1431" s="3"/>
      <c r="L1431" s="3"/>
    </row>
    <row r="1432" spans="1:12" x14ac:dyDescent="0.25">
      <c r="A1432" s="3"/>
      <c r="B1432" s="3" t="s">
        <v>5294</v>
      </c>
      <c r="C1432" s="3"/>
      <c r="D1432" s="52" t="s">
        <v>4372</v>
      </c>
      <c r="E1432" s="3"/>
      <c r="F1432" s="3"/>
      <c r="G1432" s="3"/>
      <c r="H1432" s="3"/>
      <c r="I1432" s="3"/>
      <c r="J1432" s="3"/>
      <c r="K1432" s="3"/>
      <c r="L1432" s="3"/>
    </row>
    <row r="1433" spans="1:12" x14ac:dyDescent="0.25">
      <c r="A1433" s="3"/>
      <c r="B1433" s="3" t="s">
        <v>5295</v>
      </c>
      <c r="C1433" s="3"/>
      <c r="D1433" s="52" t="s">
        <v>4374</v>
      </c>
      <c r="E1433" s="3"/>
      <c r="F1433" s="3"/>
      <c r="G1433" s="3"/>
      <c r="H1433" s="3"/>
      <c r="I1433" s="3"/>
      <c r="J1433" s="3"/>
      <c r="K1433" s="3"/>
      <c r="L1433" s="3"/>
    </row>
    <row r="1434" spans="1:12" x14ac:dyDescent="0.25">
      <c r="A1434" s="3"/>
      <c r="B1434" s="3" t="s">
        <v>5296</v>
      </c>
      <c r="C1434" s="3"/>
      <c r="D1434" s="52" t="s">
        <v>4375</v>
      </c>
      <c r="E1434" s="3"/>
      <c r="F1434" s="3"/>
      <c r="G1434" s="3"/>
      <c r="H1434" s="3"/>
      <c r="I1434" s="3"/>
      <c r="J1434" s="3"/>
      <c r="K1434" s="3"/>
      <c r="L1434" s="3"/>
    </row>
    <row r="1435" spans="1:12" x14ac:dyDescent="0.25">
      <c r="A1435" s="3"/>
      <c r="B1435" s="3" t="s">
        <v>5297</v>
      </c>
      <c r="C1435" s="3"/>
      <c r="D1435" s="52" t="s">
        <v>4376</v>
      </c>
      <c r="E1435" s="3"/>
      <c r="F1435" s="3"/>
      <c r="G1435" s="3"/>
      <c r="H1435" s="3"/>
      <c r="I1435" s="3"/>
      <c r="J1435" s="3"/>
      <c r="K1435" s="3"/>
      <c r="L1435" s="3"/>
    </row>
    <row r="1436" spans="1:12" x14ac:dyDescent="0.25">
      <c r="A1436" s="3"/>
      <c r="B1436" s="3" t="s">
        <v>5298</v>
      </c>
      <c r="C1436" s="3"/>
      <c r="D1436" s="52" t="s">
        <v>7548</v>
      </c>
      <c r="E1436" s="3"/>
      <c r="F1436" s="3"/>
      <c r="G1436" s="3"/>
      <c r="H1436" s="3"/>
      <c r="I1436" s="3"/>
      <c r="J1436" s="3"/>
      <c r="K1436" s="3"/>
      <c r="L1436" s="3"/>
    </row>
    <row r="1437" spans="1:12" x14ac:dyDescent="0.25">
      <c r="A1437" s="3"/>
      <c r="B1437" s="3" t="s">
        <v>5299</v>
      </c>
      <c r="C1437" s="3"/>
      <c r="D1437" s="52" t="s">
        <v>7549</v>
      </c>
      <c r="E1437" s="3"/>
      <c r="F1437" s="3"/>
      <c r="G1437" s="3"/>
      <c r="H1437" s="3"/>
      <c r="I1437" s="3"/>
      <c r="J1437" s="3"/>
      <c r="K1437" s="3"/>
      <c r="L1437" s="3"/>
    </row>
    <row r="1438" spans="1:12" x14ac:dyDescent="0.25">
      <c r="A1438" s="3"/>
      <c r="B1438" s="3" t="s">
        <v>5300</v>
      </c>
      <c r="C1438" s="3"/>
      <c r="D1438" s="52" t="s">
        <v>7550</v>
      </c>
      <c r="E1438" s="3"/>
      <c r="F1438" s="3"/>
      <c r="G1438" s="3"/>
      <c r="H1438" s="3"/>
      <c r="I1438" s="3"/>
      <c r="J1438" s="3"/>
      <c r="K1438" s="3"/>
      <c r="L1438" s="3"/>
    </row>
    <row r="1439" spans="1:12" x14ac:dyDescent="0.25">
      <c r="A1439" s="3"/>
      <c r="B1439" s="3" t="s">
        <v>2871</v>
      </c>
      <c r="C1439" s="3"/>
      <c r="D1439" s="52" t="s">
        <v>7551</v>
      </c>
      <c r="E1439" s="3"/>
      <c r="F1439" s="3"/>
      <c r="G1439" s="3"/>
      <c r="H1439" s="3"/>
      <c r="I1439" s="3"/>
      <c r="J1439" s="3"/>
      <c r="K1439" s="3"/>
      <c r="L1439" s="3"/>
    </row>
    <row r="1440" spans="1:12" x14ac:dyDescent="0.25">
      <c r="A1440" s="3"/>
      <c r="B1440" s="3" t="s">
        <v>5745</v>
      </c>
      <c r="C1440" s="3"/>
      <c r="D1440" s="52" t="s">
        <v>4377</v>
      </c>
      <c r="E1440" s="3"/>
      <c r="F1440" s="3"/>
      <c r="G1440" s="3"/>
      <c r="H1440" s="3"/>
      <c r="I1440" s="3"/>
      <c r="J1440" s="3"/>
      <c r="K1440" s="3"/>
      <c r="L1440" s="3"/>
    </row>
    <row r="1441" spans="1:12" x14ac:dyDescent="0.25">
      <c r="A1441" s="3"/>
      <c r="B1441" s="3" t="s">
        <v>6117</v>
      </c>
      <c r="C1441" s="3"/>
      <c r="D1441" s="52" t="s">
        <v>4379</v>
      </c>
      <c r="E1441" s="3"/>
      <c r="F1441" s="3"/>
      <c r="G1441" s="3"/>
      <c r="H1441" s="3"/>
      <c r="I1441" s="3"/>
      <c r="J1441" s="3"/>
      <c r="K1441" s="3"/>
      <c r="L1441" s="3"/>
    </row>
    <row r="1442" spans="1:12" x14ac:dyDescent="0.25">
      <c r="A1442" s="3"/>
      <c r="B1442" s="3" t="s">
        <v>7063</v>
      </c>
      <c r="C1442" s="3"/>
      <c r="D1442" s="52" t="s">
        <v>4380</v>
      </c>
      <c r="E1442" s="3"/>
      <c r="F1442" s="3"/>
      <c r="G1442" s="3"/>
      <c r="H1442" s="3"/>
      <c r="I1442" s="3"/>
      <c r="J1442" s="3"/>
      <c r="K1442" s="3"/>
      <c r="L1442" s="3"/>
    </row>
    <row r="1443" spans="1:12" x14ac:dyDescent="0.25">
      <c r="A1443" s="3"/>
      <c r="B1443" s="3" t="s">
        <v>6118</v>
      </c>
      <c r="C1443" s="3"/>
      <c r="D1443" s="52" t="s">
        <v>4381</v>
      </c>
      <c r="E1443" s="3"/>
      <c r="F1443" s="3"/>
      <c r="G1443" s="3"/>
      <c r="H1443" s="3"/>
      <c r="I1443" s="3"/>
      <c r="J1443" s="3"/>
      <c r="K1443" s="3"/>
      <c r="L1443" s="3"/>
    </row>
    <row r="1444" spans="1:12" x14ac:dyDescent="0.25">
      <c r="A1444" s="3"/>
      <c r="B1444" s="3" t="s">
        <v>6991</v>
      </c>
      <c r="C1444" s="3"/>
      <c r="D1444" s="52" t="s">
        <v>4382</v>
      </c>
      <c r="E1444" s="3"/>
      <c r="F1444" s="3"/>
      <c r="G1444" s="3"/>
      <c r="H1444" s="3"/>
      <c r="I1444" s="3"/>
      <c r="J1444" s="3"/>
      <c r="K1444" s="3"/>
      <c r="L1444" s="3"/>
    </row>
    <row r="1445" spans="1:12" x14ac:dyDescent="0.25">
      <c r="A1445" s="3"/>
      <c r="B1445" s="3" t="s">
        <v>6992</v>
      </c>
      <c r="C1445" s="3"/>
      <c r="D1445" s="52" t="s">
        <v>4384</v>
      </c>
      <c r="E1445" s="3"/>
      <c r="F1445" s="3"/>
      <c r="G1445" s="3"/>
      <c r="H1445" s="3"/>
      <c r="I1445" s="3"/>
      <c r="J1445" s="3"/>
      <c r="K1445" s="3"/>
      <c r="L1445" s="3"/>
    </row>
    <row r="1446" spans="1:12" x14ac:dyDescent="0.25">
      <c r="A1446" s="3"/>
      <c r="B1446" s="3" t="s">
        <v>7006</v>
      </c>
      <c r="C1446" s="3"/>
      <c r="D1446" s="52" t="s">
        <v>4386</v>
      </c>
      <c r="E1446" s="3"/>
      <c r="F1446" s="3"/>
      <c r="G1446" s="3"/>
      <c r="H1446" s="3"/>
      <c r="I1446" s="3"/>
      <c r="J1446" s="3"/>
      <c r="K1446" s="3"/>
      <c r="L1446" s="3"/>
    </row>
    <row r="1447" spans="1:12" x14ac:dyDescent="0.25">
      <c r="A1447" s="3"/>
      <c r="B1447" s="3" t="s">
        <v>7007</v>
      </c>
      <c r="C1447" s="3"/>
      <c r="D1447" s="52" t="s">
        <v>4388</v>
      </c>
      <c r="E1447" s="3"/>
      <c r="F1447" s="3"/>
      <c r="G1447" s="3"/>
      <c r="H1447" s="3"/>
      <c r="I1447" s="3"/>
      <c r="J1447" s="3"/>
      <c r="K1447" s="3"/>
      <c r="L1447" s="3"/>
    </row>
    <row r="1448" spans="1:12" x14ac:dyDescent="0.25">
      <c r="A1448" s="3"/>
      <c r="B1448" s="3" t="s">
        <v>7008</v>
      </c>
      <c r="C1448" s="3"/>
      <c r="D1448" s="52" t="s">
        <v>4390</v>
      </c>
      <c r="E1448" s="3"/>
      <c r="F1448" s="3"/>
      <c r="G1448" s="3"/>
      <c r="H1448" s="3"/>
      <c r="I1448" s="3"/>
      <c r="J1448" s="3"/>
      <c r="K1448" s="3"/>
      <c r="L1448" s="3"/>
    </row>
    <row r="1449" spans="1:12" x14ac:dyDescent="0.25">
      <c r="A1449" s="3"/>
      <c r="B1449" s="3" t="s">
        <v>6119</v>
      </c>
      <c r="C1449" s="3"/>
      <c r="D1449" s="52" t="s">
        <v>4391</v>
      </c>
      <c r="E1449" s="3"/>
      <c r="F1449" s="3"/>
      <c r="G1449" s="3"/>
      <c r="H1449" s="3"/>
      <c r="I1449" s="3"/>
      <c r="J1449" s="3"/>
      <c r="K1449" s="3"/>
      <c r="L1449" s="3"/>
    </row>
    <row r="1450" spans="1:12" x14ac:dyDescent="0.25">
      <c r="A1450" s="3"/>
      <c r="B1450" s="3" t="s">
        <v>6051</v>
      </c>
      <c r="C1450" s="3"/>
      <c r="D1450" s="52" t="s">
        <v>4392</v>
      </c>
      <c r="E1450" s="3"/>
      <c r="F1450" s="3"/>
      <c r="G1450" s="3"/>
      <c r="H1450" s="3"/>
      <c r="I1450" s="3"/>
      <c r="J1450" s="3"/>
      <c r="K1450" s="3"/>
      <c r="L1450" s="3"/>
    </row>
    <row r="1451" spans="1:12" x14ac:dyDescent="0.25">
      <c r="A1451" s="3"/>
      <c r="B1451" s="3" t="s">
        <v>6052</v>
      </c>
      <c r="C1451" s="3"/>
      <c r="D1451" s="52" t="s">
        <v>4393</v>
      </c>
      <c r="E1451" s="3"/>
      <c r="F1451" s="3"/>
      <c r="G1451" s="3"/>
      <c r="H1451" s="3"/>
      <c r="I1451" s="3"/>
      <c r="J1451" s="3"/>
      <c r="K1451" s="3"/>
      <c r="L1451" s="3"/>
    </row>
    <row r="1452" spans="1:12" x14ac:dyDescent="0.25">
      <c r="A1452" s="3"/>
      <c r="B1452" s="3" t="s">
        <v>6053</v>
      </c>
      <c r="C1452" s="3"/>
      <c r="D1452" s="52" t="s">
        <v>4394</v>
      </c>
      <c r="E1452" s="3"/>
      <c r="F1452" s="3"/>
      <c r="G1452" s="3"/>
      <c r="H1452" s="3"/>
      <c r="I1452" s="3"/>
      <c r="J1452" s="3"/>
      <c r="K1452" s="3"/>
      <c r="L1452" s="3"/>
    </row>
    <row r="1453" spans="1:12" x14ac:dyDescent="0.25">
      <c r="A1453" s="3"/>
      <c r="B1453" s="3" t="s">
        <v>6054</v>
      </c>
      <c r="C1453" s="3"/>
      <c r="D1453" s="52" t="s">
        <v>4395</v>
      </c>
      <c r="E1453" s="3"/>
      <c r="F1453" s="3"/>
      <c r="G1453" s="3"/>
      <c r="H1453" s="3"/>
      <c r="I1453" s="3"/>
      <c r="J1453" s="3"/>
      <c r="K1453" s="3"/>
      <c r="L1453" s="3"/>
    </row>
    <row r="1454" spans="1:12" x14ac:dyDescent="0.25">
      <c r="A1454" s="3"/>
      <c r="B1454" s="3" t="s">
        <v>11988</v>
      </c>
      <c r="C1454" s="3"/>
      <c r="D1454" s="52" t="s">
        <v>4396</v>
      </c>
      <c r="E1454" s="3"/>
      <c r="F1454" s="3"/>
      <c r="G1454" s="3"/>
      <c r="H1454" s="3"/>
      <c r="I1454" s="3"/>
      <c r="J1454" s="3"/>
      <c r="K1454" s="3"/>
      <c r="L1454" s="3"/>
    </row>
    <row r="1455" spans="1:12" x14ac:dyDescent="0.25">
      <c r="A1455" s="3"/>
      <c r="B1455" s="3" t="s">
        <v>11989</v>
      </c>
      <c r="C1455" s="3"/>
      <c r="D1455" s="52" t="s">
        <v>4397</v>
      </c>
      <c r="E1455" s="3"/>
      <c r="F1455" s="3"/>
      <c r="G1455" s="3"/>
      <c r="H1455" s="3"/>
      <c r="I1455" s="3"/>
      <c r="J1455" s="3"/>
      <c r="K1455" s="3"/>
      <c r="L1455" s="3"/>
    </row>
    <row r="1456" spans="1:12" x14ac:dyDescent="0.25">
      <c r="A1456" s="3"/>
      <c r="B1456" s="3" t="s">
        <v>12025</v>
      </c>
      <c r="C1456" s="3"/>
      <c r="D1456" s="52" t="s">
        <v>4399</v>
      </c>
      <c r="E1456" s="3"/>
      <c r="F1456" s="3"/>
      <c r="G1456" s="3"/>
      <c r="H1456" s="3"/>
      <c r="I1456" s="3"/>
      <c r="J1456" s="3"/>
      <c r="K1456" s="3"/>
      <c r="L1456" s="3"/>
    </row>
    <row r="1457" spans="1:12" x14ac:dyDescent="0.25">
      <c r="A1457" s="3"/>
      <c r="B1457" s="3" t="s">
        <v>7009</v>
      </c>
      <c r="C1457" s="3"/>
      <c r="D1457" s="52" t="s">
        <v>4400</v>
      </c>
      <c r="E1457" s="3"/>
      <c r="F1457" s="3"/>
      <c r="G1457" s="3"/>
      <c r="H1457" s="3"/>
      <c r="I1457" s="3"/>
      <c r="J1457" s="3"/>
      <c r="K1457" s="3"/>
      <c r="L1457" s="3"/>
    </row>
    <row r="1458" spans="1:12" x14ac:dyDescent="0.25">
      <c r="A1458" s="3"/>
      <c r="B1458" s="3" t="s">
        <v>6993</v>
      </c>
      <c r="C1458" s="3"/>
      <c r="D1458" s="52" t="s">
        <v>4401</v>
      </c>
      <c r="E1458" s="3"/>
      <c r="F1458" s="3"/>
      <c r="G1458" s="3"/>
      <c r="H1458" s="3"/>
      <c r="I1458" s="3"/>
      <c r="J1458" s="3"/>
      <c r="K1458" s="3"/>
      <c r="L1458" s="3"/>
    </row>
    <row r="1459" spans="1:12" x14ac:dyDescent="0.25">
      <c r="A1459" s="3"/>
      <c r="B1459" s="3" t="s">
        <v>6994</v>
      </c>
      <c r="C1459" s="3"/>
      <c r="D1459" s="52" t="s">
        <v>4402</v>
      </c>
      <c r="E1459" s="3"/>
      <c r="F1459" s="3"/>
      <c r="G1459" s="3"/>
      <c r="H1459" s="3"/>
      <c r="I1459" s="3"/>
      <c r="J1459" s="3"/>
      <c r="K1459" s="3"/>
      <c r="L1459" s="3"/>
    </row>
    <row r="1460" spans="1:12" x14ac:dyDescent="0.25">
      <c r="A1460" s="3"/>
      <c r="B1460" s="3" t="s">
        <v>6995</v>
      </c>
      <c r="C1460" s="3"/>
      <c r="D1460" s="52" t="s">
        <v>4403</v>
      </c>
      <c r="E1460" s="3"/>
      <c r="F1460" s="3"/>
      <c r="G1460" s="3"/>
      <c r="H1460" s="3"/>
      <c r="I1460" s="3"/>
      <c r="J1460" s="3"/>
      <c r="K1460" s="3"/>
      <c r="L1460" s="3"/>
    </row>
    <row r="1461" spans="1:12" x14ac:dyDescent="0.25">
      <c r="A1461" s="3"/>
      <c r="B1461" s="3" t="s">
        <v>6996</v>
      </c>
      <c r="C1461" s="3"/>
      <c r="D1461" s="52" t="s">
        <v>4404</v>
      </c>
      <c r="E1461" s="3"/>
      <c r="F1461" s="3"/>
      <c r="G1461" s="3"/>
      <c r="H1461" s="3"/>
      <c r="I1461" s="3"/>
      <c r="J1461" s="3"/>
      <c r="K1461" s="3"/>
      <c r="L1461" s="3"/>
    </row>
    <row r="1462" spans="1:12" x14ac:dyDescent="0.25">
      <c r="A1462" s="3"/>
      <c r="B1462" s="3" t="s">
        <v>6997</v>
      </c>
      <c r="C1462" s="3"/>
      <c r="D1462" s="52" t="s">
        <v>4405</v>
      </c>
      <c r="E1462" s="3"/>
      <c r="F1462" s="3"/>
      <c r="G1462" s="3"/>
      <c r="H1462" s="3"/>
      <c r="I1462" s="3"/>
      <c r="J1462" s="3"/>
      <c r="K1462" s="3"/>
      <c r="L1462" s="3"/>
    </row>
    <row r="1463" spans="1:12" x14ac:dyDescent="0.25">
      <c r="A1463" s="3"/>
      <c r="B1463" s="3" t="s">
        <v>6998</v>
      </c>
      <c r="C1463" s="3"/>
      <c r="D1463" s="52" t="s">
        <v>4406</v>
      </c>
      <c r="E1463" s="3"/>
      <c r="F1463" s="3"/>
      <c r="G1463" s="3"/>
      <c r="H1463" s="3"/>
      <c r="I1463" s="3"/>
      <c r="J1463" s="3"/>
      <c r="K1463" s="3"/>
      <c r="L1463" s="3"/>
    </row>
    <row r="1464" spans="1:12" x14ac:dyDescent="0.25">
      <c r="A1464" s="3"/>
      <c r="B1464" s="3" t="s">
        <v>6999</v>
      </c>
      <c r="C1464" s="3"/>
      <c r="D1464" s="52" t="s">
        <v>4408</v>
      </c>
      <c r="E1464" s="3"/>
      <c r="F1464" s="3"/>
      <c r="G1464" s="3"/>
      <c r="H1464" s="3"/>
      <c r="I1464" s="3"/>
      <c r="J1464" s="3"/>
      <c r="K1464" s="3"/>
      <c r="L1464" s="3"/>
    </row>
    <row r="1465" spans="1:12" x14ac:dyDescent="0.25">
      <c r="A1465" s="3"/>
      <c r="B1465" s="3" t="s">
        <v>7000</v>
      </c>
      <c r="C1465" s="3"/>
      <c r="D1465" s="52" t="s">
        <v>4409</v>
      </c>
      <c r="E1465" s="3"/>
      <c r="F1465" s="3"/>
      <c r="G1465" s="3"/>
      <c r="H1465" s="3"/>
      <c r="I1465" s="3"/>
      <c r="J1465" s="3"/>
      <c r="K1465" s="3"/>
      <c r="L1465" s="3"/>
    </row>
    <row r="1466" spans="1:12" x14ac:dyDescent="0.25">
      <c r="A1466" s="3"/>
      <c r="B1466" s="3" t="s">
        <v>7001</v>
      </c>
      <c r="C1466" s="3"/>
      <c r="D1466" s="52" t="s">
        <v>4410</v>
      </c>
      <c r="E1466" s="3"/>
      <c r="F1466" s="3"/>
      <c r="G1466" s="3"/>
      <c r="H1466" s="3"/>
      <c r="I1466" s="3"/>
      <c r="J1466" s="3"/>
      <c r="K1466" s="3"/>
      <c r="L1466" s="3"/>
    </row>
    <row r="1467" spans="1:12" x14ac:dyDescent="0.25">
      <c r="A1467" s="3"/>
      <c r="B1467" s="3" t="s">
        <v>7002</v>
      </c>
      <c r="C1467" s="3"/>
      <c r="D1467" s="52" t="s">
        <v>4411</v>
      </c>
      <c r="E1467" s="3"/>
      <c r="F1467" s="3"/>
      <c r="G1467" s="3"/>
      <c r="H1467" s="3"/>
      <c r="I1467" s="3"/>
      <c r="J1467" s="3"/>
      <c r="K1467" s="3"/>
      <c r="L1467" s="3"/>
    </row>
    <row r="1468" spans="1:12" x14ac:dyDescent="0.25">
      <c r="A1468" s="3"/>
      <c r="B1468" s="3" t="s">
        <v>7003</v>
      </c>
      <c r="C1468" s="3"/>
      <c r="D1468" s="52" t="s">
        <v>4413</v>
      </c>
      <c r="E1468" s="3"/>
      <c r="F1468" s="3"/>
      <c r="G1468" s="3"/>
      <c r="H1468" s="3"/>
      <c r="I1468" s="3"/>
      <c r="J1468" s="3"/>
      <c r="K1468" s="3"/>
      <c r="L1468" s="3"/>
    </row>
    <row r="1469" spans="1:12" x14ac:dyDescent="0.25">
      <c r="A1469" s="3"/>
      <c r="B1469" s="3" t="s">
        <v>7004</v>
      </c>
      <c r="C1469" s="3"/>
      <c r="D1469" s="52" t="s">
        <v>4415</v>
      </c>
      <c r="E1469" s="3"/>
      <c r="F1469" s="3"/>
      <c r="G1469" s="3"/>
      <c r="H1469" s="3"/>
      <c r="I1469" s="3"/>
      <c r="J1469" s="3"/>
      <c r="K1469" s="3"/>
      <c r="L1469" s="3"/>
    </row>
    <row r="1470" spans="1:12" x14ac:dyDescent="0.25">
      <c r="A1470" s="3"/>
      <c r="B1470" s="3" t="s">
        <v>7005</v>
      </c>
      <c r="C1470" s="3"/>
      <c r="D1470" s="52" t="s">
        <v>4416</v>
      </c>
      <c r="E1470" s="3"/>
      <c r="F1470" s="3"/>
      <c r="G1470" s="3"/>
      <c r="H1470" s="3"/>
      <c r="I1470" s="3"/>
      <c r="J1470" s="3"/>
      <c r="K1470" s="3"/>
      <c r="L1470" s="3"/>
    </row>
    <row r="1471" spans="1:12" x14ac:dyDescent="0.25">
      <c r="A1471" s="3"/>
      <c r="B1471" s="3" t="s">
        <v>7010</v>
      </c>
      <c r="C1471" s="3"/>
      <c r="D1471" s="52" t="s">
        <v>4418</v>
      </c>
      <c r="E1471" s="3"/>
      <c r="F1471" s="3"/>
      <c r="G1471" s="3"/>
      <c r="H1471" s="3"/>
      <c r="I1471" s="3"/>
      <c r="J1471" s="3"/>
      <c r="K1471" s="3"/>
      <c r="L1471" s="3"/>
    </row>
    <row r="1472" spans="1:12" x14ac:dyDescent="0.25">
      <c r="A1472" s="3"/>
      <c r="B1472" s="3" t="s">
        <v>7011</v>
      </c>
      <c r="C1472" s="3"/>
      <c r="D1472" s="52" t="s">
        <v>4420</v>
      </c>
      <c r="E1472" s="3"/>
      <c r="F1472" s="3"/>
      <c r="G1472" s="3"/>
      <c r="H1472" s="3"/>
      <c r="I1472" s="3"/>
      <c r="J1472" s="3"/>
      <c r="K1472" s="3"/>
      <c r="L1472" s="3"/>
    </row>
    <row r="1473" spans="1:12" x14ac:dyDescent="0.25">
      <c r="A1473" s="3"/>
      <c r="B1473" s="3" t="s">
        <v>5746</v>
      </c>
      <c r="C1473" s="3"/>
      <c r="D1473" s="52" t="s">
        <v>4421</v>
      </c>
      <c r="E1473" s="3"/>
      <c r="F1473" s="3"/>
      <c r="G1473" s="3"/>
      <c r="H1473" s="3"/>
      <c r="I1473" s="3"/>
      <c r="J1473" s="3"/>
      <c r="K1473" s="3"/>
      <c r="L1473" s="3"/>
    </row>
    <row r="1474" spans="1:12" x14ac:dyDescent="0.25">
      <c r="A1474" s="3"/>
      <c r="B1474" s="3" t="s">
        <v>6120</v>
      </c>
      <c r="C1474" s="3"/>
      <c r="D1474" s="52" t="s">
        <v>4422</v>
      </c>
      <c r="E1474" s="3"/>
      <c r="F1474" s="3"/>
      <c r="G1474" s="3"/>
      <c r="H1474" s="3"/>
      <c r="I1474" s="3"/>
      <c r="J1474" s="3"/>
      <c r="K1474" s="3"/>
      <c r="L1474" s="3"/>
    </row>
    <row r="1475" spans="1:12" x14ac:dyDescent="0.25">
      <c r="A1475" s="3"/>
      <c r="B1475" s="3" t="s">
        <v>2872</v>
      </c>
      <c r="C1475" s="3"/>
      <c r="D1475" s="52" t="s">
        <v>4423</v>
      </c>
      <c r="E1475" s="3"/>
      <c r="F1475" s="3"/>
      <c r="G1475" s="3"/>
      <c r="H1475" s="3"/>
      <c r="I1475" s="3"/>
      <c r="J1475" s="3"/>
      <c r="K1475" s="3"/>
      <c r="L1475" s="3"/>
    </row>
    <row r="1476" spans="1:12" x14ac:dyDescent="0.25">
      <c r="A1476" s="3"/>
      <c r="B1476" s="3" t="s">
        <v>2873</v>
      </c>
      <c r="C1476" s="3"/>
      <c r="D1476" s="52" t="s">
        <v>4424</v>
      </c>
      <c r="E1476" s="3"/>
      <c r="F1476" s="3"/>
      <c r="G1476" s="3"/>
      <c r="H1476" s="3"/>
      <c r="I1476" s="3"/>
      <c r="J1476" s="3"/>
      <c r="K1476" s="3"/>
      <c r="L1476" s="3"/>
    </row>
    <row r="1477" spans="1:12" x14ac:dyDescent="0.25">
      <c r="A1477" s="3"/>
      <c r="B1477" s="3" t="s">
        <v>4717</v>
      </c>
      <c r="C1477" s="3"/>
      <c r="D1477" s="52" t="s">
        <v>4425</v>
      </c>
      <c r="E1477" s="3"/>
      <c r="F1477" s="3"/>
      <c r="G1477" s="3"/>
      <c r="H1477" s="3"/>
      <c r="I1477" s="3"/>
      <c r="J1477" s="3"/>
      <c r="K1477" s="3"/>
      <c r="L1477" s="3"/>
    </row>
    <row r="1478" spans="1:12" x14ac:dyDescent="0.25">
      <c r="A1478" s="3"/>
      <c r="B1478" s="3" t="s">
        <v>4718</v>
      </c>
      <c r="C1478" s="3"/>
      <c r="D1478" s="52" t="s">
        <v>4426</v>
      </c>
      <c r="E1478" s="3"/>
      <c r="F1478" s="3"/>
      <c r="G1478" s="3"/>
      <c r="H1478" s="3"/>
      <c r="I1478" s="3"/>
      <c r="J1478" s="3"/>
      <c r="K1478" s="3"/>
      <c r="L1478" s="3"/>
    </row>
    <row r="1479" spans="1:12" x14ac:dyDescent="0.25">
      <c r="A1479" s="3"/>
      <c r="B1479" s="3" t="s">
        <v>4719</v>
      </c>
      <c r="C1479" s="3"/>
      <c r="D1479" s="52" t="s">
        <v>4427</v>
      </c>
      <c r="E1479" s="3"/>
      <c r="F1479" s="3"/>
      <c r="G1479" s="3"/>
      <c r="H1479" s="3"/>
      <c r="I1479" s="3"/>
      <c r="J1479" s="3"/>
      <c r="K1479" s="3"/>
      <c r="L1479" s="3"/>
    </row>
    <row r="1480" spans="1:12" x14ac:dyDescent="0.25">
      <c r="A1480" s="3"/>
      <c r="B1480" s="3" t="s">
        <v>4720</v>
      </c>
      <c r="C1480" s="3"/>
      <c r="D1480" s="52" t="s">
        <v>4428</v>
      </c>
      <c r="E1480" s="3"/>
      <c r="F1480" s="3"/>
      <c r="G1480" s="3"/>
      <c r="H1480" s="3"/>
      <c r="I1480" s="3"/>
      <c r="J1480" s="3"/>
      <c r="K1480" s="3"/>
      <c r="L1480" s="3"/>
    </row>
    <row r="1481" spans="1:12" x14ac:dyDescent="0.25">
      <c r="A1481" s="3"/>
      <c r="B1481" s="3" t="s">
        <v>5301</v>
      </c>
      <c r="C1481" s="3"/>
      <c r="D1481" s="52" t="s">
        <v>4429</v>
      </c>
      <c r="E1481" s="3"/>
      <c r="F1481" s="3"/>
      <c r="G1481" s="3"/>
      <c r="H1481" s="3"/>
      <c r="I1481" s="3"/>
      <c r="J1481" s="3"/>
      <c r="K1481" s="3"/>
      <c r="L1481" s="3"/>
    </row>
    <row r="1482" spans="1:12" x14ac:dyDescent="0.25">
      <c r="A1482" s="3"/>
      <c r="B1482" s="3" t="s">
        <v>5302</v>
      </c>
      <c r="C1482" s="3"/>
      <c r="D1482" s="52" t="s">
        <v>4430</v>
      </c>
      <c r="E1482" s="3"/>
      <c r="F1482" s="3"/>
      <c r="G1482" s="3"/>
      <c r="H1482" s="3"/>
      <c r="I1482" s="3"/>
      <c r="J1482" s="3"/>
      <c r="K1482" s="3"/>
      <c r="L1482" s="3"/>
    </row>
    <row r="1483" spans="1:12" x14ac:dyDescent="0.25">
      <c r="A1483" s="3"/>
      <c r="B1483" s="3" t="s">
        <v>5303</v>
      </c>
      <c r="C1483" s="3"/>
      <c r="D1483" s="52" t="s">
        <v>4431</v>
      </c>
      <c r="E1483" s="3"/>
      <c r="F1483" s="3"/>
      <c r="G1483" s="3"/>
      <c r="H1483" s="3"/>
      <c r="I1483" s="3"/>
      <c r="J1483" s="3"/>
      <c r="K1483" s="3"/>
      <c r="L1483" s="3"/>
    </row>
    <row r="1484" spans="1:12" x14ac:dyDescent="0.25">
      <c r="A1484" s="3"/>
      <c r="B1484" s="3" t="s">
        <v>7012</v>
      </c>
      <c r="C1484" s="3"/>
      <c r="D1484" s="52" t="s">
        <v>4432</v>
      </c>
      <c r="E1484" s="3"/>
      <c r="F1484" s="3"/>
      <c r="G1484" s="3"/>
      <c r="H1484" s="3"/>
      <c r="I1484" s="3"/>
      <c r="J1484" s="3"/>
      <c r="K1484" s="3"/>
      <c r="L1484" s="3"/>
    </row>
    <row r="1485" spans="1:12" x14ac:dyDescent="0.25">
      <c r="A1485" s="3"/>
      <c r="B1485" s="3" t="s">
        <v>2874</v>
      </c>
      <c r="C1485" s="3"/>
      <c r="D1485" s="52" t="s">
        <v>4433</v>
      </c>
      <c r="E1485" s="3"/>
      <c r="F1485" s="3"/>
      <c r="G1485" s="3"/>
      <c r="H1485" s="3"/>
      <c r="I1485" s="3"/>
      <c r="J1485" s="3"/>
      <c r="K1485" s="3"/>
      <c r="L1485" s="3"/>
    </row>
    <row r="1486" spans="1:12" x14ac:dyDescent="0.25">
      <c r="A1486" s="3"/>
      <c r="B1486" s="3" t="s">
        <v>2875</v>
      </c>
      <c r="C1486" s="3"/>
      <c r="D1486" s="52" t="s">
        <v>4434</v>
      </c>
      <c r="E1486" s="3"/>
      <c r="F1486" s="3"/>
      <c r="G1486" s="3"/>
      <c r="H1486" s="3"/>
      <c r="I1486" s="3"/>
      <c r="J1486" s="3"/>
      <c r="K1486" s="3"/>
      <c r="L1486" s="3"/>
    </row>
    <row r="1487" spans="1:12" x14ac:dyDescent="0.25">
      <c r="A1487" s="3"/>
      <c r="B1487" s="3" t="s">
        <v>2876</v>
      </c>
      <c r="C1487" s="3"/>
      <c r="D1487" s="52" t="s">
        <v>4435</v>
      </c>
      <c r="E1487" s="3"/>
      <c r="F1487" s="3"/>
      <c r="G1487" s="3"/>
      <c r="H1487" s="3"/>
      <c r="I1487" s="3"/>
      <c r="J1487" s="3"/>
      <c r="K1487" s="3"/>
      <c r="L1487" s="3"/>
    </row>
    <row r="1488" spans="1:12" x14ac:dyDescent="0.25">
      <c r="A1488" s="3"/>
      <c r="B1488" s="3" t="s">
        <v>2877</v>
      </c>
      <c r="C1488" s="3"/>
      <c r="D1488" s="52" t="s">
        <v>4436</v>
      </c>
      <c r="E1488" s="3"/>
      <c r="F1488" s="3"/>
      <c r="G1488" s="3"/>
      <c r="H1488" s="3"/>
      <c r="I1488" s="3"/>
      <c r="J1488" s="3"/>
      <c r="K1488" s="3"/>
      <c r="L1488" s="3"/>
    </row>
    <row r="1489" spans="1:12" x14ac:dyDescent="0.25">
      <c r="A1489" s="3"/>
      <c r="B1489" s="3" t="s">
        <v>2878</v>
      </c>
      <c r="C1489" s="3"/>
      <c r="D1489" s="52" t="s">
        <v>4437</v>
      </c>
      <c r="E1489" s="3"/>
      <c r="F1489" s="3"/>
      <c r="G1489" s="3"/>
      <c r="H1489" s="3"/>
      <c r="I1489" s="3"/>
      <c r="J1489" s="3"/>
      <c r="K1489" s="3"/>
      <c r="L1489" s="3"/>
    </row>
    <row r="1490" spans="1:12" x14ac:dyDescent="0.25">
      <c r="A1490" s="3"/>
      <c r="B1490" s="3" t="s">
        <v>2879</v>
      </c>
      <c r="C1490" s="3"/>
      <c r="D1490" s="52" t="s">
        <v>4438</v>
      </c>
      <c r="E1490" s="3"/>
      <c r="F1490" s="3"/>
      <c r="G1490" s="3"/>
      <c r="H1490" s="3"/>
      <c r="I1490" s="3"/>
      <c r="J1490" s="3"/>
      <c r="K1490" s="3"/>
      <c r="L1490" s="3"/>
    </row>
    <row r="1491" spans="1:12" x14ac:dyDescent="0.25">
      <c r="A1491" s="3"/>
      <c r="B1491" s="3" t="s">
        <v>6121</v>
      </c>
      <c r="C1491" s="3"/>
      <c r="D1491" s="52" t="s">
        <v>4439</v>
      </c>
      <c r="E1491" s="3"/>
      <c r="F1491" s="3"/>
      <c r="G1491" s="3"/>
      <c r="H1491" s="3"/>
      <c r="I1491" s="3"/>
      <c r="J1491" s="3"/>
      <c r="K1491" s="3"/>
      <c r="L1491" s="3"/>
    </row>
    <row r="1492" spans="1:12" x14ac:dyDescent="0.25">
      <c r="A1492" s="3"/>
      <c r="B1492" s="3" t="s">
        <v>2880</v>
      </c>
      <c r="C1492" s="3"/>
      <c r="D1492" s="52" t="s">
        <v>4440</v>
      </c>
      <c r="E1492" s="3"/>
      <c r="F1492" s="3"/>
      <c r="G1492" s="3"/>
      <c r="H1492" s="3"/>
      <c r="I1492" s="3"/>
      <c r="J1492" s="3"/>
      <c r="K1492" s="3"/>
      <c r="L1492" s="3"/>
    </row>
    <row r="1493" spans="1:12" x14ac:dyDescent="0.25">
      <c r="A1493" s="3"/>
      <c r="B1493" s="3" t="s">
        <v>2881</v>
      </c>
      <c r="C1493" s="3"/>
      <c r="D1493" s="65" t="s">
        <v>12021</v>
      </c>
      <c r="E1493" s="3"/>
      <c r="F1493" s="3"/>
      <c r="G1493" s="3"/>
      <c r="H1493" s="3"/>
      <c r="I1493" s="3"/>
      <c r="J1493" s="3"/>
      <c r="K1493" s="3"/>
      <c r="L1493" s="3"/>
    </row>
    <row r="1494" spans="1:12" x14ac:dyDescent="0.25">
      <c r="A1494" s="3"/>
      <c r="B1494" s="3" t="s">
        <v>7013</v>
      </c>
      <c r="C1494" s="3"/>
      <c r="D1494" s="52" t="s">
        <v>4442</v>
      </c>
      <c r="E1494" s="3"/>
      <c r="F1494" s="3"/>
      <c r="G1494" s="3"/>
      <c r="H1494" s="3"/>
      <c r="I1494" s="3"/>
      <c r="J1494" s="3"/>
      <c r="K1494" s="3"/>
      <c r="L1494" s="3"/>
    </row>
    <row r="1495" spans="1:12" x14ac:dyDescent="0.25">
      <c r="A1495" s="3"/>
      <c r="B1495" s="3" t="s">
        <v>2882</v>
      </c>
      <c r="C1495" s="3"/>
      <c r="D1495" s="52" t="s">
        <v>4443</v>
      </c>
      <c r="E1495" s="3"/>
      <c r="F1495" s="3"/>
      <c r="G1495" s="3"/>
      <c r="H1495" s="3"/>
      <c r="I1495" s="3"/>
      <c r="J1495" s="3"/>
      <c r="K1495" s="3"/>
      <c r="L1495" s="3"/>
    </row>
    <row r="1496" spans="1:12" x14ac:dyDescent="0.25">
      <c r="A1496" s="3"/>
      <c r="B1496" s="3" t="s">
        <v>5747</v>
      </c>
      <c r="C1496" s="3"/>
      <c r="D1496" s="52" t="s">
        <v>4444</v>
      </c>
      <c r="E1496" s="3"/>
      <c r="F1496" s="3"/>
      <c r="G1496" s="3"/>
      <c r="H1496" s="3"/>
      <c r="I1496" s="3"/>
      <c r="J1496" s="3"/>
      <c r="K1496" s="3"/>
      <c r="L1496" s="3"/>
    </row>
    <row r="1497" spans="1:12" x14ac:dyDescent="0.25">
      <c r="A1497" s="3"/>
      <c r="B1497" s="3" t="s">
        <v>7014</v>
      </c>
      <c r="C1497" s="3"/>
      <c r="D1497" s="52" t="s">
        <v>4445</v>
      </c>
      <c r="E1497" s="3"/>
      <c r="F1497" s="3"/>
      <c r="G1497" s="3"/>
      <c r="H1497" s="3"/>
      <c r="I1497" s="3"/>
      <c r="J1497" s="3"/>
      <c r="K1497" s="3"/>
      <c r="L1497" s="3"/>
    </row>
    <row r="1498" spans="1:12" x14ac:dyDescent="0.25">
      <c r="A1498" s="3"/>
      <c r="B1498" s="3" t="s">
        <v>3143</v>
      </c>
      <c r="C1498" s="3"/>
      <c r="D1498" s="52" t="s">
        <v>4446</v>
      </c>
      <c r="E1498" s="3"/>
      <c r="F1498" s="3"/>
      <c r="G1498" s="3"/>
      <c r="H1498" s="3"/>
      <c r="I1498" s="3"/>
      <c r="J1498" s="3"/>
      <c r="K1498" s="3"/>
      <c r="L1498" s="3"/>
    </row>
    <row r="1499" spans="1:12" x14ac:dyDescent="0.25">
      <c r="A1499" s="3"/>
      <c r="B1499" s="3" t="s">
        <v>3145</v>
      </c>
      <c r="C1499" s="3"/>
      <c r="D1499" s="52" t="s">
        <v>4447</v>
      </c>
      <c r="E1499" s="3"/>
      <c r="F1499" s="3"/>
      <c r="G1499" s="3"/>
      <c r="H1499" s="3"/>
      <c r="I1499" s="3"/>
      <c r="J1499" s="3"/>
      <c r="K1499" s="3"/>
      <c r="L1499" s="3"/>
    </row>
    <row r="1500" spans="1:12" x14ac:dyDescent="0.25">
      <c r="A1500" s="3"/>
      <c r="B1500" s="3" t="s">
        <v>3148</v>
      </c>
      <c r="C1500" s="3"/>
      <c r="D1500" s="52" t="s">
        <v>4448</v>
      </c>
      <c r="E1500" s="3"/>
      <c r="F1500" s="3"/>
      <c r="G1500" s="3"/>
      <c r="H1500" s="3"/>
      <c r="I1500" s="3"/>
      <c r="J1500" s="3"/>
      <c r="K1500" s="3"/>
      <c r="L1500" s="3"/>
    </row>
    <row r="1501" spans="1:12" x14ac:dyDescent="0.25">
      <c r="A1501" s="3"/>
      <c r="B1501" s="3" t="s">
        <v>3151</v>
      </c>
      <c r="C1501" s="3"/>
      <c r="D1501" s="52" t="s">
        <v>4449</v>
      </c>
      <c r="E1501" s="3"/>
      <c r="F1501" s="3"/>
      <c r="G1501" s="3"/>
      <c r="H1501" s="3"/>
      <c r="I1501" s="3"/>
      <c r="J1501" s="3"/>
      <c r="K1501" s="3"/>
      <c r="L1501" s="3"/>
    </row>
    <row r="1502" spans="1:12" x14ac:dyDescent="0.25">
      <c r="A1502" s="3"/>
      <c r="B1502" s="3" t="s">
        <v>3154</v>
      </c>
      <c r="C1502" s="3"/>
      <c r="D1502" s="52" t="s">
        <v>4450</v>
      </c>
      <c r="E1502" s="3"/>
      <c r="F1502" s="3"/>
      <c r="G1502" s="3"/>
      <c r="H1502" s="3"/>
      <c r="I1502" s="3"/>
      <c r="J1502" s="3"/>
      <c r="K1502" s="3"/>
      <c r="L1502" s="3"/>
    </row>
    <row r="1503" spans="1:12" x14ac:dyDescent="0.25">
      <c r="A1503" s="3"/>
      <c r="B1503" s="3" t="s">
        <v>3157</v>
      </c>
      <c r="C1503" s="3"/>
      <c r="D1503" s="52" t="s">
        <v>4451</v>
      </c>
      <c r="E1503" s="3"/>
      <c r="F1503" s="3"/>
      <c r="G1503" s="3"/>
      <c r="H1503" s="3"/>
      <c r="I1503" s="3"/>
      <c r="J1503" s="3"/>
      <c r="K1503" s="3"/>
      <c r="L1503" s="3"/>
    </row>
    <row r="1504" spans="1:12" x14ac:dyDescent="0.25">
      <c r="A1504" s="3"/>
      <c r="B1504" s="3" t="s">
        <v>3159</v>
      </c>
      <c r="C1504" s="3"/>
      <c r="D1504" s="52" t="s">
        <v>4452</v>
      </c>
      <c r="E1504" s="3"/>
      <c r="F1504" s="3"/>
      <c r="G1504" s="3"/>
      <c r="H1504" s="3"/>
      <c r="I1504" s="3"/>
      <c r="J1504" s="3"/>
      <c r="K1504" s="3"/>
      <c r="L1504" s="3"/>
    </row>
    <row r="1505" spans="1:12" x14ac:dyDescent="0.25">
      <c r="A1505" s="3"/>
      <c r="B1505" s="3" t="s">
        <v>3161</v>
      </c>
      <c r="C1505" s="3"/>
      <c r="D1505" s="52" t="s">
        <v>4453</v>
      </c>
      <c r="E1505" s="3"/>
      <c r="F1505" s="3"/>
      <c r="G1505" s="3"/>
      <c r="H1505" s="3"/>
      <c r="I1505" s="3"/>
      <c r="J1505" s="3"/>
      <c r="K1505" s="3"/>
      <c r="L1505" s="3"/>
    </row>
    <row r="1506" spans="1:12" x14ac:dyDescent="0.25">
      <c r="A1506" s="3"/>
      <c r="B1506" s="3" t="s">
        <v>6122</v>
      </c>
      <c r="C1506" s="3"/>
      <c r="D1506" s="52" t="s">
        <v>4454</v>
      </c>
      <c r="E1506" s="3"/>
      <c r="F1506" s="3"/>
      <c r="G1506" s="3"/>
      <c r="H1506" s="3"/>
      <c r="I1506" s="3"/>
      <c r="J1506" s="3"/>
      <c r="K1506" s="3"/>
      <c r="L1506" s="3"/>
    </row>
    <row r="1507" spans="1:12" x14ac:dyDescent="0.25">
      <c r="A1507" s="3"/>
      <c r="B1507" s="3" t="s">
        <v>3164</v>
      </c>
      <c r="C1507" s="3"/>
      <c r="D1507" s="52" t="s">
        <v>4455</v>
      </c>
      <c r="E1507" s="3"/>
      <c r="F1507" s="3"/>
      <c r="G1507" s="3"/>
      <c r="H1507" s="3"/>
      <c r="I1507" s="3"/>
      <c r="J1507" s="3"/>
      <c r="K1507" s="3"/>
      <c r="L1507" s="3"/>
    </row>
    <row r="1508" spans="1:12" x14ac:dyDescent="0.25">
      <c r="A1508" s="3"/>
      <c r="B1508" s="3" t="s">
        <v>3166</v>
      </c>
      <c r="C1508" s="3"/>
      <c r="D1508" s="52" t="s">
        <v>4456</v>
      </c>
      <c r="E1508" s="3"/>
      <c r="F1508" s="3"/>
      <c r="G1508" s="3"/>
      <c r="H1508" s="3"/>
      <c r="I1508" s="3"/>
      <c r="J1508" s="3"/>
      <c r="K1508" s="3"/>
      <c r="L1508" s="3"/>
    </row>
    <row r="1509" spans="1:12" x14ac:dyDescent="0.25">
      <c r="A1509" s="3"/>
      <c r="B1509" s="3" t="s">
        <v>3168</v>
      </c>
      <c r="C1509" s="3"/>
      <c r="D1509" s="52" t="s">
        <v>4457</v>
      </c>
      <c r="E1509" s="3"/>
      <c r="F1509" s="3"/>
      <c r="G1509" s="3"/>
      <c r="H1509" s="3"/>
      <c r="I1509" s="3"/>
      <c r="J1509" s="3"/>
      <c r="K1509" s="3"/>
      <c r="L1509" s="3"/>
    </row>
    <row r="1510" spans="1:12" x14ac:dyDescent="0.25">
      <c r="A1510" s="3"/>
      <c r="B1510" s="3" t="s">
        <v>3170</v>
      </c>
      <c r="C1510" s="3"/>
      <c r="D1510" s="52" t="s">
        <v>4458</v>
      </c>
      <c r="E1510" s="3"/>
      <c r="F1510" s="3"/>
      <c r="G1510" s="3"/>
      <c r="H1510" s="3"/>
      <c r="I1510" s="3"/>
      <c r="J1510" s="3"/>
      <c r="K1510" s="3"/>
      <c r="L1510" s="3"/>
    </row>
    <row r="1511" spans="1:12" x14ac:dyDescent="0.25">
      <c r="A1511" s="3"/>
      <c r="B1511" s="3" t="s">
        <v>3172</v>
      </c>
      <c r="C1511" s="3"/>
      <c r="D1511" s="52" t="s">
        <v>4459</v>
      </c>
      <c r="E1511" s="3"/>
      <c r="F1511" s="3"/>
      <c r="G1511" s="3"/>
      <c r="H1511" s="3"/>
      <c r="I1511" s="3"/>
      <c r="J1511" s="3"/>
      <c r="K1511" s="3"/>
      <c r="L1511" s="3"/>
    </row>
    <row r="1512" spans="1:12" x14ac:dyDescent="0.25">
      <c r="A1512" s="3"/>
      <c r="B1512" s="3" t="s">
        <v>3174</v>
      </c>
      <c r="C1512" s="3"/>
      <c r="D1512" s="52" t="s">
        <v>4460</v>
      </c>
      <c r="E1512" s="3"/>
      <c r="F1512" s="3"/>
      <c r="G1512" s="3"/>
      <c r="H1512" s="3"/>
      <c r="I1512" s="3"/>
      <c r="J1512" s="3"/>
      <c r="K1512" s="3"/>
      <c r="L1512" s="3"/>
    </row>
    <row r="1513" spans="1:12" x14ac:dyDescent="0.25">
      <c r="A1513" s="3"/>
      <c r="B1513" s="3" t="s">
        <v>3176</v>
      </c>
      <c r="C1513" s="3"/>
      <c r="D1513" s="52" t="s">
        <v>4461</v>
      </c>
      <c r="E1513" s="3"/>
      <c r="F1513" s="3"/>
      <c r="G1513" s="3"/>
      <c r="H1513" s="3"/>
      <c r="I1513" s="3"/>
      <c r="J1513" s="3"/>
      <c r="K1513" s="3"/>
      <c r="L1513" s="3"/>
    </row>
    <row r="1514" spans="1:12" x14ac:dyDescent="0.25">
      <c r="A1514" s="3"/>
      <c r="B1514" s="3" t="s">
        <v>3183</v>
      </c>
      <c r="C1514" s="3"/>
      <c r="D1514" s="52" t="s">
        <v>4462</v>
      </c>
      <c r="E1514" s="3"/>
      <c r="F1514" s="3"/>
      <c r="G1514" s="3"/>
      <c r="H1514" s="3"/>
      <c r="I1514" s="3"/>
      <c r="J1514" s="3"/>
      <c r="K1514" s="3"/>
      <c r="L1514" s="3"/>
    </row>
    <row r="1515" spans="1:12" x14ac:dyDescent="0.25">
      <c r="A1515" s="3"/>
      <c r="B1515" s="3" t="s">
        <v>3185</v>
      </c>
      <c r="C1515" s="3"/>
      <c r="D1515" s="52" t="s">
        <v>4463</v>
      </c>
      <c r="E1515" s="3"/>
      <c r="F1515" s="3"/>
      <c r="G1515" s="3"/>
      <c r="H1515" s="3"/>
      <c r="I1515" s="3"/>
      <c r="J1515" s="3"/>
      <c r="K1515" s="3"/>
      <c r="L1515" s="3"/>
    </row>
    <row r="1516" spans="1:12" x14ac:dyDescent="0.25">
      <c r="A1516" s="3"/>
      <c r="B1516" s="3" t="s">
        <v>6236</v>
      </c>
      <c r="C1516" s="3"/>
      <c r="D1516" s="52" t="s">
        <v>4465</v>
      </c>
      <c r="E1516" s="3"/>
      <c r="F1516" s="3"/>
      <c r="G1516" s="3"/>
      <c r="H1516" s="3"/>
      <c r="I1516" s="3"/>
      <c r="J1516" s="3"/>
      <c r="K1516" s="3"/>
      <c r="L1516" s="3"/>
    </row>
    <row r="1517" spans="1:12" x14ac:dyDescent="0.25">
      <c r="A1517" s="3"/>
      <c r="B1517" s="3" t="s">
        <v>6237</v>
      </c>
      <c r="C1517" s="3"/>
      <c r="D1517" s="52" t="s">
        <v>4466</v>
      </c>
      <c r="E1517" s="3"/>
      <c r="F1517" s="3"/>
      <c r="G1517" s="3"/>
      <c r="H1517" s="3"/>
      <c r="I1517" s="3"/>
      <c r="J1517" s="3"/>
      <c r="K1517" s="3"/>
      <c r="L1517" s="3"/>
    </row>
    <row r="1518" spans="1:12" x14ac:dyDescent="0.25">
      <c r="A1518" s="3"/>
      <c r="B1518" s="3" t="s">
        <v>6238</v>
      </c>
      <c r="C1518" s="3"/>
      <c r="D1518" s="52" t="s">
        <v>4468</v>
      </c>
      <c r="E1518" s="3"/>
      <c r="F1518" s="3"/>
      <c r="G1518" s="3"/>
      <c r="H1518" s="3"/>
      <c r="I1518" s="3"/>
      <c r="J1518" s="3"/>
      <c r="K1518" s="3"/>
      <c r="L1518" s="3"/>
    </row>
    <row r="1519" spans="1:12" x14ac:dyDescent="0.25">
      <c r="A1519" s="3"/>
      <c r="B1519" s="3" t="s">
        <v>6239</v>
      </c>
      <c r="C1519" s="3"/>
      <c r="D1519" s="52" t="s">
        <v>4470</v>
      </c>
      <c r="E1519" s="3"/>
      <c r="F1519" s="3"/>
      <c r="G1519" s="3"/>
      <c r="H1519" s="3"/>
      <c r="I1519" s="3"/>
      <c r="J1519" s="3"/>
      <c r="K1519" s="3"/>
      <c r="L1519" s="3"/>
    </row>
    <row r="1520" spans="1:12" x14ac:dyDescent="0.25">
      <c r="A1520" s="3"/>
      <c r="B1520" s="3" t="s">
        <v>6240</v>
      </c>
      <c r="C1520" s="3"/>
      <c r="D1520" s="52" t="s">
        <v>4472</v>
      </c>
      <c r="E1520" s="3"/>
      <c r="F1520" s="3"/>
      <c r="G1520" s="3"/>
      <c r="H1520" s="3"/>
      <c r="I1520" s="3"/>
      <c r="J1520" s="3"/>
      <c r="K1520" s="3"/>
      <c r="L1520" s="3"/>
    </row>
    <row r="1521" spans="1:12" x14ac:dyDescent="0.25">
      <c r="A1521" s="3"/>
      <c r="B1521" s="3" t="s">
        <v>6241</v>
      </c>
      <c r="C1521" s="3"/>
      <c r="D1521" s="52" t="s">
        <v>4474</v>
      </c>
      <c r="E1521" s="3"/>
      <c r="F1521" s="3"/>
      <c r="G1521" s="3"/>
      <c r="H1521" s="3"/>
      <c r="I1521" s="3"/>
      <c r="J1521" s="3"/>
      <c r="K1521" s="3"/>
      <c r="L1521" s="3"/>
    </row>
    <row r="1522" spans="1:12" x14ac:dyDescent="0.25">
      <c r="A1522" s="3"/>
      <c r="B1522" s="3" t="s">
        <v>6242</v>
      </c>
      <c r="C1522" s="3"/>
      <c r="D1522" s="52" t="s">
        <v>4476</v>
      </c>
      <c r="E1522" s="3"/>
      <c r="F1522" s="3"/>
      <c r="G1522" s="3"/>
      <c r="H1522" s="3"/>
      <c r="I1522" s="3"/>
      <c r="J1522" s="3"/>
      <c r="K1522" s="3"/>
      <c r="L1522" s="3"/>
    </row>
    <row r="1523" spans="1:12" x14ac:dyDescent="0.25">
      <c r="A1523" s="3"/>
      <c r="B1523" s="3" t="s">
        <v>6243</v>
      </c>
      <c r="C1523" s="3"/>
      <c r="D1523" s="52" t="s">
        <v>4478</v>
      </c>
      <c r="E1523" s="3"/>
      <c r="F1523" s="3"/>
      <c r="G1523" s="3"/>
      <c r="H1523" s="3"/>
      <c r="I1523" s="3"/>
      <c r="J1523" s="3"/>
      <c r="K1523" s="3"/>
      <c r="L1523" s="3"/>
    </row>
    <row r="1524" spans="1:12" x14ac:dyDescent="0.25">
      <c r="A1524" s="3"/>
      <c r="B1524" s="3" t="s">
        <v>6244</v>
      </c>
      <c r="C1524" s="3"/>
      <c r="D1524" s="52" t="s">
        <v>4480</v>
      </c>
      <c r="E1524" s="3"/>
      <c r="F1524" s="3"/>
      <c r="G1524" s="3"/>
      <c r="H1524" s="3"/>
      <c r="I1524" s="3"/>
      <c r="J1524" s="3"/>
      <c r="K1524" s="3"/>
      <c r="L1524" s="3"/>
    </row>
    <row r="1525" spans="1:12" x14ac:dyDescent="0.25">
      <c r="A1525" s="3"/>
      <c r="B1525" s="3" t="s">
        <v>6245</v>
      </c>
      <c r="C1525" s="3"/>
      <c r="D1525" s="52" t="s">
        <v>4482</v>
      </c>
      <c r="E1525" s="3"/>
      <c r="F1525" s="3"/>
      <c r="G1525" s="3"/>
      <c r="H1525" s="3"/>
      <c r="I1525" s="3"/>
      <c r="J1525" s="3"/>
      <c r="K1525" s="3"/>
      <c r="L1525" s="3"/>
    </row>
    <row r="1526" spans="1:12" x14ac:dyDescent="0.25">
      <c r="A1526" s="3"/>
      <c r="B1526" s="3" t="s">
        <v>6246</v>
      </c>
      <c r="C1526" s="3"/>
      <c r="D1526" s="65" t="s">
        <v>12022</v>
      </c>
      <c r="E1526" s="3"/>
      <c r="F1526" s="3"/>
      <c r="G1526" s="3"/>
      <c r="H1526" s="3"/>
      <c r="I1526" s="3"/>
      <c r="J1526" s="3"/>
      <c r="K1526" s="3"/>
      <c r="L1526" s="3"/>
    </row>
    <row r="1527" spans="1:12" x14ac:dyDescent="0.25">
      <c r="A1527" s="3"/>
      <c r="B1527" s="3" t="s">
        <v>6247</v>
      </c>
      <c r="C1527" s="3"/>
      <c r="D1527" s="52" t="s">
        <v>4483</v>
      </c>
      <c r="E1527" s="3"/>
      <c r="F1527" s="3"/>
      <c r="G1527" s="3"/>
      <c r="H1527" s="3"/>
      <c r="I1527" s="3"/>
      <c r="J1527" s="3"/>
      <c r="K1527" s="3"/>
      <c r="L1527" s="3"/>
    </row>
    <row r="1528" spans="1:12" x14ac:dyDescent="0.25">
      <c r="A1528" s="3"/>
      <c r="B1528" s="3" t="s">
        <v>6248</v>
      </c>
      <c r="C1528" s="3"/>
      <c r="D1528" s="52" t="s">
        <v>4484</v>
      </c>
      <c r="E1528" s="3"/>
      <c r="F1528" s="3"/>
      <c r="G1528" s="3"/>
      <c r="H1528" s="3"/>
      <c r="I1528" s="3"/>
      <c r="J1528" s="3"/>
      <c r="K1528" s="3"/>
      <c r="L1528" s="3"/>
    </row>
    <row r="1529" spans="1:12" x14ac:dyDescent="0.25">
      <c r="A1529" s="3"/>
      <c r="B1529" s="3" t="s">
        <v>6249</v>
      </c>
      <c r="C1529" s="3"/>
      <c r="D1529" s="65" t="s">
        <v>12023</v>
      </c>
      <c r="E1529" s="3"/>
      <c r="F1529" s="3"/>
      <c r="G1529" s="3"/>
      <c r="H1529" s="3"/>
      <c r="I1529" s="3"/>
      <c r="J1529" s="3"/>
      <c r="K1529" s="3"/>
      <c r="L1529" s="3"/>
    </row>
    <row r="1530" spans="1:12" x14ac:dyDescent="0.25">
      <c r="A1530" s="3"/>
      <c r="B1530" s="3" t="s">
        <v>6250</v>
      </c>
      <c r="C1530" s="3"/>
      <c r="D1530" s="52" t="s">
        <v>7494</v>
      </c>
      <c r="E1530" s="3"/>
      <c r="F1530" s="3"/>
      <c r="G1530" s="3"/>
      <c r="H1530" s="3"/>
      <c r="I1530" s="3"/>
      <c r="J1530" s="3"/>
      <c r="K1530" s="3"/>
      <c r="L1530" s="3"/>
    </row>
    <row r="1531" spans="1:12" x14ac:dyDescent="0.25">
      <c r="A1531" s="3"/>
      <c r="B1531" s="3" t="s">
        <v>6251</v>
      </c>
      <c r="C1531" s="3"/>
      <c r="D1531" s="52" t="s">
        <v>7495</v>
      </c>
      <c r="E1531" s="3"/>
      <c r="F1531" s="3"/>
      <c r="G1531" s="3"/>
      <c r="H1531" s="3"/>
      <c r="I1531" s="3"/>
      <c r="J1531" s="3"/>
      <c r="K1531" s="3"/>
      <c r="L1531" s="3"/>
    </row>
    <row r="1532" spans="1:12" x14ac:dyDescent="0.25">
      <c r="A1532" s="3"/>
      <c r="B1532" s="3" t="s">
        <v>6252</v>
      </c>
      <c r="C1532" s="3"/>
      <c r="D1532" s="52" t="s">
        <v>4544</v>
      </c>
      <c r="E1532" s="3"/>
      <c r="F1532" s="3"/>
      <c r="G1532" s="3"/>
      <c r="H1532" s="3"/>
      <c r="I1532" s="3"/>
      <c r="J1532" s="3"/>
      <c r="K1532" s="3"/>
      <c r="L1532" s="3"/>
    </row>
    <row r="1533" spans="1:12" x14ac:dyDescent="0.25">
      <c r="A1533" s="3"/>
      <c r="B1533" s="3" t="s">
        <v>6253</v>
      </c>
      <c r="C1533" s="3"/>
      <c r="D1533" s="52" t="s">
        <v>4546</v>
      </c>
      <c r="E1533" s="3"/>
      <c r="F1533" s="3"/>
      <c r="G1533" s="3"/>
      <c r="H1533" s="3"/>
      <c r="I1533" s="3"/>
      <c r="J1533" s="3"/>
      <c r="K1533" s="3"/>
      <c r="L1533" s="3"/>
    </row>
    <row r="1534" spans="1:12" x14ac:dyDescent="0.25">
      <c r="A1534" s="3"/>
      <c r="B1534" s="3" t="s">
        <v>6254</v>
      </c>
      <c r="C1534" s="3"/>
      <c r="D1534" s="52" t="s">
        <v>7309</v>
      </c>
      <c r="E1534" s="3"/>
      <c r="F1534" s="3"/>
      <c r="G1534" s="3"/>
      <c r="H1534" s="3"/>
      <c r="I1534" s="3"/>
      <c r="J1534" s="3"/>
      <c r="K1534" s="3"/>
      <c r="L1534" s="3"/>
    </row>
    <row r="1535" spans="1:12" x14ac:dyDescent="0.25">
      <c r="A1535" s="3"/>
      <c r="B1535" s="3" t="s">
        <v>6255</v>
      </c>
      <c r="C1535" s="3"/>
      <c r="D1535" s="52" t="s">
        <v>4548</v>
      </c>
      <c r="E1535" s="3"/>
      <c r="F1535" s="3"/>
      <c r="G1535" s="3"/>
      <c r="H1535" s="3"/>
      <c r="I1535" s="3"/>
      <c r="J1535" s="3"/>
      <c r="K1535" s="3"/>
      <c r="L1535" s="3"/>
    </row>
    <row r="1536" spans="1:12" x14ac:dyDescent="0.25">
      <c r="A1536" s="3"/>
      <c r="B1536" s="3" t="s">
        <v>6256</v>
      </c>
      <c r="C1536" s="3"/>
      <c r="D1536" s="52" t="s">
        <v>12024</v>
      </c>
      <c r="E1536" s="3"/>
      <c r="F1536" s="3"/>
      <c r="G1536" s="3"/>
      <c r="H1536" s="3"/>
      <c r="I1536" s="3"/>
      <c r="J1536" s="3"/>
      <c r="K1536" s="3"/>
      <c r="L1536" s="3"/>
    </row>
    <row r="1537" spans="1:12" x14ac:dyDescent="0.25">
      <c r="A1537" s="3"/>
      <c r="B1537" s="3" t="s">
        <v>6257</v>
      </c>
      <c r="C1537" s="3"/>
      <c r="D1537" s="66" t="s">
        <v>22</v>
      </c>
      <c r="E1537" s="3"/>
      <c r="F1537" s="3"/>
      <c r="G1537" s="3"/>
      <c r="H1537" s="3"/>
      <c r="I1537" s="3"/>
      <c r="J1537" s="3"/>
      <c r="K1537" s="3"/>
      <c r="L1537" s="3"/>
    </row>
    <row r="1538" spans="1:12" x14ac:dyDescent="0.25">
      <c r="A1538" s="3"/>
      <c r="B1538" s="3" t="s">
        <v>6258</v>
      </c>
      <c r="C1538" s="3"/>
      <c r="D1538" s="67"/>
      <c r="E1538" s="3"/>
      <c r="F1538" s="3"/>
      <c r="G1538" s="3"/>
      <c r="H1538" s="3"/>
      <c r="I1538" s="3"/>
      <c r="J1538" s="3"/>
      <c r="K1538" s="3"/>
      <c r="L1538" s="3"/>
    </row>
    <row r="1539" spans="1:12" x14ac:dyDescent="0.25">
      <c r="A1539" s="3"/>
      <c r="B1539" s="3" t="s">
        <v>6259</v>
      </c>
      <c r="C1539" s="3"/>
      <c r="D1539" s="3"/>
      <c r="E1539" s="3"/>
      <c r="F1539" s="3"/>
      <c r="G1539" s="3"/>
      <c r="H1539" s="3"/>
      <c r="I1539" s="3"/>
      <c r="J1539" s="3"/>
      <c r="K1539" s="3"/>
      <c r="L1539" s="3"/>
    </row>
    <row r="1540" spans="1:12" x14ac:dyDescent="0.25">
      <c r="A1540" s="3"/>
      <c r="B1540" s="3" t="s">
        <v>6260</v>
      </c>
      <c r="C1540" s="3"/>
      <c r="D1540" s="52"/>
      <c r="E1540" s="3"/>
      <c r="F1540" s="3"/>
      <c r="G1540" s="3"/>
      <c r="H1540" s="3"/>
      <c r="I1540" s="3"/>
      <c r="J1540" s="3"/>
      <c r="K1540" s="3"/>
      <c r="L1540" s="3"/>
    </row>
    <row r="1541" spans="1:12" x14ac:dyDescent="0.25">
      <c r="A1541" s="3"/>
      <c r="B1541" s="3" t="s">
        <v>6261</v>
      </c>
      <c r="C1541" s="3"/>
      <c r="D1541" s="52"/>
      <c r="E1541" s="3"/>
      <c r="F1541" s="3"/>
      <c r="G1541" s="3"/>
      <c r="H1541" s="3"/>
      <c r="I1541" s="3"/>
      <c r="J1541" s="3"/>
      <c r="K1541" s="3"/>
      <c r="L1541" s="3"/>
    </row>
    <row r="1542" spans="1:12" x14ac:dyDescent="0.25">
      <c r="A1542" s="3"/>
      <c r="B1542" s="3" t="s">
        <v>6262</v>
      </c>
      <c r="C1542" s="3"/>
      <c r="D1542" s="52"/>
      <c r="E1542" s="3"/>
      <c r="F1542" s="3"/>
      <c r="G1542" s="3"/>
      <c r="H1542" s="3"/>
      <c r="I1542" s="3"/>
      <c r="J1542" s="3"/>
      <c r="K1542" s="3"/>
      <c r="L1542" s="3"/>
    </row>
    <row r="1543" spans="1:12" x14ac:dyDescent="0.25">
      <c r="A1543" s="3"/>
      <c r="B1543" s="3" t="s">
        <v>6263</v>
      </c>
      <c r="C1543" s="3"/>
      <c r="D1543" s="52"/>
      <c r="E1543" s="3"/>
      <c r="F1543" s="3"/>
      <c r="G1543" s="3"/>
      <c r="H1543" s="3"/>
      <c r="I1543" s="3"/>
      <c r="J1543" s="3"/>
      <c r="K1543" s="3"/>
      <c r="L1543" s="3"/>
    </row>
    <row r="1544" spans="1:12" x14ac:dyDescent="0.25">
      <c r="A1544" s="3"/>
      <c r="B1544" s="3" t="s">
        <v>6264</v>
      </c>
      <c r="C1544" s="3"/>
      <c r="D1544" s="52"/>
      <c r="E1544" s="3"/>
      <c r="F1544" s="3"/>
      <c r="G1544" s="3"/>
      <c r="H1544" s="3"/>
      <c r="I1544" s="3"/>
      <c r="J1544" s="3"/>
      <c r="K1544" s="3"/>
      <c r="L1544" s="3"/>
    </row>
    <row r="1545" spans="1:12" x14ac:dyDescent="0.25">
      <c r="A1545" s="3"/>
      <c r="B1545" s="3" t="s">
        <v>6265</v>
      </c>
      <c r="C1545" s="3"/>
      <c r="D1545" s="52"/>
      <c r="E1545" s="3"/>
      <c r="F1545" s="3"/>
      <c r="G1545" s="3"/>
      <c r="H1545" s="3"/>
      <c r="I1545" s="3"/>
      <c r="J1545" s="3"/>
      <c r="K1545" s="3"/>
      <c r="L1545" s="3"/>
    </row>
    <row r="1546" spans="1:12" x14ac:dyDescent="0.25">
      <c r="A1546" s="3"/>
      <c r="B1546" s="3" t="s">
        <v>6266</v>
      </c>
      <c r="C1546" s="3"/>
      <c r="D1546" s="52"/>
      <c r="E1546" s="3"/>
      <c r="F1546" s="3"/>
      <c r="G1546" s="3"/>
      <c r="H1546" s="3"/>
      <c r="I1546" s="3"/>
      <c r="J1546" s="3"/>
      <c r="K1546" s="3"/>
      <c r="L1546" s="3"/>
    </row>
    <row r="1547" spans="1:12" x14ac:dyDescent="0.25">
      <c r="A1547" s="3"/>
      <c r="B1547" s="3" t="s">
        <v>6267</v>
      </c>
      <c r="C1547" s="3"/>
      <c r="D1547" s="52"/>
      <c r="E1547" s="3"/>
      <c r="F1547" s="3"/>
      <c r="G1547" s="3"/>
      <c r="H1547" s="3"/>
      <c r="I1547" s="3"/>
      <c r="J1547" s="3"/>
      <c r="K1547" s="3"/>
      <c r="L1547" s="3"/>
    </row>
    <row r="1548" spans="1:12" x14ac:dyDescent="0.25">
      <c r="A1548" s="3"/>
      <c r="B1548" s="3" t="s">
        <v>6268</v>
      </c>
      <c r="C1548" s="3"/>
      <c r="D1548" s="52"/>
      <c r="E1548" s="3"/>
      <c r="F1548" s="3"/>
      <c r="G1548" s="3"/>
      <c r="H1548" s="3"/>
      <c r="I1548" s="3"/>
      <c r="J1548" s="3"/>
      <c r="K1548" s="3"/>
      <c r="L1548" s="3"/>
    </row>
    <row r="1549" spans="1:12" x14ac:dyDescent="0.25">
      <c r="A1549" s="3"/>
      <c r="B1549" s="3" t="s">
        <v>6269</v>
      </c>
      <c r="C1549" s="3"/>
      <c r="D1549" s="52"/>
      <c r="E1549" s="3"/>
      <c r="F1549" s="3"/>
      <c r="G1549" s="3"/>
      <c r="H1549" s="3"/>
      <c r="I1549" s="3"/>
      <c r="J1549" s="3"/>
      <c r="K1549" s="3"/>
      <c r="L1549" s="3"/>
    </row>
    <row r="1550" spans="1:12" x14ac:dyDescent="0.25">
      <c r="A1550" s="3"/>
      <c r="B1550" s="3" t="s">
        <v>6270</v>
      </c>
      <c r="C1550" s="3"/>
      <c r="D1550" s="52"/>
      <c r="E1550" s="3"/>
      <c r="F1550" s="3"/>
      <c r="G1550" s="3"/>
      <c r="H1550" s="3"/>
      <c r="I1550" s="3"/>
      <c r="J1550" s="3"/>
      <c r="K1550" s="3"/>
      <c r="L1550" s="3"/>
    </row>
    <row r="1551" spans="1:12" x14ac:dyDescent="0.25">
      <c r="A1551" s="3"/>
      <c r="B1551" s="3" t="s">
        <v>6271</v>
      </c>
      <c r="C1551" s="3"/>
      <c r="D1551" s="52"/>
      <c r="E1551" s="3"/>
      <c r="F1551" s="3"/>
      <c r="G1551" s="3"/>
      <c r="H1551" s="3"/>
      <c r="I1551" s="3"/>
      <c r="J1551" s="3"/>
      <c r="K1551" s="3"/>
      <c r="L1551" s="3"/>
    </row>
    <row r="1552" spans="1:12" x14ac:dyDescent="0.25">
      <c r="A1552" s="3"/>
      <c r="B1552" s="3" t="s">
        <v>6272</v>
      </c>
      <c r="C1552" s="3"/>
      <c r="D1552" s="52"/>
      <c r="E1552" s="3"/>
      <c r="F1552" s="3"/>
      <c r="G1552" s="3"/>
      <c r="H1552" s="3"/>
      <c r="I1552" s="3"/>
      <c r="J1552" s="3"/>
      <c r="K1552" s="3"/>
      <c r="L1552" s="3"/>
    </row>
    <row r="1553" spans="1:12" x14ac:dyDescent="0.25">
      <c r="A1553" s="3"/>
      <c r="B1553" s="3" t="s">
        <v>6273</v>
      </c>
      <c r="C1553" s="3"/>
      <c r="D1553" s="52"/>
      <c r="E1553" s="3"/>
      <c r="F1553" s="3"/>
      <c r="G1553" s="3"/>
      <c r="H1553" s="3"/>
      <c r="I1553" s="3"/>
      <c r="J1553" s="3"/>
      <c r="K1553" s="3"/>
      <c r="L1553" s="3"/>
    </row>
    <row r="1554" spans="1:12" x14ac:dyDescent="0.25">
      <c r="A1554" s="3"/>
      <c r="B1554" s="3" t="s">
        <v>6274</v>
      </c>
      <c r="C1554" s="3"/>
      <c r="D1554" s="52"/>
      <c r="E1554" s="3"/>
      <c r="F1554" s="3"/>
      <c r="G1554" s="3"/>
      <c r="H1554" s="3"/>
      <c r="I1554" s="3"/>
      <c r="J1554" s="3"/>
      <c r="K1554" s="3"/>
      <c r="L1554" s="3"/>
    </row>
    <row r="1555" spans="1:12" x14ac:dyDescent="0.25">
      <c r="A1555" s="3"/>
      <c r="B1555" s="3" t="s">
        <v>6275</v>
      </c>
      <c r="C1555" s="3"/>
      <c r="D1555" s="52"/>
      <c r="E1555" s="3"/>
      <c r="F1555" s="3"/>
      <c r="G1555" s="3"/>
      <c r="H1555" s="3"/>
      <c r="I1555" s="3"/>
      <c r="J1555" s="3"/>
      <c r="K1555" s="3"/>
      <c r="L1555" s="3"/>
    </row>
    <row r="1556" spans="1:12" x14ac:dyDescent="0.25">
      <c r="A1556" s="3"/>
      <c r="B1556" s="3" t="s">
        <v>6276</v>
      </c>
      <c r="C1556" s="3"/>
      <c r="D1556" s="52"/>
      <c r="E1556" s="3"/>
      <c r="F1556" s="3"/>
      <c r="G1556" s="3"/>
      <c r="H1556" s="3"/>
      <c r="I1556" s="3"/>
      <c r="J1556" s="3"/>
      <c r="K1556" s="3"/>
      <c r="L1556" s="3"/>
    </row>
    <row r="1557" spans="1:12" x14ac:dyDescent="0.25">
      <c r="A1557" s="3"/>
      <c r="B1557" s="3" t="s">
        <v>6277</v>
      </c>
      <c r="C1557" s="3"/>
      <c r="D1557" s="52"/>
      <c r="E1557" s="3"/>
      <c r="F1557" s="3"/>
      <c r="G1557" s="3"/>
      <c r="H1557" s="3"/>
      <c r="I1557" s="3"/>
      <c r="J1557" s="3"/>
      <c r="K1557" s="3"/>
      <c r="L1557" s="3"/>
    </row>
    <row r="1558" spans="1:12" x14ac:dyDescent="0.25">
      <c r="A1558" s="3"/>
      <c r="B1558" s="3" t="s">
        <v>6278</v>
      </c>
      <c r="C1558" s="3"/>
      <c r="D1558" s="52"/>
      <c r="E1558" s="3"/>
      <c r="F1558" s="3"/>
      <c r="G1558" s="3"/>
      <c r="H1558" s="3"/>
      <c r="I1558" s="3"/>
      <c r="J1558" s="3"/>
      <c r="K1558" s="3"/>
      <c r="L1558" s="3"/>
    </row>
    <row r="1559" spans="1:12" x14ac:dyDescent="0.25">
      <c r="A1559" s="3"/>
      <c r="B1559" s="3" t="s">
        <v>6279</v>
      </c>
      <c r="C1559" s="3"/>
      <c r="D1559" s="52"/>
      <c r="E1559" s="3"/>
      <c r="F1559" s="3"/>
      <c r="G1559" s="3"/>
      <c r="H1559" s="3"/>
      <c r="I1559" s="3"/>
      <c r="J1559" s="3"/>
      <c r="K1559" s="3"/>
      <c r="L1559" s="3"/>
    </row>
    <row r="1560" spans="1:12" x14ac:dyDescent="0.25">
      <c r="A1560" s="3"/>
      <c r="B1560" s="3" t="s">
        <v>6280</v>
      </c>
      <c r="C1560" s="3"/>
      <c r="D1560" s="52"/>
      <c r="E1560" s="3"/>
      <c r="F1560" s="3"/>
      <c r="G1560" s="3"/>
      <c r="H1560" s="3"/>
      <c r="I1560" s="3"/>
      <c r="J1560" s="3"/>
      <c r="K1560" s="3"/>
      <c r="L1560" s="3"/>
    </row>
    <row r="1561" spans="1:12" x14ac:dyDescent="0.25">
      <c r="A1561" s="3"/>
      <c r="B1561" s="3" t="s">
        <v>6281</v>
      </c>
      <c r="C1561" s="3"/>
      <c r="D1561" s="52"/>
      <c r="E1561" s="3"/>
      <c r="F1561" s="3"/>
      <c r="G1561" s="3"/>
      <c r="H1561" s="3"/>
      <c r="I1561" s="3"/>
      <c r="J1561" s="3"/>
      <c r="K1561" s="3"/>
      <c r="L1561" s="3"/>
    </row>
    <row r="1562" spans="1:12" x14ac:dyDescent="0.25">
      <c r="A1562" s="3"/>
      <c r="B1562" s="3" t="s">
        <v>6282</v>
      </c>
      <c r="C1562" s="3"/>
      <c r="D1562" s="52"/>
      <c r="E1562" s="3"/>
      <c r="F1562" s="3"/>
      <c r="G1562" s="3"/>
      <c r="H1562" s="3"/>
      <c r="I1562" s="3"/>
      <c r="J1562" s="3"/>
      <c r="K1562" s="3"/>
      <c r="L1562" s="3"/>
    </row>
    <row r="1563" spans="1:12" x14ac:dyDescent="0.25">
      <c r="A1563" s="3"/>
      <c r="B1563" s="3" t="s">
        <v>6283</v>
      </c>
      <c r="C1563" s="3"/>
      <c r="D1563" s="52"/>
      <c r="E1563" s="3"/>
      <c r="F1563" s="3"/>
      <c r="G1563" s="3"/>
      <c r="H1563" s="3"/>
      <c r="I1563" s="3"/>
      <c r="J1563" s="3"/>
      <c r="K1563" s="3"/>
      <c r="L1563" s="3"/>
    </row>
    <row r="1564" spans="1:12" x14ac:dyDescent="0.25">
      <c r="A1564" s="3"/>
      <c r="B1564" s="3" t="s">
        <v>6284</v>
      </c>
      <c r="C1564" s="3"/>
      <c r="D1564" s="52"/>
      <c r="E1564" s="3"/>
      <c r="F1564" s="3"/>
      <c r="G1564" s="3"/>
      <c r="H1564" s="3"/>
      <c r="I1564" s="3"/>
      <c r="J1564" s="3"/>
      <c r="K1564" s="3"/>
      <c r="L1564" s="3"/>
    </row>
    <row r="1565" spans="1:12" x14ac:dyDescent="0.25">
      <c r="A1565" s="3"/>
      <c r="B1565" s="3" t="s">
        <v>6285</v>
      </c>
      <c r="C1565" s="3"/>
      <c r="D1565" s="52"/>
      <c r="E1565" s="3"/>
      <c r="F1565" s="3"/>
      <c r="G1565" s="3"/>
      <c r="H1565" s="3"/>
      <c r="I1565" s="3"/>
      <c r="J1565" s="3"/>
      <c r="K1565" s="3"/>
      <c r="L1565" s="3"/>
    </row>
    <row r="1566" spans="1:12" x14ac:dyDescent="0.25">
      <c r="A1566" s="3"/>
      <c r="B1566" s="3" t="s">
        <v>6286</v>
      </c>
      <c r="C1566" s="3"/>
      <c r="D1566" s="52"/>
      <c r="E1566" s="3"/>
      <c r="F1566" s="3"/>
      <c r="G1566" s="3"/>
      <c r="H1566" s="3"/>
      <c r="I1566" s="3"/>
      <c r="J1566" s="3"/>
      <c r="K1566" s="3"/>
      <c r="L1566" s="3"/>
    </row>
    <row r="1567" spans="1:12" x14ac:dyDescent="0.25">
      <c r="A1567" s="3"/>
      <c r="B1567" s="3" t="s">
        <v>6287</v>
      </c>
      <c r="C1567" s="3"/>
      <c r="D1567" s="52"/>
      <c r="E1567" s="3"/>
      <c r="F1567" s="3"/>
      <c r="G1567" s="3"/>
      <c r="H1567" s="3"/>
      <c r="I1567" s="3"/>
      <c r="J1567" s="3"/>
      <c r="K1567" s="3"/>
      <c r="L1567" s="3"/>
    </row>
    <row r="1568" spans="1:12" x14ac:dyDescent="0.25">
      <c r="A1568" s="3"/>
      <c r="B1568" s="3" t="s">
        <v>6288</v>
      </c>
      <c r="C1568" s="3"/>
      <c r="D1568" s="52"/>
      <c r="E1568" s="3"/>
      <c r="F1568" s="3"/>
      <c r="G1568" s="3"/>
      <c r="H1568" s="3"/>
      <c r="I1568" s="3"/>
      <c r="J1568" s="3"/>
      <c r="K1568" s="3"/>
      <c r="L1568" s="3"/>
    </row>
    <row r="1569" spans="1:12" x14ac:dyDescent="0.25">
      <c r="A1569" s="3"/>
      <c r="B1569" s="3" t="s">
        <v>6289</v>
      </c>
      <c r="C1569" s="3"/>
      <c r="D1569" s="52"/>
      <c r="E1569" s="3"/>
      <c r="F1569" s="3"/>
      <c r="G1569" s="3"/>
      <c r="H1569" s="3"/>
      <c r="I1569" s="3"/>
      <c r="J1569" s="3"/>
      <c r="K1569" s="3"/>
      <c r="L1569" s="3"/>
    </row>
    <row r="1570" spans="1:12" x14ac:dyDescent="0.25">
      <c r="A1570" s="3"/>
      <c r="B1570" s="3" t="s">
        <v>6290</v>
      </c>
      <c r="C1570" s="3"/>
      <c r="D1570" s="52"/>
      <c r="E1570" s="3"/>
      <c r="F1570" s="3"/>
      <c r="G1570" s="3"/>
      <c r="H1570" s="3"/>
      <c r="I1570" s="3"/>
      <c r="J1570" s="3"/>
      <c r="K1570" s="3"/>
      <c r="L1570" s="3"/>
    </row>
    <row r="1571" spans="1:12" x14ac:dyDescent="0.25">
      <c r="A1571" s="3"/>
      <c r="B1571" s="3" t="s">
        <v>6291</v>
      </c>
      <c r="C1571" s="3"/>
      <c r="D1571" s="52"/>
      <c r="E1571" s="3"/>
      <c r="F1571" s="3"/>
      <c r="G1571" s="3"/>
      <c r="H1571" s="3"/>
      <c r="I1571" s="3"/>
      <c r="J1571" s="3"/>
      <c r="K1571" s="3"/>
      <c r="L1571" s="3"/>
    </row>
    <row r="1572" spans="1:12" x14ac:dyDescent="0.25">
      <c r="A1572" s="3"/>
      <c r="B1572" s="3" t="s">
        <v>6292</v>
      </c>
      <c r="C1572" s="3"/>
      <c r="D1572" s="52"/>
      <c r="E1572" s="3"/>
      <c r="F1572" s="3"/>
      <c r="G1572" s="3"/>
      <c r="H1572" s="3"/>
      <c r="I1572" s="3"/>
      <c r="J1572" s="3"/>
      <c r="K1572" s="3"/>
      <c r="L1572" s="3"/>
    </row>
    <row r="1573" spans="1:12" x14ac:dyDescent="0.25">
      <c r="A1573" s="3"/>
      <c r="B1573" s="3" t="s">
        <v>6293</v>
      </c>
      <c r="C1573" s="3"/>
      <c r="D1573" s="52"/>
      <c r="E1573" s="3"/>
      <c r="F1573" s="3"/>
      <c r="G1573" s="3"/>
      <c r="H1573" s="3"/>
      <c r="I1573" s="3"/>
      <c r="J1573" s="3"/>
      <c r="K1573" s="3"/>
      <c r="L1573" s="3"/>
    </row>
    <row r="1574" spans="1:12" x14ac:dyDescent="0.25">
      <c r="A1574" s="3"/>
      <c r="B1574" s="3" t="s">
        <v>6294</v>
      </c>
      <c r="C1574" s="3"/>
      <c r="D1574" s="52"/>
      <c r="E1574" s="3"/>
      <c r="F1574" s="3"/>
      <c r="G1574" s="3"/>
      <c r="H1574" s="3"/>
      <c r="I1574" s="3"/>
      <c r="J1574" s="3"/>
      <c r="K1574" s="3"/>
      <c r="L1574" s="3"/>
    </row>
    <row r="1575" spans="1:12" x14ac:dyDescent="0.25">
      <c r="A1575" s="3"/>
      <c r="B1575" s="3" t="s">
        <v>6295</v>
      </c>
      <c r="C1575" s="3"/>
      <c r="D1575" s="52"/>
      <c r="E1575" s="3"/>
      <c r="F1575" s="3"/>
      <c r="G1575" s="3"/>
      <c r="H1575" s="3"/>
      <c r="I1575" s="3"/>
      <c r="J1575" s="3"/>
      <c r="K1575" s="3"/>
      <c r="L1575" s="3"/>
    </row>
    <row r="1576" spans="1:12" x14ac:dyDescent="0.25">
      <c r="A1576" s="3"/>
      <c r="B1576" s="3" t="s">
        <v>6296</v>
      </c>
      <c r="C1576" s="3"/>
      <c r="D1576" s="52"/>
      <c r="E1576" s="3"/>
      <c r="F1576" s="3"/>
      <c r="G1576" s="3"/>
      <c r="H1576" s="3"/>
      <c r="I1576" s="3"/>
      <c r="J1576" s="3"/>
      <c r="K1576" s="3"/>
      <c r="L1576" s="3"/>
    </row>
    <row r="1577" spans="1:12" x14ac:dyDescent="0.25">
      <c r="A1577" s="3"/>
      <c r="B1577" s="3" t="s">
        <v>6297</v>
      </c>
      <c r="C1577" s="3"/>
      <c r="D1577" s="52"/>
      <c r="E1577" s="3"/>
      <c r="F1577" s="3"/>
      <c r="G1577" s="3"/>
      <c r="H1577" s="3"/>
      <c r="I1577" s="3"/>
      <c r="J1577" s="3"/>
      <c r="K1577" s="3"/>
      <c r="L1577" s="3"/>
    </row>
    <row r="1578" spans="1:12" x14ac:dyDescent="0.25">
      <c r="A1578" s="3"/>
      <c r="B1578" s="3" t="s">
        <v>6298</v>
      </c>
      <c r="C1578" s="3"/>
      <c r="D1578" s="52"/>
      <c r="E1578" s="3"/>
      <c r="F1578" s="3"/>
      <c r="G1578" s="3"/>
      <c r="H1578" s="3"/>
      <c r="I1578" s="3"/>
      <c r="J1578" s="3"/>
      <c r="K1578" s="3"/>
      <c r="L1578" s="3"/>
    </row>
    <row r="1579" spans="1:12" x14ac:dyDescent="0.25">
      <c r="A1579" s="3"/>
      <c r="B1579" s="3" t="s">
        <v>6299</v>
      </c>
      <c r="C1579" s="3"/>
      <c r="D1579" s="52"/>
      <c r="E1579" s="3"/>
      <c r="F1579" s="3"/>
      <c r="G1579" s="3"/>
      <c r="H1579" s="3"/>
      <c r="I1579" s="3"/>
      <c r="J1579" s="3"/>
      <c r="K1579" s="3"/>
      <c r="L1579" s="3"/>
    </row>
    <row r="1580" spans="1:12" x14ac:dyDescent="0.25">
      <c r="A1580" s="3"/>
      <c r="B1580" s="3" t="s">
        <v>6300</v>
      </c>
      <c r="C1580" s="3"/>
      <c r="D1580" s="52"/>
      <c r="E1580" s="3"/>
      <c r="F1580" s="3"/>
      <c r="G1580" s="3"/>
      <c r="H1580" s="3"/>
      <c r="I1580" s="3"/>
      <c r="J1580" s="3"/>
      <c r="K1580" s="3"/>
      <c r="L1580" s="3"/>
    </row>
    <row r="1581" spans="1:12" x14ac:dyDescent="0.25">
      <c r="A1581" s="3"/>
      <c r="B1581" s="3" t="s">
        <v>6301</v>
      </c>
      <c r="C1581" s="3"/>
      <c r="D1581" s="52"/>
      <c r="E1581" s="3"/>
      <c r="F1581" s="3"/>
      <c r="G1581" s="3"/>
      <c r="H1581" s="3"/>
      <c r="I1581" s="3"/>
      <c r="J1581" s="3"/>
      <c r="K1581" s="3"/>
      <c r="L1581" s="3"/>
    </row>
    <row r="1582" spans="1:12" x14ac:dyDescent="0.25">
      <c r="A1582" s="3"/>
      <c r="B1582" s="3" t="s">
        <v>6302</v>
      </c>
      <c r="C1582" s="3"/>
      <c r="D1582" s="52"/>
      <c r="E1582" s="3"/>
      <c r="F1582" s="3"/>
      <c r="G1582" s="3"/>
      <c r="H1582" s="3"/>
      <c r="I1582" s="3"/>
      <c r="J1582" s="3"/>
      <c r="K1582" s="3"/>
      <c r="L1582" s="3"/>
    </row>
    <row r="1583" spans="1:12" x14ac:dyDescent="0.25">
      <c r="A1583" s="3"/>
      <c r="B1583" s="3" t="s">
        <v>6303</v>
      </c>
      <c r="C1583" s="3"/>
      <c r="D1583" s="52"/>
      <c r="E1583" s="3"/>
      <c r="F1583" s="3"/>
      <c r="G1583" s="3"/>
      <c r="H1583" s="3"/>
      <c r="I1583" s="3"/>
      <c r="J1583" s="3"/>
      <c r="K1583" s="3"/>
      <c r="L1583" s="3"/>
    </row>
    <row r="1584" spans="1:12" x14ac:dyDescent="0.25">
      <c r="A1584" s="3"/>
      <c r="B1584" s="3" t="s">
        <v>6304</v>
      </c>
      <c r="C1584" s="3"/>
      <c r="D1584" s="52"/>
      <c r="E1584" s="3"/>
      <c r="F1584" s="3"/>
      <c r="G1584" s="3"/>
      <c r="H1584" s="3"/>
      <c r="I1584" s="3"/>
      <c r="J1584" s="3"/>
      <c r="K1584" s="3"/>
      <c r="L1584" s="3"/>
    </row>
    <row r="1585" spans="1:12" x14ac:dyDescent="0.25">
      <c r="A1585" s="3"/>
      <c r="B1585" s="3" t="s">
        <v>6305</v>
      </c>
      <c r="C1585" s="3"/>
      <c r="D1585" s="52"/>
      <c r="E1585" s="3"/>
      <c r="F1585" s="3"/>
      <c r="G1585" s="3"/>
      <c r="H1585" s="3"/>
      <c r="I1585" s="3"/>
      <c r="J1585" s="3"/>
      <c r="K1585" s="3"/>
      <c r="L1585" s="3"/>
    </row>
    <row r="1586" spans="1:12" x14ac:dyDescent="0.25">
      <c r="A1586" s="3"/>
      <c r="B1586" s="3" t="s">
        <v>6306</v>
      </c>
      <c r="C1586" s="3"/>
      <c r="D1586" s="52"/>
      <c r="E1586" s="3"/>
      <c r="F1586" s="3"/>
      <c r="G1586" s="3"/>
      <c r="H1586" s="3"/>
      <c r="I1586" s="3"/>
      <c r="J1586" s="3"/>
      <c r="K1586" s="3"/>
      <c r="L1586" s="3"/>
    </row>
    <row r="1587" spans="1:12" x14ac:dyDescent="0.25">
      <c r="A1587" s="3"/>
      <c r="B1587" s="3" t="s">
        <v>6307</v>
      </c>
      <c r="C1587" s="3"/>
      <c r="D1587" s="52"/>
      <c r="E1587" s="3"/>
      <c r="F1587" s="3"/>
      <c r="G1587" s="3"/>
      <c r="H1587" s="3"/>
      <c r="I1587" s="3"/>
      <c r="J1587" s="3"/>
      <c r="K1587" s="3"/>
      <c r="L1587" s="3"/>
    </row>
    <row r="1588" spans="1:12" x14ac:dyDescent="0.25">
      <c r="A1588" s="3"/>
      <c r="B1588" s="3" t="s">
        <v>6308</v>
      </c>
      <c r="C1588" s="3"/>
      <c r="D1588" s="52"/>
      <c r="E1588" s="3"/>
      <c r="F1588" s="3"/>
      <c r="G1588" s="3"/>
      <c r="H1588" s="3"/>
      <c r="I1588" s="3"/>
      <c r="J1588" s="3"/>
      <c r="K1588" s="3"/>
      <c r="L1588" s="3"/>
    </row>
    <row r="1589" spans="1:12" x14ac:dyDescent="0.25">
      <c r="A1589" s="3"/>
      <c r="B1589" s="3" t="s">
        <v>6309</v>
      </c>
      <c r="C1589" s="3"/>
      <c r="D1589" s="52"/>
      <c r="E1589" s="3"/>
      <c r="F1589" s="3"/>
      <c r="G1589" s="3"/>
      <c r="H1589" s="3"/>
      <c r="I1589" s="3"/>
      <c r="J1589" s="3"/>
      <c r="K1589" s="3"/>
      <c r="L1589" s="3"/>
    </row>
    <row r="1590" spans="1:12" x14ac:dyDescent="0.25">
      <c r="A1590" s="3"/>
      <c r="B1590" s="3" t="s">
        <v>6310</v>
      </c>
      <c r="C1590" s="3"/>
      <c r="D1590" s="52"/>
      <c r="E1590" s="3"/>
      <c r="F1590" s="3"/>
      <c r="G1590" s="3"/>
      <c r="H1590" s="3"/>
      <c r="I1590" s="3"/>
      <c r="J1590" s="3"/>
      <c r="K1590" s="3"/>
      <c r="L1590" s="3"/>
    </row>
    <row r="1591" spans="1:12" x14ac:dyDescent="0.25">
      <c r="A1591" s="3"/>
      <c r="B1591" s="3" t="s">
        <v>6311</v>
      </c>
      <c r="C1591" s="3"/>
      <c r="D1591" s="52"/>
      <c r="E1591" s="3"/>
      <c r="F1591" s="3"/>
      <c r="G1591" s="3"/>
      <c r="H1591" s="3"/>
      <c r="I1591" s="3"/>
      <c r="J1591" s="3"/>
      <c r="K1591" s="3"/>
      <c r="L1591" s="3"/>
    </row>
    <row r="1592" spans="1:12" x14ac:dyDescent="0.25">
      <c r="A1592" s="3"/>
      <c r="B1592" s="3" t="s">
        <v>6312</v>
      </c>
      <c r="C1592" s="3"/>
      <c r="D1592" s="52"/>
      <c r="E1592" s="3"/>
      <c r="F1592" s="3"/>
      <c r="G1592" s="3"/>
      <c r="H1592" s="3"/>
      <c r="I1592" s="3"/>
      <c r="J1592" s="3"/>
      <c r="K1592" s="3"/>
      <c r="L1592" s="3"/>
    </row>
    <row r="1593" spans="1:12" x14ac:dyDescent="0.25">
      <c r="A1593" s="3"/>
      <c r="B1593" s="3" t="s">
        <v>6313</v>
      </c>
      <c r="C1593" s="3"/>
      <c r="D1593" s="52"/>
      <c r="E1593" s="3"/>
      <c r="F1593" s="3"/>
      <c r="G1593" s="3"/>
      <c r="H1593" s="3"/>
      <c r="I1593" s="3"/>
      <c r="J1593" s="3"/>
      <c r="K1593" s="3"/>
      <c r="L1593" s="3"/>
    </row>
    <row r="1594" spans="1:12" x14ac:dyDescent="0.25">
      <c r="A1594" s="3"/>
      <c r="B1594" s="3" t="s">
        <v>6314</v>
      </c>
      <c r="C1594" s="3"/>
      <c r="D1594" s="52"/>
      <c r="E1594" s="3"/>
      <c r="F1594" s="3"/>
      <c r="G1594" s="3"/>
      <c r="H1594" s="3"/>
      <c r="I1594" s="3"/>
      <c r="J1594" s="3"/>
      <c r="K1594" s="3"/>
      <c r="L1594" s="3"/>
    </row>
    <row r="1595" spans="1:12" x14ac:dyDescent="0.25">
      <c r="A1595" s="3"/>
      <c r="B1595" s="3" t="s">
        <v>6315</v>
      </c>
      <c r="C1595" s="3"/>
      <c r="D1595" s="52"/>
      <c r="E1595" s="3"/>
      <c r="F1595" s="3"/>
      <c r="G1595" s="3"/>
      <c r="H1595" s="3"/>
      <c r="I1595" s="3"/>
      <c r="J1595" s="3"/>
      <c r="K1595" s="3"/>
      <c r="L1595" s="3"/>
    </row>
    <row r="1596" spans="1:12" x14ac:dyDescent="0.25">
      <c r="A1596" s="3"/>
      <c r="B1596" s="3" t="s">
        <v>6316</v>
      </c>
      <c r="C1596" s="3"/>
      <c r="D1596" s="52"/>
      <c r="E1596" s="3"/>
      <c r="F1596" s="3"/>
      <c r="G1596" s="3"/>
      <c r="H1596" s="3"/>
      <c r="I1596" s="3"/>
      <c r="J1596" s="3"/>
      <c r="K1596" s="3"/>
      <c r="L1596" s="3"/>
    </row>
    <row r="1597" spans="1:12" x14ac:dyDescent="0.25">
      <c r="A1597" s="3"/>
      <c r="B1597" s="3" t="s">
        <v>6317</v>
      </c>
      <c r="C1597" s="3"/>
      <c r="D1597" s="52"/>
      <c r="E1597" s="3"/>
      <c r="F1597" s="3"/>
      <c r="G1597" s="3"/>
      <c r="H1597" s="3"/>
      <c r="I1597" s="3"/>
      <c r="J1597" s="3"/>
      <c r="K1597" s="3"/>
      <c r="L1597" s="3"/>
    </row>
    <row r="1598" spans="1:12" x14ac:dyDescent="0.25">
      <c r="A1598" s="3"/>
      <c r="B1598" s="3" t="s">
        <v>6318</v>
      </c>
      <c r="C1598" s="3"/>
      <c r="D1598" s="52"/>
      <c r="E1598" s="3"/>
      <c r="F1598" s="3"/>
      <c r="G1598" s="3"/>
      <c r="H1598" s="3"/>
      <c r="I1598" s="3"/>
      <c r="J1598" s="3"/>
      <c r="K1598" s="3"/>
      <c r="L1598" s="3"/>
    </row>
    <row r="1599" spans="1:12" x14ac:dyDescent="0.25">
      <c r="A1599" s="3"/>
      <c r="B1599" s="3" t="s">
        <v>6319</v>
      </c>
      <c r="C1599" s="3"/>
      <c r="D1599" s="52"/>
      <c r="E1599" s="3"/>
      <c r="F1599" s="3"/>
      <c r="G1599" s="3"/>
      <c r="H1599" s="3"/>
      <c r="I1599" s="3"/>
      <c r="J1599" s="3"/>
      <c r="K1599" s="3"/>
      <c r="L1599" s="3"/>
    </row>
    <row r="1600" spans="1:12" x14ac:dyDescent="0.25">
      <c r="A1600" s="3"/>
      <c r="B1600" s="3" t="s">
        <v>6320</v>
      </c>
      <c r="C1600" s="3"/>
      <c r="D1600" s="52"/>
      <c r="E1600" s="3"/>
      <c r="F1600" s="3"/>
      <c r="G1600" s="3"/>
      <c r="H1600" s="3"/>
      <c r="I1600" s="3"/>
      <c r="J1600" s="3"/>
      <c r="K1600" s="3"/>
      <c r="L1600" s="3"/>
    </row>
    <row r="1601" spans="1:12" x14ac:dyDescent="0.25">
      <c r="A1601" s="3"/>
      <c r="B1601" s="3" t="s">
        <v>6321</v>
      </c>
      <c r="C1601" s="3"/>
      <c r="D1601" s="52"/>
      <c r="E1601" s="3"/>
      <c r="F1601" s="3"/>
      <c r="G1601" s="3"/>
      <c r="H1601" s="3"/>
      <c r="I1601" s="3"/>
      <c r="J1601" s="3"/>
      <c r="K1601" s="3"/>
      <c r="L1601" s="3"/>
    </row>
    <row r="1602" spans="1:12" x14ac:dyDescent="0.25">
      <c r="A1602" s="3"/>
      <c r="B1602" s="3" t="s">
        <v>6322</v>
      </c>
      <c r="C1602" s="3"/>
      <c r="D1602" s="52"/>
      <c r="E1602" s="3"/>
      <c r="F1602" s="3"/>
      <c r="G1602" s="3"/>
      <c r="H1602" s="3"/>
      <c r="I1602" s="3"/>
      <c r="J1602" s="3"/>
      <c r="K1602" s="3"/>
      <c r="L1602" s="3"/>
    </row>
    <row r="1603" spans="1:12" x14ac:dyDescent="0.25">
      <c r="A1603" s="3"/>
      <c r="B1603" s="3" t="s">
        <v>6323</v>
      </c>
      <c r="C1603" s="3"/>
      <c r="D1603" s="52"/>
      <c r="E1603" s="3"/>
      <c r="F1603" s="3"/>
      <c r="G1603" s="3"/>
      <c r="H1603" s="3"/>
      <c r="I1603" s="3"/>
      <c r="J1603" s="3"/>
      <c r="K1603" s="3"/>
      <c r="L1603" s="3"/>
    </row>
    <row r="1604" spans="1:12" x14ac:dyDescent="0.25">
      <c r="A1604" s="3"/>
      <c r="B1604" s="3" t="s">
        <v>6324</v>
      </c>
      <c r="C1604" s="3"/>
      <c r="D1604" s="52"/>
      <c r="E1604" s="3"/>
      <c r="F1604" s="3"/>
      <c r="G1604" s="3"/>
      <c r="H1604" s="3"/>
      <c r="I1604" s="3"/>
      <c r="J1604" s="3"/>
      <c r="K1604" s="3"/>
      <c r="L1604" s="3"/>
    </row>
    <row r="1605" spans="1:12" x14ac:dyDescent="0.25">
      <c r="A1605" s="3"/>
      <c r="B1605" s="3" t="s">
        <v>6325</v>
      </c>
      <c r="C1605" s="3"/>
      <c r="D1605" s="52"/>
      <c r="E1605" s="3"/>
      <c r="F1605" s="3"/>
      <c r="G1605" s="3"/>
      <c r="H1605" s="3"/>
      <c r="I1605" s="3"/>
      <c r="J1605" s="3"/>
      <c r="K1605" s="3"/>
      <c r="L1605" s="3"/>
    </row>
    <row r="1606" spans="1:12" x14ac:dyDescent="0.25">
      <c r="A1606" s="3"/>
      <c r="B1606" s="3" t="s">
        <v>6326</v>
      </c>
      <c r="C1606" s="3"/>
      <c r="D1606" s="52"/>
      <c r="E1606" s="3"/>
      <c r="F1606" s="3"/>
      <c r="G1606" s="3"/>
      <c r="H1606" s="3"/>
      <c r="I1606" s="3"/>
      <c r="J1606" s="3"/>
      <c r="K1606" s="3"/>
      <c r="L1606" s="3"/>
    </row>
    <row r="1607" spans="1:12" x14ac:dyDescent="0.25">
      <c r="A1607" s="3"/>
      <c r="B1607" s="3" t="s">
        <v>6327</v>
      </c>
      <c r="C1607" s="3"/>
      <c r="D1607" s="52"/>
      <c r="E1607" s="3"/>
      <c r="F1607" s="3"/>
      <c r="G1607" s="3"/>
      <c r="H1607" s="3"/>
      <c r="I1607" s="3"/>
      <c r="J1607" s="3"/>
      <c r="K1607" s="3"/>
      <c r="L1607" s="3"/>
    </row>
    <row r="1608" spans="1:12" x14ac:dyDescent="0.25">
      <c r="A1608" s="3"/>
      <c r="B1608" s="3" t="s">
        <v>6328</v>
      </c>
      <c r="C1608" s="3"/>
      <c r="D1608" s="52"/>
      <c r="E1608" s="3"/>
      <c r="F1608" s="3"/>
      <c r="G1608" s="3"/>
      <c r="H1608" s="3"/>
      <c r="I1608" s="3"/>
      <c r="J1608" s="3"/>
      <c r="K1608" s="3"/>
      <c r="L1608" s="3"/>
    </row>
    <row r="1609" spans="1:12" x14ac:dyDescent="0.25">
      <c r="A1609" s="3"/>
      <c r="B1609" s="3" t="s">
        <v>6329</v>
      </c>
      <c r="C1609" s="3"/>
      <c r="D1609" s="52"/>
      <c r="E1609" s="3"/>
      <c r="F1609" s="3"/>
      <c r="G1609" s="3"/>
      <c r="H1609" s="3"/>
      <c r="I1609" s="3"/>
      <c r="J1609" s="3"/>
      <c r="K1609" s="3"/>
      <c r="L1609" s="3"/>
    </row>
    <row r="1610" spans="1:12" x14ac:dyDescent="0.25">
      <c r="A1610" s="3"/>
      <c r="B1610" s="3" t="s">
        <v>6330</v>
      </c>
      <c r="C1610" s="3"/>
      <c r="D1610" s="52"/>
      <c r="E1610" s="3"/>
      <c r="F1610" s="3"/>
      <c r="G1610" s="3"/>
      <c r="H1610" s="3"/>
      <c r="I1610" s="3"/>
      <c r="J1610" s="3"/>
      <c r="K1610" s="3"/>
      <c r="L1610" s="3"/>
    </row>
    <row r="1611" spans="1:12" x14ac:dyDescent="0.25">
      <c r="A1611" s="3"/>
      <c r="B1611" s="3" t="s">
        <v>6331</v>
      </c>
      <c r="C1611" s="3"/>
      <c r="D1611" s="52"/>
      <c r="E1611" s="3"/>
      <c r="F1611" s="3"/>
      <c r="G1611" s="3"/>
      <c r="H1611" s="3"/>
      <c r="I1611" s="3"/>
      <c r="J1611" s="3"/>
      <c r="K1611" s="3"/>
      <c r="L1611" s="3"/>
    </row>
    <row r="1612" spans="1:12" x14ac:dyDescent="0.25">
      <c r="A1612" s="3"/>
      <c r="B1612" s="3" t="s">
        <v>6332</v>
      </c>
      <c r="C1612" s="3"/>
      <c r="D1612" s="52"/>
      <c r="E1612" s="3"/>
      <c r="F1612" s="3"/>
      <c r="G1612" s="3"/>
      <c r="H1612" s="3"/>
      <c r="I1612" s="3"/>
      <c r="J1612" s="3"/>
      <c r="K1612" s="3"/>
      <c r="L1612" s="3"/>
    </row>
    <row r="1613" spans="1:12" x14ac:dyDescent="0.25">
      <c r="A1613" s="3"/>
      <c r="B1613" s="3" t="s">
        <v>6333</v>
      </c>
      <c r="C1613" s="3"/>
      <c r="D1613" s="52"/>
      <c r="E1613" s="3"/>
      <c r="F1613" s="3"/>
      <c r="G1613" s="3"/>
      <c r="H1613" s="3"/>
      <c r="I1613" s="3"/>
      <c r="J1613" s="3"/>
      <c r="K1613" s="3"/>
      <c r="L1613" s="3"/>
    </row>
    <row r="1614" spans="1:12" x14ac:dyDescent="0.25">
      <c r="A1614" s="3"/>
      <c r="B1614" s="3" t="s">
        <v>6334</v>
      </c>
      <c r="C1614" s="3"/>
      <c r="D1614" s="52"/>
      <c r="E1614" s="3"/>
      <c r="F1614" s="3"/>
      <c r="G1614" s="3"/>
      <c r="H1614" s="3"/>
      <c r="I1614" s="3"/>
      <c r="J1614" s="3"/>
      <c r="K1614" s="3"/>
      <c r="L1614" s="3"/>
    </row>
    <row r="1615" spans="1:12" x14ac:dyDescent="0.25">
      <c r="A1615" s="3"/>
      <c r="B1615" s="3" t="s">
        <v>6335</v>
      </c>
      <c r="C1615" s="3"/>
      <c r="D1615" s="52"/>
      <c r="E1615" s="3"/>
      <c r="F1615" s="3"/>
      <c r="G1615" s="3"/>
      <c r="H1615" s="3"/>
      <c r="I1615" s="3"/>
      <c r="J1615" s="3"/>
      <c r="K1615" s="3"/>
      <c r="L1615" s="3"/>
    </row>
    <row r="1616" spans="1:12" x14ac:dyDescent="0.25">
      <c r="A1616" s="3"/>
      <c r="B1616" s="3" t="s">
        <v>6336</v>
      </c>
      <c r="C1616" s="3"/>
      <c r="D1616" s="52"/>
      <c r="E1616" s="3"/>
      <c r="F1616" s="3"/>
      <c r="G1616" s="3"/>
      <c r="H1616" s="3"/>
      <c r="I1616" s="3"/>
      <c r="J1616" s="3"/>
      <c r="K1616" s="3"/>
      <c r="L1616" s="3"/>
    </row>
    <row r="1617" spans="1:12" x14ac:dyDescent="0.25">
      <c r="A1617" s="3"/>
      <c r="B1617" s="3" t="s">
        <v>6337</v>
      </c>
      <c r="C1617" s="3"/>
      <c r="D1617" s="52"/>
      <c r="E1617" s="3"/>
      <c r="F1617" s="3"/>
      <c r="G1617" s="3"/>
      <c r="H1617" s="3"/>
      <c r="I1617" s="3"/>
      <c r="J1617" s="3"/>
      <c r="K1617" s="3"/>
      <c r="L1617" s="3"/>
    </row>
    <row r="1618" spans="1:12" x14ac:dyDescent="0.25">
      <c r="A1618" s="3"/>
      <c r="B1618" s="3" t="s">
        <v>6338</v>
      </c>
      <c r="C1618" s="3"/>
      <c r="D1618" s="52"/>
      <c r="E1618" s="3"/>
      <c r="F1618" s="3"/>
      <c r="G1618" s="3"/>
      <c r="H1618" s="3"/>
      <c r="I1618" s="3"/>
      <c r="J1618" s="3"/>
      <c r="K1618" s="3"/>
      <c r="L1618" s="3"/>
    </row>
    <row r="1619" spans="1:12" x14ac:dyDescent="0.25">
      <c r="A1619" s="3"/>
      <c r="B1619" s="3" t="s">
        <v>6339</v>
      </c>
      <c r="C1619" s="3"/>
      <c r="D1619" s="52"/>
      <c r="E1619" s="3"/>
      <c r="F1619" s="3"/>
      <c r="G1619" s="3"/>
      <c r="H1619" s="3"/>
      <c r="I1619" s="3"/>
      <c r="J1619" s="3"/>
      <c r="K1619" s="3"/>
      <c r="L1619" s="3"/>
    </row>
    <row r="1620" spans="1:12" x14ac:dyDescent="0.25">
      <c r="A1620" s="3"/>
      <c r="B1620" s="3" t="s">
        <v>6340</v>
      </c>
      <c r="C1620" s="3"/>
      <c r="D1620" s="52"/>
      <c r="E1620" s="3"/>
      <c r="F1620" s="3"/>
      <c r="G1620" s="3"/>
      <c r="H1620" s="3"/>
      <c r="I1620" s="3"/>
      <c r="J1620" s="3"/>
      <c r="K1620" s="3"/>
      <c r="L1620" s="3"/>
    </row>
    <row r="1621" spans="1:12" x14ac:dyDescent="0.25">
      <c r="A1621" s="3"/>
      <c r="B1621" s="3" t="s">
        <v>6341</v>
      </c>
      <c r="C1621" s="3"/>
      <c r="D1621" s="52"/>
      <c r="E1621" s="3"/>
      <c r="F1621" s="3"/>
      <c r="G1621" s="3"/>
      <c r="H1621" s="3"/>
      <c r="I1621" s="3"/>
      <c r="J1621" s="3"/>
      <c r="K1621" s="3"/>
      <c r="L1621" s="3"/>
    </row>
    <row r="1622" spans="1:12" x14ac:dyDescent="0.25">
      <c r="A1622" s="3"/>
      <c r="B1622" s="3" t="s">
        <v>6342</v>
      </c>
      <c r="C1622" s="3"/>
      <c r="D1622" s="52"/>
      <c r="E1622" s="3"/>
      <c r="F1622" s="3"/>
      <c r="G1622" s="3"/>
      <c r="H1622" s="3"/>
      <c r="I1622" s="3"/>
      <c r="J1622" s="3"/>
      <c r="K1622" s="3"/>
      <c r="L1622" s="3"/>
    </row>
    <row r="1623" spans="1:12" x14ac:dyDescent="0.25">
      <c r="A1623" s="3"/>
      <c r="B1623" s="3" t="s">
        <v>6343</v>
      </c>
      <c r="C1623" s="3"/>
      <c r="D1623" s="52"/>
      <c r="E1623" s="3"/>
      <c r="F1623" s="3"/>
      <c r="G1623" s="3"/>
      <c r="H1623" s="3"/>
      <c r="I1623" s="3"/>
      <c r="J1623" s="3"/>
      <c r="K1623" s="3"/>
      <c r="L1623" s="3"/>
    </row>
    <row r="1624" spans="1:12" x14ac:dyDescent="0.25">
      <c r="A1624" s="3"/>
      <c r="B1624" s="3" t="s">
        <v>6344</v>
      </c>
      <c r="C1624" s="3"/>
      <c r="D1624" s="52"/>
      <c r="E1624" s="3"/>
      <c r="F1624" s="3"/>
      <c r="G1624" s="3"/>
      <c r="H1624" s="3"/>
      <c r="I1624" s="3"/>
      <c r="J1624" s="3"/>
      <c r="K1624" s="3"/>
      <c r="L1624" s="3"/>
    </row>
    <row r="1625" spans="1:12" x14ac:dyDescent="0.25">
      <c r="A1625" s="3"/>
      <c r="B1625" s="3" t="s">
        <v>6345</v>
      </c>
      <c r="C1625" s="3"/>
      <c r="D1625" s="52"/>
      <c r="E1625" s="3"/>
      <c r="F1625" s="3"/>
      <c r="G1625" s="3"/>
      <c r="H1625" s="3"/>
      <c r="I1625" s="3"/>
      <c r="J1625" s="3"/>
      <c r="K1625" s="3"/>
      <c r="L1625" s="3"/>
    </row>
    <row r="1626" spans="1:12" x14ac:dyDescent="0.25">
      <c r="A1626" s="3"/>
      <c r="B1626" s="3" t="s">
        <v>6346</v>
      </c>
      <c r="C1626" s="3"/>
      <c r="D1626" s="52"/>
      <c r="E1626" s="3"/>
      <c r="F1626" s="3"/>
      <c r="G1626" s="3"/>
      <c r="H1626" s="3"/>
      <c r="I1626" s="3"/>
      <c r="J1626" s="3"/>
      <c r="K1626" s="3"/>
      <c r="L1626" s="3"/>
    </row>
    <row r="1627" spans="1:12" x14ac:dyDescent="0.25">
      <c r="A1627" s="3"/>
      <c r="B1627" s="3" t="s">
        <v>6347</v>
      </c>
      <c r="C1627" s="3"/>
      <c r="D1627" s="52"/>
      <c r="E1627" s="3"/>
      <c r="F1627" s="3"/>
      <c r="G1627" s="3"/>
      <c r="H1627" s="3"/>
      <c r="I1627" s="3"/>
      <c r="J1627" s="3"/>
      <c r="K1627" s="3"/>
      <c r="L1627" s="3"/>
    </row>
    <row r="1628" spans="1:12" x14ac:dyDescent="0.25">
      <c r="A1628" s="3"/>
      <c r="B1628" s="3" t="s">
        <v>6348</v>
      </c>
      <c r="C1628" s="3"/>
      <c r="D1628" s="52"/>
      <c r="E1628" s="3"/>
      <c r="F1628" s="3"/>
      <c r="G1628" s="3"/>
      <c r="H1628" s="3"/>
      <c r="I1628" s="3"/>
      <c r="J1628" s="3"/>
      <c r="K1628" s="3"/>
      <c r="L1628" s="3"/>
    </row>
    <row r="1629" spans="1:12" x14ac:dyDescent="0.25">
      <c r="A1629" s="3"/>
      <c r="B1629" s="3" t="s">
        <v>6349</v>
      </c>
      <c r="C1629" s="3"/>
      <c r="D1629" s="52"/>
      <c r="E1629" s="3"/>
      <c r="F1629" s="3"/>
      <c r="G1629" s="3"/>
      <c r="H1629" s="3"/>
      <c r="I1629" s="3"/>
      <c r="J1629" s="3"/>
      <c r="K1629" s="3"/>
      <c r="L1629" s="3"/>
    </row>
    <row r="1630" spans="1:12" x14ac:dyDescent="0.25">
      <c r="A1630" s="3"/>
      <c r="B1630" s="3" t="s">
        <v>6350</v>
      </c>
      <c r="C1630" s="3"/>
      <c r="D1630" s="52"/>
      <c r="E1630" s="3"/>
      <c r="F1630" s="3"/>
      <c r="G1630" s="3"/>
      <c r="H1630" s="3"/>
      <c r="I1630" s="3"/>
      <c r="J1630" s="3"/>
      <c r="K1630" s="3"/>
      <c r="L1630" s="3"/>
    </row>
    <row r="1631" spans="1:12" x14ac:dyDescent="0.25">
      <c r="A1631" s="3"/>
      <c r="B1631" s="3" t="s">
        <v>6351</v>
      </c>
      <c r="C1631" s="3"/>
      <c r="D1631" s="52"/>
      <c r="E1631" s="3"/>
      <c r="F1631" s="3"/>
      <c r="G1631" s="3"/>
      <c r="H1631" s="3"/>
      <c r="I1631" s="3"/>
      <c r="J1631" s="3"/>
      <c r="K1631" s="3"/>
      <c r="L1631" s="3"/>
    </row>
    <row r="1632" spans="1:12" x14ac:dyDescent="0.25">
      <c r="A1632" s="3"/>
      <c r="B1632" s="3" t="s">
        <v>6352</v>
      </c>
      <c r="C1632" s="3"/>
      <c r="D1632" s="52"/>
      <c r="E1632" s="3"/>
      <c r="F1632" s="3"/>
      <c r="G1632" s="3"/>
      <c r="H1632" s="3"/>
      <c r="I1632" s="3"/>
      <c r="J1632" s="3"/>
      <c r="K1632" s="3"/>
      <c r="L1632" s="3"/>
    </row>
    <row r="1633" spans="1:12" x14ac:dyDescent="0.25">
      <c r="A1633" s="3"/>
      <c r="B1633" s="3" t="s">
        <v>6353</v>
      </c>
      <c r="C1633" s="3"/>
      <c r="D1633" s="52"/>
      <c r="E1633" s="3"/>
      <c r="F1633" s="3"/>
      <c r="G1633" s="3"/>
      <c r="H1633" s="3"/>
      <c r="I1633" s="3"/>
      <c r="J1633" s="3"/>
      <c r="K1633" s="3"/>
      <c r="L1633" s="3"/>
    </row>
    <row r="1634" spans="1:12" x14ac:dyDescent="0.25">
      <c r="A1634" s="3"/>
      <c r="B1634" s="3" t="s">
        <v>6354</v>
      </c>
      <c r="C1634" s="3"/>
      <c r="D1634" s="52"/>
      <c r="E1634" s="3"/>
      <c r="F1634" s="3"/>
      <c r="G1634" s="3"/>
      <c r="H1634" s="3"/>
      <c r="I1634" s="3"/>
      <c r="J1634" s="3"/>
      <c r="K1634" s="3"/>
      <c r="L1634" s="3"/>
    </row>
    <row r="1635" spans="1:12" x14ac:dyDescent="0.25">
      <c r="A1635" s="3"/>
      <c r="B1635" s="3" t="s">
        <v>6355</v>
      </c>
      <c r="C1635" s="3"/>
      <c r="D1635" s="52"/>
      <c r="E1635" s="3"/>
      <c r="F1635" s="3"/>
      <c r="G1635" s="3"/>
      <c r="H1635" s="3"/>
      <c r="I1635" s="3"/>
      <c r="J1635" s="3"/>
      <c r="K1635" s="3"/>
      <c r="L1635" s="3"/>
    </row>
    <row r="1636" spans="1:12" x14ac:dyDescent="0.25">
      <c r="A1636" s="3"/>
      <c r="B1636" s="3" t="s">
        <v>6356</v>
      </c>
      <c r="C1636" s="3"/>
      <c r="D1636" s="52"/>
      <c r="E1636" s="3"/>
      <c r="F1636" s="3"/>
      <c r="G1636" s="3"/>
      <c r="H1636" s="3"/>
      <c r="I1636" s="3"/>
      <c r="J1636" s="3"/>
      <c r="K1636" s="3"/>
      <c r="L1636" s="3"/>
    </row>
    <row r="1637" spans="1:12" x14ac:dyDescent="0.25">
      <c r="A1637" s="3"/>
      <c r="B1637" s="3" t="s">
        <v>6357</v>
      </c>
      <c r="C1637" s="3"/>
      <c r="D1637" s="52"/>
      <c r="E1637" s="3"/>
      <c r="F1637" s="3"/>
      <c r="G1637" s="3"/>
      <c r="H1637" s="3"/>
      <c r="I1637" s="3"/>
      <c r="J1637" s="3"/>
      <c r="K1637" s="3"/>
      <c r="L1637" s="3"/>
    </row>
    <row r="1638" spans="1:12" x14ac:dyDescent="0.25">
      <c r="A1638" s="3"/>
      <c r="B1638" s="3" t="s">
        <v>6358</v>
      </c>
      <c r="C1638" s="3"/>
      <c r="D1638" s="52"/>
      <c r="E1638" s="3"/>
      <c r="F1638" s="3"/>
      <c r="G1638" s="3"/>
      <c r="H1638" s="3"/>
      <c r="I1638" s="3"/>
      <c r="J1638" s="3"/>
      <c r="K1638" s="3"/>
      <c r="L1638" s="3"/>
    </row>
    <row r="1639" spans="1:12" x14ac:dyDescent="0.25">
      <c r="A1639" s="3"/>
      <c r="B1639" s="3" t="s">
        <v>6359</v>
      </c>
      <c r="C1639" s="3"/>
      <c r="D1639" s="52"/>
      <c r="E1639" s="3"/>
      <c r="F1639" s="3"/>
      <c r="G1639" s="3"/>
      <c r="H1639" s="3"/>
      <c r="I1639" s="3"/>
      <c r="J1639" s="3"/>
      <c r="K1639" s="3"/>
      <c r="L1639" s="3"/>
    </row>
    <row r="1640" spans="1:12" x14ac:dyDescent="0.25">
      <c r="A1640" s="3"/>
      <c r="B1640" s="3" t="s">
        <v>6360</v>
      </c>
      <c r="C1640" s="3"/>
      <c r="D1640" s="52"/>
      <c r="E1640" s="3"/>
      <c r="F1640" s="3"/>
      <c r="G1640" s="3"/>
      <c r="H1640" s="3"/>
      <c r="I1640" s="3"/>
      <c r="J1640" s="3"/>
      <c r="K1640" s="3"/>
      <c r="L1640" s="3"/>
    </row>
    <row r="1641" spans="1:12" x14ac:dyDescent="0.25">
      <c r="A1641" s="3"/>
      <c r="B1641" s="3" t="s">
        <v>6361</v>
      </c>
      <c r="C1641" s="3"/>
      <c r="D1641" s="52"/>
      <c r="E1641" s="3"/>
      <c r="F1641" s="3"/>
      <c r="G1641" s="3"/>
      <c r="H1641" s="3"/>
      <c r="I1641" s="3"/>
      <c r="J1641" s="3"/>
      <c r="K1641" s="3"/>
      <c r="L1641" s="3"/>
    </row>
    <row r="1642" spans="1:12" x14ac:dyDescent="0.25">
      <c r="A1642" s="3"/>
      <c r="B1642" s="3" t="s">
        <v>6362</v>
      </c>
      <c r="C1642" s="3"/>
      <c r="D1642" s="52"/>
      <c r="E1642" s="3"/>
      <c r="F1642" s="3"/>
      <c r="G1642" s="3"/>
      <c r="H1642" s="3"/>
      <c r="I1642" s="3"/>
      <c r="J1642" s="3"/>
      <c r="K1642" s="3"/>
      <c r="L1642" s="3"/>
    </row>
    <row r="1643" spans="1:12" x14ac:dyDescent="0.25">
      <c r="A1643" s="3"/>
      <c r="B1643" s="3" t="s">
        <v>6363</v>
      </c>
      <c r="C1643" s="3"/>
      <c r="D1643" s="52"/>
      <c r="E1643" s="3"/>
      <c r="F1643" s="3"/>
      <c r="G1643" s="3"/>
      <c r="H1643" s="3"/>
      <c r="I1643" s="3"/>
      <c r="J1643" s="3"/>
      <c r="K1643" s="3"/>
      <c r="L1643" s="3"/>
    </row>
    <row r="1644" spans="1:12" x14ac:dyDescent="0.25">
      <c r="A1644" s="3"/>
      <c r="B1644" s="3" t="s">
        <v>6364</v>
      </c>
      <c r="C1644" s="3"/>
      <c r="D1644" s="52"/>
      <c r="E1644" s="3"/>
      <c r="F1644" s="3"/>
      <c r="G1644" s="3"/>
      <c r="H1644" s="3"/>
      <c r="I1644" s="3"/>
      <c r="J1644" s="3"/>
      <c r="K1644" s="3"/>
      <c r="L1644" s="3"/>
    </row>
    <row r="1645" spans="1:12" x14ac:dyDescent="0.25">
      <c r="A1645" s="3"/>
      <c r="B1645" s="3" t="s">
        <v>6365</v>
      </c>
      <c r="C1645" s="3"/>
      <c r="D1645" s="52"/>
      <c r="E1645" s="3"/>
      <c r="F1645" s="3"/>
      <c r="G1645" s="3"/>
      <c r="H1645" s="3"/>
      <c r="I1645" s="3"/>
      <c r="J1645" s="3"/>
      <c r="K1645" s="3"/>
      <c r="L1645" s="3"/>
    </row>
    <row r="1646" spans="1:12" x14ac:dyDescent="0.25">
      <c r="A1646" s="3"/>
      <c r="B1646" s="3" t="s">
        <v>6366</v>
      </c>
      <c r="C1646" s="3"/>
      <c r="D1646" s="52"/>
      <c r="E1646" s="3"/>
      <c r="F1646" s="3"/>
      <c r="G1646" s="3"/>
      <c r="H1646" s="3"/>
      <c r="I1646" s="3"/>
      <c r="J1646" s="3"/>
      <c r="K1646" s="3"/>
      <c r="L1646" s="3"/>
    </row>
    <row r="1647" spans="1:12" x14ac:dyDescent="0.25">
      <c r="A1647" s="3"/>
      <c r="B1647" s="3" t="s">
        <v>6367</v>
      </c>
      <c r="C1647" s="3"/>
      <c r="D1647" s="52"/>
      <c r="E1647" s="3"/>
      <c r="F1647" s="3"/>
      <c r="G1647" s="3"/>
      <c r="H1647" s="3"/>
      <c r="I1647" s="3"/>
      <c r="J1647" s="3"/>
      <c r="K1647" s="3"/>
      <c r="L1647" s="3"/>
    </row>
    <row r="1648" spans="1:12" x14ac:dyDescent="0.25">
      <c r="A1648" s="3"/>
      <c r="B1648" s="3" t="s">
        <v>6368</v>
      </c>
      <c r="C1648" s="3"/>
      <c r="D1648" s="52"/>
      <c r="E1648" s="3"/>
      <c r="F1648" s="3"/>
      <c r="G1648" s="3"/>
      <c r="H1648" s="3"/>
      <c r="I1648" s="3"/>
      <c r="J1648" s="3"/>
      <c r="K1648" s="3"/>
      <c r="L1648" s="3"/>
    </row>
    <row r="1649" spans="1:12" x14ac:dyDescent="0.25">
      <c r="A1649" s="3"/>
      <c r="B1649" s="3" t="s">
        <v>6369</v>
      </c>
      <c r="C1649" s="3"/>
      <c r="D1649" s="52"/>
      <c r="E1649" s="3"/>
      <c r="F1649" s="3"/>
      <c r="G1649" s="3"/>
      <c r="H1649" s="3"/>
      <c r="I1649" s="3"/>
      <c r="J1649" s="3"/>
      <c r="K1649" s="3"/>
      <c r="L1649" s="3"/>
    </row>
    <row r="1650" spans="1:12" x14ac:dyDescent="0.25">
      <c r="A1650" s="3"/>
      <c r="B1650" s="3" t="s">
        <v>6370</v>
      </c>
      <c r="C1650" s="3"/>
      <c r="D1650" s="52"/>
      <c r="E1650" s="3"/>
      <c r="F1650" s="3"/>
      <c r="G1650" s="3"/>
      <c r="H1650" s="3"/>
      <c r="I1650" s="3"/>
      <c r="J1650" s="3"/>
      <c r="K1650" s="3"/>
      <c r="L1650" s="3"/>
    </row>
    <row r="1651" spans="1:12" x14ac:dyDescent="0.25">
      <c r="A1651" s="3"/>
      <c r="B1651" s="3" t="s">
        <v>6371</v>
      </c>
      <c r="C1651" s="3"/>
      <c r="D1651" s="52"/>
      <c r="E1651" s="3"/>
      <c r="F1651" s="3"/>
      <c r="G1651" s="3"/>
      <c r="H1651" s="3"/>
      <c r="I1651" s="3"/>
      <c r="J1651" s="3"/>
      <c r="K1651" s="3"/>
      <c r="L1651" s="3"/>
    </row>
    <row r="1652" spans="1:12" x14ac:dyDescent="0.25">
      <c r="A1652" s="3"/>
      <c r="B1652" s="3" t="s">
        <v>6372</v>
      </c>
      <c r="C1652" s="3"/>
      <c r="D1652" s="52"/>
      <c r="E1652" s="3"/>
      <c r="F1652" s="3"/>
      <c r="G1652" s="3"/>
      <c r="H1652" s="3"/>
      <c r="I1652" s="3"/>
      <c r="J1652" s="3"/>
      <c r="K1652" s="3"/>
      <c r="L1652" s="3"/>
    </row>
    <row r="1653" spans="1:12" x14ac:dyDescent="0.25">
      <c r="A1653" s="3"/>
      <c r="B1653" s="3" t="s">
        <v>6373</v>
      </c>
      <c r="C1653" s="3"/>
      <c r="D1653" s="52"/>
      <c r="E1653" s="3"/>
      <c r="F1653" s="3"/>
      <c r="G1653" s="3"/>
      <c r="H1653" s="3"/>
      <c r="I1653" s="3"/>
      <c r="J1653" s="3"/>
      <c r="K1653" s="3"/>
      <c r="L1653" s="3"/>
    </row>
    <row r="1654" spans="1:12" x14ac:dyDescent="0.25">
      <c r="A1654" s="3"/>
      <c r="B1654" s="3" t="s">
        <v>6374</v>
      </c>
      <c r="C1654" s="3"/>
      <c r="D1654" s="52"/>
      <c r="E1654" s="3"/>
      <c r="F1654" s="3"/>
      <c r="G1654" s="3"/>
      <c r="H1654" s="3"/>
      <c r="I1654" s="3"/>
      <c r="J1654" s="3"/>
      <c r="K1654" s="3"/>
      <c r="L1654" s="3"/>
    </row>
    <row r="1655" spans="1:12" x14ac:dyDescent="0.25">
      <c r="A1655" s="3"/>
      <c r="B1655" s="3" t="s">
        <v>6375</v>
      </c>
      <c r="C1655" s="3"/>
      <c r="D1655" s="52"/>
      <c r="E1655" s="3"/>
      <c r="F1655" s="3"/>
      <c r="G1655" s="3"/>
      <c r="H1655" s="3"/>
      <c r="I1655" s="3"/>
      <c r="J1655" s="3"/>
      <c r="K1655" s="3"/>
      <c r="L1655" s="3"/>
    </row>
    <row r="1656" spans="1:12" x14ac:dyDescent="0.25">
      <c r="A1656" s="3"/>
      <c r="B1656" s="3" t="s">
        <v>6376</v>
      </c>
      <c r="C1656" s="3"/>
      <c r="D1656" s="52"/>
      <c r="E1656" s="3"/>
      <c r="F1656" s="3"/>
      <c r="G1656" s="3"/>
      <c r="H1656" s="3"/>
      <c r="I1656" s="3"/>
      <c r="J1656" s="3"/>
      <c r="K1656" s="3"/>
      <c r="L1656" s="3"/>
    </row>
    <row r="1657" spans="1:12" x14ac:dyDescent="0.25">
      <c r="A1657" s="3"/>
      <c r="B1657" s="3" t="s">
        <v>6377</v>
      </c>
      <c r="C1657" s="3"/>
      <c r="D1657" s="52"/>
      <c r="E1657" s="3"/>
      <c r="F1657" s="3"/>
      <c r="G1657" s="3"/>
      <c r="H1657" s="3"/>
      <c r="I1657" s="3"/>
      <c r="J1657" s="3"/>
      <c r="K1657" s="3"/>
      <c r="L1657" s="3"/>
    </row>
    <row r="1658" spans="1:12" x14ac:dyDescent="0.25">
      <c r="A1658" s="3"/>
      <c r="B1658" s="3" t="s">
        <v>6378</v>
      </c>
      <c r="C1658" s="3"/>
      <c r="D1658" s="52"/>
      <c r="E1658" s="3"/>
      <c r="F1658" s="3"/>
      <c r="G1658" s="3"/>
      <c r="H1658" s="3"/>
      <c r="I1658" s="3"/>
      <c r="J1658" s="3"/>
      <c r="K1658" s="3"/>
      <c r="L1658" s="3"/>
    </row>
    <row r="1659" spans="1:12" x14ac:dyDescent="0.25">
      <c r="A1659" s="3"/>
      <c r="B1659" s="3" t="s">
        <v>6379</v>
      </c>
      <c r="C1659" s="3"/>
      <c r="D1659" s="52"/>
      <c r="E1659" s="3"/>
      <c r="F1659" s="3"/>
      <c r="G1659" s="3"/>
      <c r="H1659" s="3"/>
      <c r="I1659" s="3"/>
      <c r="J1659" s="3"/>
      <c r="K1659" s="3"/>
      <c r="L1659" s="3"/>
    </row>
    <row r="1660" spans="1:12" x14ac:dyDescent="0.25">
      <c r="A1660" s="3"/>
      <c r="B1660" s="3" t="s">
        <v>6380</v>
      </c>
      <c r="C1660" s="3"/>
      <c r="D1660" s="52"/>
      <c r="E1660" s="3"/>
      <c r="F1660" s="3"/>
      <c r="G1660" s="3"/>
      <c r="H1660" s="3"/>
      <c r="I1660" s="3"/>
      <c r="J1660" s="3"/>
      <c r="K1660" s="3"/>
      <c r="L1660" s="3"/>
    </row>
    <row r="1661" spans="1:12" x14ac:dyDescent="0.25">
      <c r="A1661" s="3"/>
      <c r="B1661" s="3" t="s">
        <v>6381</v>
      </c>
      <c r="C1661" s="3"/>
      <c r="D1661" s="52"/>
      <c r="E1661" s="3"/>
      <c r="F1661" s="3"/>
      <c r="G1661" s="3"/>
      <c r="H1661" s="3"/>
      <c r="I1661" s="3"/>
      <c r="J1661" s="3"/>
      <c r="K1661" s="3"/>
      <c r="L1661" s="3"/>
    </row>
    <row r="1662" spans="1:12" x14ac:dyDescent="0.25">
      <c r="A1662" s="3"/>
      <c r="B1662" s="3" t="s">
        <v>6382</v>
      </c>
      <c r="C1662" s="3"/>
      <c r="D1662" s="52"/>
      <c r="E1662" s="3"/>
      <c r="F1662" s="3"/>
      <c r="G1662" s="3"/>
      <c r="H1662" s="3"/>
      <c r="I1662" s="3"/>
      <c r="J1662" s="3"/>
      <c r="K1662" s="3"/>
      <c r="L1662" s="3"/>
    </row>
    <row r="1663" spans="1:12" x14ac:dyDescent="0.25">
      <c r="A1663" s="3"/>
      <c r="B1663" s="3" t="s">
        <v>6383</v>
      </c>
      <c r="C1663" s="3"/>
      <c r="D1663" s="52"/>
      <c r="E1663" s="3"/>
      <c r="F1663" s="3"/>
      <c r="G1663" s="3"/>
      <c r="H1663" s="3"/>
      <c r="I1663" s="3"/>
      <c r="J1663" s="3"/>
      <c r="K1663" s="3"/>
      <c r="L1663" s="3"/>
    </row>
    <row r="1664" spans="1:12" x14ac:dyDescent="0.25">
      <c r="A1664" s="3"/>
      <c r="B1664" s="3" t="s">
        <v>6384</v>
      </c>
      <c r="C1664" s="3"/>
      <c r="D1664" s="52"/>
      <c r="E1664" s="3"/>
      <c r="F1664" s="3"/>
      <c r="G1664" s="3"/>
      <c r="H1664" s="3"/>
      <c r="I1664" s="3"/>
      <c r="J1664" s="3"/>
      <c r="K1664" s="3"/>
      <c r="L1664" s="3"/>
    </row>
    <row r="1665" spans="1:12" x14ac:dyDescent="0.25">
      <c r="A1665" s="3"/>
      <c r="B1665" s="3" t="s">
        <v>6385</v>
      </c>
      <c r="C1665" s="3"/>
      <c r="D1665" s="52"/>
      <c r="E1665" s="3"/>
      <c r="F1665" s="3"/>
      <c r="G1665" s="3"/>
      <c r="H1665" s="3"/>
      <c r="I1665" s="3"/>
      <c r="J1665" s="3"/>
      <c r="K1665" s="3"/>
      <c r="L1665" s="3"/>
    </row>
    <row r="1666" spans="1:12" x14ac:dyDescent="0.25">
      <c r="A1666" s="3"/>
      <c r="B1666" s="3" t="s">
        <v>7310</v>
      </c>
      <c r="C1666" s="3"/>
      <c r="D1666" s="52"/>
      <c r="E1666" s="3"/>
      <c r="F1666" s="3"/>
      <c r="G1666" s="3"/>
      <c r="H1666" s="3"/>
      <c r="I1666" s="3"/>
      <c r="J1666" s="3"/>
      <c r="K1666" s="3"/>
      <c r="L1666" s="3"/>
    </row>
    <row r="1667" spans="1:12" x14ac:dyDescent="0.25">
      <c r="A1667" s="3"/>
      <c r="B1667" s="3" t="s">
        <v>6386</v>
      </c>
      <c r="C1667" s="3"/>
      <c r="D1667" s="52"/>
      <c r="E1667" s="3"/>
      <c r="F1667" s="3"/>
      <c r="G1667" s="3"/>
      <c r="H1667" s="3"/>
      <c r="I1667" s="3"/>
      <c r="J1667" s="3"/>
      <c r="K1667" s="3"/>
      <c r="L1667" s="3"/>
    </row>
    <row r="1668" spans="1:12" x14ac:dyDescent="0.25">
      <c r="A1668" s="3"/>
      <c r="B1668" s="3" t="s">
        <v>6387</v>
      </c>
      <c r="C1668" s="3"/>
      <c r="D1668" s="52"/>
      <c r="E1668" s="3"/>
      <c r="F1668" s="3"/>
      <c r="G1668" s="3"/>
      <c r="H1668" s="3"/>
      <c r="I1668" s="3"/>
      <c r="J1668" s="3"/>
      <c r="K1668" s="3"/>
      <c r="L1668" s="3"/>
    </row>
    <row r="1669" spans="1:12" x14ac:dyDescent="0.25">
      <c r="A1669" s="3"/>
      <c r="B1669" s="3" t="s">
        <v>6388</v>
      </c>
      <c r="C1669" s="3"/>
      <c r="D1669" s="52"/>
      <c r="E1669" s="3"/>
      <c r="F1669" s="3"/>
      <c r="G1669" s="3"/>
      <c r="H1669" s="3"/>
      <c r="I1669" s="3"/>
      <c r="J1669" s="3"/>
      <c r="K1669" s="3"/>
      <c r="L1669" s="3"/>
    </row>
    <row r="1670" spans="1:12" x14ac:dyDescent="0.25">
      <c r="A1670" s="3"/>
      <c r="B1670" s="3" t="s">
        <v>6389</v>
      </c>
      <c r="C1670" s="3"/>
      <c r="D1670" s="52"/>
      <c r="E1670" s="3"/>
      <c r="F1670" s="3"/>
      <c r="G1670" s="3"/>
      <c r="H1670" s="3"/>
      <c r="I1670" s="3"/>
      <c r="J1670" s="3"/>
      <c r="K1670" s="3"/>
      <c r="L1670" s="3"/>
    </row>
    <row r="1671" spans="1:12" x14ac:dyDescent="0.25">
      <c r="A1671" s="3"/>
      <c r="B1671" s="3" t="s">
        <v>6390</v>
      </c>
      <c r="C1671" s="3"/>
      <c r="D1671" s="52"/>
      <c r="E1671" s="3"/>
      <c r="F1671" s="3"/>
      <c r="G1671" s="3"/>
      <c r="H1671" s="3"/>
      <c r="I1671" s="3"/>
      <c r="J1671" s="3"/>
      <c r="K1671" s="3"/>
      <c r="L1671" s="3"/>
    </row>
    <row r="1672" spans="1:12" x14ac:dyDescent="0.25">
      <c r="A1672" s="3"/>
      <c r="B1672" s="3" t="s">
        <v>6391</v>
      </c>
      <c r="C1672" s="3"/>
      <c r="D1672" s="52"/>
      <c r="E1672" s="3"/>
      <c r="F1672" s="3"/>
      <c r="G1672" s="3"/>
      <c r="H1672" s="3"/>
      <c r="I1672" s="3"/>
      <c r="J1672" s="3"/>
      <c r="K1672" s="3"/>
      <c r="L1672" s="3"/>
    </row>
    <row r="1673" spans="1:12" x14ac:dyDescent="0.25">
      <c r="A1673" s="3"/>
      <c r="B1673" s="3" t="s">
        <v>6392</v>
      </c>
      <c r="C1673" s="3"/>
      <c r="D1673" s="52"/>
      <c r="E1673" s="3"/>
      <c r="F1673" s="3"/>
      <c r="G1673" s="3"/>
      <c r="H1673" s="3"/>
      <c r="I1673" s="3"/>
      <c r="J1673" s="3"/>
      <c r="K1673" s="3"/>
      <c r="L1673" s="3"/>
    </row>
    <row r="1674" spans="1:12" x14ac:dyDescent="0.25">
      <c r="A1674" s="3"/>
      <c r="B1674" s="3" t="s">
        <v>6393</v>
      </c>
      <c r="C1674" s="3"/>
      <c r="D1674" s="52"/>
      <c r="E1674" s="3"/>
      <c r="F1674" s="3"/>
      <c r="G1674" s="3"/>
      <c r="H1674" s="3"/>
      <c r="I1674" s="3"/>
      <c r="J1674" s="3"/>
      <c r="K1674" s="3"/>
      <c r="L1674" s="3"/>
    </row>
    <row r="1675" spans="1:12" x14ac:dyDescent="0.25">
      <c r="A1675" s="3"/>
      <c r="B1675" s="3" t="s">
        <v>6394</v>
      </c>
      <c r="C1675" s="3"/>
      <c r="D1675" s="52"/>
      <c r="E1675" s="3"/>
      <c r="F1675" s="3"/>
      <c r="G1675" s="3"/>
      <c r="H1675" s="3"/>
      <c r="I1675" s="3"/>
      <c r="J1675" s="3"/>
      <c r="K1675" s="3"/>
      <c r="L1675" s="3"/>
    </row>
    <row r="1676" spans="1:12" x14ac:dyDescent="0.25">
      <c r="A1676" s="3"/>
      <c r="B1676" s="3" t="s">
        <v>6395</v>
      </c>
      <c r="C1676" s="3"/>
      <c r="D1676" s="52"/>
      <c r="E1676" s="3"/>
      <c r="F1676" s="3"/>
      <c r="G1676" s="3"/>
      <c r="H1676" s="3"/>
      <c r="I1676" s="3"/>
      <c r="J1676" s="3"/>
      <c r="K1676" s="3"/>
      <c r="L1676" s="3"/>
    </row>
    <row r="1677" spans="1:12" x14ac:dyDescent="0.25">
      <c r="A1677" s="3"/>
      <c r="B1677" s="3" t="s">
        <v>6396</v>
      </c>
      <c r="C1677" s="3"/>
      <c r="D1677" s="52"/>
      <c r="E1677" s="3"/>
      <c r="F1677" s="3"/>
      <c r="G1677" s="3"/>
      <c r="H1677" s="3"/>
      <c r="I1677" s="3"/>
      <c r="J1677" s="3"/>
      <c r="K1677" s="3"/>
      <c r="L1677" s="3"/>
    </row>
    <row r="1678" spans="1:12" x14ac:dyDescent="0.25">
      <c r="A1678" s="3"/>
      <c r="B1678" s="3" t="s">
        <v>6397</v>
      </c>
      <c r="C1678" s="3"/>
      <c r="D1678" s="52"/>
      <c r="E1678" s="3"/>
      <c r="F1678" s="3"/>
      <c r="G1678" s="3"/>
      <c r="H1678" s="3"/>
      <c r="I1678" s="3"/>
      <c r="J1678" s="3"/>
      <c r="K1678" s="3"/>
      <c r="L1678" s="3"/>
    </row>
    <row r="1679" spans="1:12" x14ac:dyDescent="0.25">
      <c r="A1679" s="3"/>
      <c r="B1679" s="3" t="s">
        <v>6398</v>
      </c>
      <c r="C1679" s="3"/>
      <c r="D1679" s="52"/>
      <c r="E1679" s="3"/>
      <c r="F1679" s="3"/>
      <c r="G1679" s="3"/>
      <c r="H1679" s="3"/>
      <c r="I1679" s="3"/>
      <c r="J1679" s="3"/>
      <c r="K1679" s="3"/>
      <c r="L1679" s="3"/>
    </row>
    <row r="1680" spans="1:12" x14ac:dyDescent="0.25">
      <c r="A1680" s="3"/>
      <c r="B1680" s="3" t="s">
        <v>6399</v>
      </c>
      <c r="C1680" s="3"/>
      <c r="D1680" s="52"/>
      <c r="E1680" s="3"/>
      <c r="F1680" s="3"/>
      <c r="G1680" s="3"/>
      <c r="H1680" s="3"/>
      <c r="I1680" s="3"/>
      <c r="J1680" s="3"/>
      <c r="K1680" s="3"/>
      <c r="L1680" s="3"/>
    </row>
    <row r="1681" spans="1:12" x14ac:dyDescent="0.25">
      <c r="A1681" s="3"/>
      <c r="B1681" s="3" t="s">
        <v>6400</v>
      </c>
      <c r="C1681" s="3"/>
      <c r="D1681" s="52"/>
      <c r="E1681" s="3"/>
      <c r="F1681" s="3"/>
      <c r="G1681" s="3"/>
      <c r="H1681" s="3"/>
      <c r="I1681" s="3"/>
      <c r="J1681" s="3"/>
      <c r="K1681" s="3"/>
      <c r="L1681" s="3"/>
    </row>
    <row r="1682" spans="1:12" x14ac:dyDescent="0.25">
      <c r="A1682" s="3"/>
      <c r="B1682" s="3" t="s">
        <v>6401</v>
      </c>
      <c r="C1682" s="3"/>
      <c r="D1682" s="52"/>
      <c r="E1682" s="3"/>
      <c r="F1682" s="3"/>
      <c r="G1682" s="3"/>
      <c r="H1682" s="3"/>
      <c r="I1682" s="3"/>
      <c r="J1682" s="3"/>
      <c r="K1682" s="3"/>
      <c r="L1682" s="3"/>
    </row>
    <row r="1683" spans="1:12" x14ac:dyDescent="0.25">
      <c r="A1683" s="3"/>
      <c r="B1683" s="3" t="s">
        <v>6402</v>
      </c>
      <c r="C1683" s="3"/>
      <c r="D1683" s="52"/>
      <c r="E1683" s="3"/>
      <c r="F1683" s="3"/>
      <c r="G1683" s="3"/>
      <c r="H1683" s="3"/>
      <c r="I1683" s="3"/>
      <c r="J1683" s="3"/>
      <c r="K1683" s="3"/>
      <c r="L1683" s="3"/>
    </row>
    <row r="1684" spans="1:12" x14ac:dyDescent="0.25">
      <c r="A1684" s="3"/>
      <c r="B1684" s="3" t="s">
        <v>6403</v>
      </c>
      <c r="C1684" s="3"/>
      <c r="D1684" s="52"/>
      <c r="E1684" s="3"/>
      <c r="F1684" s="3"/>
      <c r="G1684" s="3"/>
      <c r="H1684" s="3"/>
      <c r="I1684" s="3"/>
      <c r="J1684" s="3"/>
      <c r="K1684" s="3"/>
      <c r="L1684" s="3"/>
    </row>
    <row r="1685" spans="1:12" x14ac:dyDescent="0.25">
      <c r="A1685" s="3"/>
      <c r="B1685" s="3" t="s">
        <v>6404</v>
      </c>
      <c r="C1685" s="3"/>
      <c r="D1685" s="52"/>
      <c r="E1685" s="3"/>
      <c r="F1685" s="3"/>
      <c r="G1685" s="3"/>
      <c r="H1685" s="3"/>
      <c r="I1685" s="3"/>
      <c r="J1685" s="3"/>
      <c r="K1685" s="3"/>
      <c r="L1685" s="3"/>
    </row>
    <row r="1686" spans="1:12" x14ac:dyDescent="0.25">
      <c r="A1686" s="3"/>
      <c r="B1686" s="3" t="s">
        <v>6405</v>
      </c>
      <c r="C1686" s="3"/>
      <c r="D1686" s="52"/>
      <c r="E1686" s="3"/>
      <c r="F1686" s="3"/>
      <c r="G1686" s="3"/>
      <c r="H1686" s="3"/>
      <c r="I1686" s="3"/>
      <c r="J1686" s="3"/>
      <c r="K1686" s="3"/>
      <c r="L1686" s="3"/>
    </row>
    <row r="1687" spans="1:12" x14ac:dyDescent="0.25">
      <c r="A1687" s="3"/>
      <c r="B1687" s="3" t="s">
        <v>6406</v>
      </c>
      <c r="C1687" s="3"/>
      <c r="D1687" s="52"/>
      <c r="E1687" s="3"/>
      <c r="F1687" s="3"/>
      <c r="G1687" s="3"/>
      <c r="H1687" s="3"/>
      <c r="I1687" s="3"/>
      <c r="J1687" s="3"/>
      <c r="K1687" s="3"/>
      <c r="L1687" s="3"/>
    </row>
    <row r="1688" spans="1:12" x14ac:dyDescent="0.25">
      <c r="A1688" s="3"/>
      <c r="B1688" s="3" t="s">
        <v>6407</v>
      </c>
      <c r="C1688" s="3"/>
      <c r="D1688" s="52"/>
      <c r="E1688" s="3"/>
      <c r="F1688" s="3"/>
      <c r="G1688" s="3"/>
      <c r="H1688" s="3"/>
      <c r="I1688" s="3"/>
      <c r="J1688" s="3"/>
      <c r="K1688" s="3"/>
      <c r="L1688" s="3"/>
    </row>
    <row r="1689" spans="1:12" x14ac:dyDescent="0.25">
      <c r="A1689" s="3"/>
      <c r="B1689" s="3" t="s">
        <v>6408</v>
      </c>
      <c r="C1689" s="3"/>
      <c r="D1689" s="52"/>
      <c r="E1689" s="3"/>
      <c r="F1689" s="3"/>
      <c r="G1689" s="3"/>
      <c r="H1689" s="3"/>
      <c r="I1689" s="3"/>
      <c r="J1689" s="3"/>
      <c r="K1689" s="3"/>
      <c r="L1689" s="3"/>
    </row>
    <row r="1690" spans="1:12" x14ac:dyDescent="0.25">
      <c r="A1690" s="3"/>
      <c r="B1690" s="3" t="s">
        <v>6409</v>
      </c>
      <c r="C1690" s="3"/>
      <c r="D1690" s="52"/>
      <c r="E1690" s="3"/>
      <c r="F1690" s="3"/>
      <c r="G1690" s="3"/>
      <c r="H1690" s="3"/>
      <c r="I1690" s="3"/>
      <c r="J1690" s="3"/>
      <c r="K1690" s="3"/>
      <c r="L1690" s="3"/>
    </row>
    <row r="1691" spans="1:12" x14ac:dyDescent="0.25">
      <c r="A1691" s="3"/>
      <c r="B1691" s="3" t="s">
        <v>6410</v>
      </c>
      <c r="C1691" s="3"/>
      <c r="D1691" s="52"/>
      <c r="E1691" s="3"/>
      <c r="F1691" s="3"/>
      <c r="G1691" s="3"/>
      <c r="H1691" s="3"/>
      <c r="I1691" s="3"/>
      <c r="J1691" s="3"/>
      <c r="K1691" s="3"/>
      <c r="L1691" s="3"/>
    </row>
    <row r="1692" spans="1:12" x14ac:dyDescent="0.25">
      <c r="A1692" s="3"/>
      <c r="B1692" s="3" t="s">
        <v>6411</v>
      </c>
      <c r="C1692" s="3"/>
      <c r="D1692" s="52"/>
      <c r="E1692" s="3"/>
      <c r="F1692" s="3"/>
      <c r="G1692" s="3"/>
      <c r="H1692" s="3"/>
      <c r="I1692" s="3"/>
      <c r="J1692" s="3"/>
      <c r="K1692" s="3"/>
      <c r="L1692" s="3"/>
    </row>
    <row r="1693" spans="1:12" x14ac:dyDescent="0.25">
      <c r="A1693" s="3"/>
      <c r="B1693" s="3" t="s">
        <v>6412</v>
      </c>
      <c r="C1693" s="3"/>
      <c r="D1693" s="52"/>
      <c r="E1693" s="3"/>
      <c r="F1693" s="3"/>
      <c r="G1693" s="3"/>
      <c r="H1693" s="3"/>
      <c r="I1693" s="3"/>
      <c r="J1693" s="3"/>
      <c r="K1693" s="3"/>
      <c r="L1693" s="3"/>
    </row>
    <row r="1694" spans="1:12" x14ac:dyDescent="0.25">
      <c r="A1694" s="3"/>
      <c r="B1694" s="3" t="s">
        <v>6413</v>
      </c>
      <c r="C1694" s="3"/>
      <c r="D1694" s="52"/>
      <c r="E1694" s="3"/>
      <c r="F1694" s="3"/>
      <c r="G1694" s="3"/>
      <c r="H1694" s="3"/>
      <c r="I1694" s="3"/>
      <c r="J1694" s="3"/>
      <c r="K1694" s="3"/>
      <c r="L1694" s="3"/>
    </row>
    <row r="1695" spans="1:12" x14ac:dyDescent="0.25">
      <c r="A1695" s="3"/>
      <c r="B1695" s="3" t="s">
        <v>6414</v>
      </c>
      <c r="C1695" s="3"/>
      <c r="D1695" s="52"/>
      <c r="E1695" s="3"/>
      <c r="F1695" s="3"/>
      <c r="G1695" s="3"/>
      <c r="H1695" s="3"/>
      <c r="I1695" s="3"/>
      <c r="J1695" s="3"/>
      <c r="K1695" s="3"/>
      <c r="L1695" s="3"/>
    </row>
    <row r="1696" spans="1:12" x14ac:dyDescent="0.25">
      <c r="A1696" s="3"/>
      <c r="B1696" s="3" t="s">
        <v>6415</v>
      </c>
      <c r="C1696" s="3"/>
      <c r="D1696" s="52"/>
      <c r="E1696" s="3"/>
      <c r="F1696" s="3"/>
      <c r="G1696" s="3"/>
      <c r="H1696" s="3"/>
      <c r="I1696" s="3"/>
      <c r="J1696" s="3"/>
      <c r="K1696" s="3"/>
      <c r="L1696" s="3"/>
    </row>
    <row r="1697" spans="1:12" x14ac:dyDescent="0.25">
      <c r="A1697" s="3"/>
      <c r="B1697" s="3" t="s">
        <v>6416</v>
      </c>
      <c r="C1697" s="3"/>
      <c r="D1697" s="52"/>
      <c r="E1697" s="3"/>
      <c r="F1697" s="3"/>
      <c r="G1697" s="3"/>
      <c r="H1697" s="3"/>
      <c r="I1697" s="3"/>
      <c r="J1697" s="3"/>
      <c r="K1697" s="3"/>
      <c r="L1697" s="3"/>
    </row>
    <row r="1698" spans="1:12" x14ac:dyDescent="0.25">
      <c r="A1698" s="3"/>
      <c r="B1698" s="3" t="s">
        <v>6417</v>
      </c>
      <c r="C1698" s="3"/>
      <c r="D1698" s="52"/>
      <c r="E1698" s="3"/>
      <c r="F1698" s="3"/>
      <c r="G1698" s="3"/>
      <c r="H1698" s="3"/>
      <c r="I1698" s="3"/>
      <c r="J1698" s="3"/>
      <c r="K1698" s="3"/>
      <c r="L1698" s="3"/>
    </row>
    <row r="1699" spans="1:12" x14ac:dyDescent="0.25">
      <c r="A1699" s="3"/>
      <c r="B1699" s="3" t="s">
        <v>6418</v>
      </c>
      <c r="C1699" s="3"/>
      <c r="D1699" s="52"/>
      <c r="E1699" s="3"/>
      <c r="F1699" s="3"/>
      <c r="G1699" s="3"/>
      <c r="H1699" s="3"/>
      <c r="I1699" s="3"/>
      <c r="J1699" s="3"/>
      <c r="K1699" s="3"/>
      <c r="L1699" s="3"/>
    </row>
    <row r="1700" spans="1:12" x14ac:dyDescent="0.25">
      <c r="A1700" s="3"/>
      <c r="B1700" s="3" t="s">
        <v>6419</v>
      </c>
      <c r="C1700" s="3"/>
      <c r="D1700" s="52"/>
      <c r="E1700" s="3"/>
      <c r="F1700" s="3"/>
      <c r="G1700" s="3"/>
      <c r="H1700" s="3"/>
      <c r="I1700" s="3"/>
      <c r="J1700" s="3"/>
      <c r="K1700" s="3"/>
      <c r="L1700" s="3"/>
    </row>
    <row r="1701" spans="1:12" x14ac:dyDescent="0.25">
      <c r="A1701" s="3"/>
      <c r="B1701" s="3" t="s">
        <v>6420</v>
      </c>
      <c r="C1701" s="3"/>
      <c r="D1701" s="52"/>
      <c r="E1701" s="3"/>
      <c r="F1701" s="3"/>
      <c r="G1701" s="3"/>
      <c r="H1701" s="3"/>
      <c r="I1701" s="3"/>
      <c r="J1701" s="3"/>
      <c r="K1701" s="3"/>
      <c r="L1701" s="3"/>
    </row>
    <row r="1702" spans="1:12" x14ac:dyDescent="0.25">
      <c r="A1702" s="3"/>
      <c r="B1702" s="3" t="s">
        <v>6421</v>
      </c>
      <c r="C1702" s="3"/>
      <c r="D1702" s="52"/>
      <c r="E1702" s="3"/>
      <c r="F1702" s="3"/>
      <c r="G1702" s="3"/>
      <c r="H1702" s="3"/>
      <c r="I1702" s="3"/>
      <c r="J1702" s="3"/>
      <c r="K1702" s="3"/>
      <c r="L1702" s="3"/>
    </row>
    <row r="1703" spans="1:12" x14ac:dyDescent="0.25">
      <c r="A1703" s="3"/>
      <c r="B1703" s="3" t="s">
        <v>6422</v>
      </c>
      <c r="C1703" s="3"/>
      <c r="D1703" s="52"/>
      <c r="E1703" s="3"/>
      <c r="F1703" s="3"/>
      <c r="G1703" s="3"/>
      <c r="H1703" s="3"/>
      <c r="I1703" s="3"/>
      <c r="J1703" s="3"/>
      <c r="K1703" s="3"/>
      <c r="L1703" s="3"/>
    </row>
    <row r="1704" spans="1:12" x14ac:dyDescent="0.25">
      <c r="A1704" s="3"/>
      <c r="B1704" s="3" t="s">
        <v>6423</v>
      </c>
      <c r="C1704" s="3"/>
      <c r="D1704" s="52"/>
      <c r="E1704" s="3"/>
      <c r="F1704" s="3"/>
      <c r="G1704" s="3"/>
      <c r="H1704" s="3"/>
      <c r="I1704" s="3"/>
      <c r="J1704" s="3"/>
      <c r="K1704" s="3"/>
      <c r="L1704" s="3"/>
    </row>
    <row r="1705" spans="1:12" x14ac:dyDescent="0.25">
      <c r="A1705" s="3"/>
      <c r="B1705" s="3" t="s">
        <v>6424</v>
      </c>
      <c r="C1705" s="3"/>
      <c r="D1705" s="52"/>
      <c r="E1705" s="3"/>
      <c r="F1705" s="3"/>
      <c r="G1705" s="3"/>
      <c r="H1705" s="3"/>
      <c r="I1705" s="3"/>
      <c r="J1705" s="3"/>
      <c r="K1705" s="3"/>
      <c r="L1705" s="3"/>
    </row>
    <row r="1706" spans="1:12" x14ac:dyDescent="0.25">
      <c r="A1706" s="3"/>
      <c r="B1706" s="3" t="s">
        <v>6425</v>
      </c>
      <c r="C1706" s="3"/>
      <c r="D1706" s="52"/>
      <c r="E1706" s="3"/>
      <c r="F1706" s="3"/>
      <c r="G1706" s="3"/>
      <c r="H1706" s="3"/>
      <c r="I1706" s="3"/>
      <c r="J1706" s="3"/>
      <c r="K1706" s="3"/>
      <c r="L1706" s="3"/>
    </row>
    <row r="1707" spans="1:12" x14ac:dyDescent="0.25">
      <c r="A1707" s="3"/>
      <c r="B1707" s="3" t="s">
        <v>6426</v>
      </c>
      <c r="C1707" s="3"/>
      <c r="D1707" s="52"/>
      <c r="E1707" s="3"/>
      <c r="F1707" s="3"/>
      <c r="G1707" s="3"/>
      <c r="H1707" s="3"/>
      <c r="I1707" s="3"/>
      <c r="J1707" s="3"/>
      <c r="K1707" s="3"/>
      <c r="L1707" s="3"/>
    </row>
    <row r="1708" spans="1:12" x14ac:dyDescent="0.25">
      <c r="A1708" s="3"/>
      <c r="B1708" s="3" t="s">
        <v>6427</v>
      </c>
      <c r="C1708" s="3"/>
      <c r="D1708" s="52"/>
      <c r="E1708" s="3"/>
      <c r="F1708" s="3"/>
      <c r="G1708" s="3"/>
      <c r="H1708" s="3"/>
      <c r="I1708" s="3"/>
      <c r="J1708" s="3"/>
      <c r="K1708" s="3"/>
      <c r="L1708" s="3"/>
    </row>
    <row r="1709" spans="1:12" x14ac:dyDescent="0.25">
      <c r="A1709" s="3"/>
      <c r="B1709" s="3" t="s">
        <v>6428</v>
      </c>
      <c r="C1709" s="3"/>
      <c r="D1709" s="52"/>
      <c r="E1709" s="3"/>
      <c r="F1709" s="3"/>
      <c r="G1709" s="3"/>
      <c r="H1709" s="3"/>
      <c r="I1709" s="3"/>
      <c r="J1709" s="3"/>
      <c r="K1709" s="3"/>
      <c r="L1709" s="3"/>
    </row>
    <row r="1710" spans="1:12" x14ac:dyDescent="0.25">
      <c r="A1710" s="3"/>
      <c r="B1710" s="3" t="s">
        <v>6429</v>
      </c>
      <c r="C1710" s="3"/>
      <c r="D1710" s="52"/>
      <c r="E1710" s="3"/>
      <c r="F1710" s="3"/>
      <c r="G1710" s="3"/>
      <c r="H1710" s="3"/>
      <c r="I1710" s="3"/>
      <c r="J1710" s="3"/>
      <c r="K1710" s="3"/>
      <c r="L1710" s="3"/>
    </row>
    <row r="1711" spans="1:12" x14ac:dyDescent="0.25">
      <c r="A1711" s="3"/>
      <c r="B1711" s="3" t="s">
        <v>6430</v>
      </c>
      <c r="C1711" s="3"/>
      <c r="D1711" s="52"/>
      <c r="E1711" s="3"/>
      <c r="F1711" s="3"/>
      <c r="G1711" s="3"/>
      <c r="H1711" s="3"/>
      <c r="I1711" s="3"/>
      <c r="J1711" s="3"/>
      <c r="K1711" s="3"/>
      <c r="L1711" s="3"/>
    </row>
    <row r="1712" spans="1:12" x14ac:dyDescent="0.25">
      <c r="A1712" s="3"/>
      <c r="B1712" s="3" t="s">
        <v>6431</v>
      </c>
      <c r="C1712" s="3"/>
      <c r="D1712" s="52"/>
      <c r="E1712" s="3"/>
      <c r="F1712" s="3"/>
      <c r="G1712" s="3"/>
      <c r="H1712" s="3"/>
      <c r="I1712" s="3"/>
      <c r="J1712" s="3"/>
      <c r="K1712" s="3"/>
      <c r="L1712" s="3"/>
    </row>
    <row r="1713" spans="1:12" x14ac:dyDescent="0.25">
      <c r="A1713" s="3"/>
      <c r="B1713" s="3" t="s">
        <v>6432</v>
      </c>
      <c r="C1713" s="3"/>
      <c r="D1713" s="52"/>
      <c r="E1713" s="3"/>
      <c r="F1713" s="3"/>
      <c r="G1713" s="3"/>
      <c r="H1713" s="3"/>
      <c r="I1713" s="3"/>
      <c r="J1713" s="3"/>
      <c r="K1713" s="3"/>
      <c r="L1713" s="3"/>
    </row>
    <row r="1714" spans="1:12" x14ac:dyDescent="0.25">
      <c r="A1714" s="3"/>
      <c r="B1714" s="3" t="s">
        <v>6433</v>
      </c>
      <c r="C1714" s="3"/>
      <c r="D1714" s="52"/>
      <c r="E1714" s="3"/>
      <c r="F1714" s="3"/>
      <c r="G1714" s="3"/>
      <c r="H1714" s="3"/>
      <c r="I1714" s="3"/>
      <c r="J1714" s="3"/>
      <c r="K1714" s="3"/>
      <c r="L1714" s="3"/>
    </row>
    <row r="1715" spans="1:12" x14ac:dyDescent="0.25">
      <c r="A1715" s="3"/>
      <c r="B1715" s="3" t="s">
        <v>6434</v>
      </c>
      <c r="C1715" s="3"/>
      <c r="D1715" s="52"/>
      <c r="E1715" s="3"/>
      <c r="F1715" s="3"/>
      <c r="G1715" s="3"/>
      <c r="H1715" s="3"/>
      <c r="I1715" s="3"/>
      <c r="J1715" s="3"/>
      <c r="K1715" s="3"/>
      <c r="L1715" s="3"/>
    </row>
    <row r="1716" spans="1:12" x14ac:dyDescent="0.25">
      <c r="A1716" s="3"/>
      <c r="B1716" s="3" t="s">
        <v>6435</v>
      </c>
      <c r="C1716" s="3"/>
      <c r="D1716" s="52"/>
      <c r="E1716" s="3"/>
      <c r="F1716" s="3"/>
      <c r="G1716" s="3"/>
      <c r="H1716" s="3"/>
      <c r="I1716" s="3"/>
      <c r="J1716" s="3"/>
      <c r="K1716" s="3"/>
      <c r="L1716" s="3"/>
    </row>
    <row r="1717" spans="1:12" x14ac:dyDescent="0.25">
      <c r="A1717" s="3"/>
      <c r="B1717" s="3" t="s">
        <v>6436</v>
      </c>
      <c r="C1717" s="3"/>
      <c r="D1717" s="52"/>
      <c r="E1717" s="3"/>
      <c r="F1717" s="3"/>
      <c r="G1717" s="3"/>
      <c r="H1717" s="3"/>
      <c r="I1717" s="3"/>
      <c r="J1717" s="3"/>
      <c r="K1717" s="3"/>
      <c r="L1717" s="3"/>
    </row>
    <row r="1718" spans="1:12" x14ac:dyDescent="0.25">
      <c r="A1718" s="3"/>
      <c r="B1718" s="3" t="s">
        <v>6437</v>
      </c>
      <c r="C1718" s="3"/>
      <c r="D1718" s="52"/>
      <c r="E1718" s="3"/>
      <c r="F1718" s="3"/>
      <c r="G1718" s="3"/>
      <c r="H1718" s="3"/>
      <c r="I1718" s="3"/>
      <c r="J1718" s="3"/>
      <c r="K1718" s="3"/>
      <c r="L1718" s="3"/>
    </row>
    <row r="1719" spans="1:12" x14ac:dyDescent="0.25">
      <c r="A1719" s="3"/>
      <c r="B1719" s="3" t="s">
        <v>6438</v>
      </c>
      <c r="C1719" s="3"/>
      <c r="D1719" s="52"/>
      <c r="E1719" s="3"/>
      <c r="F1719" s="3"/>
      <c r="G1719" s="3"/>
      <c r="H1719" s="3"/>
      <c r="I1719" s="3"/>
      <c r="J1719" s="3"/>
      <c r="K1719" s="3"/>
      <c r="L1719" s="3"/>
    </row>
    <row r="1720" spans="1:12" x14ac:dyDescent="0.25">
      <c r="A1720" s="3"/>
      <c r="B1720" s="3" t="s">
        <v>6439</v>
      </c>
      <c r="C1720" s="3"/>
      <c r="D1720" s="52"/>
      <c r="E1720" s="3"/>
      <c r="F1720" s="3"/>
      <c r="G1720" s="3"/>
      <c r="H1720" s="3"/>
      <c r="I1720" s="3"/>
      <c r="J1720" s="3"/>
      <c r="K1720" s="3"/>
      <c r="L1720" s="3"/>
    </row>
    <row r="1721" spans="1:12" x14ac:dyDescent="0.25">
      <c r="A1721" s="3"/>
      <c r="B1721" s="3" t="s">
        <v>6440</v>
      </c>
      <c r="C1721" s="3"/>
      <c r="D1721" s="52"/>
      <c r="E1721" s="3"/>
      <c r="F1721" s="3"/>
      <c r="G1721" s="3"/>
      <c r="H1721" s="3"/>
      <c r="I1721" s="3"/>
      <c r="J1721" s="3"/>
      <c r="K1721" s="3"/>
      <c r="L1721" s="3"/>
    </row>
    <row r="1722" spans="1:12" x14ac:dyDescent="0.25">
      <c r="A1722" s="3"/>
      <c r="B1722" s="3" t="s">
        <v>6441</v>
      </c>
      <c r="C1722" s="3"/>
      <c r="D1722" s="52"/>
      <c r="E1722" s="3"/>
      <c r="F1722" s="3"/>
      <c r="G1722" s="3"/>
      <c r="H1722" s="3"/>
      <c r="I1722" s="3"/>
      <c r="J1722" s="3"/>
      <c r="K1722" s="3"/>
      <c r="L1722" s="3"/>
    </row>
    <row r="1723" spans="1:12" x14ac:dyDescent="0.25">
      <c r="A1723" s="3"/>
      <c r="B1723" s="3" t="s">
        <v>6442</v>
      </c>
      <c r="C1723" s="3"/>
      <c r="D1723" s="52"/>
      <c r="E1723" s="3"/>
      <c r="F1723" s="3"/>
      <c r="G1723" s="3"/>
      <c r="H1723" s="3"/>
      <c r="I1723" s="3"/>
      <c r="J1723" s="3"/>
      <c r="K1723" s="3"/>
      <c r="L1723" s="3"/>
    </row>
    <row r="1724" spans="1:12" x14ac:dyDescent="0.25">
      <c r="A1724" s="3"/>
      <c r="B1724" s="3" t="s">
        <v>6443</v>
      </c>
      <c r="C1724" s="3"/>
      <c r="D1724" s="52"/>
      <c r="E1724" s="3"/>
      <c r="F1724" s="3"/>
      <c r="G1724" s="3"/>
      <c r="H1724" s="3"/>
      <c r="I1724" s="3"/>
      <c r="J1724" s="3"/>
      <c r="K1724" s="3"/>
      <c r="L1724" s="3"/>
    </row>
    <row r="1725" spans="1:12" x14ac:dyDescent="0.25">
      <c r="A1725" s="3"/>
      <c r="B1725" s="3" t="s">
        <v>6444</v>
      </c>
      <c r="C1725" s="3"/>
      <c r="D1725" s="52"/>
      <c r="E1725" s="3"/>
      <c r="F1725" s="3"/>
      <c r="G1725" s="3"/>
      <c r="H1725" s="3"/>
      <c r="I1725" s="3"/>
      <c r="J1725" s="3"/>
      <c r="K1725" s="3"/>
      <c r="L1725" s="3"/>
    </row>
    <row r="1726" spans="1:12" x14ac:dyDescent="0.25">
      <c r="A1726" s="3"/>
      <c r="B1726" s="3" t="s">
        <v>6445</v>
      </c>
      <c r="C1726" s="3"/>
      <c r="D1726" s="52"/>
      <c r="E1726" s="3"/>
      <c r="F1726" s="3"/>
      <c r="G1726" s="3"/>
      <c r="H1726" s="3"/>
      <c r="I1726" s="3"/>
      <c r="J1726" s="3"/>
      <c r="K1726" s="3"/>
      <c r="L1726" s="3"/>
    </row>
    <row r="1727" spans="1:12" x14ac:dyDescent="0.25">
      <c r="A1727" s="3"/>
      <c r="B1727" s="3" t="s">
        <v>6446</v>
      </c>
      <c r="C1727" s="3"/>
      <c r="D1727" s="52"/>
      <c r="E1727" s="3"/>
      <c r="F1727" s="3"/>
      <c r="G1727" s="3"/>
      <c r="H1727" s="3"/>
      <c r="I1727" s="3"/>
      <c r="J1727" s="3"/>
      <c r="K1727" s="3"/>
      <c r="L1727" s="3"/>
    </row>
    <row r="1728" spans="1:12" x14ac:dyDescent="0.25">
      <c r="A1728" s="3"/>
      <c r="B1728" s="3" t="s">
        <v>6447</v>
      </c>
      <c r="C1728" s="3"/>
      <c r="D1728" s="52"/>
      <c r="E1728" s="3"/>
      <c r="F1728" s="3"/>
      <c r="G1728" s="3"/>
      <c r="H1728" s="3"/>
      <c r="I1728" s="3"/>
      <c r="J1728" s="3"/>
      <c r="K1728" s="3"/>
      <c r="L1728" s="3"/>
    </row>
    <row r="1729" spans="1:12" x14ac:dyDescent="0.25">
      <c r="A1729" s="3"/>
      <c r="B1729" s="3" t="s">
        <v>6448</v>
      </c>
      <c r="C1729" s="3"/>
      <c r="D1729" s="52"/>
      <c r="E1729" s="3"/>
      <c r="F1729" s="3"/>
      <c r="G1729" s="3"/>
      <c r="H1729" s="3"/>
      <c r="I1729" s="3"/>
      <c r="J1729" s="3"/>
      <c r="K1729" s="3"/>
      <c r="L1729" s="3"/>
    </row>
    <row r="1730" spans="1:12" x14ac:dyDescent="0.25">
      <c r="A1730" s="3"/>
      <c r="B1730" s="3" t="s">
        <v>6449</v>
      </c>
      <c r="C1730" s="3"/>
      <c r="D1730" s="52"/>
      <c r="E1730" s="3"/>
      <c r="F1730" s="3"/>
      <c r="G1730" s="3"/>
      <c r="H1730" s="3"/>
      <c r="I1730" s="3"/>
      <c r="J1730" s="3"/>
      <c r="K1730" s="3"/>
      <c r="L1730" s="3"/>
    </row>
    <row r="1731" spans="1:12" x14ac:dyDescent="0.25">
      <c r="A1731" s="3"/>
      <c r="B1731" s="3" t="s">
        <v>6450</v>
      </c>
      <c r="C1731" s="3"/>
      <c r="D1731" s="52"/>
      <c r="E1731" s="3"/>
      <c r="F1731" s="3"/>
      <c r="G1731" s="3"/>
      <c r="H1731" s="3"/>
      <c r="I1731" s="3"/>
      <c r="J1731" s="3"/>
      <c r="K1731" s="3"/>
      <c r="L1731" s="3"/>
    </row>
    <row r="1732" spans="1:12" x14ac:dyDescent="0.25">
      <c r="A1732" s="3"/>
      <c r="B1732" s="3" t="s">
        <v>6451</v>
      </c>
      <c r="C1732" s="3"/>
      <c r="D1732" s="52"/>
      <c r="E1732" s="3"/>
      <c r="F1732" s="3"/>
      <c r="G1732" s="3"/>
      <c r="H1732" s="3"/>
      <c r="I1732" s="3"/>
      <c r="J1732" s="3"/>
      <c r="K1732" s="3"/>
      <c r="L1732" s="3"/>
    </row>
    <row r="1733" spans="1:12" x14ac:dyDescent="0.25">
      <c r="A1733" s="3"/>
      <c r="B1733" s="3" t="s">
        <v>6452</v>
      </c>
      <c r="C1733" s="3"/>
      <c r="D1733" s="52"/>
      <c r="E1733" s="3"/>
      <c r="F1733" s="3"/>
      <c r="G1733" s="3"/>
      <c r="H1733" s="3"/>
      <c r="I1733" s="3"/>
      <c r="J1733" s="3"/>
      <c r="K1733" s="3"/>
      <c r="L1733" s="3"/>
    </row>
    <row r="1734" spans="1:12" x14ac:dyDescent="0.25">
      <c r="A1734" s="3"/>
      <c r="B1734" s="3" t="s">
        <v>6453</v>
      </c>
      <c r="C1734" s="3"/>
      <c r="D1734" s="52"/>
      <c r="E1734" s="3"/>
      <c r="F1734" s="3"/>
      <c r="G1734" s="3"/>
      <c r="H1734" s="3"/>
      <c r="I1734" s="3"/>
      <c r="J1734" s="3"/>
      <c r="K1734" s="3"/>
      <c r="L1734" s="3"/>
    </row>
    <row r="1735" spans="1:12" x14ac:dyDescent="0.25">
      <c r="A1735" s="3"/>
      <c r="B1735" s="3" t="s">
        <v>6454</v>
      </c>
      <c r="C1735" s="3"/>
      <c r="D1735" s="52"/>
      <c r="E1735" s="3"/>
      <c r="F1735" s="3"/>
      <c r="G1735" s="3"/>
      <c r="H1735" s="3"/>
      <c r="I1735" s="3"/>
      <c r="J1735" s="3"/>
      <c r="K1735" s="3"/>
      <c r="L1735" s="3"/>
    </row>
    <row r="1736" spans="1:12" x14ac:dyDescent="0.25">
      <c r="A1736" s="3"/>
      <c r="B1736" s="3" t="s">
        <v>6455</v>
      </c>
      <c r="C1736" s="3"/>
      <c r="D1736" s="52"/>
      <c r="E1736" s="3"/>
      <c r="F1736" s="3"/>
      <c r="G1736" s="3"/>
      <c r="H1736" s="3"/>
      <c r="I1736" s="3"/>
      <c r="J1736" s="3"/>
      <c r="K1736" s="3"/>
      <c r="L1736" s="3"/>
    </row>
    <row r="1737" spans="1:12" x14ac:dyDescent="0.25">
      <c r="A1737" s="3"/>
      <c r="B1737" s="3" t="s">
        <v>6456</v>
      </c>
      <c r="C1737" s="3"/>
      <c r="D1737" s="52"/>
      <c r="E1737" s="3"/>
      <c r="F1737" s="3"/>
      <c r="G1737" s="3"/>
      <c r="H1737" s="3"/>
      <c r="I1737" s="3"/>
      <c r="J1737" s="3"/>
      <c r="K1737" s="3"/>
      <c r="L1737" s="3"/>
    </row>
    <row r="1738" spans="1:12" x14ac:dyDescent="0.25">
      <c r="A1738" s="3"/>
      <c r="B1738" s="3" t="s">
        <v>6457</v>
      </c>
      <c r="C1738" s="3"/>
      <c r="D1738" s="52"/>
      <c r="E1738" s="3"/>
      <c r="F1738" s="3"/>
      <c r="G1738" s="3"/>
      <c r="H1738" s="3"/>
      <c r="I1738" s="3"/>
      <c r="J1738" s="3"/>
      <c r="K1738" s="3"/>
      <c r="L1738" s="3"/>
    </row>
    <row r="1739" spans="1:12" x14ac:dyDescent="0.25">
      <c r="A1739" s="3"/>
      <c r="B1739" s="3" t="s">
        <v>6458</v>
      </c>
      <c r="C1739" s="3"/>
      <c r="D1739" s="52"/>
      <c r="E1739" s="3"/>
      <c r="F1739" s="3"/>
      <c r="G1739" s="3"/>
      <c r="H1739" s="3"/>
      <c r="I1739" s="3"/>
      <c r="J1739" s="3"/>
      <c r="K1739" s="3"/>
      <c r="L1739" s="3"/>
    </row>
    <row r="1740" spans="1:12" x14ac:dyDescent="0.25">
      <c r="A1740" s="3"/>
      <c r="B1740" s="3" t="s">
        <v>6459</v>
      </c>
      <c r="C1740" s="3"/>
      <c r="D1740" s="52"/>
      <c r="E1740" s="3"/>
      <c r="F1740" s="3"/>
      <c r="G1740" s="3"/>
      <c r="H1740" s="3"/>
      <c r="I1740" s="3"/>
      <c r="J1740" s="3"/>
      <c r="K1740" s="3"/>
      <c r="L1740" s="3"/>
    </row>
    <row r="1741" spans="1:12" x14ac:dyDescent="0.25">
      <c r="A1741" s="3"/>
      <c r="B1741" s="3" t="s">
        <v>6460</v>
      </c>
      <c r="C1741" s="3"/>
      <c r="D1741" s="52"/>
      <c r="E1741" s="3"/>
      <c r="F1741" s="3"/>
      <c r="G1741" s="3"/>
      <c r="H1741" s="3"/>
      <c r="I1741" s="3"/>
      <c r="J1741" s="3"/>
      <c r="K1741" s="3"/>
      <c r="L1741" s="3"/>
    </row>
    <row r="1742" spans="1:12" x14ac:dyDescent="0.25">
      <c r="A1742" s="3"/>
      <c r="B1742" s="3" t="s">
        <v>6461</v>
      </c>
      <c r="C1742" s="3"/>
      <c r="D1742" s="52"/>
      <c r="E1742" s="3"/>
      <c r="F1742" s="3"/>
      <c r="G1742" s="3"/>
      <c r="H1742" s="3"/>
      <c r="I1742" s="3"/>
      <c r="J1742" s="3"/>
      <c r="K1742" s="3"/>
      <c r="L1742" s="3"/>
    </row>
    <row r="1743" spans="1:12" x14ac:dyDescent="0.25">
      <c r="A1743" s="3"/>
      <c r="B1743" s="3" t="s">
        <v>6462</v>
      </c>
      <c r="C1743" s="3"/>
      <c r="D1743" s="52"/>
      <c r="E1743" s="3"/>
      <c r="F1743" s="3"/>
      <c r="G1743" s="3"/>
      <c r="H1743" s="3"/>
      <c r="I1743" s="3"/>
      <c r="J1743" s="3"/>
      <c r="K1743" s="3"/>
      <c r="L1743" s="3"/>
    </row>
    <row r="1744" spans="1:12" x14ac:dyDescent="0.25">
      <c r="A1744" s="3"/>
      <c r="B1744" s="3" t="s">
        <v>6463</v>
      </c>
      <c r="C1744" s="3"/>
      <c r="D1744" s="52"/>
      <c r="E1744" s="3"/>
      <c r="F1744" s="3"/>
      <c r="G1744" s="3"/>
      <c r="H1744" s="3"/>
      <c r="I1744" s="3"/>
      <c r="J1744" s="3"/>
      <c r="K1744" s="3"/>
      <c r="L1744" s="3"/>
    </row>
    <row r="1745" spans="1:12" x14ac:dyDescent="0.25">
      <c r="A1745" s="3"/>
      <c r="B1745" s="3" t="s">
        <v>6464</v>
      </c>
      <c r="C1745" s="3"/>
      <c r="D1745" s="52"/>
      <c r="E1745" s="3"/>
      <c r="F1745" s="3"/>
      <c r="G1745" s="3"/>
      <c r="H1745" s="3"/>
      <c r="I1745" s="3"/>
      <c r="J1745" s="3"/>
      <c r="K1745" s="3"/>
      <c r="L1745" s="3"/>
    </row>
    <row r="1746" spans="1:12" x14ac:dyDescent="0.25">
      <c r="A1746" s="3"/>
      <c r="B1746" s="3" t="s">
        <v>6465</v>
      </c>
      <c r="C1746" s="3"/>
      <c r="D1746" s="52"/>
      <c r="E1746" s="3"/>
      <c r="F1746" s="3"/>
      <c r="G1746" s="3"/>
      <c r="H1746" s="3"/>
      <c r="I1746" s="3"/>
      <c r="J1746" s="3"/>
      <c r="K1746" s="3"/>
      <c r="L1746" s="3"/>
    </row>
    <row r="1747" spans="1:12" x14ac:dyDescent="0.25">
      <c r="A1747" s="3"/>
      <c r="B1747" s="3" t="s">
        <v>6466</v>
      </c>
      <c r="C1747" s="3"/>
      <c r="D1747" s="52"/>
      <c r="E1747" s="3"/>
      <c r="F1747" s="3"/>
      <c r="G1747" s="3"/>
      <c r="H1747" s="3"/>
      <c r="I1747" s="3"/>
      <c r="J1747" s="3"/>
      <c r="K1747" s="3"/>
      <c r="L1747" s="3"/>
    </row>
    <row r="1748" spans="1:12" x14ac:dyDescent="0.25">
      <c r="A1748" s="3"/>
      <c r="B1748" s="3" t="s">
        <v>6467</v>
      </c>
      <c r="C1748" s="3"/>
      <c r="D1748" s="52"/>
      <c r="E1748" s="3"/>
      <c r="F1748" s="3"/>
      <c r="G1748" s="3"/>
      <c r="H1748" s="3"/>
      <c r="I1748" s="3"/>
      <c r="J1748" s="3"/>
      <c r="K1748" s="3"/>
      <c r="L1748" s="3"/>
    </row>
    <row r="1749" spans="1:12" x14ac:dyDescent="0.25">
      <c r="A1749" s="3"/>
      <c r="B1749" s="3" t="s">
        <v>6468</v>
      </c>
      <c r="C1749" s="3"/>
      <c r="D1749" s="52"/>
      <c r="E1749" s="3"/>
      <c r="F1749" s="3"/>
      <c r="G1749" s="3"/>
      <c r="H1749" s="3"/>
      <c r="I1749" s="3"/>
      <c r="J1749" s="3"/>
      <c r="K1749" s="3"/>
      <c r="L1749" s="3"/>
    </row>
    <row r="1750" spans="1:12" x14ac:dyDescent="0.25">
      <c r="A1750" s="3"/>
      <c r="B1750" s="3" t="s">
        <v>6469</v>
      </c>
      <c r="C1750" s="3"/>
      <c r="D1750" s="52"/>
      <c r="E1750" s="3"/>
      <c r="F1750" s="3"/>
      <c r="G1750" s="3"/>
      <c r="H1750" s="3"/>
      <c r="I1750" s="3"/>
      <c r="J1750" s="3"/>
      <c r="K1750" s="3"/>
      <c r="L1750" s="3"/>
    </row>
    <row r="1751" spans="1:12" x14ac:dyDescent="0.25">
      <c r="A1751" s="3"/>
      <c r="B1751" s="3" t="s">
        <v>6470</v>
      </c>
      <c r="C1751" s="3"/>
      <c r="D1751" s="52"/>
      <c r="E1751" s="3"/>
      <c r="F1751" s="3"/>
      <c r="G1751" s="3"/>
      <c r="H1751" s="3"/>
      <c r="I1751" s="3"/>
      <c r="J1751" s="3"/>
      <c r="K1751" s="3"/>
      <c r="L1751" s="3"/>
    </row>
    <row r="1752" spans="1:12" x14ac:dyDescent="0.25">
      <c r="A1752" s="3"/>
      <c r="B1752" s="3" t="s">
        <v>6471</v>
      </c>
      <c r="C1752" s="3"/>
      <c r="D1752" s="52"/>
      <c r="E1752" s="3"/>
      <c r="F1752" s="3"/>
      <c r="G1752" s="3"/>
      <c r="H1752" s="3"/>
      <c r="I1752" s="3"/>
      <c r="J1752" s="3"/>
      <c r="K1752" s="3"/>
      <c r="L1752" s="3"/>
    </row>
    <row r="1753" spans="1:12" x14ac:dyDescent="0.25">
      <c r="A1753" s="3"/>
      <c r="B1753" s="3" t="s">
        <v>6472</v>
      </c>
      <c r="C1753" s="3"/>
      <c r="D1753" s="52"/>
      <c r="E1753" s="3"/>
      <c r="F1753" s="3"/>
      <c r="G1753" s="3"/>
      <c r="H1753" s="3"/>
      <c r="I1753" s="3"/>
      <c r="J1753" s="3"/>
      <c r="K1753" s="3"/>
      <c r="L1753" s="3"/>
    </row>
    <row r="1754" spans="1:12" x14ac:dyDescent="0.25">
      <c r="A1754" s="3"/>
      <c r="B1754" s="3" t="s">
        <v>6473</v>
      </c>
      <c r="C1754" s="3"/>
      <c r="D1754" s="52"/>
      <c r="E1754" s="3"/>
      <c r="F1754" s="3"/>
      <c r="G1754" s="3"/>
      <c r="H1754" s="3"/>
      <c r="I1754" s="3"/>
      <c r="J1754" s="3"/>
      <c r="K1754" s="3"/>
      <c r="L1754" s="3"/>
    </row>
    <row r="1755" spans="1:12" x14ac:dyDescent="0.25">
      <c r="A1755" s="3"/>
      <c r="B1755" s="3" t="s">
        <v>6474</v>
      </c>
      <c r="C1755" s="3"/>
      <c r="D1755" s="52"/>
      <c r="E1755" s="3"/>
      <c r="F1755" s="3"/>
      <c r="G1755" s="3"/>
      <c r="H1755" s="3"/>
      <c r="I1755" s="3"/>
      <c r="J1755" s="3"/>
      <c r="K1755" s="3"/>
      <c r="L1755" s="3"/>
    </row>
    <row r="1756" spans="1:12" x14ac:dyDescent="0.25">
      <c r="A1756" s="3"/>
      <c r="B1756" s="3" t="s">
        <v>6475</v>
      </c>
      <c r="C1756" s="3"/>
      <c r="D1756" s="52"/>
      <c r="E1756" s="3"/>
      <c r="F1756" s="3"/>
      <c r="G1756" s="3"/>
      <c r="H1756" s="3"/>
      <c r="I1756" s="3"/>
      <c r="J1756" s="3"/>
      <c r="K1756" s="3"/>
      <c r="L1756" s="3"/>
    </row>
    <row r="1757" spans="1:12" x14ac:dyDescent="0.25">
      <c r="A1757" s="3"/>
      <c r="B1757" s="3" t="s">
        <v>6476</v>
      </c>
      <c r="C1757" s="3"/>
      <c r="D1757" s="52"/>
      <c r="E1757" s="3"/>
      <c r="F1757" s="3"/>
      <c r="G1757" s="3"/>
      <c r="H1757" s="3"/>
      <c r="I1757" s="3"/>
      <c r="J1757" s="3"/>
      <c r="K1757" s="3"/>
      <c r="L1757" s="3"/>
    </row>
    <row r="1758" spans="1:12" x14ac:dyDescent="0.25">
      <c r="A1758" s="3"/>
      <c r="B1758" s="3" t="s">
        <v>6477</v>
      </c>
      <c r="C1758" s="3"/>
      <c r="D1758" s="52"/>
      <c r="E1758" s="3"/>
      <c r="F1758" s="3"/>
      <c r="G1758" s="3"/>
      <c r="H1758" s="3"/>
      <c r="I1758" s="3"/>
      <c r="J1758" s="3"/>
      <c r="K1758" s="3"/>
      <c r="L1758" s="3"/>
    </row>
    <row r="1759" spans="1:12" x14ac:dyDescent="0.25">
      <c r="A1759" s="3"/>
      <c r="B1759" s="3" t="s">
        <v>6478</v>
      </c>
      <c r="C1759" s="3"/>
      <c r="D1759" s="52"/>
      <c r="E1759" s="3"/>
      <c r="F1759" s="3"/>
      <c r="G1759" s="3"/>
      <c r="H1759" s="3"/>
      <c r="I1759" s="3"/>
      <c r="J1759" s="3"/>
      <c r="K1759" s="3"/>
      <c r="L1759" s="3"/>
    </row>
    <row r="1760" spans="1:12" x14ac:dyDescent="0.25">
      <c r="A1760" s="3"/>
      <c r="B1760" s="3" t="s">
        <v>6479</v>
      </c>
      <c r="C1760" s="3"/>
      <c r="D1760" s="52"/>
      <c r="E1760" s="3"/>
      <c r="F1760" s="3"/>
      <c r="G1760" s="3"/>
      <c r="H1760" s="3"/>
      <c r="I1760" s="3"/>
      <c r="J1760" s="3"/>
      <c r="K1760" s="3"/>
      <c r="L1760" s="3"/>
    </row>
    <row r="1761" spans="1:12" x14ac:dyDescent="0.25">
      <c r="A1761" s="3"/>
      <c r="B1761" s="3" t="s">
        <v>6480</v>
      </c>
      <c r="C1761" s="3"/>
      <c r="D1761" s="52"/>
      <c r="E1761" s="3"/>
      <c r="F1761" s="3"/>
      <c r="G1761" s="3"/>
      <c r="H1761" s="3"/>
      <c r="I1761" s="3"/>
      <c r="J1761" s="3"/>
      <c r="K1761" s="3"/>
      <c r="L1761" s="3"/>
    </row>
    <row r="1762" spans="1:12" x14ac:dyDescent="0.25">
      <c r="A1762" s="3"/>
      <c r="B1762" s="3" t="s">
        <v>6481</v>
      </c>
      <c r="C1762" s="3"/>
      <c r="D1762" s="52"/>
      <c r="E1762" s="3"/>
      <c r="F1762" s="3"/>
      <c r="G1762" s="3"/>
      <c r="H1762" s="3"/>
      <c r="I1762" s="3"/>
      <c r="J1762" s="3"/>
      <c r="K1762" s="3"/>
      <c r="L1762" s="3"/>
    </row>
    <row r="1763" spans="1:12" x14ac:dyDescent="0.25">
      <c r="A1763" s="3"/>
      <c r="B1763" s="3" t="s">
        <v>6482</v>
      </c>
      <c r="C1763" s="3"/>
      <c r="D1763" s="52"/>
      <c r="E1763" s="3"/>
      <c r="F1763" s="3"/>
      <c r="G1763" s="3"/>
      <c r="H1763" s="3"/>
      <c r="I1763" s="3"/>
      <c r="J1763" s="3"/>
      <c r="K1763" s="3"/>
      <c r="L1763" s="3"/>
    </row>
    <row r="1764" spans="1:12" x14ac:dyDescent="0.25">
      <c r="A1764" s="3"/>
      <c r="B1764" s="3" t="s">
        <v>6483</v>
      </c>
      <c r="C1764" s="3"/>
      <c r="D1764" s="52"/>
      <c r="E1764" s="3"/>
      <c r="F1764" s="3"/>
      <c r="G1764" s="3"/>
      <c r="H1764" s="3"/>
      <c r="I1764" s="3"/>
      <c r="J1764" s="3"/>
      <c r="K1764" s="3"/>
      <c r="L1764" s="3"/>
    </row>
    <row r="1765" spans="1:12" x14ac:dyDescent="0.25">
      <c r="A1765" s="3"/>
      <c r="B1765" s="3" t="s">
        <v>6484</v>
      </c>
      <c r="C1765" s="3"/>
      <c r="D1765" s="68"/>
      <c r="E1765" s="3"/>
      <c r="F1765" s="3"/>
      <c r="G1765" s="3"/>
      <c r="H1765" s="3"/>
      <c r="I1765" s="3"/>
      <c r="J1765" s="3"/>
      <c r="K1765" s="3"/>
      <c r="L1765" s="3"/>
    </row>
    <row r="1766" spans="1:12" x14ac:dyDescent="0.25">
      <c r="A1766" s="3"/>
      <c r="B1766" s="3" t="s">
        <v>6485</v>
      </c>
      <c r="C1766" s="3"/>
      <c r="D1766" s="52"/>
      <c r="E1766" s="3"/>
      <c r="F1766" s="3"/>
      <c r="G1766" s="3"/>
      <c r="H1766" s="3"/>
      <c r="I1766" s="3"/>
      <c r="J1766" s="3"/>
      <c r="K1766" s="3"/>
      <c r="L1766" s="3"/>
    </row>
    <row r="1767" spans="1:12" x14ac:dyDescent="0.25">
      <c r="A1767" s="3"/>
      <c r="B1767" s="3" t="s">
        <v>6486</v>
      </c>
      <c r="C1767" s="3"/>
      <c r="D1767" s="52"/>
      <c r="E1767" s="3"/>
      <c r="F1767" s="3"/>
      <c r="G1767" s="3"/>
      <c r="H1767" s="3"/>
      <c r="I1767" s="3"/>
      <c r="J1767" s="3"/>
      <c r="K1767" s="3"/>
      <c r="L1767" s="3"/>
    </row>
    <row r="1768" spans="1:12" x14ac:dyDescent="0.25">
      <c r="A1768" s="3"/>
      <c r="B1768" s="3" t="s">
        <v>6487</v>
      </c>
      <c r="C1768" s="3"/>
      <c r="D1768" s="52"/>
      <c r="E1768" s="3"/>
      <c r="F1768" s="3"/>
      <c r="G1768" s="3"/>
      <c r="H1768" s="3"/>
      <c r="I1768" s="3"/>
      <c r="J1768" s="3"/>
      <c r="K1768" s="3"/>
      <c r="L1768" s="3"/>
    </row>
    <row r="1769" spans="1:12" x14ac:dyDescent="0.25">
      <c r="A1769" s="3"/>
      <c r="B1769" s="3" t="s">
        <v>6488</v>
      </c>
      <c r="C1769" s="3"/>
      <c r="D1769" s="52"/>
      <c r="E1769" s="3"/>
      <c r="F1769" s="3"/>
      <c r="G1769" s="3"/>
      <c r="H1769" s="3"/>
      <c r="I1769" s="3"/>
      <c r="J1769" s="3"/>
      <c r="K1769" s="3"/>
      <c r="L1769" s="3"/>
    </row>
    <row r="1770" spans="1:12" x14ac:dyDescent="0.25">
      <c r="A1770" s="3"/>
      <c r="B1770" s="3" t="s">
        <v>6489</v>
      </c>
      <c r="C1770" s="3"/>
      <c r="D1770" s="52"/>
      <c r="E1770" s="3"/>
      <c r="F1770" s="3"/>
      <c r="G1770" s="3"/>
      <c r="H1770" s="3"/>
      <c r="I1770" s="3"/>
      <c r="J1770" s="3"/>
      <c r="K1770" s="3"/>
      <c r="L1770" s="3"/>
    </row>
    <row r="1771" spans="1:12" x14ac:dyDescent="0.25">
      <c r="A1771" s="3"/>
      <c r="B1771" s="3" t="s">
        <v>6490</v>
      </c>
      <c r="C1771" s="3"/>
      <c r="D1771" s="52"/>
      <c r="E1771" s="3"/>
      <c r="F1771" s="3"/>
      <c r="G1771" s="3"/>
      <c r="H1771" s="3"/>
      <c r="I1771" s="3"/>
      <c r="J1771" s="3"/>
      <c r="K1771" s="3"/>
      <c r="L1771" s="3"/>
    </row>
    <row r="1772" spans="1:12" x14ac:dyDescent="0.25">
      <c r="A1772" s="3"/>
      <c r="B1772" s="3" t="s">
        <v>6491</v>
      </c>
      <c r="C1772" s="3"/>
      <c r="D1772" s="52"/>
      <c r="E1772" s="3"/>
      <c r="F1772" s="3"/>
      <c r="G1772" s="3"/>
      <c r="H1772" s="3"/>
      <c r="I1772" s="3"/>
      <c r="J1772" s="3"/>
      <c r="K1772" s="3"/>
      <c r="L1772" s="3"/>
    </row>
    <row r="1773" spans="1:12" x14ac:dyDescent="0.25">
      <c r="A1773" s="3"/>
      <c r="B1773" s="3" t="s">
        <v>6492</v>
      </c>
      <c r="C1773" s="3"/>
      <c r="D1773" s="52"/>
      <c r="E1773" s="3"/>
      <c r="F1773" s="3"/>
      <c r="G1773" s="3"/>
      <c r="H1773" s="3"/>
      <c r="I1773" s="3"/>
      <c r="J1773" s="3"/>
      <c r="K1773" s="3"/>
      <c r="L1773" s="3"/>
    </row>
    <row r="1774" spans="1:12" x14ac:dyDescent="0.25">
      <c r="A1774" s="3"/>
      <c r="B1774" s="3" t="s">
        <v>6493</v>
      </c>
      <c r="C1774" s="3"/>
      <c r="D1774" s="52"/>
      <c r="E1774" s="3"/>
      <c r="F1774" s="3"/>
      <c r="G1774" s="3"/>
      <c r="H1774" s="3"/>
      <c r="I1774" s="3"/>
      <c r="J1774" s="3"/>
      <c r="K1774" s="3"/>
      <c r="L1774" s="3"/>
    </row>
    <row r="1775" spans="1:12" x14ac:dyDescent="0.25">
      <c r="A1775" s="3"/>
      <c r="B1775" s="3" t="s">
        <v>6494</v>
      </c>
      <c r="C1775" s="3"/>
      <c r="D1775" s="52"/>
      <c r="E1775" s="3"/>
      <c r="F1775" s="3"/>
      <c r="G1775" s="3"/>
      <c r="H1775" s="3"/>
      <c r="I1775" s="3"/>
      <c r="J1775" s="3"/>
      <c r="K1775" s="3"/>
      <c r="L1775" s="3"/>
    </row>
    <row r="1776" spans="1:12" x14ac:dyDescent="0.25">
      <c r="A1776" s="3"/>
      <c r="B1776" s="3" t="s">
        <v>6495</v>
      </c>
      <c r="C1776" s="3"/>
      <c r="D1776" s="52"/>
      <c r="E1776" s="3"/>
      <c r="F1776" s="3"/>
      <c r="G1776" s="3"/>
      <c r="H1776" s="3"/>
      <c r="I1776" s="3"/>
      <c r="J1776" s="3"/>
      <c r="K1776" s="3"/>
      <c r="L1776" s="3"/>
    </row>
    <row r="1777" spans="1:12" x14ac:dyDescent="0.25">
      <c r="A1777" s="3"/>
      <c r="B1777" s="3" t="s">
        <v>6496</v>
      </c>
      <c r="C1777" s="3"/>
      <c r="D1777" s="52"/>
      <c r="E1777" s="3"/>
      <c r="F1777" s="3"/>
      <c r="G1777" s="3"/>
      <c r="H1777" s="3"/>
      <c r="I1777" s="3"/>
      <c r="J1777" s="3"/>
      <c r="K1777" s="3"/>
      <c r="L1777" s="3"/>
    </row>
    <row r="1778" spans="1:12" x14ac:dyDescent="0.25">
      <c r="A1778" s="3"/>
      <c r="B1778" s="3" t="s">
        <v>6497</v>
      </c>
      <c r="C1778" s="3"/>
      <c r="D1778" s="52"/>
      <c r="E1778" s="3"/>
      <c r="F1778" s="3"/>
      <c r="G1778" s="3"/>
      <c r="H1778" s="3"/>
      <c r="I1778" s="3"/>
      <c r="J1778" s="3"/>
      <c r="K1778" s="3"/>
      <c r="L1778" s="3"/>
    </row>
    <row r="1779" spans="1:12" x14ac:dyDescent="0.25">
      <c r="A1779" s="3"/>
      <c r="B1779" s="3" t="s">
        <v>6498</v>
      </c>
      <c r="C1779" s="3"/>
      <c r="D1779" s="52"/>
      <c r="E1779" s="3"/>
      <c r="F1779" s="3"/>
      <c r="G1779" s="3"/>
      <c r="H1779" s="3"/>
      <c r="I1779" s="3"/>
      <c r="J1779" s="3"/>
      <c r="K1779" s="3"/>
      <c r="L1779" s="3"/>
    </row>
    <row r="1780" spans="1:12" x14ac:dyDescent="0.25">
      <c r="A1780" s="3"/>
      <c r="B1780" s="3" t="s">
        <v>6499</v>
      </c>
      <c r="C1780" s="3"/>
      <c r="D1780" s="52"/>
      <c r="E1780" s="3"/>
      <c r="F1780" s="3"/>
      <c r="G1780" s="3"/>
      <c r="H1780" s="3"/>
      <c r="I1780" s="3"/>
      <c r="J1780" s="3"/>
      <c r="K1780" s="3"/>
      <c r="L1780" s="3"/>
    </row>
    <row r="1781" spans="1:12" x14ac:dyDescent="0.25">
      <c r="A1781" s="3"/>
      <c r="B1781" s="3" t="s">
        <v>6500</v>
      </c>
      <c r="C1781" s="3"/>
      <c r="D1781" s="52"/>
      <c r="E1781" s="3"/>
      <c r="F1781" s="3"/>
      <c r="G1781" s="3"/>
      <c r="H1781" s="3"/>
      <c r="I1781" s="3"/>
      <c r="J1781" s="3"/>
      <c r="K1781" s="3"/>
      <c r="L1781" s="3"/>
    </row>
    <row r="1782" spans="1:12" x14ac:dyDescent="0.25">
      <c r="A1782" s="3"/>
      <c r="B1782" s="3" t="s">
        <v>6501</v>
      </c>
      <c r="C1782" s="3"/>
      <c r="D1782" s="52"/>
      <c r="E1782" s="3"/>
      <c r="F1782" s="3"/>
      <c r="G1782" s="3"/>
      <c r="H1782" s="3"/>
      <c r="I1782" s="3"/>
      <c r="J1782" s="3"/>
      <c r="K1782" s="3"/>
      <c r="L1782" s="3"/>
    </row>
    <row r="1783" spans="1:12" x14ac:dyDescent="0.25">
      <c r="A1783" s="3"/>
      <c r="B1783" s="3" t="s">
        <v>6502</v>
      </c>
      <c r="C1783" s="3"/>
      <c r="D1783" s="52"/>
      <c r="E1783" s="3"/>
      <c r="F1783" s="3"/>
      <c r="G1783" s="3"/>
      <c r="H1783" s="3"/>
      <c r="I1783" s="3"/>
      <c r="J1783" s="3"/>
      <c r="K1783" s="3"/>
      <c r="L1783" s="3"/>
    </row>
    <row r="1784" spans="1:12" x14ac:dyDescent="0.25">
      <c r="A1784" s="3"/>
      <c r="B1784" s="3" t="s">
        <v>6503</v>
      </c>
      <c r="C1784" s="3"/>
      <c r="D1784" s="52"/>
      <c r="E1784" s="3"/>
      <c r="F1784" s="3"/>
      <c r="G1784" s="3"/>
      <c r="H1784" s="3"/>
      <c r="I1784" s="3"/>
      <c r="J1784" s="3"/>
      <c r="K1784" s="3"/>
      <c r="L1784" s="3"/>
    </row>
    <row r="1785" spans="1:12" x14ac:dyDescent="0.25">
      <c r="A1785" s="3"/>
      <c r="B1785" s="3" t="s">
        <v>6504</v>
      </c>
      <c r="C1785" s="3"/>
      <c r="D1785" s="52"/>
      <c r="E1785" s="3"/>
      <c r="F1785" s="3"/>
      <c r="G1785" s="3"/>
      <c r="H1785" s="3"/>
      <c r="I1785" s="3"/>
      <c r="J1785" s="3"/>
      <c r="K1785" s="3"/>
      <c r="L1785" s="3"/>
    </row>
    <row r="1786" spans="1:12" x14ac:dyDescent="0.25">
      <c r="A1786" s="3"/>
      <c r="B1786" s="3" t="s">
        <v>6505</v>
      </c>
      <c r="C1786" s="3"/>
      <c r="D1786" s="52"/>
      <c r="E1786" s="3"/>
      <c r="F1786" s="3"/>
      <c r="G1786" s="3"/>
      <c r="H1786" s="3"/>
      <c r="I1786" s="3"/>
      <c r="J1786" s="3"/>
      <c r="K1786" s="3"/>
      <c r="L1786" s="3"/>
    </row>
    <row r="1787" spans="1:12" x14ac:dyDescent="0.25">
      <c r="A1787" s="3"/>
      <c r="B1787" s="3" t="s">
        <v>6506</v>
      </c>
      <c r="C1787" s="3"/>
      <c r="D1787" s="52"/>
      <c r="E1787" s="3"/>
      <c r="F1787" s="3"/>
      <c r="G1787" s="3"/>
      <c r="H1787" s="3"/>
      <c r="I1787" s="3"/>
      <c r="J1787" s="3"/>
      <c r="K1787" s="3"/>
      <c r="L1787" s="3"/>
    </row>
    <row r="1788" spans="1:12" x14ac:dyDescent="0.25">
      <c r="A1788" s="3"/>
      <c r="B1788" s="3" t="s">
        <v>6507</v>
      </c>
      <c r="C1788" s="3"/>
      <c r="D1788" s="52"/>
      <c r="E1788" s="3"/>
      <c r="F1788" s="3"/>
      <c r="G1788" s="3"/>
      <c r="H1788" s="3"/>
      <c r="I1788" s="3"/>
      <c r="J1788" s="3"/>
      <c r="K1788" s="3"/>
      <c r="L1788" s="3"/>
    </row>
    <row r="1789" spans="1:12" x14ac:dyDescent="0.25">
      <c r="A1789" s="3"/>
      <c r="B1789" s="3" t="s">
        <v>6508</v>
      </c>
      <c r="C1789" s="3"/>
      <c r="D1789" s="52"/>
      <c r="E1789" s="3"/>
      <c r="F1789" s="3"/>
      <c r="G1789" s="3"/>
      <c r="H1789" s="3"/>
      <c r="I1789" s="3"/>
      <c r="J1789" s="3"/>
      <c r="K1789" s="3"/>
      <c r="L1789" s="3"/>
    </row>
    <row r="1790" spans="1:12" x14ac:dyDescent="0.25">
      <c r="A1790" s="3"/>
      <c r="B1790" s="3" t="s">
        <v>6509</v>
      </c>
      <c r="C1790" s="3"/>
      <c r="D1790" s="52"/>
      <c r="E1790" s="3"/>
      <c r="F1790" s="3"/>
      <c r="G1790" s="3"/>
      <c r="H1790" s="3"/>
      <c r="I1790" s="3"/>
      <c r="J1790" s="3"/>
      <c r="K1790" s="3"/>
      <c r="L1790" s="3"/>
    </row>
    <row r="1791" spans="1:12" x14ac:dyDescent="0.25">
      <c r="A1791" s="3"/>
      <c r="B1791" s="3" t="s">
        <v>6510</v>
      </c>
      <c r="C1791" s="3"/>
      <c r="D1791" s="52"/>
      <c r="E1791" s="3"/>
      <c r="F1791" s="3"/>
      <c r="G1791" s="3"/>
      <c r="H1791" s="3"/>
      <c r="I1791" s="3"/>
      <c r="J1791" s="3"/>
      <c r="K1791" s="3"/>
      <c r="L1791" s="3"/>
    </row>
    <row r="1792" spans="1:12" x14ac:dyDescent="0.25">
      <c r="A1792" s="3"/>
      <c r="B1792" s="3" t="s">
        <v>7311</v>
      </c>
      <c r="C1792" s="3"/>
      <c r="D1792" s="52"/>
      <c r="E1792" s="3"/>
      <c r="F1792" s="3"/>
      <c r="G1792" s="3"/>
      <c r="H1792" s="3"/>
      <c r="I1792" s="3"/>
      <c r="J1792" s="3"/>
      <c r="K1792" s="3"/>
      <c r="L1792" s="3"/>
    </row>
    <row r="1793" spans="1:12" x14ac:dyDescent="0.25">
      <c r="A1793" s="3"/>
      <c r="B1793" s="3" t="s">
        <v>6511</v>
      </c>
      <c r="C1793" s="3"/>
      <c r="D1793" s="52"/>
      <c r="E1793" s="3"/>
      <c r="F1793" s="3"/>
      <c r="G1793" s="3"/>
      <c r="H1793" s="3"/>
      <c r="I1793" s="3"/>
      <c r="J1793" s="3"/>
      <c r="K1793" s="3"/>
      <c r="L1793" s="3"/>
    </row>
    <row r="1794" spans="1:12" x14ac:dyDescent="0.25">
      <c r="A1794" s="3"/>
      <c r="B1794" s="3" t="s">
        <v>6512</v>
      </c>
      <c r="C1794" s="3"/>
      <c r="D1794" s="52"/>
      <c r="E1794" s="3"/>
      <c r="F1794" s="3"/>
      <c r="G1794" s="3"/>
      <c r="H1794" s="3"/>
      <c r="I1794" s="3"/>
      <c r="J1794" s="3"/>
      <c r="K1794" s="3"/>
      <c r="L1794" s="3"/>
    </row>
    <row r="1795" spans="1:12" x14ac:dyDescent="0.25">
      <c r="A1795" s="3"/>
      <c r="B1795" s="3" t="s">
        <v>6513</v>
      </c>
      <c r="C1795" s="3"/>
      <c r="D1795" s="52"/>
      <c r="E1795" s="3"/>
      <c r="F1795" s="3"/>
      <c r="G1795" s="3"/>
      <c r="H1795" s="3"/>
      <c r="I1795" s="3"/>
      <c r="J1795" s="3"/>
      <c r="K1795" s="3"/>
      <c r="L1795" s="3"/>
    </row>
    <row r="1796" spans="1:12" x14ac:dyDescent="0.25">
      <c r="A1796" s="3"/>
      <c r="B1796" s="3" t="s">
        <v>6514</v>
      </c>
      <c r="C1796" s="3"/>
      <c r="D1796" s="52"/>
      <c r="E1796" s="3"/>
      <c r="F1796" s="3"/>
      <c r="G1796" s="3"/>
      <c r="H1796" s="3"/>
      <c r="I1796" s="3"/>
      <c r="J1796" s="3"/>
      <c r="K1796" s="3"/>
      <c r="L1796" s="3"/>
    </row>
    <row r="1797" spans="1:12" x14ac:dyDescent="0.25">
      <c r="A1797" s="3"/>
      <c r="B1797" s="3" t="s">
        <v>6515</v>
      </c>
      <c r="C1797" s="3"/>
      <c r="D1797" s="52"/>
      <c r="E1797" s="3"/>
      <c r="F1797" s="3"/>
      <c r="G1797" s="3"/>
      <c r="H1797" s="3"/>
      <c r="I1797" s="3"/>
      <c r="J1797" s="3"/>
      <c r="K1797" s="3"/>
      <c r="L1797" s="3"/>
    </row>
    <row r="1798" spans="1:12" x14ac:dyDescent="0.25">
      <c r="A1798" s="3"/>
      <c r="B1798" s="3" t="s">
        <v>6516</v>
      </c>
      <c r="C1798" s="3"/>
      <c r="D1798" s="52"/>
      <c r="E1798" s="3"/>
      <c r="F1798" s="3"/>
      <c r="G1798" s="3"/>
      <c r="H1798" s="3"/>
      <c r="I1798" s="3"/>
      <c r="J1798" s="3"/>
      <c r="K1798" s="3"/>
      <c r="L1798" s="3"/>
    </row>
    <row r="1799" spans="1:12" x14ac:dyDescent="0.25">
      <c r="A1799" s="3"/>
      <c r="B1799" s="3" t="s">
        <v>6517</v>
      </c>
      <c r="C1799" s="3"/>
      <c r="D1799" s="52"/>
      <c r="E1799" s="3"/>
      <c r="F1799" s="3"/>
      <c r="G1799" s="3"/>
      <c r="H1799" s="3"/>
      <c r="I1799" s="3"/>
      <c r="J1799" s="3"/>
      <c r="K1799" s="3"/>
      <c r="L1799" s="3"/>
    </row>
    <row r="1800" spans="1:12" x14ac:dyDescent="0.25">
      <c r="A1800" s="3"/>
      <c r="B1800" s="3" t="s">
        <v>6518</v>
      </c>
      <c r="C1800" s="3"/>
      <c r="D1800" s="52"/>
      <c r="E1800" s="3"/>
      <c r="F1800" s="3"/>
      <c r="G1800" s="3"/>
      <c r="H1800" s="3"/>
      <c r="I1800" s="3"/>
      <c r="J1800" s="3"/>
      <c r="K1800" s="3"/>
      <c r="L1800" s="3"/>
    </row>
    <row r="1801" spans="1:12" x14ac:dyDescent="0.25">
      <c r="A1801" s="3"/>
      <c r="B1801" s="3" t="s">
        <v>6519</v>
      </c>
      <c r="C1801" s="3"/>
      <c r="D1801" s="52"/>
      <c r="E1801" s="3"/>
      <c r="F1801" s="3"/>
      <c r="G1801" s="3"/>
      <c r="H1801" s="3"/>
      <c r="I1801" s="3"/>
      <c r="J1801" s="3"/>
      <c r="K1801" s="3"/>
      <c r="L1801" s="3"/>
    </row>
    <row r="1802" spans="1:12" x14ac:dyDescent="0.25">
      <c r="A1802" s="3"/>
      <c r="B1802" s="3" t="s">
        <v>6520</v>
      </c>
      <c r="C1802" s="3"/>
      <c r="D1802" s="52"/>
      <c r="E1802" s="3"/>
      <c r="F1802" s="3"/>
      <c r="G1802" s="3"/>
      <c r="H1802" s="3"/>
      <c r="I1802" s="3"/>
      <c r="J1802" s="3"/>
      <c r="K1802" s="3"/>
      <c r="L1802" s="3"/>
    </row>
    <row r="1803" spans="1:12" x14ac:dyDescent="0.25">
      <c r="A1803" s="3"/>
      <c r="B1803" s="3" t="s">
        <v>6521</v>
      </c>
      <c r="C1803" s="3"/>
      <c r="D1803" s="52"/>
      <c r="E1803" s="3"/>
      <c r="F1803" s="3"/>
      <c r="G1803" s="3"/>
      <c r="H1803" s="3"/>
      <c r="I1803" s="3"/>
      <c r="J1803" s="3"/>
      <c r="K1803" s="3"/>
      <c r="L1803" s="3"/>
    </row>
    <row r="1804" spans="1:12" x14ac:dyDescent="0.25">
      <c r="A1804" s="3"/>
      <c r="B1804" s="3" t="s">
        <v>6522</v>
      </c>
      <c r="C1804" s="3"/>
      <c r="D1804" s="52"/>
      <c r="E1804" s="3"/>
      <c r="F1804" s="3"/>
      <c r="G1804" s="3"/>
      <c r="H1804" s="3"/>
      <c r="I1804" s="3"/>
      <c r="J1804" s="3"/>
      <c r="K1804" s="3"/>
      <c r="L1804" s="3"/>
    </row>
    <row r="1805" spans="1:12" x14ac:dyDescent="0.25">
      <c r="A1805" s="3"/>
      <c r="B1805" s="3" t="s">
        <v>6523</v>
      </c>
      <c r="C1805" s="3"/>
      <c r="D1805" s="52"/>
      <c r="E1805" s="3"/>
      <c r="F1805" s="3"/>
      <c r="G1805" s="3"/>
      <c r="H1805" s="3"/>
      <c r="I1805" s="3"/>
      <c r="J1805" s="3"/>
      <c r="K1805" s="3"/>
      <c r="L1805" s="3"/>
    </row>
    <row r="1806" spans="1:12" x14ac:dyDescent="0.25">
      <c r="A1806" s="3"/>
      <c r="B1806" s="3" t="s">
        <v>6524</v>
      </c>
      <c r="C1806" s="3"/>
      <c r="D1806" s="52"/>
      <c r="E1806" s="3"/>
      <c r="F1806" s="3"/>
      <c r="G1806" s="3"/>
      <c r="H1806" s="3"/>
      <c r="I1806" s="3"/>
      <c r="J1806" s="3"/>
      <c r="K1806" s="3"/>
      <c r="L1806" s="3"/>
    </row>
    <row r="1807" spans="1:12" x14ac:dyDescent="0.25">
      <c r="A1807" s="3"/>
      <c r="B1807" s="3" t="s">
        <v>6525</v>
      </c>
      <c r="C1807" s="3"/>
      <c r="D1807" s="52"/>
      <c r="E1807" s="3"/>
      <c r="F1807" s="3"/>
      <c r="G1807" s="3"/>
      <c r="H1807" s="3"/>
      <c r="I1807" s="3"/>
      <c r="J1807" s="3"/>
      <c r="K1807" s="3"/>
      <c r="L1807" s="3"/>
    </row>
    <row r="1808" spans="1:12" x14ac:dyDescent="0.25">
      <c r="A1808" s="3"/>
      <c r="B1808" s="3" t="s">
        <v>6526</v>
      </c>
      <c r="C1808" s="3"/>
      <c r="D1808" s="52"/>
      <c r="E1808" s="3"/>
      <c r="F1808" s="3"/>
      <c r="G1808" s="3"/>
      <c r="H1808" s="3"/>
      <c r="I1808" s="3"/>
      <c r="J1808" s="3"/>
      <c r="K1808" s="3"/>
      <c r="L1808" s="3"/>
    </row>
    <row r="1809" spans="1:12" x14ac:dyDescent="0.25">
      <c r="A1809" s="3"/>
      <c r="B1809" s="3" t="s">
        <v>6527</v>
      </c>
      <c r="C1809" s="3"/>
      <c r="D1809" s="52"/>
      <c r="E1809" s="3"/>
      <c r="F1809" s="3"/>
      <c r="G1809" s="3"/>
      <c r="H1809" s="3"/>
      <c r="I1809" s="3"/>
      <c r="J1809" s="3"/>
      <c r="K1809" s="3"/>
      <c r="L1809" s="3"/>
    </row>
    <row r="1810" spans="1:12" x14ac:dyDescent="0.25">
      <c r="A1810" s="3"/>
      <c r="B1810" s="3" t="s">
        <v>6528</v>
      </c>
      <c r="C1810" s="3"/>
      <c r="D1810" s="52"/>
      <c r="E1810" s="3"/>
      <c r="F1810" s="3"/>
      <c r="G1810" s="3"/>
      <c r="H1810" s="3"/>
      <c r="I1810" s="3"/>
      <c r="J1810" s="3"/>
      <c r="K1810" s="3"/>
      <c r="L1810" s="3"/>
    </row>
    <row r="1811" spans="1:12" x14ac:dyDescent="0.25">
      <c r="A1811" s="3"/>
      <c r="B1811" s="3" t="s">
        <v>6529</v>
      </c>
      <c r="C1811" s="3"/>
      <c r="D1811" s="52"/>
      <c r="E1811" s="3"/>
      <c r="F1811" s="3"/>
      <c r="G1811" s="3"/>
      <c r="H1811" s="3"/>
      <c r="I1811" s="3"/>
      <c r="J1811" s="3"/>
      <c r="K1811" s="3"/>
      <c r="L1811" s="3"/>
    </row>
    <row r="1812" spans="1:12" x14ac:dyDescent="0.25">
      <c r="A1812" s="3"/>
      <c r="B1812" s="3" t="s">
        <v>6530</v>
      </c>
      <c r="C1812" s="3"/>
      <c r="D1812" s="52"/>
      <c r="E1812" s="3"/>
      <c r="F1812" s="3"/>
      <c r="G1812" s="3"/>
      <c r="H1812" s="3"/>
      <c r="I1812" s="3"/>
      <c r="J1812" s="3"/>
      <c r="K1812" s="3"/>
      <c r="L1812" s="3"/>
    </row>
    <row r="1813" spans="1:12" x14ac:dyDescent="0.25">
      <c r="A1813" s="3"/>
      <c r="B1813" s="3" t="s">
        <v>6531</v>
      </c>
      <c r="C1813" s="3"/>
      <c r="D1813" s="52"/>
      <c r="E1813" s="3"/>
      <c r="F1813" s="3"/>
      <c r="G1813" s="3"/>
      <c r="H1813" s="3"/>
      <c r="I1813" s="3"/>
      <c r="J1813" s="3"/>
      <c r="K1813" s="3"/>
      <c r="L1813" s="3"/>
    </row>
    <row r="1814" spans="1:12" x14ac:dyDescent="0.25">
      <c r="A1814" s="3"/>
      <c r="B1814" s="3" t="s">
        <v>6532</v>
      </c>
      <c r="C1814" s="3"/>
      <c r="D1814" s="52"/>
      <c r="E1814" s="3"/>
      <c r="F1814" s="3"/>
      <c r="G1814" s="3"/>
      <c r="H1814" s="3"/>
      <c r="I1814" s="3"/>
      <c r="J1814" s="3"/>
      <c r="K1814" s="3"/>
      <c r="L1814" s="3"/>
    </row>
    <row r="1815" spans="1:12" x14ac:dyDescent="0.25">
      <c r="A1815" s="3"/>
      <c r="B1815" s="3" t="s">
        <v>6533</v>
      </c>
      <c r="C1815" s="3"/>
      <c r="D1815" s="52"/>
      <c r="E1815" s="3"/>
      <c r="F1815" s="3"/>
      <c r="G1815" s="3"/>
      <c r="H1815" s="3"/>
      <c r="I1815" s="3"/>
      <c r="J1815" s="3"/>
      <c r="K1815" s="3"/>
      <c r="L1815" s="3"/>
    </row>
    <row r="1816" spans="1:12" x14ac:dyDescent="0.25">
      <c r="A1816" s="3"/>
      <c r="B1816" s="3" t="s">
        <v>6534</v>
      </c>
      <c r="C1816" s="3"/>
      <c r="D1816" s="52"/>
      <c r="E1816" s="3"/>
      <c r="F1816" s="3"/>
      <c r="G1816" s="3"/>
      <c r="H1816" s="3"/>
      <c r="I1816" s="3"/>
      <c r="J1816" s="3"/>
      <c r="K1816" s="3"/>
      <c r="L1816" s="3"/>
    </row>
    <row r="1817" spans="1:12" x14ac:dyDescent="0.25">
      <c r="A1817" s="3"/>
      <c r="B1817" s="3" t="s">
        <v>6535</v>
      </c>
      <c r="C1817" s="3"/>
      <c r="D1817" s="52"/>
      <c r="E1817" s="3"/>
      <c r="F1817" s="3"/>
      <c r="G1817" s="3"/>
      <c r="H1817" s="3"/>
      <c r="I1817" s="3"/>
      <c r="J1817" s="3"/>
      <c r="K1817" s="3"/>
      <c r="L1817" s="3"/>
    </row>
    <row r="1818" spans="1:12" x14ac:dyDescent="0.25">
      <c r="A1818" s="3"/>
      <c r="B1818" s="3" t="s">
        <v>6536</v>
      </c>
      <c r="C1818" s="3"/>
      <c r="D1818" s="52"/>
      <c r="E1818" s="3"/>
      <c r="F1818" s="3"/>
      <c r="G1818" s="3"/>
      <c r="H1818" s="3"/>
      <c r="I1818" s="3"/>
      <c r="J1818" s="3"/>
      <c r="K1818" s="3"/>
      <c r="L1818" s="3"/>
    </row>
    <row r="1819" spans="1:12" x14ac:dyDescent="0.25">
      <c r="A1819" s="3"/>
      <c r="B1819" s="3" t="s">
        <v>6537</v>
      </c>
      <c r="C1819" s="3"/>
      <c r="D1819" s="52"/>
      <c r="E1819" s="3"/>
      <c r="F1819" s="3"/>
      <c r="G1819" s="3"/>
      <c r="H1819" s="3"/>
      <c r="I1819" s="3"/>
      <c r="J1819" s="3"/>
      <c r="K1819" s="3"/>
      <c r="L1819" s="3"/>
    </row>
    <row r="1820" spans="1:12" x14ac:dyDescent="0.25">
      <c r="A1820" s="3"/>
      <c r="B1820" s="3" t="s">
        <v>6538</v>
      </c>
      <c r="C1820" s="3"/>
      <c r="D1820" s="52"/>
      <c r="E1820" s="3"/>
      <c r="F1820" s="3"/>
      <c r="G1820" s="3"/>
      <c r="H1820" s="3"/>
      <c r="I1820" s="3"/>
      <c r="J1820" s="3"/>
      <c r="K1820" s="3"/>
      <c r="L1820" s="3"/>
    </row>
    <row r="1821" spans="1:12" x14ac:dyDescent="0.25">
      <c r="A1821" s="3"/>
      <c r="B1821" s="3" t="s">
        <v>7312</v>
      </c>
      <c r="C1821" s="3"/>
      <c r="D1821" s="52"/>
      <c r="E1821" s="3"/>
      <c r="F1821" s="3"/>
      <c r="G1821" s="3"/>
      <c r="H1821" s="3"/>
      <c r="I1821" s="3"/>
      <c r="J1821" s="3"/>
      <c r="K1821" s="3"/>
      <c r="L1821" s="3"/>
    </row>
    <row r="1822" spans="1:12" x14ac:dyDescent="0.25">
      <c r="A1822" s="3"/>
      <c r="B1822" s="3" t="s">
        <v>6539</v>
      </c>
      <c r="C1822" s="3"/>
      <c r="D1822" s="52"/>
      <c r="E1822" s="3"/>
      <c r="F1822" s="3"/>
      <c r="G1822" s="3"/>
      <c r="H1822" s="3"/>
      <c r="I1822" s="3"/>
      <c r="J1822" s="3"/>
      <c r="K1822" s="3"/>
      <c r="L1822" s="3"/>
    </row>
    <row r="1823" spans="1:12" x14ac:dyDescent="0.25">
      <c r="A1823" s="3"/>
      <c r="B1823" s="3" t="s">
        <v>6540</v>
      </c>
      <c r="C1823" s="3"/>
      <c r="D1823" s="52"/>
      <c r="E1823" s="3"/>
      <c r="F1823" s="3"/>
      <c r="G1823" s="3"/>
      <c r="H1823" s="3"/>
      <c r="I1823" s="3"/>
      <c r="J1823" s="3"/>
      <c r="K1823" s="3"/>
      <c r="L1823" s="3"/>
    </row>
    <row r="1824" spans="1:12" x14ac:dyDescent="0.25">
      <c r="A1824" s="3"/>
      <c r="B1824" s="3" t="s">
        <v>6541</v>
      </c>
      <c r="C1824" s="3"/>
      <c r="D1824" s="52"/>
      <c r="E1824" s="3"/>
      <c r="F1824" s="3"/>
      <c r="G1824" s="3"/>
      <c r="H1824" s="3"/>
      <c r="I1824" s="3"/>
      <c r="J1824" s="3"/>
      <c r="K1824" s="3"/>
      <c r="L1824" s="3"/>
    </row>
    <row r="1825" spans="1:12" x14ac:dyDescent="0.25">
      <c r="A1825" s="3"/>
      <c r="B1825" s="3" t="s">
        <v>6542</v>
      </c>
      <c r="C1825" s="3"/>
      <c r="D1825" s="52"/>
      <c r="E1825" s="3"/>
      <c r="F1825" s="3"/>
      <c r="G1825" s="3"/>
      <c r="H1825" s="3"/>
      <c r="I1825" s="3"/>
      <c r="J1825" s="3"/>
      <c r="K1825" s="3"/>
      <c r="L1825" s="3"/>
    </row>
    <row r="1826" spans="1:12" x14ac:dyDescent="0.25">
      <c r="A1826" s="3"/>
      <c r="B1826" s="3" t="s">
        <v>6543</v>
      </c>
      <c r="C1826" s="3"/>
      <c r="D1826" s="52"/>
      <c r="E1826" s="3"/>
      <c r="F1826" s="3"/>
      <c r="G1826" s="3"/>
      <c r="H1826" s="3"/>
      <c r="I1826" s="3"/>
      <c r="J1826" s="3"/>
      <c r="K1826" s="3"/>
      <c r="L1826" s="3"/>
    </row>
    <row r="1827" spans="1:12" x14ac:dyDescent="0.25">
      <c r="A1827" s="3"/>
      <c r="B1827" s="3" t="s">
        <v>6544</v>
      </c>
      <c r="C1827" s="3"/>
      <c r="D1827" s="52"/>
      <c r="E1827" s="3"/>
      <c r="F1827" s="3"/>
      <c r="G1827" s="3"/>
      <c r="H1827" s="3"/>
      <c r="I1827" s="3"/>
      <c r="J1827" s="3"/>
      <c r="K1827" s="3"/>
      <c r="L1827" s="3"/>
    </row>
    <row r="1828" spans="1:12" x14ac:dyDescent="0.25">
      <c r="A1828" s="3"/>
      <c r="B1828" s="3" t="s">
        <v>6545</v>
      </c>
      <c r="C1828" s="3"/>
      <c r="D1828" s="52"/>
      <c r="E1828" s="3"/>
      <c r="F1828" s="3"/>
      <c r="G1828" s="3"/>
      <c r="H1828" s="3"/>
      <c r="I1828" s="3"/>
      <c r="J1828" s="3"/>
      <c r="K1828" s="3"/>
      <c r="L1828" s="3"/>
    </row>
    <row r="1829" spans="1:12" x14ac:dyDescent="0.25">
      <c r="A1829" s="3"/>
      <c r="B1829" s="3" t="s">
        <v>6546</v>
      </c>
      <c r="C1829" s="3"/>
      <c r="D1829" s="52"/>
      <c r="E1829" s="3"/>
      <c r="F1829" s="3"/>
      <c r="G1829" s="3"/>
      <c r="H1829" s="3"/>
      <c r="I1829" s="3"/>
      <c r="J1829" s="3"/>
      <c r="K1829" s="3"/>
      <c r="L1829" s="3"/>
    </row>
    <row r="1830" spans="1:12" x14ac:dyDescent="0.25">
      <c r="A1830" s="3"/>
      <c r="B1830" s="3" t="s">
        <v>7313</v>
      </c>
      <c r="C1830" s="3"/>
      <c r="D1830" s="52"/>
      <c r="E1830" s="3"/>
      <c r="F1830" s="3"/>
      <c r="G1830" s="3"/>
      <c r="H1830" s="3"/>
      <c r="I1830" s="3"/>
      <c r="J1830" s="3"/>
      <c r="K1830" s="3"/>
      <c r="L1830" s="3"/>
    </row>
    <row r="1831" spans="1:12" x14ac:dyDescent="0.25">
      <c r="A1831" s="3"/>
      <c r="B1831" s="3" t="s">
        <v>6547</v>
      </c>
      <c r="C1831" s="3"/>
      <c r="D1831" s="52"/>
      <c r="E1831" s="3"/>
      <c r="F1831" s="3"/>
      <c r="G1831" s="3"/>
      <c r="H1831" s="3"/>
      <c r="I1831" s="3"/>
      <c r="J1831" s="3"/>
      <c r="K1831" s="3"/>
      <c r="L1831" s="3"/>
    </row>
    <row r="1832" spans="1:12" x14ac:dyDescent="0.25">
      <c r="A1832" s="3"/>
      <c r="B1832" s="3" t="s">
        <v>7314</v>
      </c>
      <c r="C1832" s="3"/>
      <c r="D1832" s="52"/>
      <c r="E1832" s="3"/>
      <c r="F1832" s="3"/>
      <c r="G1832" s="3"/>
      <c r="H1832" s="3"/>
      <c r="I1832" s="3"/>
      <c r="J1832" s="3"/>
      <c r="K1832" s="3"/>
      <c r="L1832" s="3"/>
    </row>
    <row r="1833" spans="1:12" x14ac:dyDescent="0.25">
      <c r="A1833" s="3"/>
      <c r="B1833" s="3" t="s">
        <v>6548</v>
      </c>
      <c r="C1833" s="3"/>
      <c r="D1833" s="52"/>
      <c r="E1833" s="3"/>
      <c r="F1833" s="3"/>
      <c r="G1833" s="3"/>
      <c r="H1833" s="3"/>
      <c r="I1833" s="3"/>
      <c r="J1833" s="3"/>
      <c r="K1833" s="3"/>
      <c r="L1833" s="3"/>
    </row>
    <row r="1834" spans="1:12" x14ac:dyDescent="0.25">
      <c r="A1834" s="3"/>
      <c r="B1834" s="3" t="s">
        <v>6549</v>
      </c>
      <c r="C1834" s="3"/>
      <c r="D1834" s="52"/>
      <c r="E1834" s="3"/>
      <c r="F1834" s="3"/>
      <c r="G1834" s="3"/>
      <c r="H1834" s="3"/>
      <c r="I1834" s="3"/>
      <c r="J1834" s="3"/>
      <c r="K1834" s="3"/>
      <c r="L1834" s="3"/>
    </row>
    <row r="1835" spans="1:12" x14ac:dyDescent="0.25">
      <c r="A1835" s="3"/>
      <c r="B1835" s="3" t="s">
        <v>6550</v>
      </c>
      <c r="C1835" s="3"/>
      <c r="D1835" s="52"/>
      <c r="E1835" s="3"/>
      <c r="F1835" s="3"/>
      <c r="G1835" s="3"/>
      <c r="H1835" s="3"/>
      <c r="I1835" s="3"/>
      <c r="J1835" s="3"/>
      <c r="K1835" s="3"/>
      <c r="L1835" s="3"/>
    </row>
    <row r="1836" spans="1:12" x14ac:dyDescent="0.25">
      <c r="A1836" s="3"/>
      <c r="B1836" s="3" t="s">
        <v>6551</v>
      </c>
      <c r="C1836" s="3"/>
      <c r="D1836" s="52"/>
      <c r="E1836" s="3"/>
      <c r="F1836" s="3"/>
      <c r="G1836" s="3"/>
      <c r="H1836" s="3"/>
      <c r="I1836" s="3"/>
      <c r="J1836" s="3"/>
      <c r="K1836" s="3"/>
      <c r="L1836" s="3"/>
    </row>
    <row r="1837" spans="1:12" x14ac:dyDescent="0.25">
      <c r="A1837" s="3"/>
      <c r="B1837" s="3" t="s">
        <v>6552</v>
      </c>
      <c r="C1837" s="3"/>
      <c r="D1837" s="52"/>
      <c r="E1837" s="3"/>
      <c r="F1837" s="3"/>
      <c r="G1837" s="3"/>
      <c r="H1837" s="3"/>
      <c r="I1837" s="3"/>
      <c r="J1837" s="3"/>
      <c r="K1837" s="3"/>
      <c r="L1837" s="3"/>
    </row>
    <row r="1838" spans="1:12" x14ac:dyDescent="0.25">
      <c r="A1838" s="3"/>
      <c r="B1838" s="3" t="s">
        <v>6553</v>
      </c>
      <c r="C1838" s="3"/>
      <c r="D1838" s="52"/>
      <c r="E1838" s="3"/>
      <c r="F1838" s="3"/>
      <c r="G1838" s="3"/>
      <c r="H1838" s="3"/>
      <c r="I1838" s="3"/>
      <c r="J1838" s="3"/>
      <c r="K1838" s="3"/>
      <c r="L1838" s="3"/>
    </row>
    <row r="1839" spans="1:12" x14ac:dyDescent="0.25">
      <c r="A1839" s="3"/>
      <c r="B1839" s="3" t="s">
        <v>6554</v>
      </c>
      <c r="C1839" s="3"/>
      <c r="D1839" s="52"/>
      <c r="E1839" s="3"/>
      <c r="F1839" s="3"/>
      <c r="G1839" s="3"/>
      <c r="H1839" s="3"/>
      <c r="I1839" s="3"/>
      <c r="J1839" s="3"/>
      <c r="K1839" s="3"/>
      <c r="L1839" s="3"/>
    </row>
    <row r="1840" spans="1:12" x14ac:dyDescent="0.25">
      <c r="A1840" s="3"/>
      <c r="B1840" s="3" t="s">
        <v>6555</v>
      </c>
      <c r="C1840" s="3"/>
      <c r="D1840" s="52"/>
      <c r="E1840" s="3"/>
      <c r="F1840" s="3"/>
      <c r="G1840" s="3"/>
      <c r="H1840" s="3"/>
      <c r="I1840" s="3"/>
      <c r="J1840" s="3"/>
      <c r="K1840" s="3"/>
      <c r="L1840" s="3"/>
    </row>
    <row r="1841" spans="1:12" x14ac:dyDescent="0.25">
      <c r="A1841" s="3"/>
      <c r="B1841" s="3" t="s">
        <v>6556</v>
      </c>
      <c r="C1841" s="3"/>
      <c r="D1841" s="52"/>
      <c r="E1841" s="3"/>
      <c r="F1841" s="3"/>
      <c r="G1841" s="3"/>
      <c r="H1841" s="3"/>
      <c r="I1841" s="3"/>
      <c r="J1841" s="3"/>
      <c r="K1841" s="3"/>
      <c r="L1841" s="3"/>
    </row>
    <row r="1842" spans="1:12" x14ac:dyDescent="0.25">
      <c r="A1842" s="3"/>
      <c r="B1842" s="3" t="s">
        <v>6557</v>
      </c>
      <c r="C1842" s="3"/>
      <c r="D1842" s="52"/>
      <c r="E1842" s="3"/>
      <c r="F1842" s="3"/>
      <c r="G1842" s="3"/>
      <c r="H1842" s="3"/>
      <c r="I1842" s="3"/>
      <c r="J1842" s="3"/>
      <c r="K1842" s="3"/>
      <c r="L1842" s="3"/>
    </row>
    <row r="1843" spans="1:12" x14ac:dyDescent="0.25">
      <c r="A1843" s="3"/>
      <c r="B1843" s="3" t="s">
        <v>6558</v>
      </c>
      <c r="C1843" s="3"/>
      <c r="D1843" s="52"/>
      <c r="E1843" s="3"/>
      <c r="F1843" s="3"/>
      <c r="G1843" s="3"/>
      <c r="H1843" s="3"/>
      <c r="I1843" s="3"/>
      <c r="J1843" s="3"/>
      <c r="K1843" s="3"/>
      <c r="L1843" s="3"/>
    </row>
    <row r="1844" spans="1:12" x14ac:dyDescent="0.25">
      <c r="A1844" s="3"/>
      <c r="B1844" s="3" t="s">
        <v>6559</v>
      </c>
      <c r="C1844" s="3"/>
      <c r="D1844" s="52"/>
      <c r="E1844" s="3"/>
      <c r="F1844" s="3"/>
      <c r="G1844" s="3"/>
      <c r="H1844" s="3"/>
      <c r="I1844" s="3"/>
      <c r="J1844" s="3"/>
      <c r="K1844" s="3"/>
      <c r="L1844" s="3"/>
    </row>
    <row r="1845" spans="1:12" x14ac:dyDescent="0.25">
      <c r="A1845" s="3"/>
      <c r="B1845" s="3" t="s">
        <v>6560</v>
      </c>
      <c r="C1845" s="3"/>
      <c r="D1845" s="52"/>
      <c r="E1845" s="3"/>
      <c r="F1845" s="3"/>
      <c r="G1845" s="3"/>
      <c r="H1845" s="3"/>
      <c r="I1845" s="3"/>
      <c r="J1845" s="3"/>
      <c r="K1845" s="3"/>
      <c r="L1845" s="3"/>
    </row>
    <row r="1846" spans="1:12" x14ac:dyDescent="0.25">
      <c r="A1846" s="3"/>
      <c r="B1846" s="3" t="s">
        <v>6561</v>
      </c>
      <c r="C1846" s="3"/>
      <c r="D1846" s="52"/>
      <c r="E1846" s="3"/>
      <c r="F1846" s="3"/>
      <c r="G1846" s="3"/>
      <c r="H1846" s="3"/>
      <c r="I1846" s="3"/>
      <c r="J1846" s="3"/>
      <c r="K1846" s="3"/>
      <c r="L1846" s="3"/>
    </row>
    <row r="1847" spans="1:12" x14ac:dyDescent="0.25">
      <c r="A1847" s="3"/>
      <c r="B1847" s="3" t="s">
        <v>6562</v>
      </c>
      <c r="C1847" s="3"/>
      <c r="D1847" s="52"/>
      <c r="E1847" s="3"/>
      <c r="F1847" s="3"/>
      <c r="G1847" s="3"/>
      <c r="H1847" s="3"/>
      <c r="I1847" s="3"/>
      <c r="J1847" s="3"/>
      <c r="K1847" s="3"/>
      <c r="L1847" s="3"/>
    </row>
    <row r="1848" spans="1:12" x14ac:dyDescent="0.25">
      <c r="A1848" s="3"/>
      <c r="B1848" s="3" t="s">
        <v>6563</v>
      </c>
      <c r="C1848" s="3"/>
      <c r="D1848" s="52"/>
      <c r="E1848" s="3"/>
      <c r="F1848" s="3"/>
      <c r="G1848" s="3"/>
      <c r="H1848" s="3"/>
      <c r="I1848" s="3"/>
      <c r="J1848" s="3"/>
      <c r="K1848" s="3"/>
      <c r="L1848" s="3"/>
    </row>
    <row r="1849" spans="1:12" x14ac:dyDescent="0.25">
      <c r="A1849" s="3"/>
      <c r="B1849" s="3" t="s">
        <v>6564</v>
      </c>
      <c r="C1849" s="3"/>
      <c r="D1849" s="52"/>
      <c r="E1849" s="3"/>
      <c r="F1849" s="3"/>
      <c r="G1849" s="3"/>
      <c r="H1849" s="3"/>
      <c r="I1849" s="3"/>
      <c r="J1849" s="3"/>
      <c r="K1849" s="3"/>
      <c r="L1849" s="3"/>
    </row>
    <row r="1850" spans="1:12" x14ac:dyDescent="0.25">
      <c r="A1850" s="3"/>
      <c r="B1850" s="3" t="s">
        <v>6565</v>
      </c>
      <c r="C1850" s="3"/>
      <c r="D1850" s="52"/>
      <c r="E1850" s="3"/>
      <c r="F1850" s="3"/>
      <c r="G1850" s="3"/>
      <c r="H1850" s="3"/>
      <c r="I1850" s="3"/>
      <c r="J1850" s="3"/>
      <c r="K1850" s="3"/>
      <c r="L1850" s="3"/>
    </row>
    <row r="1851" spans="1:12" x14ac:dyDescent="0.25">
      <c r="A1851" s="3"/>
      <c r="B1851" s="3" t="s">
        <v>6566</v>
      </c>
      <c r="C1851" s="3"/>
      <c r="D1851" s="52"/>
      <c r="E1851" s="3"/>
      <c r="F1851" s="3"/>
      <c r="G1851" s="3"/>
      <c r="H1851" s="3"/>
      <c r="I1851" s="3"/>
      <c r="J1851" s="3"/>
      <c r="K1851" s="3"/>
      <c r="L1851" s="3"/>
    </row>
    <row r="1852" spans="1:12" x14ac:dyDescent="0.25">
      <c r="A1852" s="3"/>
      <c r="B1852" s="3" t="s">
        <v>6567</v>
      </c>
      <c r="C1852" s="3"/>
      <c r="D1852" s="52"/>
      <c r="E1852" s="3"/>
      <c r="F1852" s="3"/>
      <c r="G1852" s="3"/>
      <c r="H1852" s="3"/>
      <c r="I1852" s="3"/>
      <c r="J1852" s="3"/>
      <c r="K1852" s="3"/>
      <c r="L1852" s="3"/>
    </row>
    <row r="1853" spans="1:12" x14ac:dyDescent="0.25">
      <c r="A1853" s="3"/>
      <c r="B1853" s="3" t="s">
        <v>6568</v>
      </c>
      <c r="C1853" s="3"/>
      <c r="D1853" s="52"/>
      <c r="E1853" s="3"/>
      <c r="F1853" s="3"/>
      <c r="G1853" s="3"/>
      <c r="H1853" s="3"/>
      <c r="I1853" s="3"/>
      <c r="J1853" s="3"/>
      <c r="K1853" s="3"/>
      <c r="L1853" s="3"/>
    </row>
    <row r="1854" spans="1:12" x14ac:dyDescent="0.25">
      <c r="A1854" s="3"/>
      <c r="B1854" s="3" t="s">
        <v>6569</v>
      </c>
      <c r="C1854" s="3"/>
      <c r="D1854" s="52"/>
      <c r="E1854" s="3"/>
      <c r="F1854" s="3"/>
      <c r="G1854" s="3"/>
      <c r="H1854" s="3"/>
      <c r="I1854" s="3"/>
      <c r="J1854" s="3"/>
      <c r="K1854" s="3"/>
      <c r="L1854" s="3"/>
    </row>
    <row r="1855" spans="1:12" x14ac:dyDescent="0.25">
      <c r="A1855" s="3"/>
      <c r="B1855" s="3" t="s">
        <v>6570</v>
      </c>
      <c r="C1855" s="3"/>
      <c r="D1855" s="52"/>
      <c r="E1855" s="3"/>
      <c r="F1855" s="3"/>
      <c r="G1855" s="3"/>
      <c r="H1855" s="3"/>
      <c r="I1855" s="3"/>
      <c r="J1855" s="3"/>
      <c r="K1855" s="3"/>
      <c r="L1855" s="3"/>
    </row>
    <row r="1856" spans="1:12" x14ac:dyDescent="0.25">
      <c r="A1856" s="3"/>
      <c r="B1856" s="3" t="s">
        <v>6571</v>
      </c>
      <c r="C1856" s="3"/>
      <c r="D1856" s="52"/>
      <c r="E1856" s="3"/>
      <c r="F1856" s="3"/>
      <c r="G1856" s="3"/>
      <c r="H1856" s="3"/>
      <c r="I1856" s="3"/>
      <c r="J1856" s="3"/>
      <c r="K1856" s="3"/>
      <c r="L1856" s="3"/>
    </row>
    <row r="1857" spans="1:12" x14ac:dyDescent="0.25">
      <c r="A1857" s="3"/>
      <c r="B1857" s="3" t="s">
        <v>6572</v>
      </c>
      <c r="C1857" s="3"/>
      <c r="D1857" s="52"/>
      <c r="E1857" s="3"/>
      <c r="F1857" s="3"/>
      <c r="G1857" s="3"/>
      <c r="H1857" s="3"/>
      <c r="I1857" s="3"/>
      <c r="J1857" s="3"/>
      <c r="K1857" s="3"/>
      <c r="L1857" s="3"/>
    </row>
    <row r="1858" spans="1:12" x14ac:dyDescent="0.25">
      <c r="A1858" s="3"/>
      <c r="B1858" s="3" t="s">
        <v>6573</v>
      </c>
      <c r="C1858" s="3"/>
      <c r="D1858" s="52"/>
      <c r="E1858" s="3"/>
      <c r="F1858" s="3"/>
      <c r="G1858" s="3"/>
      <c r="H1858" s="3"/>
      <c r="I1858" s="3"/>
      <c r="J1858" s="3"/>
      <c r="K1858" s="3"/>
      <c r="L1858" s="3"/>
    </row>
    <row r="1859" spans="1:12" x14ac:dyDescent="0.25">
      <c r="A1859" s="3"/>
      <c r="B1859" s="3" t="s">
        <v>6574</v>
      </c>
      <c r="C1859" s="3"/>
      <c r="D1859" s="52"/>
      <c r="E1859" s="3"/>
      <c r="F1859" s="3"/>
      <c r="G1859" s="3"/>
      <c r="H1859" s="3"/>
      <c r="I1859" s="3"/>
      <c r="J1859" s="3"/>
      <c r="K1859" s="3"/>
      <c r="L1859" s="3"/>
    </row>
    <row r="1860" spans="1:12" x14ac:dyDescent="0.25">
      <c r="A1860" s="3"/>
      <c r="B1860" s="3" t="s">
        <v>6575</v>
      </c>
      <c r="C1860" s="3"/>
      <c r="D1860" s="52"/>
      <c r="E1860" s="3"/>
      <c r="F1860" s="3"/>
      <c r="G1860" s="3"/>
      <c r="H1860" s="3"/>
      <c r="I1860" s="3"/>
      <c r="J1860" s="3"/>
      <c r="K1860" s="3"/>
      <c r="L1860" s="3"/>
    </row>
    <row r="1861" spans="1:12" x14ac:dyDescent="0.25">
      <c r="A1861" s="3"/>
      <c r="B1861" s="3" t="s">
        <v>6576</v>
      </c>
      <c r="C1861" s="3"/>
      <c r="D1861" s="52"/>
      <c r="E1861" s="3"/>
      <c r="F1861" s="3"/>
      <c r="G1861" s="3"/>
      <c r="H1861" s="3"/>
      <c r="I1861" s="3"/>
      <c r="J1861" s="3"/>
      <c r="K1861" s="3"/>
      <c r="L1861" s="3"/>
    </row>
    <row r="1862" spans="1:12" x14ac:dyDescent="0.25">
      <c r="A1862" s="3"/>
      <c r="B1862" s="3" t="s">
        <v>6577</v>
      </c>
      <c r="C1862" s="3"/>
      <c r="D1862" s="52"/>
      <c r="E1862" s="3"/>
      <c r="F1862" s="3"/>
      <c r="G1862" s="3"/>
      <c r="H1862" s="3"/>
      <c r="I1862" s="3"/>
      <c r="J1862" s="3"/>
      <c r="K1862" s="3"/>
      <c r="L1862" s="3"/>
    </row>
    <row r="1863" spans="1:12" x14ac:dyDescent="0.25">
      <c r="A1863" s="3"/>
      <c r="B1863" s="3" t="s">
        <v>6578</v>
      </c>
      <c r="C1863" s="3"/>
      <c r="D1863" s="52"/>
      <c r="E1863" s="3"/>
      <c r="F1863" s="3"/>
      <c r="G1863" s="3"/>
      <c r="H1863" s="3"/>
      <c r="I1863" s="3"/>
      <c r="J1863" s="3"/>
      <c r="K1863" s="3"/>
      <c r="L1863" s="3"/>
    </row>
    <row r="1864" spans="1:12" x14ac:dyDescent="0.25">
      <c r="A1864" s="3"/>
      <c r="B1864" s="3" t="s">
        <v>6579</v>
      </c>
      <c r="C1864" s="3"/>
      <c r="D1864" s="52"/>
      <c r="E1864" s="3"/>
      <c r="F1864" s="3"/>
      <c r="G1864" s="3"/>
      <c r="H1864" s="3"/>
      <c r="I1864" s="3"/>
      <c r="J1864" s="3"/>
      <c r="K1864" s="3"/>
      <c r="L1864" s="3"/>
    </row>
    <row r="1865" spans="1:12" x14ac:dyDescent="0.25">
      <c r="A1865" s="3"/>
      <c r="B1865" s="3" t="s">
        <v>6580</v>
      </c>
      <c r="C1865" s="3"/>
      <c r="D1865" s="52"/>
      <c r="E1865" s="3"/>
      <c r="F1865" s="3"/>
      <c r="G1865" s="3"/>
      <c r="H1865" s="3"/>
      <c r="I1865" s="3"/>
      <c r="J1865" s="3"/>
      <c r="K1865" s="3"/>
      <c r="L1865" s="3"/>
    </row>
    <row r="1866" spans="1:12" x14ac:dyDescent="0.25">
      <c r="A1866" s="3"/>
      <c r="B1866" s="3" t="s">
        <v>6581</v>
      </c>
      <c r="C1866" s="3"/>
      <c r="D1866" s="52"/>
      <c r="E1866" s="3"/>
      <c r="F1866" s="3"/>
      <c r="G1866" s="3"/>
      <c r="H1866" s="3"/>
      <c r="I1866" s="3"/>
      <c r="J1866" s="3"/>
      <c r="K1866" s="3"/>
      <c r="L1866" s="3"/>
    </row>
    <row r="1867" spans="1:12" x14ac:dyDescent="0.25">
      <c r="A1867" s="3"/>
      <c r="B1867" s="3" t="s">
        <v>6582</v>
      </c>
      <c r="C1867" s="3"/>
      <c r="D1867" s="52"/>
      <c r="E1867" s="3"/>
      <c r="F1867" s="3"/>
      <c r="G1867" s="3"/>
      <c r="H1867" s="3"/>
      <c r="I1867" s="3"/>
      <c r="J1867" s="3"/>
      <c r="K1867" s="3"/>
      <c r="L1867" s="3"/>
    </row>
    <row r="1868" spans="1:12" x14ac:dyDescent="0.25">
      <c r="A1868" s="3"/>
      <c r="B1868" s="3" t="s">
        <v>6583</v>
      </c>
      <c r="C1868" s="3"/>
      <c r="D1868" s="52"/>
      <c r="E1868" s="3"/>
      <c r="F1868" s="3"/>
      <c r="G1868" s="3"/>
      <c r="H1868" s="3"/>
      <c r="I1868" s="3"/>
      <c r="J1868" s="3"/>
      <c r="K1868" s="3"/>
      <c r="L1868" s="3"/>
    </row>
    <row r="1869" spans="1:12" x14ac:dyDescent="0.25">
      <c r="A1869" s="3"/>
      <c r="B1869" s="3" t="s">
        <v>6584</v>
      </c>
      <c r="C1869" s="3"/>
      <c r="D1869" s="52"/>
      <c r="E1869" s="3"/>
      <c r="F1869" s="3"/>
      <c r="G1869" s="3"/>
      <c r="H1869" s="3"/>
      <c r="I1869" s="3"/>
      <c r="J1869" s="3"/>
      <c r="K1869" s="3"/>
      <c r="L1869" s="3"/>
    </row>
    <row r="1870" spans="1:12" x14ac:dyDescent="0.25">
      <c r="A1870" s="3"/>
      <c r="B1870" s="3" t="s">
        <v>6585</v>
      </c>
      <c r="C1870" s="3"/>
      <c r="D1870" s="52"/>
      <c r="E1870" s="3"/>
      <c r="F1870" s="3"/>
      <c r="G1870" s="3"/>
      <c r="H1870" s="3"/>
      <c r="I1870" s="3"/>
      <c r="J1870" s="3"/>
      <c r="K1870" s="3"/>
      <c r="L1870" s="3"/>
    </row>
    <row r="1871" spans="1:12" x14ac:dyDescent="0.25">
      <c r="A1871" s="3"/>
      <c r="B1871" s="3" t="s">
        <v>6586</v>
      </c>
      <c r="C1871" s="3"/>
      <c r="D1871" s="52"/>
      <c r="E1871" s="3"/>
      <c r="F1871" s="3"/>
      <c r="G1871" s="3"/>
      <c r="H1871" s="3"/>
      <c r="I1871" s="3"/>
      <c r="J1871" s="3"/>
      <c r="K1871" s="3"/>
      <c r="L1871" s="3"/>
    </row>
    <row r="1872" spans="1:12" x14ac:dyDescent="0.25">
      <c r="A1872" s="3"/>
      <c r="B1872" s="3" t="s">
        <v>6587</v>
      </c>
      <c r="C1872" s="3"/>
      <c r="D1872" s="52"/>
      <c r="E1872" s="3"/>
      <c r="F1872" s="3"/>
      <c r="G1872" s="3"/>
      <c r="H1872" s="3"/>
      <c r="I1872" s="3"/>
      <c r="J1872" s="3"/>
      <c r="K1872" s="3"/>
      <c r="L1872" s="3"/>
    </row>
    <row r="1873" spans="1:12" x14ac:dyDescent="0.25">
      <c r="A1873" s="3"/>
      <c r="B1873" s="3" t="s">
        <v>6588</v>
      </c>
      <c r="C1873" s="3"/>
      <c r="D1873" s="52"/>
      <c r="E1873" s="3"/>
      <c r="F1873" s="3"/>
      <c r="G1873" s="3"/>
      <c r="H1873" s="3"/>
      <c r="I1873" s="3"/>
      <c r="J1873" s="3"/>
      <c r="K1873" s="3"/>
      <c r="L1873" s="3"/>
    </row>
    <row r="1874" spans="1:12" x14ac:dyDescent="0.25">
      <c r="A1874" s="3"/>
      <c r="B1874" s="3" t="s">
        <v>6589</v>
      </c>
      <c r="C1874" s="3"/>
      <c r="D1874" s="52"/>
      <c r="E1874" s="3"/>
      <c r="F1874" s="3"/>
      <c r="G1874" s="3"/>
      <c r="H1874" s="3"/>
      <c r="I1874" s="3"/>
      <c r="J1874" s="3"/>
      <c r="K1874" s="3"/>
      <c r="L1874" s="3"/>
    </row>
    <row r="1875" spans="1:12" x14ac:dyDescent="0.25">
      <c r="A1875" s="3"/>
      <c r="B1875" s="3" t="s">
        <v>6590</v>
      </c>
      <c r="C1875" s="3"/>
      <c r="D1875" s="52"/>
      <c r="E1875" s="3"/>
      <c r="F1875" s="3"/>
      <c r="G1875" s="3"/>
      <c r="H1875" s="3"/>
      <c r="I1875" s="3"/>
      <c r="J1875" s="3"/>
      <c r="K1875" s="3"/>
      <c r="L1875" s="3"/>
    </row>
    <row r="1876" spans="1:12" x14ac:dyDescent="0.25">
      <c r="A1876" s="3"/>
      <c r="B1876" s="3" t="s">
        <v>6591</v>
      </c>
      <c r="C1876" s="3"/>
      <c r="D1876" s="52"/>
      <c r="E1876" s="3"/>
      <c r="F1876" s="3"/>
      <c r="G1876" s="3"/>
      <c r="H1876" s="3"/>
      <c r="I1876" s="3"/>
      <c r="J1876" s="3"/>
      <c r="K1876" s="3"/>
      <c r="L1876" s="3"/>
    </row>
    <row r="1877" spans="1:12" x14ac:dyDescent="0.25">
      <c r="A1877" s="3"/>
      <c r="B1877" s="3" t="s">
        <v>6592</v>
      </c>
      <c r="C1877" s="3"/>
      <c r="D1877" s="52"/>
      <c r="E1877" s="3"/>
      <c r="F1877" s="3"/>
      <c r="G1877" s="3"/>
      <c r="H1877" s="3"/>
      <c r="I1877" s="3"/>
      <c r="J1877" s="3"/>
      <c r="K1877" s="3"/>
      <c r="L1877" s="3"/>
    </row>
    <row r="1878" spans="1:12" x14ac:dyDescent="0.25">
      <c r="A1878" s="3"/>
      <c r="B1878" s="3" t="s">
        <v>6593</v>
      </c>
      <c r="C1878" s="3"/>
      <c r="D1878" s="52"/>
      <c r="E1878" s="3"/>
      <c r="F1878" s="3"/>
      <c r="G1878" s="3"/>
      <c r="H1878" s="3"/>
      <c r="I1878" s="3"/>
      <c r="J1878" s="3"/>
      <c r="K1878" s="3"/>
      <c r="L1878" s="3"/>
    </row>
    <row r="1879" spans="1:12" x14ac:dyDescent="0.25">
      <c r="A1879" s="3"/>
      <c r="B1879" s="3" t="s">
        <v>6594</v>
      </c>
      <c r="C1879" s="3"/>
      <c r="D1879" s="52"/>
      <c r="E1879" s="3"/>
      <c r="F1879" s="3"/>
      <c r="G1879" s="3"/>
      <c r="H1879" s="3"/>
      <c r="I1879" s="3"/>
      <c r="J1879" s="3"/>
      <c r="K1879" s="3"/>
      <c r="L1879" s="3"/>
    </row>
    <row r="1880" spans="1:12" x14ac:dyDescent="0.25">
      <c r="A1880" s="3"/>
      <c r="B1880" s="3" t="s">
        <v>6595</v>
      </c>
      <c r="C1880" s="3"/>
      <c r="D1880" s="52"/>
      <c r="E1880" s="3"/>
      <c r="F1880" s="3"/>
      <c r="G1880" s="3"/>
      <c r="H1880" s="3"/>
      <c r="I1880" s="3"/>
      <c r="J1880" s="3"/>
      <c r="K1880" s="3"/>
      <c r="L1880" s="3"/>
    </row>
    <row r="1881" spans="1:12" x14ac:dyDescent="0.25">
      <c r="A1881" s="3"/>
      <c r="B1881" s="3" t="s">
        <v>6596</v>
      </c>
      <c r="C1881" s="3"/>
      <c r="D1881" s="52"/>
      <c r="E1881" s="3"/>
      <c r="F1881" s="3"/>
      <c r="G1881" s="3"/>
      <c r="H1881" s="3"/>
      <c r="I1881" s="3"/>
      <c r="J1881" s="3"/>
      <c r="K1881" s="3"/>
      <c r="L1881" s="3"/>
    </row>
    <row r="1882" spans="1:12" x14ac:dyDescent="0.25">
      <c r="A1882" s="3"/>
      <c r="B1882" s="3" t="s">
        <v>6597</v>
      </c>
      <c r="C1882" s="3"/>
      <c r="D1882" s="52"/>
      <c r="E1882" s="3"/>
      <c r="F1882" s="3"/>
      <c r="G1882" s="3"/>
      <c r="H1882" s="3"/>
      <c r="I1882" s="3"/>
      <c r="J1882" s="3"/>
      <c r="K1882" s="3"/>
      <c r="L1882" s="3"/>
    </row>
    <row r="1883" spans="1:12" x14ac:dyDescent="0.25">
      <c r="A1883" s="3"/>
      <c r="B1883" s="3" t="s">
        <v>6598</v>
      </c>
      <c r="C1883" s="3"/>
      <c r="D1883" s="52"/>
      <c r="E1883" s="3"/>
      <c r="F1883" s="3"/>
      <c r="G1883" s="3"/>
      <c r="H1883" s="3"/>
      <c r="I1883" s="3"/>
      <c r="J1883" s="3"/>
      <c r="K1883" s="3"/>
      <c r="L1883" s="3"/>
    </row>
    <row r="1884" spans="1:12" x14ac:dyDescent="0.25">
      <c r="A1884" s="3"/>
      <c r="B1884" s="3" t="s">
        <v>6599</v>
      </c>
      <c r="C1884" s="3"/>
      <c r="D1884" s="52"/>
      <c r="E1884" s="3"/>
      <c r="F1884" s="3"/>
      <c r="G1884" s="3"/>
      <c r="H1884" s="3"/>
      <c r="I1884" s="3"/>
      <c r="J1884" s="3"/>
      <c r="K1884" s="3"/>
      <c r="L1884" s="3"/>
    </row>
    <row r="1885" spans="1:12" x14ac:dyDescent="0.25">
      <c r="A1885" s="3"/>
      <c r="B1885" s="3" t="s">
        <v>6600</v>
      </c>
      <c r="C1885" s="3"/>
      <c r="D1885" s="52"/>
      <c r="E1885" s="3"/>
      <c r="F1885" s="3"/>
      <c r="G1885" s="3"/>
      <c r="H1885" s="3"/>
      <c r="I1885" s="3"/>
      <c r="J1885" s="3"/>
      <c r="K1885" s="3"/>
      <c r="L1885" s="3"/>
    </row>
    <row r="1886" spans="1:12" x14ac:dyDescent="0.25">
      <c r="A1886" s="3"/>
      <c r="B1886" s="3" t="s">
        <v>6601</v>
      </c>
      <c r="C1886" s="3"/>
      <c r="D1886" s="52"/>
      <c r="E1886" s="3"/>
      <c r="F1886" s="3"/>
      <c r="G1886" s="3"/>
      <c r="H1886" s="3"/>
      <c r="I1886" s="3"/>
      <c r="J1886" s="3"/>
      <c r="K1886" s="3"/>
      <c r="L1886" s="3"/>
    </row>
    <row r="1887" spans="1:12" x14ac:dyDescent="0.25">
      <c r="A1887" s="3"/>
      <c r="B1887" s="3" t="s">
        <v>6602</v>
      </c>
      <c r="C1887" s="3"/>
      <c r="D1887" s="52"/>
      <c r="E1887" s="3"/>
      <c r="F1887" s="3"/>
      <c r="G1887" s="3"/>
      <c r="H1887" s="3"/>
      <c r="I1887" s="3"/>
      <c r="J1887" s="3"/>
      <c r="K1887" s="3"/>
      <c r="L1887" s="3"/>
    </row>
    <row r="1888" spans="1:12" x14ac:dyDescent="0.25">
      <c r="A1888" s="3"/>
      <c r="B1888" s="3" t="s">
        <v>6603</v>
      </c>
      <c r="C1888" s="3"/>
      <c r="D1888" s="52"/>
      <c r="E1888" s="3"/>
      <c r="F1888" s="3"/>
      <c r="G1888" s="3"/>
      <c r="H1888" s="3"/>
      <c r="I1888" s="3"/>
      <c r="J1888" s="3"/>
      <c r="K1888" s="3"/>
      <c r="L1888" s="3"/>
    </row>
    <row r="1889" spans="1:12" x14ac:dyDescent="0.25">
      <c r="A1889" s="3"/>
      <c r="B1889" s="3" t="s">
        <v>6604</v>
      </c>
      <c r="C1889" s="3"/>
      <c r="D1889" s="52"/>
      <c r="E1889" s="3"/>
      <c r="F1889" s="3"/>
      <c r="G1889" s="3"/>
      <c r="H1889" s="3"/>
      <c r="I1889" s="3"/>
      <c r="J1889" s="3"/>
      <c r="K1889" s="3"/>
      <c r="L1889" s="3"/>
    </row>
    <row r="1890" spans="1:12" x14ac:dyDescent="0.25">
      <c r="A1890" s="3"/>
      <c r="B1890" s="3" t="s">
        <v>6605</v>
      </c>
      <c r="C1890" s="3"/>
      <c r="D1890" s="52"/>
      <c r="E1890" s="3"/>
      <c r="F1890" s="3"/>
      <c r="G1890" s="3"/>
      <c r="H1890" s="3"/>
      <c r="I1890" s="3"/>
      <c r="J1890" s="3"/>
      <c r="K1890" s="3"/>
      <c r="L1890" s="3"/>
    </row>
    <row r="1891" spans="1:12" x14ac:dyDescent="0.25">
      <c r="A1891" s="3"/>
      <c r="B1891" s="3" t="s">
        <v>6606</v>
      </c>
      <c r="C1891" s="3"/>
      <c r="D1891" s="52"/>
      <c r="E1891" s="3"/>
      <c r="F1891" s="3"/>
      <c r="G1891" s="3"/>
      <c r="H1891" s="3"/>
      <c r="I1891" s="3"/>
      <c r="J1891" s="3"/>
      <c r="K1891" s="3"/>
      <c r="L1891" s="3"/>
    </row>
    <row r="1892" spans="1:12" x14ac:dyDescent="0.25">
      <c r="A1892" s="3"/>
      <c r="B1892" s="3" t="s">
        <v>6607</v>
      </c>
      <c r="C1892" s="3"/>
      <c r="D1892" s="52"/>
      <c r="E1892" s="3"/>
      <c r="F1892" s="3"/>
      <c r="G1892" s="3"/>
      <c r="H1892" s="3"/>
      <c r="I1892" s="3"/>
      <c r="J1892" s="3"/>
      <c r="K1892" s="3"/>
      <c r="L1892" s="3"/>
    </row>
    <row r="1893" spans="1:12" x14ac:dyDescent="0.25">
      <c r="A1893" s="3"/>
      <c r="B1893" s="3" t="s">
        <v>6608</v>
      </c>
      <c r="C1893" s="3"/>
      <c r="D1893" s="52"/>
      <c r="E1893" s="3"/>
      <c r="F1893" s="3"/>
      <c r="G1893" s="3"/>
      <c r="H1893" s="3"/>
      <c r="I1893" s="3"/>
      <c r="J1893" s="3"/>
      <c r="K1893" s="3"/>
      <c r="L1893" s="3"/>
    </row>
    <row r="1894" spans="1:12" x14ac:dyDescent="0.25">
      <c r="A1894" s="3"/>
      <c r="B1894" s="3" t="s">
        <v>6609</v>
      </c>
      <c r="C1894" s="3"/>
      <c r="D1894" s="52"/>
      <c r="E1894" s="3"/>
      <c r="F1894" s="3"/>
      <c r="G1894" s="3"/>
      <c r="H1894" s="3"/>
      <c r="I1894" s="3"/>
      <c r="J1894" s="3"/>
      <c r="K1894" s="3"/>
      <c r="L1894" s="3"/>
    </row>
    <row r="1895" spans="1:12" x14ac:dyDescent="0.25">
      <c r="A1895" s="3"/>
      <c r="B1895" s="3" t="s">
        <v>6610</v>
      </c>
      <c r="C1895" s="3"/>
      <c r="D1895" s="52"/>
      <c r="E1895" s="3"/>
      <c r="F1895" s="3"/>
      <c r="G1895" s="3"/>
      <c r="H1895" s="3"/>
      <c r="I1895" s="3"/>
      <c r="J1895" s="3"/>
      <c r="K1895" s="3"/>
      <c r="L1895" s="3"/>
    </row>
    <row r="1896" spans="1:12" x14ac:dyDescent="0.25">
      <c r="A1896" s="3"/>
      <c r="B1896" s="3" t="s">
        <v>6611</v>
      </c>
      <c r="C1896" s="3"/>
      <c r="D1896" s="52"/>
      <c r="E1896" s="3"/>
      <c r="F1896" s="3"/>
      <c r="G1896" s="3"/>
      <c r="H1896" s="3"/>
      <c r="I1896" s="3"/>
      <c r="J1896" s="3"/>
      <c r="K1896" s="3"/>
      <c r="L1896" s="3"/>
    </row>
    <row r="1897" spans="1:12" x14ac:dyDescent="0.25">
      <c r="A1897" s="3"/>
      <c r="B1897" s="3" t="s">
        <v>6612</v>
      </c>
      <c r="C1897" s="3"/>
      <c r="D1897" s="52"/>
      <c r="E1897" s="3"/>
      <c r="F1897" s="3"/>
      <c r="G1897" s="3"/>
      <c r="H1897" s="3"/>
      <c r="I1897" s="3"/>
      <c r="J1897" s="3"/>
      <c r="K1897" s="3"/>
      <c r="L1897" s="3"/>
    </row>
    <row r="1898" spans="1:12" x14ac:dyDescent="0.25">
      <c r="A1898" s="3"/>
      <c r="B1898" s="3" t="s">
        <v>6613</v>
      </c>
      <c r="C1898" s="3"/>
      <c r="D1898" s="52"/>
      <c r="E1898" s="3"/>
      <c r="F1898" s="3"/>
      <c r="G1898" s="3"/>
      <c r="H1898" s="3"/>
      <c r="I1898" s="3"/>
      <c r="J1898" s="3"/>
      <c r="K1898" s="3"/>
      <c r="L1898" s="3"/>
    </row>
    <row r="1899" spans="1:12" x14ac:dyDescent="0.25">
      <c r="A1899" s="3"/>
      <c r="B1899" s="3" t="s">
        <v>6614</v>
      </c>
      <c r="C1899" s="3"/>
      <c r="D1899" s="52"/>
      <c r="E1899" s="3"/>
      <c r="F1899" s="3"/>
      <c r="G1899" s="3"/>
      <c r="H1899" s="3"/>
      <c r="I1899" s="3"/>
      <c r="J1899" s="3"/>
      <c r="K1899" s="3"/>
      <c r="L1899" s="3"/>
    </row>
    <row r="1900" spans="1:12" x14ac:dyDescent="0.25">
      <c r="A1900" s="3"/>
      <c r="B1900" s="3" t="s">
        <v>6615</v>
      </c>
      <c r="C1900" s="3"/>
      <c r="D1900" s="52"/>
      <c r="E1900" s="3"/>
      <c r="F1900" s="3"/>
      <c r="G1900" s="3"/>
      <c r="H1900" s="3"/>
      <c r="I1900" s="3"/>
      <c r="J1900" s="3"/>
      <c r="K1900" s="3"/>
      <c r="L1900" s="3"/>
    </row>
    <row r="1901" spans="1:12" x14ac:dyDescent="0.25">
      <c r="A1901" s="3"/>
      <c r="B1901" s="3" t="s">
        <v>6616</v>
      </c>
      <c r="C1901" s="3"/>
      <c r="D1901" s="52"/>
      <c r="E1901" s="3"/>
      <c r="F1901" s="3"/>
      <c r="G1901" s="3"/>
      <c r="H1901" s="3"/>
      <c r="I1901" s="3"/>
      <c r="J1901" s="3"/>
      <c r="K1901" s="3"/>
      <c r="L1901" s="3"/>
    </row>
    <row r="1902" spans="1:12" x14ac:dyDescent="0.25">
      <c r="A1902" s="3"/>
      <c r="B1902" s="3" t="s">
        <v>6617</v>
      </c>
      <c r="C1902" s="3"/>
      <c r="D1902" s="52"/>
      <c r="E1902" s="3"/>
      <c r="F1902" s="3"/>
      <c r="G1902" s="3"/>
      <c r="H1902" s="3"/>
      <c r="I1902" s="3"/>
      <c r="J1902" s="3"/>
      <c r="K1902" s="3"/>
      <c r="L1902" s="3"/>
    </row>
    <row r="1903" spans="1:12" x14ac:dyDescent="0.25">
      <c r="A1903" s="3"/>
      <c r="B1903" s="3" t="s">
        <v>6618</v>
      </c>
      <c r="C1903" s="3"/>
      <c r="D1903" s="52"/>
      <c r="E1903" s="3"/>
      <c r="F1903" s="3"/>
      <c r="G1903" s="3"/>
      <c r="H1903" s="3"/>
      <c r="I1903" s="3"/>
      <c r="J1903" s="3"/>
      <c r="K1903" s="3"/>
      <c r="L1903" s="3"/>
    </row>
    <row r="1904" spans="1:12" x14ac:dyDescent="0.25">
      <c r="A1904" s="3"/>
      <c r="B1904" s="3" t="s">
        <v>6619</v>
      </c>
      <c r="C1904" s="3"/>
      <c r="D1904" s="52"/>
      <c r="E1904" s="3"/>
      <c r="F1904" s="3"/>
      <c r="G1904" s="3"/>
      <c r="H1904" s="3"/>
      <c r="I1904" s="3"/>
      <c r="J1904" s="3"/>
      <c r="K1904" s="3"/>
      <c r="L1904" s="3"/>
    </row>
    <row r="1905" spans="1:12" x14ac:dyDescent="0.25">
      <c r="A1905" s="3"/>
      <c r="B1905" s="3" t="s">
        <v>6620</v>
      </c>
      <c r="C1905" s="3"/>
      <c r="D1905" s="52"/>
      <c r="E1905" s="3"/>
      <c r="F1905" s="3"/>
      <c r="G1905" s="3"/>
      <c r="H1905" s="3"/>
      <c r="I1905" s="3"/>
      <c r="J1905" s="3"/>
      <c r="K1905" s="3"/>
      <c r="L1905" s="3"/>
    </row>
    <row r="1906" spans="1:12" x14ac:dyDescent="0.25">
      <c r="A1906" s="3"/>
      <c r="B1906" s="3" t="s">
        <v>6621</v>
      </c>
      <c r="C1906" s="3"/>
      <c r="D1906" s="52"/>
      <c r="E1906" s="3"/>
      <c r="F1906" s="3"/>
      <c r="G1906" s="3"/>
      <c r="H1906" s="3"/>
      <c r="I1906" s="3"/>
      <c r="J1906" s="3"/>
      <c r="K1906" s="3"/>
      <c r="L1906" s="3"/>
    </row>
    <row r="1907" spans="1:12" x14ac:dyDescent="0.25">
      <c r="A1907" s="3"/>
      <c r="B1907" s="3" t="s">
        <v>6622</v>
      </c>
      <c r="C1907" s="3"/>
      <c r="D1907" s="52"/>
      <c r="E1907" s="3"/>
      <c r="F1907" s="3"/>
      <c r="G1907" s="3"/>
      <c r="H1907" s="3"/>
      <c r="I1907" s="3"/>
      <c r="J1907" s="3"/>
      <c r="K1907" s="3"/>
      <c r="L1907" s="3"/>
    </row>
    <row r="1908" spans="1:12" x14ac:dyDescent="0.25">
      <c r="A1908" s="3"/>
      <c r="B1908" s="3" t="s">
        <v>6623</v>
      </c>
      <c r="C1908" s="3"/>
      <c r="D1908" s="52"/>
      <c r="E1908" s="3"/>
      <c r="F1908" s="3"/>
      <c r="G1908" s="3"/>
      <c r="H1908" s="3"/>
      <c r="I1908" s="3"/>
      <c r="J1908" s="3"/>
      <c r="K1908" s="3"/>
      <c r="L1908" s="3"/>
    </row>
    <row r="1909" spans="1:12" x14ac:dyDescent="0.25">
      <c r="A1909" s="3"/>
      <c r="B1909" s="3" t="s">
        <v>6624</v>
      </c>
      <c r="C1909" s="3"/>
      <c r="D1909" s="52"/>
      <c r="E1909" s="3"/>
      <c r="F1909" s="3"/>
      <c r="G1909" s="3"/>
      <c r="H1909" s="3"/>
      <c r="I1909" s="3"/>
      <c r="J1909" s="3"/>
      <c r="K1909" s="3"/>
      <c r="L1909" s="3"/>
    </row>
    <row r="1910" spans="1:12" x14ac:dyDescent="0.25">
      <c r="A1910" s="3"/>
      <c r="B1910" s="3" t="s">
        <v>6625</v>
      </c>
      <c r="C1910" s="3"/>
      <c r="D1910" s="52"/>
      <c r="E1910" s="3"/>
      <c r="F1910" s="3"/>
      <c r="G1910" s="3"/>
      <c r="H1910" s="3"/>
      <c r="I1910" s="3"/>
      <c r="J1910" s="3"/>
      <c r="K1910" s="3"/>
      <c r="L1910" s="3"/>
    </row>
    <row r="1911" spans="1:12" x14ac:dyDescent="0.25">
      <c r="A1911" s="3"/>
      <c r="B1911" s="3" t="s">
        <v>6626</v>
      </c>
      <c r="C1911" s="3"/>
      <c r="D1911" s="52"/>
      <c r="E1911" s="3"/>
      <c r="F1911" s="3"/>
      <c r="G1911" s="3"/>
      <c r="H1911" s="3"/>
      <c r="I1911" s="3"/>
      <c r="J1911" s="3"/>
      <c r="K1911" s="3"/>
      <c r="L1911" s="3"/>
    </row>
    <row r="1912" spans="1:12" x14ac:dyDescent="0.25">
      <c r="A1912" s="3"/>
      <c r="B1912" s="3" t="s">
        <v>6627</v>
      </c>
      <c r="C1912" s="3"/>
      <c r="D1912" s="52"/>
      <c r="E1912" s="3"/>
      <c r="F1912" s="3"/>
      <c r="G1912" s="3"/>
      <c r="H1912" s="3"/>
      <c r="I1912" s="3"/>
      <c r="J1912" s="3"/>
      <c r="K1912" s="3"/>
      <c r="L1912" s="3"/>
    </row>
    <row r="1913" spans="1:12" x14ac:dyDescent="0.25">
      <c r="A1913" s="3"/>
      <c r="B1913" s="3" t="s">
        <v>6628</v>
      </c>
      <c r="C1913" s="3"/>
      <c r="D1913" s="52"/>
      <c r="E1913" s="3"/>
      <c r="F1913" s="3"/>
      <c r="G1913" s="3"/>
      <c r="H1913" s="3"/>
      <c r="I1913" s="3"/>
      <c r="J1913" s="3"/>
      <c r="K1913" s="3"/>
      <c r="L1913" s="3"/>
    </row>
    <row r="1914" spans="1:12" x14ac:dyDescent="0.25">
      <c r="A1914" s="3"/>
      <c r="B1914" s="3" t="s">
        <v>6629</v>
      </c>
      <c r="C1914" s="3"/>
      <c r="D1914" s="52"/>
      <c r="E1914" s="3"/>
      <c r="F1914" s="3"/>
      <c r="G1914" s="3"/>
      <c r="H1914" s="3"/>
      <c r="I1914" s="3"/>
      <c r="J1914" s="3"/>
      <c r="K1914" s="3"/>
      <c r="L1914" s="3"/>
    </row>
    <row r="1915" spans="1:12" x14ac:dyDescent="0.25">
      <c r="A1915" s="3"/>
      <c r="B1915" s="3" t="s">
        <v>6630</v>
      </c>
      <c r="C1915" s="3"/>
      <c r="D1915" s="52"/>
      <c r="E1915" s="3"/>
      <c r="F1915" s="3"/>
      <c r="G1915" s="3"/>
      <c r="H1915" s="3"/>
      <c r="I1915" s="3"/>
      <c r="J1915" s="3"/>
      <c r="K1915" s="3"/>
      <c r="L1915" s="3"/>
    </row>
    <row r="1916" spans="1:12" x14ac:dyDescent="0.25">
      <c r="A1916" s="3"/>
      <c r="B1916" s="3" t="s">
        <v>6631</v>
      </c>
      <c r="C1916" s="3"/>
      <c r="D1916" s="52"/>
      <c r="E1916" s="3"/>
      <c r="F1916" s="3"/>
      <c r="G1916" s="3"/>
      <c r="H1916" s="3"/>
      <c r="I1916" s="3"/>
      <c r="J1916" s="3"/>
      <c r="K1916" s="3"/>
      <c r="L1916" s="3"/>
    </row>
    <row r="1917" spans="1:12" x14ac:dyDescent="0.25">
      <c r="A1917" s="3"/>
      <c r="B1917" s="3" t="s">
        <v>6632</v>
      </c>
      <c r="C1917" s="3"/>
      <c r="D1917" s="52"/>
      <c r="E1917" s="3"/>
      <c r="F1917" s="3"/>
      <c r="G1917" s="3"/>
      <c r="H1917" s="3"/>
      <c r="I1917" s="3"/>
      <c r="J1917" s="3"/>
      <c r="K1917" s="3"/>
      <c r="L1917" s="3"/>
    </row>
    <row r="1918" spans="1:12" x14ac:dyDescent="0.25">
      <c r="A1918" s="3"/>
      <c r="B1918" s="3" t="s">
        <v>6633</v>
      </c>
      <c r="C1918" s="3"/>
      <c r="D1918" s="52"/>
      <c r="E1918" s="3"/>
      <c r="F1918" s="3"/>
      <c r="G1918" s="3"/>
      <c r="H1918" s="3"/>
      <c r="I1918" s="3"/>
      <c r="J1918" s="3"/>
      <c r="K1918" s="3"/>
      <c r="L1918" s="3"/>
    </row>
    <row r="1919" spans="1:12" x14ac:dyDescent="0.25">
      <c r="A1919" s="3"/>
      <c r="B1919" s="3" t="s">
        <v>6634</v>
      </c>
      <c r="C1919" s="3"/>
      <c r="D1919" s="52"/>
      <c r="E1919" s="3"/>
      <c r="F1919" s="3"/>
      <c r="G1919" s="3"/>
      <c r="H1919" s="3"/>
      <c r="I1919" s="3"/>
      <c r="J1919" s="3"/>
      <c r="K1919" s="3"/>
      <c r="L1919" s="3"/>
    </row>
    <row r="1920" spans="1:12" x14ac:dyDescent="0.25">
      <c r="A1920" s="3"/>
      <c r="B1920" s="3" t="s">
        <v>6635</v>
      </c>
      <c r="C1920" s="3"/>
      <c r="D1920" s="52"/>
      <c r="E1920" s="3"/>
      <c r="F1920" s="3"/>
      <c r="G1920" s="3"/>
      <c r="H1920" s="3"/>
      <c r="I1920" s="3"/>
      <c r="J1920" s="3"/>
      <c r="K1920" s="3"/>
      <c r="L1920" s="3"/>
    </row>
    <row r="1921" spans="1:12" x14ac:dyDescent="0.25">
      <c r="A1921" s="3"/>
      <c r="B1921" s="3" t="s">
        <v>6636</v>
      </c>
      <c r="C1921" s="3"/>
      <c r="D1921" s="52"/>
      <c r="E1921" s="3"/>
      <c r="F1921" s="3"/>
      <c r="G1921" s="3"/>
      <c r="H1921" s="3"/>
      <c r="I1921" s="3"/>
      <c r="J1921" s="3"/>
      <c r="K1921" s="3"/>
      <c r="L1921" s="3"/>
    </row>
    <row r="1922" spans="1:12" x14ac:dyDescent="0.25">
      <c r="A1922" s="3"/>
      <c r="B1922" s="3" t="s">
        <v>6637</v>
      </c>
      <c r="C1922" s="3"/>
      <c r="D1922" s="52"/>
      <c r="E1922" s="3"/>
      <c r="F1922" s="3"/>
      <c r="G1922" s="3"/>
      <c r="H1922" s="3"/>
      <c r="I1922" s="3"/>
      <c r="J1922" s="3"/>
      <c r="K1922" s="3"/>
      <c r="L1922" s="3"/>
    </row>
    <row r="1923" spans="1:12" x14ac:dyDescent="0.25">
      <c r="A1923" s="3"/>
      <c r="B1923" s="3" t="s">
        <v>6638</v>
      </c>
      <c r="C1923" s="3"/>
      <c r="D1923" s="52"/>
      <c r="E1923" s="3"/>
      <c r="F1923" s="3"/>
      <c r="G1923" s="3"/>
      <c r="H1923" s="3"/>
      <c r="I1923" s="3"/>
      <c r="J1923" s="3"/>
      <c r="K1923" s="3"/>
      <c r="L1923" s="3"/>
    </row>
    <row r="1924" spans="1:12" x14ac:dyDescent="0.25">
      <c r="A1924" s="3"/>
      <c r="B1924" s="3" t="s">
        <v>6639</v>
      </c>
      <c r="C1924" s="3"/>
      <c r="D1924" s="52"/>
      <c r="E1924" s="3"/>
      <c r="F1924" s="3"/>
      <c r="G1924" s="3"/>
      <c r="H1924" s="3"/>
      <c r="I1924" s="3"/>
      <c r="J1924" s="3"/>
      <c r="K1924" s="3"/>
      <c r="L1924" s="3"/>
    </row>
    <row r="1925" spans="1:12" x14ac:dyDescent="0.25">
      <c r="A1925" s="3"/>
      <c r="B1925" s="3" t="s">
        <v>6640</v>
      </c>
      <c r="C1925" s="3"/>
      <c r="D1925" s="52"/>
      <c r="E1925" s="3"/>
      <c r="F1925" s="3"/>
      <c r="G1925" s="3"/>
      <c r="H1925" s="3"/>
      <c r="I1925" s="3"/>
      <c r="J1925" s="3"/>
      <c r="K1925" s="3"/>
      <c r="L1925" s="3"/>
    </row>
    <row r="1926" spans="1:12" x14ac:dyDescent="0.25">
      <c r="A1926" s="3"/>
      <c r="B1926" s="3" t="s">
        <v>6641</v>
      </c>
      <c r="C1926" s="3"/>
      <c r="D1926" s="52"/>
      <c r="E1926" s="3"/>
      <c r="F1926" s="3"/>
      <c r="G1926" s="3"/>
      <c r="H1926" s="3"/>
      <c r="I1926" s="3"/>
      <c r="J1926" s="3"/>
      <c r="K1926" s="3"/>
      <c r="L1926" s="3"/>
    </row>
    <row r="1927" spans="1:12" x14ac:dyDescent="0.25">
      <c r="A1927" s="3"/>
      <c r="B1927" s="3" t="s">
        <v>6642</v>
      </c>
      <c r="C1927" s="3"/>
      <c r="D1927" s="52"/>
      <c r="E1927" s="3"/>
      <c r="F1927" s="3"/>
      <c r="G1927" s="3"/>
      <c r="H1927" s="3"/>
      <c r="I1927" s="3"/>
      <c r="J1927" s="3"/>
      <c r="K1927" s="3"/>
      <c r="L1927" s="3"/>
    </row>
    <row r="1928" spans="1:12" x14ac:dyDescent="0.25">
      <c r="A1928" s="3"/>
      <c r="B1928" s="3" t="s">
        <v>6643</v>
      </c>
      <c r="C1928" s="3"/>
      <c r="D1928" s="52"/>
      <c r="E1928" s="3"/>
      <c r="F1928" s="3"/>
      <c r="G1928" s="3"/>
      <c r="H1928" s="3"/>
      <c r="I1928" s="3"/>
      <c r="J1928" s="3"/>
      <c r="K1928" s="3"/>
      <c r="L1928" s="3"/>
    </row>
    <row r="1929" spans="1:12" x14ac:dyDescent="0.25">
      <c r="A1929" s="3"/>
      <c r="B1929" s="3" t="s">
        <v>6644</v>
      </c>
      <c r="C1929" s="3"/>
      <c r="D1929" s="52"/>
      <c r="E1929" s="3"/>
      <c r="F1929" s="3"/>
      <c r="G1929" s="3"/>
      <c r="H1929" s="3"/>
      <c r="I1929" s="3"/>
      <c r="J1929" s="3"/>
      <c r="K1929" s="3"/>
      <c r="L1929" s="3"/>
    </row>
    <row r="1930" spans="1:12" x14ac:dyDescent="0.25">
      <c r="A1930" s="3"/>
      <c r="B1930" s="3" t="s">
        <v>6645</v>
      </c>
      <c r="C1930" s="3"/>
      <c r="D1930" s="52"/>
      <c r="E1930" s="3"/>
      <c r="F1930" s="3"/>
      <c r="G1930" s="3"/>
      <c r="H1930" s="3"/>
      <c r="I1930" s="3"/>
      <c r="J1930" s="3"/>
      <c r="K1930" s="3"/>
      <c r="L1930" s="3"/>
    </row>
    <row r="1931" spans="1:12" x14ac:dyDescent="0.25">
      <c r="A1931" s="3"/>
      <c r="B1931" s="3" t="s">
        <v>6646</v>
      </c>
      <c r="C1931" s="3"/>
      <c r="D1931" s="52"/>
      <c r="E1931" s="3"/>
      <c r="F1931" s="3"/>
      <c r="G1931" s="3"/>
      <c r="H1931" s="3"/>
      <c r="I1931" s="3"/>
      <c r="J1931" s="3"/>
      <c r="K1931" s="3"/>
      <c r="L1931" s="3"/>
    </row>
    <row r="1932" spans="1:12" x14ac:dyDescent="0.25">
      <c r="A1932" s="3"/>
      <c r="B1932" s="3" t="s">
        <v>6647</v>
      </c>
      <c r="C1932" s="3"/>
      <c r="D1932" s="52"/>
      <c r="E1932" s="3"/>
      <c r="F1932" s="3"/>
      <c r="G1932" s="3"/>
      <c r="H1932" s="3"/>
      <c r="I1932" s="3"/>
      <c r="J1932" s="3"/>
      <c r="K1932" s="3"/>
      <c r="L1932" s="3"/>
    </row>
    <row r="1933" spans="1:12" x14ac:dyDescent="0.25">
      <c r="A1933" s="3"/>
      <c r="B1933" s="3" t="s">
        <v>6648</v>
      </c>
      <c r="C1933" s="3"/>
      <c r="D1933" s="52"/>
      <c r="E1933" s="3"/>
      <c r="F1933" s="3"/>
      <c r="G1933" s="3"/>
      <c r="H1933" s="3"/>
      <c r="I1933" s="3"/>
      <c r="J1933" s="3"/>
      <c r="K1933" s="3"/>
      <c r="L1933" s="3"/>
    </row>
    <row r="1934" spans="1:12" x14ac:dyDescent="0.25">
      <c r="A1934" s="3"/>
      <c r="B1934" s="3" t="s">
        <v>6649</v>
      </c>
      <c r="C1934" s="3"/>
      <c r="D1934" s="52"/>
      <c r="E1934" s="3"/>
      <c r="F1934" s="3"/>
      <c r="G1934" s="3"/>
      <c r="H1934" s="3"/>
      <c r="I1934" s="3"/>
      <c r="J1934" s="3"/>
      <c r="K1934" s="3"/>
      <c r="L1934" s="3"/>
    </row>
    <row r="1935" spans="1:12" x14ac:dyDescent="0.25">
      <c r="A1935" s="3"/>
      <c r="B1935" s="3" t="s">
        <v>7315</v>
      </c>
      <c r="C1935" s="3"/>
      <c r="D1935" s="52"/>
      <c r="E1935" s="3"/>
      <c r="F1935" s="3"/>
      <c r="G1935" s="3"/>
      <c r="H1935" s="3"/>
      <c r="I1935" s="3"/>
      <c r="J1935" s="3"/>
      <c r="K1935" s="3"/>
      <c r="L1935" s="3"/>
    </row>
    <row r="1936" spans="1:12" x14ac:dyDescent="0.25">
      <c r="A1936" s="3"/>
      <c r="B1936" s="3" t="s">
        <v>6650</v>
      </c>
      <c r="C1936" s="3"/>
      <c r="D1936" s="52"/>
      <c r="E1936" s="3"/>
      <c r="F1936" s="3"/>
      <c r="G1936" s="3"/>
      <c r="H1936" s="3"/>
      <c r="I1936" s="3"/>
      <c r="J1936" s="3"/>
      <c r="K1936" s="3"/>
      <c r="L1936" s="3"/>
    </row>
    <row r="1937" spans="1:12" x14ac:dyDescent="0.25">
      <c r="A1937" s="3"/>
      <c r="B1937" s="3" t="s">
        <v>7316</v>
      </c>
      <c r="C1937" s="3"/>
      <c r="D1937" s="52"/>
      <c r="E1937" s="3"/>
      <c r="F1937" s="3"/>
      <c r="G1937" s="3"/>
      <c r="H1937" s="3"/>
      <c r="I1937" s="3"/>
      <c r="J1937" s="3"/>
      <c r="K1937" s="3"/>
      <c r="L1937" s="3"/>
    </row>
    <row r="1938" spans="1:12" x14ac:dyDescent="0.25">
      <c r="A1938" s="3"/>
      <c r="B1938" s="3" t="s">
        <v>6651</v>
      </c>
      <c r="C1938" s="3"/>
      <c r="D1938" s="52"/>
      <c r="E1938" s="3"/>
      <c r="F1938" s="3"/>
      <c r="G1938" s="3"/>
      <c r="H1938" s="3"/>
      <c r="I1938" s="3"/>
      <c r="J1938" s="3"/>
      <c r="K1938" s="3"/>
      <c r="L1938" s="3"/>
    </row>
    <row r="1939" spans="1:12" x14ac:dyDescent="0.25">
      <c r="A1939" s="3"/>
      <c r="B1939" s="3" t="s">
        <v>7317</v>
      </c>
      <c r="C1939" s="3"/>
      <c r="D1939" s="52"/>
      <c r="E1939" s="3"/>
      <c r="F1939" s="3"/>
      <c r="G1939" s="3"/>
      <c r="H1939" s="3"/>
      <c r="I1939" s="3"/>
      <c r="J1939" s="3"/>
      <c r="K1939" s="3"/>
      <c r="L1939" s="3"/>
    </row>
    <row r="1940" spans="1:12" x14ac:dyDescent="0.25">
      <c r="A1940" s="3"/>
      <c r="B1940" s="3" t="s">
        <v>6652</v>
      </c>
      <c r="C1940" s="3"/>
      <c r="D1940" s="52"/>
      <c r="E1940" s="3"/>
      <c r="F1940" s="3"/>
      <c r="G1940" s="3"/>
      <c r="H1940" s="3"/>
      <c r="I1940" s="3"/>
      <c r="J1940" s="3"/>
      <c r="K1940" s="3"/>
      <c r="L1940" s="3"/>
    </row>
    <row r="1941" spans="1:12" x14ac:dyDescent="0.25">
      <c r="A1941" s="3"/>
      <c r="B1941" s="3" t="s">
        <v>7318</v>
      </c>
      <c r="C1941" s="3"/>
      <c r="D1941" s="52"/>
      <c r="E1941" s="3"/>
      <c r="F1941" s="3"/>
      <c r="G1941" s="3"/>
      <c r="H1941" s="3"/>
      <c r="I1941" s="3"/>
      <c r="J1941" s="3"/>
      <c r="K1941" s="3"/>
      <c r="L1941" s="3"/>
    </row>
    <row r="1942" spans="1:12" x14ac:dyDescent="0.25">
      <c r="A1942" s="3"/>
      <c r="B1942" s="3" t="s">
        <v>7319</v>
      </c>
      <c r="C1942" s="3"/>
      <c r="D1942" s="52"/>
      <c r="E1942" s="3"/>
      <c r="F1942" s="3"/>
      <c r="G1942" s="3"/>
      <c r="H1942" s="3"/>
      <c r="I1942" s="3"/>
      <c r="J1942" s="3"/>
      <c r="K1942" s="3"/>
      <c r="L1942" s="3"/>
    </row>
    <row r="1943" spans="1:12" x14ac:dyDescent="0.25">
      <c r="A1943" s="3"/>
      <c r="B1943" s="3" t="s">
        <v>6653</v>
      </c>
      <c r="C1943" s="3"/>
      <c r="D1943" s="52"/>
      <c r="E1943" s="3"/>
      <c r="F1943" s="3"/>
      <c r="G1943" s="3"/>
      <c r="H1943" s="3"/>
      <c r="I1943" s="3"/>
      <c r="J1943" s="3"/>
      <c r="K1943" s="3"/>
      <c r="L1943" s="3"/>
    </row>
    <row r="1944" spans="1:12" x14ac:dyDescent="0.25">
      <c r="A1944" s="3"/>
      <c r="B1944" s="3" t="s">
        <v>6654</v>
      </c>
      <c r="C1944" s="3"/>
      <c r="D1944" s="52"/>
      <c r="E1944" s="3"/>
      <c r="F1944" s="3"/>
      <c r="G1944" s="3"/>
      <c r="H1944" s="3"/>
      <c r="I1944" s="3"/>
      <c r="J1944" s="3"/>
      <c r="K1944" s="3"/>
      <c r="L1944" s="3"/>
    </row>
    <row r="1945" spans="1:12" x14ac:dyDescent="0.25">
      <c r="A1945" s="3"/>
      <c r="B1945" s="3" t="s">
        <v>7320</v>
      </c>
      <c r="C1945" s="3"/>
      <c r="D1945" s="52"/>
      <c r="E1945" s="3"/>
      <c r="F1945" s="3"/>
      <c r="G1945" s="3"/>
      <c r="H1945" s="3"/>
      <c r="I1945" s="3"/>
      <c r="J1945" s="3"/>
      <c r="K1945" s="3"/>
      <c r="L1945" s="3"/>
    </row>
    <row r="1946" spans="1:12" x14ac:dyDescent="0.25">
      <c r="A1946" s="3"/>
      <c r="B1946" s="3" t="s">
        <v>7321</v>
      </c>
      <c r="C1946" s="3"/>
      <c r="D1946" s="52"/>
      <c r="E1946" s="3"/>
      <c r="F1946" s="3"/>
      <c r="G1946" s="3"/>
      <c r="H1946" s="3"/>
      <c r="I1946" s="3"/>
      <c r="J1946" s="3"/>
      <c r="K1946" s="3"/>
      <c r="L1946" s="3"/>
    </row>
    <row r="1947" spans="1:12" x14ac:dyDescent="0.25">
      <c r="A1947" s="3"/>
      <c r="B1947" s="3" t="s">
        <v>7322</v>
      </c>
      <c r="C1947" s="3"/>
      <c r="D1947" s="52"/>
      <c r="E1947" s="3"/>
      <c r="F1947" s="3"/>
      <c r="G1947" s="3"/>
      <c r="H1947" s="3"/>
      <c r="I1947" s="3"/>
      <c r="J1947" s="3"/>
      <c r="K1947" s="3"/>
      <c r="L1947" s="3"/>
    </row>
    <row r="1948" spans="1:12" x14ac:dyDescent="0.25">
      <c r="A1948" s="3"/>
      <c r="B1948" s="3" t="s">
        <v>7323</v>
      </c>
      <c r="C1948" s="3"/>
      <c r="D1948" s="52"/>
      <c r="E1948" s="3"/>
      <c r="F1948" s="3"/>
      <c r="G1948" s="3"/>
      <c r="H1948" s="3"/>
      <c r="I1948" s="3"/>
      <c r="J1948" s="3"/>
      <c r="K1948" s="3"/>
      <c r="L1948" s="3"/>
    </row>
    <row r="1949" spans="1:12" x14ac:dyDescent="0.25">
      <c r="A1949" s="3"/>
      <c r="B1949" s="3" t="s">
        <v>7324</v>
      </c>
      <c r="C1949" s="3"/>
      <c r="D1949" s="52"/>
      <c r="E1949" s="3"/>
      <c r="F1949" s="3"/>
      <c r="G1949" s="3"/>
      <c r="H1949" s="3"/>
      <c r="I1949" s="3"/>
      <c r="J1949" s="3"/>
      <c r="K1949" s="3"/>
      <c r="L1949" s="3"/>
    </row>
    <row r="1950" spans="1:12" x14ac:dyDescent="0.25">
      <c r="A1950" s="3"/>
      <c r="B1950" s="3" t="s">
        <v>6655</v>
      </c>
      <c r="C1950" s="3"/>
      <c r="D1950" s="52"/>
      <c r="E1950" s="3"/>
      <c r="F1950" s="3"/>
      <c r="G1950" s="3"/>
      <c r="H1950" s="3"/>
      <c r="I1950" s="3"/>
      <c r="J1950" s="3"/>
      <c r="K1950" s="3"/>
      <c r="L1950" s="3"/>
    </row>
    <row r="1951" spans="1:12" x14ac:dyDescent="0.25">
      <c r="A1951" s="3"/>
      <c r="B1951" s="3" t="s">
        <v>7325</v>
      </c>
      <c r="C1951" s="3"/>
      <c r="D1951" s="52"/>
      <c r="E1951" s="3"/>
      <c r="F1951" s="3"/>
      <c r="G1951" s="3"/>
      <c r="H1951" s="3"/>
      <c r="I1951" s="3"/>
      <c r="J1951" s="3"/>
      <c r="K1951" s="3"/>
      <c r="L1951" s="3"/>
    </row>
    <row r="1952" spans="1:12" x14ac:dyDescent="0.25">
      <c r="A1952" s="3"/>
      <c r="B1952" s="3" t="s">
        <v>6656</v>
      </c>
      <c r="C1952" s="3"/>
      <c r="D1952" s="52"/>
      <c r="E1952" s="3"/>
      <c r="F1952" s="3"/>
      <c r="G1952" s="3"/>
      <c r="H1952" s="3"/>
      <c r="I1952" s="3"/>
      <c r="J1952" s="3"/>
      <c r="K1952" s="3"/>
      <c r="L1952" s="3"/>
    </row>
    <row r="1953" spans="1:12" x14ac:dyDescent="0.25">
      <c r="A1953" s="3"/>
      <c r="B1953" s="3" t="s">
        <v>7326</v>
      </c>
      <c r="C1953" s="3"/>
      <c r="D1953" s="52"/>
      <c r="E1953" s="3"/>
      <c r="F1953" s="3"/>
      <c r="G1953" s="3"/>
      <c r="H1953" s="3"/>
      <c r="I1953" s="3"/>
      <c r="J1953" s="3"/>
      <c r="K1953" s="3"/>
      <c r="L1953" s="3"/>
    </row>
    <row r="1954" spans="1:12" x14ac:dyDescent="0.25">
      <c r="A1954" s="3"/>
      <c r="B1954" s="3" t="s">
        <v>6657</v>
      </c>
      <c r="C1954" s="3"/>
      <c r="D1954" s="52"/>
      <c r="E1954" s="3"/>
      <c r="F1954" s="3"/>
      <c r="G1954" s="3"/>
      <c r="H1954" s="3"/>
      <c r="I1954" s="3"/>
      <c r="J1954" s="3"/>
      <c r="K1954" s="3"/>
      <c r="L1954" s="3"/>
    </row>
    <row r="1955" spans="1:12" x14ac:dyDescent="0.25">
      <c r="A1955" s="3"/>
      <c r="B1955" s="3" t="s">
        <v>6658</v>
      </c>
      <c r="C1955" s="3"/>
      <c r="D1955" s="52"/>
      <c r="E1955" s="3"/>
      <c r="F1955" s="3"/>
      <c r="G1955" s="3"/>
      <c r="H1955" s="3"/>
      <c r="I1955" s="3"/>
      <c r="J1955" s="3"/>
      <c r="K1955" s="3"/>
      <c r="L1955" s="3"/>
    </row>
    <row r="1956" spans="1:12" x14ac:dyDescent="0.25">
      <c r="A1956" s="3"/>
      <c r="B1956" s="3" t="s">
        <v>6659</v>
      </c>
      <c r="C1956" s="3"/>
      <c r="D1956" s="52"/>
      <c r="E1956" s="3"/>
      <c r="F1956" s="3"/>
      <c r="G1956" s="3"/>
      <c r="H1956" s="3"/>
      <c r="I1956" s="3"/>
      <c r="J1956" s="3"/>
      <c r="K1956" s="3"/>
      <c r="L1956" s="3"/>
    </row>
    <row r="1957" spans="1:12" x14ac:dyDescent="0.25">
      <c r="A1957" s="3"/>
      <c r="B1957" s="3" t="s">
        <v>6660</v>
      </c>
      <c r="C1957" s="3"/>
      <c r="D1957" s="52"/>
      <c r="E1957" s="3"/>
      <c r="F1957" s="3"/>
      <c r="G1957" s="3"/>
      <c r="H1957" s="3"/>
      <c r="I1957" s="3"/>
      <c r="J1957" s="3"/>
      <c r="K1957" s="3"/>
      <c r="L1957" s="3"/>
    </row>
    <row r="1958" spans="1:12" x14ac:dyDescent="0.25">
      <c r="A1958" s="3"/>
      <c r="B1958" s="3" t="s">
        <v>6661</v>
      </c>
      <c r="C1958" s="3"/>
      <c r="D1958" s="52"/>
      <c r="E1958" s="3"/>
      <c r="F1958" s="3"/>
      <c r="G1958" s="3"/>
      <c r="H1958" s="3"/>
      <c r="I1958" s="3"/>
      <c r="J1958" s="3"/>
      <c r="K1958" s="3"/>
      <c r="L1958" s="3"/>
    </row>
    <row r="1959" spans="1:12" x14ac:dyDescent="0.25">
      <c r="A1959" s="3"/>
      <c r="B1959" s="3" t="s">
        <v>6662</v>
      </c>
      <c r="C1959" s="3"/>
      <c r="D1959" s="52"/>
      <c r="E1959" s="3"/>
      <c r="F1959" s="3"/>
      <c r="G1959" s="3"/>
      <c r="H1959" s="3"/>
      <c r="I1959" s="3"/>
      <c r="J1959" s="3"/>
      <c r="K1959" s="3"/>
      <c r="L1959" s="3"/>
    </row>
    <row r="1960" spans="1:12" x14ac:dyDescent="0.25">
      <c r="A1960" s="3"/>
      <c r="B1960" s="3" t="s">
        <v>6663</v>
      </c>
      <c r="C1960" s="3"/>
      <c r="D1960" s="52"/>
      <c r="E1960" s="3"/>
      <c r="F1960" s="3"/>
      <c r="G1960" s="3"/>
      <c r="H1960" s="3"/>
      <c r="I1960" s="3"/>
      <c r="J1960" s="3"/>
      <c r="K1960" s="3"/>
      <c r="L1960" s="3"/>
    </row>
    <row r="1961" spans="1:12" x14ac:dyDescent="0.25">
      <c r="A1961" s="3"/>
      <c r="B1961" s="3" t="s">
        <v>6664</v>
      </c>
      <c r="C1961" s="3"/>
      <c r="D1961" s="52"/>
      <c r="E1961" s="3"/>
      <c r="F1961" s="3"/>
      <c r="G1961" s="3"/>
      <c r="H1961" s="3"/>
      <c r="I1961" s="3"/>
      <c r="J1961" s="3"/>
      <c r="K1961" s="3"/>
      <c r="L1961" s="3"/>
    </row>
    <row r="1962" spans="1:12" x14ac:dyDescent="0.25">
      <c r="A1962" s="3"/>
      <c r="B1962" s="3" t="s">
        <v>6665</v>
      </c>
      <c r="C1962" s="3"/>
      <c r="D1962" s="52"/>
      <c r="E1962" s="3"/>
      <c r="F1962" s="3"/>
      <c r="G1962" s="3"/>
      <c r="H1962" s="3"/>
      <c r="I1962" s="3"/>
      <c r="J1962" s="3"/>
      <c r="K1962" s="3"/>
      <c r="L1962" s="3"/>
    </row>
    <row r="1963" spans="1:12" x14ac:dyDescent="0.25">
      <c r="A1963" s="3"/>
      <c r="B1963" s="3" t="s">
        <v>6666</v>
      </c>
      <c r="C1963" s="3"/>
      <c r="D1963" s="52"/>
      <c r="E1963" s="3"/>
      <c r="F1963" s="3"/>
      <c r="G1963" s="3"/>
      <c r="H1963" s="3"/>
      <c r="I1963" s="3"/>
      <c r="J1963" s="3"/>
      <c r="K1963" s="3"/>
      <c r="L1963" s="3"/>
    </row>
    <row r="1964" spans="1:12" x14ac:dyDescent="0.25">
      <c r="A1964" s="3"/>
      <c r="B1964" s="3" t="s">
        <v>6667</v>
      </c>
      <c r="C1964" s="3"/>
      <c r="D1964" s="52"/>
      <c r="E1964" s="3"/>
      <c r="F1964" s="3"/>
      <c r="G1964" s="3"/>
      <c r="H1964" s="3"/>
      <c r="I1964" s="3"/>
      <c r="J1964" s="3"/>
      <c r="K1964" s="3"/>
      <c r="L1964" s="3"/>
    </row>
    <row r="1965" spans="1:12" x14ac:dyDescent="0.25">
      <c r="A1965" s="3"/>
      <c r="B1965" s="3" t="s">
        <v>6668</v>
      </c>
      <c r="C1965" s="3"/>
      <c r="D1965" s="52"/>
      <c r="E1965" s="3"/>
      <c r="F1965" s="3"/>
      <c r="G1965" s="3"/>
      <c r="H1965" s="3"/>
      <c r="I1965" s="3"/>
      <c r="J1965" s="3"/>
      <c r="K1965" s="3"/>
      <c r="L1965" s="3"/>
    </row>
    <row r="1966" spans="1:12" x14ac:dyDescent="0.25">
      <c r="A1966" s="3"/>
      <c r="B1966" s="3" t="s">
        <v>6669</v>
      </c>
      <c r="C1966" s="3"/>
      <c r="D1966" s="52"/>
      <c r="E1966" s="3"/>
      <c r="F1966" s="3"/>
      <c r="G1966" s="3"/>
      <c r="H1966" s="3"/>
      <c r="I1966" s="3"/>
      <c r="J1966" s="3"/>
      <c r="K1966" s="3"/>
      <c r="L1966" s="3"/>
    </row>
    <row r="1967" spans="1:12" x14ac:dyDescent="0.25">
      <c r="A1967" s="3"/>
      <c r="B1967" s="3" t="s">
        <v>6670</v>
      </c>
      <c r="C1967" s="3"/>
      <c r="D1967" s="52"/>
      <c r="E1967" s="3"/>
      <c r="F1967" s="3"/>
      <c r="G1967" s="3"/>
      <c r="H1967" s="3"/>
      <c r="I1967" s="3"/>
      <c r="J1967" s="3"/>
      <c r="K1967" s="3"/>
      <c r="L1967" s="3"/>
    </row>
    <row r="1968" spans="1:12" x14ac:dyDescent="0.25">
      <c r="A1968" s="3"/>
      <c r="B1968" s="3" t="s">
        <v>7327</v>
      </c>
      <c r="C1968" s="3"/>
      <c r="D1968" s="52"/>
      <c r="E1968" s="3"/>
      <c r="F1968" s="3"/>
      <c r="G1968" s="3"/>
      <c r="H1968" s="3"/>
      <c r="I1968" s="3"/>
      <c r="J1968" s="3"/>
      <c r="K1968" s="3"/>
      <c r="L1968" s="3"/>
    </row>
    <row r="1969" spans="1:12" x14ac:dyDescent="0.25">
      <c r="A1969" s="3"/>
      <c r="B1969" s="3" t="s">
        <v>6671</v>
      </c>
      <c r="C1969" s="3"/>
      <c r="D1969" s="52"/>
      <c r="E1969" s="3"/>
      <c r="F1969" s="3"/>
      <c r="G1969" s="3"/>
      <c r="H1969" s="3"/>
      <c r="I1969" s="3"/>
      <c r="J1969" s="3"/>
      <c r="K1969" s="3"/>
      <c r="L1969" s="3"/>
    </row>
    <row r="1970" spans="1:12" x14ac:dyDescent="0.25">
      <c r="A1970" s="3"/>
      <c r="B1970" s="3" t="s">
        <v>6672</v>
      </c>
      <c r="C1970" s="3"/>
      <c r="D1970" s="52"/>
      <c r="E1970" s="3"/>
      <c r="F1970" s="3"/>
      <c r="G1970" s="3"/>
      <c r="H1970" s="3"/>
      <c r="I1970" s="3"/>
      <c r="J1970" s="3"/>
      <c r="K1970" s="3"/>
      <c r="L1970" s="3"/>
    </row>
    <row r="1971" spans="1:12" x14ac:dyDescent="0.25">
      <c r="A1971" s="3"/>
      <c r="B1971" s="3" t="s">
        <v>6673</v>
      </c>
      <c r="C1971" s="3"/>
      <c r="D1971" s="52"/>
      <c r="E1971" s="3"/>
      <c r="F1971" s="3"/>
      <c r="G1971" s="3"/>
      <c r="H1971" s="3"/>
      <c r="I1971" s="3"/>
      <c r="J1971" s="3"/>
      <c r="K1971" s="3"/>
      <c r="L1971" s="3"/>
    </row>
    <row r="1972" spans="1:12" x14ac:dyDescent="0.25">
      <c r="A1972" s="3"/>
      <c r="B1972" s="3" t="s">
        <v>6674</v>
      </c>
      <c r="C1972" s="3"/>
      <c r="D1972" s="52"/>
      <c r="E1972" s="3"/>
      <c r="F1972" s="3"/>
      <c r="G1972" s="3"/>
      <c r="H1972" s="3"/>
      <c r="I1972" s="3"/>
      <c r="J1972" s="3"/>
      <c r="K1972" s="3"/>
      <c r="L1972" s="3"/>
    </row>
    <row r="1973" spans="1:12" x14ac:dyDescent="0.25">
      <c r="A1973" s="3"/>
      <c r="B1973" s="3" t="s">
        <v>6675</v>
      </c>
      <c r="C1973" s="3"/>
      <c r="D1973" s="52"/>
      <c r="E1973" s="3"/>
      <c r="F1973" s="3"/>
      <c r="G1973" s="3"/>
      <c r="H1973" s="3"/>
      <c r="I1973" s="3"/>
      <c r="J1973" s="3"/>
      <c r="K1973" s="3"/>
      <c r="L1973" s="3"/>
    </row>
    <row r="1974" spans="1:12" x14ac:dyDescent="0.25">
      <c r="A1974" s="3"/>
      <c r="B1974" s="3" t="s">
        <v>6676</v>
      </c>
      <c r="C1974" s="3"/>
      <c r="D1974" s="52"/>
      <c r="E1974" s="3"/>
      <c r="F1974" s="3"/>
      <c r="G1974" s="3"/>
      <c r="H1974" s="3"/>
      <c r="I1974" s="3"/>
      <c r="J1974" s="3"/>
      <c r="K1974" s="3"/>
      <c r="L1974" s="3"/>
    </row>
    <row r="1975" spans="1:12" x14ac:dyDescent="0.25">
      <c r="A1975" s="3"/>
      <c r="B1975" s="3" t="s">
        <v>6677</v>
      </c>
      <c r="C1975" s="3"/>
      <c r="D1975" s="52"/>
      <c r="E1975" s="3"/>
      <c r="F1975" s="3"/>
      <c r="G1975" s="3"/>
      <c r="H1975" s="3"/>
      <c r="I1975" s="3"/>
      <c r="J1975" s="3"/>
      <c r="K1975" s="3"/>
      <c r="L1975" s="3"/>
    </row>
    <row r="1976" spans="1:12" x14ac:dyDescent="0.25">
      <c r="A1976" s="3"/>
      <c r="B1976" s="3" t="s">
        <v>6678</v>
      </c>
      <c r="C1976" s="3"/>
      <c r="D1976" s="52"/>
      <c r="E1976" s="3"/>
      <c r="F1976" s="3"/>
      <c r="G1976" s="3"/>
      <c r="H1976" s="3"/>
      <c r="I1976" s="3"/>
      <c r="J1976" s="3"/>
      <c r="K1976" s="3"/>
      <c r="L1976" s="3"/>
    </row>
    <row r="1977" spans="1:12" x14ac:dyDescent="0.25">
      <c r="A1977" s="3"/>
      <c r="B1977" s="3" t="s">
        <v>6679</v>
      </c>
      <c r="C1977" s="3"/>
      <c r="D1977" s="52"/>
      <c r="E1977" s="3"/>
      <c r="F1977" s="3"/>
      <c r="G1977" s="3"/>
      <c r="H1977" s="3"/>
      <c r="I1977" s="3"/>
      <c r="J1977" s="3"/>
      <c r="K1977" s="3"/>
      <c r="L1977" s="3"/>
    </row>
    <row r="1978" spans="1:12" x14ac:dyDescent="0.25">
      <c r="A1978" s="3"/>
      <c r="B1978" s="3" t="s">
        <v>6680</v>
      </c>
      <c r="C1978" s="3"/>
      <c r="D1978" s="52"/>
      <c r="E1978" s="3"/>
      <c r="F1978" s="3"/>
      <c r="G1978" s="3"/>
      <c r="H1978" s="3"/>
      <c r="I1978" s="3"/>
      <c r="J1978" s="3"/>
      <c r="K1978" s="3"/>
      <c r="L1978" s="3"/>
    </row>
    <row r="1979" spans="1:12" x14ac:dyDescent="0.25">
      <c r="A1979" s="3"/>
      <c r="B1979" s="3" t="s">
        <v>6681</v>
      </c>
      <c r="C1979" s="3"/>
      <c r="D1979" s="52"/>
      <c r="E1979" s="3"/>
      <c r="F1979" s="3"/>
      <c r="G1979" s="3"/>
      <c r="H1979" s="3"/>
      <c r="I1979" s="3"/>
      <c r="J1979" s="3"/>
      <c r="K1979" s="3"/>
      <c r="L1979" s="3"/>
    </row>
    <row r="1980" spans="1:12" x14ac:dyDescent="0.25">
      <c r="A1980" s="3"/>
      <c r="B1980" s="3" t="s">
        <v>6682</v>
      </c>
      <c r="C1980" s="3"/>
      <c r="D1980" s="52"/>
      <c r="E1980" s="3"/>
      <c r="F1980" s="3"/>
      <c r="G1980" s="3"/>
      <c r="H1980" s="3"/>
      <c r="I1980" s="3"/>
      <c r="J1980" s="3"/>
      <c r="K1980" s="3"/>
      <c r="L1980" s="3"/>
    </row>
    <row r="1981" spans="1:12" x14ac:dyDescent="0.25">
      <c r="A1981" s="3"/>
      <c r="B1981" s="3" t="s">
        <v>6683</v>
      </c>
      <c r="C1981" s="3"/>
      <c r="D1981" s="52"/>
      <c r="E1981" s="3"/>
      <c r="F1981" s="3"/>
      <c r="G1981" s="3"/>
      <c r="H1981" s="3"/>
      <c r="I1981" s="3"/>
      <c r="J1981" s="3"/>
      <c r="K1981" s="3"/>
      <c r="L1981" s="3"/>
    </row>
    <row r="1982" spans="1:12" x14ac:dyDescent="0.25">
      <c r="A1982" s="3"/>
      <c r="B1982" s="3" t="s">
        <v>6684</v>
      </c>
      <c r="C1982" s="3"/>
      <c r="D1982" s="52"/>
      <c r="E1982" s="3"/>
      <c r="F1982" s="3"/>
      <c r="G1982" s="3"/>
      <c r="H1982" s="3"/>
      <c r="I1982" s="3"/>
      <c r="J1982" s="3"/>
      <c r="K1982" s="3"/>
      <c r="L1982" s="3"/>
    </row>
    <row r="1983" spans="1:12" x14ac:dyDescent="0.25">
      <c r="A1983" s="3"/>
      <c r="B1983" s="3" t="s">
        <v>6685</v>
      </c>
      <c r="C1983" s="3"/>
      <c r="D1983" s="52"/>
      <c r="E1983" s="3"/>
      <c r="F1983" s="3"/>
      <c r="G1983" s="3"/>
      <c r="H1983" s="3"/>
      <c r="I1983" s="3"/>
      <c r="J1983" s="3"/>
      <c r="K1983" s="3"/>
      <c r="L1983" s="3"/>
    </row>
    <row r="1984" spans="1:12" x14ac:dyDescent="0.25">
      <c r="A1984" s="3"/>
      <c r="B1984" s="3" t="s">
        <v>6686</v>
      </c>
      <c r="C1984" s="3"/>
      <c r="D1984" s="52"/>
      <c r="E1984" s="3"/>
      <c r="F1984" s="3"/>
      <c r="G1984" s="3"/>
      <c r="H1984" s="3"/>
      <c r="I1984" s="3"/>
      <c r="J1984" s="3"/>
      <c r="K1984" s="3"/>
      <c r="L1984" s="3"/>
    </row>
    <row r="1985" spans="1:12" x14ac:dyDescent="0.25">
      <c r="A1985" s="3"/>
      <c r="B1985" s="3" t="s">
        <v>6687</v>
      </c>
      <c r="C1985" s="3"/>
      <c r="D1985" s="52"/>
      <c r="E1985" s="3"/>
      <c r="F1985" s="3"/>
      <c r="G1985" s="3"/>
      <c r="H1985" s="3"/>
      <c r="I1985" s="3"/>
      <c r="J1985" s="3"/>
      <c r="K1985" s="3"/>
      <c r="L1985" s="3"/>
    </row>
    <row r="1986" spans="1:12" x14ac:dyDescent="0.25">
      <c r="A1986" s="3"/>
      <c r="B1986" s="3" t="s">
        <v>6688</v>
      </c>
      <c r="C1986" s="3"/>
      <c r="D1986" s="52"/>
      <c r="E1986" s="3"/>
      <c r="F1986" s="3"/>
      <c r="G1986" s="3"/>
      <c r="H1986" s="3"/>
      <c r="I1986" s="3"/>
      <c r="J1986" s="3"/>
      <c r="K1986" s="3"/>
      <c r="L1986" s="3"/>
    </row>
    <row r="1987" spans="1:12" x14ac:dyDescent="0.25">
      <c r="A1987" s="3"/>
      <c r="B1987" s="3" t="s">
        <v>6689</v>
      </c>
      <c r="C1987" s="3"/>
      <c r="D1987" s="52"/>
      <c r="E1987" s="3"/>
      <c r="F1987" s="3"/>
      <c r="G1987" s="3"/>
      <c r="H1987" s="3"/>
      <c r="I1987" s="3"/>
      <c r="J1987" s="3"/>
      <c r="K1987" s="3"/>
      <c r="L1987" s="3"/>
    </row>
    <row r="1988" spans="1:12" x14ac:dyDescent="0.25">
      <c r="A1988" s="3"/>
      <c r="B1988" s="3" t="s">
        <v>6690</v>
      </c>
      <c r="C1988" s="3"/>
      <c r="D1988" s="52"/>
      <c r="E1988" s="3"/>
      <c r="F1988" s="3"/>
      <c r="G1988" s="3"/>
      <c r="H1988" s="3"/>
      <c r="I1988" s="3"/>
      <c r="J1988" s="3"/>
      <c r="K1988" s="3"/>
      <c r="L1988" s="3"/>
    </row>
    <row r="1989" spans="1:12" x14ac:dyDescent="0.25">
      <c r="A1989" s="3"/>
      <c r="B1989" s="3" t="s">
        <v>6691</v>
      </c>
      <c r="C1989" s="3"/>
      <c r="D1989" s="52"/>
      <c r="E1989" s="3"/>
      <c r="F1989" s="3"/>
      <c r="G1989" s="3"/>
      <c r="H1989" s="3"/>
      <c r="I1989" s="3"/>
      <c r="J1989" s="3"/>
      <c r="K1989" s="3"/>
      <c r="L1989" s="3"/>
    </row>
    <row r="1990" spans="1:12" x14ac:dyDescent="0.25">
      <c r="A1990" s="3"/>
      <c r="B1990" s="3" t="s">
        <v>6692</v>
      </c>
      <c r="C1990" s="3"/>
      <c r="D1990" s="52"/>
      <c r="E1990" s="3"/>
      <c r="F1990" s="3"/>
      <c r="G1990" s="3"/>
      <c r="H1990" s="3"/>
      <c r="I1990" s="3"/>
      <c r="J1990" s="3"/>
      <c r="K1990" s="3"/>
      <c r="L1990" s="3"/>
    </row>
    <row r="1991" spans="1:12" x14ac:dyDescent="0.25">
      <c r="A1991" s="3"/>
      <c r="B1991" s="3" t="s">
        <v>6693</v>
      </c>
      <c r="C1991" s="3"/>
      <c r="D1991" s="52"/>
      <c r="E1991" s="3"/>
      <c r="F1991" s="3"/>
      <c r="G1991" s="3"/>
      <c r="H1991" s="3"/>
      <c r="I1991" s="3"/>
      <c r="J1991" s="3"/>
      <c r="K1991" s="3"/>
      <c r="L1991" s="3"/>
    </row>
    <row r="1992" spans="1:12" x14ac:dyDescent="0.25">
      <c r="A1992" s="3"/>
      <c r="B1992" s="3" t="s">
        <v>6694</v>
      </c>
      <c r="C1992" s="3"/>
      <c r="D1992" s="52"/>
      <c r="E1992" s="3"/>
      <c r="F1992" s="3"/>
      <c r="G1992" s="3"/>
      <c r="H1992" s="3"/>
      <c r="I1992" s="3"/>
      <c r="J1992" s="3"/>
      <c r="K1992" s="3"/>
      <c r="L1992" s="3"/>
    </row>
    <row r="1993" spans="1:12" x14ac:dyDescent="0.25">
      <c r="A1993" s="3"/>
      <c r="B1993" s="3" t="s">
        <v>6695</v>
      </c>
      <c r="C1993" s="3"/>
      <c r="D1993" s="52"/>
      <c r="E1993" s="3"/>
      <c r="F1993" s="3"/>
      <c r="G1993" s="3"/>
      <c r="H1993" s="3"/>
      <c r="I1993" s="3"/>
      <c r="J1993" s="3"/>
      <c r="K1993" s="3"/>
      <c r="L1993" s="3"/>
    </row>
    <row r="1994" spans="1:12" x14ac:dyDescent="0.25">
      <c r="A1994" s="3"/>
      <c r="B1994" s="3" t="s">
        <v>6696</v>
      </c>
      <c r="C1994" s="3"/>
      <c r="D1994" s="52"/>
      <c r="E1994" s="3"/>
      <c r="F1994" s="3"/>
      <c r="G1994" s="3"/>
      <c r="H1994" s="3"/>
      <c r="I1994" s="3"/>
      <c r="J1994" s="3"/>
      <c r="K1994" s="3"/>
      <c r="L1994" s="3"/>
    </row>
    <row r="1995" spans="1:12" x14ac:dyDescent="0.25">
      <c r="A1995" s="3"/>
      <c r="B1995" s="3" t="s">
        <v>6697</v>
      </c>
      <c r="C1995" s="3"/>
      <c r="D1995" s="52"/>
      <c r="E1995" s="3"/>
      <c r="F1995" s="3"/>
      <c r="G1995" s="3"/>
      <c r="H1995" s="3"/>
      <c r="I1995" s="3"/>
      <c r="J1995" s="3"/>
      <c r="K1995" s="3"/>
      <c r="L1995" s="3"/>
    </row>
    <row r="1996" spans="1:12" x14ac:dyDescent="0.25">
      <c r="A1996" s="3"/>
      <c r="B1996" s="3" t="s">
        <v>6698</v>
      </c>
      <c r="C1996" s="3"/>
      <c r="D1996" s="52"/>
      <c r="E1996" s="3"/>
      <c r="F1996" s="3"/>
      <c r="G1996" s="3"/>
      <c r="H1996" s="3"/>
      <c r="I1996" s="3"/>
      <c r="J1996" s="3"/>
      <c r="K1996" s="3"/>
      <c r="L1996" s="3"/>
    </row>
    <row r="1997" spans="1:12" x14ac:dyDescent="0.25">
      <c r="A1997" s="3"/>
      <c r="B1997" s="3" t="s">
        <v>6699</v>
      </c>
      <c r="C1997" s="3"/>
      <c r="D1997" s="52"/>
      <c r="E1997" s="3"/>
      <c r="F1997" s="3"/>
      <c r="G1997" s="3"/>
      <c r="H1997" s="3"/>
      <c r="I1997" s="3"/>
      <c r="J1997" s="3"/>
      <c r="K1997" s="3"/>
      <c r="L1997" s="3"/>
    </row>
    <row r="1998" spans="1:12" x14ac:dyDescent="0.25">
      <c r="A1998" s="3"/>
      <c r="B1998" s="3" t="s">
        <v>6700</v>
      </c>
      <c r="C1998" s="3"/>
      <c r="D1998" s="52"/>
      <c r="E1998" s="3"/>
      <c r="F1998" s="3"/>
      <c r="G1998" s="3"/>
      <c r="H1998" s="3"/>
      <c r="I1998" s="3"/>
      <c r="J1998" s="3"/>
      <c r="K1998" s="3"/>
      <c r="L1998" s="3"/>
    </row>
    <row r="1999" spans="1:12" x14ac:dyDescent="0.25">
      <c r="A1999" s="3"/>
      <c r="B1999" s="3" t="s">
        <v>6701</v>
      </c>
      <c r="C1999" s="3"/>
      <c r="D1999" s="52"/>
      <c r="E1999" s="3"/>
      <c r="F1999" s="3"/>
      <c r="G1999" s="3"/>
      <c r="H1999" s="3"/>
      <c r="I1999" s="3"/>
      <c r="J1999" s="3"/>
      <c r="K1999" s="3"/>
      <c r="L1999" s="3"/>
    </row>
    <row r="2000" spans="1:12" x14ac:dyDescent="0.25">
      <c r="A2000" s="3"/>
      <c r="B2000" s="3" t="s">
        <v>6702</v>
      </c>
      <c r="C2000" s="3"/>
      <c r="D2000" s="52"/>
      <c r="E2000" s="3"/>
      <c r="F2000" s="3"/>
      <c r="G2000" s="3"/>
      <c r="H2000" s="3"/>
      <c r="I2000" s="3"/>
      <c r="J2000" s="3"/>
      <c r="K2000" s="3"/>
      <c r="L2000" s="3"/>
    </row>
    <row r="2001" spans="1:12" x14ac:dyDescent="0.25">
      <c r="A2001" s="3"/>
      <c r="B2001" s="3" t="s">
        <v>6703</v>
      </c>
      <c r="C2001" s="3"/>
      <c r="D2001" s="52"/>
      <c r="E2001" s="3"/>
      <c r="F2001" s="3"/>
      <c r="G2001" s="3"/>
      <c r="H2001" s="3"/>
      <c r="I2001" s="3"/>
      <c r="J2001" s="3"/>
      <c r="K2001" s="3"/>
      <c r="L2001" s="3"/>
    </row>
    <row r="2002" spans="1:12" x14ac:dyDescent="0.25">
      <c r="A2002" s="3"/>
      <c r="B2002" s="3" t="s">
        <v>6704</v>
      </c>
      <c r="C2002" s="3"/>
      <c r="D2002" s="52"/>
      <c r="E2002" s="3"/>
      <c r="F2002" s="3"/>
      <c r="G2002" s="3"/>
      <c r="H2002" s="3"/>
      <c r="I2002" s="3"/>
      <c r="J2002" s="3"/>
      <c r="K2002" s="3"/>
      <c r="L2002" s="3"/>
    </row>
    <row r="2003" spans="1:12" x14ac:dyDescent="0.25">
      <c r="A2003" s="3"/>
      <c r="B2003" s="3" t="s">
        <v>6705</v>
      </c>
      <c r="C2003" s="3"/>
      <c r="D2003" s="52"/>
      <c r="E2003" s="3"/>
      <c r="F2003" s="3"/>
      <c r="G2003" s="3"/>
      <c r="H2003" s="3"/>
      <c r="I2003" s="3"/>
      <c r="J2003" s="3"/>
      <c r="K2003" s="3"/>
      <c r="L2003" s="3"/>
    </row>
    <row r="2004" spans="1:12" x14ac:dyDescent="0.25">
      <c r="A2004" s="3"/>
      <c r="B2004" s="3" t="s">
        <v>6706</v>
      </c>
      <c r="C2004" s="3"/>
      <c r="D2004" s="52"/>
      <c r="E2004" s="3"/>
      <c r="F2004" s="3"/>
      <c r="G2004" s="3"/>
      <c r="H2004" s="3"/>
      <c r="I2004" s="3"/>
      <c r="J2004" s="3"/>
      <c r="K2004" s="3"/>
      <c r="L2004" s="3"/>
    </row>
    <row r="2005" spans="1:12" x14ac:dyDescent="0.25">
      <c r="A2005" s="3"/>
      <c r="B2005" s="3" t="s">
        <v>6707</v>
      </c>
      <c r="C2005" s="3"/>
      <c r="D2005" s="52"/>
      <c r="E2005" s="3"/>
      <c r="F2005" s="3"/>
      <c r="G2005" s="3"/>
      <c r="H2005" s="3"/>
      <c r="I2005" s="3"/>
      <c r="J2005" s="3"/>
      <c r="K2005" s="3"/>
      <c r="L2005" s="3"/>
    </row>
    <row r="2006" spans="1:12" x14ac:dyDescent="0.25">
      <c r="A2006" s="3"/>
      <c r="B2006" s="3" t="s">
        <v>6708</v>
      </c>
      <c r="C2006" s="3"/>
      <c r="D2006" s="52"/>
      <c r="E2006" s="3"/>
      <c r="F2006" s="3"/>
      <c r="G2006" s="3"/>
      <c r="H2006" s="3"/>
      <c r="I2006" s="3"/>
      <c r="J2006" s="3"/>
      <c r="K2006" s="3"/>
      <c r="L2006" s="3"/>
    </row>
    <row r="2007" spans="1:12" x14ac:dyDescent="0.25">
      <c r="A2007" s="3"/>
      <c r="B2007" s="3" t="s">
        <v>6709</v>
      </c>
      <c r="C2007" s="3"/>
      <c r="D2007" s="52"/>
      <c r="E2007" s="3"/>
      <c r="F2007" s="3"/>
      <c r="G2007" s="3"/>
      <c r="H2007" s="3"/>
      <c r="I2007" s="3"/>
      <c r="J2007" s="3"/>
      <c r="K2007" s="3"/>
      <c r="L2007" s="3"/>
    </row>
    <row r="2008" spans="1:12" x14ac:dyDescent="0.25">
      <c r="A2008" s="3"/>
      <c r="B2008" s="3" t="s">
        <v>6710</v>
      </c>
      <c r="C2008" s="3"/>
      <c r="D2008" s="52"/>
      <c r="E2008" s="3"/>
      <c r="F2008" s="3"/>
      <c r="G2008" s="3"/>
      <c r="H2008" s="3"/>
      <c r="I2008" s="3"/>
      <c r="J2008" s="3"/>
      <c r="K2008" s="3"/>
      <c r="L2008" s="3"/>
    </row>
    <row r="2009" spans="1:12" x14ac:dyDescent="0.25">
      <c r="A2009" s="3"/>
      <c r="B2009" s="3" t="s">
        <v>6711</v>
      </c>
      <c r="C2009" s="3"/>
      <c r="D2009" s="52"/>
      <c r="E2009" s="3"/>
      <c r="F2009" s="3"/>
      <c r="G2009" s="3"/>
      <c r="H2009" s="3"/>
      <c r="I2009" s="3"/>
      <c r="J2009" s="3"/>
      <c r="K2009" s="3"/>
      <c r="L2009" s="3"/>
    </row>
    <row r="2010" spans="1:12" x14ac:dyDescent="0.25">
      <c r="A2010" s="3"/>
      <c r="B2010" s="3" t="s">
        <v>6712</v>
      </c>
      <c r="C2010" s="3"/>
      <c r="D2010" s="52"/>
      <c r="E2010" s="3"/>
      <c r="F2010" s="3"/>
      <c r="G2010" s="3"/>
      <c r="H2010" s="3"/>
      <c r="I2010" s="3"/>
      <c r="J2010" s="3"/>
      <c r="K2010" s="3"/>
      <c r="L2010" s="3"/>
    </row>
    <row r="2011" spans="1:12" x14ac:dyDescent="0.25">
      <c r="A2011" s="3"/>
      <c r="B2011" s="3" t="s">
        <v>6713</v>
      </c>
      <c r="C2011" s="3"/>
      <c r="D2011" s="52"/>
      <c r="E2011" s="3"/>
      <c r="F2011" s="3"/>
      <c r="G2011" s="3"/>
      <c r="H2011" s="3"/>
      <c r="I2011" s="3"/>
      <c r="J2011" s="3"/>
      <c r="K2011" s="3"/>
      <c r="L2011" s="3"/>
    </row>
    <row r="2012" spans="1:12" x14ac:dyDescent="0.25">
      <c r="A2012" s="3"/>
      <c r="B2012" s="3" t="s">
        <v>6714</v>
      </c>
      <c r="C2012" s="3"/>
      <c r="D2012" s="52"/>
      <c r="E2012" s="3"/>
      <c r="F2012" s="3"/>
      <c r="G2012" s="3"/>
      <c r="H2012" s="3"/>
      <c r="I2012" s="3"/>
      <c r="J2012" s="3"/>
      <c r="K2012" s="3"/>
      <c r="L2012" s="3"/>
    </row>
    <row r="2013" spans="1:12" x14ac:dyDescent="0.25">
      <c r="A2013" s="3"/>
      <c r="B2013" s="3" t="s">
        <v>6715</v>
      </c>
      <c r="C2013" s="3"/>
      <c r="D2013" s="52"/>
      <c r="E2013" s="3"/>
      <c r="F2013" s="3"/>
      <c r="G2013" s="3"/>
      <c r="H2013" s="3"/>
      <c r="I2013" s="3"/>
      <c r="J2013" s="3"/>
      <c r="K2013" s="3"/>
      <c r="L2013" s="3"/>
    </row>
    <row r="2014" spans="1:12" x14ac:dyDescent="0.25">
      <c r="A2014" s="3"/>
      <c r="B2014" s="3" t="s">
        <v>6716</v>
      </c>
      <c r="C2014" s="3"/>
      <c r="D2014" s="52"/>
      <c r="E2014" s="3"/>
      <c r="F2014" s="3"/>
      <c r="G2014" s="3"/>
      <c r="H2014" s="3"/>
      <c r="I2014" s="3"/>
      <c r="J2014" s="3"/>
      <c r="K2014" s="3"/>
      <c r="L2014" s="3"/>
    </row>
    <row r="2015" spans="1:12" x14ac:dyDescent="0.25">
      <c r="A2015" s="3"/>
      <c r="B2015" s="3" t="s">
        <v>6717</v>
      </c>
      <c r="C2015" s="3"/>
      <c r="D2015" s="52"/>
      <c r="E2015" s="3"/>
      <c r="F2015" s="3"/>
      <c r="G2015" s="3"/>
      <c r="H2015" s="3"/>
      <c r="I2015" s="3"/>
      <c r="J2015" s="3"/>
      <c r="K2015" s="3"/>
      <c r="L2015" s="3"/>
    </row>
    <row r="2016" spans="1:12" x14ac:dyDescent="0.25">
      <c r="A2016" s="3"/>
      <c r="B2016" s="3" t="s">
        <v>6718</v>
      </c>
      <c r="C2016" s="3"/>
      <c r="D2016" s="52"/>
      <c r="E2016" s="3"/>
      <c r="F2016" s="3"/>
      <c r="G2016" s="3"/>
      <c r="H2016" s="3"/>
      <c r="I2016" s="3"/>
      <c r="J2016" s="3"/>
      <c r="K2016" s="3"/>
      <c r="L2016" s="3"/>
    </row>
    <row r="2017" spans="1:12" x14ac:dyDescent="0.25">
      <c r="A2017" s="3"/>
      <c r="B2017" s="3" t="s">
        <v>6719</v>
      </c>
      <c r="C2017" s="3"/>
      <c r="D2017" s="52"/>
      <c r="E2017" s="3"/>
      <c r="F2017" s="3"/>
      <c r="G2017" s="3"/>
      <c r="H2017" s="3"/>
      <c r="I2017" s="3"/>
      <c r="J2017" s="3"/>
      <c r="K2017" s="3"/>
      <c r="L2017" s="3"/>
    </row>
    <row r="2018" spans="1:12" x14ac:dyDescent="0.25">
      <c r="A2018" s="3"/>
      <c r="B2018" s="3" t="s">
        <v>6720</v>
      </c>
      <c r="C2018" s="3"/>
      <c r="D2018" s="52"/>
      <c r="E2018" s="3"/>
      <c r="F2018" s="3"/>
      <c r="G2018" s="3"/>
      <c r="H2018" s="3"/>
      <c r="I2018" s="3"/>
      <c r="J2018" s="3"/>
      <c r="K2018" s="3"/>
      <c r="L2018" s="3"/>
    </row>
    <row r="2019" spans="1:12" x14ac:dyDescent="0.25">
      <c r="A2019" s="3"/>
      <c r="B2019" s="3" t="s">
        <v>6721</v>
      </c>
      <c r="C2019" s="3"/>
      <c r="D2019" s="52"/>
      <c r="E2019" s="3"/>
      <c r="F2019" s="3"/>
      <c r="G2019" s="3"/>
      <c r="H2019" s="3"/>
      <c r="I2019" s="3"/>
      <c r="J2019" s="3"/>
      <c r="K2019" s="3"/>
      <c r="L2019" s="3"/>
    </row>
    <row r="2020" spans="1:12" x14ac:dyDescent="0.25">
      <c r="A2020" s="3"/>
      <c r="B2020" s="3" t="s">
        <v>6722</v>
      </c>
      <c r="C2020" s="3"/>
      <c r="D2020" s="52"/>
      <c r="E2020" s="3"/>
      <c r="F2020" s="3"/>
      <c r="G2020" s="3"/>
      <c r="H2020" s="3"/>
      <c r="I2020" s="3"/>
      <c r="J2020" s="3"/>
      <c r="K2020" s="3"/>
      <c r="L2020" s="3"/>
    </row>
    <row r="2021" spans="1:12" x14ac:dyDescent="0.25">
      <c r="A2021" s="3"/>
      <c r="B2021" s="3" t="s">
        <v>6723</v>
      </c>
      <c r="C2021" s="3"/>
      <c r="D2021" s="52"/>
      <c r="E2021" s="3"/>
      <c r="F2021" s="3"/>
      <c r="G2021" s="3"/>
      <c r="H2021" s="3"/>
      <c r="I2021" s="3"/>
      <c r="J2021" s="3"/>
      <c r="K2021" s="3"/>
      <c r="L2021" s="3"/>
    </row>
    <row r="2022" spans="1:12" x14ac:dyDescent="0.25">
      <c r="A2022" s="3"/>
      <c r="B2022" s="3" t="s">
        <v>6724</v>
      </c>
      <c r="C2022" s="3"/>
      <c r="D2022" s="52"/>
      <c r="E2022" s="3"/>
      <c r="F2022" s="3"/>
      <c r="G2022" s="3"/>
      <c r="H2022" s="3"/>
      <c r="I2022" s="3"/>
      <c r="J2022" s="3"/>
      <c r="K2022" s="3"/>
      <c r="L2022" s="3"/>
    </row>
    <row r="2023" spans="1:12" x14ac:dyDescent="0.25">
      <c r="A2023" s="3"/>
      <c r="B2023" s="3" t="s">
        <v>6725</v>
      </c>
      <c r="C2023" s="3"/>
      <c r="D2023" s="52"/>
      <c r="E2023" s="3"/>
      <c r="F2023" s="3"/>
      <c r="G2023" s="3"/>
      <c r="H2023" s="3"/>
      <c r="I2023" s="3"/>
      <c r="J2023" s="3"/>
      <c r="K2023" s="3"/>
      <c r="L2023" s="3"/>
    </row>
    <row r="2024" spans="1:12" x14ac:dyDescent="0.25">
      <c r="A2024" s="3"/>
      <c r="B2024" s="3" t="s">
        <v>6726</v>
      </c>
      <c r="C2024" s="3"/>
      <c r="D2024" s="52"/>
      <c r="E2024" s="3"/>
      <c r="F2024" s="3"/>
      <c r="G2024" s="3"/>
      <c r="H2024" s="3"/>
      <c r="I2024" s="3"/>
      <c r="J2024" s="3"/>
      <c r="K2024" s="3"/>
      <c r="L2024" s="3"/>
    </row>
    <row r="2025" spans="1:12" x14ac:dyDescent="0.25">
      <c r="A2025" s="3"/>
      <c r="B2025" s="3" t="s">
        <v>6727</v>
      </c>
      <c r="C2025" s="3"/>
      <c r="D2025" s="52"/>
      <c r="E2025" s="3"/>
      <c r="F2025" s="3"/>
      <c r="G2025" s="3"/>
      <c r="H2025" s="3"/>
      <c r="I2025" s="3"/>
      <c r="J2025" s="3"/>
      <c r="K2025" s="3"/>
      <c r="L2025" s="3"/>
    </row>
    <row r="2026" spans="1:12" x14ac:dyDescent="0.25">
      <c r="A2026" s="3"/>
      <c r="B2026" s="3" t="s">
        <v>6728</v>
      </c>
      <c r="C2026" s="3"/>
      <c r="D2026" s="52"/>
      <c r="E2026" s="3"/>
      <c r="F2026" s="3"/>
      <c r="G2026" s="3"/>
      <c r="H2026" s="3"/>
      <c r="I2026" s="3"/>
      <c r="J2026" s="3"/>
      <c r="K2026" s="3"/>
      <c r="L2026" s="3"/>
    </row>
    <row r="2027" spans="1:12" x14ac:dyDescent="0.25">
      <c r="A2027" s="3"/>
      <c r="B2027" s="3" t="s">
        <v>6729</v>
      </c>
      <c r="C2027" s="3"/>
      <c r="D2027" s="52"/>
      <c r="E2027" s="3"/>
      <c r="F2027" s="3"/>
      <c r="G2027" s="3"/>
      <c r="H2027" s="3"/>
      <c r="I2027" s="3"/>
      <c r="J2027" s="3"/>
      <c r="K2027" s="3"/>
      <c r="L2027" s="3"/>
    </row>
    <row r="2028" spans="1:12" x14ac:dyDescent="0.25">
      <c r="A2028" s="3"/>
      <c r="B2028" s="3" t="s">
        <v>6730</v>
      </c>
      <c r="C2028" s="3"/>
      <c r="D2028" s="52"/>
      <c r="E2028" s="3"/>
      <c r="F2028" s="3"/>
      <c r="G2028" s="3"/>
      <c r="H2028" s="3"/>
      <c r="I2028" s="3"/>
      <c r="J2028" s="3"/>
      <c r="K2028" s="3"/>
      <c r="L2028" s="3"/>
    </row>
    <row r="2029" spans="1:12" x14ac:dyDescent="0.25">
      <c r="A2029" s="3"/>
      <c r="B2029" s="3" t="s">
        <v>6731</v>
      </c>
      <c r="C2029" s="3"/>
      <c r="D2029" s="52"/>
      <c r="E2029" s="3"/>
      <c r="F2029" s="3"/>
      <c r="G2029" s="3"/>
      <c r="H2029" s="3"/>
      <c r="I2029" s="3"/>
      <c r="J2029" s="3"/>
      <c r="K2029" s="3"/>
      <c r="L2029" s="3"/>
    </row>
    <row r="2030" spans="1:12" x14ac:dyDescent="0.25">
      <c r="A2030" s="3"/>
      <c r="B2030" s="3" t="s">
        <v>6732</v>
      </c>
      <c r="C2030" s="3"/>
      <c r="D2030" s="52"/>
      <c r="E2030" s="3"/>
      <c r="F2030" s="3"/>
      <c r="G2030" s="3"/>
      <c r="H2030" s="3"/>
      <c r="I2030" s="3"/>
      <c r="J2030" s="3"/>
      <c r="K2030" s="3"/>
      <c r="L2030" s="3"/>
    </row>
    <row r="2031" spans="1:12" x14ac:dyDescent="0.25">
      <c r="A2031" s="3"/>
      <c r="B2031" s="3" t="s">
        <v>6733</v>
      </c>
      <c r="C2031" s="3"/>
      <c r="D2031" s="52"/>
      <c r="E2031" s="3"/>
      <c r="F2031" s="3"/>
      <c r="G2031" s="3"/>
      <c r="H2031" s="3"/>
      <c r="I2031" s="3"/>
      <c r="J2031" s="3"/>
      <c r="K2031" s="3"/>
      <c r="L2031" s="3"/>
    </row>
    <row r="2032" spans="1:12" x14ac:dyDescent="0.25">
      <c r="A2032" s="3"/>
      <c r="B2032" s="3" t="s">
        <v>6734</v>
      </c>
      <c r="C2032" s="3"/>
      <c r="D2032" s="52"/>
      <c r="E2032" s="3"/>
      <c r="F2032" s="3"/>
      <c r="G2032" s="3"/>
      <c r="H2032" s="3"/>
      <c r="I2032" s="3"/>
      <c r="J2032" s="3"/>
      <c r="K2032" s="3"/>
      <c r="L2032" s="3"/>
    </row>
    <row r="2033" spans="1:12" x14ac:dyDescent="0.25">
      <c r="A2033" s="3"/>
      <c r="B2033" s="3" t="s">
        <v>6735</v>
      </c>
      <c r="C2033" s="3"/>
      <c r="D2033" s="52"/>
      <c r="E2033" s="3"/>
      <c r="F2033" s="3"/>
      <c r="G2033" s="3"/>
      <c r="H2033" s="3"/>
      <c r="I2033" s="3"/>
      <c r="J2033" s="3"/>
      <c r="K2033" s="3"/>
      <c r="L2033" s="3"/>
    </row>
    <row r="2034" spans="1:12" x14ac:dyDescent="0.25">
      <c r="A2034" s="3"/>
      <c r="B2034" s="3" t="s">
        <v>6736</v>
      </c>
      <c r="C2034" s="3"/>
      <c r="D2034" s="52"/>
      <c r="E2034" s="3"/>
      <c r="F2034" s="3"/>
      <c r="G2034" s="3"/>
      <c r="H2034" s="3"/>
      <c r="I2034" s="3"/>
      <c r="J2034" s="3"/>
      <c r="K2034" s="3"/>
      <c r="L2034" s="3"/>
    </row>
    <row r="2035" spans="1:12" x14ac:dyDescent="0.25">
      <c r="A2035" s="3"/>
      <c r="B2035" s="3" t="s">
        <v>6737</v>
      </c>
      <c r="C2035" s="3"/>
      <c r="D2035" s="52"/>
      <c r="E2035" s="3"/>
      <c r="F2035" s="3"/>
      <c r="G2035" s="3"/>
      <c r="H2035" s="3"/>
      <c r="I2035" s="3"/>
      <c r="J2035" s="3"/>
      <c r="K2035" s="3"/>
      <c r="L2035" s="3"/>
    </row>
    <row r="2036" spans="1:12" x14ac:dyDescent="0.25">
      <c r="A2036" s="3"/>
      <c r="B2036" s="3" t="s">
        <v>6738</v>
      </c>
      <c r="C2036" s="3"/>
      <c r="D2036" s="52"/>
      <c r="E2036" s="3"/>
      <c r="F2036" s="3"/>
      <c r="G2036" s="3"/>
      <c r="H2036" s="3"/>
      <c r="I2036" s="3"/>
      <c r="J2036" s="3"/>
      <c r="K2036" s="3"/>
      <c r="L2036" s="3"/>
    </row>
    <row r="2037" spans="1:12" x14ac:dyDescent="0.25">
      <c r="A2037" s="3"/>
      <c r="B2037" s="3" t="s">
        <v>6739</v>
      </c>
      <c r="C2037" s="3"/>
      <c r="D2037" s="52"/>
      <c r="E2037" s="3"/>
      <c r="F2037" s="3"/>
      <c r="G2037" s="3"/>
      <c r="H2037" s="3"/>
      <c r="I2037" s="3"/>
      <c r="J2037" s="3"/>
      <c r="K2037" s="3"/>
      <c r="L2037" s="3"/>
    </row>
    <row r="2038" spans="1:12" x14ac:dyDescent="0.25">
      <c r="A2038" s="3"/>
      <c r="B2038" s="3" t="s">
        <v>6740</v>
      </c>
      <c r="C2038" s="3"/>
      <c r="D2038" s="52"/>
      <c r="E2038" s="3"/>
      <c r="F2038" s="3"/>
      <c r="G2038" s="3"/>
      <c r="H2038" s="3"/>
      <c r="I2038" s="3"/>
      <c r="J2038" s="3"/>
      <c r="K2038" s="3"/>
      <c r="L2038" s="3"/>
    </row>
    <row r="2039" spans="1:12" x14ac:dyDescent="0.25">
      <c r="A2039" s="3"/>
      <c r="B2039" s="3" t="s">
        <v>6741</v>
      </c>
      <c r="C2039" s="3"/>
      <c r="D2039" s="52"/>
      <c r="E2039" s="3"/>
      <c r="F2039" s="3"/>
      <c r="G2039" s="3"/>
      <c r="H2039" s="3"/>
      <c r="I2039" s="3"/>
      <c r="J2039" s="3"/>
      <c r="K2039" s="3"/>
      <c r="L2039" s="3"/>
    </row>
    <row r="2040" spans="1:12" x14ac:dyDescent="0.25">
      <c r="A2040" s="3"/>
      <c r="B2040" s="3" t="s">
        <v>6742</v>
      </c>
      <c r="C2040" s="3"/>
      <c r="D2040" s="52"/>
      <c r="E2040" s="3"/>
      <c r="F2040" s="3"/>
      <c r="G2040" s="3"/>
      <c r="H2040" s="3"/>
      <c r="I2040" s="3"/>
      <c r="J2040" s="3"/>
      <c r="K2040" s="3"/>
      <c r="L2040" s="3"/>
    </row>
    <row r="2041" spans="1:12" x14ac:dyDescent="0.25">
      <c r="A2041" s="3"/>
      <c r="B2041" s="3" t="s">
        <v>6743</v>
      </c>
      <c r="C2041" s="3"/>
      <c r="D2041" s="52"/>
      <c r="E2041" s="3"/>
      <c r="F2041" s="3"/>
      <c r="G2041" s="3"/>
      <c r="H2041" s="3"/>
      <c r="I2041" s="3"/>
      <c r="J2041" s="3"/>
      <c r="K2041" s="3"/>
      <c r="L2041" s="3"/>
    </row>
    <row r="2042" spans="1:12" x14ac:dyDescent="0.25">
      <c r="A2042" s="3"/>
      <c r="B2042" s="3" t="s">
        <v>6744</v>
      </c>
      <c r="C2042" s="3"/>
      <c r="D2042" s="52"/>
      <c r="E2042" s="3"/>
      <c r="F2042" s="3"/>
      <c r="G2042" s="3"/>
      <c r="H2042" s="3"/>
      <c r="I2042" s="3"/>
      <c r="J2042" s="3"/>
      <c r="K2042" s="3"/>
      <c r="L2042" s="3"/>
    </row>
    <row r="2043" spans="1:12" x14ac:dyDescent="0.25">
      <c r="A2043" s="3"/>
      <c r="B2043" s="3" t="s">
        <v>6745</v>
      </c>
      <c r="C2043" s="3"/>
      <c r="D2043" s="52"/>
      <c r="E2043" s="3"/>
      <c r="F2043" s="3"/>
      <c r="G2043" s="3"/>
      <c r="H2043" s="3"/>
      <c r="I2043" s="3"/>
      <c r="J2043" s="3"/>
      <c r="K2043" s="3"/>
      <c r="L2043" s="3"/>
    </row>
    <row r="2044" spans="1:12" x14ac:dyDescent="0.25">
      <c r="A2044" s="3"/>
      <c r="B2044" s="3" t="s">
        <v>6746</v>
      </c>
      <c r="C2044" s="3"/>
      <c r="D2044" s="52"/>
      <c r="E2044" s="3"/>
      <c r="F2044" s="3"/>
      <c r="G2044" s="3"/>
      <c r="H2044" s="3"/>
      <c r="I2044" s="3"/>
      <c r="J2044" s="3"/>
      <c r="K2044" s="3"/>
      <c r="L2044" s="3"/>
    </row>
    <row r="2045" spans="1:12" x14ac:dyDescent="0.25">
      <c r="A2045" s="3"/>
      <c r="B2045" s="3" t="s">
        <v>6747</v>
      </c>
      <c r="C2045" s="3"/>
      <c r="D2045" s="52"/>
      <c r="E2045" s="3"/>
      <c r="F2045" s="3"/>
      <c r="G2045" s="3"/>
      <c r="H2045" s="3"/>
      <c r="I2045" s="3"/>
      <c r="J2045" s="3"/>
      <c r="K2045" s="3"/>
      <c r="L2045" s="3"/>
    </row>
    <row r="2046" spans="1:12" x14ac:dyDescent="0.25">
      <c r="A2046" s="3"/>
      <c r="B2046" s="3" t="s">
        <v>6748</v>
      </c>
      <c r="C2046" s="3"/>
      <c r="D2046" s="52"/>
      <c r="E2046" s="3"/>
      <c r="F2046" s="3"/>
      <c r="G2046" s="3"/>
      <c r="H2046" s="3"/>
      <c r="I2046" s="3"/>
      <c r="J2046" s="3"/>
      <c r="K2046" s="3"/>
      <c r="L2046" s="3"/>
    </row>
    <row r="2047" spans="1:12" x14ac:dyDescent="0.25">
      <c r="A2047" s="3"/>
      <c r="B2047" s="3" t="s">
        <v>6749</v>
      </c>
      <c r="C2047" s="3"/>
      <c r="D2047" s="52"/>
      <c r="E2047" s="3"/>
      <c r="F2047" s="3"/>
      <c r="G2047" s="3"/>
      <c r="H2047" s="3"/>
      <c r="I2047" s="3"/>
      <c r="J2047" s="3"/>
      <c r="K2047" s="3"/>
      <c r="L2047" s="3"/>
    </row>
    <row r="2048" spans="1:12" x14ac:dyDescent="0.25">
      <c r="A2048" s="3"/>
      <c r="B2048" s="3" t="s">
        <v>6750</v>
      </c>
      <c r="C2048" s="3"/>
      <c r="D2048" s="52"/>
      <c r="E2048" s="3"/>
      <c r="F2048" s="3"/>
      <c r="G2048" s="3"/>
      <c r="H2048" s="3"/>
      <c r="I2048" s="3"/>
      <c r="J2048" s="3"/>
      <c r="K2048" s="3"/>
      <c r="L2048" s="3"/>
    </row>
    <row r="2049" spans="1:12" x14ac:dyDescent="0.25">
      <c r="A2049" s="3"/>
      <c r="B2049" s="3" t="s">
        <v>6751</v>
      </c>
      <c r="C2049" s="3"/>
      <c r="D2049" s="52"/>
      <c r="E2049" s="3"/>
      <c r="F2049" s="3"/>
      <c r="G2049" s="3"/>
      <c r="H2049" s="3"/>
      <c r="I2049" s="3"/>
      <c r="J2049" s="3"/>
      <c r="K2049" s="3"/>
      <c r="L2049" s="3"/>
    </row>
    <row r="2050" spans="1:12" x14ac:dyDescent="0.25">
      <c r="A2050" s="3"/>
      <c r="B2050" s="3" t="s">
        <v>6752</v>
      </c>
      <c r="C2050" s="3"/>
      <c r="D2050" s="52"/>
      <c r="E2050" s="3"/>
      <c r="F2050" s="3"/>
      <c r="G2050" s="3"/>
      <c r="H2050" s="3"/>
      <c r="I2050" s="3"/>
      <c r="J2050" s="3"/>
      <c r="K2050" s="3"/>
      <c r="L2050" s="3"/>
    </row>
    <row r="2051" spans="1:12" x14ac:dyDescent="0.25">
      <c r="A2051" s="3"/>
      <c r="B2051" s="3" t="s">
        <v>6753</v>
      </c>
      <c r="C2051" s="3"/>
      <c r="D2051" s="52"/>
      <c r="E2051" s="3"/>
      <c r="F2051" s="3"/>
      <c r="G2051" s="3"/>
      <c r="H2051" s="3"/>
      <c r="I2051" s="3"/>
      <c r="J2051" s="3"/>
      <c r="K2051" s="3"/>
      <c r="L2051" s="3"/>
    </row>
    <row r="2052" spans="1:12" x14ac:dyDescent="0.25">
      <c r="A2052" s="3"/>
      <c r="B2052" s="3" t="s">
        <v>6754</v>
      </c>
      <c r="C2052" s="3"/>
      <c r="D2052" s="52"/>
      <c r="E2052" s="3"/>
      <c r="F2052" s="3"/>
      <c r="G2052" s="3"/>
      <c r="H2052" s="3"/>
      <c r="I2052" s="3"/>
      <c r="J2052" s="3"/>
      <c r="K2052" s="3"/>
      <c r="L2052" s="3"/>
    </row>
    <row r="2053" spans="1:12" x14ac:dyDescent="0.25">
      <c r="A2053" s="3"/>
      <c r="B2053" s="3" t="s">
        <v>6755</v>
      </c>
      <c r="C2053" s="3"/>
      <c r="D2053" s="52"/>
      <c r="E2053" s="3"/>
      <c r="F2053" s="3"/>
      <c r="G2053" s="3"/>
      <c r="H2053" s="3"/>
      <c r="I2053" s="3"/>
      <c r="J2053" s="3"/>
      <c r="K2053" s="3"/>
      <c r="L2053" s="3"/>
    </row>
    <row r="2054" spans="1:12" x14ac:dyDescent="0.25">
      <c r="A2054" s="3"/>
      <c r="B2054" s="3" t="s">
        <v>6756</v>
      </c>
      <c r="C2054" s="3"/>
      <c r="D2054" s="52"/>
      <c r="E2054" s="3"/>
      <c r="F2054" s="3"/>
      <c r="G2054" s="3"/>
      <c r="H2054" s="3"/>
      <c r="I2054" s="3"/>
      <c r="J2054" s="3"/>
      <c r="K2054" s="3"/>
      <c r="L2054" s="3"/>
    </row>
    <row r="2055" spans="1:12" x14ac:dyDescent="0.25">
      <c r="A2055" s="3"/>
      <c r="B2055" s="3" t="s">
        <v>6757</v>
      </c>
      <c r="C2055" s="3"/>
      <c r="D2055" s="52"/>
      <c r="E2055" s="3"/>
      <c r="F2055" s="3"/>
      <c r="G2055" s="3"/>
      <c r="H2055" s="3"/>
      <c r="I2055" s="3"/>
      <c r="J2055" s="3"/>
      <c r="K2055" s="3"/>
      <c r="L2055" s="3"/>
    </row>
    <row r="2056" spans="1:12" x14ac:dyDescent="0.25">
      <c r="A2056" s="3"/>
      <c r="B2056" s="3" t="s">
        <v>6758</v>
      </c>
      <c r="C2056" s="3"/>
      <c r="D2056" s="52"/>
      <c r="E2056" s="3"/>
      <c r="F2056" s="3"/>
      <c r="G2056" s="3"/>
      <c r="H2056" s="3"/>
      <c r="I2056" s="3"/>
      <c r="J2056" s="3"/>
      <c r="K2056" s="3"/>
      <c r="L2056" s="3"/>
    </row>
    <row r="2057" spans="1:12" x14ac:dyDescent="0.25">
      <c r="A2057" s="3"/>
      <c r="B2057" s="3" t="s">
        <v>6759</v>
      </c>
      <c r="C2057" s="3"/>
      <c r="D2057" s="52"/>
      <c r="E2057" s="3"/>
      <c r="F2057" s="3"/>
      <c r="G2057" s="3"/>
      <c r="H2057" s="3"/>
      <c r="I2057" s="3"/>
      <c r="J2057" s="3"/>
      <c r="K2057" s="3"/>
      <c r="L2057" s="3"/>
    </row>
    <row r="2058" spans="1:12" x14ac:dyDescent="0.25">
      <c r="A2058" s="3"/>
      <c r="B2058" s="3" t="s">
        <v>6760</v>
      </c>
      <c r="C2058" s="3"/>
      <c r="D2058" s="52"/>
      <c r="E2058" s="3"/>
      <c r="F2058" s="3"/>
      <c r="G2058" s="3"/>
      <c r="H2058" s="3"/>
      <c r="I2058" s="3"/>
      <c r="J2058" s="3"/>
      <c r="K2058" s="3"/>
      <c r="L2058" s="3"/>
    </row>
    <row r="2059" spans="1:12" x14ac:dyDescent="0.25">
      <c r="A2059" s="3"/>
      <c r="B2059" s="3" t="s">
        <v>6761</v>
      </c>
      <c r="C2059" s="3"/>
      <c r="D2059" s="52"/>
      <c r="E2059" s="3"/>
      <c r="F2059" s="3"/>
      <c r="G2059" s="3"/>
      <c r="H2059" s="3"/>
      <c r="I2059" s="3"/>
      <c r="J2059" s="3"/>
      <c r="K2059" s="3"/>
      <c r="L2059" s="3"/>
    </row>
    <row r="2060" spans="1:12" x14ac:dyDescent="0.25">
      <c r="A2060" s="3"/>
      <c r="B2060" s="3" t="s">
        <v>6762</v>
      </c>
      <c r="C2060" s="3"/>
      <c r="D2060" s="52"/>
      <c r="E2060" s="3"/>
      <c r="F2060" s="3"/>
      <c r="G2060" s="3"/>
      <c r="H2060" s="3"/>
      <c r="I2060" s="3"/>
      <c r="J2060" s="3"/>
      <c r="K2060" s="3"/>
      <c r="L2060" s="3"/>
    </row>
    <row r="2061" spans="1:12" x14ac:dyDescent="0.25">
      <c r="A2061" s="3"/>
      <c r="B2061" s="3" t="s">
        <v>6763</v>
      </c>
      <c r="C2061" s="3"/>
      <c r="D2061" s="52"/>
      <c r="E2061" s="3"/>
      <c r="F2061" s="3"/>
      <c r="G2061" s="3"/>
      <c r="H2061" s="3"/>
      <c r="I2061" s="3"/>
      <c r="J2061" s="3"/>
      <c r="K2061" s="3"/>
      <c r="L2061" s="3"/>
    </row>
    <row r="2062" spans="1:12" x14ac:dyDescent="0.25">
      <c r="A2062" s="3"/>
      <c r="B2062" s="3" t="s">
        <v>6764</v>
      </c>
      <c r="C2062" s="3"/>
      <c r="D2062" s="52"/>
      <c r="E2062" s="3"/>
      <c r="F2062" s="3"/>
      <c r="G2062" s="3"/>
      <c r="H2062" s="3"/>
      <c r="I2062" s="3"/>
      <c r="J2062" s="3"/>
      <c r="K2062" s="3"/>
      <c r="L2062" s="3"/>
    </row>
    <row r="2063" spans="1:12" x14ac:dyDescent="0.25">
      <c r="A2063" s="3"/>
      <c r="B2063" s="3" t="s">
        <v>6765</v>
      </c>
      <c r="C2063" s="3"/>
      <c r="D2063" s="52"/>
      <c r="E2063" s="3"/>
      <c r="F2063" s="3"/>
      <c r="G2063" s="3"/>
      <c r="H2063" s="3"/>
      <c r="I2063" s="3"/>
      <c r="J2063" s="3"/>
      <c r="K2063" s="3"/>
      <c r="L2063" s="3"/>
    </row>
    <row r="2064" spans="1:12" x14ac:dyDescent="0.25">
      <c r="A2064" s="3"/>
      <c r="B2064" s="3" t="s">
        <v>6766</v>
      </c>
      <c r="C2064" s="3"/>
      <c r="D2064" s="52"/>
      <c r="E2064" s="3"/>
      <c r="F2064" s="3"/>
      <c r="G2064" s="3"/>
      <c r="H2064" s="3"/>
      <c r="I2064" s="3"/>
      <c r="J2064" s="3"/>
      <c r="K2064" s="3"/>
      <c r="L2064" s="3"/>
    </row>
    <row r="2065" spans="1:12" x14ac:dyDescent="0.25">
      <c r="A2065" s="3"/>
      <c r="B2065" s="3" t="s">
        <v>6767</v>
      </c>
      <c r="C2065" s="3"/>
      <c r="D2065" s="52"/>
      <c r="E2065" s="3"/>
      <c r="F2065" s="3"/>
      <c r="G2065" s="3"/>
      <c r="H2065" s="3"/>
      <c r="I2065" s="3"/>
      <c r="J2065" s="3"/>
      <c r="K2065" s="3"/>
      <c r="L2065" s="3"/>
    </row>
    <row r="2066" spans="1:12" x14ac:dyDescent="0.25">
      <c r="A2066" s="3"/>
      <c r="B2066" s="3" t="s">
        <v>6768</v>
      </c>
      <c r="C2066" s="3"/>
      <c r="D2066" s="52"/>
      <c r="E2066" s="3"/>
      <c r="F2066" s="3"/>
      <c r="G2066" s="3"/>
      <c r="H2066" s="3"/>
      <c r="I2066" s="3"/>
      <c r="J2066" s="3"/>
      <c r="K2066" s="3"/>
      <c r="L2066" s="3"/>
    </row>
    <row r="2067" spans="1:12" x14ac:dyDescent="0.25">
      <c r="A2067" s="3"/>
      <c r="B2067" s="3" t="s">
        <v>6769</v>
      </c>
      <c r="C2067" s="3"/>
      <c r="D2067" s="52"/>
      <c r="E2067" s="3"/>
      <c r="F2067" s="3"/>
      <c r="G2067" s="3"/>
      <c r="H2067" s="3"/>
      <c r="I2067" s="3"/>
      <c r="J2067" s="3"/>
      <c r="K2067" s="3"/>
      <c r="L2067" s="3"/>
    </row>
    <row r="2068" spans="1:12" x14ac:dyDescent="0.25">
      <c r="A2068" s="3"/>
      <c r="B2068" s="3" t="s">
        <v>6770</v>
      </c>
      <c r="C2068" s="3"/>
      <c r="D2068" s="52"/>
      <c r="E2068" s="3"/>
      <c r="F2068" s="3"/>
      <c r="G2068" s="3"/>
      <c r="H2068" s="3"/>
      <c r="I2068" s="3"/>
      <c r="J2068" s="3"/>
      <c r="K2068" s="3"/>
      <c r="L2068" s="3"/>
    </row>
    <row r="2069" spans="1:12" x14ac:dyDescent="0.25">
      <c r="A2069" s="3"/>
      <c r="B2069" s="3" t="s">
        <v>6771</v>
      </c>
      <c r="C2069" s="3"/>
      <c r="D2069" s="52"/>
      <c r="E2069" s="3"/>
      <c r="F2069" s="3"/>
      <c r="G2069" s="3"/>
      <c r="H2069" s="3"/>
      <c r="I2069" s="3"/>
      <c r="J2069" s="3"/>
      <c r="K2069" s="3"/>
      <c r="L2069" s="3"/>
    </row>
    <row r="2070" spans="1:12" x14ac:dyDescent="0.25">
      <c r="A2070" s="3"/>
      <c r="B2070" s="3" t="s">
        <v>6772</v>
      </c>
      <c r="C2070" s="3"/>
      <c r="D2070" s="52"/>
      <c r="E2070" s="3"/>
      <c r="F2070" s="3"/>
      <c r="G2070" s="3"/>
      <c r="H2070" s="3"/>
      <c r="I2070" s="3"/>
      <c r="J2070" s="3"/>
      <c r="K2070" s="3"/>
      <c r="L2070" s="3"/>
    </row>
    <row r="2071" spans="1:12" x14ac:dyDescent="0.25">
      <c r="A2071" s="3"/>
      <c r="B2071" s="3" t="s">
        <v>6773</v>
      </c>
      <c r="C2071" s="3"/>
      <c r="D2071" s="52"/>
      <c r="E2071" s="3"/>
      <c r="F2071" s="3"/>
      <c r="G2071" s="3"/>
      <c r="H2071" s="3"/>
      <c r="I2071" s="3"/>
      <c r="J2071" s="3"/>
      <c r="K2071" s="3"/>
      <c r="L2071" s="3"/>
    </row>
    <row r="2072" spans="1:12" x14ac:dyDescent="0.25">
      <c r="A2072" s="3"/>
      <c r="B2072" s="3" t="s">
        <v>6774</v>
      </c>
      <c r="C2072" s="3"/>
      <c r="D2072" s="52"/>
      <c r="E2072" s="3"/>
      <c r="F2072" s="3"/>
      <c r="G2072" s="3"/>
      <c r="H2072" s="3"/>
      <c r="I2072" s="3"/>
      <c r="J2072" s="3"/>
      <c r="K2072" s="3"/>
      <c r="L2072" s="3"/>
    </row>
    <row r="2073" spans="1:12" x14ac:dyDescent="0.25">
      <c r="A2073" s="3"/>
      <c r="B2073" s="3" t="s">
        <v>6775</v>
      </c>
      <c r="C2073" s="3"/>
      <c r="D2073" s="52"/>
      <c r="E2073" s="3"/>
      <c r="F2073" s="3"/>
      <c r="G2073" s="3"/>
      <c r="H2073" s="3"/>
      <c r="I2073" s="3"/>
      <c r="J2073" s="3"/>
      <c r="K2073" s="3"/>
      <c r="L2073" s="3"/>
    </row>
    <row r="2074" spans="1:12" x14ac:dyDescent="0.25">
      <c r="A2074" s="3"/>
      <c r="B2074" s="3" t="s">
        <v>6776</v>
      </c>
      <c r="C2074" s="3"/>
      <c r="D2074" s="52"/>
      <c r="E2074" s="3"/>
      <c r="F2074" s="3"/>
      <c r="G2074" s="3"/>
      <c r="H2074" s="3"/>
      <c r="I2074" s="3"/>
      <c r="J2074" s="3"/>
      <c r="K2074" s="3"/>
      <c r="L2074" s="3"/>
    </row>
    <row r="2075" spans="1:12" x14ac:dyDescent="0.25">
      <c r="A2075" s="3"/>
      <c r="B2075" s="3" t="s">
        <v>6777</v>
      </c>
      <c r="C2075" s="3"/>
      <c r="D2075" s="52"/>
      <c r="E2075" s="3"/>
      <c r="F2075" s="3"/>
      <c r="G2075" s="3"/>
      <c r="H2075" s="3"/>
      <c r="I2075" s="3"/>
      <c r="J2075" s="3"/>
      <c r="K2075" s="3"/>
      <c r="L2075" s="3"/>
    </row>
    <row r="2076" spans="1:12" x14ac:dyDescent="0.25">
      <c r="A2076" s="3"/>
      <c r="B2076" s="3" t="s">
        <v>6778</v>
      </c>
      <c r="C2076" s="3"/>
      <c r="D2076" s="52"/>
      <c r="E2076" s="3"/>
      <c r="F2076" s="3"/>
      <c r="G2076" s="3"/>
      <c r="H2076" s="3"/>
      <c r="I2076" s="3"/>
      <c r="J2076" s="3"/>
      <c r="K2076" s="3"/>
      <c r="L2076" s="3"/>
    </row>
    <row r="2077" spans="1:12" x14ac:dyDescent="0.25">
      <c r="A2077" s="3"/>
      <c r="B2077" s="3" t="s">
        <v>6779</v>
      </c>
      <c r="C2077" s="3"/>
      <c r="D2077" s="52"/>
      <c r="E2077" s="3"/>
      <c r="F2077" s="3"/>
      <c r="G2077" s="3"/>
      <c r="H2077" s="3"/>
      <c r="I2077" s="3"/>
      <c r="J2077" s="3"/>
      <c r="K2077" s="3"/>
      <c r="L2077" s="3"/>
    </row>
    <row r="2078" spans="1:12" x14ac:dyDescent="0.25">
      <c r="A2078" s="3"/>
      <c r="B2078" s="3" t="s">
        <v>6780</v>
      </c>
      <c r="C2078" s="3"/>
      <c r="D2078" s="52"/>
      <c r="E2078" s="3"/>
      <c r="F2078" s="3"/>
      <c r="G2078" s="3"/>
      <c r="H2078" s="3"/>
      <c r="I2078" s="3"/>
      <c r="J2078" s="3"/>
      <c r="K2078" s="3"/>
      <c r="L2078" s="3"/>
    </row>
    <row r="2079" spans="1:12" x14ac:dyDescent="0.25">
      <c r="A2079" s="3"/>
      <c r="B2079" s="3" t="s">
        <v>6781</v>
      </c>
      <c r="C2079" s="3"/>
      <c r="D2079" s="52"/>
      <c r="E2079" s="3"/>
      <c r="F2079" s="3"/>
      <c r="G2079" s="3"/>
      <c r="H2079" s="3"/>
      <c r="I2079" s="3"/>
      <c r="J2079" s="3"/>
      <c r="K2079" s="3"/>
      <c r="L2079" s="3"/>
    </row>
    <row r="2080" spans="1:12" x14ac:dyDescent="0.25">
      <c r="A2080" s="3"/>
      <c r="B2080" s="3" t="s">
        <v>6782</v>
      </c>
      <c r="C2080" s="3"/>
      <c r="D2080" s="52"/>
      <c r="E2080" s="3"/>
      <c r="F2080" s="3"/>
      <c r="G2080" s="3"/>
      <c r="H2080" s="3"/>
      <c r="I2080" s="3"/>
      <c r="J2080" s="3"/>
      <c r="K2080" s="3"/>
      <c r="L2080" s="3"/>
    </row>
    <row r="2081" spans="1:12" x14ac:dyDescent="0.25">
      <c r="A2081" s="3"/>
      <c r="B2081" s="3" t="s">
        <v>6783</v>
      </c>
      <c r="C2081" s="3"/>
      <c r="D2081" s="52"/>
      <c r="E2081" s="3"/>
      <c r="F2081" s="3"/>
      <c r="G2081" s="3"/>
      <c r="H2081" s="3"/>
      <c r="I2081" s="3"/>
      <c r="J2081" s="3"/>
      <c r="K2081" s="3"/>
      <c r="L2081" s="3"/>
    </row>
    <row r="2082" spans="1:12" x14ac:dyDescent="0.25">
      <c r="A2082" s="3"/>
      <c r="B2082" s="3" t="s">
        <v>6784</v>
      </c>
      <c r="C2082" s="3"/>
      <c r="D2082" s="52"/>
      <c r="E2082" s="3"/>
      <c r="F2082" s="3"/>
      <c r="G2082" s="3"/>
      <c r="H2082" s="3"/>
      <c r="I2082" s="3"/>
      <c r="J2082" s="3"/>
      <c r="K2082" s="3"/>
      <c r="L2082" s="3"/>
    </row>
    <row r="2083" spans="1:12" x14ac:dyDescent="0.25">
      <c r="A2083" s="3"/>
      <c r="B2083" s="3" t="s">
        <v>6785</v>
      </c>
      <c r="C2083" s="3"/>
      <c r="D2083" s="52"/>
      <c r="E2083" s="3"/>
      <c r="F2083" s="3"/>
      <c r="G2083" s="3"/>
      <c r="H2083" s="3"/>
      <c r="I2083" s="3"/>
      <c r="J2083" s="3"/>
      <c r="K2083" s="3"/>
      <c r="L2083" s="3"/>
    </row>
    <row r="2084" spans="1:12" x14ac:dyDescent="0.25">
      <c r="A2084" s="3"/>
      <c r="B2084" s="3" t="s">
        <v>6786</v>
      </c>
      <c r="C2084" s="3"/>
      <c r="D2084" s="52"/>
      <c r="E2084" s="3"/>
      <c r="F2084" s="3"/>
      <c r="G2084" s="3"/>
      <c r="H2084" s="3"/>
      <c r="I2084" s="3"/>
      <c r="J2084" s="3"/>
      <c r="K2084" s="3"/>
      <c r="L2084" s="3"/>
    </row>
    <row r="2085" spans="1:12" x14ac:dyDescent="0.25">
      <c r="A2085" s="3"/>
      <c r="B2085" s="3" t="s">
        <v>6787</v>
      </c>
      <c r="C2085" s="3"/>
      <c r="D2085" s="52"/>
      <c r="E2085" s="3"/>
      <c r="F2085" s="3"/>
      <c r="G2085" s="3"/>
      <c r="H2085" s="3"/>
      <c r="I2085" s="3"/>
      <c r="J2085" s="3"/>
      <c r="K2085" s="3"/>
      <c r="L2085" s="3"/>
    </row>
    <row r="2086" spans="1:12" x14ac:dyDescent="0.25">
      <c r="A2086" s="3"/>
      <c r="B2086" s="3" t="s">
        <v>6788</v>
      </c>
      <c r="C2086" s="3"/>
      <c r="D2086" s="52"/>
      <c r="E2086" s="3"/>
      <c r="F2086" s="3"/>
      <c r="G2086" s="3"/>
      <c r="H2086" s="3"/>
      <c r="I2086" s="3"/>
      <c r="J2086" s="3"/>
      <c r="K2086" s="3"/>
      <c r="L2086" s="3"/>
    </row>
    <row r="2087" spans="1:12" x14ac:dyDescent="0.25">
      <c r="A2087" s="3"/>
      <c r="B2087" s="3" t="s">
        <v>6789</v>
      </c>
      <c r="C2087" s="3"/>
      <c r="D2087" s="52"/>
      <c r="E2087" s="3"/>
      <c r="F2087" s="3"/>
      <c r="G2087" s="3"/>
      <c r="H2087" s="3"/>
      <c r="I2087" s="3"/>
      <c r="J2087" s="3"/>
      <c r="K2087" s="3"/>
      <c r="L2087" s="3"/>
    </row>
    <row r="2088" spans="1:12" x14ac:dyDescent="0.25">
      <c r="A2088" s="3"/>
      <c r="B2088" s="3" t="s">
        <v>6790</v>
      </c>
      <c r="C2088" s="3"/>
      <c r="D2088" s="52"/>
      <c r="E2088" s="3"/>
      <c r="F2088" s="3"/>
      <c r="G2088" s="3"/>
      <c r="H2088" s="3"/>
      <c r="I2088" s="3"/>
      <c r="J2088" s="3"/>
      <c r="K2088" s="3"/>
      <c r="L2088" s="3"/>
    </row>
    <row r="2089" spans="1:12" x14ac:dyDescent="0.25">
      <c r="A2089" s="3"/>
      <c r="B2089" s="3" t="s">
        <v>6791</v>
      </c>
      <c r="C2089" s="3"/>
      <c r="D2089" s="52"/>
      <c r="E2089" s="3"/>
      <c r="F2089" s="3"/>
      <c r="G2089" s="3"/>
      <c r="H2089" s="3"/>
      <c r="I2089" s="3"/>
      <c r="J2089" s="3"/>
      <c r="K2089" s="3"/>
      <c r="L2089" s="3"/>
    </row>
    <row r="2090" spans="1:12" x14ac:dyDescent="0.25">
      <c r="A2090" s="3"/>
      <c r="B2090" s="3" t="s">
        <v>6792</v>
      </c>
      <c r="C2090" s="3"/>
      <c r="D2090" s="52"/>
      <c r="E2090" s="3"/>
      <c r="F2090" s="3"/>
      <c r="G2090" s="3"/>
      <c r="H2090" s="3"/>
      <c r="I2090" s="3"/>
      <c r="J2090" s="3"/>
      <c r="K2090" s="3"/>
      <c r="L2090" s="3"/>
    </row>
    <row r="2091" spans="1:12" x14ac:dyDescent="0.25">
      <c r="A2091" s="3"/>
      <c r="B2091" s="3" t="s">
        <v>6793</v>
      </c>
      <c r="C2091" s="3"/>
      <c r="D2091" s="52"/>
      <c r="E2091" s="3"/>
      <c r="F2091" s="3"/>
      <c r="G2091" s="3"/>
      <c r="H2091" s="3"/>
      <c r="I2091" s="3"/>
      <c r="J2091" s="3"/>
      <c r="K2091" s="3"/>
      <c r="L2091" s="3"/>
    </row>
    <row r="2092" spans="1:12" x14ac:dyDescent="0.25">
      <c r="A2092" s="3"/>
      <c r="B2092" s="3" t="s">
        <v>6794</v>
      </c>
      <c r="C2092" s="3"/>
      <c r="D2092" s="52"/>
      <c r="E2092" s="3"/>
      <c r="F2092" s="3"/>
      <c r="G2092" s="3"/>
      <c r="H2092" s="3"/>
      <c r="I2092" s="3"/>
      <c r="J2092" s="3"/>
      <c r="K2092" s="3"/>
      <c r="L2092" s="3"/>
    </row>
    <row r="2093" spans="1:12" x14ac:dyDescent="0.25">
      <c r="A2093" s="3"/>
      <c r="B2093" s="3" t="s">
        <v>6795</v>
      </c>
      <c r="C2093" s="3"/>
      <c r="D2093" s="52"/>
      <c r="E2093" s="3"/>
      <c r="F2093" s="3"/>
      <c r="G2093" s="3"/>
      <c r="H2093" s="3"/>
      <c r="I2093" s="3"/>
      <c r="J2093" s="3"/>
      <c r="K2093" s="3"/>
      <c r="L2093" s="3"/>
    </row>
    <row r="2094" spans="1:12" x14ac:dyDescent="0.25">
      <c r="A2094" s="3"/>
      <c r="B2094" s="3" t="s">
        <v>6796</v>
      </c>
      <c r="C2094" s="3"/>
      <c r="D2094" s="52"/>
      <c r="E2094" s="3"/>
      <c r="F2094" s="3"/>
      <c r="G2094" s="3"/>
      <c r="H2094" s="3"/>
      <c r="I2094" s="3"/>
      <c r="J2094" s="3"/>
      <c r="K2094" s="3"/>
      <c r="L2094" s="3"/>
    </row>
    <row r="2095" spans="1:12" x14ac:dyDescent="0.25">
      <c r="A2095" s="3"/>
      <c r="B2095" s="3" t="s">
        <v>6797</v>
      </c>
      <c r="C2095" s="3"/>
      <c r="D2095" s="52"/>
      <c r="E2095" s="3"/>
      <c r="F2095" s="3"/>
      <c r="G2095" s="3"/>
      <c r="H2095" s="3"/>
      <c r="I2095" s="3"/>
      <c r="J2095" s="3"/>
      <c r="K2095" s="3"/>
      <c r="L2095" s="3"/>
    </row>
    <row r="2096" spans="1:12" x14ac:dyDescent="0.25">
      <c r="A2096" s="3"/>
      <c r="B2096" s="3" t="s">
        <v>6798</v>
      </c>
      <c r="C2096" s="3"/>
      <c r="D2096" s="52"/>
      <c r="E2096" s="3"/>
      <c r="F2096" s="3"/>
      <c r="G2096" s="3"/>
      <c r="H2096" s="3"/>
      <c r="I2096" s="3"/>
      <c r="J2096" s="3"/>
      <c r="K2096" s="3"/>
      <c r="L2096" s="3"/>
    </row>
    <row r="2097" spans="1:12" x14ac:dyDescent="0.25">
      <c r="A2097" s="3"/>
      <c r="B2097" s="3" t="s">
        <v>6799</v>
      </c>
      <c r="C2097" s="3"/>
      <c r="D2097" s="52"/>
      <c r="E2097" s="3"/>
      <c r="F2097" s="3"/>
      <c r="G2097" s="3"/>
      <c r="H2097" s="3"/>
      <c r="I2097" s="3"/>
      <c r="J2097" s="3"/>
      <c r="K2097" s="3"/>
      <c r="L2097" s="3"/>
    </row>
    <row r="2098" spans="1:12" x14ac:dyDescent="0.25">
      <c r="A2098" s="3"/>
      <c r="B2098" s="3" t="s">
        <v>6800</v>
      </c>
      <c r="C2098" s="3"/>
      <c r="D2098" s="52"/>
      <c r="E2098" s="3"/>
      <c r="F2098" s="3"/>
      <c r="G2098" s="3"/>
      <c r="H2098" s="3"/>
      <c r="I2098" s="3"/>
      <c r="J2098" s="3"/>
      <c r="K2098" s="3"/>
      <c r="L2098" s="3"/>
    </row>
    <row r="2099" spans="1:12" x14ac:dyDescent="0.25">
      <c r="A2099" s="3"/>
      <c r="B2099" s="3" t="s">
        <v>6801</v>
      </c>
      <c r="C2099" s="3"/>
      <c r="D2099" s="52"/>
      <c r="E2099" s="3"/>
      <c r="F2099" s="3"/>
      <c r="G2099" s="3"/>
      <c r="H2099" s="3"/>
      <c r="I2099" s="3"/>
      <c r="J2099" s="3"/>
      <c r="K2099" s="3"/>
      <c r="L2099" s="3"/>
    </row>
    <row r="2100" spans="1:12" x14ac:dyDescent="0.25">
      <c r="A2100" s="3"/>
      <c r="B2100" s="3" t="s">
        <v>6802</v>
      </c>
      <c r="C2100" s="3"/>
      <c r="D2100" s="52"/>
      <c r="E2100" s="3"/>
      <c r="F2100" s="3"/>
      <c r="G2100" s="3"/>
      <c r="H2100" s="3"/>
      <c r="I2100" s="3"/>
      <c r="J2100" s="3"/>
      <c r="K2100" s="3"/>
      <c r="L2100" s="3"/>
    </row>
    <row r="2101" spans="1:12" x14ac:dyDescent="0.25">
      <c r="A2101" s="3"/>
      <c r="B2101" s="3" t="s">
        <v>6803</v>
      </c>
      <c r="C2101" s="3"/>
      <c r="D2101" s="52"/>
      <c r="E2101" s="3"/>
      <c r="F2101" s="3"/>
      <c r="G2101" s="3"/>
      <c r="H2101" s="3"/>
      <c r="I2101" s="3"/>
      <c r="J2101" s="3"/>
      <c r="K2101" s="3"/>
      <c r="L2101" s="3"/>
    </row>
    <row r="2102" spans="1:12" x14ac:dyDescent="0.25">
      <c r="A2102" s="3"/>
      <c r="B2102" s="3" t="s">
        <v>6804</v>
      </c>
      <c r="C2102" s="3"/>
      <c r="D2102" s="52"/>
      <c r="E2102" s="3"/>
      <c r="F2102" s="3"/>
      <c r="G2102" s="3"/>
      <c r="H2102" s="3"/>
      <c r="I2102" s="3"/>
      <c r="J2102" s="3"/>
      <c r="K2102" s="3"/>
      <c r="L2102" s="3"/>
    </row>
    <row r="2103" spans="1:12" x14ac:dyDescent="0.25">
      <c r="A2103" s="3"/>
      <c r="B2103" s="3" t="s">
        <v>6805</v>
      </c>
      <c r="C2103" s="3"/>
      <c r="D2103" s="52"/>
      <c r="E2103" s="3"/>
      <c r="F2103" s="3"/>
      <c r="G2103" s="3"/>
      <c r="H2103" s="3"/>
      <c r="I2103" s="3"/>
      <c r="J2103" s="3"/>
      <c r="K2103" s="3"/>
      <c r="L2103" s="3"/>
    </row>
    <row r="2104" spans="1:12" x14ac:dyDescent="0.25">
      <c r="A2104" s="3"/>
      <c r="B2104" s="3" t="s">
        <v>6806</v>
      </c>
      <c r="C2104" s="3"/>
      <c r="D2104" s="52"/>
      <c r="E2104" s="3"/>
      <c r="F2104" s="3"/>
      <c r="G2104" s="3"/>
      <c r="H2104" s="3"/>
      <c r="I2104" s="3"/>
      <c r="J2104" s="3"/>
      <c r="K2104" s="3"/>
      <c r="L2104" s="3"/>
    </row>
    <row r="2105" spans="1:12" x14ac:dyDescent="0.25">
      <c r="A2105" s="3"/>
      <c r="B2105" s="3" t="s">
        <v>6807</v>
      </c>
      <c r="C2105" s="3"/>
      <c r="D2105" s="52"/>
      <c r="E2105" s="3"/>
      <c r="F2105" s="3"/>
      <c r="G2105" s="3"/>
      <c r="H2105" s="3"/>
      <c r="I2105" s="3"/>
      <c r="J2105" s="3"/>
      <c r="K2105" s="3"/>
      <c r="L2105" s="3"/>
    </row>
    <row r="2106" spans="1:12" x14ac:dyDescent="0.25">
      <c r="A2106" s="3"/>
      <c r="B2106" s="3" t="s">
        <v>6808</v>
      </c>
      <c r="C2106" s="3"/>
      <c r="D2106" s="52"/>
      <c r="E2106" s="3"/>
      <c r="F2106" s="3"/>
      <c r="G2106" s="3"/>
      <c r="H2106" s="3"/>
      <c r="I2106" s="3"/>
      <c r="J2106" s="3"/>
      <c r="K2106" s="3"/>
      <c r="L2106" s="3"/>
    </row>
    <row r="2107" spans="1:12" x14ac:dyDescent="0.25">
      <c r="A2107" s="3"/>
      <c r="B2107" s="3" t="s">
        <v>6809</v>
      </c>
      <c r="C2107" s="3"/>
      <c r="D2107" s="52"/>
      <c r="E2107" s="3"/>
      <c r="F2107" s="3"/>
      <c r="G2107" s="3"/>
      <c r="H2107" s="3"/>
      <c r="I2107" s="3"/>
      <c r="J2107" s="3"/>
      <c r="K2107" s="3"/>
      <c r="L2107" s="3"/>
    </row>
    <row r="2108" spans="1:12" x14ac:dyDescent="0.25">
      <c r="A2108" s="3"/>
      <c r="B2108" s="3" t="s">
        <v>6810</v>
      </c>
      <c r="C2108" s="3"/>
      <c r="D2108" s="52"/>
      <c r="E2108" s="3"/>
      <c r="F2108" s="3"/>
      <c r="G2108" s="3"/>
      <c r="H2108" s="3"/>
      <c r="I2108" s="3"/>
      <c r="J2108" s="3"/>
      <c r="K2108" s="3"/>
      <c r="L2108" s="3"/>
    </row>
    <row r="2109" spans="1:12" x14ac:dyDescent="0.25">
      <c r="A2109" s="3"/>
      <c r="B2109" s="3" t="s">
        <v>6811</v>
      </c>
      <c r="C2109" s="3"/>
      <c r="D2109" s="52"/>
      <c r="E2109" s="3"/>
      <c r="F2109" s="3"/>
      <c r="G2109" s="3"/>
      <c r="H2109" s="3"/>
      <c r="I2109" s="3"/>
      <c r="J2109" s="3"/>
      <c r="K2109" s="3"/>
      <c r="L2109" s="3"/>
    </row>
    <row r="2110" spans="1:12" x14ac:dyDescent="0.25">
      <c r="A2110" s="3"/>
      <c r="B2110" s="3" t="s">
        <v>6812</v>
      </c>
      <c r="C2110" s="3"/>
      <c r="D2110" s="52"/>
      <c r="E2110" s="3"/>
      <c r="F2110" s="3"/>
      <c r="G2110" s="3"/>
      <c r="H2110" s="3"/>
      <c r="I2110" s="3"/>
      <c r="J2110" s="3"/>
      <c r="K2110" s="3"/>
      <c r="L2110" s="3"/>
    </row>
    <row r="2111" spans="1:12" x14ac:dyDescent="0.25">
      <c r="A2111" s="3"/>
      <c r="B2111" s="3" t="s">
        <v>6813</v>
      </c>
      <c r="C2111" s="3"/>
      <c r="D2111" s="52"/>
      <c r="E2111" s="3"/>
      <c r="F2111" s="3"/>
      <c r="G2111" s="3"/>
      <c r="H2111" s="3"/>
      <c r="I2111" s="3"/>
      <c r="J2111" s="3"/>
      <c r="K2111" s="3"/>
      <c r="L2111" s="3"/>
    </row>
    <row r="2112" spans="1:12" x14ac:dyDescent="0.25">
      <c r="A2112" s="3"/>
      <c r="B2112" s="3" t="s">
        <v>6814</v>
      </c>
      <c r="C2112" s="3"/>
      <c r="D2112" s="52"/>
      <c r="E2112" s="3"/>
      <c r="F2112" s="3"/>
      <c r="G2112" s="3"/>
      <c r="H2112" s="3"/>
      <c r="I2112" s="3"/>
      <c r="J2112" s="3"/>
      <c r="K2112" s="3"/>
      <c r="L2112" s="3"/>
    </row>
    <row r="2113" spans="1:12" x14ac:dyDescent="0.25">
      <c r="A2113" s="3"/>
      <c r="B2113" s="3" t="s">
        <v>7328</v>
      </c>
      <c r="C2113" s="3"/>
      <c r="D2113" s="52"/>
      <c r="E2113" s="3"/>
      <c r="F2113" s="3"/>
      <c r="G2113" s="3"/>
      <c r="H2113" s="3"/>
      <c r="I2113" s="3"/>
      <c r="J2113" s="3"/>
      <c r="K2113" s="3"/>
      <c r="L2113" s="3"/>
    </row>
    <row r="2114" spans="1:12" x14ac:dyDescent="0.25">
      <c r="A2114" s="3"/>
      <c r="B2114" s="3" t="s">
        <v>7329</v>
      </c>
      <c r="C2114" s="3"/>
      <c r="D2114" s="52"/>
      <c r="E2114" s="3"/>
      <c r="F2114" s="3"/>
      <c r="G2114" s="3"/>
      <c r="H2114" s="3"/>
      <c r="I2114" s="3"/>
      <c r="J2114" s="3"/>
      <c r="K2114" s="3"/>
      <c r="L2114" s="3"/>
    </row>
    <row r="2115" spans="1:12" x14ac:dyDescent="0.25">
      <c r="A2115" s="3"/>
      <c r="B2115" s="3" t="s">
        <v>6815</v>
      </c>
      <c r="C2115" s="3"/>
      <c r="D2115" s="52"/>
      <c r="E2115" s="3"/>
      <c r="F2115" s="3"/>
      <c r="G2115" s="3"/>
      <c r="H2115" s="3"/>
      <c r="I2115" s="3"/>
      <c r="J2115" s="3"/>
      <c r="K2115" s="3"/>
      <c r="L2115" s="3"/>
    </row>
    <row r="2116" spans="1:12" x14ac:dyDescent="0.25">
      <c r="A2116" s="3"/>
      <c r="B2116" s="3" t="s">
        <v>6816</v>
      </c>
      <c r="C2116" s="3"/>
      <c r="D2116" s="52"/>
      <c r="E2116" s="3"/>
      <c r="F2116" s="3"/>
      <c r="G2116" s="3"/>
      <c r="H2116" s="3"/>
      <c r="I2116" s="3"/>
      <c r="J2116" s="3"/>
      <c r="K2116" s="3"/>
      <c r="L2116" s="3"/>
    </row>
    <row r="2117" spans="1:12" x14ac:dyDescent="0.25">
      <c r="A2117" s="3"/>
      <c r="B2117" s="3" t="s">
        <v>6817</v>
      </c>
      <c r="C2117" s="3"/>
      <c r="D2117" s="52"/>
      <c r="E2117" s="3"/>
      <c r="F2117" s="3"/>
      <c r="G2117" s="3"/>
      <c r="H2117" s="3"/>
      <c r="I2117" s="3"/>
      <c r="J2117" s="3"/>
      <c r="K2117" s="3"/>
      <c r="L2117" s="3"/>
    </row>
    <row r="2118" spans="1:12" x14ac:dyDescent="0.25">
      <c r="A2118" s="3"/>
      <c r="B2118" s="3" t="s">
        <v>6818</v>
      </c>
      <c r="C2118" s="3"/>
      <c r="D2118" s="52"/>
      <c r="E2118" s="3"/>
      <c r="F2118" s="3"/>
      <c r="G2118" s="3"/>
      <c r="H2118" s="3"/>
      <c r="I2118" s="3"/>
      <c r="J2118" s="3"/>
      <c r="K2118" s="3"/>
      <c r="L2118" s="3"/>
    </row>
    <row r="2119" spans="1:12" x14ac:dyDescent="0.25">
      <c r="A2119" s="3"/>
      <c r="B2119" s="3" t="s">
        <v>6819</v>
      </c>
      <c r="C2119" s="3"/>
      <c r="D2119" s="52"/>
      <c r="E2119" s="3"/>
      <c r="F2119" s="3"/>
      <c r="G2119" s="3"/>
      <c r="H2119" s="3"/>
      <c r="I2119" s="3"/>
      <c r="J2119" s="3"/>
      <c r="K2119" s="3"/>
      <c r="L2119" s="3"/>
    </row>
    <row r="2120" spans="1:12" x14ac:dyDescent="0.25">
      <c r="A2120" s="3"/>
      <c r="B2120" s="3" t="s">
        <v>6820</v>
      </c>
      <c r="C2120" s="3"/>
      <c r="D2120" s="52"/>
      <c r="E2120" s="3"/>
      <c r="F2120" s="3"/>
      <c r="G2120" s="3"/>
      <c r="H2120" s="3"/>
      <c r="I2120" s="3"/>
      <c r="J2120" s="3"/>
      <c r="K2120" s="3"/>
      <c r="L2120" s="3"/>
    </row>
    <row r="2121" spans="1:12" x14ac:dyDescent="0.25">
      <c r="A2121" s="3"/>
      <c r="B2121" s="3" t="s">
        <v>6821</v>
      </c>
      <c r="C2121" s="3"/>
      <c r="D2121" s="52"/>
      <c r="E2121" s="3"/>
      <c r="F2121" s="3"/>
      <c r="G2121" s="3"/>
      <c r="H2121" s="3"/>
      <c r="I2121" s="3"/>
      <c r="J2121" s="3"/>
      <c r="K2121" s="3"/>
      <c r="L2121" s="3"/>
    </row>
    <row r="2122" spans="1:12" x14ac:dyDescent="0.25">
      <c r="A2122" s="3"/>
      <c r="B2122" s="3" t="s">
        <v>6822</v>
      </c>
      <c r="C2122" s="3"/>
      <c r="D2122" s="52"/>
      <c r="E2122" s="3"/>
      <c r="F2122" s="3"/>
      <c r="G2122" s="3"/>
      <c r="H2122" s="3"/>
      <c r="I2122" s="3"/>
      <c r="J2122" s="3"/>
      <c r="K2122" s="3"/>
      <c r="L2122" s="3"/>
    </row>
    <row r="2123" spans="1:12" x14ac:dyDescent="0.25">
      <c r="A2123" s="3"/>
      <c r="B2123" s="3" t="s">
        <v>6823</v>
      </c>
      <c r="C2123" s="3"/>
      <c r="D2123" s="52"/>
      <c r="E2123" s="3"/>
      <c r="F2123" s="3"/>
      <c r="G2123" s="3"/>
      <c r="H2123" s="3"/>
      <c r="I2123" s="3"/>
      <c r="J2123" s="3"/>
      <c r="K2123" s="3"/>
      <c r="L2123" s="3"/>
    </row>
    <row r="2124" spans="1:12" x14ac:dyDescent="0.25">
      <c r="A2124" s="3"/>
      <c r="B2124" s="3" t="s">
        <v>6824</v>
      </c>
      <c r="C2124" s="3"/>
      <c r="D2124" s="52"/>
      <c r="E2124" s="3"/>
      <c r="F2124" s="3"/>
      <c r="G2124" s="3"/>
      <c r="H2124" s="3"/>
      <c r="I2124" s="3"/>
      <c r="J2124" s="3"/>
      <c r="K2124" s="3"/>
      <c r="L2124" s="3"/>
    </row>
    <row r="2125" spans="1:12" x14ac:dyDescent="0.25">
      <c r="A2125" s="3"/>
      <c r="B2125" s="3" t="s">
        <v>6825</v>
      </c>
      <c r="C2125" s="3"/>
      <c r="D2125" s="52"/>
      <c r="E2125" s="3"/>
      <c r="F2125" s="3"/>
      <c r="G2125" s="3"/>
      <c r="H2125" s="3"/>
      <c r="I2125" s="3"/>
      <c r="J2125" s="3"/>
      <c r="K2125" s="3"/>
      <c r="L2125" s="3"/>
    </row>
    <row r="2126" spans="1:12" x14ac:dyDescent="0.25">
      <c r="A2126" s="3"/>
      <c r="B2126" s="3" t="s">
        <v>6826</v>
      </c>
      <c r="C2126" s="3"/>
      <c r="D2126" s="52"/>
      <c r="E2126" s="3"/>
      <c r="F2126" s="3"/>
      <c r="G2126" s="3"/>
      <c r="H2126" s="3"/>
      <c r="I2126" s="3"/>
      <c r="J2126" s="3"/>
      <c r="K2126" s="3"/>
      <c r="L2126" s="3"/>
    </row>
    <row r="2127" spans="1:12" x14ac:dyDescent="0.25">
      <c r="A2127" s="3"/>
      <c r="B2127" s="3" t="s">
        <v>6827</v>
      </c>
      <c r="C2127" s="3"/>
      <c r="D2127" s="52"/>
      <c r="E2127" s="3"/>
      <c r="F2127" s="3"/>
      <c r="G2127" s="3"/>
      <c r="H2127" s="3"/>
      <c r="I2127" s="3"/>
      <c r="J2127" s="3"/>
      <c r="K2127" s="3"/>
      <c r="L2127" s="3"/>
    </row>
    <row r="2128" spans="1:12" x14ac:dyDescent="0.25">
      <c r="A2128" s="3"/>
      <c r="B2128" s="3" t="s">
        <v>6828</v>
      </c>
      <c r="C2128" s="3"/>
      <c r="D2128" s="52"/>
      <c r="E2128" s="3"/>
      <c r="F2128" s="3"/>
      <c r="G2128" s="3"/>
      <c r="H2128" s="3"/>
      <c r="I2128" s="3"/>
      <c r="J2128" s="3"/>
      <c r="K2128" s="3"/>
      <c r="L2128" s="3"/>
    </row>
    <row r="2129" spans="1:12" x14ac:dyDescent="0.25">
      <c r="A2129" s="3"/>
      <c r="B2129" s="3" t="s">
        <v>6829</v>
      </c>
      <c r="C2129" s="3"/>
      <c r="D2129" s="52"/>
      <c r="E2129" s="3"/>
      <c r="F2129" s="3"/>
      <c r="G2129" s="3"/>
      <c r="H2129" s="3"/>
      <c r="I2129" s="3"/>
      <c r="J2129" s="3"/>
      <c r="K2129" s="3"/>
      <c r="L2129" s="3"/>
    </row>
    <row r="2130" spans="1:12" x14ac:dyDescent="0.25">
      <c r="A2130" s="3"/>
      <c r="B2130" s="3" t="s">
        <v>6830</v>
      </c>
      <c r="C2130" s="3"/>
      <c r="D2130" s="52"/>
      <c r="E2130" s="3"/>
      <c r="F2130" s="3"/>
      <c r="G2130" s="3"/>
      <c r="H2130" s="3"/>
      <c r="I2130" s="3"/>
      <c r="J2130" s="3"/>
      <c r="K2130" s="3"/>
      <c r="L2130" s="3"/>
    </row>
    <row r="2131" spans="1:12" x14ac:dyDescent="0.25">
      <c r="A2131" s="3"/>
      <c r="B2131" s="3" t="s">
        <v>6831</v>
      </c>
      <c r="C2131" s="3"/>
      <c r="D2131" s="52"/>
      <c r="E2131" s="3"/>
      <c r="F2131" s="3"/>
      <c r="G2131" s="3"/>
      <c r="H2131" s="3"/>
      <c r="I2131" s="3"/>
      <c r="J2131" s="3"/>
      <c r="K2131" s="3"/>
      <c r="L2131" s="3"/>
    </row>
    <row r="2132" spans="1:12" x14ac:dyDescent="0.25">
      <c r="A2132" s="3"/>
      <c r="B2132" s="3" t="s">
        <v>6832</v>
      </c>
      <c r="C2132" s="3"/>
      <c r="D2132" s="52"/>
      <c r="E2132" s="3"/>
      <c r="F2132" s="3"/>
      <c r="G2132" s="3"/>
      <c r="H2132" s="3"/>
      <c r="I2132" s="3"/>
      <c r="J2132" s="3"/>
      <c r="K2132" s="3"/>
      <c r="L2132" s="3"/>
    </row>
    <row r="2133" spans="1:12" x14ac:dyDescent="0.25">
      <c r="A2133" s="3"/>
      <c r="B2133" s="3" t="s">
        <v>6833</v>
      </c>
      <c r="C2133" s="3"/>
      <c r="D2133" s="52"/>
      <c r="E2133" s="3"/>
      <c r="F2133" s="3"/>
      <c r="G2133" s="3"/>
      <c r="H2133" s="3"/>
      <c r="I2133" s="3"/>
      <c r="J2133" s="3"/>
      <c r="K2133" s="3"/>
      <c r="L2133" s="3"/>
    </row>
    <row r="2134" spans="1:12" x14ac:dyDescent="0.25">
      <c r="A2134" s="3"/>
      <c r="B2134" s="3" t="s">
        <v>6834</v>
      </c>
      <c r="C2134" s="3"/>
      <c r="D2134" s="52"/>
      <c r="E2134" s="3"/>
      <c r="F2134" s="3"/>
      <c r="G2134" s="3"/>
      <c r="H2134" s="3"/>
      <c r="I2134" s="3"/>
      <c r="J2134" s="3"/>
      <c r="K2134" s="3"/>
      <c r="L2134" s="3"/>
    </row>
    <row r="2135" spans="1:12" x14ac:dyDescent="0.25">
      <c r="A2135" s="3"/>
      <c r="B2135" s="3" t="s">
        <v>6835</v>
      </c>
      <c r="C2135" s="3"/>
      <c r="D2135" s="52"/>
      <c r="E2135" s="3"/>
      <c r="F2135" s="3"/>
      <c r="G2135" s="3"/>
      <c r="H2135" s="3"/>
      <c r="I2135" s="3"/>
      <c r="J2135" s="3"/>
      <c r="K2135" s="3"/>
      <c r="L2135" s="3"/>
    </row>
    <row r="2136" spans="1:12" x14ac:dyDescent="0.25">
      <c r="A2136" s="3"/>
      <c r="B2136" s="3" t="s">
        <v>6836</v>
      </c>
      <c r="C2136" s="3"/>
      <c r="D2136" s="52"/>
      <c r="E2136" s="3"/>
      <c r="F2136" s="3"/>
      <c r="G2136" s="3"/>
      <c r="H2136" s="3"/>
      <c r="I2136" s="3"/>
      <c r="J2136" s="3"/>
      <c r="K2136" s="3"/>
      <c r="L2136" s="3"/>
    </row>
    <row r="2137" spans="1:12" x14ac:dyDescent="0.25">
      <c r="A2137" s="3"/>
      <c r="B2137" s="3" t="s">
        <v>6837</v>
      </c>
      <c r="C2137" s="3"/>
      <c r="D2137" s="52"/>
      <c r="E2137" s="3"/>
      <c r="F2137" s="3"/>
      <c r="G2137" s="3"/>
      <c r="H2137" s="3"/>
      <c r="I2137" s="3"/>
      <c r="J2137" s="3"/>
      <c r="K2137" s="3"/>
      <c r="L2137" s="3"/>
    </row>
    <row r="2138" spans="1:12" x14ac:dyDescent="0.25">
      <c r="A2138" s="3"/>
      <c r="B2138" s="3" t="s">
        <v>6838</v>
      </c>
      <c r="C2138" s="3"/>
      <c r="D2138" s="52"/>
      <c r="E2138" s="3"/>
      <c r="F2138" s="3"/>
      <c r="G2138" s="3"/>
      <c r="H2138" s="3"/>
      <c r="I2138" s="3"/>
      <c r="J2138" s="3"/>
      <c r="K2138" s="3"/>
      <c r="L2138" s="3"/>
    </row>
    <row r="2139" spans="1:12" x14ac:dyDescent="0.25">
      <c r="A2139" s="3"/>
      <c r="B2139" s="3" t="s">
        <v>6839</v>
      </c>
      <c r="C2139" s="3"/>
      <c r="D2139" s="52"/>
      <c r="E2139" s="3"/>
      <c r="F2139" s="3"/>
      <c r="G2139" s="3"/>
      <c r="H2139" s="3"/>
      <c r="I2139" s="3"/>
      <c r="J2139" s="3"/>
      <c r="K2139" s="3"/>
      <c r="L2139" s="3"/>
    </row>
    <row r="2140" spans="1:12" x14ac:dyDescent="0.25">
      <c r="A2140" s="3"/>
      <c r="B2140" s="3" t="s">
        <v>6840</v>
      </c>
      <c r="C2140" s="3"/>
      <c r="D2140" s="52"/>
      <c r="E2140" s="3"/>
      <c r="F2140" s="3"/>
      <c r="G2140" s="3"/>
      <c r="H2140" s="3"/>
      <c r="I2140" s="3"/>
      <c r="J2140" s="3"/>
      <c r="K2140" s="3"/>
      <c r="L2140" s="3"/>
    </row>
    <row r="2141" spans="1:12" x14ac:dyDescent="0.25">
      <c r="A2141" s="3"/>
      <c r="B2141" s="3" t="s">
        <v>6841</v>
      </c>
      <c r="C2141" s="3"/>
      <c r="D2141" s="52"/>
      <c r="E2141" s="3"/>
      <c r="F2141" s="3"/>
      <c r="G2141" s="3"/>
      <c r="H2141" s="3"/>
      <c r="I2141" s="3"/>
      <c r="J2141" s="3"/>
      <c r="K2141" s="3"/>
      <c r="L2141" s="3"/>
    </row>
    <row r="2142" spans="1:12" x14ac:dyDescent="0.25">
      <c r="A2142" s="3"/>
      <c r="B2142" s="3" t="s">
        <v>6842</v>
      </c>
      <c r="C2142" s="3"/>
      <c r="D2142" s="52"/>
      <c r="E2142" s="3"/>
      <c r="F2142" s="3"/>
      <c r="G2142" s="3"/>
      <c r="H2142" s="3"/>
      <c r="I2142" s="3"/>
      <c r="J2142" s="3"/>
      <c r="K2142" s="3"/>
      <c r="L2142" s="3"/>
    </row>
    <row r="2143" spans="1:12" x14ac:dyDescent="0.25">
      <c r="A2143" s="3"/>
      <c r="B2143" s="3" t="s">
        <v>6843</v>
      </c>
      <c r="C2143" s="3"/>
      <c r="D2143" s="52"/>
      <c r="E2143" s="3"/>
      <c r="F2143" s="3"/>
      <c r="G2143" s="3"/>
      <c r="H2143" s="3"/>
      <c r="I2143" s="3"/>
      <c r="J2143" s="3"/>
      <c r="K2143" s="3"/>
      <c r="L2143" s="3"/>
    </row>
    <row r="2144" spans="1:12" x14ac:dyDescent="0.25">
      <c r="A2144" s="3"/>
      <c r="B2144" s="3" t="s">
        <v>6844</v>
      </c>
      <c r="C2144" s="3"/>
      <c r="D2144" s="52"/>
      <c r="E2144" s="3"/>
      <c r="F2144" s="3"/>
      <c r="G2144" s="3"/>
      <c r="H2144" s="3"/>
      <c r="I2144" s="3"/>
      <c r="J2144" s="3"/>
      <c r="K2144" s="3"/>
      <c r="L2144" s="3"/>
    </row>
    <row r="2145" spans="1:12" x14ac:dyDescent="0.25">
      <c r="A2145" s="3"/>
      <c r="B2145" s="3" t="s">
        <v>6845</v>
      </c>
      <c r="C2145" s="3"/>
      <c r="D2145" s="52"/>
      <c r="E2145" s="3"/>
      <c r="F2145" s="3"/>
      <c r="G2145" s="3"/>
      <c r="H2145" s="3"/>
      <c r="I2145" s="3"/>
      <c r="J2145" s="3"/>
      <c r="K2145" s="3"/>
      <c r="L2145" s="3"/>
    </row>
    <row r="2146" spans="1:12" x14ac:dyDescent="0.25">
      <c r="A2146" s="3"/>
      <c r="B2146" s="3" t="s">
        <v>6846</v>
      </c>
      <c r="C2146" s="3"/>
      <c r="D2146" s="52"/>
      <c r="E2146" s="3"/>
      <c r="F2146" s="3"/>
      <c r="G2146" s="3"/>
      <c r="H2146" s="3"/>
      <c r="I2146" s="3"/>
      <c r="J2146" s="3"/>
      <c r="K2146" s="3"/>
      <c r="L2146" s="3"/>
    </row>
    <row r="2147" spans="1:12" x14ac:dyDescent="0.25">
      <c r="A2147" s="3"/>
      <c r="B2147" s="3" t="s">
        <v>6847</v>
      </c>
      <c r="C2147" s="3"/>
      <c r="D2147" s="52"/>
      <c r="E2147" s="3"/>
      <c r="F2147" s="3"/>
      <c r="G2147" s="3"/>
      <c r="H2147" s="3"/>
      <c r="I2147" s="3"/>
      <c r="J2147" s="3"/>
      <c r="K2147" s="3"/>
      <c r="L2147" s="3"/>
    </row>
    <row r="2148" spans="1:12" x14ac:dyDescent="0.25">
      <c r="A2148" s="3"/>
      <c r="B2148" s="3" t="s">
        <v>6848</v>
      </c>
      <c r="C2148" s="3"/>
      <c r="D2148" s="52"/>
      <c r="E2148" s="3"/>
      <c r="F2148" s="3"/>
      <c r="G2148" s="3"/>
      <c r="H2148" s="3"/>
      <c r="I2148" s="3"/>
      <c r="J2148" s="3"/>
      <c r="K2148" s="3"/>
      <c r="L2148" s="3"/>
    </row>
    <row r="2149" spans="1:12" x14ac:dyDescent="0.25">
      <c r="A2149" s="3"/>
      <c r="B2149" s="3" t="s">
        <v>6849</v>
      </c>
      <c r="C2149" s="3"/>
      <c r="D2149" s="52"/>
      <c r="E2149" s="3"/>
      <c r="F2149" s="3"/>
      <c r="G2149" s="3"/>
      <c r="H2149" s="3"/>
      <c r="I2149" s="3"/>
      <c r="J2149" s="3"/>
      <c r="K2149" s="3"/>
      <c r="L2149" s="3"/>
    </row>
    <row r="2150" spans="1:12" x14ac:dyDescent="0.25">
      <c r="A2150" s="3"/>
      <c r="B2150" s="3" t="s">
        <v>6850</v>
      </c>
      <c r="C2150" s="3"/>
      <c r="D2150" s="52"/>
      <c r="E2150" s="3"/>
      <c r="F2150" s="3"/>
      <c r="G2150" s="3"/>
      <c r="H2150" s="3"/>
      <c r="I2150" s="3"/>
      <c r="J2150" s="3"/>
      <c r="K2150" s="3"/>
      <c r="L2150" s="3"/>
    </row>
    <row r="2151" spans="1:12" x14ac:dyDescent="0.25">
      <c r="A2151" s="3"/>
      <c r="B2151" s="3" t="s">
        <v>6851</v>
      </c>
      <c r="C2151" s="3"/>
      <c r="D2151" s="52"/>
      <c r="E2151" s="3"/>
      <c r="F2151" s="3"/>
      <c r="G2151" s="3"/>
      <c r="H2151" s="3"/>
      <c r="I2151" s="3"/>
      <c r="J2151" s="3"/>
      <c r="K2151" s="3"/>
      <c r="L2151" s="3"/>
    </row>
    <row r="2152" spans="1:12" x14ac:dyDescent="0.25">
      <c r="A2152" s="3"/>
      <c r="B2152" s="3" t="s">
        <v>6852</v>
      </c>
      <c r="C2152" s="3"/>
      <c r="D2152" s="52"/>
      <c r="E2152" s="3"/>
      <c r="F2152" s="3"/>
      <c r="G2152" s="3"/>
      <c r="H2152" s="3"/>
      <c r="I2152" s="3"/>
      <c r="J2152" s="3"/>
      <c r="K2152" s="3"/>
      <c r="L2152" s="3"/>
    </row>
    <row r="2153" spans="1:12" x14ac:dyDescent="0.25">
      <c r="A2153" s="3"/>
      <c r="B2153" s="3" t="s">
        <v>6853</v>
      </c>
      <c r="C2153" s="3"/>
      <c r="D2153" s="52"/>
      <c r="E2153" s="3"/>
      <c r="F2153" s="3"/>
      <c r="G2153" s="3"/>
      <c r="H2153" s="3"/>
      <c r="I2153" s="3"/>
      <c r="J2153" s="3"/>
      <c r="K2153" s="3"/>
      <c r="L2153" s="3"/>
    </row>
    <row r="2154" spans="1:12" x14ac:dyDescent="0.25">
      <c r="A2154" s="3"/>
      <c r="B2154" s="3" t="s">
        <v>6854</v>
      </c>
      <c r="C2154" s="3"/>
      <c r="D2154" s="52"/>
      <c r="E2154" s="3"/>
      <c r="F2154" s="3"/>
      <c r="G2154" s="3"/>
      <c r="H2154" s="3"/>
      <c r="I2154" s="3"/>
      <c r="J2154" s="3"/>
      <c r="K2154" s="3"/>
      <c r="L2154" s="3"/>
    </row>
    <row r="2155" spans="1:12" x14ac:dyDescent="0.25">
      <c r="A2155" s="3"/>
      <c r="B2155" s="3" t="s">
        <v>6855</v>
      </c>
      <c r="C2155" s="3"/>
      <c r="D2155" s="52"/>
      <c r="E2155" s="3"/>
      <c r="F2155" s="3"/>
      <c r="G2155" s="3"/>
      <c r="H2155" s="3"/>
      <c r="I2155" s="3"/>
      <c r="J2155" s="3"/>
      <c r="K2155" s="3"/>
      <c r="L2155" s="3"/>
    </row>
    <row r="2156" spans="1:12" x14ac:dyDescent="0.25">
      <c r="A2156" s="3"/>
      <c r="B2156" s="3" t="s">
        <v>6856</v>
      </c>
      <c r="C2156" s="3"/>
      <c r="D2156" s="52"/>
      <c r="E2156" s="3"/>
      <c r="F2156" s="3"/>
      <c r="G2156" s="3"/>
      <c r="H2156" s="3"/>
      <c r="I2156" s="3"/>
      <c r="J2156" s="3"/>
      <c r="K2156" s="3"/>
      <c r="L2156" s="3"/>
    </row>
    <row r="2157" spans="1:12" x14ac:dyDescent="0.25">
      <c r="A2157" s="3"/>
      <c r="B2157" s="3" t="s">
        <v>6857</v>
      </c>
      <c r="C2157" s="3"/>
      <c r="D2157" s="52"/>
      <c r="E2157" s="3"/>
      <c r="F2157" s="3"/>
      <c r="G2157" s="3"/>
      <c r="H2157" s="3"/>
      <c r="I2157" s="3"/>
      <c r="J2157" s="3"/>
      <c r="K2157" s="3"/>
      <c r="L2157" s="3"/>
    </row>
    <row r="2158" spans="1:12" x14ac:dyDescent="0.25">
      <c r="A2158" s="3"/>
      <c r="B2158" s="3" t="s">
        <v>6858</v>
      </c>
      <c r="C2158" s="3"/>
      <c r="D2158" s="52"/>
      <c r="E2158" s="3"/>
      <c r="F2158" s="3"/>
      <c r="G2158" s="3"/>
      <c r="H2158" s="3"/>
      <c r="I2158" s="3"/>
      <c r="J2158" s="3"/>
      <c r="K2158" s="3"/>
      <c r="L2158" s="3"/>
    </row>
    <row r="2159" spans="1:12" x14ac:dyDescent="0.25">
      <c r="A2159" s="3"/>
      <c r="B2159" s="3" t="s">
        <v>6859</v>
      </c>
      <c r="C2159" s="3"/>
      <c r="D2159" s="52"/>
      <c r="E2159" s="3"/>
      <c r="F2159" s="3"/>
      <c r="G2159" s="3"/>
      <c r="H2159" s="3"/>
      <c r="I2159" s="3"/>
      <c r="J2159" s="3"/>
      <c r="K2159" s="3"/>
      <c r="L2159" s="3"/>
    </row>
    <row r="2160" spans="1:12" x14ac:dyDescent="0.25">
      <c r="A2160" s="3"/>
      <c r="B2160" s="3" t="s">
        <v>6860</v>
      </c>
      <c r="C2160" s="3"/>
      <c r="D2160" s="52"/>
      <c r="E2160" s="3"/>
      <c r="F2160" s="3"/>
      <c r="G2160" s="3"/>
      <c r="H2160" s="3"/>
      <c r="I2160" s="3"/>
      <c r="J2160" s="3"/>
      <c r="K2160" s="3"/>
      <c r="L2160" s="3"/>
    </row>
    <row r="2161" spans="1:12" x14ac:dyDescent="0.25">
      <c r="A2161" s="3"/>
      <c r="B2161" s="3" t="s">
        <v>6861</v>
      </c>
      <c r="C2161" s="3"/>
      <c r="D2161" s="52"/>
      <c r="E2161" s="3"/>
      <c r="F2161" s="3"/>
      <c r="G2161" s="3"/>
      <c r="H2161" s="3"/>
      <c r="I2161" s="3"/>
      <c r="J2161" s="3"/>
      <c r="K2161" s="3"/>
      <c r="L2161" s="3"/>
    </row>
    <row r="2162" spans="1:12" x14ac:dyDescent="0.25">
      <c r="A2162" s="3"/>
      <c r="B2162" s="3" t="s">
        <v>6862</v>
      </c>
      <c r="C2162" s="3"/>
      <c r="D2162" s="52"/>
      <c r="E2162" s="3"/>
      <c r="F2162" s="3"/>
      <c r="G2162" s="3"/>
      <c r="H2162" s="3"/>
      <c r="I2162" s="3"/>
      <c r="J2162" s="3"/>
      <c r="K2162" s="3"/>
      <c r="L2162" s="3"/>
    </row>
    <row r="2163" spans="1:12" x14ac:dyDescent="0.25">
      <c r="A2163" s="3"/>
      <c r="B2163" s="3" t="s">
        <v>6863</v>
      </c>
      <c r="C2163" s="3"/>
      <c r="D2163" s="52"/>
      <c r="E2163" s="3"/>
      <c r="F2163" s="3"/>
      <c r="G2163" s="3"/>
      <c r="H2163" s="3"/>
      <c r="I2163" s="3"/>
      <c r="J2163" s="3"/>
      <c r="K2163" s="3"/>
      <c r="L2163" s="3"/>
    </row>
    <row r="2164" spans="1:12" x14ac:dyDescent="0.25">
      <c r="A2164" s="3"/>
      <c r="B2164" s="3" t="s">
        <v>6864</v>
      </c>
      <c r="C2164" s="3"/>
      <c r="D2164" s="52"/>
      <c r="E2164" s="3"/>
      <c r="F2164" s="3"/>
      <c r="G2164" s="3"/>
      <c r="H2164" s="3"/>
      <c r="I2164" s="3"/>
      <c r="J2164" s="3"/>
      <c r="K2164" s="3"/>
      <c r="L2164" s="3"/>
    </row>
    <row r="2165" spans="1:12" x14ac:dyDescent="0.25">
      <c r="A2165" s="3"/>
      <c r="B2165" s="3" t="s">
        <v>6865</v>
      </c>
      <c r="C2165" s="3"/>
      <c r="D2165" s="52"/>
      <c r="E2165" s="3"/>
      <c r="F2165" s="3"/>
      <c r="G2165" s="3"/>
      <c r="H2165" s="3"/>
      <c r="I2165" s="3"/>
      <c r="J2165" s="3"/>
      <c r="K2165" s="3"/>
      <c r="L2165" s="3"/>
    </row>
    <row r="2166" spans="1:12" x14ac:dyDescent="0.25">
      <c r="A2166" s="3"/>
      <c r="B2166" s="3" t="s">
        <v>6866</v>
      </c>
      <c r="C2166" s="3"/>
      <c r="D2166" s="52"/>
      <c r="E2166" s="3"/>
      <c r="F2166" s="3"/>
      <c r="G2166" s="3"/>
      <c r="H2166" s="3"/>
      <c r="I2166" s="3"/>
      <c r="J2166" s="3"/>
      <c r="K2166" s="3"/>
      <c r="L2166" s="3"/>
    </row>
    <row r="2167" spans="1:12" x14ac:dyDescent="0.25">
      <c r="A2167" s="3"/>
      <c r="B2167" s="3" t="s">
        <v>6867</v>
      </c>
      <c r="C2167" s="3"/>
      <c r="D2167" s="52"/>
      <c r="E2167" s="3"/>
      <c r="F2167" s="3"/>
      <c r="G2167" s="3"/>
      <c r="H2167" s="3"/>
      <c r="I2167" s="3"/>
      <c r="J2167" s="3"/>
      <c r="K2167" s="3"/>
      <c r="L2167" s="3"/>
    </row>
    <row r="2168" spans="1:12" x14ac:dyDescent="0.25">
      <c r="A2168" s="3"/>
      <c r="B2168" s="3" t="s">
        <v>6868</v>
      </c>
      <c r="C2168" s="3"/>
      <c r="D2168" s="52"/>
      <c r="E2168" s="3"/>
      <c r="F2168" s="3"/>
      <c r="G2168" s="3"/>
      <c r="H2168" s="3"/>
      <c r="I2168" s="3"/>
      <c r="J2168" s="3"/>
      <c r="K2168" s="3"/>
      <c r="L2168" s="3"/>
    </row>
    <row r="2169" spans="1:12" x14ac:dyDescent="0.25">
      <c r="A2169" s="3"/>
      <c r="B2169" s="3" t="s">
        <v>6869</v>
      </c>
      <c r="C2169" s="3"/>
      <c r="D2169" s="52"/>
      <c r="E2169" s="3"/>
      <c r="F2169" s="3"/>
      <c r="G2169" s="3"/>
      <c r="H2169" s="3"/>
      <c r="I2169" s="3"/>
      <c r="J2169" s="3"/>
      <c r="K2169" s="3"/>
      <c r="L2169" s="3"/>
    </row>
    <row r="2170" spans="1:12" x14ac:dyDescent="0.25">
      <c r="A2170" s="3"/>
      <c r="B2170" s="3" t="s">
        <v>6870</v>
      </c>
      <c r="C2170" s="3"/>
      <c r="D2170" s="52"/>
      <c r="E2170" s="3"/>
      <c r="F2170" s="3"/>
      <c r="G2170" s="3"/>
      <c r="H2170" s="3"/>
      <c r="I2170" s="3"/>
      <c r="J2170" s="3"/>
      <c r="K2170" s="3"/>
      <c r="L2170" s="3"/>
    </row>
    <row r="2171" spans="1:12" x14ac:dyDescent="0.25">
      <c r="A2171" s="3"/>
      <c r="B2171" s="3" t="s">
        <v>6871</v>
      </c>
      <c r="C2171" s="3"/>
      <c r="D2171" s="52"/>
      <c r="E2171" s="3"/>
      <c r="F2171" s="3"/>
      <c r="G2171" s="3"/>
      <c r="H2171" s="3"/>
      <c r="I2171" s="3"/>
      <c r="J2171" s="3"/>
      <c r="K2171" s="3"/>
      <c r="L2171" s="3"/>
    </row>
    <row r="2172" spans="1:12" x14ac:dyDescent="0.25">
      <c r="A2172" s="3"/>
      <c r="B2172" s="3" t="s">
        <v>6872</v>
      </c>
      <c r="C2172" s="3"/>
      <c r="D2172" s="52"/>
      <c r="E2172" s="3"/>
      <c r="F2172" s="3"/>
      <c r="G2172" s="3"/>
      <c r="H2172" s="3"/>
      <c r="I2172" s="3"/>
      <c r="J2172" s="3"/>
      <c r="K2172" s="3"/>
      <c r="L2172" s="3"/>
    </row>
    <row r="2173" spans="1:12" x14ac:dyDescent="0.25">
      <c r="A2173" s="3"/>
      <c r="B2173" s="3" t="s">
        <v>6873</v>
      </c>
      <c r="C2173" s="3"/>
      <c r="D2173" s="52"/>
      <c r="E2173" s="3"/>
      <c r="F2173" s="3"/>
      <c r="G2173" s="3"/>
      <c r="H2173" s="3"/>
      <c r="I2173" s="3"/>
      <c r="J2173" s="3"/>
      <c r="K2173" s="3"/>
      <c r="L2173" s="3"/>
    </row>
    <row r="2174" spans="1:12" x14ac:dyDescent="0.25">
      <c r="A2174" s="3"/>
      <c r="B2174" s="3" t="s">
        <v>6874</v>
      </c>
      <c r="C2174" s="3"/>
      <c r="D2174" s="52"/>
      <c r="E2174" s="3"/>
      <c r="F2174" s="3"/>
      <c r="G2174" s="3"/>
      <c r="H2174" s="3"/>
      <c r="I2174" s="3"/>
      <c r="J2174" s="3"/>
      <c r="K2174" s="3"/>
      <c r="L2174" s="3"/>
    </row>
    <row r="2175" spans="1:12" x14ac:dyDescent="0.25">
      <c r="A2175" s="3"/>
      <c r="B2175" s="3" t="s">
        <v>6875</v>
      </c>
      <c r="C2175" s="3"/>
      <c r="D2175" s="52"/>
      <c r="E2175" s="3"/>
      <c r="F2175" s="3"/>
      <c r="G2175" s="3"/>
      <c r="H2175" s="3"/>
      <c r="I2175" s="3"/>
      <c r="J2175" s="3"/>
      <c r="K2175" s="3"/>
      <c r="L2175" s="3"/>
    </row>
    <row r="2176" spans="1:12" x14ac:dyDescent="0.25">
      <c r="A2176" s="3"/>
      <c r="B2176" s="3" t="s">
        <v>6876</v>
      </c>
      <c r="C2176" s="3"/>
      <c r="D2176" s="52"/>
      <c r="E2176" s="3"/>
      <c r="F2176" s="3"/>
      <c r="G2176" s="3"/>
      <c r="H2176" s="3"/>
      <c r="I2176" s="3"/>
      <c r="J2176" s="3"/>
      <c r="K2176" s="3"/>
      <c r="L2176" s="3"/>
    </row>
    <row r="2177" spans="1:12" x14ac:dyDescent="0.25">
      <c r="A2177" s="3"/>
      <c r="B2177" s="3" t="s">
        <v>6877</v>
      </c>
      <c r="C2177" s="3"/>
      <c r="D2177" s="52"/>
      <c r="E2177" s="3"/>
      <c r="F2177" s="3"/>
      <c r="G2177" s="3"/>
      <c r="H2177" s="3"/>
      <c r="I2177" s="3"/>
      <c r="J2177" s="3"/>
      <c r="K2177" s="3"/>
      <c r="L2177" s="3"/>
    </row>
    <row r="2178" spans="1:12" x14ac:dyDescent="0.25">
      <c r="A2178" s="3"/>
      <c r="B2178" s="3" t="s">
        <v>6878</v>
      </c>
      <c r="C2178" s="3"/>
      <c r="D2178" s="52"/>
      <c r="E2178" s="3"/>
      <c r="F2178" s="3"/>
      <c r="G2178" s="3"/>
      <c r="H2178" s="3"/>
      <c r="I2178" s="3"/>
      <c r="J2178" s="3"/>
      <c r="K2178" s="3"/>
      <c r="L2178" s="3"/>
    </row>
    <row r="2179" spans="1:12" x14ac:dyDescent="0.25">
      <c r="A2179" s="3"/>
      <c r="B2179" s="3" t="s">
        <v>6879</v>
      </c>
      <c r="C2179" s="3"/>
      <c r="D2179" s="52"/>
      <c r="E2179" s="3"/>
      <c r="F2179" s="3"/>
      <c r="G2179" s="3"/>
      <c r="H2179" s="3"/>
      <c r="I2179" s="3"/>
      <c r="J2179" s="3"/>
      <c r="K2179" s="3"/>
      <c r="L2179" s="3"/>
    </row>
    <row r="2180" spans="1:12" x14ac:dyDescent="0.25">
      <c r="A2180" s="3"/>
      <c r="B2180" s="3" t="s">
        <v>6880</v>
      </c>
      <c r="C2180" s="3"/>
      <c r="D2180" s="52"/>
      <c r="E2180" s="3"/>
      <c r="F2180" s="3"/>
      <c r="G2180" s="3"/>
      <c r="H2180" s="3"/>
      <c r="I2180" s="3"/>
      <c r="J2180" s="3"/>
      <c r="K2180" s="3"/>
      <c r="L2180" s="3"/>
    </row>
    <row r="2181" spans="1:12" x14ac:dyDescent="0.25">
      <c r="A2181" s="3"/>
      <c r="B2181" s="3" t="s">
        <v>6881</v>
      </c>
      <c r="C2181" s="3"/>
      <c r="D2181" s="52"/>
      <c r="E2181" s="3"/>
      <c r="F2181" s="3"/>
      <c r="G2181" s="3"/>
      <c r="H2181" s="3"/>
      <c r="I2181" s="3"/>
      <c r="J2181" s="3"/>
      <c r="K2181" s="3"/>
      <c r="L2181" s="3"/>
    </row>
    <row r="2182" spans="1:12" x14ac:dyDescent="0.25">
      <c r="A2182" s="3"/>
      <c r="B2182" s="3" t="s">
        <v>6882</v>
      </c>
      <c r="C2182" s="3"/>
      <c r="D2182" s="52"/>
      <c r="E2182" s="3"/>
      <c r="F2182" s="3"/>
      <c r="G2182" s="3"/>
      <c r="H2182" s="3"/>
      <c r="I2182" s="3"/>
      <c r="J2182" s="3"/>
      <c r="K2182" s="3"/>
      <c r="L2182" s="3"/>
    </row>
    <row r="2183" spans="1:12" x14ac:dyDescent="0.25">
      <c r="A2183" s="3"/>
      <c r="B2183" s="3" t="s">
        <v>6883</v>
      </c>
      <c r="C2183" s="3"/>
      <c r="D2183" s="52"/>
      <c r="E2183" s="3"/>
      <c r="F2183" s="3"/>
      <c r="G2183" s="3"/>
      <c r="H2183" s="3"/>
      <c r="I2183" s="3"/>
      <c r="J2183" s="3"/>
      <c r="K2183" s="3"/>
      <c r="L2183" s="3"/>
    </row>
    <row r="2184" spans="1:12" x14ac:dyDescent="0.25">
      <c r="A2184" s="3"/>
      <c r="B2184" s="3" t="s">
        <v>6884</v>
      </c>
      <c r="C2184" s="3"/>
      <c r="D2184" s="52"/>
      <c r="E2184" s="3"/>
      <c r="F2184" s="3"/>
      <c r="G2184" s="3"/>
      <c r="H2184" s="3"/>
      <c r="I2184" s="3"/>
      <c r="J2184" s="3"/>
      <c r="K2184" s="3"/>
      <c r="L2184" s="3"/>
    </row>
    <row r="2185" spans="1:12" x14ac:dyDescent="0.25">
      <c r="A2185" s="3"/>
      <c r="B2185" s="3" t="s">
        <v>6885</v>
      </c>
      <c r="C2185" s="3"/>
      <c r="D2185" s="52"/>
      <c r="E2185" s="3"/>
      <c r="F2185" s="3"/>
      <c r="G2185" s="3"/>
      <c r="H2185" s="3"/>
      <c r="I2185" s="3"/>
      <c r="J2185" s="3"/>
      <c r="K2185" s="3"/>
      <c r="L2185" s="3"/>
    </row>
    <row r="2186" spans="1:12" x14ac:dyDescent="0.25">
      <c r="A2186" s="3"/>
      <c r="B2186" s="3" t="s">
        <v>6886</v>
      </c>
      <c r="C2186" s="3"/>
      <c r="D2186" s="52"/>
      <c r="E2186" s="3"/>
      <c r="F2186" s="3"/>
      <c r="G2186" s="3"/>
      <c r="H2186" s="3"/>
      <c r="I2186" s="3"/>
      <c r="J2186" s="3"/>
      <c r="K2186" s="3"/>
      <c r="L2186" s="3"/>
    </row>
    <row r="2187" spans="1:12" x14ac:dyDescent="0.25">
      <c r="A2187" s="3"/>
      <c r="B2187" s="3" t="s">
        <v>6887</v>
      </c>
      <c r="C2187" s="3"/>
      <c r="D2187" s="52"/>
      <c r="E2187" s="3"/>
      <c r="F2187" s="3"/>
      <c r="G2187" s="3"/>
      <c r="H2187" s="3"/>
      <c r="I2187" s="3"/>
      <c r="J2187" s="3"/>
      <c r="K2187" s="3"/>
      <c r="L2187" s="3"/>
    </row>
    <row r="2188" spans="1:12" x14ac:dyDescent="0.25">
      <c r="A2188" s="3"/>
      <c r="B2188" s="3" t="s">
        <v>6888</v>
      </c>
      <c r="C2188" s="3"/>
      <c r="D2188" s="52"/>
      <c r="E2188" s="3"/>
      <c r="F2188" s="3"/>
      <c r="G2188" s="3"/>
      <c r="H2188" s="3"/>
      <c r="I2188" s="3"/>
      <c r="J2188" s="3"/>
      <c r="K2188" s="3"/>
      <c r="L2188" s="3"/>
    </row>
    <row r="2189" spans="1:12" x14ac:dyDescent="0.25">
      <c r="A2189" s="3"/>
      <c r="B2189" s="3" t="s">
        <v>6889</v>
      </c>
      <c r="C2189" s="3"/>
      <c r="D2189" s="52"/>
      <c r="E2189" s="3"/>
      <c r="F2189" s="3"/>
      <c r="G2189" s="3"/>
      <c r="H2189" s="3"/>
      <c r="I2189" s="3"/>
      <c r="J2189" s="3"/>
      <c r="K2189" s="3"/>
      <c r="L2189" s="3"/>
    </row>
    <row r="2190" spans="1:12" x14ac:dyDescent="0.25">
      <c r="A2190" s="3"/>
      <c r="B2190" s="3" t="s">
        <v>6890</v>
      </c>
      <c r="C2190" s="3"/>
      <c r="D2190" s="52"/>
      <c r="E2190" s="3"/>
      <c r="F2190" s="3"/>
      <c r="G2190" s="3"/>
      <c r="H2190" s="3"/>
      <c r="I2190" s="3"/>
      <c r="J2190" s="3"/>
      <c r="K2190" s="3"/>
      <c r="L2190" s="3"/>
    </row>
    <row r="2191" spans="1:12" x14ac:dyDescent="0.25">
      <c r="A2191" s="3"/>
      <c r="B2191" s="3" t="s">
        <v>6891</v>
      </c>
      <c r="C2191" s="3"/>
      <c r="D2191" s="52"/>
      <c r="E2191" s="3"/>
      <c r="F2191" s="3"/>
      <c r="G2191" s="3"/>
      <c r="H2191" s="3"/>
      <c r="I2191" s="3"/>
      <c r="J2191" s="3"/>
      <c r="K2191" s="3"/>
      <c r="L2191" s="3"/>
    </row>
    <row r="2192" spans="1:12" x14ac:dyDescent="0.25">
      <c r="A2192" s="3"/>
      <c r="B2192" s="3" t="s">
        <v>6892</v>
      </c>
      <c r="C2192" s="3"/>
      <c r="D2192" s="52"/>
      <c r="E2192" s="3"/>
      <c r="F2192" s="3"/>
      <c r="G2192" s="3"/>
      <c r="H2192" s="3"/>
      <c r="I2192" s="3"/>
      <c r="J2192" s="3"/>
      <c r="K2192" s="3"/>
      <c r="L2192" s="3"/>
    </row>
    <row r="2193" spans="1:12" x14ac:dyDescent="0.25">
      <c r="A2193" s="3"/>
      <c r="B2193" s="3" t="s">
        <v>6893</v>
      </c>
      <c r="C2193" s="3"/>
      <c r="D2193" s="52"/>
      <c r="E2193" s="3"/>
      <c r="F2193" s="3"/>
      <c r="G2193" s="3"/>
      <c r="H2193" s="3"/>
      <c r="I2193" s="3"/>
      <c r="J2193" s="3"/>
      <c r="K2193" s="3"/>
      <c r="L2193" s="3"/>
    </row>
    <row r="2194" spans="1:12" x14ac:dyDescent="0.25">
      <c r="A2194" s="3"/>
      <c r="B2194" s="3" t="s">
        <v>6894</v>
      </c>
      <c r="C2194" s="3"/>
      <c r="D2194" s="52"/>
      <c r="E2194" s="3"/>
      <c r="F2194" s="3"/>
      <c r="G2194" s="3"/>
      <c r="H2194" s="3"/>
      <c r="I2194" s="3"/>
      <c r="J2194" s="3"/>
      <c r="K2194" s="3"/>
      <c r="L2194" s="3"/>
    </row>
    <row r="2195" spans="1:12" x14ac:dyDescent="0.25">
      <c r="A2195" s="3"/>
      <c r="B2195" s="3" t="s">
        <v>6895</v>
      </c>
      <c r="C2195" s="3"/>
      <c r="D2195" s="52"/>
      <c r="E2195" s="3"/>
      <c r="F2195" s="3"/>
      <c r="G2195" s="3"/>
      <c r="H2195" s="3"/>
      <c r="I2195" s="3"/>
      <c r="J2195" s="3"/>
      <c r="K2195" s="3"/>
      <c r="L2195" s="3"/>
    </row>
    <row r="2196" spans="1:12" x14ac:dyDescent="0.25">
      <c r="A2196" s="3"/>
      <c r="B2196" s="3" t="s">
        <v>6896</v>
      </c>
      <c r="C2196" s="3"/>
      <c r="D2196" s="52"/>
      <c r="E2196" s="3"/>
      <c r="F2196" s="3"/>
      <c r="G2196" s="3"/>
      <c r="H2196" s="3"/>
      <c r="I2196" s="3"/>
      <c r="J2196" s="3"/>
      <c r="K2196" s="3"/>
      <c r="L2196" s="3"/>
    </row>
    <row r="2197" spans="1:12" x14ac:dyDescent="0.25">
      <c r="A2197" s="3"/>
      <c r="B2197" s="3" t="s">
        <v>6897</v>
      </c>
      <c r="C2197" s="3"/>
      <c r="D2197" s="52"/>
      <c r="E2197" s="3"/>
      <c r="F2197" s="3"/>
      <c r="G2197" s="3"/>
      <c r="H2197" s="3"/>
      <c r="I2197" s="3"/>
      <c r="J2197" s="3"/>
      <c r="K2197" s="3"/>
      <c r="L2197" s="3"/>
    </row>
    <row r="2198" spans="1:12" x14ac:dyDescent="0.25">
      <c r="A2198" s="3"/>
      <c r="B2198" s="3" t="s">
        <v>6898</v>
      </c>
      <c r="C2198" s="3"/>
      <c r="D2198" s="52"/>
      <c r="E2198" s="3"/>
      <c r="F2198" s="3"/>
      <c r="G2198" s="3"/>
      <c r="H2198" s="3"/>
      <c r="I2198" s="3"/>
      <c r="J2198" s="3"/>
      <c r="K2198" s="3"/>
      <c r="L2198" s="3"/>
    </row>
    <row r="2199" spans="1:12" x14ac:dyDescent="0.25">
      <c r="A2199" s="3"/>
      <c r="B2199" s="3" t="s">
        <v>6899</v>
      </c>
      <c r="C2199" s="3"/>
      <c r="D2199" s="52"/>
      <c r="E2199" s="3"/>
      <c r="F2199" s="3"/>
      <c r="G2199" s="3"/>
      <c r="H2199" s="3"/>
      <c r="I2199" s="3"/>
      <c r="J2199" s="3"/>
      <c r="K2199" s="3"/>
      <c r="L2199" s="3"/>
    </row>
    <row r="2200" spans="1:12" x14ac:dyDescent="0.25">
      <c r="A2200" s="3"/>
      <c r="B2200" s="3" t="s">
        <v>6900</v>
      </c>
      <c r="C2200" s="3"/>
      <c r="D2200" s="52"/>
      <c r="E2200" s="3"/>
      <c r="F2200" s="3"/>
      <c r="G2200" s="3"/>
      <c r="H2200" s="3"/>
      <c r="I2200" s="3"/>
      <c r="J2200" s="3"/>
      <c r="K2200" s="3"/>
      <c r="L2200" s="3"/>
    </row>
    <row r="2201" spans="1:12" x14ac:dyDescent="0.25">
      <c r="A2201" s="3"/>
      <c r="B2201" s="3" t="s">
        <v>6901</v>
      </c>
      <c r="C2201" s="3"/>
      <c r="D2201" s="52"/>
      <c r="E2201" s="3"/>
      <c r="F2201" s="3"/>
      <c r="G2201" s="3"/>
      <c r="H2201" s="3"/>
      <c r="I2201" s="3"/>
      <c r="J2201" s="3"/>
      <c r="K2201" s="3"/>
      <c r="L2201" s="3"/>
    </row>
    <row r="2202" spans="1:12" x14ac:dyDescent="0.25">
      <c r="A2202" s="3"/>
      <c r="B2202" s="3" t="s">
        <v>6902</v>
      </c>
      <c r="C2202" s="3"/>
      <c r="D2202" s="52"/>
      <c r="E2202" s="3"/>
      <c r="F2202" s="3"/>
      <c r="G2202" s="3"/>
      <c r="H2202" s="3"/>
      <c r="I2202" s="3"/>
      <c r="J2202" s="3"/>
      <c r="K2202" s="3"/>
      <c r="L2202" s="3"/>
    </row>
    <row r="2203" spans="1:12" x14ac:dyDescent="0.25">
      <c r="A2203" s="3"/>
      <c r="B2203" s="3" t="s">
        <v>6903</v>
      </c>
      <c r="C2203" s="3"/>
      <c r="D2203" s="52"/>
      <c r="E2203" s="3"/>
      <c r="F2203" s="3"/>
      <c r="G2203" s="3"/>
      <c r="H2203" s="3"/>
      <c r="I2203" s="3"/>
      <c r="J2203" s="3"/>
      <c r="K2203" s="3"/>
      <c r="L2203" s="3"/>
    </row>
    <row r="2204" spans="1:12" x14ac:dyDescent="0.25">
      <c r="A2204" s="3"/>
      <c r="B2204" s="3" t="s">
        <v>6904</v>
      </c>
      <c r="C2204" s="3"/>
      <c r="D2204" s="52"/>
      <c r="E2204" s="3"/>
      <c r="F2204" s="3"/>
      <c r="G2204" s="3"/>
      <c r="H2204" s="3"/>
      <c r="I2204" s="3"/>
      <c r="J2204" s="3"/>
      <c r="K2204" s="3"/>
      <c r="L2204" s="3"/>
    </row>
    <row r="2205" spans="1:12" x14ac:dyDescent="0.25">
      <c r="A2205" s="3"/>
      <c r="B2205" s="3" t="s">
        <v>6905</v>
      </c>
      <c r="C2205" s="3"/>
      <c r="D2205" s="52"/>
      <c r="E2205" s="3"/>
      <c r="F2205" s="3"/>
      <c r="G2205" s="3"/>
      <c r="H2205" s="3"/>
      <c r="I2205" s="3"/>
      <c r="J2205" s="3"/>
      <c r="K2205" s="3"/>
      <c r="L2205" s="3"/>
    </row>
    <row r="2206" spans="1:12" x14ac:dyDescent="0.25">
      <c r="A2206" s="3"/>
      <c r="B2206" s="3" t="s">
        <v>6906</v>
      </c>
      <c r="C2206" s="3"/>
      <c r="D2206" s="52"/>
      <c r="E2206" s="3"/>
      <c r="F2206" s="3"/>
      <c r="G2206" s="3"/>
      <c r="H2206" s="3"/>
      <c r="I2206" s="3"/>
      <c r="J2206" s="3"/>
      <c r="K2206" s="3"/>
      <c r="L2206" s="3"/>
    </row>
    <row r="2207" spans="1:12" x14ac:dyDescent="0.25">
      <c r="A2207" s="3"/>
      <c r="B2207" s="3" t="s">
        <v>6907</v>
      </c>
      <c r="C2207" s="3"/>
      <c r="D2207" s="52"/>
      <c r="E2207" s="3"/>
      <c r="F2207" s="3"/>
      <c r="G2207" s="3"/>
      <c r="H2207" s="3"/>
      <c r="I2207" s="3"/>
      <c r="J2207" s="3"/>
      <c r="K2207" s="3"/>
      <c r="L2207" s="3"/>
    </row>
    <row r="2208" spans="1:12" x14ac:dyDescent="0.25">
      <c r="A2208" s="3"/>
      <c r="B2208" s="3" t="s">
        <v>6908</v>
      </c>
      <c r="C2208" s="3"/>
      <c r="D2208" s="52"/>
      <c r="E2208" s="3"/>
      <c r="F2208" s="3"/>
      <c r="G2208" s="3"/>
      <c r="H2208" s="3"/>
      <c r="I2208" s="3"/>
      <c r="J2208" s="3"/>
      <c r="K2208" s="3"/>
      <c r="L2208" s="3"/>
    </row>
    <row r="2209" spans="1:12" x14ac:dyDescent="0.25">
      <c r="A2209" s="3"/>
      <c r="B2209" s="3" t="s">
        <v>6909</v>
      </c>
      <c r="C2209" s="3"/>
      <c r="D2209" s="52"/>
      <c r="E2209" s="3"/>
      <c r="F2209" s="3"/>
      <c r="G2209" s="3"/>
      <c r="H2209" s="3"/>
      <c r="I2209" s="3"/>
      <c r="J2209" s="3"/>
      <c r="K2209" s="3"/>
      <c r="L2209" s="3"/>
    </row>
    <row r="2210" spans="1:12" x14ac:dyDescent="0.25">
      <c r="A2210" s="3"/>
      <c r="B2210" s="3" t="s">
        <v>6910</v>
      </c>
      <c r="C2210" s="3"/>
      <c r="D2210" s="52"/>
      <c r="E2210" s="3"/>
      <c r="F2210" s="3"/>
      <c r="G2210" s="3"/>
      <c r="H2210" s="3"/>
      <c r="I2210" s="3"/>
      <c r="J2210" s="3"/>
      <c r="K2210" s="3"/>
      <c r="L2210" s="3"/>
    </row>
    <row r="2211" spans="1:12" x14ac:dyDescent="0.25">
      <c r="A2211" s="3"/>
      <c r="B2211" s="3" t="s">
        <v>6911</v>
      </c>
      <c r="C2211" s="3"/>
      <c r="D2211" s="52"/>
      <c r="E2211" s="3"/>
      <c r="F2211" s="3"/>
      <c r="G2211" s="3"/>
      <c r="H2211" s="3"/>
      <c r="I2211" s="3"/>
      <c r="J2211" s="3"/>
      <c r="K2211" s="3"/>
      <c r="L2211" s="3"/>
    </row>
    <row r="2212" spans="1:12" x14ac:dyDescent="0.25">
      <c r="A2212" s="3"/>
      <c r="B2212" s="3" t="s">
        <v>6912</v>
      </c>
      <c r="C2212" s="3"/>
      <c r="D2212" s="52"/>
      <c r="E2212" s="3"/>
      <c r="F2212" s="3"/>
      <c r="G2212" s="3"/>
      <c r="H2212" s="3"/>
      <c r="I2212" s="3"/>
      <c r="J2212" s="3"/>
      <c r="K2212" s="3"/>
      <c r="L2212" s="3"/>
    </row>
    <row r="2213" spans="1:12" x14ac:dyDescent="0.25">
      <c r="A2213" s="3"/>
      <c r="B2213" s="3" t="s">
        <v>6913</v>
      </c>
      <c r="C2213" s="3"/>
      <c r="D2213" s="52"/>
      <c r="E2213" s="3"/>
      <c r="F2213" s="3"/>
      <c r="G2213" s="3"/>
      <c r="H2213" s="3"/>
      <c r="I2213" s="3"/>
      <c r="J2213" s="3"/>
      <c r="K2213" s="3"/>
      <c r="L2213" s="3"/>
    </row>
    <row r="2214" spans="1:12" x14ac:dyDescent="0.25">
      <c r="A2214" s="3"/>
      <c r="B2214" s="3" t="s">
        <v>6914</v>
      </c>
      <c r="C2214" s="3"/>
      <c r="D2214" s="52"/>
      <c r="E2214" s="3"/>
      <c r="F2214" s="3"/>
      <c r="G2214" s="3"/>
      <c r="H2214" s="3"/>
      <c r="I2214" s="3"/>
      <c r="J2214" s="3"/>
      <c r="K2214" s="3"/>
      <c r="L2214" s="3"/>
    </row>
    <row r="2215" spans="1:12" x14ac:dyDescent="0.25">
      <c r="A2215" s="3"/>
      <c r="B2215" s="3" t="s">
        <v>6915</v>
      </c>
      <c r="C2215" s="3"/>
      <c r="D2215" s="52"/>
      <c r="E2215" s="3"/>
      <c r="F2215" s="3"/>
      <c r="G2215" s="3"/>
      <c r="H2215" s="3"/>
      <c r="I2215" s="3"/>
      <c r="J2215" s="3"/>
      <c r="K2215" s="3"/>
      <c r="L2215" s="3"/>
    </row>
    <row r="2216" spans="1:12" x14ac:dyDescent="0.25">
      <c r="A2216" s="3"/>
      <c r="B2216" s="3" t="s">
        <v>6916</v>
      </c>
      <c r="C2216" s="3"/>
      <c r="D2216" s="52"/>
      <c r="E2216" s="3"/>
      <c r="F2216" s="3"/>
      <c r="G2216" s="3"/>
      <c r="H2216" s="3"/>
      <c r="I2216" s="3"/>
      <c r="J2216" s="3"/>
      <c r="K2216" s="3"/>
      <c r="L2216" s="3"/>
    </row>
    <row r="2217" spans="1:12" x14ac:dyDescent="0.25">
      <c r="A2217" s="3"/>
      <c r="B2217" s="3" t="s">
        <v>6917</v>
      </c>
      <c r="C2217" s="3"/>
      <c r="D2217" s="52"/>
      <c r="E2217" s="3"/>
      <c r="F2217" s="3"/>
      <c r="G2217" s="3"/>
      <c r="H2217" s="3"/>
      <c r="I2217" s="3"/>
      <c r="J2217" s="3"/>
      <c r="K2217" s="3"/>
      <c r="L2217" s="3"/>
    </row>
    <row r="2218" spans="1:12" x14ac:dyDescent="0.25">
      <c r="A2218" s="3"/>
      <c r="B2218" s="3" t="s">
        <v>6918</v>
      </c>
      <c r="C2218" s="3"/>
      <c r="D2218" s="52"/>
      <c r="E2218" s="3"/>
      <c r="F2218" s="3"/>
      <c r="G2218" s="3"/>
      <c r="H2218" s="3"/>
      <c r="I2218" s="3"/>
      <c r="J2218" s="3"/>
      <c r="K2218" s="3"/>
      <c r="L2218" s="3"/>
    </row>
    <row r="2219" spans="1:12" x14ac:dyDescent="0.25">
      <c r="A2219" s="3"/>
      <c r="B2219" s="3" t="s">
        <v>6919</v>
      </c>
      <c r="C2219" s="3"/>
      <c r="D2219" s="52"/>
      <c r="E2219" s="3"/>
      <c r="F2219" s="3"/>
      <c r="G2219" s="3"/>
      <c r="H2219" s="3"/>
      <c r="I2219" s="3"/>
      <c r="J2219" s="3"/>
      <c r="K2219" s="3"/>
      <c r="L2219" s="3"/>
    </row>
    <row r="2220" spans="1:12" x14ac:dyDescent="0.25">
      <c r="A2220" s="3"/>
      <c r="B2220" s="3" t="s">
        <v>6920</v>
      </c>
      <c r="C2220" s="3"/>
      <c r="D2220" s="52"/>
      <c r="E2220" s="3"/>
      <c r="F2220" s="3"/>
      <c r="G2220" s="3"/>
      <c r="H2220" s="3"/>
      <c r="I2220" s="3"/>
      <c r="J2220" s="3"/>
      <c r="K2220" s="3"/>
      <c r="L2220" s="3"/>
    </row>
    <row r="2221" spans="1:12" x14ac:dyDescent="0.25">
      <c r="A2221" s="3"/>
      <c r="B2221" s="3" t="s">
        <v>6921</v>
      </c>
      <c r="C2221" s="3"/>
      <c r="D2221" s="52"/>
      <c r="E2221" s="3"/>
      <c r="F2221" s="3"/>
      <c r="G2221" s="3"/>
      <c r="H2221" s="3"/>
      <c r="I2221" s="3"/>
      <c r="J2221" s="3"/>
      <c r="K2221" s="3"/>
      <c r="L2221" s="3"/>
    </row>
    <row r="2222" spans="1:12" x14ac:dyDescent="0.25">
      <c r="A2222" s="3"/>
      <c r="B2222" s="3" t="s">
        <v>6922</v>
      </c>
      <c r="C2222" s="3"/>
      <c r="D2222" s="52"/>
      <c r="E2222" s="3"/>
      <c r="F2222" s="3"/>
      <c r="G2222" s="3"/>
      <c r="H2222" s="3"/>
      <c r="I2222" s="3"/>
      <c r="J2222" s="3"/>
      <c r="K2222" s="3"/>
      <c r="L2222" s="3"/>
    </row>
    <row r="2223" spans="1:12" x14ac:dyDescent="0.25">
      <c r="A2223" s="3"/>
      <c r="B2223" s="3" t="s">
        <v>6923</v>
      </c>
      <c r="C2223" s="3"/>
      <c r="D2223" s="52"/>
      <c r="E2223" s="3"/>
      <c r="F2223" s="3"/>
      <c r="G2223" s="3"/>
      <c r="H2223" s="3"/>
      <c r="I2223" s="3"/>
      <c r="J2223" s="3"/>
      <c r="K2223" s="3"/>
      <c r="L2223" s="3"/>
    </row>
    <row r="2224" spans="1:12" x14ac:dyDescent="0.25">
      <c r="A2224" s="3"/>
      <c r="B2224" s="3" t="s">
        <v>6924</v>
      </c>
      <c r="C2224" s="3"/>
      <c r="D2224" s="52"/>
      <c r="E2224" s="3"/>
      <c r="F2224" s="3"/>
      <c r="G2224" s="3"/>
      <c r="H2224" s="3"/>
      <c r="I2224" s="3"/>
      <c r="J2224" s="3"/>
      <c r="K2224" s="3"/>
      <c r="L2224" s="3"/>
    </row>
    <row r="2225" spans="1:12" x14ac:dyDescent="0.25">
      <c r="A2225" s="3"/>
      <c r="B2225" s="3" t="s">
        <v>6925</v>
      </c>
      <c r="C2225" s="3"/>
      <c r="D2225" s="52"/>
      <c r="E2225" s="3"/>
      <c r="F2225" s="3"/>
      <c r="G2225" s="3"/>
      <c r="H2225" s="3"/>
      <c r="I2225" s="3"/>
      <c r="J2225" s="3"/>
      <c r="K2225" s="3"/>
      <c r="L2225" s="3"/>
    </row>
    <row r="2226" spans="1:12" x14ac:dyDescent="0.25">
      <c r="A2226" s="3"/>
      <c r="B2226" s="3" t="s">
        <v>6926</v>
      </c>
      <c r="C2226" s="3"/>
      <c r="D2226" s="52"/>
      <c r="E2226" s="3"/>
      <c r="F2226" s="3"/>
      <c r="G2226" s="3"/>
      <c r="H2226" s="3"/>
      <c r="I2226" s="3"/>
      <c r="J2226" s="3"/>
      <c r="K2226" s="3"/>
      <c r="L2226" s="3"/>
    </row>
    <row r="2227" spans="1:12" x14ac:dyDescent="0.25">
      <c r="A2227" s="3"/>
      <c r="B2227" s="3" t="s">
        <v>6927</v>
      </c>
      <c r="C2227" s="3"/>
      <c r="D2227" s="52"/>
      <c r="E2227" s="3"/>
      <c r="F2227" s="3"/>
      <c r="G2227" s="3"/>
      <c r="H2227" s="3"/>
      <c r="I2227" s="3"/>
      <c r="J2227" s="3"/>
      <c r="K2227" s="3"/>
      <c r="L2227" s="3"/>
    </row>
    <row r="2228" spans="1:12" x14ac:dyDescent="0.25">
      <c r="A2228" s="3"/>
      <c r="B2228" s="3" t="s">
        <v>6928</v>
      </c>
      <c r="C2228" s="3"/>
      <c r="D2228" s="52"/>
      <c r="E2228" s="3"/>
      <c r="F2228" s="3"/>
      <c r="G2228" s="3"/>
      <c r="H2228" s="3"/>
      <c r="I2228" s="3"/>
      <c r="J2228" s="3"/>
      <c r="K2228" s="3"/>
      <c r="L2228" s="3"/>
    </row>
    <row r="2229" spans="1:12" x14ac:dyDescent="0.25">
      <c r="A2229" s="3"/>
      <c r="B2229" s="3" t="s">
        <v>6929</v>
      </c>
      <c r="C2229" s="3"/>
      <c r="D2229" s="52"/>
      <c r="E2229" s="3"/>
      <c r="F2229" s="3"/>
      <c r="G2229" s="3"/>
      <c r="H2229" s="3"/>
      <c r="I2229" s="3"/>
      <c r="J2229" s="3"/>
      <c r="K2229" s="3"/>
      <c r="L2229" s="3"/>
    </row>
    <row r="2230" spans="1:12" x14ac:dyDescent="0.25">
      <c r="A2230" s="3"/>
      <c r="B2230" s="3" t="s">
        <v>6930</v>
      </c>
      <c r="C2230" s="3"/>
      <c r="D2230" s="52"/>
      <c r="E2230" s="3"/>
      <c r="F2230" s="3"/>
      <c r="G2230" s="3"/>
      <c r="H2230" s="3"/>
      <c r="I2230" s="3"/>
      <c r="J2230" s="3"/>
      <c r="K2230" s="3"/>
      <c r="L2230" s="3"/>
    </row>
    <row r="2231" spans="1:12" x14ac:dyDescent="0.25">
      <c r="A2231" s="3"/>
      <c r="B2231" s="3" t="s">
        <v>6931</v>
      </c>
      <c r="C2231" s="3"/>
      <c r="D2231" s="52"/>
      <c r="E2231" s="3"/>
      <c r="F2231" s="3"/>
      <c r="G2231" s="3"/>
      <c r="H2231" s="3"/>
      <c r="I2231" s="3"/>
      <c r="J2231" s="3"/>
      <c r="K2231" s="3"/>
      <c r="L2231" s="3"/>
    </row>
    <row r="2232" spans="1:12" x14ac:dyDescent="0.25">
      <c r="A2232" s="3"/>
      <c r="B2232" s="3" t="s">
        <v>6932</v>
      </c>
      <c r="C2232" s="3"/>
      <c r="D2232" s="52"/>
      <c r="E2232" s="3"/>
      <c r="F2232" s="3"/>
      <c r="G2232" s="3"/>
      <c r="H2232" s="3"/>
      <c r="I2232" s="3"/>
      <c r="J2232" s="3"/>
      <c r="K2232" s="3"/>
      <c r="L2232" s="3"/>
    </row>
    <row r="2233" spans="1:12" x14ac:dyDescent="0.25">
      <c r="A2233" s="3"/>
      <c r="B2233" s="3" t="s">
        <v>6933</v>
      </c>
      <c r="C2233" s="3"/>
      <c r="D2233" s="52"/>
      <c r="E2233" s="3"/>
      <c r="F2233" s="3"/>
      <c r="G2233" s="3"/>
      <c r="H2233" s="3"/>
      <c r="I2233" s="3"/>
      <c r="J2233" s="3"/>
      <c r="K2233" s="3"/>
      <c r="L2233" s="3"/>
    </row>
    <row r="2234" spans="1:12" x14ac:dyDescent="0.25">
      <c r="A2234" s="3"/>
      <c r="B2234" s="3" t="s">
        <v>6934</v>
      </c>
      <c r="C2234" s="3"/>
      <c r="D2234" s="52"/>
      <c r="E2234" s="3"/>
      <c r="F2234" s="3"/>
      <c r="G2234" s="3"/>
      <c r="H2234" s="3"/>
      <c r="I2234" s="3"/>
      <c r="J2234" s="3"/>
      <c r="K2234" s="3"/>
      <c r="L2234" s="3"/>
    </row>
    <row r="2235" spans="1:12" x14ac:dyDescent="0.25">
      <c r="A2235" s="3"/>
      <c r="B2235" s="3" t="s">
        <v>6935</v>
      </c>
      <c r="C2235" s="3"/>
      <c r="D2235" s="52"/>
      <c r="E2235" s="3"/>
      <c r="F2235" s="3"/>
      <c r="G2235" s="3"/>
      <c r="H2235" s="3"/>
      <c r="I2235" s="3"/>
      <c r="J2235" s="3"/>
      <c r="K2235" s="3"/>
      <c r="L2235" s="3"/>
    </row>
    <row r="2236" spans="1:12" x14ac:dyDescent="0.25">
      <c r="A2236" s="3"/>
      <c r="B2236" s="3" t="s">
        <v>6936</v>
      </c>
      <c r="C2236" s="3"/>
      <c r="D2236" s="52"/>
      <c r="E2236" s="3"/>
      <c r="F2236" s="3"/>
      <c r="G2236" s="3"/>
      <c r="H2236" s="3"/>
      <c r="I2236" s="3"/>
      <c r="J2236" s="3"/>
      <c r="K2236" s="3"/>
      <c r="L2236" s="3"/>
    </row>
    <row r="2237" spans="1:12" x14ac:dyDescent="0.25">
      <c r="A2237" s="3"/>
      <c r="B2237" s="3" t="s">
        <v>6937</v>
      </c>
      <c r="C2237" s="3"/>
      <c r="D2237" s="52"/>
      <c r="E2237" s="3"/>
      <c r="F2237" s="3"/>
      <c r="G2237" s="3"/>
      <c r="H2237" s="3"/>
      <c r="I2237" s="3"/>
      <c r="J2237" s="3"/>
      <c r="K2237" s="3"/>
      <c r="L2237" s="3"/>
    </row>
    <row r="2238" spans="1:12" x14ac:dyDescent="0.25">
      <c r="A2238" s="3"/>
      <c r="B2238" s="3" t="s">
        <v>6938</v>
      </c>
      <c r="C2238" s="3"/>
      <c r="D2238" s="52"/>
      <c r="E2238" s="3"/>
      <c r="F2238" s="3"/>
      <c r="G2238" s="3"/>
      <c r="H2238" s="3"/>
      <c r="I2238" s="3"/>
      <c r="J2238" s="3"/>
      <c r="K2238" s="3"/>
      <c r="L2238" s="3"/>
    </row>
    <row r="2239" spans="1:12" x14ac:dyDescent="0.25">
      <c r="A2239" s="3"/>
      <c r="B2239" s="3" t="s">
        <v>6939</v>
      </c>
      <c r="C2239" s="3"/>
      <c r="D2239" s="52"/>
      <c r="E2239" s="3"/>
      <c r="F2239" s="3"/>
      <c r="G2239" s="3"/>
      <c r="H2239" s="3"/>
      <c r="I2239" s="3"/>
      <c r="J2239" s="3"/>
      <c r="K2239" s="3"/>
      <c r="L2239" s="3"/>
    </row>
    <row r="2240" spans="1:12" x14ac:dyDescent="0.25">
      <c r="A2240" s="3"/>
      <c r="B2240" s="3" t="s">
        <v>6940</v>
      </c>
      <c r="C2240" s="3"/>
      <c r="D2240" s="52"/>
      <c r="E2240" s="3"/>
      <c r="F2240" s="3"/>
      <c r="G2240" s="3"/>
      <c r="H2240" s="3"/>
      <c r="I2240" s="3"/>
      <c r="J2240" s="3"/>
      <c r="K2240" s="3"/>
      <c r="L2240" s="3"/>
    </row>
    <row r="2241" spans="1:12" x14ac:dyDescent="0.25">
      <c r="A2241" s="3"/>
      <c r="B2241" s="3" t="s">
        <v>6941</v>
      </c>
      <c r="C2241" s="3"/>
      <c r="D2241" s="52"/>
      <c r="E2241" s="3"/>
      <c r="F2241" s="3"/>
      <c r="G2241" s="3"/>
      <c r="H2241" s="3"/>
      <c r="I2241" s="3"/>
      <c r="J2241" s="3"/>
      <c r="K2241" s="3"/>
      <c r="L2241" s="3"/>
    </row>
    <row r="2242" spans="1:12" x14ac:dyDescent="0.25">
      <c r="A2242" s="3"/>
      <c r="B2242" s="3" t="s">
        <v>6942</v>
      </c>
      <c r="C2242" s="3"/>
      <c r="D2242" s="52"/>
      <c r="E2242" s="3"/>
      <c r="F2242" s="3"/>
      <c r="G2242" s="3"/>
      <c r="H2242" s="3"/>
      <c r="I2242" s="3"/>
      <c r="J2242" s="3"/>
      <c r="K2242" s="3"/>
      <c r="L2242" s="3"/>
    </row>
    <row r="2243" spans="1:12" x14ac:dyDescent="0.25">
      <c r="A2243" s="3"/>
      <c r="B2243" s="3" t="s">
        <v>6943</v>
      </c>
      <c r="C2243" s="3"/>
      <c r="D2243" s="52"/>
      <c r="E2243" s="3"/>
      <c r="F2243" s="3"/>
      <c r="G2243" s="3"/>
      <c r="H2243" s="3"/>
      <c r="I2243" s="3"/>
      <c r="J2243" s="3"/>
      <c r="K2243" s="3"/>
      <c r="L2243" s="3"/>
    </row>
    <row r="2244" spans="1:12" x14ac:dyDescent="0.25">
      <c r="A2244" s="3"/>
      <c r="B2244" s="3" t="s">
        <v>6944</v>
      </c>
      <c r="C2244" s="3"/>
      <c r="D2244" s="52"/>
      <c r="E2244" s="3"/>
      <c r="F2244" s="3"/>
      <c r="G2244" s="3"/>
      <c r="H2244" s="3"/>
      <c r="I2244" s="3"/>
      <c r="J2244" s="3"/>
      <c r="K2244" s="3"/>
      <c r="L2244" s="3"/>
    </row>
    <row r="2245" spans="1:12" x14ac:dyDescent="0.25">
      <c r="A2245" s="3"/>
      <c r="B2245" s="3" t="s">
        <v>6945</v>
      </c>
      <c r="C2245" s="3"/>
      <c r="D2245" s="52"/>
      <c r="E2245" s="3"/>
      <c r="F2245" s="3"/>
      <c r="G2245" s="3"/>
      <c r="H2245" s="3"/>
      <c r="I2245" s="3"/>
      <c r="J2245" s="3"/>
      <c r="K2245" s="3"/>
      <c r="L2245" s="3"/>
    </row>
    <row r="2246" spans="1:12" x14ac:dyDescent="0.25">
      <c r="A2246" s="3"/>
      <c r="B2246" s="3" t="s">
        <v>6946</v>
      </c>
      <c r="C2246" s="3"/>
      <c r="D2246" s="52"/>
      <c r="E2246" s="3"/>
      <c r="F2246" s="3"/>
      <c r="G2246" s="3"/>
      <c r="H2246" s="3"/>
      <c r="I2246" s="3"/>
      <c r="J2246" s="3"/>
      <c r="K2246" s="3"/>
      <c r="L2246" s="3"/>
    </row>
    <row r="2247" spans="1:12" x14ac:dyDescent="0.25">
      <c r="A2247" s="3"/>
      <c r="B2247" s="3" t="s">
        <v>7015</v>
      </c>
      <c r="C2247" s="3"/>
      <c r="D2247" s="52"/>
      <c r="E2247" s="3"/>
      <c r="F2247" s="3"/>
      <c r="G2247" s="3"/>
      <c r="H2247" s="3"/>
      <c r="I2247" s="3"/>
      <c r="J2247" s="3"/>
      <c r="K2247" s="3"/>
      <c r="L2247" s="3"/>
    </row>
    <row r="2248" spans="1:12" x14ac:dyDescent="0.25">
      <c r="A2248" s="3"/>
      <c r="B2248" s="3" t="s">
        <v>7016</v>
      </c>
      <c r="C2248" s="3"/>
      <c r="D2248" s="52"/>
      <c r="E2248" s="3"/>
      <c r="F2248" s="3"/>
      <c r="G2248" s="3"/>
      <c r="H2248" s="3"/>
      <c r="I2248" s="3"/>
      <c r="J2248" s="3"/>
      <c r="K2248" s="3"/>
      <c r="L2248" s="3"/>
    </row>
    <row r="2249" spans="1:12" x14ac:dyDescent="0.25">
      <c r="A2249" s="3"/>
      <c r="B2249" s="3" t="s">
        <v>6947</v>
      </c>
      <c r="C2249" s="3"/>
      <c r="D2249" s="52"/>
      <c r="E2249" s="3"/>
      <c r="F2249" s="3"/>
      <c r="G2249" s="3"/>
      <c r="H2249" s="3"/>
      <c r="I2249" s="3"/>
      <c r="J2249" s="3"/>
      <c r="K2249" s="3"/>
      <c r="L2249" s="3"/>
    </row>
    <row r="2250" spans="1:12" x14ac:dyDescent="0.25">
      <c r="A2250" s="3"/>
      <c r="B2250" s="3" t="s">
        <v>6948</v>
      </c>
      <c r="C2250" s="3"/>
      <c r="D2250" s="52"/>
      <c r="E2250" s="3"/>
      <c r="F2250" s="3"/>
      <c r="G2250" s="3"/>
      <c r="H2250" s="3"/>
      <c r="I2250" s="3"/>
      <c r="J2250" s="3"/>
      <c r="K2250" s="3"/>
      <c r="L2250" s="3"/>
    </row>
    <row r="2251" spans="1:12" x14ac:dyDescent="0.25">
      <c r="A2251" s="3"/>
      <c r="B2251" s="3" t="s">
        <v>6949</v>
      </c>
      <c r="C2251" s="3"/>
      <c r="D2251" s="52"/>
      <c r="E2251" s="3"/>
      <c r="F2251" s="3"/>
      <c r="G2251" s="3"/>
      <c r="H2251" s="3"/>
      <c r="I2251" s="3"/>
      <c r="J2251" s="3"/>
      <c r="K2251" s="3"/>
      <c r="L2251" s="3"/>
    </row>
    <row r="2252" spans="1:12" x14ac:dyDescent="0.25">
      <c r="A2252" s="3"/>
      <c r="B2252" s="3" t="s">
        <v>6950</v>
      </c>
      <c r="C2252" s="3"/>
      <c r="D2252" s="69"/>
      <c r="E2252" s="3"/>
      <c r="F2252" s="3"/>
      <c r="G2252" s="3"/>
      <c r="H2252" s="3"/>
      <c r="I2252" s="3"/>
      <c r="J2252" s="3"/>
      <c r="K2252" s="3"/>
      <c r="L2252" s="3"/>
    </row>
    <row r="2253" spans="1:12" x14ac:dyDescent="0.25">
      <c r="A2253" s="3"/>
      <c r="B2253" s="3" t="s">
        <v>6951</v>
      </c>
      <c r="C2253" s="3"/>
      <c r="D2253" s="70"/>
      <c r="E2253" s="3"/>
      <c r="F2253" s="3"/>
      <c r="G2253" s="3"/>
      <c r="H2253" s="3"/>
      <c r="I2253" s="3"/>
      <c r="J2253" s="3"/>
      <c r="K2253" s="3"/>
      <c r="L2253" s="3"/>
    </row>
    <row r="2254" spans="1:12" x14ac:dyDescent="0.25">
      <c r="A2254" s="3"/>
      <c r="B2254" s="3" t="s">
        <v>6952</v>
      </c>
      <c r="C2254" s="3"/>
      <c r="D2254" s="3"/>
      <c r="E2254" s="3"/>
      <c r="F2254" s="3"/>
      <c r="G2254" s="3"/>
      <c r="H2254" s="3"/>
      <c r="I2254" s="3"/>
      <c r="J2254" s="3"/>
      <c r="K2254" s="3"/>
      <c r="L2254" s="3"/>
    </row>
    <row r="2255" spans="1:12" x14ac:dyDescent="0.25">
      <c r="A2255" s="3"/>
      <c r="B2255" s="3" t="s">
        <v>6953</v>
      </c>
      <c r="C2255" s="3"/>
      <c r="D2255" s="3"/>
      <c r="E2255" s="3"/>
      <c r="F2255" s="3"/>
      <c r="G2255" s="3"/>
      <c r="H2255" s="3"/>
      <c r="I2255" s="3"/>
      <c r="J2255" s="3"/>
      <c r="K2255" s="3"/>
      <c r="L2255" s="3"/>
    </row>
    <row r="2256" spans="1:12" x14ac:dyDescent="0.25">
      <c r="A2256" s="3"/>
      <c r="B2256" s="3" t="s">
        <v>6954</v>
      </c>
      <c r="C2256" s="3"/>
      <c r="D2256" s="3"/>
      <c r="E2256" s="3"/>
      <c r="F2256" s="3"/>
      <c r="G2256" s="3"/>
      <c r="H2256" s="3"/>
      <c r="I2256" s="3"/>
      <c r="J2256" s="3"/>
      <c r="K2256" s="3"/>
      <c r="L2256" s="3"/>
    </row>
    <row r="2257" spans="1:12" x14ac:dyDescent="0.25">
      <c r="A2257" s="3"/>
      <c r="B2257" s="3" t="s">
        <v>6955</v>
      </c>
      <c r="C2257" s="3"/>
      <c r="D2257" s="3"/>
      <c r="E2257" s="3"/>
      <c r="F2257" s="3"/>
      <c r="G2257" s="3"/>
      <c r="H2257" s="3"/>
      <c r="I2257" s="3"/>
      <c r="J2257" s="3"/>
      <c r="K2257" s="3"/>
      <c r="L2257" s="3"/>
    </row>
    <row r="2258" spans="1:12" x14ac:dyDescent="0.25">
      <c r="A2258" s="3"/>
      <c r="B2258" s="3" t="s">
        <v>6956</v>
      </c>
      <c r="C2258" s="3"/>
      <c r="D2258" s="3"/>
      <c r="E2258" s="3"/>
      <c r="F2258" s="3"/>
      <c r="G2258" s="3"/>
      <c r="H2258" s="3"/>
      <c r="I2258" s="3"/>
      <c r="J2258" s="3"/>
      <c r="K2258" s="3"/>
      <c r="L2258" s="3"/>
    </row>
    <row r="2259" spans="1:12" x14ac:dyDescent="0.25">
      <c r="A2259" s="3"/>
      <c r="B2259" s="3" t="s">
        <v>6957</v>
      </c>
      <c r="C2259" s="3"/>
      <c r="D2259" s="3"/>
      <c r="E2259" s="3"/>
      <c r="F2259" s="3"/>
      <c r="G2259" s="3"/>
      <c r="H2259" s="3"/>
      <c r="I2259" s="3"/>
      <c r="J2259" s="3"/>
      <c r="K2259" s="3"/>
      <c r="L2259" s="3"/>
    </row>
    <row r="2260" spans="1:12" x14ac:dyDescent="0.25">
      <c r="A2260" s="3"/>
      <c r="B2260" s="3" t="s">
        <v>6958</v>
      </c>
      <c r="C2260" s="3"/>
      <c r="D2260" s="3"/>
      <c r="E2260" s="3"/>
      <c r="F2260" s="3"/>
      <c r="G2260" s="3"/>
      <c r="H2260" s="3"/>
      <c r="I2260" s="3"/>
      <c r="J2260" s="3"/>
      <c r="K2260" s="3"/>
      <c r="L2260" s="3"/>
    </row>
    <row r="2261" spans="1:12" x14ac:dyDescent="0.25">
      <c r="A2261" s="3"/>
      <c r="B2261" s="3" t="s">
        <v>6959</v>
      </c>
      <c r="C2261" s="3"/>
      <c r="D2261" s="3"/>
      <c r="E2261" s="3"/>
      <c r="F2261" s="3"/>
      <c r="G2261" s="3"/>
      <c r="H2261" s="3"/>
      <c r="I2261" s="3"/>
      <c r="J2261" s="3"/>
      <c r="K2261" s="3"/>
      <c r="L2261" s="3"/>
    </row>
    <row r="2262" spans="1:12" x14ac:dyDescent="0.25">
      <c r="A2262" s="3"/>
      <c r="B2262" s="3" t="s">
        <v>6960</v>
      </c>
      <c r="C2262" s="3"/>
      <c r="D2262" s="3"/>
      <c r="E2262" s="3"/>
      <c r="F2262" s="3"/>
      <c r="G2262" s="3"/>
      <c r="H2262" s="3"/>
      <c r="I2262" s="3"/>
      <c r="J2262" s="3"/>
      <c r="K2262" s="3"/>
      <c r="L2262" s="3"/>
    </row>
    <row r="2263" spans="1:12" x14ac:dyDescent="0.25">
      <c r="A2263" s="3"/>
      <c r="B2263" s="3" t="s">
        <v>6961</v>
      </c>
      <c r="C2263" s="3"/>
      <c r="D2263" s="3"/>
      <c r="E2263" s="3"/>
      <c r="F2263" s="3"/>
      <c r="G2263" s="3"/>
      <c r="H2263" s="3"/>
      <c r="I2263" s="3"/>
      <c r="J2263" s="3"/>
      <c r="K2263" s="3"/>
      <c r="L2263" s="3"/>
    </row>
    <row r="2264" spans="1:12" x14ac:dyDescent="0.25">
      <c r="A2264" s="3"/>
      <c r="B2264" s="3" t="s">
        <v>6962</v>
      </c>
      <c r="C2264" s="3"/>
      <c r="D2264" s="3"/>
      <c r="E2264" s="3"/>
      <c r="F2264" s="3"/>
      <c r="G2264" s="3"/>
      <c r="H2264" s="3"/>
      <c r="I2264" s="3"/>
      <c r="J2264" s="3"/>
      <c r="K2264" s="3"/>
      <c r="L2264" s="3"/>
    </row>
    <row r="2265" spans="1:12" x14ac:dyDescent="0.25">
      <c r="A2265" s="3"/>
      <c r="B2265" s="3" t="s">
        <v>6963</v>
      </c>
      <c r="C2265" s="3"/>
      <c r="D2265" s="3"/>
      <c r="E2265" s="3"/>
      <c r="F2265" s="3"/>
      <c r="G2265" s="3"/>
      <c r="H2265" s="3"/>
      <c r="I2265" s="3"/>
      <c r="J2265" s="3"/>
      <c r="K2265" s="3"/>
      <c r="L2265" s="3"/>
    </row>
    <row r="2266" spans="1:12" x14ac:dyDescent="0.25">
      <c r="A2266" s="3"/>
      <c r="B2266" s="3" t="s">
        <v>6964</v>
      </c>
      <c r="C2266" s="3"/>
      <c r="D2266" s="3"/>
      <c r="E2266" s="3"/>
      <c r="F2266" s="3"/>
      <c r="G2266" s="3"/>
      <c r="H2266" s="3"/>
      <c r="I2266" s="3"/>
      <c r="J2266" s="3"/>
      <c r="K2266" s="3"/>
      <c r="L2266" s="3"/>
    </row>
    <row r="2267" spans="1:12" x14ac:dyDescent="0.25">
      <c r="A2267" s="3"/>
      <c r="B2267" s="3" t="s">
        <v>6965</v>
      </c>
      <c r="C2267" s="3"/>
      <c r="D2267" s="3"/>
      <c r="E2267" s="3"/>
      <c r="F2267" s="3"/>
      <c r="G2267" s="3"/>
      <c r="H2267" s="3"/>
      <c r="I2267" s="3"/>
      <c r="J2267" s="3"/>
      <c r="K2267" s="3"/>
      <c r="L2267" s="3"/>
    </row>
    <row r="2268" spans="1:12" x14ac:dyDescent="0.25">
      <c r="A2268" s="3"/>
      <c r="B2268" s="3" t="s">
        <v>6966</v>
      </c>
      <c r="C2268" s="3"/>
      <c r="D2268" s="3"/>
      <c r="E2268" s="3"/>
      <c r="F2268" s="3"/>
      <c r="G2268" s="3"/>
      <c r="H2268" s="3"/>
      <c r="I2268" s="3"/>
      <c r="J2268" s="3"/>
      <c r="K2268" s="3"/>
      <c r="L2268" s="3"/>
    </row>
    <row r="2269" spans="1:12" x14ac:dyDescent="0.25">
      <c r="A2269" s="3"/>
      <c r="B2269" s="3" t="s">
        <v>6967</v>
      </c>
      <c r="C2269" s="3"/>
      <c r="D2269" s="3"/>
      <c r="E2269" s="3"/>
      <c r="F2269" s="3"/>
      <c r="G2269" s="3"/>
      <c r="H2269" s="3"/>
      <c r="I2269" s="3"/>
      <c r="J2269" s="3"/>
      <c r="K2269" s="3"/>
      <c r="L2269" s="3"/>
    </row>
    <row r="2270" spans="1:12" x14ac:dyDescent="0.25">
      <c r="A2270" s="3"/>
      <c r="B2270" s="3" t="s">
        <v>6968</v>
      </c>
      <c r="C2270" s="3"/>
      <c r="D2270" s="3"/>
      <c r="E2270" s="3"/>
      <c r="F2270" s="3"/>
      <c r="G2270" s="3"/>
      <c r="H2270" s="3"/>
      <c r="I2270" s="3"/>
      <c r="J2270" s="3"/>
      <c r="K2270" s="3"/>
      <c r="L2270" s="3"/>
    </row>
    <row r="2271" spans="1:12" x14ac:dyDescent="0.25">
      <c r="A2271" s="3"/>
      <c r="B2271" s="3" t="s">
        <v>6969</v>
      </c>
      <c r="C2271" s="3"/>
      <c r="D2271" s="3"/>
      <c r="E2271" s="3"/>
      <c r="F2271" s="3"/>
      <c r="G2271" s="3"/>
      <c r="H2271" s="3"/>
      <c r="I2271" s="3"/>
      <c r="J2271" s="3"/>
      <c r="K2271" s="3"/>
      <c r="L2271" s="3"/>
    </row>
    <row r="2272" spans="1:12" x14ac:dyDescent="0.25">
      <c r="A2272" s="3"/>
      <c r="B2272" s="3" t="s">
        <v>6970</v>
      </c>
      <c r="C2272" s="3"/>
      <c r="D2272" s="3"/>
      <c r="E2272" s="3"/>
      <c r="F2272" s="3"/>
      <c r="G2272" s="3"/>
      <c r="H2272" s="3"/>
      <c r="I2272" s="3"/>
      <c r="J2272" s="3"/>
      <c r="K2272" s="3"/>
      <c r="L2272" s="3"/>
    </row>
    <row r="2273" spans="1:12" x14ac:dyDescent="0.25">
      <c r="A2273" s="3"/>
      <c r="B2273" s="3" t="s">
        <v>6971</v>
      </c>
      <c r="C2273" s="3"/>
      <c r="D2273" s="3"/>
      <c r="E2273" s="3"/>
      <c r="F2273" s="3"/>
      <c r="G2273" s="3"/>
      <c r="H2273" s="3"/>
      <c r="I2273" s="3"/>
      <c r="J2273" s="3"/>
      <c r="K2273" s="3"/>
      <c r="L2273" s="3"/>
    </row>
    <row r="2274" spans="1:12" x14ac:dyDescent="0.25">
      <c r="A2274" s="3"/>
      <c r="B2274" s="3" t="s">
        <v>6972</v>
      </c>
      <c r="C2274" s="3"/>
      <c r="D2274" s="3"/>
      <c r="E2274" s="3"/>
      <c r="F2274" s="3"/>
      <c r="G2274" s="3"/>
      <c r="H2274" s="3"/>
      <c r="I2274" s="3"/>
      <c r="J2274" s="3"/>
      <c r="K2274" s="3"/>
      <c r="L2274" s="3"/>
    </row>
    <row r="2275" spans="1:12" x14ac:dyDescent="0.25">
      <c r="A2275" s="3"/>
      <c r="B2275" s="3" t="s">
        <v>6973</v>
      </c>
      <c r="C2275" s="3"/>
      <c r="D2275" s="3"/>
      <c r="E2275" s="3"/>
      <c r="F2275" s="3"/>
      <c r="G2275" s="3"/>
      <c r="H2275" s="3"/>
      <c r="I2275" s="3"/>
      <c r="J2275" s="3"/>
      <c r="K2275" s="3"/>
      <c r="L2275" s="3"/>
    </row>
    <row r="2276" spans="1:12" x14ac:dyDescent="0.25">
      <c r="A2276" s="3"/>
      <c r="B2276" s="3" t="s">
        <v>6974</v>
      </c>
      <c r="C2276" s="3"/>
      <c r="D2276" s="3"/>
      <c r="E2276" s="3"/>
      <c r="F2276" s="3"/>
      <c r="G2276" s="3"/>
      <c r="H2276" s="3"/>
      <c r="I2276" s="3"/>
      <c r="J2276" s="3"/>
      <c r="K2276" s="3"/>
      <c r="L2276" s="3"/>
    </row>
    <row r="2277" spans="1:12" x14ac:dyDescent="0.25">
      <c r="A2277" s="3"/>
      <c r="B2277" s="3" t="s">
        <v>6975</v>
      </c>
      <c r="C2277" s="3"/>
      <c r="D2277" s="3"/>
      <c r="E2277" s="3"/>
      <c r="F2277" s="3"/>
      <c r="G2277" s="3"/>
      <c r="H2277" s="3"/>
      <c r="I2277" s="3"/>
      <c r="J2277" s="3"/>
      <c r="K2277" s="3"/>
      <c r="L2277" s="3"/>
    </row>
    <row r="2278" spans="1:12" x14ac:dyDescent="0.25">
      <c r="A2278" s="3"/>
      <c r="B2278" s="3" t="s">
        <v>6976</v>
      </c>
      <c r="C2278" s="3"/>
      <c r="D2278" s="3"/>
      <c r="E2278" s="3"/>
      <c r="F2278" s="3"/>
      <c r="G2278" s="3"/>
      <c r="H2278" s="3"/>
      <c r="I2278" s="3"/>
      <c r="J2278" s="3"/>
      <c r="K2278" s="3"/>
      <c r="L2278" s="3"/>
    </row>
    <row r="2279" spans="1:12" x14ac:dyDescent="0.25">
      <c r="A2279" s="3"/>
      <c r="B2279" s="3" t="s">
        <v>6977</v>
      </c>
      <c r="C2279" s="3"/>
      <c r="D2279" s="3"/>
      <c r="E2279" s="3"/>
      <c r="F2279" s="3"/>
      <c r="G2279" s="3"/>
      <c r="H2279" s="3"/>
      <c r="I2279" s="3"/>
      <c r="J2279" s="3"/>
      <c r="K2279" s="3"/>
      <c r="L2279" s="3"/>
    </row>
    <row r="2280" spans="1:12" x14ac:dyDescent="0.25">
      <c r="A2280" s="3"/>
      <c r="B2280" s="3" t="s">
        <v>6978</v>
      </c>
      <c r="C2280" s="3"/>
      <c r="D2280" s="3"/>
      <c r="E2280" s="3"/>
      <c r="F2280" s="3"/>
      <c r="G2280" s="3"/>
      <c r="H2280" s="3"/>
      <c r="I2280" s="3"/>
      <c r="J2280" s="3"/>
      <c r="K2280" s="3"/>
      <c r="L2280" s="3"/>
    </row>
    <row r="2281" spans="1:12" x14ac:dyDescent="0.25">
      <c r="A2281" s="3"/>
      <c r="B2281" s="3" t="s">
        <v>6979</v>
      </c>
      <c r="C2281" s="3"/>
      <c r="D2281" s="3"/>
      <c r="E2281" s="3"/>
      <c r="F2281" s="3"/>
      <c r="G2281" s="3"/>
      <c r="H2281" s="3"/>
      <c r="I2281" s="3"/>
      <c r="J2281" s="3"/>
      <c r="K2281" s="3"/>
      <c r="L2281" s="3"/>
    </row>
    <row r="2282" spans="1:12" x14ac:dyDescent="0.25">
      <c r="A2282" s="3"/>
      <c r="B2282" s="3" t="s">
        <v>6980</v>
      </c>
      <c r="C2282" s="3"/>
      <c r="D2282" s="3"/>
      <c r="E2282" s="3"/>
      <c r="F2282" s="3"/>
      <c r="G2282" s="3"/>
      <c r="H2282" s="3"/>
      <c r="I2282" s="3"/>
      <c r="J2282" s="3"/>
      <c r="K2282" s="3"/>
      <c r="L2282" s="3"/>
    </row>
    <row r="2283" spans="1:12" x14ac:dyDescent="0.25">
      <c r="A2283" s="3"/>
      <c r="B2283" s="3" t="s">
        <v>6981</v>
      </c>
      <c r="C2283" s="3"/>
      <c r="D2283" s="3"/>
      <c r="E2283" s="3"/>
      <c r="F2283" s="3"/>
      <c r="G2283" s="3"/>
      <c r="H2283" s="3"/>
      <c r="I2283" s="3"/>
      <c r="J2283" s="3"/>
      <c r="K2283" s="3"/>
      <c r="L2283" s="3"/>
    </row>
    <row r="2284" spans="1:12" x14ac:dyDescent="0.25">
      <c r="A2284" s="3"/>
      <c r="B2284" s="3" t="s">
        <v>6982</v>
      </c>
      <c r="C2284" s="3"/>
      <c r="D2284" s="3"/>
      <c r="E2284" s="3"/>
      <c r="F2284" s="3"/>
      <c r="G2284" s="3"/>
      <c r="H2284" s="3"/>
      <c r="I2284" s="3"/>
      <c r="J2284" s="3"/>
      <c r="K2284" s="3"/>
      <c r="L2284" s="3"/>
    </row>
    <row r="2285" spans="1:12" x14ac:dyDescent="0.25">
      <c r="A2285" s="3"/>
      <c r="B2285" s="3" t="s">
        <v>6983</v>
      </c>
      <c r="C2285" s="3"/>
      <c r="D2285" s="3"/>
      <c r="E2285" s="3"/>
      <c r="F2285" s="3"/>
      <c r="G2285" s="3"/>
      <c r="H2285" s="3"/>
      <c r="I2285" s="3"/>
      <c r="J2285" s="3"/>
      <c r="K2285" s="3"/>
      <c r="L2285" s="3"/>
    </row>
    <row r="2286" spans="1:12" x14ac:dyDescent="0.25">
      <c r="A2286" s="3"/>
      <c r="B2286" s="3" t="s">
        <v>7017</v>
      </c>
      <c r="C2286" s="3"/>
      <c r="D2286" s="3"/>
      <c r="E2286" s="3"/>
      <c r="F2286" s="3"/>
      <c r="G2286" s="3"/>
      <c r="H2286" s="3"/>
      <c r="I2286" s="3"/>
      <c r="J2286" s="3"/>
      <c r="K2286" s="3"/>
      <c r="L2286" s="3"/>
    </row>
    <row r="2287" spans="1:12" x14ac:dyDescent="0.25">
      <c r="A2287" s="3"/>
      <c r="B2287" s="3" t="s">
        <v>7018</v>
      </c>
      <c r="C2287" s="3"/>
      <c r="D2287" s="3"/>
      <c r="E2287" s="3"/>
      <c r="F2287" s="3"/>
      <c r="G2287" s="3"/>
      <c r="H2287" s="3"/>
      <c r="I2287" s="3"/>
      <c r="J2287" s="3"/>
      <c r="K2287" s="3"/>
      <c r="L2287" s="3"/>
    </row>
    <row r="2288" spans="1:12" x14ac:dyDescent="0.25">
      <c r="A2288" s="3"/>
      <c r="B2288" s="3" t="s">
        <v>6123</v>
      </c>
      <c r="C2288" s="3"/>
      <c r="D2288" s="3"/>
      <c r="E2288" s="3"/>
      <c r="F2288" s="3"/>
      <c r="G2288" s="3"/>
      <c r="H2288" s="3"/>
      <c r="I2288" s="3"/>
      <c r="J2288" s="3"/>
      <c r="K2288" s="3"/>
      <c r="L2288" s="3"/>
    </row>
    <row r="2289" spans="1:12" x14ac:dyDescent="0.25">
      <c r="A2289" s="3"/>
      <c r="B2289" s="3" t="s">
        <v>7019</v>
      </c>
      <c r="C2289" s="3"/>
      <c r="D2289" s="3"/>
      <c r="E2289" s="3"/>
      <c r="F2289" s="3"/>
      <c r="G2289" s="3"/>
      <c r="H2289" s="3"/>
      <c r="I2289" s="3"/>
      <c r="J2289" s="3"/>
      <c r="K2289" s="3"/>
      <c r="L2289" s="3"/>
    </row>
    <row r="2290" spans="1:12" x14ac:dyDescent="0.25">
      <c r="A2290" s="3"/>
      <c r="B2290" s="3" t="s">
        <v>7020</v>
      </c>
      <c r="C2290" s="3"/>
      <c r="D2290" s="3"/>
      <c r="E2290" s="3"/>
      <c r="F2290" s="3"/>
      <c r="G2290" s="3"/>
      <c r="H2290" s="3"/>
      <c r="I2290" s="3"/>
      <c r="J2290" s="3"/>
      <c r="K2290" s="3"/>
      <c r="L2290" s="3"/>
    </row>
    <row r="2291" spans="1:12" x14ac:dyDescent="0.25">
      <c r="A2291" s="3"/>
      <c r="B2291" s="3" t="s">
        <v>7021</v>
      </c>
      <c r="C2291" s="3"/>
      <c r="D2291" s="3"/>
      <c r="E2291" s="3"/>
      <c r="F2291" s="3"/>
      <c r="G2291" s="3"/>
      <c r="H2291" s="3"/>
      <c r="I2291" s="3"/>
      <c r="J2291" s="3"/>
      <c r="K2291" s="3"/>
      <c r="L2291" s="3"/>
    </row>
    <row r="2292" spans="1:12" x14ac:dyDescent="0.25">
      <c r="A2292" s="3"/>
      <c r="B2292" s="3" t="s">
        <v>6124</v>
      </c>
      <c r="C2292" s="3"/>
      <c r="D2292" s="3"/>
      <c r="E2292" s="3"/>
      <c r="F2292" s="3"/>
      <c r="G2292" s="3"/>
      <c r="H2292" s="3"/>
      <c r="I2292" s="3"/>
      <c r="J2292" s="3"/>
      <c r="K2292" s="3"/>
      <c r="L2292" s="3"/>
    </row>
    <row r="2293" spans="1:12" x14ac:dyDescent="0.25">
      <c r="A2293" s="3"/>
      <c r="B2293" s="3" t="s">
        <v>7022</v>
      </c>
      <c r="C2293" s="3"/>
      <c r="D2293" s="3"/>
      <c r="E2293" s="3"/>
      <c r="F2293" s="3"/>
      <c r="G2293" s="3"/>
      <c r="H2293" s="3"/>
      <c r="I2293" s="3"/>
      <c r="J2293" s="3"/>
      <c r="K2293" s="3"/>
      <c r="L2293" s="3"/>
    </row>
    <row r="2294" spans="1:12" x14ac:dyDescent="0.25">
      <c r="A2294" s="3"/>
      <c r="B2294" s="3" t="s">
        <v>7023</v>
      </c>
      <c r="C2294" s="3"/>
      <c r="D2294" s="3"/>
      <c r="E2294" s="3"/>
      <c r="F2294" s="3"/>
      <c r="G2294" s="3"/>
      <c r="H2294" s="3"/>
      <c r="I2294" s="3"/>
      <c r="J2294" s="3"/>
      <c r="K2294" s="3"/>
      <c r="L2294" s="3"/>
    </row>
    <row r="2295" spans="1:12" x14ac:dyDescent="0.25">
      <c r="A2295" s="3"/>
      <c r="B2295" s="3" t="s">
        <v>7024</v>
      </c>
      <c r="C2295" s="3"/>
      <c r="D2295" s="3"/>
      <c r="E2295" s="3"/>
      <c r="F2295" s="3"/>
      <c r="G2295" s="3"/>
      <c r="H2295" s="3"/>
      <c r="I2295" s="3"/>
      <c r="J2295" s="3"/>
      <c r="K2295" s="3"/>
      <c r="L2295" s="3"/>
    </row>
    <row r="2296" spans="1:12" x14ac:dyDescent="0.25">
      <c r="A2296" s="3"/>
      <c r="B2296" s="3" t="s">
        <v>7025</v>
      </c>
      <c r="C2296" s="3"/>
      <c r="D2296" s="3"/>
      <c r="E2296" s="3"/>
      <c r="F2296" s="3"/>
      <c r="G2296" s="3"/>
      <c r="H2296" s="3"/>
      <c r="I2296" s="3"/>
      <c r="J2296" s="3"/>
      <c r="K2296" s="3"/>
      <c r="L2296" s="3"/>
    </row>
    <row r="2297" spans="1:12" x14ac:dyDescent="0.25">
      <c r="A2297" s="3"/>
      <c r="B2297" s="3" t="s">
        <v>7026</v>
      </c>
      <c r="C2297" s="3"/>
      <c r="D2297" s="3"/>
      <c r="E2297" s="3"/>
      <c r="F2297" s="3"/>
      <c r="G2297" s="3"/>
      <c r="H2297" s="3"/>
      <c r="I2297" s="3"/>
      <c r="J2297" s="3"/>
      <c r="K2297" s="3"/>
      <c r="L2297" s="3"/>
    </row>
    <row r="2298" spans="1:12" x14ac:dyDescent="0.25">
      <c r="A2298" s="3"/>
      <c r="B2298" s="3" t="s">
        <v>7027</v>
      </c>
      <c r="C2298" s="3"/>
      <c r="D2298" s="3"/>
      <c r="E2298" s="3"/>
      <c r="F2298" s="3"/>
      <c r="G2298" s="3"/>
      <c r="H2298" s="3"/>
      <c r="I2298" s="3"/>
      <c r="J2298" s="3"/>
      <c r="K2298" s="3"/>
      <c r="L2298" s="3"/>
    </row>
    <row r="2299" spans="1:12" x14ac:dyDescent="0.25">
      <c r="A2299" s="3"/>
      <c r="B2299" s="3" t="s">
        <v>6125</v>
      </c>
      <c r="C2299" s="3"/>
      <c r="D2299" s="3"/>
      <c r="E2299" s="3"/>
      <c r="F2299" s="3"/>
      <c r="G2299" s="3"/>
      <c r="H2299" s="3"/>
      <c r="I2299" s="3"/>
      <c r="J2299" s="3"/>
      <c r="K2299" s="3"/>
      <c r="L2299" s="3"/>
    </row>
    <row r="2300" spans="1:12" x14ac:dyDescent="0.25">
      <c r="A2300" s="3"/>
      <c r="B2300" s="3" t="s">
        <v>6126</v>
      </c>
      <c r="C2300" s="3"/>
      <c r="D2300" s="3"/>
      <c r="E2300" s="3"/>
      <c r="F2300" s="3"/>
      <c r="G2300" s="3"/>
      <c r="H2300" s="3"/>
      <c r="I2300" s="3"/>
      <c r="J2300" s="3"/>
      <c r="K2300" s="3"/>
      <c r="L2300" s="3"/>
    </row>
    <row r="2301" spans="1:12" x14ac:dyDescent="0.25">
      <c r="A2301" s="3"/>
      <c r="B2301" s="3" t="s">
        <v>7028</v>
      </c>
      <c r="C2301" s="3"/>
      <c r="D2301" s="3"/>
      <c r="E2301" s="3"/>
      <c r="F2301" s="3"/>
      <c r="G2301" s="3"/>
      <c r="H2301" s="3"/>
      <c r="I2301" s="3"/>
      <c r="J2301" s="3"/>
      <c r="K2301" s="3"/>
      <c r="L2301" s="3"/>
    </row>
    <row r="2302" spans="1:12" x14ac:dyDescent="0.25">
      <c r="A2302" s="3"/>
      <c r="B2302" s="3" t="s">
        <v>7029</v>
      </c>
      <c r="C2302" s="3"/>
      <c r="D2302" s="3"/>
      <c r="E2302" s="3"/>
      <c r="F2302" s="3"/>
      <c r="G2302" s="3"/>
      <c r="H2302" s="3"/>
      <c r="I2302" s="3"/>
      <c r="J2302" s="3"/>
      <c r="K2302" s="3"/>
      <c r="L2302" s="3"/>
    </row>
    <row r="2303" spans="1:12" x14ac:dyDescent="0.25">
      <c r="A2303" s="3"/>
      <c r="B2303" s="3" t="s">
        <v>6127</v>
      </c>
      <c r="C2303" s="3"/>
      <c r="D2303" s="3"/>
      <c r="E2303" s="3"/>
      <c r="F2303" s="3"/>
      <c r="G2303" s="3"/>
      <c r="H2303" s="3"/>
      <c r="I2303" s="3"/>
      <c r="J2303" s="3"/>
      <c r="K2303" s="3"/>
      <c r="L2303" s="3"/>
    </row>
    <row r="2304" spans="1:12" x14ac:dyDescent="0.25">
      <c r="A2304" s="3"/>
      <c r="B2304" s="3" t="s">
        <v>7030</v>
      </c>
      <c r="C2304" s="3"/>
      <c r="D2304" s="3"/>
      <c r="E2304" s="3"/>
      <c r="F2304" s="3"/>
      <c r="G2304" s="3"/>
      <c r="H2304" s="3"/>
      <c r="I2304" s="3"/>
      <c r="J2304" s="3"/>
      <c r="K2304" s="3"/>
      <c r="L2304" s="3"/>
    </row>
    <row r="2305" spans="1:12" x14ac:dyDescent="0.25">
      <c r="A2305" s="3"/>
      <c r="B2305" s="3" t="s">
        <v>5874</v>
      </c>
      <c r="C2305" s="3"/>
      <c r="D2305" s="3"/>
      <c r="E2305" s="3"/>
      <c r="F2305" s="3"/>
      <c r="G2305" s="3"/>
      <c r="H2305" s="3"/>
      <c r="I2305" s="3"/>
      <c r="J2305" s="3"/>
      <c r="K2305" s="3"/>
      <c r="L2305" s="3"/>
    </row>
    <row r="2306" spans="1:12" x14ac:dyDescent="0.25">
      <c r="A2306" s="3"/>
      <c r="B2306" s="3" t="s">
        <v>5875</v>
      </c>
      <c r="C2306" s="3"/>
      <c r="D2306" s="3"/>
      <c r="E2306" s="3"/>
      <c r="F2306" s="3"/>
      <c r="G2306" s="3"/>
      <c r="H2306" s="3"/>
      <c r="I2306" s="3"/>
      <c r="J2306" s="3"/>
      <c r="K2306" s="3"/>
      <c r="L2306" s="3"/>
    </row>
    <row r="2307" spans="1:12" x14ac:dyDescent="0.25">
      <c r="A2307" s="3"/>
      <c r="B2307" s="3" t="s">
        <v>5876</v>
      </c>
      <c r="C2307" s="3"/>
      <c r="D2307" s="3"/>
      <c r="E2307" s="3"/>
      <c r="F2307" s="3"/>
      <c r="G2307" s="3"/>
      <c r="H2307" s="3"/>
      <c r="I2307" s="3"/>
      <c r="J2307" s="3"/>
      <c r="K2307" s="3"/>
      <c r="L2307" s="3"/>
    </row>
    <row r="2308" spans="1:12" x14ac:dyDescent="0.25">
      <c r="A2308" s="3"/>
      <c r="B2308" s="3" t="s">
        <v>5877</v>
      </c>
      <c r="C2308" s="3"/>
      <c r="D2308" s="3"/>
      <c r="E2308" s="3"/>
      <c r="F2308" s="3"/>
      <c r="G2308" s="3"/>
      <c r="H2308" s="3"/>
      <c r="I2308" s="3"/>
      <c r="J2308" s="3"/>
      <c r="K2308" s="3"/>
      <c r="L2308" s="3"/>
    </row>
    <row r="2309" spans="1:12" x14ac:dyDescent="0.25">
      <c r="A2309" s="3"/>
      <c r="B2309" s="3" t="s">
        <v>3188</v>
      </c>
      <c r="C2309" s="3"/>
      <c r="D2309" s="3"/>
      <c r="E2309" s="3"/>
      <c r="F2309" s="3"/>
      <c r="G2309" s="3"/>
      <c r="H2309" s="3"/>
      <c r="I2309" s="3"/>
      <c r="J2309" s="3"/>
      <c r="K2309" s="3"/>
      <c r="L2309" s="3"/>
    </row>
    <row r="2310" spans="1:12" x14ac:dyDescent="0.25">
      <c r="A2310" s="3"/>
      <c r="B2310" s="3" t="s">
        <v>3190</v>
      </c>
      <c r="C2310" s="3"/>
      <c r="D2310" s="3"/>
      <c r="E2310" s="3"/>
      <c r="F2310" s="3"/>
      <c r="G2310" s="3"/>
      <c r="H2310" s="3"/>
      <c r="I2310" s="3"/>
      <c r="J2310" s="3"/>
      <c r="K2310" s="3"/>
      <c r="L2310" s="3"/>
    </row>
    <row r="2311" spans="1:12" x14ac:dyDescent="0.25">
      <c r="A2311" s="3"/>
      <c r="B2311" s="3" t="s">
        <v>3192</v>
      </c>
      <c r="C2311" s="3"/>
      <c r="D2311" s="3"/>
      <c r="E2311" s="3"/>
      <c r="F2311" s="3"/>
      <c r="G2311" s="3"/>
      <c r="H2311" s="3"/>
      <c r="I2311" s="3"/>
      <c r="J2311" s="3"/>
      <c r="K2311" s="3"/>
      <c r="L2311" s="3"/>
    </row>
    <row r="2312" spans="1:12" x14ac:dyDescent="0.25">
      <c r="A2312" s="3"/>
      <c r="B2312" s="3" t="s">
        <v>7330</v>
      </c>
      <c r="C2312" s="3"/>
      <c r="D2312" s="3"/>
      <c r="E2312" s="3"/>
      <c r="F2312" s="3"/>
      <c r="G2312" s="3"/>
      <c r="H2312" s="3"/>
      <c r="I2312" s="3"/>
      <c r="J2312" s="3"/>
      <c r="K2312" s="3"/>
      <c r="L2312" s="3"/>
    </row>
    <row r="2313" spans="1:12" x14ac:dyDescent="0.25">
      <c r="A2313" s="3"/>
      <c r="B2313" s="3" t="s">
        <v>3195</v>
      </c>
      <c r="C2313" s="3"/>
      <c r="D2313" s="3"/>
      <c r="E2313" s="3"/>
      <c r="F2313" s="3"/>
      <c r="G2313" s="3"/>
      <c r="H2313" s="3"/>
      <c r="I2313" s="3"/>
      <c r="J2313" s="3"/>
      <c r="K2313" s="3"/>
      <c r="L2313" s="3"/>
    </row>
    <row r="2314" spans="1:12" x14ac:dyDescent="0.25">
      <c r="A2314" s="3"/>
      <c r="B2314" s="3" t="s">
        <v>3198</v>
      </c>
      <c r="C2314" s="3"/>
      <c r="D2314" s="3"/>
      <c r="E2314" s="3"/>
      <c r="F2314" s="3"/>
      <c r="G2314" s="3"/>
      <c r="H2314" s="3"/>
      <c r="I2314" s="3"/>
      <c r="J2314" s="3"/>
      <c r="K2314" s="3"/>
      <c r="L2314" s="3"/>
    </row>
    <row r="2315" spans="1:12" x14ac:dyDescent="0.25">
      <c r="A2315" s="3"/>
      <c r="B2315" s="3" t="s">
        <v>3201</v>
      </c>
      <c r="C2315" s="3"/>
      <c r="D2315" s="3"/>
      <c r="E2315" s="3"/>
      <c r="F2315" s="3"/>
      <c r="G2315" s="3"/>
      <c r="H2315" s="3"/>
      <c r="I2315" s="3"/>
      <c r="J2315" s="3"/>
      <c r="K2315" s="3"/>
      <c r="L2315" s="3"/>
    </row>
    <row r="2316" spans="1:12" x14ac:dyDescent="0.25">
      <c r="A2316" s="3"/>
      <c r="B2316" s="3" t="s">
        <v>3203</v>
      </c>
      <c r="C2316" s="3"/>
      <c r="D2316" s="3"/>
      <c r="E2316" s="3"/>
      <c r="F2316" s="3"/>
      <c r="G2316" s="3"/>
      <c r="H2316" s="3"/>
      <c r="I2316" s="3"/>
      <c r="J2316" s="3"/>
      <c r="K2316" s="3"/>
      <c r="L2316" s="3"/>
    </row>
    <row r="2317" spans="1:12" x14ac:dyDescent="0.25">
      <c r="A2317" s="3"/>
      <c r="B2317" s="3" t="s">
        <v>3205</v>
      </c>
      <c r="C2317" s="3"/>
      <c r="D2317" s="3"/>
      <c r="E2317" s="3"/>
      <c r="F2317" s="3"/>
      <c r="G2317" s="3"/>
      <c r="H2317" s="3"/>
      <c r="I2317" s="3"/>
      <c r="J2317" s="3"/>
      <c r="K2317" s="3"/>
      <c r="L2317" s="3"/>
    </row>
    <row r="2318" spans="1:12" x14ac:dyDescent="0.25">
      <c r="A2318" s="3"/>
      <c r="B2318" s="3" t="s">
        <v>7031</v>
      </c>
      <c r="C2318" s="3"/>
      <c r="D2318" s="3"/>
      <c r="E2318" s="3"/>
      <c r="F2318" s="3"/>
      <c r="G2318" s="3"/>
      <c r="H2318" s="3"/>
      <c r="I2318" s="3"/>
      <c r="J2318" s="3"/>
      <c r="K2318" s="3"/>
      <c r="L2318" s="3"/>
    </row>
    <row r="2319" spans="1:12" x14ac:dyDescent="0.25">
      <c r="A2319" s="3"/>
      <c r="B2319" s="3" t="s">
        <v>3208</v>
      </c>
      <c r="C2319" s="3"/>
      <c r="D2319" s="3"/>
      <c r="E2319" s="3"/>
      <c r="F2319" s="3"/>
      <c r="G2319" s="3"/>
      <c r="H2319" s="3"/>
      <c r="I2319" s="3"/>
      <c r="J2319" s="3"/>
      <c r="K2319" s="3"/>
      <c r="L2319" s="3"/>
    </row>
    <row r="2320" spans="1:12" x14ac:dyDescent="0.25">
      <c r="A2320" s="3"/>
      <c r="B2320" s="3" t="s">
        <v>3213</v>
      </c>
      <c r="C2320" s="3"/>
      <c r="D2320" s="3"/>
      <c r="E2320" s="3"/>
      <c r="F2320" s="3"/>
      <c r="G2320" s="3"/>
      <c r="H2320" s="3"/>
      <c r="I2320" s="3"/>
      <c r="J2320" s="3"/>
      <c r="K2320" s="3"/>
      <c r="L2320" s="3"/>
    </row>
    <row r="2321" spans="1:12" x14ac:dyDescent="0.25">
      <c r="A2321" s="3"/>
      <c r="B2321" s="3" t="s">
        <v>3216</v>
      </c>
      <c r="C2321" s="3"/>
      <c r="D2321" s="3"/>
      <c r="E2321" s="3"/>
      <c r="F2321" s="3"/>
      <c r="G2321" s="3"/>
      <c r="H2321" s="3"/>
      <c r="I2321" s="3"/>
      <c r="J2321" s="3"/>
      <c r="K2321" s="3"/>
      <c r="L2321" s="3"/>
    </row>
    <row r="2322" spans="1:12" x14ac:dyDescent="0.25">
      <c r="A2322" s="3"/>
      <c r="B2322" s="3" t="s">
        <v>3218</v>
      </c>
      <c r="C2322" s="3"/>
      <c r="D2322" s="3"/>
      <c r="E2322" s="3"/>
      <c r="F2322" s="3"/>
      <c r="G2322" s="3"/>
      <c r="H2322" s="3"/>
      <c r="I2322" s="3"/>
      <c r="J2322" s="3"/>
      <c r="K2322" s="3"/>
      <c r="L2322" s="3"/>
    </row>
    <row r="2323" spans="1:12" x14ac:dyDescent="0.25">
      <c r="A2323" s="3"/>
      <c r="B2323" s="3" t="s">
        <v>3223</v>
      </c>
      <c r="C2323" s="3"/>
      <c r="D2323" s="3"/>
      <c r="E2323" s="3"/>
      <c r="F2323" s="3"/>
      <c r="G2323" s="3"/>
      <c r="H2323" s="3"/>
      <c r="I2323" s="3"/>
      <c r="J2323" s="3"/>
      <c r="K2323" s="3"/>
      <c r="L2323" s="3"/>
    </row>
    <row r="2324" spans="1:12" x14ac:dyDescent="0.25">
      <c r="A2324" s="3"/>
      <c r="B2324" s="3" t="s">
        <v>3228</v>
      </c>
      <c r="C2324" s="3"/>
      <c r="D2324" s="3"/>
      <c r="E2324" s="3"/>
      <c r="F2324" s="3"/>
      <c r="G2324" s="3"/>
      <c r="H2324" s="3"/>
      <c r="I2324" s="3"/>
      <c r="J2324" s="3"/>
      <c r="K2324" s="3"/>
      <c r="L2324" s="3"/>
    </row>
    <row r="2325" spans="1:12" x14ac:dyDescent="0.25">
      <c r="A2325" s="3"/>
      <c r="B2325" s="3" t="s">
        <v>3230</v>
      </c>
      <c r="C2325" s="3"/>
      <c r="D2325" s="3"/>
      <c r="E2325" s="3"/>
      <c r="F2325" s="3"/>
      <c r="G2325" s="3"/>
      <c r="H2325" s="3"/>
      <c r="I2325" s="3"/>
      <c r="J2325" s="3"/>
      <c r="K2325" s="3"/>
      <c r="L2325" s="3"/>
    </row>
    <row r="2326" spans="1:12" x14ac:dyDescent="0.25">
      <c r="A2326" s="3"/>
      <c r="B2326" s="3" t="s">
        <v>3232</v>
      </c>
      <c r="C2326" s="3"/>
      <c r="D2326" s="3"/>
      <c r="E2326" s="3"/>
      <c r="F2326" s="3"/>
      <c r="G2326" s="3"/>
      <c r="H2326" s="3"/>
      <c r="I2326" s="3"/>
      <c r="J2326" s="3"/>
      <c r="K2326" s="3"/>
      <c r="L2326" s="3"/>
    </row>
    <row r="2327" spans="1:12" x14ac:dyDescent="0.25">
      <c r="A2327" s="3"/>
      <c r="B2327" s="3" t="s">
        <v>3234</v>
      </c>
      <c r="C2327" s="3"/>
      <c r="D2327" s="3"/>
      <c r="E2327" s="3"/>
      <c r="F2327" s="3"/>
      <c r="G2327" s="3"/>
      <c r="H2327" s="3"/>
      <c r="I2327" s="3"/>
      <c r="J2327" s="3"/>
      <c r="K2327" s="3"/>
      <c r="L2327" s="3"/>
    </row>
    <row r="2328" spans="1:12" x14ac:dyDescent="0.25">
      <c r="A2328" s="3"/>
      <c r="B2328" s="3" t="s">
        <v>2883</v>
      </c>
      <c r="C2328" s="3"/>
      <c r="D2328" s="3"/>
      <c r="E2328" s="3"/>
      <c r="F2328" s="3"/>
      <c r="G2328" s="3"/>
      <c r="H2328" s="3"/>
      <c r="I2328" s="3"/>
      <c r="J2328" s="3"/>
      <c r="K2328" s="3"/>
      <c r="L2328" s="3"/>
    </row>
    <row r="2329" spans="1:12" x14ac:dyDescent="0.25">
      <c r="A2329" s="3"/>
      <c r="B2329" s="3" t="s">
        <v>3237</v>
      </c>
      <c r="C2329" s="3"/>
      <c r="D2329" s="3"/>
      <c r="E2329" s="3"/>
      <c r="F2329" s="3"/>
      <c r="G2329" s="3"/>
      <c r="H2329" s="3"/>
      <c r="I2329" s="3"/>
      <c r="J2329" s="3"/>
      <c r="K2329" s="3"/>
      <c r="L2329" s="3"/>
    </row>
    <row r="2330" spans="1:12" x14ac:dyDescent="0.25">
      <c r="A2330" s="3"/>
      <c r="B2330" s="3" t="s">
        <v>3239</v>
      </c>
      <c r="C2330" s="3"/>
      <c r="D2330" s="3"/>
      <c r="E2330" s="3"/>
      <c r="F2330" s="3"/>
      <c r="G2330" s="3"/>
      <c r="H2330" s="3"/>
      <c r="I2330" s="3"/>
      <c r="J2330" s="3"/>
      <c r="K2330" s="3"/>
      <c r="L2330" s="3"/>
    </row>
    <row r="2331" spans="1:12" x14ac:dyDescent="0.25">
      <c r="A2331" s="3"/>
      <c r="B2331" s="3" t="s">
        <v>3243</v>
      </c>
      <c r="C2331" s="3"/>
      <c r="D2331" s="3"/>
      <c r="E2331" s="3"/>
      <c r="F2331" s="3"/>
      <c r="G2331" s="3"/>
      <c r="H2331" s="3"/>
      <c r="I2331" s="3"/>
      <c r="J2331" s="3"/>
      <c r="K2331" s="3"/>
      <c r="L2331" s="3"/>
    </row>
    <row r="2332" spans="1:12" x14ac:dyDescent="0.25">
      <c r="A2332" s="3"/>
      <c r="B2332" s="3" t="s">
        <v>3245</v>
      </c>
      <c r="C2332" s="3"/>
      <c r="D2332" s="3"/>
      <c r="E2332" s="3"/>
      <c r="F2332" s="3"/>
      <c r="G2332" s="3"/>
      <c r="H2332" s="3"/>
      <c r="I2332" s="3"/>
      <c r="J2332" s="3"/>
      <c r="K2332" s="3"/>
      <c r="L2332" s="3"/>
    </row>
    <row r="2333" spans="1:12" x14ac:dyDescent="0.25">
      <c r="A2333" s="3"/>
      <c r="B2333" s="3" t="s">
        <v>3248</v>
      </c>
      <c r="C2333" s="3"/>
      <c r="D2333" s="3"/>
      <c r="E2333" s="3"/>
      <c r="F2333" s="3"/>
      <c r="G2333" s="3"/>
      <c r="H2333" s="3"/>
      <c r="I2333" s="3"/>
      <c r="J2333" s="3"/>
      <c r="K2333" s="3"/>
      <c r="L2333" s="3"/>
    </row>
    <row r="2334" spans="1:12" x14ac:dyDescent="0.25">
      <c r="A2334" s="3"/>
      <c r="B2334" s="3" t="s">
        <v>3250</v>
      </c>
      <c r="C2334" s="3"/>
      <c r="D2334" s="3"/>
      <c r="E2334" s="3"/>
      <c r="F2334" s="3"/>
      <c r="G2334" s="3"/>
      <c r="H2334" s="3"/>
      <c r="I2334" s="3"/>
      <c r="J2334" s="3"/>
      <c r="K2334" s="3"/>
      <c r="L2334" s="3"/>
    </row>
    <row r="2335" spans="1:12" x14ac:dyDescent="0.25">
      <c r="A2335" s="3"/>
      <c r="B2335" s="3" t="s">
        <v>2884</v>
      </c>
      <c r="C2335" s="3"/>
      <c r="D2335" s="3"/>
      <c r="E2335" s="3"/>
      <c r="F2335" s="3"/>
      <c r="G2335" s="3"/>
      <c r="H2335" s="3"/>
      <c r="I2335" s="3"/>
      <c r="J2335" s="3"/>
      <c r="K2335" s="3"/>
      <c r="L2335" s="3"/>
    </row>
    <row r="2336" spans="1:12" x14ac:dyDescent="0.25">
      <c r="A2336" s="3"/>
      <c r="B2336" s="3" t="s">
        <v>3253</v>
      </c>
      <c r="C2336" s="3"/>
      <c r="D2336" s="3"/>
      <c r="E2336" s="3"/>
      <c r="F2336" s="3"/>
      <c r="G2336" s="3"/>
      <c r="H2336" s="3"/>
      <c r="I2336" s="3"/>
      <c r="J2336" s="3"/>
      <c r="K2336" s="3"/>
      <c r="L2336" s="3"/>
    </row>
    <row r="2337" spans="1:12" x14ac:dyDescent="0.25">
      <c r="A2337" s="3"/>
      <c r="B2337" s="3" t="s">
        <v>3255</v>
      </c>
      <c r="C2337" s="3"/>
      <c r="D2337" s="3"/>
      <c r="E2337" s="3"/>
      <c r="F2337" s="3"/>
      <c r="G2337" s="3"/>
      <c r="H2337" s="3"/>
      <c r="I2337" s="3"/>
      <c r="J2337" s="3"/>
      <c r="K2337" s="3"/>
      <c r="L2337" s="3"/>
    </row>
    <row r="2338" spans="1:12" x14ac:dyDescent="0.25">
      <c r="A2338" s="3"/>
      <c r="B2338" s="3" t="s">
        <v>3257</v>
      </c>
      <c r="C2338" s="3"/>
      <c r="D2338" s="3"/>
      <c r="E2338" s="3"/>
      <c r="F2338" s="3"/>
      <c r="G2338" s="3"/>
      <c r="H2338" s="3"/>
      <c r="I2338" s="3"/>
      <c r="J2338" s="3"/>
      <c r="K2338" s="3"/>
      <c r="L2338" s="3"/>
    </row>
    <row r="2339" spans="1:12" x14ac:dyDescent="0.25">
      <c r="A2339" s="3"/>
      <c r="B2339" s="3" t="s">
        <v>3262</v>
      </c>
      <c r="C2339" s="3"/>
      <c r="D2339" s="3"/>
      <c r="E2339" s="3"/>
      <c r="F2339" s="3"/>
      <c r="G2339" s="3"/>
      <c r="H2339" s="3"/>
      <c r="I2339" s="3"/>
      <c r="J2339" s="3"/>
      <c r="K2339" s="3"/>
      <c r="L2339" s="3"/>
    </row>
    <row r="2340" spans="1:12" x14ac:dyDescent="0.25">
      <c r="A2340" s="3"/>
      <c r="B2340" s="3" t="s">
        <v>3276</v>
      </c>
      <c r="C2340" s="3"/>
      <c r="D2340" s="3"/>
      <c r="E2340" s="3"/>
      <c r="F2340" s="3"/>
      <c r="G2340" s="3"/>
      <c r="H2340" s="3"/>
      <c r="I2340" s="3"/>
      <c r="J2340" s="3"/>
      <c r="K2340" s="3"/>
      <c r="L2340" s="3"/>
    </row>
    <row r="2341" spans="1:12" x14ac:dyDescent="0.25">
      <c r="A2341" s="3"/>
      <c r="B2341" s="3" t="s">
        <v>3278</v>
      </c>
      <c r="C2341" s="3"/>
      <c r="D2341" s="3"/>
      <c r="E2341" s="3"/>
      <c r="F2341" s="3"/>
      <c r="G2341" s="3"/>
      <c r="H2341" s="3"/>
      <c r="I2341" s="3"/>
      <c r="J2341" s="3"/>
      <c r="K2341" s="3"/>
      <c r="L2341" s="3"/>
    </row>
    <row r="2342" spans="1:12" x14ac:dyDescent="0.25">
      <c r="A2342" s="3"/>
      <c r="B2342" s="3" t="s">
        <v>3280</v>
      </c>
      <c r="C2342" s="3"/>
      <c r="D2342" s="3"/>
      <c r="E2342" s="3"/>
      <c r="F2342" s="3"/>
      <c r="G2342" s="3"/>
      <c r="H2342" s="3"/>
      <c r="I2342" s="3"/>
      <c r="J2342" s="3"/>
      <c r="K2342" s="3"/>
      <c r="L2342" s="3"/>
    </row>
    <row r="2343" spans="1:12" x14ac:dyDescent="0.25">
      <c r="A2343" s="3"/>
      <c r="B2343" s="3" t="s">
        <v>3282</v>
      </c>
      <c r="C2343" s="3"/>
      <c r="D2343" s="3"/>
      <c r="E2343" s="3"/>
      <c r="F2343" s="3"/>
      <c r="G2343" s="3"/>
      <c r="H2343" s="3"/>
      <c r="I2343" s="3"/>
      <c r="J2343" s="3"/>
      <c r="K2343" s="3"/>
      <c r="L2343" s="3"/>
    </row>
    <row r="2344" spans="1:12" x14ac:dyDescent="0.25">
      <c r="A2344" s="3"/>
      <c r="B2344" s="3" t="s">
        <v>3265</v>
      </c>
      <c r="C2344" s="3"/>
      <c r="D2344" s="3"/>
      <c r="E2344" s="3"/>
      <c r="F2344" s="3"/>
      <c r="G2344" s="3"/>
      <c r="H2344" s="3"/>
      <c r="I2344" s="3"/>
      <c r="J2344" s="3"/>
      <c r="K2344" s="3"/>
      <c r="L2344" s="3"/>
    </row>
    <row r="2345" spans="1:12" x14ac:dyDescent="0.25">
      <c r="A2345" s="3"/>
      <c r="B2345" s="3" t="s">
        <v>3267</v>
      </c>
      <c r="C2345" s="3"/>
      <c r="D2345" s="3"/>
      <c r="E2345" s="3"/>
      <c r="F2345" s="3"/>
      <c r="G2345" s="3"/>
      <c r="H2345" s="3"/>
      <c r="I2345" s="3"/>
      <c r="J2345" s="3"/>
      <c r="K2345" s="3"/>
      <c r="L2345" s="3"/>
    </row>
    <row r="2346" spans="1:12" x14ac:dyDescent="0.25">
      <c r="A2346" s="3"/>
      <c r="B2346" s="3" t="s">
        <v>3269</v>
      </c>
      <c r="C2346" s="3"/>
      <c r="D2346" s="3"/>
      <c r="E2346" s="3"/>
      <c r="F2346" s="3"/>
      <c r="G2346" s="3"/>
      <c r="H2346" s="3"/>
      <c r="I2346" s="3"/>
      <c r="J2346" s="3"/>
      <c r="K2346" s="3"/>
      <c r="L2346" s="3"/>
    </row>
    <row r="2347" spans="1:12" x14ac:dyDescent="0.25">
      <c r="A2347" s="3"/>
      <c r="B2347" s="3" t="s">
        <v>3271</v>
      </c>
      <c r="C2347" s="3"/>
      <c r="D2347" s="3"/>
      <c r="E2347" s="3"/>
      <c r="F2347" s="3"/>
      <c r="G2347" s="3"/>
      <c r="H2347" s="3"/>
      <c r="I2347" s="3"/>
      <c r="J2347" s="3"/>
      <c r="K2347" s="3"/>
      <c r="L2347" s="3"/>
    </row>
    <row r="2348" spans="1:12" x14ac:dyDescent="0.25">
      <c r="A2348" s="3"/>
      <c r="B2348" s="3" t="s">
        <v>2885</v>
      </c>
      <c r="C2348" s="3"/>
      <c r="D2348" s="3"/>
      <c r="E2348" s="3"/>
      <c r="F2348" s="3"/>
      <c r="G2348" s="3"/>
      <c r="H2348" s="3"/>
      <c r="I2348" s="3"/>
      <c r="J2348" s="3"/>
      <c r="K2348" s="3"/>
      <c r="L2348" s="3"/>
    </row>
    <row r="2349" spans="1:12" x14ac:dyDescent="0.25">
      <c r="A2349" s="3"/>
      <c r="B2349" s="3" t="s">
        <v>3285</v>
      </c>
      <c r="C2349" s="3"/>
      <c r="D2349" s="3"/>
      <c r="E2349" s="3"/>
      <c r="F2349" s="3"/>
      <c r="G2349" s="3"/>
      <c r="H2349" s="3"/>
      <c r="I2349" s="3"/>
      <c r="J2349" s="3"/>
      <c r="K2349" s="3"/>
      <c r="L2349" s="3"/>
    </row>
    <row r="2350" spans="1:12" x14ac:dyDescent="0.25">
      <c r="A2350" s="3"/>
      <c r="B2350" s="3" t="s">
        <v>3289</v>
      </c>
      <c r="C2350" s="3"/>
      <c r="D2350" s="3"/>
      <c r="E2350" s="3"/>
      <c r="F2350" s="3"/>
      <c r="G2350" s="3"/>
      <c r="H2350" s="3"/>
      <c r="I2350" s="3"/>
      <c r="J2350" s="3"/>
      <c r="K2350" s="3"/>
      <c r="L2350" s="3"/>
    </row>
    <row r="2351" spans="1:12" x14ac:dyDescent="0.25">
      <c r="A2351" s="3"/>
      <c r="B2351" s="3" t="s">
        <v>11995</v>
      </c>
      <c r="C2351" s="3"/>
      <c r="D2351" s="3"/>
      <c r="E2351" s="3"/>
      <c r="F2351" s="3"/>
      <c r="G2351" s="3"/>
      <c r="H2351" s="3"/>
      <c r="I2351" s="3"/>
      <c r="J2351" s="3"/>
      <c r="K2351" s="3"/>
      <c r="L2351" s="3"/>
    </row>
    <row r="2352" spans="1:12" x14ac:dyDescent="0.25">
      <c r="A2352" s="3"/>
      <c r="B2352" s="3" t="s">
        <v>4687</v>
      </c>
      <c r="C2352" s="3"/>
      <c r="D2352" s="3"/>
      <c r="E2352" s="3"/>
      <c r="F2352" s="3"/>
      <c r="G2352" s="3"/>
      <c r="H2352" s="3"/>
      <c r="I2352" s="3"/>
      <c r="J2352" s="3"/>
      <c r="K2352" s="3"/>
      <c r="L2352" s="3"/>
    </row>
    <row r="2353" spans="1:12" x14ac:dyDescent="0.25">
      <c r="A2353" s="3"/>
      <c r="B2353" s="3" t="s">
        <v>4688</v>
      </c>
      <c r="C2353" s="3"/>
      <c r="D2353" s="3"/>
      <c r="E2353" s="3"/>
      <c r="F2353" s="3"/>
      <c r="G2353" s="3"/>
      <c r="H2353" s="3"/>
      <c r="I2353" s="3"/>
      <c r="J2353" s="3"/>
      <c r="K2353" s="3"/>
      <c r="L2353" s="3"/>
    </row>
    <row r="2354" spans="1:12" x14ac:dyDescent="0.25">
      <c r="A2354" s="3"/>
      <c r="B2354" s="3" t="s">
        <v>4689</v>
      </c>
      <c r="C2354" s="3"/>
      <c r="D2354" s="3"/>
      <c r="E2354" s="3"/>
      <c r="F2354" s="3"/>
      <c r="G2354" s="3"/>
      <c r="H2354" s="3"/>
      <c r="I2354" s="3"/>
      <c r="J2354" s="3"/>
      <c r="K2354" s="3"/>
      <c r="L2354" s="3"/>
    </row>
    <row r="2355" spans="1:12" x14ac:dyDescent="0.25">
      <c r="A2355" s="3"/>
      <c r="B2355" s="3" t="s">
        <v>7032</v>
      </c>
      <c r="C2355" s="3"/>
      <c r="D2355" s="3"/>
      <c r="E2355" s="3"/>
      <c r="F2355" s="3"/>
      <c r="G2355" s="3"/>
      <c r="H2355" s="3"/>
      <c r="I2355" s="3"/>
      <c r="J2355" s="3"/>
      <c r="K2355" s="3"/>
      <c r="L2355" s="3"/>
    </row>
    <row r="2356" spans="1:12" x14ac:dyDescent="0.25">
      <c r="A2356" s="3"/>
      <c r="B2356" s="3" t="s">
        <v>4690</v>
      </c>
      <c r="C2356" s="3"/>
      <c r="D2356" s="3"/>
      <c r="E2356" s="3"/>
      <c r="F2356" s="3"/>
      <c r="G2356" s="3"/>
      <c r="H2356" s="3"/>
      <c r="I2356" s="3"/>
      <c r="J2356" s="3"/>
      <c r="K2356" s="3"/>
      <c r="L2356" s="3"/>
    </row>
    <row r="2357" spans="1:12" x14ac:dyDescent="0.25">
      <c r="A2357" s="3"/>
      <c r="B2357" s="3" t="s">
        <v>11996</v>
      </c>
      <c r="C2357" s="3"/>
      <c r="D2357" s="3"/>
      <c r="E2357" s="3"/>
      <c r="F2357" s="3"/>
      <c r="G2357" s="3"/>
      <c r="H2357" s="3"/>
      <c r="I2357" s="3"/>
      <c r="J2357" s="3"/>
      <c r="K2357" s="3"/>
      <c r="L2357" s="3"/>
    </row>
    <row r="2358" spans="1:12" x14ac:dyDescent="0.25">
      <c r="A2358" s="3"/>
      <c r="B2358" s="3" t="s">
        <v>4691</v>
      </c>
      <c r="C2358" s="3"/>
      <c r="D2358" s="3"/>
      <c r="E2358" s="3"/>
      <c r="F2358" s="3"/>
      <c r="G2358" s="3"/>
      <c r="H2358" s="3"/>
      <c r="I2358" s="3"/>
      <c r="J2358" s="3"/>
      <c r="K2358" s="3"/>
      <c r="L2358" s="3"/>
    </row>
    <row r="2359" spans="1:12" x14ac:dyDescent="0.25">
      <c r="A2359" s="3"/>
      <c r="B2359" s="3" t="s">
        <v>2967</v>
      </c>
      <c r="C2359" s="3"/>
      <c r="D2359" s="3"/>
      <c r="E2359" s="3"/>
      <c r="F2359" s="3"/>
      <c r="G2359" s="3"/>
      <c r="H2359" s="3"/>
      <c r="I2359" s="3"/>
      <c r="J2359" s="3"/>
      <c r="K2359" s="3"/>
      <c r="L2359" s="3"/>
    </row>
    <row r="2360" spans="1:12" x14ac:dyDescent="0.25">
      <c r="A2360" s="3"/>
      <c r="B2360" s="3" t="s">
        <v>2968</v>
      </c>
      <c r="C2360" s="3"/>
      <c r="D2360" s="3"/>
      <c r="E2360" s="3"/>
      <c r="F2360" s="3"/>
      <c r="G2360" s="3"/>
      <c r="H2360" s="3"/>
      <c r="I2360" s="3"/>
      <c r="J2360" s="3"/>
      <c r="K2360" s="3"/>
      <c r="L2360" s="3"/>
    </row>
    <row r="2361" spans="1:12" x14ac:dyDescent="0.25">
      <c r="A2361" s="3"/>
      <c r="B2361" s="3" t="s">
        <v>2969</v>
      </c>
      <c r="C2361" s="3"/>
      <c r="D2361" s="3"/>
      <c r="E2361" s="3"/>
      <c r="F2361" s="3"/>
      <c r="G2361" s="3"/>
      <c r="H2361" s="3"/>
      <c r="I2361" s="3"/>
      <c r="J2361" s="3"/>
      <c r="K2361" s="3"/>
      <c r="L2361" s="3"/>
    </row>
    <row r="2362" spans="1:12" x14ac:dyDescent="0.25">
      <c r="A2362" s="3"/>
      <c r="B2362" s="3" t="s">
        <v>4692</v>
      </c>
      <c r="C2362" s="3"/>
      <c r="D2362" s="3"/>
      <c r="E2362" s="3"/>
      <c r="F2362" s="3"/>
      <c r="G2362" s="3"/>
      <c r="H2362" s="3"/>
      <c r="I2362" s="3"/>
      <c r="J2362" s="3"/>
      <c r="K2362" s="3"/>
      <c r="L2362" s="3"/>
    </row>
    <row r="2363" spans="1:12" x14ac:dyDescent="0.25">
      <c r="A2363" s="3"/>
      <c r="B2363" s="3" t="s">
        <v>2886</v>
      </c>
      <c r="C2363" s="3"/>
      <c r="D2363" s="3"/>
      <c r="E2363" s="3"/>
      <c r="F2363" s="3"/>
      <c r="G2363" s="3"/>
      <c r="H2363" s="3"/>
      <c r="I2363" s="3"/>
      <c r="J2363" s="3"/>
      <c r="K2363" s="3"/>
      <c r="L2363" s="3"/>
    </row>
    <row r="2364" spans="1:12" x14ac:dyDescent="0.25">
      <c r="A2364" s="3"/>
      <c r="B2364" s="3" t="s">
        <v>4693</v>
      </c>
      <c r="C2364" s="3"/>
      <c r="D2364" s="3"/>
      <c r="E2364" s="3"/>
      <c r="F2364" s="3"/>
      <c r="G2364" s="3"/>
      <c r="H2364" s="3"/>
      <c r="I2364" s="3"/>
      <c r="J2364" s="3"/>
      <c r="K2364" s="3"/>
      <c r="L2364" s="3"/>
    </row>
    <row r="2365" spans="1:12" x14ac:dyDescent="0.25">
      <c r="A2365" s="3"/>
      <c r="B2365" s="3" t="s">
        <v>2970</v>
      </c>
      <c r="C2365" s="3"/>
      <c r="D2365" s="3"/>
      <c r="E2365" s="3"/>
      <c r="F2365" s="3"/>
      <c r="G2365" s="3"/>
      <c r="H2365" s="3"/>
      <c r="I2365" s="3"/>
      <c r="J2365" s="3"/>
      <c r="K2365" s="3"/>
      <c r="L2365" s="3"/>
    </row>
    <row r="2366" spans="1:12" x14ac:dyDescent="0.25">
      <c r="A2366" s="3"/>
      <c r="B2366" s="3" t="s">
        <v>6231</v>
      </c>
      <c r="C2366" s="3"/>
      <c r="D2366" s="3"/>
      <c r="E2366" s="3"/>
      <c r="F2366" s="3"/>
      <c r="G2366" s="3"/>
      <c r="H2366" s="3"/>
      <c r="I2366" s="3"/>
      <c r="J2366" s="3"/>
      <c r="K2366" s="3"/>
      <c r="L2366" s="3"/>
    </row>
    <row r="2367" spans="1:12" x14ac:dyDescent="0.25">
      <c r="A2367" s="3"/>
      <c r="B2367" s="3" t="s">
        <v>6232</v>
      </c>
      <c r="C2367" s="3"/>
      <c r="D2367" s="3"/>
      <c r="E2367" s="3"/>
      <c r="F2367" s="3"/>
      <c r="G2367" s="3"/>
      <c r="H2367" s="3"/>
      <c r="I2367" s="3"/>
      <c r="J2367" s="3"/>
      <c r="K2367" s="3"/>
      <c r="L2367" s="3"/>
    </row>
    <row r="2368" spans="1:12" x14ac:dyDescent="0.25">
      <c r="A2368" s="3"/>
      <c r="B2368" s="3" t="s">
        <v>6233</v>
      </c>
      <c r="C2368" s="3"/>
      <c r="D2368" s="3"/>
      <c r="E2368" s="3"/>
      <c r="F2368" s="3"/>
      <c r="G2368" s="3"/>
      <c r="H2368" s="3"/>
      <c r="I2368" s="3"/>
      <c r="J2368" s="3"/>
      <c r="K2368" s="3"/>
      <c r="L2368" s="3"/>
    </row>
    <row r="2369" spans="1:12" x14ac:dyDescent="0.25">
      <c r="A2369" s="3"/>
      <c r="B2369" s="3" t="s">
        <v>6234</v>
      </c>
      <c r="C2369" s="3"/>
      <c r="D2369" s="3"/>
      <c r="E2369" s="3"/>
      <c r="F2369" s="3"/>
      <c r="G2369" s="3"/>
      <c r="H2369" s="3"/>
      <c r="I2369" s="3"/>
      <c r="J2369" s="3"/>
      <c r="K2369" s="3"/>
      <c r="L2369" s="3"/>
    </row>
    <row r="2370" spans="1:12" x14ac:dyDescent="0.25">
      <c r="A2370" s="3"/>
      <c r="B2370" s="3" t="s">
        <v>6235</v>
      </c>
      <c r="C2370" s="3"/>
      <c r="D2370" s="3"/>
      <c r="E2370" s="3"/>
      <c r="F2370" s="3"/>
      <c r="G2370" s="3"/>
      <c r="H2370" s="3"/>
      <c r="I2370" s="3"/>
      <c r="J2370" s="3"/>
      <c r="K2370" s="3"/>
      <c r="L2370" s="3"/>
    </row>
    <row r="2371" spans="1:12" x14ac:dyDescent="0.25">
      <c r="A2371" s="3"/>
      <c r="B2371" s="3" t="s">
        <v>2971</v>
      </c>
      <c r="C2371" s="3"/>
      <c r="D2371" s="3"/>
      <c r="E2371" s="3"/>
      <c r="F2371" s="3"/>
      <c r="G2371" s="3"/>
      <c r="H2371" s="3"/>
      <c r="I2371" s="3"/>
      <c r="J2371" s="3"/>
      <c r="K2371" s="3"/>
      <c r="L2371" s="3"/>
    </row>
    <row r="2372" spans="1:12" x14ac:dyDescent="0.25">
      <c r="A2372" s="3"/>
      <c r="B2372" s="3" t="s">
        <v>2972</v>
      </c>
      <c r="C2372" s="3"/>
      <c r="D2372" s="3"/>
      <c r="E2372" s="3"/>
      <c r="F2372" s="3"/>
      <c r="G2372" s="3"/>
      <c r="H2372" s="3"/>
      <c r="I2372" s="3"/>
      <c r="J2372" s="3"/>
      <c r="K2372" s="3"/>
      <c r="L2372" s="3"/>
    </row>
    <row r="2373" spans="1:12" x14ac:dyDescent="0.25">
      <c r="A2373" s="3"/>
      <c r="B2373" s="3" t="s">
        <v>2973</v>
      </c>
      <c r="C2373" s="3"/>
      <c r="D2373" s="3"/>
      <c r="E2373" s="3"/>
      <c r="F2373" s="3"/>
      <c r="G2373" s="3"/>
      <c r="H2373" s="3"/>
      <c r="I2373" s="3"/>
      <c r="J2373" s="3"/>
      <c r="K2373" s="3"/>
      <c r="L2373" s="3"/>
    </row>
    <row r="2374" spans="1:12" x14ac:dyDescent="0.25">
      <c r="A2374" s="3"/>
      <c r="B2374" s="3" t="s">
        <v>2974</v>
      </c>
      <c r="C2374" s="3"/>
      <c r="D2374" s="3"/>
      <c r="E2374" s="3"/>
      <c r="F2374" s="3"/>
      <c r="G2374" s="3"/>
      <c r="H2374" s="3"/>
      <c r="I2374" s="3"/>
      <c r="J2374" s="3"/>
      <c r="K2374" s="3"/>
      <c r="L2374" s="3"/>
    </row>
    <row r="2375" spans="1:12" x14ac:dyDescent="0.25">
      <c r="A2375" s="3"/>
      <c r="B2375" s="3" t="s">
        <v>2975</v>
      </c>
      <c r="C2375" s="3"/>
      <c r="D2375" s="3"/>
      <c r="E2375" s="3"/>
      <c r="F2375" s="3"/>
      <c r="G2375" s="3"/>
      <c r="H2375" s="3"/>
      <c r="I2375" s="3"/>
      <c r="J2375" s="3"/>
      <c r="K2375" s="3"/>
      <c r="L2375" s="3"/>
    </row>
    <row r="2376" spans="1:12" x14ac:dyDescent="0.25">
      <c r="A2376" s="3"/>
      <c r="B2376" s="3" t="s">
        <v>2976</v>
      </c>
      <c r="C2376" s="3"/>
      <c r="D2376" s="3"/>
      <c r="E2376" s="3"/>
      <c r="F2376" s="3"/>
      <c r="G2376" s="3"/>
      <c r="H2376" s="3"/>
      <c r="I2376" s="3"/>
      <c r="J2376" s="3"/>
      <c r="K2376" s="3"/>
      <c r="L2376" s="3"/>
    </row>
    <row r="2377" spans="1:12" x14ac:dyDescent="0.25">
      <c r="A2377" s="3"/>
      <c r="B2377" s="3" t="s">
        <v>2977</v>
      </c>
      <c r="C2377" s="3"/>
      <c r="D2377" s="3"/>
      <c r="E2377" s="3"/>
      <c r="F2377" s="3"/>
      <c r="G2377" s="3"/>
      <c r="H2377" s="3"/>
      <c r="I2377" s="3"/>
      <c r="J2377" s="3"/>
      <c r="K2377" s="3"/>
      <c r="L2377" s="3"/>
    </row>
    <row r="2378" spans="1:12" x14ac:dyDescent="0.25">
      <c r="A2378" s="3"/>
      <c r="B2378" s="3" t="s">
        <v>2978</v>
      </c>
      <c r="C2378" s="3"/>
      <c r="D2378" s="3"/>
      <c r="E2378" s="3"/>
      <c r="F2378" s="3"/>
      <c r="G2378" s="3"/>
      <c r="H2378" s="3"/>
      <c r="I2378" s="3"/>
      <c r="J2378" s="3"/>
      <c r="K2378" s="3"/>
      <c r="L2378" s="3"/>
    </row>
    <row r="2379" spans="1:12" x14ac:dyDescent="0.25">
      <c r="A2379" s="3"/>
      <c r="B2379" s="3" t="s">
        <v>2887</v>
      </c>
      <c r="C2379" s="3"/>
      <c r="D2379" s="3"/>
      <c r="E2379" s="3"/>
      <c r="F2379" s="3"/>
      <c r="G2379" s="3"/>
      <c r="H2379" s="3"/>
      <c r="I2379" s="3"/>
      <c r="J2379" s="3"/>
      <c r="K2379" s="3"/>
      <c r="L2379" s="3"/>
    </row>
    <row r="2380" spans="1:12" x14ac:dyDescent="0.25">
      <c r="A2380" s="3"/>
      <c r="B2380" s="3" t="s">
        <v>2979</v>
      </c>
      <c r="C2380" s="3"/>
      <c r="D2380" s="3"/>
      <c r="E2380" s="3"/>
      <c r="F2380" s="3"/>
      <c r="G2380" s="3"/>
      <c r="H2380" s="3"/>
      <c r="I2380" s="3"/>
      <c r="J2380" s="3"/>
      <c r="K2380" s="3"/>
      <c r="L2380" s="3"/>
    </row>
    <row r="2381" spans="1:12" x14ac:dyDescent="0.25">
      <c r="A2381" s="3"/>
      <c r="B2381" s="3" t="s">
        <v>2980</v>
      </c>
      <c r="C2381" s="3"/>
      <c r="D2381" s="3"/>
      <c r="E2381" s="3"/>
      <c r="F2381" s="3"/>
      <c r="G2381" s="3"/>
      <c r="H2381" s="3"/>
      <c r="I2381" s="3"/>
      <c r="J2381" s="3"/>
      <c r="K2381" s="3"/>
      <c r="L2381" s="3"/>
    </row>
    <row r="2382" spans="1:12" x14ac:dyDescent="0.25">
      <c r="A2382" s="3"/>
      <c r="B2382" s="3" t="s">
        <v>2981</v>
      </c>
      <c r="C2382" s="3"/>
      <c r="D2382" s="3"/>
      <c r="E2382" s="3"/>
      <c r="F2382" s="3"/>
      <c r="G2382" s="3"/>
      <c r="H2382" s="3"/>
      <c r="I2382" s="3"/>
      <c r="J2382" s="3"/>
      <c r="K2382" s="3"/>
      <c r="L2382" s="3"/>
    </row>
    <row r="2383" spans="1:12" x14ac:dyDescent="0.25">
      <c r="A2383" s="3"/>
      <c r="B2383" s="3" t="s">
        <v>2982</v>
      </c>
      <c r="C2383" s="3"/>
      <c r="D2383" s="3"/>
      <c r="E2383" s="3"/>
      <c r="F2383" s="3"/>
      <c r="G2383" s="3"/>
      <c r="H2383" s="3"/>
      <c r="I2383" s="3"/>
      <c r="J2383" s="3"/>
      <c r="K2383" s="3"/>
      <c r="L2383" s="3"/>
    </row>
    <row r="2384" spans="1:12" x14ac:dyDescent="0.25">
      <c r="A2384" s="3"/>
      <c r="B2384" s="3" t="s">
        <v>2983</v>
      </c>
      <c r="C2384" s="3"/>
      <c r="D2384" s="3"/>
      <c r="E2384" s="3"/>
      <c r="F2384" s="3"/>
      <c r="G2384" s="3"/>
      <c r="H2384" s="3"/>
      <c r="I2384" s="3"/>
      <c r="J2384" s="3"/>
      <c r="K2384" s="3"/>
      <c r="L2384" s="3"/>
    </row>
    <row r="2385" spans="1:12" x14ac:dyDescent="0.25">
      <c r="A2385" s="3"/>
      <c r="B2385" s="3" t="s">
        <v>2984</v>
      </c>
      <c r="C2385" s="3"/>
      <c r="D2385" s="3"/>
      <c r="E2385" s="3"/>
      <c r="F2385" s="3"/>
      <c r="G2385" s="3"/>
      <c r="H2385" s="3"/>
      <c r="I2385" s="3"/>
      <c r="J2385" s="3"/>
      <c r="K2385" s="3"/>
      <c r="L2385" s="3"/>
    </row>
    <row r="2386" spans="1:12" x14ac:dyDescent="0.25">
      <c r="A2386" s="3"/>
      <c r="B2386" s="3" t="s">
        <v>2985</v>
      </c>
      <c r="C2386" s="3"/>
      <c r="D2386" s="3"/>
      <c r="E2386" s="3"/>
      <c r="F2386" s="3"/>
      <c r="G2386" s="3"/>
      <c r="H2386" s="3"/>
      <c r="I2386" s="3"/>
      <c r="J2386" s="3"/>
      <c r="K2386" s="3"/>
      <c r="L2386" s="3"/>
    </row>
    <row r="2387" spans="1:12" x14ac:dyDescent="0.25">
      <c r="A2387" s="3"/>
      <c r="B2387" s="3" t="s">
        <v>2986</v>
      </c>
      <c r="C2387" s="3"/>
      <c r="D2387" s="3"/>
      <c r="E2387" s="3"/>
      <c r="F2387" s="3"/>
      <c r="G2387" s="3"/>
      <c r="H2387" s="3"/>
      <c r="I2387" s="3"/>
      <c r="J2387" s="3"/>
      <c r="K2387" s="3"/>
      <c r="L2387" s="3"/>
    </row>
    <row r="2388" spans="1:12" x14ac:dyDescent="0.25">
      <c r="A2388" s="3"/>
      <c r="B2388" s="3" t="s">
        <v>2988</v>
      </c>
      <c r="C2388" s="3"/>
      <c r="D2388" s="3"/>
      <c r="E2388" s="3"/>
      <c r="F2388" s="3"/>
      <c r="G2388" s="3"/>
      <c r="H2388" s="3"/>
      <c r="I2388" s="3"/>
      <c r="J2388" s="3"/>
      <c r="K2388" s="3"/>
      <c r="L2388" s="3"/>
    </row>
    <row r="2389" spans="1:12" x14ac:dyDescent="0.25">
      <c r="A2389" s="3"/>
      <c r="B2389" s="3" t="s">
        <v>2991</v>
      </c>
      <c r="C2389" s="3"/>
      <c r="D2389" s="3"/>
      <c r="E2389" s="3"/>
      <c r="F2389" s="3"/>
      <c r="G2389" s="3"/>
      <c r="H2389" s="3"/>
      <c r="I2389" s="3"/>
      <c r="J2389" s="3"/>
      <c r="K2389" s="3"/>
      <c r="L2389" s="3"/>
    </row>
    <row r="2390" spans="1:12" x14ac:dyDescent="0.25">
      <c r="A2390" s="3"/>
      <c r="B2390" s="3" t="s">
        <v>2993</v>
      </c>
      <c r="C2390" s="3"/>
      <c r="D2390" s="3"/>
      <c r="E2390" s="3"/>
      <c r="F2390" s="3"/>
      <c r="G2390" s="3"/>
      <c r="H2390" s="3"/>
      <c r="I2390" s="3"/>
      <c r="J2390" s="3"/>
      <c r="K2390" s="3"/>
      <c r="L2390" s="3"/>
    </row>
    <row r="2391" spans="1:12" x14ac:dyDescent="0.25">
      <c r="A2391" s="3"/>
      <c r="B2391" s="3" t="s">
        <v>2995</v>
      </c>
      <c r="C2391" s="3"/>
      <c r="D2391" s="3"/>
      <c r="E2391" s="3"/>
      <c r="F2391" s="3"/>
      <c r="G2391" s="3"/>
      <c r="H2391" s="3"/>
      <c r="I2391" s="3"/>
      <c r="J2391" s="3"/>
      <c r="K2391" s="3"/>
      <c r="L2391" s="3"/>
    </row>
    <row r="2392" spans="1:12" x14ac:dyDescent="0.25">
      <c r="A2392" s="3"/>
      <c r="B2392" s="3" t="s">
        <v>2997</v>
      </c>
      <c r="C2392" s="3"/>
      <c r="D2392" s="3"/>
      <c r="E2392" s="3"/>
      <c r="F2392" s="3"/>
      <c r="G2392" s="3"/>
      <c r="H2392" s="3"/>
      <c r="I2392" s="3"/>
      <c r="J2392" s="3"/>
      <c r="K2392" s="3"/>
      <c r="L2392" s="3"/>
    </row>
    <row r="2393" spans="1:12" x14ac:dyDescent="0.25">
      <c r="A2393" s="3"/>
      <c r="B2393" s="3" t="s">
        <v>2999</v>
      </c>
      <c r="C2393" s="3"/>
      <c r="D2393" s="3"/>
      <c r="E2393" s="3"/>
      <c r="F2393" s="3"/>
      <c r="G2393" s="3"/>
      <c r="H2393" s="3"/>
      <c r="I2393" s="3"/>
      <c r="J2393" s="3"/>
      <c r="K2393" s="3"/>
      <c r="L2393" s="3"/>
    </row>
    <row r="2394" spans="1:12" x14ac:dyDescent="0.25">
      <c r="A2394" s="3"/>
      <c r="B2394" s="3" t="s">
        <v>3001</v>
      </c>
      <c r="C2394" s="3"/>
      <c r="D2394" s="3"/>
      <c r="E2394" s="3"/>
      <c r="F2394" s="3"/>
      <c r="G2394" s="3"/>
      <c r="H2394" s="3"/>
      <c r="I2394" s="3"/>
      <c r="J2394" s="3"/>
      <c r="K2394" s="3"/>
      <c r="L2394" s="3"/>
    </row>
    <row r="2395" spans="1:12" x14ac:dyDescent="0.25">
      <c r="A2395" s="3"/>
      <c r="B2395" s="3" t="s">
        <v>3003</v>
      </c>
      <c r="C2395" s="3"/>
      <c r="D2395" s="3"/>
      <c r="E2395" s="3"/>
      <c r="F2395" s="3"/>
      <c r="G2395" s="3"/>
      <c r="H2395" s="3"/>
      <c r="I2395" s="3"/>
      <c r="J2395" s="3"/>
      <c r="K2395" s="3"/>
      <c r="L2395" s="3"/>
    </row>
    <row r="2396" spans="1:12" x14ac:dyDescent="0.25">
      <c r="A2396" s="3"/>
      <c r="B2396" s="3" t="s">
        <v>3005</v>
      </c>
      <c r="C2396" s="3"/>
      <c r="D2396" s="3"/>
      <c r="E2396" s="3"/>
      <c r="F2396" s="3"/>
      <c r="G2396" s="3"/>
      <c r="H2396" s="3"/>
      <c r="I2396" s="3"/>
      <c r="J2396" s="3"/>
      <c r="K2396" s="3"/>
      <c r="L2396" s="3"/>
    </row>
    <row r="2397" spans="1:12" x14ac:dyDescent="0.25">
      <c r="A2397" s="3"/>
      <c r="B2397" s="3" t="s">
        <v>3007</v>
      </c>
      <c r="C2397" s="3"/>
      <c r="D2397" s="3"/>
      <c r="E2397" s="3"/>
      <c r="F2397" s="3"/>
      <c r="G2397" s="3"/>
      <c r="H2397" s="3"/>
      <c r="I2397" s="3"/>
      <c r="J2397" s="3"/>
      <c r="K2397" s="3"/>
      <c r="L2397" s="3"/>
    </row>
    <row r="2398" spans="1:12" x14ac:dyDescent="0.25">
      <c r="A2398" s="3"/>
      <c r="B2398" s="3" t="s">
        <v>3009</v>
      </c>
      <c r="C2398" s="3"/>
      <c r="D2398" s="3"/>
      <c r="E2398" s="3"/>
      <c r="F2398" s="3"/>
      <c r="G2398" s="3"/>
      <c r="H2398" s="3"/>
      <c r="I2398" s="3"/>
      <c r="J2398" s="3"/>
      <c r="K2398" s="3"/>
      <c r="L2398" s="3"/>
    </row>
    <row r="2399" spans="1:12" x14ac:dyDescent="0.25">
      <c r="A2399" s="3"/>
      <c r="B2399" s="3" t="s">
        <v>3011</v>
      </c>
      <c r="C2399" s="3"/>
      <c r="D2399" s="3"/>
      <c r="E2399" s="3"/>
      <c r="F2399" s="3"/>
      <c r="G2399" s="3"/>
      <c r="H2399" s="3"/>
      <c r="I2399" s="3"/>
      <c r="J2399" s="3"/>
      <c r="K2399" s="3"/>
      <c r="L2399" s="3"/>
    </row>
    <row r="2400" spans="1:12" x14ac:dyDescent="0.25">
      <c r="A2400" s="3"/>
      <c r="B2400" s="3" t="s">
        <v>3013</v>
      </c>
      <c r="C2400" s="3"/>
      <c r="D2400" s="3"/>
      <c r="E2400" s="3"/>
      <c r="F2400" s="3"/>
      <c r="G2400" s="3"/>
      <c r="H2400" s="3"/>
      <c r="I2400" s="3"/>
      <c r="J2400" s="3"/>
      <c r="K2400" s="3"/>
      <c r="L2400" s="3"/>
    </row>
    <row r="2401" spans="1:12" x14ac:dyDescent="0.25">
      <c r="A2401" s="3"/>
      <c r="B2401" s="3" t="s">
        <v>3015</v>
      </c>
      <c r="C2401" s="3"/>
      <c r="D2401" s="3"/>
      <c r="E2401" s="3"/>
      <c r="F2401" s="3"/>
      <c r="G2401" s="3"/>
      <c r="H2401" s="3"/>
      <c r="I2401" s="3"/>
      <c r="J2401" s="3"/>
      <c r="K2401" s="3"/>
      <c r="L2401" s="3"/>
    </row>
    <row r="2402" spans="1:12" x14ac:dyDescent="0.25">
      <c r="A2402" s="3"/>
      <c r="B2402" s="3" t="s">
        <v>3017</v>
      </c>
      <c r="C2402" s="3"/>
      <c r="D2402" s="3"/>
      <c r="E2402" s="3"/>
      <c r="F2402" s="3"/>
      <c r="G2402" s="3"/>
      <c r="H2402" s="3"/>
      <c r="I2402" s="3"/>
      <c r="J2402" s="3"/>
      <c r="K2402" s="3"/>
      <c r="L2402" s="3"/>
    </row>
    <row r="2403" spans="1:12" x14ac:dyDescent="0.25">
      <c r="A2403" s="3"/>
      <c r="B2403" s="3" t="s">
        <v>3019</v>
      </c>
      <c r="C2403" s="3"/>
      <c r="D2403" s="3"/>
      <c r="E2403" s="3"/>
      <c r="F2403" s="3"/>
      <c r="G2403" s="3"/>
      <c r="H2403" s="3"/>
      <c r="I2403" s="3"/>
      <c r="J2403" s="3"/>
      <c r="K2403" s="3"/>
      <c r="L2403" s="3"/>
    </row>
    <row r="2404" spans="1:12" x14ac:dyDescent="0.25">
      <c r="A2404" s="3"/>
      <c r="B2404" s="3" t="s">
        <v>3021</v>
      </c>
      <c r="C2404" s="3"/>
      <c r="D2404" s="3"/>
      <c r="E2404" s="3"/>
      <c r="F2404" s="3"/>
      <c r="G2404" s="3"/>
      <c r="H2404" s="3"/>
      <c r="I2404" s="3"/>
      <c r="J2404" s="3"/>
      <c r="K2404" s="3"/>
      <c r="L2404" s="3"/>
    </row>
    <row r="2405" spans="1:12" x14ac:dyDescent="0.25">
      <c r="A2405" s="3"/>
      <c r="B2405" s="3" t="s">
        <v>3024</v>
      </c>
      <c r="C2405" s="3"/>
      <c r="D2405" s="3"/>
      <c r="E2405" s="3"/>
      <c r="F2405" s="3"/>
      <c r="G2405" s="3"/>
      <c r="H2405" s="3"/>
      <c r="I2405" s="3"/>
      <c r="J2405" s="3"/>
      <c r="K2405" s="3"/>
      <c r="L2405" s="3"/>
    </row>
    <row r="2406" spans="1:12" x14ac:dyDescent="0.25">
      <c r="A2406" s="3"/>
      <c r="B2406" s="3" t="s">
        <v>3026</v>
      </c>
      <c r="C2406" s="3"/>
      <c r="D2406" s="3"/>
      <c r="E2406" s="3"/>
      <c r="F2406" s="3"/>
      <c r="G2406" s="3"/>
      <c r="H2406" s="3"/>
      <c r="I2406" s="3"/>
      <c r="J2406" s="3"/>
      <c r="K2406" s="3"/>
      <c r="L2406" s="3"/>
    </row>
    <row r="2407" spans="1:12" x14ac:dyDescent="0.25">
      <c r="A2407" s="3"/>
      <c r="B2407" s="3" t="s">
        <v>3029</v>
      </c>
      <c r="C2407" s="3"/>
      <c r="D2407" s="3"/>
      <c r="E2407" s="3"/>
      <c r="F2407" s="3"/>
      <c r="G2407" s="3"/>
      <c r="H2407" s="3"/>
      <c r="I2407" s="3"/>
      <c r="J2407" s="3"/>
      <c r="K2407" s="3"/>
      <c r="L2407" s="3"/>
    </row>
    <row r="2408" spans="1:12" x14ac:dyDescent="0.25">
      <c r="A2408" s="3"/>
      <c r="B2408" s="3" t="s">
        <v>3033</v>
      </c>
      <c r="C2408" s="3"/>
      <c r="D2408" s="3"/>
      <c r="E2408" s="3"/>
      <c r="F2408" s="3"/>
      <c r="G2408" s="3"/>
      <c r="H2408" s="3"/>
      <c r="I2408" s="3"/>
      <c r="J2408" s="3"/>
      <c r="K2408" s="3"/>
      <c r="L2408" s="3"/>
    </row>
    <row r="2409" spans="1:12" x14ac:dyDescent="0.25">
      <c r="A2409" s="3"/>
      <c r="B2409" s="3" t="s">
        <v>3036</v>
      </c>
      <c r="C2409" s="3"/>
      <c r="D2409" s="3"/>
      <c r="E2409" s="3"/>
      <c r="F2409" s="3"/>
      <c r="G2409" s="3"/>
      <c r="H2409" s="3"/>
      <c r="I2409" s="3"/>
      <c r="J2409" s="3"/>
      <c r="K2409" s="3"/>
      <c r="L2409" s="3"/>
    </row>
    <row r="2410" spans="1:12" x14ac:dyDescent="0.25">
      <c r="A2410" s="3"/>
      <c r="B2410" s="3" t="s">
        <v>3038</v>
      </c>
      <c r="C2410" s="3"/>
      <c r="D2410" s="3"/>
      <c r="E2410" s="3"/>
      <c r="F2410" s="3"/>
      <c r="G2410" s="3"/>
      <c r="H2410" s="3"/>
      <c r="I2410" s="3"/>
      <c r="J2410" s="3"/>
      <c r="K2410" s="3"/>
      <c r="L2410" s="3"/>
    </row>
    <row r="2411" spans="1:12" x14ac:dyDescent="0.25">
      <c r="A2411" s="3"/>
      <c r="B2411" s="3" t="s">
        <v>3040</v>
      </c>
      <c r="C2411" s="3"/>
      <c r="D2411" s="3"/>
      <c r="E2411" s="3"/>
      <c r="F2411" s="3"/>
      <c r="G2411" s="3"/>
      <c r="H2411" s="3"/>
      <c r="I2411" s="3"/>
      <c r="J2411" s="3"/>
      <c r="K2411" s="3"/>
      <c r="L2411" s="3"/>
    </row>
    <row r="2412" spans="1:12" x14ac:dyDescent="0.25">
      <c r="A2412" s="3"/>
      <c r="B2412" s="3" t="s">
        <v>3042</v>
      </c>
      <c r="C2412" s="3"/>
      <c r="D2412" s="3"/>
      <c r="E2412" s="3"/>
      <c r="F2412" s="3"/>
      <c r="G2412" s="3"/>
      <c r="H2412" s="3"/>
      <c r="I2412" s="3"/>
      <c r="J2412" s="3"/>
      <c r="K2412" s="3"/>
      <c r="L2412" s="3"/>
    </row>
    <row r="2413" spans="1:12" x14ac:dyDescent="0.25">
      <c r="A2413" s="3"/>
      <c r="B2413" s="3" t="s">
        <v>3044</v>
      </c>
      <c r="C2413" s="3"/>
      <c r="D2413" s="3"/>
      <c r="E2413" s="3"/>
      <c r="F2413" s="3"/>
      <c r="G2413" s="3"/>
      <c r="H2413" s="3"/>
      <c r="I2413" s="3"/>
      <c r="J2413" s="3"/>
      <c r="K2413" s="3"/>
      <c r="L2413" s="3"/>
    </row>
    <row r="2414" spans="1:12" x14ac:dyDescent="0.25">
      <c r="A2414" s="3"/>
      <c r="B2414" s="3" t="s">
        <v>5763</v>
      </c>
      <c r="C2414" s="3"/>
      <c r="D2414" s="3"/>
      <c r="E2414" s="3"/>
      <c r="F2414" s="3"/>
      <c r="G2414" s="3"/>
      <c r="H2414" s="3"/>
      <c r="I2414" s="3"/>
      <c r="J2414" s="3"/>
      <c r="K2414" s="3"/>
      <c r="L2414" s="3"/>
    </row>
    <row r="2415" spans="1:12" x14ac:dyDescent="0.25">
      <c r="A2415" s="3"/>
      <c r="B2415" s="3" t="s">
        <v>5764</v>
      </c>
      <c r="C2415" s="3"/>
      <c r="D2415" s="3"/>
      <c r="E2415" s="3"/>
      <c r="F2415" s="3"/>
      <c r="G2415" s="3"/>
      <c r="H2415" s="3"/>
      <c r="I2415" s="3"/>
      <c r="J2415" s="3"/>
      <c r="K2415" s="3"/>
      <c r="L2415" s="3"/>
    </row>
    <row r="2416" spans="1:12" x14ac:dyDescent="0.25">
      <c r="A2416" s="3"/>
      <c r="B2416" s="3" t="s">
        <v>5765</v>
      </c>
      <c r="C2416" s="3"/>
      <c r="D2416" s="3"/>
      <c r="E2416" s="3"/>
      <c r="F2416" s="3"/>
      <c r="G2416" s="3"/>
      <c r="H2416" s="3"/>
      <c r="I2416" s="3"/>
      <c r="J2416" s="3"/>
      <c r="K2416" s="3"/>
      <c r="L2416" s="3"/>
    </row>
    <row r="2417" spans="1:12" x14ac:dyDescent="0.25">
      <c r="A2417" s="3"/>
      <c r="B2417" s="3" t="s">
        <v>5766</v>
      </c>
      <c r="C2417" s="3"/>
      <c r="D2417" s="3"/>
      <c r="E2417" s="3"/>
      <c r="F2417" s="3"/>
      <c r="G2417" s="3"/>
      <c r="H2417" s="3"/>
      <c r="I2417" s="3"/>
      <c r="J2417" s="3"/>
      <c r="K2417" s="3"/>
      <c r="L2417" s="3"/>
    </row>
    <row r="2418" spans="1:12" x14ac:dyDescent="0.25">
      <c r="A2418" s="3"/>
      <c r="B2418" s="3" t="s">
        <v>5767</v>
      </c>
      <c r="C2418" s="3"/>
      <c r="D2418" s="3"/>
      <c r="E2418" s="3"/>
      <c r="F2418" s="3"/>
      <c r="G2418" s="3"/>
      <c r="H2418" s="3"/>
      <c r="I2418" s="3"/>
      <c r="J2418" s="3"/>
      <c r="K2418" s="3"/>
      <c r="L2418" s="3"/>
    </row>
    <row r="2419" spans="1:12" x14ac:dyDescent="0.25">
      <c r="A2419" s="3"/>
      <c r="B2419" s="3" t="s">
        <v>5768</v>
      </c>
      <c r="C2419" s="3"/>
      <c r="D2419" s="3"/>
      <c r="E2419" s="3"/>
      <c r="F2419" s="3"/>
      <c r="G2419" s="3"/>
      <c r="H2419" s="3"/>
      <c r="I2419" s="3"/>
      <c r="J2419" s="3"/>
      <c r="K2419" s="3"/>
      <c r="L2419" s="3"/>
    </row>
    <row r="2420" spans="1:12" x14ac:dyDescent="0.25">
      <c r="A2420" s="3"/>
      <c r="B2420" s="3" t="s">
        <v>5769</v>
      </c>
      <c r="C2420" s="3"/>
      <c r="D2420" s="3"/>
      <c r="E2420" s="3"/>
      <c r="F2420" s="3"/>
      <c r="G2420" s="3"/>
      <c r="H2420" s="3"/>
      <c r="I2420" s="3"/>
      <c r="J2420" s="3"/>
      <c r="K2420" s="3"/>
      <c r="L2420" s="3"/>
    </row>
    <row r="2421" spans="1:12" x14ac:dyDescent="0.25">
      <c r="A2421" s="3"/>
      <c r="B2421" s="3" t="s">
        <v>5770</v>
      </c>
      <c r="C2421" s="3"/>
      <c r="D2421" s="3"/>
      <c r="E2421" s="3"/>
      <c r="F2421" s="3"/>
      <c r="G2421" s="3"/>
      <c r="H2421" s="3"/>
      <c r="I2421" s="3"/>
      <c r="J2421" s="3"/>
      <c r="K2421" s="3"/>
      <c r="L2421" s="3"/>
    </row>
    <row r="2422" spans="1:12" x14ac:dyDescent="0.25">
      <c r="A2422" s="3"/>
      <c r="B2422" s="3" t="s">
        <v>5771</v>
      </c>
      <c r="C2422" s="3"/>
      <c r="D2422" s="3"/>
      <c r="E2422" s="3"/>
      <c r="F2422" s="3"/>
      <c r="G2422" s="3"/>
      <c r="H2422" s="3"/>
      <c r="I2422" s="3"/>
      <c r="J2422" s="3"/>
      <c r="K2422" s="3"/>
      <c r="L2422" s="3"/>
    </row>
    <row r="2423" spans="1:12" x14ac:dyDescent="0.25">
      <c r="A2423" s="3"/>
      <c r="B2423" s="3" t="s">
        <v>5772</v>
      </c>
      <c r="C2423" s="3"/>
      <c r="D2423" s="3"/>
      <c r="E2423" s="3"/>
      <c r="F2423" s="3"/>
      <c r="G2423" s="3"/>
      <c r="H2423" s="3"/>
      <c r="I2423" s="3"/>
      <c r="J2423" s="3"/>
      <c r="K2423" s="3"/>
      <c r="L2423" s="3"/>
    </row>
    <row r="2424" spans="1:12" x14ac:dyDescent="0.25">
      <c r="A2424" s="3"/>
      <c r="B2424" s="3" t="s">
        <v>5773</v>
      </c>
      <c r="C2424" s="3"/>
      <c r="D2424" s="3"/>
      <c r="E2424" s="3"/>
      <c r="F2424" s="3"/>
      <c r="G2424" s="3"/>
      <c r="H2424" s="3"/>
      <c r="I2424" s="3"/>
      <c r="J2424" s="3"/>
      <c r="K2424" s="3"/>
      <c r="L2424" s="3"/>
    </row>
    <row r="2425" spans="1:12" x14ac:dyDescent="0.25">
      <c r="A2425" s="3"/>
      <c r="B2425" s="3" t="s">
        <v>5774</v>
      </c>
      <c r="C2425" s="3"/>
      <c r="D2425" s="3"/>
      <c r="E2425" s="3"/>
      <c r="F2425" s="3"/>
      <c r="G2425" s="3"/>
      <c r="H2425" s="3"/>
      <c r="I2425" s="3"/>
      <c r="J2425" s="3"/>
      <c r="K2425" s="3"/>
      <c r="L2425" s="3"/>
    </row>
    <row r="2426" spans="1:12" x14ac:dyDescent="0.25">
      <c r="A2426" s="3"/>
      <c r="B2426" s="3" t="s">
        <v>5775</v>
      </c>
      <c r="C2426" s="3"/>
      <c r="D2426" s="3"/>
      <c r="E2426" s="3"/>
      <c r="F2426" s="3"/>
      <c r="G2426" s="3"/>
      <c r="H2426" s="3"/>
      <c r="I2426" s="3"/>
      <c r="J2426" s="3"/>
      <c r="K2426" s="3"/>
      <c r="L2426" s="3"/>
    </row>
    <row r="2427" spans="1:12" x14ac:dyDescent="0.25">
      <c r="A2427" s="3"/>
      <c r="B2427" s="3" t="s">
        <v>5776</v>
      </c>
      <c r="C2427" s="3"/>
      <c r="D2427" s="3"/>
      <c r="E2427" s="3"/>
      <c r="F2427" s="3"/>
      <c r="G2427" s="3"/>
      <c r="H2427" s="3"/>
      <c r="I2427" s="3"/>
      <c r="J2427" s="3"/>
      <c r="K2427" s="3"/>
      <c r="L2427" s="3"/>
    </row>
    <row r="2428" spans="1:12" x14ac:dyDescent="0.25">
      <c r="A2428" s="3"/>
      <c r="B2428" s="3" t="s">
        <v>5777</v>
      </c>
      <c r="C2428" s="3"/>
      <c r="D2428" s="3"/>
      <c r="E2428" s="3"/>
      <c r="F2428" s="3"/>
      <c r="G2428" s="3"/>
      <c r="H2428" s="3"/>
      <c r="I2428" s="3"/>
      <c r="J2428" s="3"/>
      <c r="K2428" s="3"/>
      <c r="L2428" s="3"/>
    </row>
    <row r="2429" spans="1:12" x14ac:dyDescent="0.25">
      <c r="A2429" s="3"/>
      <c r="B2429" s="3" t="s">
        <v>5778</v>
      </c>
      <c r="C2429" s="3"/>
      <c r="D2429" s="3"/>
      <c r="E2429" s="3"/>
      <c r="F2429" s="3"/>
      <c r="G2429" s="3"/>
      <c r="H2429" s="3"/>
      <c r="I2429" s="3"/>
      <c r="J2429" s="3"/>
      <c r="K2429" s="3"/>
      <c r="L2429" s="3"/>
    </row>
    <row r="2430" spans="1:12" x14ac:dyDescent="0.25">
      <c r="A2430" s="3"/>
      <c r="B2430" s="3" t="s">
        <v>5779</v>
      </c>
      <c r="C2430" s="3"/>
      <c r="D2430" s="3"/>
      <c r="E2430" s="3"/>
      <c r="F2430" s="3"/>
      <c r="G2430" s="3"/>
      <c r="H2430" s="3"/>
      <c r="I2430" s="3"/>
      <c r="J2430" s="3"/>
      <c r="K2430" s="3"/>
      <c r="L2430" s="3"/>
    </row>
    <row r="2431" spans="1:12" x14ac:dyDescent="0.25">
      <c r="A2431" s="3"/>
      <c r="B2431" s="3" t="s">
        <v>5780</v>
      </c>
      <c r="C2431" s="3"/>
      <c r="D2431" s="3"/>
      <c r="E2431" s="3"/>
      <c r="F2431" s="3"/>
      <c r="G2431" s="3"/>
      <c r="H2431" s="3"/>
      <c r="I2431" s="3"/>
      <c r="J2431" s="3"/>
      <c r="K2431" s="3"/>
      <c r="L2431" s="3"/>
    </row>
    <row r="2432" spans="1:12" x14ac:dyDescent="0.25">
      <c r="A2432" s="3"/>
      <c r="B2432" s="3" t="s">
        <v>5781</v>
      </c>
      <c r="C2432" s="3"/>
      <c r="D2432" s="3"/>
      <c r="E2432" s="3"/>
      <c r="F2432" s="3"/>
      <c r="G2432" s="3"/>
      <c r="H2432" s="3"/>
      <c r="I2432" s="3"/>
      <c r="J2432" s="3"/>
      <c r="K2432" s="3"/>
      <c r="L2432" s="3"/>
    </row>
    <row r="2433" spans="1:12" x14ac:dyDescent="0.25">
      <c r="A2433" s="3"/>
      <c r="B2433" s="3" t="s">
        <v>5782</v>
      </c>
      <c r="C2433" s="3"/>
      <c r="D2433" s="3"/>
      <c r="E2433" s="3"/>
      <c r="F2433" s="3"/>
      <c r="G2433" s="3"/>
      <c r="H2433" s="3"/>
      <c r="I2433" s="3"/>
      <c r="J2433" s="3"/>
      <c r="K2433" s="3"/>
      <c r="L2433" s="3"/>
    </row>
    <row r="2434" spans="1:12" x14ac:dyDescent="0.25">
      <c r="A2434" s="3"/>
      <c r="B2434" s="3" t="s">
        <v>5783</v>
      </c>
      <c r="C2434" s="3"/>
      <c r="D2434" s="3"/>
      <c r="E2434" s="3"/>
      <c r="F2434" s="3"/>
      <c r="G2434" s="3"/>
      <c r="H2434" s="3"/>
      <c r="I2434" s="3"/>
      <c r="J2434" s="3"/>
      <c r="K2434" s="3"/>
      <c r="L2434" s="3"/>
    </row>
    <row r="2435" spans="1:12" x14ac:dyDescent="0.25">
      <c r="A2435" s="3"/>
      <c r="B2435" s="3" t="s">
        <v>5784</v>
      </c>
      <c r="C2435" s="3"/>
      <c r="D2435" s="3"/>
      <c r="E2435" s="3"/>
      <c r="F2435" s="3"/>
      <c r="G2435" s="3"/>
      <c r="H2435" s="3"/>
      <c r="I2435" s="3"/>
      <c r="J2435" s="3"/>
      <c r="K2435" s="3"/>
      <c r="L2435" s="3"/>
    </row>
    <row r="2436" spans="1:12" x14ac:dyDescent="0.25">
      <c r="A2436" s="3"/>
      <c r="B2436" s="3" t="s">
        <v>5785</v>
      </c>
      <c r="C2436" s="3"/>
      <c r="D2436" s="3"/>
      <c r="E2436" s="3"/>
      <c r="F2436" s="3"/>
      <c r="G2436" s="3"/>
      <c r="H2436" s="3"/>
      <c r="I2436" s="3"/>
      <c r="J2436" s="3"/>
      <c r="K2436" s="3"/>
      <c r="L2436" s="3"/>
    </row>
    <row r="2437" spans="1:12" x14ac:dyDescent="0.25">
      <c r="A2437" s="3"/>
      <c r="B2437" s="3" t="s">
        <v>5786</v>
      </c>
      <c r="C2437" s="3"/>
      <c r="D2437" s="3"/>
      <c r="E2437" s="3"/>
      <c r="F2437" s="3"/>
      <c r="G2437" s="3"/>
      <c r="H2437" s="3"/>
      <c r="I2437" s="3"/>
      <c r="J2437" s="3"/>
      <c r="K2437" s="3"/>
      <c r="L2437" s="3"/>
    </row>
    <row r="2438" spans="1:12" x14ac:dyDescent="0.25">
      <c r="A2438" s="3"/>
      <c r="B2438" s="3" t="s">
        <v>5787</v>
      </c>
      <c r="C2438" s="3"/>
      <c r="D2438" s="3"/>
      <c r="E2438" s="3"/>
      <c r="F2438" s="3"/>
      <c r="G2438" s="3"/>
      <c r="H2438" s="3"/>
      <c r="I2438" s="3"/>
      <c r="J2438" s="3"/>
      <c r="K2438" s="3"/>
      <c r="L2438" s="3"/>
    </row>
    <row r="2439" spans="1:12" x14ac:dyDescent="0.25">
      <c r="A2439" s="3"/>
      <c r="B2439" s="3" t="s">
        <v>5788</v>
      </c>
      <c r="C2439" s="3"/>
      <c r="D2439" s="3"/>
      <c r="E2439" s="3"/>
      <c r="F2439" s="3"/>
      <c r="G2439" s="3"/>
      <c r="H2439" s="3"/>
      <c r="I2439" s="3"/>
      <c r="J2439" s="3"/>
      <c r="K2439" s="3"/>
      <c r="L2439" s="3"/>
    </row>
    <row r="2440" spans="1:12" x14ac:dyDescent="0.25">
      <c r="A2440" s="3"/>
      <c r="B2440" s="3" t="s">
        <v>5789</v>
      </c>
      <c r="C2440" s="3"/>
      <c r="D2440" s="3"/>
      <c r="E2440" s="3"/>
      <c r="F2440" s="3"/>
      <c r="G2440" s="3"/>
      <c r="H2440" s="3"/>
      <c r="I2440" s="3"/>
      <c r="J2440" s="3"/>
      <c r="K2440" s="3"/>
      <c r="L2440" s="3"/>
    </row>
    <row r="2441" spans="1:12" x14ac:dyDescent="0.25">
      <c r="A2441" s="3"/>
      <c r="B2441" s="3" t="s">
        <v>5790</v>
      </c>
      <c r="C2441" s="3"/>
      <c r="D2441" s="3"/>
      <c r="E2441" s="3"/>
      <c r="F2441" s="3"/>
      <c r="G2441" s="3"/>
      <c r="H2441" s="3"/>
      <c r="I2441" s="3"/>
      <c r="J2441" s="3"/>
      <c r="K2441" s="3"/>
      <c r="L2441" s="3"/>
    </row>
    <row r="2442" spans="1:12" x14ac:dyDescent="0.25">
      <c r="A2442" s="3"/>
      <c r="B2442" s="3" t="s">
        <v>5791</v>
      </c>
      <c r="C2442" s="3"/>
      <c r="D2442" s="3"/>
      <c r="E2442" s="3"/>
      <c r="F2442" s="3"/>
      <c r="G2442" s="3"/>
      <c r="H2442" s="3"/>
      <c r="I2442" s="3"/>
      <c r="J2442" s="3"/>
      <c r="K2442" s="3"/>
      <c r="L2442" s="3"/>
    </row>
    <row r="2443" spans="1:12" x14ac:dyDescent="0.25">
      <c r="A2443" s="3"/>
      <c r="B2443" s="3" t="s">
        <v>5792</v>
      </c>
      <c r="C2443" s="3"/>
      <c r="D2443" s="3"/>
      <c r="E2443" s="3"/>
      <c r="F2443" s="3"/>
      <c r="G2443" s="3"/>
      <c r="H2443" s="3"/>
      <c r="I2443" s="3"/>
      <c r="J2443" s="3"/>
      <c r="K2443" s="3"/>
      <c r="L2443" s="3"/>
    </row>
    <row r="2444" spans="1:12" x14ac:dyDescent="0.25">
      <c r="A2444" s="3"/>
      <c r="B2444" s="3" t="s">
        <v>5793</v>
      </c>
      <c r="C2444" s="3"/>
      <c r="D2444" s="3"/>
      <c r="E2444" s="3"/>
      <c r="F2444" s="3"/>
      <c r="G2444" s="3"/>
      <c r="H2444" s="3"/>
      <c r="I2444" s="3"/>
      <c r="J2444" s="3"/>
      <c r="K2444" s="3"/>
      <c r="L2444" s="3"/>
    </row>
    <row r="2445" spans="1:12" x14ac:dyDescent="0.25">
      <c r="A2445" s="3"/>
      <c r="B2445" s="3" t="s">
        <v>5794</v>
      </c>
      <c r="C2445" s="3"/>
      <c r="D2445" s="3"/>
      <c r="E2445" s="3"/>
      <c r="F2445" s="3"/>
      <c r="G2445" s="3"/>
      <c r="H2445" s="3"/>
      <c r="I2445" s="3"/>
      <c r="J2445" s="3"/>
      <c r="K2445" s="3"/>
      <c r="L2445" s="3"/>
    </row>
    <row r="2446" spans="1:12" x14ac:dyDescent="0.25">
      <c r="A2446" s="3"/>
      <c r="B2446" s="3" t="s">
        <v>5795</v>
      </c>
      <c r="C2446" s="3"/>
      <c r="D2446" s="3"/>
      <c r="E2446" s="3"/>
      <c r="F2446" s="3"/>
      <c r="G2446" s="3"/>
      <c r="H2446" s="3"/>
      <c r="I2446" s="3"/>
      <c r="J2446" s="3"/>
      <c r="K2446" s="3"/>
      <c r="L2446" s="3"/>
    </row>
    <row r="2447" spans="1:12" x14ac:dyDescent="0.25">
      <c r="A2447" s="3"/>
      <c r="B2447" s="3" t="s">
        <v>5796</v>
      </c>
      <c r="C2447" s="3"/>
      <c r="D2447" s="3"/>
      <c r="E2447" s="3"/>
      <c r="F2447" s="3"/>
      <c r="G2447" s="3"/>
      <c r="H2447" s="3"/>
      <c r="I2447" s="3"/>
      <c r="J2447" s="3"/>
      <c r="K2447" s="3"/>
      <c r="L2447" s="3"/>
    </row>
    <row r="2448" spans="1:12" x14ac:dyDescent="0.25">
      <c r="A2448" s="3"/>
      <c r="B2448" s="3" t="s">
        <v>5797</v>
      </c>
      <c r="C2448" s="3"/>
      <c r="D2448" s="3"/>
      <c r="E2448" s="3"/>
      <c r="F2448" s="3"/>
      <c r="G2448" s="3"/>
      <c r="H2448" s="3"/>
      <c r="I2448" s="3"/>
      <c r="J2448" s="3"/>
      <c r="K2448" s="3"/>
      <c r="L2448" s="3"/>
    </row>
    <row r="2449" spans="1:12" x14ac:dyDescent="0.25">
      <c r="A2449" s="3"/>
      <c r="B2449" s="3" t="s">
        <v>5798</v>
      </c>
      <c r="C2449" s="3"/>
      <c r="D2449" s="3"/>
      <c r="E2449" s="3"/>
      <c r="F2449" s="3"/>
      <c r="G2449" s="3"/>
      <c r="H2449" s="3"/>
      <c r="I2449" s="3"/>
      <c r="J2449" s="3"/>
      <c r="K2449" s="3"/>
      <c r="L2449" s="3"/>
    </row>
    <row r="2450" spans="1:12" x14ac:dyDescent="0.25">
      <c r="A2450" s="3"/>
      <c r="B2450" s="3" t="s">
        <v>5799</v>
      </c>
      <c r="C2450" s="3"/>
      <c r="D2450" s="3"/>
      <c r="E2450" s="3"/>
      <c r="F2450" s="3"/>
      <c r="G2450" s="3"/>
      <c r="H2450" s="3"/>
      <c r="I2450" s="3"/>
      <c r="J2450" s="3"/>
      <c r="K2450" s="3"/>
      <c r="L2450" s="3"/>
    </row>
    <row r="2451" spans="1:12" x14ac:dyDescent="0.25">
      <c r="A2451" s="3"/>
      <c r="B2451" s="3" t="s">
        <v>5800</v>
      </c>
      <c r="C2451" s="3"/>
      <c r="D2451" s="3"/>
      <c r="E2451" s="3"/>
      <c r="F2451" s="3"/>
      <c r="G2451" s="3"/>
      <c r="H2451" s="3"/>
      <c r="I2451" s="3"/>
      <c r="J2451" s="3"/>
      <c r="K2451" s="3"/>
      <c r="L2451" s="3"/>
    </row>
    <row r="2452" spans="1:12" x14ac:dyDescent="0.25">
      <c r="A2452" s="3"/>
      <c r="B2452" s="3" t="s">
        <v>5801</v>
      </c>
      <c r="C2452" s="3"/>
      <c r="D2452" s="3"/>
      <c r="E2452" s="3"/>
      <c r="F2452" s="3"/>
      <c r="G2452" s="3"/>
      <c r="H2452" s="3"/>
      <c r="I2452" s="3"/>
      <c r="J2452" s="3"/>
      <c r="K2452" s="3"/>
      <c r="L2452" s="3"/>
    </row>
    <row r="2453" spans="1:12" x14ac:dyDescent="0.25">
      <c r="A2453" s="3"/>
      <c r="B2453" s="3" t="s">
        <v>5802</v>
      </c>
      <c r="C2453" s="3"/>
      <c r="D2453" s="3"/>
      <c r="E2453" s="3"/>
      <c r="F2453" s="3"/>
      <c r="G2453" s="3"/>
      <c r="H2453" s="3"/>
      <c r="I2453" s="3"/>
      <c r="J2453" s="3"/>
      <c r="K2453" s="3"/>
      <c r="L2453" s="3"/>
    </row>
    <row r="2454" spans="1:12" x14ac:dyDescent="0.25">
      <c r="A2454" s="3"/>
      <c r="B2454" s="3" t="s">
        <v>5803</v>
      </c>
      <c r="C2454" s="3"/>
      <c r="D2454" s="3"/>
      <c r="E2454" s="3"/>
      <c r="F2454" s="3"/>
      <c r="G2454" s="3"/>
      <c r="H2454" s="3"/>
      <c r="I2454" s="3"/>
      <c r="J2454" s="3"/>
      <c r="K2454" s="3"/>
      <c r="L2454" s="3"/>
    </row>
    <row r="2455" spans="1:12" x14ac:dyDescent="0.25">
      <c r="A2455" s="3"/>
      <c r="B2455" s="3" t="s">
        <v>5804</v>
      </c>
      <c r="C2455" s="3"/>
      <c r="D2455" s="3"/>
      <c r="E2455" s="3"/>
      <c r="F2455" s="3"/>
      <c r="G2455" s="3"/>
      <c r="H2455" s="3"/>
      <c r="I2455" s="3"/>
      <c r="J2455" s="3"/>
      <c r="K2455" s="3"/>
      <c r="L2455" s="3"/>
    </row>
    <row r="2456" spans="1:12" x14ac:dyDescent="0.25">
      <c r="A2456" s="3"/>
      <c r="B2456" s="3" t="s">
        <v>5805</v>
      </c>
      <c r="C2456" s="3"/>
      <c r="D2456" s="3"/>
      <c r="E2456" s="3"/>
      <c r="F2456" s="3"/>
      <c r="G2456" s="3"/>
      <c r="H2456" s="3"/>
      <c r="I2456" s="3"/>
      <c r="J2456" s="3"/>
      <c r="K2456" s="3"/>
      <c r="L2456" s="3"/>
    </row>
    <row r="2457" spans="1:12" x14ac:dyDescent="0.25">
      <c r="A2457" s="3"/>
      <c r="B2457" s="3" t="s">
        <v>5806</v>
      </c>
      <c r="C2457" s="3"/>
      <c r="D2457" s="3"/>
      <c r="E2457" s="3"/>
      <c r="F2457" s="3"/>
      <c r="G2457" s="3"/>
      <c r="H2457" s="3"/>
      <c r="I2457" s="3"/>
      <c r="J2457" s="3"/>
      <c r="K2457" s="3"/>
      <c r="L2457" s="3"/>
    </row>
    <row r="2458" spans="1:12" x14ac:dyDescent="0.25">
      <c r="A2458" s="3"/>
      <c r="B2458" s="3" t="s">
        <v>5807</v>
      </c>
      <c r="C2458" s="3"/>
      <c r="D2458" s="3"/>
      <c r="E2458" s="3"/>
      <c r="F2458" s="3"/>
      <c r="G2458" s="3"/>
      <c r="H2458" s="3"/>
      <c r="I2458" s="3"/>
      <c r="J2458" s="3"/>
      <c r="K2458" s="3"/>
      <c r="L2458" s="3"/>
    </row>
    <row r="2459" spans="1:12" x14ac:dyDescent="0.25">
      <c r="A2459" s="3"/>
      <c r="B2459" s="3" t="s">
        <v>5808</v>
      </c>
      <c r="C2459" s="3"/>
      <c r="D2459" s="3"/>
      <c r="E2459" s="3"/>
      <c r="F2459" s="3"/>
      <c r="G2459" s="3"/>
      <c r="H2459" s="3"/>
      <c r="I2459" s="3"/>
      <c r="J2459" s="3"/>
      <c r="K2459" s="3"/>
      <c r="L2459" s="3"/>
    </row>
    <row r="2460" spans="1:12" x14ac:dyDescent="0.25">
      <c r="A2460" s="3"/>
      <c r="B2460" s="3" t="s">
        <v>5809</v>
      </c>
      <c r="C2460" s="3"/>
      <c r="D2460" s="3"/>
      <c r="E2460" s="3"/>
      <c r="F2460" s="3"/>
      <c r="G2460" s="3"/>
      <c r="H2460" s="3"/>
      <c r="I2460" s="3"/>
      <c r="J2460" s="3"/>
      <c r="K2460" s="3"/>
      <c r="L2460" s="3"/>
    </row>
    <row r="2461" spans="1:12" x14ac:dyDescent="0.25">
      <c r="A2461" s="3"/>
      <c r="B2461" s="3" t="s">
        <v>5810</v>
      </c>
      <c r="C2461" s="3"/>
      <c r="D2461" s="3"/>
      <c r="E2461" s="3"/>
      <c r="F2461" s="3"/>
      <c r="G2461" s="3"/>
      <c r="H2461" s="3"/>
      <c r="I2461" s="3"/>
      <c r="J2461" s="3"/>
      <c r="K2461" s="3"/>
      <c r="L2461" s="3"/>
    </row>
    <row r="2462" spans="1:12" x14ac:dyDescent="0.25">
      <c r="A2462" s="3"/>
      <c r="B2462" s="3" t="s">
        <v>5811</v>
      </c>
      <c r="C2462" s="3"/>
      <c r="D2462" s="3"/>
      <c r="E2462" s="3"/>
      <c r="F2462" s="3"/>
      <c r="G2462" s="3"/>
      <c r="H2462" s="3"/>
      <c r="I2462" s="3"/>
      <c r="J2462" s="3"/>
      <c r="K2462" s="3"/>
      <c r="L2462" s="3"/>
    </row>
    <row r="2463" spans="1:12" x14ac:dyDescent="0.25">
      <c r="A2463" s="3"/>
      <c r="B2463" s="3" t="s">
        <v>5812</v>
      </c>
      <c r="C2463" s="3"/>
      <c r="D2463" s="3"/>
      <c r="E2463" s="3"/>
      <c r="F2463" s="3"/>
      <c r="G2463" s="3"/>
      <c r="H2463" s="3"/>
      <c r="I2463" s="3"/>
      <c r="J2463" s="3"/>
      <c r="K2463" s="3"/>
      <c r="L2463" s="3"/>
    </row>
    <row r="2464" spans="1:12" x14ac:dyDescent="0.25">
      <c r="A2464" s="3"/>
      <c r="B2464" s="3" t="s">
        <v>5813</v>
      </c>
      <c r="C2464" s="3"/>
      <c r="D2464" s="3"/>
      <c r="E2464" s="3"/>
      <c r="F2464" s="3"/>
      <c r="G2464" s="3"/>
      <c r="H2464" s="3"/>
      <c r="I2464" s="3"/>
      <c r="J2464" s="3"/>
      <c r="K2464" s="3"/>
      <c r="L2464" s="3"/>
    </row>
    <row r="2465" spans="1:12" x14ac:dyDescent="0.25">
      <c r="A2465" s="3"/>
      <c r="B2465" s="3" t="s">
        <v>5814</v>
      </c>
      <c r="C2465" s="3"/>
      <c r="D2465" s="3"/>
      <c r="E2465" s="3"/>
      <c r="F2465" s="3"/>
      <c r="G2465" s="3"/>
      <c r="H2465" s="3"/>
      <c r="I2465" s="3"/>
      <c r="J2465" s="3"/>
      <c r="K2465" s="3"/>
      <c r="L2465" s="3"/>
    </row>
    <row r="2466" spans="1:12" x14ac:dyDescent="0.25">
      <c r="A2466" s="3"/>
      <c r="B2466" s="3" t="s">
        <v>5815</v>
      </c>
      <c r="C2466" s="3"/>
      <c r="D2466" s="3"/>
      <c r="E2466" s="3"/>
      <c r="F2466" s="3"/>
      <c r="G2466" s="3"/>
      <c r="H2466" s="3"/>
      <c r="I2466" s="3"/>
      <c r="J2466" s="3"/>
      <c r="K2466" s="3"/>
      <c r="L2466" s="3"/>
    </row>
    <row r="2467" spans="1:12" x14ac:dyDescent="0.25">
      <c r="A2467" s="3"/>
      <c r="B2467" s="3" t="s">
        <v>5816</v>
      </c>
      <c r="C2467" s="3"/>
      <c r="D2467" s="3"/>
      <c r="E2467" s="3"/>
      <c r="F2467" s="3"/>
      <c r="G2467" s="3"/>
      <c r="H2467" s="3"/>
      <c r="I2467" s="3"/>
      <c r="J2467" s="3"/>
      <c r="K2467" s="3"/>
      <c r="L2467" s="3"/>
    </row>
    <row r="2468" spans="1:12" x14ac:dyDescent="0.25">
      <c r="A2468" s="3"/>
      <c r="B2468" s="3" t="s">
        <v>5817</v>
      </c>
      <c r="C2468" s="3"/>
      <c r="D2468" s="3"/>
      <c r="E2468" s="3"/>
      <c r="F2468" s="3"/>
      <c r="G2468" s="3"/>
      <c r="H2468" s="3"/>
      <c r="I2468" s="3"/>
      <c r="J2468" s="3"/>
      <c r="K2468" s="3"/>
      <c r="L2468" s="3"/>
    </row>
    <row r="2469" spans="1:12" x14ac:dyDescent="0.25">
      <c r="A2469" s="3"/>
      <c r="B2469" s="3" t="s">
        <v>5818</v>
      </c>
      <c r="C2469" s="3"/>
      <c r="D2469" s="3"/>
      <c r="E2469" s="3"/>
      <c r="F2469" s="3"/>
      <c r="G2469" s="3"/>
      <c r="H2469" s="3"/>
      <c r="I2469" s="3"/>
      <c r="J2469" s="3"/>
      <c r="K2469" s="3"/>
      <c r="L2469" s="3"/>
    </row>
    <row r="2470" spans="1:12" x14ac:dyDescent="0.25">
      <c r="A2470" s="3"/>
      <c r="B2470" s="3" t="s">
        <v>5819</v>
      </c>
      <c r="C2470" s="3"/>
      <c r="D2470" s="3"/>
      <c r="E2470" s="3"/>
      <c r="F2470" s="3"/>
      <c r="G2470" s="3"/>
      <c r="H2470" s="3"/>
      <c r="I2470" s="3"/>
      <c r="J2470" s="3"/>
      <c r="K2470" s="3"/>
      <c r="L2470" s="3"/>
    </row>
    <row r="2471" spans="1:12" x14ac:dyDescent="0.25">
      <c r="A2471" s="3"/>
      <c r="B2471" s="3" t="s">
        <v>5820</v>
      </c>
      <c r="C2471" s="3"/>
      <c r="D2471" s="3"/>
      <c r="E2471" s="3"/>
      <c r="F2471" s="3"/>
      <c r="G2471" s="3"/>
      <c r="H2471" s="3"/>
      <c r="I2471" s="3"/>
      <c r="J2471" s="3"/>
      <c r="K2471" s="3"/>
      <c r="L2471" s="3"/>
    </row>
    <row r="2472" spans="1:12" x14ac:dyDescent="0.25">
      <c r="A2472" s="3"/>
      <c r="B2472" s="3" t="s">
        <v>5821</v>
      </c>
      <c r="C2472" s="3"/>
      <c r="D2472" s="3"/>
      <c r="E2472" s="3"/>
      <c r="F2472" s="3"/>
      <c r="G2472" s="3"/>
      <c r="H2472" s="3"/>
      <c r="I2472" s="3"/>
      <c r="J2472" s="3"/>
      <c r="K2472" s="3"/>
      <c r="L2472" s="3"/>
    </row>
    <row r="2473" spans="1:12" x14ac:dyDescent="0.25">
      <c r="A2473" s="3"/>
      <c r="B2473" s="3" t="s">
        <v>5822</v>
      </c>
      <c r="C2473" s="3"/>
      <c r="D2473" s="3"/>
      <c r="E2473" s="3"/>
      <c r="F2473" s="3"/>
      <c r="G2473" s="3"/>
      <c r="H2473" s="3"/>
      <c r="I2473" s="3"/>
      <c r="J2473" s="3"/>
      <c r="K2473" s="3"/>
      <c r="L2473" s="3"/>
    </row>
    <row r="2474" spans="1:12" x14ac:dyDescent="0.25">
      <c r="A2474" s="3"/>
      <c r="B2474" s="3" t="s">
        <v>5823</v>
      </c>
      <c r="C2474" s="3"/>
      <c r="D2474" s="3"/>
      <c r="E2474" s="3"/>
      <c r="F2474" s="3"/>
      <c r="G2474" s="3"/>
      <c r="H2474" s="3"/>
      <c r="I2474" s="3"/>
      <c r="J2474" s="3"/>
      <c r="K2474" s="3"/>
      <c r="L2474" s="3"/>
    </row>
    <row r="2475" spans="1:12" x14ac:dyDescent="0.25">
      <c r="A2475" s="3"/>
      <c r="B2475" s="3" t="s">
        <v>5824</v>
      </c>
      <c r="C2475" s="3"/>
      <c r="D2475" s="3"/>
      <c r="E2475" s="3"/>
      <c r="F2475" s="3"/>
      <c r="G2475" s="3"/>
      <c r="H2475" s="3"/>
      <c r="I2475" s="3"/>
      <c r="J2475" s="3"/>
      <c r="K2475" s="3"/>
      <c r="L2475" s="3"/>
    </row>
    <row r="2476" spans="1:12" x14ac:dyDescent="0.25">
      <c r="A2476" s="3"/>
      <c r="B2476" s="3" t="s">
        <v>5825</v>
      </c>
      <c r="C2476" s="3"/>
      <c r="D2476" s="3"/>
      <c r="E2476" s="3"/>
      <c r="F2476" s="3"/>
      <c r="G2476" s="3"/>
      <c r="H2476" s="3"/>
      <c r="I2476" s="3"/>
      <c r="J2476" s="3"/>
      <c r="K2476" s="3"/>
      <c r="L2476" s="3"/>
    </row>
    <row r="2477" spans="1:12" x14ac:dyDescent="0.25">
      <c r="A2477" s="3"/>
      <c r="B2477" s="3" t="s">
        <v>5826</v>
      </c>
      <c r="C2477" s="3"/>
      <c r="D2477" s="3"/>
      <c r="E2477" s="3"/>
      <c r="F2477" s="3"/>
      <c r="G2477" s="3"/>
      <c r="H2477" s="3"/>
      <c r="I2477" s="3"/>
      <c r="J2477" s="3"/>
      <c r="K2477" s="3"/>
      <c r="L2477" s="3"/>
    </row>
    <row r="2478" spans="1:12" x14ac:dyDescent="0.25">
      <c r="A2478" s="3"/>
      <c r="B2478" s="3" t="s">
        <v>5827</v>
      </c>
      <c r="C2478" s="3"/>
      <c r="D2478" s="3"/>
      <c r="E2478" s="3"/>
      <c r="F2478" s="3"/>
      <c r="G2478" s="3"/>
      <c r="H2478" s="3"/>
      <c r="I2478" s="3"/>
      <c r="J2478" s="3"/>
      <c r="K2478" s="3"/>
      <c r="L2478" s="3"/>
    </row>
    <row r="2479" spans="1:12" x14ac:dyDescent="0.25">
      <c r="A2479" s="3"/>
      <c r="B2479" s="3" t="s">
        <v>5828</v>
      </c>
      <c r="C2479" s="3"/>
      <c r="D2479" s="3"/>
      <c r="E2479" s="3"/>
      <c r="F2479" s="3"/>
      <c r="G2479" s="3"/>
      <c r="H2479" s="3"/>
      <c r="I2479" s="3"/>
      <c r="J2479" s="3"/>
      <c r="K2479" s="3"/>
      <c r="L2479" s="3"/>
    </row>
    <row r="2480" spans="1:12" x14ac:dyDescent="0.25">
      <c r="A2480" s="3"/>
      <c r="B2480" s="3" t="s">
        <v>5829</v>
      </c>
      <c r="C2480" s="3"/>
      <c r="D2480" s="3"/>
      <c r="E2480" s="3"/>
      <c r="F2480" s="3"/>
      <c r="G2480" s="3"/>
      <c r="H2480" s="3"/>
      <c r="I2480" s="3"/>
      <c r="J2480" s="3"/>
      <c r="K2480" s="3"/>
      <c r="L2480" s="3"/>
    </row>
    <row r="2481" spans="1:12" x14ac:dyDescent="0.25">
      <c r="A2481" s="3"/>
      <c r="B2481" s="3" t="s">
        <v>5830</v>
      </c>
      <c r="C2481" s="3"/>
      <c r="D2481" s="3"/>
      <c r="E2481" s="3"/>
      <c r="F2481" s="3"/>
      <c r="G2481" s="3"/>
      <c r="H2481" s="3"/>
      <c r="I2481" s="3"/>
      <c r="J2481" s="3"/>
      <c r="K2481" s="3"/>
      <c r="L2481" s="3"/>
    </row>
    <row r="2482" spans="1:12" x14ac:dyDescent="0.25">
      <c r="A2482" s="3"/>
      <c r="B2482" s="3" t="s">
        <v>5831</v>
      </c>
      <c r="C2482" s="3"/>
      <c r="D2482" s="3"/>
      <c r="E2482" s="3"/>
      <c r="F2482" s="3"/>
      <c r="G2482" s="3"/>
      <c r="H2482" s="3"/>
      <c r="I2482" s="3"/>
      <c r="J2482" s="3"/>
      <c r="K2482" s="3"/>
      <c r="L2482" s="3"/>
    </row>
    <row r="2483" spans="1:12" x14ac:dyDescent="0.25">
      <c r="A2483" s="3"/>
      <c r="B2483" s="3" t="s">
        <v>5832</v>
      </c>
      <c r="C2483" s="3"/>
      <c r="D2483" s="3"/>
      <c r="E2483" s="3"/>
      <c r="F2483" s="3"/>
      <c r="G2483" s="3"/>
      <c r="H2483" s="3"/>
      <c r="I2483" s="3"/>
      <c r="J2483" s="3"/>
      <c r="K2483" s="3"/>
      <c r="L2483" s="3"/>
    </row>
    <row r="2484" spans="1:12" x14ac:dyDescent="0.25">
      <c r="A2484" s="3"/>
      <c r="B2484" s="3" t="s">
        <v>5833</v>
      </c>
      <c r="C2484" s="3"/>
      <c r="D2484" s="3"/>
      <c r="E2484" s="3"/>
      <c r="F2484" s="3"/>
      <c r="G2484" s="3"/>
      <c r="H2484" s="3"/>
      <c r="I2484" s="3"/>
      <c r="J2484" s="3"/>
      <c r="K2484" s="3"/>
      <c r="L2484" s="3"/>
    </row>
    <row r="2485" spans="1:12" x14ac:dyDescent="0.25">
      <c r="A2485" s="3"/>
      <c r="B2485" s="3" t="s">
        <v>5834</v>
      </c>
      <c r="C2485" s="3"/>
      <c r="D2485" s="3"/>
      <c r="E2485" s="3"/>
      <c r="F2485" s="3"/>
      <c r="G2485" s="3"/>
      <c r="H2485" s="3"/>
      <c r="I2485" s="3"/>
      <c r="J2485" s="3"/>
      <c r="K2485" s="3"/>
      <c r="L2485" s="3"/>
    </row>
    <row r="2486" spans="1:12" x14ac:dyDescent="0.25">
      <c r="A2486" s="3"/>
      <c r="B2486" s="3" t="s">
        <v>5835</v>
      </c>
      <c r="C2486" s="3"/>
      <c r="D2486" s="3"/>
      <c r="E2486" s="3"/>
      <c r="F2486" s="3"/>
      <c r="G2486" s="3"/>
      <c r="H2486" s="3"/>
      <c r="I2486" s="3"/>
      <c r="J2486" s="3"/>
      <c r="K2486" s="3"/>
      <c r="L2486" s="3"/>
    </row>
    <row r="2487" spans="1:12" x14ac:dyDescent="0.25">
      <c r="A2487" s="3"/>
      <c r="B2487" s="3" t="s">
        <v>5836</v>
      </c>
      <c r="C2487" s="3"/>
      <c r="D2487" s="3"/>
      <c r="E2487" s="3"/>
      <c r="F2487" s="3"/>
      <c r="G2487" s="3"/>
      <c r="H2487" s="3"/>
      <c r="I2487" s="3"/>
      <c r="J2487" s="3"/>
      <c r="K2487" s="3"/>
      <c r="L2487" s="3"/>
    </row>
    <row r="2488" spans="1:12" x14ac:dyDescent="0.25">
      <c r="A2488" s="3"/>
      <c r="B2488" s="3" t="s">
        <v>5837</v>
      </c>
      <c r="C2488" s="3"/>
      <c r="D2488" s="3"/>
      <c r="E2488" s="3"/>
      <c r="F2488" s="3"/>
      <c r="G2488" s="3"/>
      <c r="H2488" s="3"/>
      <c r="I2488" s="3"/>
      <c r="J2488" s="3"/>
      <c r="K2488" s="3"/>
      <c r="L2488" s="3"/>
    </row>
    <row r="2489" spans="1:12" x14ac:dyDescent="0.25">
      <c r="A2489" s="3"/>
      <c r="B2489" s="3" t="s">
        <v>5838</v>
      </c>
      <c r="C2489" s="3"/>
      <c r="D2489" s="3"/>
      <c r="E2489" s="3"/>
      <c r="F2489" s="3"/>
      <c r="G2489" s="3"/>
      <c r="H2489" s="3"/>
      <c r="I2489" s="3"/>
      <c r="J2489" s="3"/>
      <c r="K2489" s="3"/>
      <c r="L2489" s="3"/>
    </row>
    <row r="2490" spans="1:12" x14ac:dyDescent="0.25">
      <c r="A2490" s="3"/>
      <c r="B2490" s="3" t="s">
        <v>5839</v>
      </c>
      <c r="C2490" s="3"/>
      <c r="D2490" s="3"/>
      <c r="E2490" s="3"/>
      <c r="F2490" s="3"/>
      <c r="G2490" s="3"/>
      <c r="H2490" s="3"/>
      <c r="I2490" s="3"/>
      <c r="J2490" s="3"/>
      <c r="K2490" s="3"/>
      <c r="L2490" s="3"/>
    </row>
    <row r="2491" spans="1:12" x14ac:dyDescent="0.25">
      <c r="A2491" s="3"/>
      <c r="B2491" s="3" t="s">
        <v>5840</v>
      </c>
      <c r="C2491" s="3"/>
      <c r="D2491" s="3"/>
      <c r="E2491" s="3"/>
      <c r="F2491" s="3"/>
      <c r="G2491" s="3"/>
      <c r="H2491" s="3"/>
      <c r="I2491" s="3"/>
      <c r="J2491" s="3"/>
      <c r="K2491" s="3"/>
      <c r="L2491" s="3"/>
    </row>
    <row r="2492" spans="1:12" x14ac:dyDescent="0.25">
      <c r="A2492" s="3"/>
      <c r="B2492" s="3" t="s">
        <v>5841</v>
      </c>
      <c r="C2492" s="3"/>
      <c r="D2492" s="3"/>
      <c r="E2492" s="3"/>
      <c r="F2492" s="3"/>
      <c r="G2492" s="3"/>
      <c r="H2492" s="3"/>
      <c r="I2492" s="3"/>
      <c r="J2492" s="3"/>
      <c r="K2492" s="3"/>
      <c r="L2492" s="3"/>
    </row>
    <row r="2493" spans="1:12" x14ac:dyDescent="0.25">
      <c r="A2493" s="3"/>
      <c r="B2493" s="3" t="s">
        <v>5842</v>
      </c>
      <c r="C2493" s="3"/>
      <c r="D2493" s="3"/>
      <c r="E2493" s="3"/>
      <c r="F2493" s="3"/>
      <c r="G2493" s="3"/>
      <c r="H2493" s="3"/>
      <c r="I2493" s="3"/>
      <c r="J2493" s="3"/>
      <c r="K2493" s="3"/>
      <c r="L2493" s="3"/>
    </row>
    <row r="2494" spans="1:12" x14ac:dyDescent="0.25">
      <c r="A2494" s="3"/>
      <c r="B2494" s="3" t="s">
        <v>5843</v>
      </c>
      <c r="C2494" s="3"/>
      <c r="D2494" s="3"/>
      <c r="E2494" s="3"/>
      <c r="F2494" s="3"/>
      <c r="G2494" s="3"/>
      <c r="H2494" s="3"/>
      <c r="I2494" s="3"/>
      <c r="J2494" s="3"/>
      <c r="K2494" s="3"/>
      <c r="L2494" s="3"/>
    </row>
    <row r="2495" spans="1:12" x14ac:dyDescent="0.25">
      <c r="A2495" s="3"/>
      <c r="B2495" s="3" t="s">
        <v>5844</v>
      </c>
      <c r="C2495" s="3"/>
      <c r="D2495" s="3"/>
      <c r="E2495" s="3"/>
      <c r="F2495" s="3"/>
      <c r="G2495" s="3"/>
      <c r="H2495" s="3"/>
      <c r="I2495" s="3"/>
      <c r="J2495" s="3"/>
      <c r="K2495" s="3"/>
      <c r="L2495" s="3"/>
    </row>
    <row r="2496" spans="1:12" x14ac:dyDescent="0.25">
      <c r="A2496" s="3"/>
      <c r="B2496" s="3" t="s">
        <v>5845</v>
      </c>
      <c r="C2496" s="3"/>
      <c r="D2496" s="3"/>
      <c r="E2496" s="3"/>
      <c r="F2496" s="3"/>
      <c r="G2496" s="3"/>
      <c r="H2496" s="3"/>
      <c r="I2496" s="3"/>
      <c r="J2496" s="3"/>
      <c r="K2496" s="3"/>
      <c r="L2496" s="3"/>
    </row>
    <row r="2497" spans="1:12" x14ac:dyDescent="0.25">
      <c r="A2497" s="3"/>
      <c r="B2497" s="3" t="s">
        <v>5846</v>
      </c>
      <c r="C2497" s="3"/>
      <c r="D2497" s="3"/>
      <c r="E2497" s="3"/>
      <c r="F2497" s="3"/>
      <c r="G2497" s="3"/>
      <c r="H2497" s="3"/>
      <c r="I2497" s="3"/>
      <c r="J2497" s="3"/>
      <c r="K2497" s="3"/>
      <c r="L2497" s="3"/>
    </row>
    <row r="2498" spans="1:12" x14ac:dyDescent="0.25">
      <c r="A2498" s="3"/>
      <c r="B2498" s="3" t="s">
        <v>5847</v>
      </c>
      <c r="C2498" s="3"/>
      <c r="D2498" s="3"/>
      <c r="E2498" s="3"/>
      <c r="F2498" s="3"/>
      <c r="G2498" s="3"/>
      <c r="H2498" s="3"/>
      <c r="I2498" s="3"/>
      <c r="J2498" s="3"/>
      <c r="K2498" s="3"/>
      <c r="L2498" s="3"/>
    </row>
    <row r="2499" spans="1:12" x14ac:dyDescent="0.25">
      <c r="A2499" s="3"/>
      <c r="B2499" s="3" t="s">
        <v>5848</v>
      </c>
      <c r="C2499" s="3"/>
      <c r="D2499" s="3"/>
      <c r="E2499" s="3"/>
      <c r="F2499" s="3"/>
      <c r="G2499" s="3"/>
      <c r="H2499" s="3"/>
      <c r="I2499" s="3"/>
      <c r="J2499" s="3"/>
      <c r="K2499" s="3"/>
      <c r="L2499" s="3"/>
    </row>
    <row r="2500" spans="1:12" x14ac:dyDescent="0.25">
      <c r="A2500" s="3"/>
      <c r="B2500" s="3" t="s">
        <v>5849</v>
      </c>
      <c r="C2500" s="3"/>
      <c r="D2500" s="3"/>
      <c r="E2500" s="3"/>
      <c r="F2500" s="3"/>
      <c r="G2500" s="3"/>
      <c r="H2500" s="3"/>
      <c r="I2500" s="3"/>
      <c r="J2500" s="3"/>
      <c r="K2500" s="3"/>
      <c r="L2500" s="3"/>
    </row>
    <row r="2501" spans="1:12" x14ac:dyDescent="0.25">
      <c r="A2501" s="3"/>
      <c r="B2501" s="3" t="s">
        <v>5850</v>
      </c>
      <c r="C2501" s="3"/>
      <c r="D2501" s="3"/>
      <c r="E2501" s="3"/>
      <c r="F2501" s="3"/>
      <c r="G2501" s="3"/>
      <c r="H2501" s="3"/>
      <c r="I2501" s="3"/>
      <c r="J2501" s="3"/>
      <c r="K2501" s="3"/>
      <c r="L2501" s="3"/>
    </row>
    <row r="2502" spans="1:12" x14ac:dyDescent="0.25">
      <c r="A2502" s="3"/>
      <c r="B2502" s="3" t="s">
        <v>5851</v>
      </c>
      <c r="C2502" s="3"/>
      <c r="D2502" s="3"/>
      <c r="E2502" s="3"/>
      <c r="F2502" s="3"/>
      <c r="G2502" s="3"/>
      <c r="H2502" s="3"/>
      <c r="I2502" s="3"/>
      <c r="J2502" s="3"/>
      <c r="K2502" s="3"/>
      <c r="L2502" s="3"/>
    </row>
    <row r="2503" spans="1:12" x14ac:dyDescent="0.25">
      <c r="A2503" s="3"/>
      <c r="B2503" s="3" t="s">
        <v>5852</v>
      </c>
      <c r="C2503" s="3"/>
      <c r="D2503" s="3"/>
      <c r="E2503" s="3"/>
      <c r="F2503" s="3"/>
      <c r="G2503" s="3"/>
      <c r="H2503" s="3"/>
      <c r="I2503" s="3"/>
      <c r="J2503" s="3"/>
      <c r="K2503" s="3"/>
      <c r="L2503" s="3"/>
    </row>
    <row r="2504" spans="1:12" x14ac:dyDescent="0.25">
      <c r="A2504" s="3"/>
      <c r="B2504" s="3" t="s">
        <v>5853</v>
      </c>
      <c r="C2504" s="3"/>
      <c r="D2504" s="3"/>
      <c r="E2504" s="3"/>
      <c r="F2504" s="3"/>
      <c r="G2504" s="3"/>
      <c r="H2504" s="3"/>
      <c r="I2504" s="3"/>
      <c r="J2504" s="3"/>
      <c r="K2504" s="3"/>
      <c r="L2504" s="3"/>
    </row>
    <row r="2505" spans="1:12" x14ac:dyDescent="0.25">
      <c r="A2505" s="3"/>
      <c r="B2505" s="3" t="s">
        <v>5854</v>
      </c>
      <c r="C2505" s="3"/>
      <c r="D2505" s="3"/>
      <c r="E2505" s="3"/>
      <c r="F2505" s="3"/>
      <c r="G2505" s="3"/>
      <c r="H2505" s="3"/>
      <c r="I2505" s="3"/>
      <c r="J2505" s="3"/>
      <c r="K2505" s="3"/>
      <c r="L2505" s="3"/>
    </row>
    <row r="2506" spans="1:12" x14ac:dyDescent="0.25">
      <c r="A2506" s="3"/>
      <c r="B2506" s="3" t="s">
        <v>5855</v>
      </c>
      <c r="C2506" s="3"/>
      <c r="D2506" s="3"/>
      <c r="E2506" s="3"/>
      <c r="F2506" s="3"/>
      <c r="G2506" s="3"/>
      <c r="H2506" s="3"/>
      <c r="I2506" s="3"/>
      <c r="J2506" s="3"/>
      <c r="K2506" s="3"/>
      <c r="L2506" s="3"/>
    </row>
    <row r="2507" spans="1:12" x14ac:dyDescent="0.25">
      <c r="A2507" s="3"/>
      <c r="B2507" s="3" t="s">
        <v>5856</v>
      </c>
      <c r="C2507" s="3"/>
      <c r="D2507" s="3"/>
      <c r="E2507" s="3"/>
      <c r="F2507" s="3"/>
      <c r="G2507" s="3"/>
      <c r="H2507" s="3"/>
      <c r="I2507" s="3"/>
      <c r="J2507" s="3"/>
      <c r="K2507" s="3"/>
      <c r="L2507" s="3"/>
    </row>
    <row r="2508" spans="1:12" x14ac:dyDescent="0.25">
      <c r="A2508" s="3"/>
      <c r="B2508" s="3" t="s">
        <v>5857</v>
      </c>
      <c r="C2508" s="3"/>
      <c r="D2508" s="3"/>
      <c r="E2508" s="3"/>
      <c r="F2508" s="3"/>
      <c r="G2508" s="3"/>
      <c r="H2508" s="3"/>
      <c r="I2508" s="3"/>
      <c r="J2508" s="3"/>
      <c r="K2508" s="3"/>
      <c r="L2508" s="3"/>
    </row>
    <row r="2509" spans="1:12" x14ac:dyDescent="0.25">
      <c r="A2509" s="3"/>
      <c r="B2509" s="3" t="s">
        <v>5858</v>
      </c>
      <c r="C2509" s="3"/>
      <c r="D2509" s="3"/>
      <c r="E2509" s="3"/>
      <c r="F2509" s="3"/>
      <c r="G2509" s="3"/>
      <c r="H2509" s="3"/>
      <c r="I2509" s="3"/>
      <c r="J2509" s="3"/>
      <c r="K2509" s="3"/>
      <c r="L2509" s="3"/>
    </row>
    <row r="2510" spans="1:12" x14ac:dyDescent="0.25">
      <c r="A2510" s="3"/>
      <c r="B2510" s="3" t="s">
        <v>5859</v>
      </c>
      <c r="C2510" s="3"/>
      <c r="D2510" s="3"/>
      <c r="E2510" s="3"/>
      <c r="F2510" s="3"/>
      <c r="G2510" s="3"/>
      <c r="H2510" s="3"/>
      <c r="I2510" s="3"/>
      <c r="J2510" s="3"/>
      <c r="K2510" s="3"/>
      <c r="L2510" s="3"/>
    </row>
    <row r="2511" spans="1:12" x14ac:dyDescent="0.25">
      <c r="A2511" s="3"/>
      <c r="B2511" s="3" t="s">
        <v>5860</v>
      </c>
      <c r="C2511" s="3"/>
      <c r="D2511" s="3"/>
      <c r="E2511" s="3"/>
      <c r="F2511" s="3"/>
      <c r="G2511" s="3"/>
      <c r="H2511" s="3"/>
      <c r="I2511" s="3"/>
      <c r="J2511" s="3"/>
      <c r="K2511" s="3"/>
      <c r="L2511" s="3"/>
    </row>
    <row r="2512" spans="1:12" x14ac:dyDescent="0.25">
      <c r="A2512" s="3"/>
      <c r="B2512" s="3" t="s">
        <v>5861</v>
      </c>
      <c r="C2512" s="3"/>
      <c r="D2512" s="3"/>
      <c r="E2512" s="3"/>
      <c r="F2512" s="3"/>
      <c r="G2512" s="3"/>
      <c r="H2512" s="3"/>
      <c r="I2512" s="3"/>
      <c r="J2512" s="3"/>
      <c r="K2512" s="3"/>
      <c r="L2512" s="3"/>
    </row>
    <row r="2513" spans="1:12" x14ac:dyDescent="0.25">
      <c r="A2513" s="3"/>
      <c r="B2513" s="3" t="s">
        <v>5862</v>
      </c>
      <c r="C2513" s="3"/>
      <c r="D2513" s="3"/>
      <c r="E2513" s="3"/>
      <c r="F2513" s="3"/>
      <c r="G2513" s="3"/>
      <c r="H2513" s="3"/>
      <c r="I2513" s="3"/>
      <c r="J2513" s="3"/>
      <c r="K2513" s="3"/>
      <c r="L2513" s="3"/>
    </row>
    <row r="2514" spans="1:12" x14ac:dyDescent="0.25">
      <c r="A2514" s="3"/>
      <c r="B2514" s="3" t="s">
        <v>5863</v>
      </c>
      <c r="C2514" s="3"/>
      <c r="D2514" s="3"/>
      <c r="E2514" s="3"/>
      <c r="F2514" s="3"/>
      <c r="G2514" s="3"/>
      <c r="H2514" s="3"/>
      <c r="I2514" s="3"/>
      <c r="J2514" s="3"/>
      <c r="K2514" s="3"/>
      <c r="L2514" s="3"/>
    </row>
    <row r="2515" spans="1:12" x14ac:dyDescent="0.25">
      <c r="A2515" s="3"/>
      <c r="B2515" s="3" t="s">
        <v>5864</v>
      </c>
      <c r="C2515" s="3"/>
      <c r="D2515" s="3"/>
      <c r="E2515" s="3"/>
      <c r="F2515" s="3"/>
      <c r="G2515" s="3"/>
      <c r="H2515" s="3"/>
      <c r="I2515" s="3"/>
      <c r="J2515" s="3"/>
      <c r="K2515" s="3"/>
      <c r="L2515" s="3"/>
    </row>
    <row r="2516" spans="1:12" x14ac:dyDescent="0.25">
      <c r="A2516" s="3"/>
      <c r="B2516" s="3" t="s">
        <v>5865</v>
      </c>
      <c r="C2516" s="3"/>
      <c r="D2516" s="3"/>
      <c r="E2516" s="3"/>
      <c r="F2516" s="3"/>
      <c r="G2516" s="3"/>
      <c r="H2516" s="3"/>
      <c r="I2516" s="3"/>
      <c r="J2516" s="3"/>
      <c r="K2516" s="3"/>
      <c r="L2516" s="3"/>
    </row>
    <row r="2517" spans="1:12" x14ac:dyDescent="0.25">
      <c r="A2517" s="3"/>
      <c r="B2517" s="3" t="s">
        <v>5866</v>
      </c>
      <c r="C2517" s="3"/>
      <c r="D2517" s="3"/>
      <c r="E2517" s="3"/>
      <c r="F2517" s="3"/>
      <c r="G2517" s="3"/>
      <c r="H2517" s="3"/>
      <c r="I2517" s="3"/>
      <c r="J2517" s="3"/>
      <c r="K2517" s="3"/>
      <c r="L2517" s="3"/>
    </row>
    <row r="2518" spans="1:12" x14ac:dyDescent="0.25">
      <c r="A2518" s="3"/>
      <c r="B2518" s="3" t="s">
        <v>5867</v>
      </c>
      <c r="C2518" s="3"/>
      <c r="D2518" s="3"/>
      <c r="E2518" s="3"/>
      <c r="F2518" s="3"/>
      <c r="G2518" s="3"/>
      <c r="H2518" s="3"/>
      <c r="I2518" s="3"/>
      <c r="J2518" s="3"/>
      <c r="K2518" s="3"/>
      <c r="L2518" s="3"/>
    </row>
    <row r="2519" spans="1:12" x14ac:dyDescent="0.25">
      <c r="A2519" s="3"/>
      <c r="B2519" s="3" t="s">
        <v>5868</v>
      </c>
      <c r="C2519" s="3"/>
      <c r="D2519" s="3"/>
      <c r="E2519" s="3"/>
      <c r="F2519" s="3"/>
      <c r="G2519" s="3"/>
      <c r="H2519" s="3"/>
      <c r="I2519" s="3"/>
      <c r="J2519" s="3"/>
      <c r="K2519" s="3"/>
      <c r="L2519" s="3"/>
    </row>
    <row r="2520" spans="1:12" x14ac:dyDescent="0.25">
      <c r="A2520" s="3"/>
      <c r="B2520" s="3" t="s">
        <v>5869</v>
      </c>
      <c r="C2520" s="3"/>
      <c r="D2520" s="3"/>
      <c r="E2520" s="3"/>
      <c r="F2520" s="3"/>
      <c r="G2520" s="3"/>
      <c r="H2520" s="3"/>
      <c r="I2520" s="3"/>
      <c r="J2520" s="3"/>
      <c r="K2520" s="3"/>
      <c r="L2520" s="3"/>
    </row>
    <row r="2521" spans="1:12" x14ac:dyDescent="0.25">
      <c r="A2521" s="3"/>
      <c r="B2521" s="3" t="s">
        <v>5870</v>
      </c>
      <c r="C2521" s="3"/>
      <c r="D2521" s="3"/>
      <c r="E2521" s="3"/>
      <c r="F2521" s="3"/>
      <c r="G2521" s="3"/>
      <c r="H2521" s="3"/>
      <c r="I2521" s="3"/>
      <c r="J2521" s="3"/>
      <c r="K2521" s="3"/>
      <c r="L2521" s="3"/>
    </row>
    <row r="2522" spans="1:12" x14ac:dyDescent="0.25">
      <c r="A2522" s="3"/>
      <c r="B2522" s="3" t="s">
        <v>5871</v>
      </c>
      <c r="C2522" s="3"/>
      <c r="D2522" s="3"/>
      <c r="E2522" s="3"/>
      <c r="F2522" s="3"/>
      <c r="G2522" s="3"/>
      <c r="H2522" s="3"/>
      <c r="I2522" s="3"/>
      <c r="J2522" s="3"/>
      <c r="K2522" s="3"/>
      <c r="L2522" s="3"/>
    </row>
    <row r="2523" spans="1:12" x14ac:dyDescent="0.25">
      <c r="A2523" s="3"/>
      <c r="B2523" s="3" t="s">
        <v>5872</v>
      </c>
      <c r="C2523" s="3"/>
      <c r="D2523" s="3"/>
      <c r="E2523" s="3"/>
      <c r="F2523" s="3"/>
      <c r="G2523" s="3"/>
      <c r="H2523" s="3"/>
      <c r="I2523" s="3"/>
      <c r="J2523" s="3"/>
      <c r="K2523" s="3"/>
      <c r="L2523" s="3"/>
    </row>
    <row r="2524" spans="1:12" x14ac:dyDescent="0.25">
      <c r="A2524" s="3"/>
      <c r="B2524" s="3" t="s">
        <v>5873</v>
      </c>
      <c r="C2524" s="3"/>
      <c r="D2524" s="3"/>
      <c r="E2524" s="3"/>
      <c r="F2524" s="3"/>
      <c r="G2524" s="3"/>
      <c r="H2524" s="3"/>
      <c r="I2524" s="3"/>
      <c r="J2524" s="3"/>
      <c r="K2524" s="3"/>
      <c r="L2524" s="3"/>
    </row>
    <row r="2525" spans="1:12" x14ac:dyDescent="0.25">
      <c r="A2525" s="3"/>
      <c r="B2525" s="3" t="s">
        <v>2888</v>
      </c>
      <c r="C2525" s="3"/>
      <c r="D2525" s="3"/>
      <c r="E2525" s="3"/>
      <c r="F2525" s="3"/>
      <c r="G2525" s="3"/>
      <c r="H2525" s="3"/>
      <c r="I2525" s="3"/>
      <c r="J2525" s="3"/>
      <c r="K2525" s="3"/>
      <c r="L2525" s="3"/>
    </row>
    <row r="2526" spans="1:12" x14ac:dyDescent="0.25">
      <c r="A2526" s="3"/>
      <c r="B2526" s="3" t="s">
        <v>3047</v>
      </c>
      <c r="C2526" s="3"/>
      <c r="D2526" s="3"/>
      <c r="E2526" s="3"/>
      <c r="F2526" s="3"/>
      <c r="G2526" s="3"/>
      <c r="H2526" s="3"/>
      <c r="I2526" s="3"/>
      <c r="J2526" s="3"/>
      <c r="K2526" s="3"/>
      <c r="L2526" s="3"/>
    </row>
    <row r="2527" spans="1:12" x14ac:dyDescent="0.25">
      <c r="A2527" s="3"/>
      <c r="B2527" s="3" t="s">
        <v>3049</v>
      </c>
      <c r="C2527" s="3"/>
      <c r="D2527" s="3"/>
      <c r="E2527" s="3"/>
      <c r="F2527" s="3"/>
      <c r="G2527" s="3"/>
      <c r="H2527" s="3"/>
      <c r="I2527" s="3"/>
      <c r="J2527" s="3"/>
      <c r="K2527" s="3"/>
      <c r="L2527" s="3"/>
    </row>
    <row r="2528" spans="1:12" x14ac:dyDescent="0.25">
      <c r="A2528" s="3"/>
      <c r="B2528" s="3" t="s">
        <v>3052</v>
      </c>
      <c r="C2528" s="3"/>
      <c r="D2528" s="3"/>
      <c r="E2528" s="3"/>
      <c r="F2528" s="3"/>
      <c r="G2528" s="3"/>
      <c r="H2528" s="3"/>
      <c r="I2528" s="3"/>
      <c r="J2528" s="3"/>
      <c r="K2528" s="3"/>
      <c r="L2528" s="3"/>
    </row>
    <row r="2529" spans="1:12" x14ac:dyDescent="0.25">
      <c r="A2529" s="3"/>
      <c r="B2529" s="3" t="s">
        <v>3053</v>
      </c>
      <c r="C2529" s="3"/>
      <c r="D2529" s="3"/>
      <c r="E2529" s="3"/>
      <c r="F2529" s="3"/>
      <c r="G2529" s="3"/>
      <c r="H2529" s="3"/>
      <c r="I2529" s="3"/>
      <c r="J2529" s="3"/>
      <c r="K2529" s="3"/>
      <c r="L2529" s="3"/>
    </row>
    <row r="2530" spans="1:12" x14ac:dyDescent="0.25">
      <c r="A2530" s="3"/>
      <c r="B2530" s="3" t="s">
        <v>3056</v>
      </c>
      <c r="C2530" s="3"/>
      <c r="D2530" s="3"/>
      <c r="E2530" s="3"/>
      <c r="F2530" s="3"/>
      <c r="G2530" s="3"/>
      <c r="H2530" s="3"/>
      <c r="I2530" s="3"/>
      <c r="J2530" s="3"/>
      <c r="K2530" s="3"/>
      <c r="L2530" s="3"/>
    </row>
    <row r="2531" spans="1:12" x14ac:dyDescent="0.25">
      <c r="A2531" s="3"/>
      <c r="B2531" s="3" t="s">
        <v>3058</v>
      </c>
      <c r="C2531" s="3"/>
      <c r="D2531" s="3"/>
      <c r="E2531" s="3"/>
      <c r="F2531" s="3"/>
      <c r="G2531" s="3"/>
      <c r="H2531" s="3"/>
      <c r="I2531" s="3"/>
      <c r="J2531" s="3"/>
      <c r="K2531" s="3"/>
      <c r="L2531" s="3"/>
    </row>
    <row r="2532" spans="1:12" x14ac:dyDescent="0.25">
      <c r="A2532" s="3"/>
      <c r="B2532" s="3" t="s">
        <v>3060</v>
      </c>
      <c r="C2532" s="3"/>
      <c r="D2532" s="3"/>
      <c r="E2532" s="3"/>
      <c r="F2532" s="3"/>
      <c r="G2532" s="3"/>
      <c r="H2532" s="3"/>
      <c r="I2532" s="3"/>
      <c r="J2532" s="3"/>
      <c r="K2532" s="3"/>
      <c r="L2532" s="3"/>
    </row>
    <row r="2533" spans="1:12" x14ac:dyDescent="0.25">
      <c r="A2533" s="3"/>
      <c r="B2533" s="3" t="s">
        <v>2889</v>
      </c>
      <c r="C2533" s="3"/>
      <c r="D2533" s="3"/>
      <c r="E2533" s="3"/>
      <c r="F2533" s="3"/>
      <c r="G2533" s="3"/>
      <c r="H2533" s="3"/>
      <c r="I2533" s="3"/>
      <c r="J2533" s="3"/>
      <c r="K2533" s="3"/>
      <c r="L2533" s="3"/>
    </row>
    <row r="2534" spans="1:12" x14ac:dyDescent="0.25">
      <c r="A2534" s="3"/>
      <c r="B2534" s="3" t="s">
        <v>2890</v>
      </c>
      <c r="C2534" s="3"/>
      <c r="D2534" s="3"/>
      <c r="E2534" s="3"/>
      <c r="F2534" s="3"/>
      <c r="G2534" s="3"/>
      <c r="H2534" s="3"/>
      <c r="I2534" s="3"/>
      <c r="J2534" s="3"/>
      <c r="K2534" s="3"/>
      <c r="L2534" s="3"/>
    </row>
    <row r="2535" spans="1:12" x14ac:dyDescent="0.25">
      <c r="A2535" s="3"/>
      <c r="B2535" s="3" t="s">
        <v>3063</v>
      </c>
      <c r="C2535" s="3"/>
      <c r="D2535" s="3"/>
      <c r="E2535" s="3"/>
      <c r="F2535" s="3"/>
      <c r="G2535" s="3"/>
      <c r="H2535" s="3"/>
      <c r="I2535" s="3"/>
      <c r="J2535" s="3"/>
      <c r="K2535" s="3"/>
      <c r="L2535" s="3"/>
    </row>
    <row r="2536" spans="1:12" x14ac:dyDescent="0.25">
      <c r="A2536" s="3"/>
      <c r="B2536" s="3" t="s">
        <v>2891</v>
      </c>
      <c r="C2536" s="3"/>
      <c r="D2536" s="3"/>
      <c r="E2536" s="3"/>
      <c r="F2536" s="3"/>
      <c r="G2536" s="3"/>
      <c r="H2536" s="3"/>
      <c r="I2536" s="3"/>
      <c r="J2536" s="3"/>
      <c r="K2536" s="3"/>
      <c r="L2536" s="3"/>
    </row>
    <row r="2537" spans="1:12" x14ac:dyDescent="0.25">
      <c r="A2537" s="3"/>
      <c r="B2537" s="3" t="s">
        <v>2892</v>
      </c>
      <c r="C2537" s="3"/>
      <c r="D2537" s="3"/>
      <c r="E2537" s="3"/>
      <c r="F2537" s="3"/>
      <c r="G2537" s="3"/>
      <c r="H2537" s="3"/>
      <c r="I2537" s="3"/>
      <c r="J2537" s="3"/>
      <c r="K2537" s="3"/>
      <c r="L2537" s="3"/>
    </row>
    <row r="2538" spans="1:12" x14ac:dyDescent="0.25">
      <c r="A2538" s="3"/>
      <c r="B2538" s="3" t="s">
        <v>2893</v>
      </c>
      <c r="C2538" s="3"/>
      <c r="D2538" s="3"/>
      <c r="E2538" s="3"/>
      <c r="F2538" s="3"/>
      <c r="G2538" s="3"/>
      <c r="H2538" s="3"/>
      <c r="I2538" s="3"/>
      <c r="J2538" s="3"/>
      <c r="K2538" s="3"/>
      <c r="L2538" s="3"/>
    </row>
    <row r="2539" spans="1:12" x14ac:dyDescent="0.25">
      <c r="A2539" s="3"/>
      <c r="B2539" s="3" t="s">
        <v>2894</v>
      </c>
      <c r="C2539" s="3"/>
      <c r="D2539" s="3"/>
      <c r="E2539" s="3"/>
      <c r="F2539" s="3"/>
      <c r="G2539" s="3"/>
      <c r="H2539" s="3"/>
      <c r="I2539" s="3"/>
      <c r="J2539" s="3"/>
      <c r="K2539" s="3"/>
      <c r="L2539" s="3"/>
    </row>
    <row r="2540" spans="1:12" x14ac:dyDescent="0.25">
      <c r="A2540" s="3"/>
      <c r="B2540" s="3" t="s">
        <v>2895</v>
      </c>
      <c r="C2540" s="3"/>
      <c r="D2540" s="3"/>
      <c r="E2540" s="3"/>
      <c r="F2540" s="3"/>
      <c r="G2540" s="3"/>
      <c r="H2540" s="3"/>
      <c r="I2540" s="3"/>
      <c r="J2540" s="3"/>
      <c r="K2540" s="3"/>
      <c r="L2540" s="3"/>
    </row>
    <row r="2541" spans="1:12" x14ac:dyDescent="0.25">
      <c r="A2541" s="3"/>
      <c r="B2541" s="3" t="s">
        <v>3067</v>
      </c>
      <c r="C2541" s="3"/>
      <c r="D2541" s="3"/>
      <c r="E2541" s="3"/>
      <c r="F2541" s="3"/>
      <c r="G2541" s="3"/>
      <c r="H2541" s="3"/>
      <c r="I2541" s="3"/>
      <c r="J2541" s="3"/>
      <c r="K2541" s="3"/>
      <c r="L2541" s="3"/>
    </row>
    <row r="2542" spans="1:12" x14ac:dyDescent="0.25">
      <c r="A2542" s="3"/>
      <c r="B2542" s="3" t="s">
        <v>3070</v>
      </c>
      <c r="C2542" s="3"/>
      <c r="D2542" s="3"/>
      <c r="E2542" s="3"/>
      <c r="F2542" s="3"/>
      <c r="G2542" s="3"/>
      <c r="H2542" s="3"/>
      <c r="I2542" s="3"/>
      <c r="J2542" s="3"/>
      <c r="K2542" s="3"/>
      <c r="L2542" s="3"/>
    </row>
    <row r="2543" spans="1:12" x14ac:dyDescent="0.25">
      <c r="A2543" s="3"/>
      <c r="B2543" s="3" t="s">
        <v>3072</v>
      </c>
      <c r="C2543" s="3"/>
      <c r="D2543" s="3"/>
      <c r="E2543" s="3"/>
      <c r="F2543" s="3"/>
      <c r="G2543" s="3"/>
      <c r="H2543" s="3"/>
      <c r="I2543" s="3"/>
      <c r="J2543" s="3"/>
      <c r="K2543" s="3"/>
      <c r="L2543" s="3"/>
    </row>
    <row r="2544" spans="1:12" x14ac:dyDescent="0.25">
      <c r="A2544" s="3"/>
      <c r="B2544" s="3" t="s">
        <v>3074</v>
      </c>
      <c r="C2544" s="3"/>
      <c r="D2544" s="3"/>
      <c r="E2544" s="3"/>
      <c r="F2544" s="3"/>
      <c r="G2544" s="3"/>
      <c r="H2544" s="3"/>
      <c r="I2544" s="3"/>
      <c r="J2544" s="3"/>
      <c r="K2544" s="3"/>
      <c r="L2544" s="3"/>
    </row>
    <row r="2545" spans="1:12" x14ac:dyDescent="0.25">
      <c r="A2545" s="3"/>
      <c r="B2545" s="3" t="s">
        <v>3076</v>
      </c>
      <c r="C2545" s="3"/>
      <c r="D2545" s="3"/>
      <c r="E2545" s="3"/>
      <c r="F2545" s="3"/>
      <c r="G2545" s="3"/>
      <c r="H2545" s="3"/>
      <c r="I2545" s="3"/>
      <c r="J2545" s="3"/>
      <c r="K2545" s="3"/>
      <c r="L2545" s="3"/>
    </row>
    <row r="2546" spans="1:12" x14ac:dyDescent="0.25">
      <c r="A2546" s="3"/>
      <c r="B2546" s="3" t="s">
        <v>3078</v>
      </c>
      <c r="C2546" s="3"/>
      <c r="D2546" s="3"/>
      <c r="E2546" s="3"/>
      <c r="F2546" s="3"/>
      <c r="G2546" s="3"/>
      <c r="H2546" s="3"/>
      <c r="I2546" s="3"/>
      <c r="J2546" s="3"/>
      <c r="K2546" s="3"/>
      <c r="L2546" s="3"/>
    </row>
    <row r="2547" spans="1:12" x14ac:dyDescent="0.25">
      <c r="A2547" s="3"/>
      <c r="B2547" s="3" t="s">
        <v>3080</v>
      </c>
      <c r="C2547" s="3"/>
      <c r="D2547" s="3"/>
      <c r="E2547" s="3"/>
      <c r="F2547" s="3"/>
      <c r="G2547" s="3"/>
      <c r="H2547" s="3"/>
      <c r="I2547" s="3"/>
      <c r="J2547" s="3"/>
      <c r="K2547" s="3"/>
      <c r="L2547" s="3"/>
    </row>
    <row r="2548" spans="1:12" x14ac:dyDescent="0.25">
      <c r="A2548" s="3"/>
      <c r="B2548" s="3" t="s">
        <v>2896</v>
      </c>
      <c r="C2548" s="3"/>
      <c r="D2548" s="3"/>
      <c r="E2548" s="3"/>
      <c r="F2548" s="3"/>
      <c r="G2548" s="3"/>
      <c r="H2548" s="3"/>
      <c r="I2548" s="3"/>
      <c r="J2548" s="3"/>
      <c r="K2548" s="3"/>
      <c r="L2548" s="3"/>
    </row>
    <row r="2549" spans="1:12" x14ac:dyDescent="0.25">
      <c r="A2549" s="3"/>
      <c r="B2549" s="3" t="s">
        <v>3082</v>
      </c>
      <c r="C2549" s="3"/>
      <c r="D2549" s="3"/>
      <c r="E2549" s="3"/>
      <c r="F2549" s="3"/>
      <c r="G2549" s="3"/>
      <c r="H2549" s="3"/>
      <c r="I2549" s="3"/>
      <c r="J2549" s="3"/>
      <c r="K2549" s="3"/>
      <c r="L2549" s="3"/>
    </row>
    <row r="2550" spans="1:12" x14ac:dyDescent="0.25">
      <c r="A2550" s="3"/>
      <c r="B2550" s="3" t="s">
        <v>3084</v>
      </c>
      <c r="C2550" s="3"/>
      <c r="D2550" s="3"/>
      <c r="E2550" s="3"/>
      <c r="F2550" s="3"/>
      <c r="G2550" s="3"/>
      <c r="H2550" s="3"/>
      <c r="I2550" s="3"/>
      <c r="J2550" s="3"/>
      <c r="K2550" s="3"/>
      <c r="L2550" s="3"/>
    </row>
    <row r="2551" spans="1:12" x14ac:dyDescent="0.25">
      <c r="A2551" s="3"/>
      <c r="B2551" s="3" t="s">
        <v>3088</v>
      </c>
      <c r="C2551" s="3"/>
      <c r="D2551" s="3"/>
      <c r="E2551" s="3"/>
      <c r="F2551" s="3"/>
      <c r="G2551" s="3"/>
      <c r="H2551" s="3"/>
      <c r="I2551" s="3"/>
      <c r="J2551" s="3"/>
      <c r="K2551" s="3"/>
      <c r="L2551" s="3"/>
    </row>
    <row r="2552" spans="1:12" x14ac:dyDescent="0.25">
      <c r="A2552" s="3"/>
      <c r="B2552" s="3" t="s">
        <v>3090</v>
      </c>
      <c r="C2552" s="3"/>
      <c r="D2552" s="3"/>
      <c r="E2552" s="3"/>
      <c r="F2552" s="3"/>
      <c r="G2552" s="3"/>
      <c r="H2552" s="3"/>
      <c r="I2552" s="3"/>
      <c r="J2552" s="3"/>
      <c r="K2552" s="3"/>
      <c r="L2552" s="3"/>
    </row>
    <row r="2553" spans="1:12" x14ac:dyDescent="0.25">
      <c r="A2553" s="3"/>
      <c r="B2553" s="3" t="s">
        <v>3093</v>
      </c>
      <c r="C2553" s="3"/>
      <c r="D2553" s="3"/>
      <c r="E2553" s="3"/>
      <c r="F2553" s="3"/>
      <c r="G2553" s="3"/>
      <c r="H2553" s="3"/>
      <c r="I2553" s="3"/>
      <c r="J2553" s="3"/>
      <c r="K2553" s="3"/>
      <c r="L2553" s="3"/>
    </row>
    <row r="2554" spans="1:12" x14ac:dyDescent="0.25">
      <c r="A2554" s="3"/>
      <c r="B2554" s="3" t="s">
        <v>3095</v>
      </c>
      <c r="C2554" s="3"/>
      <c r="D2554" s="3"/>
      <c r="E2554" s="3"/>
      <c r="F2554" s="3"/>
      <c r="G2554" s="3"/>
      <c r="H2554" s="3"/>
      <c r="I2554" s="3"/>
      <c r="J2554" s="3"/>
      <c r="K2554" s="3"/>
      <c r="L2554" s="3"/>
    </row>
    <row r="2555" spans="1:12" x14ac:dyDescent="0.25">
      <c r="A2555" s="3"/>
      <c r="B2555" s="3" t="s">
        <v>3097</v>
      </c>
      <c r="C2555" s="3"/>
      <c r="D2555" s="3"/>
      <c r="E2555" s="3"/>
      <c r="F2555" s="3"/>
      <c r="G2555" s="3"/>
      <c r="H2555" s="3"/>
      <c r="I2555" s="3"/>
      <c r="J2555" s="3"/>
      <c r="K2555" s="3"/>
      <c r="L2555" s="3"/>
    </row>
    <row r="2556" spans="1:12" x14ac:dyDescent="0.25">
      <c r="A2556" s="3"/>
      <c r="B2556" s="3" t="s">
        <v>2897</v>
      </c>
      <c r="C2556" s="3"/>
      <c r="D2556" s="3"/>
      <c r="E2556" s="3"/>
      <c r="F2556" s="3"/>
      <c r="G2556" s="3"/>
      <c r="H2556" s="3"/>
      <c r="I2556" s="3"/>
      <c r="J2556" s="3"/>
      <c r="K2556" s="3"/>
      <c r="L2556" s="3"/>
    </row>
    <row r="2557" spans="1:12" x14ac:dyDescent="0.25">
      <c r="A2557" s="3"/>
      <c r="B2557" s="3" t="s">
        <v>2898</v>
      </c>
      <c r="C2557" s="3"/>
      <c r="D2557" s="3"/>
      <c r="E2557" s="3"/>
      <c r="F2557" s="3"/>
      <c r="G2557" s="3"/>
      <c r="H2557" s="3"/>
      <c r="I2557" s="3"/>
      <c r="J2557" s="3"/>
      <c r="K2557" s="3"/>
      <c r="L2557" s="3"/>
    </row>
    <row r="2558" spans="1:12" x14ac:dyDescent="0.25">
      <c r="A2558" s="3"/>
      <c r="B2558" s="3" t="s">
        <v>2899</v>
      </c>
      <c r="C2558" s="3"/>
      <c r="D2558" s="3"/>
      <c r="E2558" s="3"/>
      <c r="F2558" s="3"/>
      <c r="G2558" s="3"/>
      <c r="H2558" s="3"/>
      <c r="I2558" s="3"/>
      <c r="J2558" s="3"/>
      <c r="K2558" s="3"/>
      <c r="L2558" s="3"/>
    </row>
    <row r="2559" spans="1:12" x14ac:dyDescent="0.25">
      <c r="A2559" s="3"/>
      <c r="B2559" s="3" t="s">
        <v>2900</v>
      </c>
      <c r="C2559" s="3"/>
      <c r="D2559" s="3"/>
      <c r="E2559" s="3"/>
      <c r="F2559" s="3"/>
      <c r="G2559" s="3"/>
      <c r="H2559" s="3"/>
      <c r="I2559" s="3"/>
      <c r="J2559" s="3"/>
      <c r="K2559" s="3"/>
      <c r="L2559" s="3"/>
    </row>
    <row r="2560" spans="1:12" x14ac:dyDescent="0.25">
      <c r="A2560" s="3"/>
      <c r="B2560" s="3" t="s">
        <v>3100</v>
      </c>
      <c r="C2560" s="3"/>
      <c r="D2560" s="3"/>
      <c r="E2560" s="3"/>
      <c r="F2560" s="3"/>
      <c r="G2560" s="3"/>
      <c r="H2560" s="3"/>
      <c r="I2560" s="3"/>
      <c r="J2560" s="3"/>
      <c r="K2560" s="3"/>
      <c r="L2560" s="3"/>
    </row>
    <row r="2561" spans="1:12" x14ac:dyDescent="0.25">
      <c r="A2561" s="3"/>
      <c r="B2561" s="3" t="s">
        <v>3102</v>
      </c>
      <c r="C2561" s="3"/>
      <c r="D2561" s="3"/>
      <c r="E2561" s="3"/>
      <c r="F2561" s="3"/>
      <c r="G2561" s="3"/>
      <c r="H2561" s="3"/>
      <c r="I2561" s="3"/>
      <c r="J2561" s="3"/>
      <c r="K2561" s="3"/>
      <c r="L2561" s="3"/>
    </row>
    <row r="2562" spans="1:12" x14ac:dyDescent="0.25">
      <c r="A2562" s="3"/>
      <c r="B2562" s="3" t="s">
        <v>3104</v>
      </c>
      <c r="C2562" s="3"/>
      <c r="D2562" s="3"/>
      <c r="E2562" s="3"/>
      <c r="F2562" s="3"/>
      <c r="G2562" s="3"/>
      <c r="H2562" s="3"/>
      <c r="I2562" s="3"/>
      <c r="J2562" s="3"/>
      <c r="K2562" s="3"/>
      <c r="L2562" s="3"/>
    </row>
    <row r="2563" spans="1:12" x14ac:dyDescent="0.25">
      <c r="A2563" s="3"/>
      <c r="B2563" s="3" t="s">
        <v>2901</v>
      </c>
      <c r="C2563" s="3"/>
      <c r="D2563" s="3"/>
      <c r="E2563" s="3"/>
      <c r="F2563" s="3"/>
      <c r="G2563" s="3"/>
      <c r="H2563" s="3"/>
      <c r="I2563" s="3"/>
      <c r="J2563" s="3"/>
      <c r="K2563" s="3"/>
      <c r="L2563" s="3"/>
    </row>
    <row r="2564" spans="1:12" x14ac:dyDescent="0.25">
      <c r="A2564" s="3"/>
      <c r="B2564" s="3" t="s">
        <v>3107</v>
      </c>
      <c r="C2564" s="3"/>
      <c r="D2564" s="3"/>
      <c r="E2564" s="3"/>
      <c r="F2564" s="3"/>
      <c r="G2564" s="3"/>
      <c r="H2564" s="3"/>
      <c r="I2564" s="3"/>
      <c r="J2564" s="3"/>
      <c r="K2564" s="3"/>
      <c r="L2564" s="3"/>
    </row>
    <row r="2565" spans="1:12" x14ac:dyDescent="0.25">
      <c r="A2565" s="3"/>
      <c r="B2565" s="3" t="s">
        <v>3109</v>
      </c>
      <c r="C2565" s="3"/>
      <c r="D2565" s="3"/>
      <c r="E2565" s="3"/>
      <c r="F2565" s="3"/>
      <c r="G2565" s="3"/>
      <c r="H2565" s="3"/>
      <c r="I2565" s="3"/>
      <c r="J2565" s="3"/>
      <c r="K2565" s="3"/>
      <c r="L2565" s="3"/>
    </row>
    <row r="2566" spans="1:12" x14ac:dyDescent="0.25">
      <c r="A2566" s="3"/>
      <c r="B2566" s="3" t="s">
        <v>3111</v>
      </c>
      <c r="C2566" s="3"/>
      <c r="D2566" s="3"/>
      <c r="E2566" s="3"/>
      <c r="F2566" s="3"/>
      <c r="G2566" s="3"/>
      <c r="H2566" s="3"/>
      <c r="I2566" s="3"/>
      <c r="J2566" s="3"/>
      <c r="K2566" s="3"/>
      <c r="L2566" s="3"/>
    </row>
    <row r="2567" spans="1:12" x14ac:dyDescent="0.25">
      <c r="A2567" s="3"/>
      <c r="B2567" s="3" t="s">
        <v>2902</v>
      </c>
      <c r="C2567" s="3"/>
      <c r="D2567" s="3"/>
      <c r="E2567" s="3"/>
      <c r="F2567" s="3"/>
      <c r="G2567" s="3"/>
      <c r="H2567" s="3"/>
      <c r="I2567" s="3"/>
      <c r="J2567" s="3"/>
      <c r="K2567" s="3"/>
      <c r="L2567" s="3"/>
    </row>
    <row r="2568" spans="1:12" x14ac:dyDescent="0.25">
      <c r="A2568" s="3"/>
      <c r="B2568" s="3" t="s">
        <v>2904</v>
      </c>
      <c r="C2568" s="3"/>
      <c r="D2568" s="3"/>
      <c r="E2568" s="3"/>
      <c r="F2568" s="3"/>
      <c r="G2568" s="3"/>
      <c r="H2568" s="3"/>
      <c r="I2568" s="3"/>
      <c r="J2568" s="3"/>
      <c r="K2568" s="3"/>
      <c r="L2568" s="3"/>
    </row>
    <row r="2569" spans="1:12" x14ac:dyDescent="0.25">
      <c r="A2569" s="3"/>
      <c r="B2569" s="3" t="s">
        <v>2906</v>
      </c>
      <c r="C2569" s="3"/>
      <c r="D2569" s="3"/>
      <c r="E2569" s="3"/>
      <c r="F2569" s="3"/>
      <c r="G2569" s="3"/>
      <c r="H2569" s="3"/>
      <c r="I2569" s="3"/>
      <c r="J2569" s="3"/>
      <c r="K2569" s="3"/>
      <c r="L2569" s="3"/>
    </row>
    <row r="2570" spans="1:12" x14ac:dyDescent="0.25">
      <c r="A2570" s="3"/>
      <c r="B2570" s="3" t="s">
        <v>2908</v>
      </c>
      <c r="C2570" s="3"/>
      <c r="D2570" s="3"/>
      <c r="E2570" s="3"/>
      <c r="F2570" s="3"/>
      <c r="G2570" s="3"/>
      <c r="H2570" s="3"/>
      <c r="I2570" s="3"/>
      <c r="J2570" s="3"/>
      <c r="K2570" s="3"/>
      <c r="L2570" s="3"/>
    </row>
    <row r="2571" spans="1:12" x14ac:dyDescent="0.25">
      <c r="A2571" s="3"/>
      <c r="B2571" s="3" t="s">
        <v>4694</v>
      </c>
      <c r="C2571" s="3"/>
      <c r="D2571" s="3"/>
      <c r="E2571" s="3"/>
      <c r="F2571" s="3"/>
      <c r="G2571" s="3"/>
      <c r="H2571" s="3"/>
      <c r="I2571" s="3"/>
      <c r="J2571" s="3"/>
      <c r="K2571" s="3"/>
      <c r="L2571" s="3"/>
    </row>
    <row r="2572" spans="1:12" x14ac:dyDescent="0.25">
      <c r="A2572" s="3"/>
      <c r="B2572" s="3" t="s">
        <v>4721</v>
      </c>
      <c r="C2572" s="3"/>
      <c r="D2572" s="3"/>
      <c r="E2572" s="3"/>
      <c r="F2572" s="3"/>
      <c r="G2572" s="3"/>
      <c r="H2572" s="3"/>
      <c r="I2572" s="3"/>
      <c r="J2572" s="3"/>
      <c r="K2572" s="3"/>
      <c r="L2572" s="3"/>
    </row>
    <row r="2573" spans="1:12" x14ac:dyDescent="0.25">
      <c r="A2573" s="3"/>
      <c r="B2573" s="3" t="s">
        <v>6128</v>
      </c>
      <c r="C2573" s="3"/>
      <c r="D2573" s="3"/>
      <c r="E2573" s="3"/>
      <c r="F2573" s="3"/>
      <c r="G2573" s="3"/>
      <c r="H2573" s="3"/>
      <c r="I2573" s="3"/>
      <c r="J2573" s="3"/>
      <c r="K2573" s="3"/>
      <c r="L2573" s="3"/>
    </row>
    <row r="2574" spans="1:12" x14ac:dyDescent="0.25">
      <c r="A2574" s="3"/>
      <c r="B2574" s="3" t="s">
        <v>3113</v>
      </c>
      <c r="C2574" s="3"/>
      <c r="D2574" s="3"/>
      <c r="E2574" s="3"/>
      <c r="F2574" s="3"/>
      <c r="G2574" s="3"/>
      <c r="H2574" s="3"/>
      <c r="I2574" s="3"/>
      <c r="J2574" s="3"/>
      <c r="K2574" s="3"/>
      <c r="L2574" s="3"/>
    </row>
    <row r="2575" spans="1:12" x14ac:dyDescent="0.25">
      <c r="A2575" s="3"/>
      <c r="B2575" s="3" t="s">
        <v>3115</v>
      </c>
      <c r="C2575" s="3"/>
      <c r="D2575" s="3"/>
      <c r="E2575" s="3"/>
      <c r="F2575" s="3"/>
      <c r="G2575" s="3"/>
      <c r="H2575" s="3"/>
      <c r="I2575" s="3"/>
      <c r="J2575" s="3"/>
      <c r="K2575" s="3"/>
      <c r="L2575" s="3"/>
    </row>
    <row r="2576" spans="1:12" x14ac:dyDescent="0.25">
      <c r="A2576" s="3"/>
      <c r="B2576" s="3" t="s">
        <v>3117</v>
      </c>
      <c r="C2576" s="3"/>
      <c r="D2576" s="3"/>
      <c r="E2576" s="3"/>
      <c r="F2576" s="3"/>
      <c r="G2576" s="3"/>
      <c r="H2576" s="3"/>
      <c r="I2576" s="3"/>
      <c r="J2576" s="3"/>
      <c r="K2576" s="3"/>
      <c r="L2576" s="3"/>
    </row>
    <row r="2577" spans="1:12" x14ac:dyDescent="0.25">
      <c r="A2577" s="3"/>
      <c r="B2577" s="3" t="s">
        <v>3121</v>
      </c>
      <c r="C2577" s="3"/>
      <c r="D2577" s="3"/>
      <c r="E2577" s="3"/>
      <c r="F2577" s="3"/>
      <c r="G2577" s="3"/>
      <c r="H2577" s="3"/>
      <c r="I2577" s="3"/>
      <c r="J2577" s="3"/>
      <c r="K2577" s="3"/>
      <c r="L2577" s="3"/>
    </row>
    <row r="2578" spans="1:12" x14ac:dyDescent="0.25">
      <c r="A2578" s="3"/>
      <c r="B2578" s="3" t="s">
        <v>3123</v>
      </c>
      <c r="C2578" s="3"/>
      <c r="D2578" s="3"/>
      <c r="E2578" s="3"/>
      <c r="F2578" s="3"/>
      <c r="G2578" s="3"/>
      <c r="H2578" s="3"/>
      <c r="I2578" s="3"/>
      <c r="J2578" s="3"/>
      <c r="K2578" s="3"/>
      <c r="L2578" s="3"/>
    </row>
    <row r="2579" spans="1:12" x14ac:dyDescent="0.25">
      <c r="A2579" s="3"/>
      <c r="B2579" s="3" t="s">
        <v>3125</v>
      </c>
      <c r="C2579" s="3"/>
      <c r="D2579" s="3"/>
      <c r="E2579" s="3"/>
      <c r="F2579" s="3"/>
      <c r="G2579" s="3"/>
      <c r="H2579" s="3"/>
      <c r="I2579" s="3"/>
      <c r="J2579" s="3"/>
      <c r="K2579" s="3"/>
      <c r="L2579" s="3"/>
    </row>
    <row r="2580" spans="1:12" x14ac:dyDescent="0.25">
      <c r="A2580" s="3"/>
      <c r="B2580" s="3" t="s">
        <v>3127</v>
      </c>
      <c r="C2580" s="3"/>
      <c r="D2580" s="3"/>
      <c r="E2580" s="3"/>
      <c r="F2580" s="3"/>
      <c r="G2580" s="3"/>
      <c r="H2580" s="3"/>
      <c r="I2580" s="3"/>
      <c r="J2580" s="3"/>
      <c r="K2580" s="3"/>
      <c r="L2580" s="3"/>
    </row>
    <row r="2581" spans="1:12" x14ac:dyDescent="0.25">
      <c r="A2581" s="3"/>
      <c r="B2581" s="3" t="s">
        <v>3129</v>
      </c>
      <c r="C2581" s="3"/>
      <c r="D2581" s="3"/>
      <c r="E2581" s="3"/>
      <c r="F2581" s="3"/>
      <c r="G2581" s="3"/>
      <c r="H2581" s="3"/>
      <c r="I2581" s="3"/>
      <c r="J2581" s="3"/>
      <c r="K2581" s="3"/>
      <c r="L2581" s="3"/>
    </row>
    <row r="2582" spans="1:12" x14ac:dyDescent="0.25">
      <c r="A2582" s="3"/>
      <c r="B2582" s="3" t="s">
        <v>3131</v>
      </c>
      <c r="C2582" s="3"/>
      <c r="D2582" s="3"/>
      <c r="E2582" s="3"/>
      <c r="F2582" s="3"/>
      <c r="G2582" s="3"/>
      <c r="H2582" s="3"/>
      <c r="I2582" s="3"/>
      <c r="J2582" s="3"/>
      <c r="K2582" s="3"/>
      <c r="L2582" s="3"/>
    </row>
    <row r="2583" spans="1:12" x14ac:dyDescent="0.25">
      <c r="A2583" s="3"/>
      <c r="B2583" s="3" t="s">
        <v>3135</v>
      </c>
      <c r="C2583" s="3"/>
      <c r="D2583" s="3"/>
      <c r="E2583" s="3"/>
      <c r="F2583" s="3"/>
      <c r="G2583" s="3"/>
      <c r="H2583" s="3"/>
      <c r="I2583" s="3"/>
      <c r="J2583" s="3"/>
      <c r="K2583" s="3"/>
      <c r="L2583" s="3"/>
    </row>
    <row r="2584" spans="1:12" x14ac:dyDescent="0.25">
      <c r="A2584" s="3"/>
      <c r="B2584" s="3" t="s">
        <v>3137</v>
      </c>
      <c r="C2584" s="3"/>
      <c r="D2584" s="3"/>
      <c r="E2584" s="3"/>
      <c r="F2584" s="3"/>
      <c r="G2584" s="3"/>
      <c r="H2584" s="3"/>
      <c r="I2584" s="3"/>
      <c r="J2584" s="3"/>
      <c r="K2584" s="3"/>
      <c r="L2584" s="3"/>
    </row>
    <row r="2585" spans="1:12" x14ac:dyDescent="0.25">
      <c r="A2585" s="3"/>
      <c r="B2585" s="3" t="s">
        <v>3139</v>
      </c>
      <c r="C2585" s="3"/>
      <c r="D2585" s="3"/>
      <c r="E2585" s="3"/>
      <c r="F2585" s="3"/>
      <c r="G2585" s="3"/>
      <c r="H2585" s="3"/>
      <c r="I2585" s="3"/>
      <c r="J2585" s="3"/>
      <c r="K2585" s="3"/>
      <c r="L2585" s="3"/>
    </row>
    <row r="2586" spans="1:12" x14ac:dyDescent="0.25">
      <c r="A2586" s="3"/>
      <c r="B2586" s="3" t="s">
        <v>3292</v>
      </c>
      <c r="C2586" s="3"/>
      <c r="D2586" s="3"/>
      <c r="E2586" s="3"/>
      <c r="F2586" s="3"/>
      <c r="G2586" s="3"/>
      <c r="H2586" s="3"/>
      <c r="I2586" s="3"/>
      <c r="J2586" s="3"/>
      <c r="K2586" s="3"/>
      <c r="L2586" s="3"/>
    </row>
    <row r="2587" spans="1:12" x14ac:dyDescent="0.25">
      <c r="A2587" s="3"/>
      <c r="B2587" s="3" t="s">
        <v>2938</v>
      </c>
      <c r="C2587" s="3"/>
      <c r="D2587" s="3"/>
      <c r="E2587" s="3"/>
      <c r="F2587" s="3"/>
      <c r="G2587" s="3"/>
      <c r="H2587" s="3"/>
      <c r="I2587" s="3"/>
      <c r="J2587" s="3"/>
      <c r="K2587" s="3"/>
      <c r="L2587" s="3"/>
    </row>
    <row r="2588" spans="1:12" x14ac:dyDescent="0.25">
      <c r="A2588" s="3"/>
      <c r="B2588" s="3" t="s">
        <v>2939</v>
      </c>
      <c r="C2588" s="3"/>
      <c r="D2588" s="3"/>
      <c r="E2588" s="3"/>
      <c r="F2588" s="3"/>
      <c r="G2588" s="3"/>
      <c r="H2588" s="3"/>
      <c r="I2588" s="3"/>
      <c r="J2588" s="3"/>
      <c r="K2588" s="3"/>
      <c r="L2588" s="3"/>
    </row>
    <row r="2589" spans="1:12" x14ac:dyDescent="0.25">
      <c r="A2589" s="3"/>
      <c r="B2589" s="3" t="s">
        <v>2940</v>
      </c>
      <c r="C2589" s="3"/>
      <c r="D2589" s="3"/>
      <c r="E2589" s="3"/>
      <c r="F2589" s="3"/>
      <c r="G2589" s="3"/>
      <c r="H2589" s="3"/>
      <c r="I2589" s="3"/>
      <c r="J2589" s="3"/>
      <c r="K2589" s="3"/>
      <c r="L2589" s="3"/>
    </row>
    <row r="2590" spans="1:12" x14ac:dyDescent="0.25">
      <c r="A2590" s="3"/>
      <c r="B2590" s="3" t="s">
        <v>2941</v>
      </c>
      <c r="C2590" s="3"/>
      <c r="D2590" s="3"/>
      <c r="E2590" s="3"/>
      <c r="F2590" s="3"/>
      <c r="G2590" s="3"/>
      <c r="H2590" s="3"/>
      <c r="I2590" s="3"/>
      <c r="J2590" s="3"/>
      <c r="K2590" s="3"/>
      <c r="L2590" s="3"/>
    </row>
    <row r="2591" spans="1:12" x14ac:dyDescent="0.25">
      <c r="A2591" s="3"/>
      <c r="B2591" s="3" t="s">
        <v>2942</v>
      </c>
      <c r="C2591" s="3"/>
      <c r="D2591" s="3"/>
      <c r="E2591" s="3"/>
      <c r="F2591" s="3"/>
      <c r="G2591" s="3"/>
      <c r="H2591" s="3"/>
      <c r="I2591" s="3"/>
      <c r="J2591" s="3"/>
      <c r="K2591" s="3"/>
      <c r="L2591" s="3"/>
    </row>
    <row r="2592" spans="1:12" x14ac:dyDescent="0.25">
      <c r="A2592" s="3"/>
      <c r="B2592" s="3" t="s">
        <v>2943</v>
      </c>
      <c r="C2592" s="3"/>
      <c r="D2592" s="3"/>
      <c r="E2592" s="3"/>
      <c r="F2592" s="3"/>
      <c r="G2592" s="3"/>
      <c r="H2592" s="3"/>
      <c r="I2592" s="3"/>
      <c r="J2592" s="3"/>
      <c r="K2592" s="3"/>
      <c r="L2592" s="3"/>
    </row>
    <row r="2593" spans="1:12" x14ac:dyDescent="0.25">
      <c r="A2593" s="3"/>
      <c r="B2593" s="3" t="s">
        <v>2944</v>
      </c>
      <c r="C2593" s="3"/>
      <c r="D2593" s="3"/>
      <c r="E2593" s="3"/>
      <c r="F2593" s="3"/>
      <c r="G2593" s="3"/>
      <c r="H2593" s="3"/>
      <c r="I2593" s="3"/>
      <c r="J2593" s="3"/>
      <c r="K2593" s="3"/>
      <c r="L2593" s="3"/>
    </row>
    <row r="2594" spans="1:12" x14ac:dyDescent="0.25">
      <c r="A2594" s="3"/>
      <c r="B2594" s="3" t="s">
        <v>2945</v>
      </c>
      <c r="C2594" s="3"/>
      <c r="D2594" s="3"/>
      <c r="E2594" s="3"/>
      <c r="F2594" s="3"/>
      <c r="G2594" s="3"/>
      <c r="H2594" s="3"/>
      <c r="I2594" s="3"/>
      <c r="J2594" s="3"/>
      <c r="K2594" s="3"/>
      <c r="L2594" s="3"/>
    </row>
    <row r="2595" spans="1:12" x14ac:dyDescent="0.25">
      <c r="A2595" s="3"/>
      <c r="B2595" s="3" t="s">
        <v>2946</v>
      </c>
      <c r="C2595" s="3"/>
      <c r="D2595" s="3"/>
      <c r="E2595" s="3"/>
      <c r="F2595" s="3"/>
      <c r="G2595" s="3"/>
      <c r="H2595" s="3"/>
      <c r="I2595" s="3"/>
      <c r="J2595" s="3"/>
      <c r="K2595" s="3"/>
      <c r="L2595" s="3"/>
    </row>
    <row r="2596" spans="1:12" x14ac:dyDescent="0.25">
      <c r="A2596" s="3"/>
      <c r="B2596" s="3" t="s">
        <v>2947</v>
      </c>
      <c r="C2596" s="3"/>
      <c r="D2596" s="3"/>
      <c r="E2596" s="3"/>
      <c r="F2596" s="3"/>
      <c r="G2596" s="3"/>
      <c r="H2596" s="3"/>
      <c r="I2596" s="3"/>
      <c r="J2596" s="3"/>
      <c r="K2596" s="3"/>
      <c r="L2596" s="3"/>
    </row>
    <row r="2597" spans="1:12" x14ac:dyDescent="0.25">
      <c r="A2597" s="3"/>
      <c r="B2597" s="3" t="s">
        <v>2948</v>
      </c>
      <c r="C2597" s="3"/>
      <c r="D2597" s="3"/>
      <c r="E2597" s="3"/>
      <c r="F2597" s="3"/>
      <c r="G2597" s="3"/>
      <c r="H2597" s="3"/>
      <c r="I2597" s="3"/>
      <c r="J2597" s="3"/>
      <c r="K2597" s="3"/>
      <c r="L2597" s="3"/>
    </row>
    <row r="2598" spans="1:12" x14ac:dyDescent="0.25">
      <c r="A2598" s="3"/>
      <c r="B2598" s="3" t="s">
        <v>2949</v>
      </c>
      <c r="C2598" s="3"/>
      <c r="D2598" s="3"/>
      <c r="E2598" s="3"/>
      <c r="F2598" s="3"/>
      <c r="G2598" s="3"/>
      <c r="H2598" s="3"/>
      <c r="I2598" s="3"/>
      <c r="J2598" s="3"/>
      <c r="K2598" s="3"/>
      <c r="L2598" s="3"/>
    </row>
    <row r="2599" spans="1:12" x14ac:dyDescent="0.25">
      <c r="A2599" s="3"/>
      <c r="B2599" s="3" t="s">
        <v>2950</v>
      </c>
      <c r="C2599" s="3"/>
      <c r="D2599" s="3"/>
      <c r="E2599" s="3"/>
      <c r="F2599" s="3"/>
      <c r="G2599" s="3"/>
      <c r="H2599" s="3"/>
      <c r="I2599" s="3"/>
      <c r="J2599" s="3"/>
      <c r="K2599" s="3"/>
      <c r="L2599" s="3"/>
    </row>
    <row r="2600" spans="1:12" x14ac:dyDescent="0.25">
      <c r="A2600" s="3"/>
      <c r="B2600" s="3" t="s">
        <v>2951</v>
      </c>
      <c r="C2600" s="3"/>
      <c r="D2600" s="3"/>
      <c r="E2600" s="3"/>
      <c r="F2600" s="3"/>
      <c r="G2600" s="3"/>
      <c r="H2600" s="3"/>
      <c r="I2600" s="3"/>
      <c r="J2600" s="3"/>
      <c r="K2600" s="3"/>
      <c r="L2600" s="3"/>
    </row>
    <row r="2601" spans="1:12" x14ac:dyDescent="0.25">
      <c r="A2601" s="3"/>
      <c r="B2601" s="3" t="s">
        <v>2952</v>
      </c>
      <c r="C2601" s="3"/>
      <c r="D2601" s="3"/>
      <c r="E2601" s="3"/>
      <c r="F2601" s="3"/>
      <c r="G2601" s="3"/>
      <c r="H2601" s="3"/>
      <c r="I2601" s="3"/>
      <c r="J2601" s="3"/>
      <c r="K2601" s="3"/>
      <c r="L2601" s="3"/>
    </row>
    <row r="2602" spans="1:12" x14ac:dyDescent="0.25">
      <c r="A2602" s="3"/>
      <c r="B2602" s="3" t="s">
        <v>2953</v>
      </c>
      <c r="C2602" s="3"/>
      <c r="D2602" s="3"/>
      <c r="E2602" s="3"/>
      <c r="F2602" s="3"/>
      <c r="G2602" s="3"/>
      <c r="H2602" s="3"/>
      <c r="I2602" s="3"/>
      <c r="J2602" s="3"/>
      <c r="K2602" s="3"/>
      <c r="L2602" s="3"/>
    </row>
    <row r="2603" spans="1:12" x14ac:dyDescent="0.25">
      <c r="A2603" s="3"/>
      <c r="B2603" s="3" t="s">
        <v>2954</v>
      </c>
      <c r="C2603" s="3"/>
      <c r="D2603" s="3"/>
      <c r="E2603" s="3"/>
      <c r="F2603" s="3"/>
      <c r="G2603" s="3"/>
      <c r="H2603" s="3"/>
      <c r="I2603" s="3"/>
      <c r="J2603" s="3"/>
      <c r="K2603" s="3"/>
      <c r="L2603" s="3"/>
    </row>
    <row r="2604" spans="1:12" x14ac:dyDescent="0.25">
      <c r="A2604" s="3"/>
      <c r="B2604" s="3" t="s">
        <v>2955</v>
      </c>
      <c r="C2604" s="3"/>
      <c r="D2604" s="3"/>
      <c r="E2604" s="3"/>
      <c r="F2604" s="3"/>
      <c r="G2604" s="3"/>
      <c r="H2604" s="3"/>
      <c r="I2604" s="3"/>
      <c r="J2604" s="3"/>
      <c r="K2604" s="3"/>
      <c r="L2604" s="3"/>
    </row>
    <row r="2605" spans="1:12" x14ac:dyDescent="0.25">
      <c r="A2605" s="3"/>
      <c r="B2605" s="3" t="s">
        <v>2956</v>
      </c>
      <c r="C2605" s="3"/>
      <c r="D2605" s="3"/>
      <c r="E2605" s="3"/>
      <c r="F2605" s="3"/>
      <c r="G2605" s="3"/>
      <c r="H2605" s="3"/>
      <c r="I2605" s="3"/>
      <c r="J2605" s="3"/>
      <c r="K2605" s="3"/>
      <c r="L2605" s="3"/>
    </row>
    <row r="2606" spans="1:12" x14ac:dyDescent="0.25">
      <c r="A2606" s="3"/>
      <c r="B2606" s="3" t="s">
        <v>2957</v>
      </c>
      <c r="C2606" s="3"/>
      <c r="D2606" s="3"/>
      <c r="E2606" s="3"/>
      <c r="F2606" s="3"/>
      <c r="G2606" s="3"/>
      <c r="H2606" s="3"/>
      <c r="I2606" s="3"/>
      <c r="J2606" s="3"/>
      <c r="K2606" s="3"/>
      <c r="L2606" s="3"/>
    </row>
    <row r="2607" spans="1:12" x14ac:dyDescent="0.25">
      <c r="A2607" s="3"/>
      <c r="B2607" s="3" t="s">
        <v>2958</v>
      </c>
      <c r="C2607" s="3"/>
      <c r="D2607" s="3"/>
      <c r="E2607" s="3"/>
      <c r="F2607" s="3"/>
      <c r="G2607" s="3"/>
      <c r="H2607" s="3"/>
      <c r="I2607" s="3"/>
      <c r="J2607" s="3"/>
      <c r="K2607" s="3"/>
      <c r="L2607" s="3"/>
    </row>
    <row r="2608" spans="1:12" x14ac:dyDescent="0.25">
      <c r="A2608" s="3"/>
      <c r="B2608" s="3" t="s">
        <v>2959</v>
      </c>
      <c r="C2608" s="3"/>
      <c r="D2608" s="3"/>
      <c r="E2608" s="3"/>
      <c r="F2608" s="3"/>
      <c r="G2608" s="3"/>
      <c r="H2608" s="3"/>
      <c r="I2608" s="3"/>
      <c r="J2608" s="3"/>
      <c r="K2608" s="3"/>
      <c r="L2608" s="3"/>
    </row>
    <row r="2609" spans="1:12" x14ac:dyDescent="0.25">
      <c r="A2609" s="3"/>
      <c r="B2609" s="3" t="s">
        <v>2960</v>
      </c>
      <c r="C2609" s="3"/>
      <c r="D2609" s="3"/>
      <c r="E2609" s="3"/>
      <c r="F2609" s="3"/>
      <c r="G2609" s="3"/>
      <c r="H2609" s="3"/>
      <c r="I2609" s="3"/>
      <c r="J2609" s="3"/>
      <c r="K2609" s="3"/>
      <c r="L2609" s="3"/>
    </row>
    <row r="2610" spans="1:12" x14ac:dyDescent="0.25">
      <c r="A2610" s="3"/>
      <c r="B2610" s="3" t="s">
        <v>2961</v>
      </c>
      <c r="C2610" s="3"/>
      <c r="D2610" s="3"/>
      <c r="E2610" s="3"/>
      <c r="F2610" s="3"/>
      <c r="G2610" s="3"/>
      <c r="H2610" s="3"/>
      <c r="I2610" s="3"/>
      <c r="J2610" s="3"/>
      <c r="K2610" s="3"/>
      <c r="L2610" s="3"/>
    </row>
    <row r="2611" spans="1:12" x14ac:dyDescent="0.25">
      <c r="A2611" s="3"/>
      <c r="B2611" s="3" t="s">
        <v>2962</v>
      </c>
      <c r="C2611" s="3"/>
      <c r="D2611" s="3"/>
      <c r="E2611" s="3"/>
      <c r="F2611" s="3"/>
      <c r="G2611" s="3"/>
      <c r="H2611" s="3"/>
      <c r="I2611" s="3"/>
      <c r="J2611" s="3"/>
      <c r="K2611" s="3"/>
      <c r="L2611" s="3"/>
    </row>
    <row r="2612" spans="1:12" x14ac:dyDescent="0.25">
      <c r="A2612" s="3"/>
      <c r="B2612" s="3" t="s">
        <v>12026</v>
      </c>
      <c r="C2612" s="3"/>
      <c r="D2612" s="3"/>
      <c r="E2612" s="3"/>
      <c r="F2612" s="3"/>
      <c r="G2612" s="3"/>
      <c r="H2612" s="3"/>
      <c r="I2612" s="3"/>
      <c r="J2612" s="3"/>
      <c r="K2612" s="3"/>
      <c r="L2612" s="3"/>
    </row>
    <row r="2613" spans="1:12" x14ac:dyDescent="0.25">
      <c r="A2613" s="3"/>
      <c r="B2613" s="3" t="s">
        <v>2963</v>
      </c>
      <c r="C2613" s="3"/>
      <c r="D2613" s="3"/>
      <c r="E2613" s="3"/>
      <c r="F2613" s="3"/>
      <c r="G2613" s="3"/>
      <c r="H2613" s="3"/>
      <c r="I2613" s="3"/>
      <c r="J2613" s="3"/>
      <c r="K2613" s="3"/>
      <c r="L2613" s="3"/>
    </row>
    <row r="2614" spans="1:12" x14ac:dyDescent="0.25">
      <c r="A2614" s="3"/>
      <c r="B2614" s="3" t="s">
        <v>2964</v>
      </c>
      <c r="C2614" s="3"/>
      <c r="D2614" s="3"/>
      <c r="E2614" s="3"/>
      <c r="F2614" s="3"/>
      <c r="G2614" s="3"/>
      <c r="H2614" s="3"/>
      <c r="I2614" s="3"/>
      <c r="J2614" s="3"/>
      <c r="K2614" s="3"/>
      <c r="L2614" s="3"/>
    </row>
    <row r="2615" spans="1:12" x14ac:dyDescent="0.25">
      <c r="A2615" s="3"/>
      <c r="B2615" s="3" t="s">
        <v>2965</v>
      </c>
      <c r="C2615" s="3"/>
      <c r="D2615" s="3"/>
      <c r="E2615" s="3"/>
      <c r="F2615" s="3"/>
      <c r="G2615" s="3"/>
      <c r="H2615" s="3"/>
      <c r="I2615" s="3"/>
      <c r="J2615" s="3"/>
      <c r="K2615" s="3"/>
      <c r="L2615" s="3"/>
    </row>
    <row r="2616" spans="1:12" x14ac:dyDescent="0.25">
      <c r="A2616" s="3"/>
      <c r="B2616" s="3" t="s">
        <v>2966</v>
      </c>
      <c r="C2616" s="3"/>
      <c r="D2616" s="3"/>
      <c r="E2616" s="3"/>
      <c r="F2616" s="3"/>
      <c r="G2616" s="3"/>
      <c r="H2616" s="3"/>
      <c r="I2616" s="3"/>
      <c r="J2616" s="3"/>
      <c r="K2616" s="3"/>
      <c r="L2616" s="3"/>
    </row>
    <row r="2617" spans="1:12" x14ac:dyDescent="0.25">
      <c r="A2617" s="3"/>
      <c r="B2617" s="3" t="s">
        <v>4695</v>
      </c>
      <c r="C2617" s="3"/>
      <c r="D2617" s="3"/>
      <c r="E2617" s="3"/>
      <c r="F2617" s="3"/>
      <c r="G2617" s="3"/>
      <c r="H2617" s="3"/>
      <c r="I2617" s="3"/>
      <c r="J2617" s="3"/>
      <c r="K2617" s="3"/>
      <c r="L2617" s="3"/>
    </row>
    <row r="2618" spans="1:12" x14ac:dyDescent="0.25">
      <c r="A2618" s="3"/>
      <c r="B2618" s="3" t="s">
        <v>7033</v>
      </c>
      <c r="C2618" s="3"/>
      <c r="D2618" s="3"/>
      <c r="E2618" s="3"/>
      <c r="F2618" s="3"/>
      <c r="G2618" s="3"/>
      <c r="H2618" s="3"/>
      <c r="I2618" s="3"/>
      <c r="J2618" s="3"/>
      <c r="K2618" s="3"/>
      <c r="L2618" s="3"/>
    </row>
    <row r="2619" spans="1:12" x14ac:dyDescent="0.25">
      <c r="A2619" s="3"/>
      <c r="B2619" s="3" t="s">
        <v>7064</v>
      </c>
      <c r="C2619" s="3"/>
      <c r="D2619" s="3"/>
      <c r="E2619" s="3"/>
      <c r="F2619" s="3"/>
      <c r="G2619" s="3"/>
      <c r="H2619" s="3"/>
      <c r="I2619" s="3"/>
      <c r="J2619" s="3"/>
      <c r="K2619" s="3"/>
      <c r="L2619" s="3"/>
    </row>
    <row r="2620" spans="1:12" x14ac:dyDescent="0.25">
      <c r="A2620" s="3"/>
      <c r="B2620" s="3" t="s">
        <v>6129</v>
      </c>
      <c r="C2620" s="3"/>
      <c r="D2620" s="3"/>
      <c r="E2620" s="3"/>
      <c r="F2620" s="3"/>
      <c r="G2620" s="3"/>
      <c r="H2620" s="3"/>
      <c r="I2620" s="3"/>
      <c r="J2620" s="3"/>
      <c r="K2620" s="3"/>
      <c r="L2620" s="3"/>
    </row>
    <row r="2621" spans="1:12" x14ac:dyDescent="0.25">
      <c r="A2621" s="3"/>
      <c r="B2621" s="3" t="s">
        <v>6130</v>
      </c>
      <c r="C2621" s="3"/>
      <c r="D2621" s="3"/>
      <c r="E2621" s="3"/>
      <c r="F2621" s="3"/>
      <c r="G2621" s="3"/>
      <c r="H2621" s="3"/>
      <c r="I2621" s="3"/>
      <c r="J2621" s="3"/>
      <c r="K2621" s="3"/>
      <c r="L2621" s="3"/>
    </row>
    <row r="2622" spans="1:12" x14ac:dyDescent="0.25">
      <c r="A2622" s="3"/>
      <c r="B2622" s="3" t="s">
        <v>6131</v>
      </c>
      <c r="C2622" s="3"/>
      <c r="D2622" s="3"/>
      <c r="E2622" s="3"/>
      <c r="F2622" s="3"/>
      <c r="G2622" s="3"/>
      <c r="H2622" s="3"/>
      <c r="I2622" s="3"/>
      <c r="J2622" s="3"/>
      <c r="K2622" s="3"/>
      <c r="L2622" s="3"/>
    </row>
    <row r="2623" spans="1:12" x14ac:dyDescent="0.25">
      <c r="A2623" s="3"/>
      <c r="B2623" s="3" t="s">
        <v>5759</v>
      </c>
      <c r="C2623" s="3"/>
      <c r="D2623" s="3"/>
      <c r="E2623" s="3"/>
      <c r="F2623" s="3"/>
      <c r="G2623" s="3"/>
      <c r="H2623" s="3"/>
      <c r="I2623" s="3"/>
      <c r="J2623" s="3"/>
      <c r="K2623" s="3"/>
      <c r="L2623" s="3"/>
    </row>
    <row r="2624" spans="1:12" x14ac:dyDescent="0.25">
      <c r="A2624" s="3"/>
      <c r="B2624" s="3" t="s">
        <v>5760</v>
      </c>
      <c r="C2624" s="3"/>
      <c r="D2624" s="3"/>
      <c r="E2624" s="3"/>
      <c r="F2624" s="3"/>
      <c r="G2624" s="3"/>
      <c r="H2624" s="3"/>
      <c r="I2624" s="3"/>
      <c r="J2624" s="3"/>
      <c r="K2624" s="3"/>
      <c r="L2624" s="3"/>
    </row>
    <row r="2625" spans="1:12" x14ac:dyDescent="0.25">
      <c r="A2625" s="3"/>
      <c r="B2625" s="3" t="s">
        <v>5761</v>
      </c>
      <c r="C2625" s="3"/>
      <c r="D2625" s="3"/>
      <c r="E2625" s="3"/>
      <c r="F2625" s="3"/>
      <c r="G2625" s="3"/>
      <c r="H2625" s="3"/>
      <c r="I2625" s="3"/>
      <c r="J2625" s="3"/>
      <c r="K2625" s="3"/>
      <c r="L2625" s="3"/>
    </row>
    <row r="2626" spans="1:12" x14ac:dyDescent="0.25">
      <c r="A2626" s="3"/>
      <c r="B2626" s="3" t="s">
        <v>5762</v>
      </c>
      <c r="C2626" s="3"/>
      <c r="D2626" s="3"/>
      <c r="E2626" s="3"/>
      <c r="F2626" s="3"/>
      <c r="G2626" s="3"/>
      <c r="H2626" s="3"/>
      <c r="I2626" s="3"/>
      <c r="J2626" s="3"/>
      <c r="K2626" s="3"/>
      <c r="L2626" s="3"/>
    </row>
    <row r="2627" spans="1:12" x14ac:dyDescent="0.25">
      <c r="A2627" s="3"/>
      <c r="B2627" s="3" t="s">
        <v>5750</v>
      </c>
      <c r="C2627" s="3"/>
      <c r="D2627" s="3"/>
      <c r="E2627" s="3"/>
      <c r="F2627" s="3"/>
      <c r="G2627" s="3"/>
      <c r="H2627" s="3"/>
      <c r="I2627" s="3"/>
      <c r="J2627" s="3"/>
      <c r="K2627" s="3"/>
      <c r="L2627" s="3"/>
    </row>
    <row r="2628" spans="1:12" x14ac:dyDescent="0.25">
      <c r="A2628" s="3"/>
      <c r="B2628" s="3" t="s">
        <v>6132</v>
      </c>
      <c r="C2628" s="3"/>
      <c r="D2628" s="3"/>
      <c r="E2628" s="3"/>
      <c r="F2628" s="3"/>
      <c r="G2628" s="3"/>
      <c r="H2628" s="3"/>
      <c r="I2628" s="3"/>
      <c r="J2628" s="3"/>
      <c r="K2628" s="3"/>
      <c r="L2628" s="3"/>
    </row>
    <row r="2629" spans="1:12" x14ac:dyDescent="0.25">
      <c r="A2629" s="3"/>
      <c r="B2629" s="3" t="s">
        <v>5751</v>
      </c>
      <c r="C2629" s="3"/>
      <c r="D2629" s="3"/>
      <c r="E2629" s="3"/>
      <c r="F2629" s="3"/>
      <c r="G2629" s="3"/>
      <c r="H2629" s="3"/>
      <c r="I2629" s="3"/>
      <c r="J2629" s="3"/>
      <c r="K2629" s="3"/>
      <c r="L2629" s="3"/>
    </row>
    <row r="2630" spans="1:12" x14ac:dyDescent="0.25">
      <c r="A2630" s="3"/>
      <c r="B2630" s="3" t="s">
        <v>6133</v>
      </c>
      <c r="C2630" s="3"/>
      <c r="D2630" s="3"/>
      <c r="E2630" s="3"/>
      <c r="F2630" s="3"/>
      <c r="G2630" s="3"/>
      <c r="H2630" s="3"/>
      <c r="I2630" s="3"/>
      <c r="J2630" s="3"/>
      <c r="K2630" s="3"/>
      <c r="L2630" s="3"/>
    </row>
    <row r="2631" spans="1:12" x14ac:dyDescent="0.25">
      <c r="A2631" s="3"/>
      <c r="B2631" s="3" t="s">
        <v>6134</v>
      </c>
      <c r="C2631" s="3"/>
      <c r="D2631" s="3"/>
      <c r="E2631" s="3"/>
      <c r="F2631" s="3"/>
      <c r="G2631" s="3"/>
      <c r="H2631" s="3"/>
      <c r="I2631" s="3"/>
      <c r="J2631" s="3"/>
      <c r="K2631" s="3"/>
      <c r="L2631" s="3"/>
    </row>
    <row r="2632" spans="1:12" x14ac:dyDescent="0.25">
      <c r="A2632" s="3"/>
      <c r="B2632" s="3" t="s">
        <v>6135</v>
      </c>
      <c r="C2632" s="3"/>
      <c r="D2632" s="3"/>
      <c r="E2632" s="3"/>
      <c r="F2632" s="3"/>
      <c r="G2632" s="3"/>
      <c r="H2632" s="3"/>
      <c r="I2632" s="3"/>
      <c r="J2632" s="3"/>
      <c r="K2632" s="3"/>
      <c r="L2632" s="3"/>
    </row>
    <row r="2633" spans="1:12" x14ac:dyDescent="0.25">
      <c r="A2633" s="3"/>
      <c r="B2633" s="3" t="s">
        <v>6136</v>
      </c>
      <c r="C2633" s="3"/>
      <c r="D2633" s="3"/>
      <c r="E2633" s="3"/>
      <c r="F2633" s="3"/>
      <c r="G2633" s="3"/>
      <c r="H2633" s="3"/>
      <c r="I2633" s="3"/>
      <c r="J2633" s="3"/>
      <c r="K2633" s="3"/>
      <c r="L2633" s="3"/>
    </row>
    <row r="2634" spans="1:12" x14ac:dyDescent="0.25">
      <c r="A2634" s="3"/>
      <c r="B2634" s="3" t="s">
        <v>6137</v>
      </c>
      <c r="C2634" s="3"/>
      <c r="D2634" s="3"/>
      <c r="E2634" s="3"/>
      <c r="F2634" s="3"/>
      <c r="G2634" s="3"/>
      <c r="H2634" s="3"/>
      <c r="I2634" s="3"/>
      <c r="J2634" s="3"/>
      <c r="K2634" s="3"/>
      <c r="L2634" s="3"/>
    </row>
    <row r="2635" spans="1:12" x14ac:dyDescent="0.25">
      <c r="A2635" s="3"/>
      <c r="B2635" s="3" t="s">
        <v>5752</v>
      </c>
      <c r="C2635" s="3"/>
      <c r="D2635" s="3"/>
      <c r="E2635" s="3"/>
      <c r="F2635" s="3"/>
      <c r="G2635" s="3"/>
      <c r="H2635" s="3"/>
      <c r="I2635" s="3"/>
      <c r="J2635" s="3"/>
      <c r="K2635" s="3"/>
      <c r="L2635" s="3"/>
    </row>
    <row r="2636" spans="1:12" x14ac:dyDescent="0.25">
      <c r="A2636" s="3"/>
      <c r="B2636" s="3" t="s">
        <v>6138</v>
      </c>
      <c r="C2636" s="3"/>
      <c r="D2636" s="3"/>
      <c r="E2636" s="3"/>
      <c r="F2636" s="3"/>
      <c r="G2636" s="3"/>
      <c r="H2636" s="3"/>
      <c r="I2636" s="3"/>
      <c r="J2636" s="3"/>
      <c r="K2636" s="3"/>
      <c r="L2636" s="3"/>
    </row>
    <row r="2637" spans="1:12" x14ac:dyDescent="0.25">
      <c r="A2637" s="3"/>
      <c r="B2637" s="3" t="s">
        <v>6139</v>
      </c>
      <c r="C2637" s="3"/>
      <c r="D2637" s="3"/>
      <c r="E2637" s="3"/>
      <c r="F2637" s="3"/>
      <c r="G2637" s="3"/>
      <c r="H2637" s="3"/>
      <c r="I2637" s="3"/>
      <c r="J2637" s="3"/>
      <c r="K2637" s="3"/>
      <c r="L2637" s="3"/>
    </row>
    <row r="2638" spans="1:12" x14ac:dyDescent="0.25">
      <c r="A2638" s="3"/>
      <c r="B2638" s="3" t="s">
        <v>6140</v>
      </c>
      <c r="C2638" s="3"/>
      <c r="D2638" s="3"/>
      <c r="E2638" s="3"/>
      <c r="F2638" s="3"/>
      <c r="G2638" s="3"/>
      <c r="H2638" s="3"/>
      <c r="I2638" s="3"/>
      <c r="J2638" s="3"/>
      <c r="K2638" s="3"/>
      <c r="L2638" s="3"/>
    </row>
    <row r="2639" spans="1:12" x14ac:dyDescent="0.25">
      <c r="A2639" s="3"/>
      <c r="B2639" s="3" t="s">
        <v>5753</v>
      </c>
      <c r="C2639" s="3"/>
      <c r="D2639" s="3"/>
      <c r="E2639" s="3"/>
      <c r="F2639" s="3"/>
      <c r="G2639" s="3"/>
      <c r="H2639" s="3"/>
      <c r="I2639" s="3"/>
      <c r="J2639" s="3"/>
      <c r="K2639" s="3"/>
      <c r="L2639" s="3"/>
    </row>
    <row r="2640" spans="1:12" x14ac:dyDescent="0.25">
      <c r="A2640" s="3"/>
      <c r="B2640" s="3" t="s">
        <v>6141</v>
      </c>
      <c r="C2640" s="3"/>
      <c r="D2640" s="3"/>
      <c r="E2640" s="3"/>
      <c r="F2640" s="3"/>
      <c r="G2640" s="3"/>
      <c r="H2640" s="3"/>
      <c r="I2640" s="3"/>
      <c r="J2640" s="3"/>
      <c r="K2640" s="3"/>
      <c r="L2640" s="3"/>
    </row>
    <row r="2641" spans="1:12" x14ac:dyDescent="0.25">
      <c r="A2641" s="3"/>
      <c r="B2641" s="3" t="s">
        <v>6142</v>
      </c>
      <c r="C2641" s="3"/>
      <c r="D2641" s="3"/>
      <c r="E2641" s="3"/>
      <c r="F2641" s="3"/>
      <c r="G2641" s="3"/>
      <c r="H2641" s="3"/>
      <c r="I2641" s="3"/>
      <c r="J2641" s="3"/>
      <c r="K2641" s="3"/>
      <c r="L2641" s="3"/>
    </row>
    <row r="2642" spans="1:12" x14ac:dyDescent="0.25">
      <c r="A2642" s="3"/>
      <c r="B2642" s="3" t="s">
        <v>6143</v>
      </c>
      <c r="C2642" s="3"/>
      <c r="D2642" s="3"/>
      <c r="E2642" s="3"/>
      <c r="F2642" s="3"/>
      <c r="G2642" s="3"/>
      <c r="H2642" s="3"/>
      <c r="I2642" s="3"/>
      <c r="J2642" s="3"/>
      <c r="K2642" s="3"/>
      <c r="L2642" s="3"/>
    </row>
    <row r="2643" spans="1:12" x14ac:dyDescent="0.25">
      <c r="A2643" s="3"/>
      <c r="B2643" s="3" t="s">
        <v>6144</v>
      </c>
      <c r="C2643" s="3"/>
      <c r="D2643" s="3"/>
      <c r="E2643" s="3"/>
      <c r="F2643" s="3"/>
      <c r="G2643" s="3"/>
      <c r="H2643" s="3"/>
      <c r="I2643" s="3"/>
      <c r="J2643" s="3"/>
      <c r="K2643" s="3"/>
      <c r="L2643" s="3"/>
    </row>
    <row r="2644" spans="1:12" x14ac:dyDescent="0.25">
      <c r="A2644" s="3"/>
      <c r="B2644" s="3" t="s">
        <v>6145</v>
      </c>
      <c r="C2644" s="3"/>
      <c r="D2644" s="3"/>
      <c r="E2644" s="3"/>
      <c r="F2644" s="3"/>
      <c r="G2644" s="3"/>
      <c r="H2644" s="3"/>
      <c r="I2644" s="3"/>
      <c r="J2644" s="3"/>
      <c r="K2644" s="3"/>
      <c r="L2644" s="3"/>
    </row>
    <row r="2645" spans="1:12" x14ac:dyDescent="0.25">
      <c r="A2645" s="3"/>
      <c r="B2645" s="3" t="s">
        <v>6146</v>
      </c>
      <c r="C2645" s="3"/>
      <c r="D2645" s="3"/>
      <c r="E2645" s="3"/>
      <c r="F2645" s="3"/>
      <c r="G2645" s="3"/>
      <c r="H2645" s="3"/>
      <c r="I2645" s="3"/>
      <c r="J2645" s="3"/>
      <c r="K2645" s="3"/>
      <c r="L2645" s="3"/>
    </row>
    <row r="2646" spans="1:12" x14ac:dyDescent="0.25">
      <c r="A2646" s="3"/>
      <c r="B2646" s="3" t="s">
        <v>5754</v>
      </c>
      <c r="C2646" s="3"/>
      <c r="D2646" s="3"/>
      <c r="E2646" s="3"/>
      <c r="F2646" s="3"/>
      <c r="G2646" s="3"/>
      <c r="H2646" s="3"/>
      <c r="I2646" s="3"/>
      <c r="J2646" s="3"/>
      <c r="K2646" s="3"/>
      <c r="L2646" s="3"/>
    </row>
    <row r="2647" spans="1:12" x14ac:dyDescent="0.25">
      <c r="A2647" s="3"/>
      <c r="B2647" s="3" t="s">
        <v>11998</v>
      </c>
      <c r="C2647" s="3"/>
      <c r="D2647" s="3"/>
      <c r="E2647" s="3"/>
      <c r="F2647" s="3"/>
      <c r="G2647" s="3"/>
      <c r="H2647" s="3"/>
      <c r="I2647" s="3"/>
      <c r="J2647" s="3"/>
      <c r="K2647" s="3"/>
      <c r="L2647" s="3"/>
    </row>
    <row r="2648" spans="1:12" x14ac:dyDescent="0.25">
      <c r="A2648" s="3"/>
      <c r="B2648" s="3" t="s">
        <v>4722</v>
      </c>
      <c r="C2648" s="3"/>
      <c r="D2648" s="3"/>
      <c r="E2648" s="3"/>
      <c r="F2648" s="3"/>
      <c r="G2648" s="3"/>
      <c r="H2648" s="3"/>
      <c r="I2648" s="3"/>
      <c r="J2648" s="3"/>
      <c r="K2648" s="3"/>
      <c r="L2648" s="3"/>
    </row>
    <row r="2649" spans="1:12" x14ac:dyDescent="0.25">
      <c r="A2649" s="3"/>
      <c r="B2649" s="3" t="s">
        <v>4709</v>
      </c>
      <c r="C2649" s="3"/>
      <c r="D2649" s="3"/>
      <c r="E2649" s="3"/>
      <c r="F2649" s="3"/>
      <c r="G2649" s="3"/>
      <c r="H2649" s="3"/>
      <c r="I2649" s="3"/>
      <c r="J2649" s="3"/>
      <c r="K2649" s="3"/>
      <c r="L2649" s="3"/>
    </row>
    <row r="2650" spans="1:12" x14ac:dyDescent="0.25">
      <c r="A2650" s="3"/>
      <c r="B2650" s="3" t="s">
        <v>4710</v>
      </c>
      <c r="C2650" s="3"/>
      <c r="D2650" s="3"/>
      <c r="E2650" s="3"/>
      <c r="F2650" s="3"/>
      <c r="G2650" s="3"/>
      <c r="H2650" s="3"/>
      <c r="I2650" s="3"/>
      <c r="J2650" s="3"/>
      <c r="K2650" s="3"/>
      <c r="L2650" s="3"/>
    </row>
    <row r="2651" spans="1:12" x14ac:dyDescent="0.25">
      <c r="A2651" s="3"/>
      <c r="B2651" s="3" t="s">
        <v>4711</v>
      </c>
      <c r="C2651" s="3"/>
      <c r="D2651" s="3"/>
      <c r="E2651" s="3"/>
      <c r="F2651" s="3"/>
      <c r="G2651" s="3"/>
      <c r="H2651" s="3"/>
      <c r="I2651" s="3"/>
      <c r="J2651" s="3"/>
      <c r="K2651" s="3"/>
      <c r="L2651" s="3"/>
    </row>
    <row r="2652" spans="1:12" x14ac:dyDescent="0.25">
      <c r="A2652" s="3"/>
      <c r="B2652" s="3" t="s">
        <v>4712</v>
      </c>
      <c r="C2652" s="3"/>
      <c r="D2652" s="3"/>
      <c r="E2652" s="3"/>
      <c r="F2652" s="3"/>
      <c r="G2652" s="3"/>
      <c r="H2652" s="3"/>
      <c r="I2652" s="3"/>
      <c r="J2652" s="3"/>
      <c r="K2652" s="3"/>
      <c r="L2652" s="3"/>
    </row>
    <row r="2653" spans="1:12" x14ac:dyDescent="0.25">
      <c r="A2653" s="3"/>
      <c r="B2653" s="3" t="s">
        <v>4713</v>
      </c>
      <c r="C2653" s="3"/>
      <c r="D2653" s="3"/>
      <c r="E2653" s="3"/>
      <c r="F2653" s="3"/>
      <c r="G2653" s="3"/>
      <c r="H2653" s="3"/>
      <c r="I2653" s="3"/>
      <c r="J2653" s="3"/>
      <c r="K2653" s="3"/>
      <c r="L2653" s="3"/>
    </row>
    <row r="2654" spans="1:12" x14ac:dyDescent="0.25">
      <c r="A2654" s="3"/>
      <c r="B2654" s="3" t="s">
        <v>4714</v>
      </c>
      <c r="C2654" s="3"/>
      <c r="D2654" s="3"/>
      <c r="E2654" s="3"/>
      <c r="F2654" s="3"/>
      <c r="G2654" s="3"/>
      <c r="H2654" s="3"/>
      <c r="I2654" s="3"/>
      <c r="J2654" s="3"/>
      <c r="K2654" s="3"/>
      <c r="L2654" s="3"/>
    </row>
    <row r="2655" spans="1:12" x14ac:dyDescent="0.25">
      <c r="A2655" s="3"/>
      <c r="B2655" s="3" t="s">
        <v>4715</v>
      </c>
      <c r="C2655" s="3"/>
      <c r="D2655" s="3"/>
      <c r="E2655" s="3"/>
      <c r="F2655" s="3"/>
      <c r="G2655" s="3"/>
      <c r="H2655" s="3"/>
      <c r="I2655" s="3"/>
      <c r="J2655" s="3"/>
      <c r="K2655" s="3"/>
      <c r="L2655" s="3"/>
    </row>
    <row r="2656" spans="1:12" x14ac:dyDescent="0.25">
      <c r="A2656" s="3"/>
      <c r="B2656" s="3" t="s">
        <v>4723</v>
      </c>
      <c r="C2656" s="3"/>
      <c r="D2656" s="3"/>
      <c r="E2656" s="3"/>
      <c r="F2656" s="3"/>
      <c r="G2656" s="3"/>
      <c r="H2656" s="3"/>
      <c r="I2656" s="3"/>
      <c r="J2656" s="3"/>
      <c r="K2656" s="3"/>
      <c r="L2656" s="3"/>
    </row>
    <row r="2657" spans="1:12" x14ac:dyDescent="0.25">
      <c r="A2657" s="3"/>
      <c r="B2657" s="3" t="s">
        <v>4724</v>
      </c>
      <c r="C2657" s="3"/>
      <c r="D2657" s="3"/>
      <c r="E2657" s="3"/>
      <c r="F2657" s="3"/>
      <c r="G2657" s="3"/>
      <c r="H2657" s="3"/>
      <c r="I2657" s="3"/>
      <c r="J2657" s="3"/>
      <c r="K2657" s="3"/>
      <c r="L2657" s="3"/>
    </row>
    <row r="2658" spans="1:12" x14ac:dyDescent="0.25">
      <c r="A2658" s="3"/>
      <c r="B2658" s="3" t="s">
        <v>4725</v>
      </c>
      <c r="C2658" s="3"/>
      <c r="D2658" s="3"/>
      <c r="E2658" s="3"/>
      <c r="F2658" s="3"/>
      <c r="G2658" s="3"/>
      <c r="H2658" s="3"/>
      <c r="I2658" s="3"/>
      <c r="J2658" s="3"/>
      <c r="K2658" s="3"/>
      <c r="L2658" s="3"/>
    </row>
    <row r="2659" spans="1:12" x14ac:dyDescent="0.25">
      <c r="A2659" s="3"/>
      <c r="B2659" s="3" t="s">
        <v>4726</v>
      </c>
      <c r="C2659" s="3"/>
      <c r="D2659" s="3"/>
      <c r="E2659" s="3"/>
      <c r="F2659" s="3"/>
      <c r="G2659" s="3"/>
      <c r="H2659" s="3"/>
      <c r="I2659" s="3"/>
      <c r="J2659" s="3"/>
      <c r="K2659" s="3"/>
      <c r="L2659" s="3"/>
    </row>
    <row r="2660" spans="1:12" x14ac:dyDescent="0.25">
      <c r="A2660" s="3"/>
      <c r="B2660" s="3" t="s">
        <v>4727</v>
      </c>
      <c r="C2660" s="3"/>
      <c r="D2660" s="3"/>
      <c r="E2660" s="3"/>
      <c r="F2660" s="3"/>
      <c r="G2660" s="3"/>
      <c r="H2660" s="3"/>
      <c r="I2660" s="3"/>
      <c r="J2660" s="3"/>
      <c r="K2660" s="3"/>
      <c r="L2660" s="3"/>
    </row>
    <row r="2661" spans="1:12" x14ac:dyDescent="0.25">
      <c r="A2661" s="3"/>
      <c r="B2661" s="3" t="s">
        <v>6147</v>
      </c>
      <c r="C2661" s="3"/>
      <c r="D2661" s="3"/>
      <c r="E2661" s="3"/>
      <c r="F2661" s="3"/>
      <c r="G2661" s="3"/>
      <c r="H2661" s="3"/>
      <c r="I2661" s="3"/>
      <c r="J2661" s="3"/>
      <c r="K2661" s="3"/>
      <c r="L2661" s="3"/>
    </row>
    <row r="2662" spans="1:12" x14ac:dyDescent="0.25">
      <c r="A2662" s="3"/>
      <c r="B2662" s="3" t="s">
        <v>6148</v>
      </c>
      <c r="C2662" s="3"/>
      <c r="D2662" s="3"/>
      <c r="E2662" s="3"/>
      <c r="F2662" s="3"/>
      <c r="G2662" s="3"/>
      <c r="H2662" s="3"/>
      <c r="I2662" s="3"/>
      <c r="J2662" s="3"/>
      <c r="K2662" s="3"/>
      <c r="L2662" s="3"/>
    </row>
    <row r="2663" spans="1:12" x14ac:dyDescent="0.25">
      <c r="A2663" s="3"/>
      <c r="B2663" s="3" t="s">
        <v>4728</v>
      </c>
      <c r="C2663" s="3"/>
      <c r="D2663" s="3"/>
      <c r="E2663" s="3"/>
      <c r="F2663" s="3"/>
      <c r="G2663" s="3"/>
      <c r="H2663" s="3"/>
      <c r="I2663" s="3"/>
      <c r="J2663" s="3"/>
      <c r="K2663" s="3"/>
      <c r="L2663" s="3"/>
    </row>
    <row r="2664" spans="1:12" x14ac:dyDescent="0.25">
      <c r="A2664" s="3"/>
      <c r="B2664" s="3" t="s">
        <v>4729</v>
      </c>
      <c r="C2664" s="3"/>
      <c r="D2664" s="3"/>
      <c r="E2664" s="3"/>
      <c r="F2664" s="3"/>
      <c r="G2664" s="3"/>
      <c r="H2664" s="3"/>
      <c r="I2664" s="3"/>
      <c r="J2664" s="3"/>
      <c r="K2664" s="3"/>
      <c r="L2664" s="3"/>
    </row>
    <row r="2665" spans="1:12" x14ac:dyDescent="0.25">
      <c r="A2665" s="3"/>
      <c r="B2665" s="3" t="s">
        <v>4730</v>
      </c>
      <c r="C2665" s="3"/>
      <c r="D2665" s="3"/>
      <c r="E2665" s="3"/>
      <c r="F2665" s="3"/>
      <c r="G2665" s="3"/>
      <c r="H2665" s="3"/>
      <c r="I2665" s="3"/>
      <c r="J2665" s="3"/>
      <c r="K2665" s="3"/>
      <c r="L2665" s="3"/>
    </row>
    <row r="2666" spans="1:12" x14ac:dyDescent="0.25">
      <c r="A2666" s="3"/>
      <c r="B2666" s="3" t="s">
        <v>4731</v>
      </c>
      <c r="C2666" s="3"/>
      <c r="D2666" s="3"/>
      <c r="E2666" s="3"/>
      <c r="F2666" s="3"/>
      <c r="G2666" s="3"/>
      <c r="H2666" s="3"/>
      <c r="I2666" s="3"/>
      <c r="J2666" s="3"/>
      <c r="K2666" s="3"/>
      <c r="L2666" s="3"/>
    </row>
    <row r="2667" spans="1:12" x14ac:dyDescent="0.25">
      <c r="A2667" s="3"/>
      <c r="B2667" s="3" t="s">
        <v>6149</v>
      </c>
      <c r="C2667" s="3"/>
      <c r="D2667" s="3"/>
      <c r="E2667" s="3"/>
      <c r="F2667" s="3"/>
      <c r="G2667" s="3"/>
      <c r="H2667" s="3"/>
      <c r="I2667" s="3"/>
      <c r="J2667" s="3"/>
      <c r="K2667" s="3"/>
      <c r="L2667" s="3"/>
    </row>
    <row r="2668" spans="1:12" x14ac:dyDescent="0.25">
      <c r="A2668" s="3"/>
      <c r="B2668" s="3" t="s">
        <v>6150</v>
      </c>
      <c r="C2668" s="3"/>
      <c r="D2668" s="3"/>
      <c r="E2668" s="3"/>
      <c r="F2668" s="3"/>
      <c r="G2668" s="3"/>
      <c r="H2668" s="3"/>
      <c r="I2668" s="3"/>
      <c r="J2668" s="3"/>
      <c r="K2668" s="3"/>
      <c r="L2668" s="3"/>
    </row>
    <row r="2669" spans="1:12" x14ac:dyDescent="0.25">
      <c r="A2669" s="3"/>
      <c r="B2669" s="3" t="s">
        <v>4732</v>
      </c>
      <c r="C2669" s="3"/>
      <c r="D2669" s="3"/>
      <c r="E2669" s="3"/>
      <c r="F2669" s="3"/>
      <c r="G2669" s="3"/>
      <c r="H2669" s="3"/>
      <c r="I2669" s="3"/>
      <c r="J2669" s="3"/>
      <c r="K2669" s="3"/>
      <c r="L2669" s="3"/>
    </row>
    <row r="2670" spans="1:12" x14ac:dyDescent="0.25">
      <c r="A2670" s="3"/>
      <c r="B2670" s="3" t="s">
        <v>6151</v>
      </c>
      <c r="C2670" s="3"/>
      <c r="D2670" s="3"/>
      <c r="E2670" s="3"/>
      <c r="F2670" s="3"/>
      <c r="G2670" s="3"/>
      <c r="H2670" s="3"/>
      <c r="I2670" s="3"/>
      <c r="J2670" s="3"/>
      <c r="K2670" s="3"/>
      <c r="L2670" s="3"/>
    </row>
    <row r="2671" spans="1:12" x14ac:dyDescent="0.25">
      <c r="A2671" s="3"/>
      <c r="B2671" s="3" t="s">
        <v>4733</v>
      </c>
      <c r="C2671" s="3"/>
      <c r="D2671" s="3"/>
      <c r="E2671" s="3"/>
      <c r="F2671" s="3"/>
      <c r="G2671" s="3"/>
      <c r="H2671" s="3"/>
      <c r="I2671" s="3"/>
      <c r="J2671" s="3"/>
      <c r="K2671" s="3"/>
      <c r="L2671" s="3"/>
    </row>
    <row r="2672" spans="1:12" x14ac:dyDescent="0.25">
      <c r="A2672" s="3"/>
      <c r="B2672" s="3" t="s">
        <v>6152</v>
      </c>
      <c r="C2672" s="3"/>
      <c r="D2672" s="3"/>
      <c r="E2672" s="3"/>
      <c r="F2672" s="3"/>
      <c r="G2672" s="3"/>
      <c r="H2672" s="3"/>
      <c r="I2672" s="3"/>
      <c r="J2672" s="3"/>
      <c r="K2672" s="3"/>
      <c r="L2672" s="3"/>
    </row>
    <row r="2673" spans="1:12" x14ac:dyDescent="0.25">
      <c r="A2673" s="3"/>
      <c r="B2673" s="3" t="s">
        <v>4734</v>
      </c>
      <c r="C2673" s="3"/>
      <c r="D2673" s="3"/>
      <c r="E2673" s="3"/>
      <c r="F2673" s="3"/>
      <c r="G2673" s="3"/>
      <c r="H2673" s="3"/>
      <c r="I2673" s="3"/>
      <c r="J2673" s="3"/>
      <c r="K2673" s="3"/>
      <c r="L2673" s="3"/>
    </row>
    <row r="2674" spans="1:12" x14ac:dyDescent="0.25">
      <c r="A2674" s="3"/>
      <c r="B2674" s="3" t="s">
        <v>6153</v>
      </c>
      <c r="C2674" s="3"/>
      <c r="D2674" s="3"/>
      <c r="E2674" s="3"/>
      <c r="F2674" s="3"/>
      <c r="G2674" s="3"/>
      <c r="H2674" s="3"/>
      <c r="I2674" s="3"/>
      <c r="J2674" s="3"/>
      <c r="K2674" s="3"/>
      <c r="L2674" s="3"/>
    </row>
    <row r="2675" spans="1:12" x14ac:dyDescent="0.25">
      <c r="A2675" s="3"/>
      <c r="B2675" s="3" t="s">
        <v>5755</v>
      </c>
      <c r="C2675" s="3"/>
      <c r="D2675" s="3"/>
      <c r="E2675" s="3"/>
      <c r="F2675" s="3"/>
      <c r="G2675" s="3"/>
      <c r="H2675" s="3"/>
      <c r="I2675" s="3"/>
      <c r="J2675" s="3"/>
      <c r="K2675" s="3"/>
      <c r="L2675" s="3"/>
    </row>
    <row r="2676" spans="1:12" x14ac:dyDescent="0.25">
      <c r="A2676" s="3"/>
      <c r="B2676" s="3" t="s">
        <v>6154</v>
      </c>
      <c r="C2676" s="3"/>
      <c r="D2676" s="3"/>
      <c r="E2676" s="3"/>
      <c r="F2676" s="3"/>
      <c r="G2676" s="3"/>
      <c r="H2676" s="3"/>
      <c r="I2676" s="3"/>
      <c r="J2676" s="3"/>
      <c r="K2676" s="3"/>
      <c r="L2676" s="3"/>
    </row>
    <row r="2677" spans="1:12" x14ac:dyDescent="0.25">
      <c r="A2677" s="3"/>
      <c r="B2677" s="3" t="s">
        <v>6155</v>
      </c>
      <c r="C2677" s="3"/>
      <c r="D2677" s="3"/>
      <c r="E2677" s="3"/>
      <c r="F2677" s="3"/>
      <c r="G2677" s="3"/>
      <c r="H2677" s="3"/>
      <c r="I2677" s="3"/>
      <c r="J2677" s="3"/>
      <c r="K2677" s="3"/>
      <c r="L2677" s="3"/>
    </row>
    <row r="2678" spans="1:12" x14ac:dyDescent="0.25">
      <c r="A2678" s="3"/>
      <c r="B2678" s="3" t="s">
        <v>4735</v>
      </c>
      <c r="C2678" s="3"/>
      <c r="D2678" s="3"/>
      <c r="E2678" s="3"/>
      <c r="F2678" s="3"/>
      <c r="G2678" s="3"/>
      <c r="H2678" s="3"/>
      <c r="I2678" s="3"/>
      <c r="J2678" s="3"/>
      <c r="K2678" s="3"/>
      <c r="L2678" s="3"/>
    </row>
    <row r="2679" spans="1:12" x14ac:dyDescent="0.25">
      <c r="A2679" s="3"/>
      <c r="B2679" s="3" t="s">
        <v>4736</v>
      </c>
      <c r="C2679" s="3"/>
      <c r="D2679" s="3"/>
      <c r="E2679" s="3"/>
      <c r="F2679" s="3"/>
      <c r="G2679" s="3"/>
      <c r="H2679" s="3"/>
      <c r="I2679" s="3"/>
      <c r="J2679" s="3"/>
      <c r="K2679" s="3"/>
      <c r="L2679" s="3"/>
    </row>
    <row r="2680" spans="1:12" x14ac:dyDescent="0.25">
      <c r="A2680" s="3"/>
      <c r="B2680" s="3" t="s">
        <v>11997</v>
      </c>
      <c r="C2680" s="3"/>
      <c r="D2680" s="3"/>
      <c r="E2680" s="3"/>
      <c r="F2680" s="3"/>
      <c r="G2680" s="3"/>
      <c r="H2680" s="3"/>
      <c r="I2680" s="3"/>
      <c r="J2680" s="3"/>
      <c r="K2680" s="3"/>
      <c r="L2680" s="3"/>
    </row>
    <row r="2681" spans="1:12" x14ac:dyDescent="0.25">
      <c r="A2681" s="3"/>
      <c r="B2681" s="3" t="s">
        <v>11999</v>
      </c>
      <c r="C2681" s="3"/>
      <c r="D2681" s="3"/>
      <c r="E2681" s="3"/>
      <c r="F2681" s="3"/>
      <c r="G2681" s="3"/>
      <c r="H2681" s="3"/>
      <c r="I2681" s="3"/>
      <c r="J2681" s="3"/>
      <c r="K2681" s="3"/>
      <c r="L2681" s="3"/>
    </row>
    <row r="2682" spans="1:12" x14ac:dyDescent="0.25">
      <c r="A2682" s="3"/>
      <c r="B2682" s="3" t="s">
        <v>4737</v>
      </c>
      <c r="C2682" s="3"/>
      <c r="D2682" s="3"/>
      <c r="E2682" s="3"/>
      <c r="F2682" s="3"/>
      <c r="G2682" s="3"/>
      <c r="H2682" s="3"/>
      <c r="I2682" s="3"/>
      <c r="J2682" s="3"/>
      <c r="K2682" s="3"/>
      <c r="L2682" s="3"/>
    </row>
    <row r="2683" spans="1:12" x14ac:dyDescent="0.25">
      <c r="A2683" s="3"/>
      <c r="B2683" s="3" t="s">
        <v>6156</v>
      </c>
      <c r="C2683" s="3"/>
      <c r="D2683" s="3"/>
      <c r="E2683" s="3"/>
      <c r="F2683" s="3"/>
      <c r="G2683" s="3"/>
      <c r="H2683" s="3"/>
      <c r="I2683" s="3"/>
      <c r="J2683" s="3"/>
      <c r="K2683" s="3"/>
      <c r="L2683" s="3"/>
    </row>
    <row r="2684" spans="1:12" x14ac:dyDescent="0.25">
      <c r="A2684" s="3"/>
      <c r="B2684" s="3" t="s">
        <v>6157</v>
      </c>
      <c r="C2684" s="3"/>
      <c r="D2684" s="3"/>
      <c r="E2684" s="3"/>
      <c r="F2684" s="3"/>
      <c r="G2684" s="3"/>
      <c r="H2684" s="3"/>
      <c r="I2684" s="3"/>
      <c r="J2684" s="3"/>
      <c r="K2684" s="3"/>
      <c r="L2684" s="3"/>
    </row>
    <row r="2685" spans="1:12" x14ac:dyDescent="0.25">
      <c r="A2685" s="3"/>
      <c r="B2685" s="3" t="s">
        <v>12027</v>
      </c>
      <c r="C2685" s="3"/>
      <c r="D2685" s="3"/>
      <c r="E2685" s="3"/>
      <c r="F2685" s="3"/>
      <c r="G2685" s="3"/>
      <c r="H2685" s="3"/>
      <c r="I2685" s="3"/>
      <c r="J2685" s="3"/>
      <c r="K2685" s="3"/>
      <c r="L2685" s="3"/>
    </row>
    <row r="2686" spans="1:12" x14ac:dyDescent="0.25">
      <c r="A2686" s="3"/>
      <c r="B2686" s="3" t="s">
        <v>6045</v>
      </c>
      <c r="C2686" s="3"/>
      <c r="D2686" s="3"/>
      <c r="E2686" s="3"/>
      <c r="F2686" s="3"/>
      <c r="G2686" s="3"/>
      <c r="H2686" s="3"/>
      <c r="I2686" s="3"/>
      <c r="J2686" s="3"/>
      <c r="K2686" s="3"/>
      <c r="L2686" s="3"/>
    </row>
    <row r="2687" spans="1:12" x14ac:dyDescent="0.25">
      <c r="A2687" s="3"/>
      <c r="B2687" s="3" t="s">
        <v>6046</v>
      </c>
      <c r="C2687" s="3"/>
      <c r="D2687" s="3"/>
      <c r="E2687" s="3"/>
      <c r="F2687" s="3"/>
      <c r="G2687" s="3"/>
      <c r="H2687" s="3"/>
      <c r="I2687" s="3"/>
      <c r="J2687" s="3"/>
      <c r="K2687" s="3"/>
      <c r="L2687" s="3"/>
    </row>
    <row r="2688" spans="1:12" x14ac:dyDescent="0.25">
      <c r="A2688" s="3"/>
      <c r="B2688" s="3" t="s">
        <v>6047</v>
      </c>
      <c r="C2688" s="3"/>
      <c r="D2688" s="3"/>
      <c r="E2688" s="3"/>
      <c r="F2688" s="3"/>
      <c r="G2688" s="3"/>
      <c r="H2688" s="3"/>
      <c r="I2688" s="3"/>
      <c r="J2688" s="3"/>
      <c r="K2688" s="3"/>
      <c r="L2688" s="3"/>
    </row>
    <row r="2689" spans="1:12" x14ac:dyDescent="0.25">
      <c r="A2689" s="3"/>
      <c r="B2689" s="3" t="s">
        <v>6048</v>
      </c>
      <c r="C2689" s="3"/>
      <c r="D2689" s="3"/>
      <c r="E2689" s="3"/>
      <c r="F2689" s="3"/>
      <c r="G2689" s="3"/>
      <c r="H2689" s="3"/>
      <c r="I2689" s="3"/>
      <c r="J2689" s="3"/>
      <c r="K2689" s="3"/>
      <c r="L2689" s="3"/>
    </row>
    <row r="2690" spans="1:12" x14ac:dyDescent="0.25">
      <c r="A2690" s="3"/>
      <c r="B2690" s="3" t="s">
        <v>6158</v>
      </c>
      <c r="C2690" s="3"/>
      <c r="D2690" s="3"/>
      <c r="E2690" s="3"/>
      <c r="F2690" s="3"/>
      <c r="G2690" s="3"/>
      <c r="H2690" s="3"/>
      <c r="I2690" s="3"/>
      <c r="J2690" s="3"/>
      <c r="K2690" s="3"/>
      <c r="L2690" s="3"/>
    </row>
    <row r="2691" spans="1:12" x14ac:dyDescent="0.25">
      <c r="A2691" s="3"/>
      <c r="B2691" s="3" t="s">
        <v>5878</v>
      </c>
      <c r="C2691" s="3"/>
      <c r="D2691" s="3"/>
      <c r="E2691" s="3"/>
      <c r="F2691" s="3"/>
      <c r="G2691" s="3"/>
      <c r="H2691" s="3"/>
      <c r="I2691" s="3"/>
      <c r="J2691" s="3"/>
      <c r="K2691" s="3"/>
      <c r="L2691" s="3"/>
    </row>
    <row r="2692" spans="1:12" x14ac:dyDescent="0.25">
      <c r="A2692" s="3"/>
      <c r="B2692" s="3" t="s">
        <v>5879</v>
      </c>
      <c r="C2692" s="3"/>
      <c r="D2692" s="3"/>
      <c r="E2692" s="3"/>
      <c r="F2692" s="3"/>
      <c r="G2692" s="3"/>
      <c r="H2692" s="3"/>
      <c r="I2692" s="3"/>
      <c r="J2692" s="3"/>
      <c r="K2692" s="3"/>
      <c r="L2692" s="3"/>
    </row>
    <row r="2693" spans="1:12" x14ac:dyDescent="0.25">
      <c r="A2693" s="3"/>
      <c r="B2693" s="3" t="s">
        <v>6159</v>
      </c>
      <c r="C2693" s="3"/>
      <c r="D2693" s="3"/>
      <c r="E2693" s="3"/>
      <c r="F2693" s="3"/>
      <c r="G2693" s="3"/>
      <c r="H2693" s="3"/>
      <c r="I2693" s="3"/>
      <c r="J2693" s="3"/>
      <c r="K2693" s="3"/>
      <c r="L2693" s="3"/>
    </row>
    <row r="2694" spans="1:12" x14ac:dyDescent="0.25">
      <c r="A2694" s="3"/>
      <c r="B2694" s="3" t="s">
        <v>6160</v>
      </c>
      <c r="C2694" s="3"/>
      <c r="D2694" s="3"/>
      <c r="E2694" s="3"/>
      <c r="F2694" s="3"/>
      <c r="G2694" s="3"/>
      <c r="H2694" s="3"/>
      <c r="I2694" s="3"/>
      <c r="J2694" s="3"/>
      <c r="K2694" s="3"/>
      <c r="L2694" s="3"/>
    </row>
    <row r="2695" spans="1:12" x14ac:dyDescent="0.25">
      <c r="A2695" s="3"/>
      <c r="B2695" s="3" t="s">
        <v>6161</v>
      </c>
      <c r="C2695" s="3"/>
      <c r="D2695" s="3"/>
      <c r="E2695" s="3"/>
      <c r="F2695" s="3"/>
      <c r="G2695" s="3"/>
      <c r="H2695" s="3"/>
      <c r="I2695" s="3"/>
      <c r="J2695" s="3"/>
      <c r="K2695" s="3"/>
      <c r="L2695" s="3"/>
    </row>
    <row r="2696" spans="1:12" x14ac:dyDescent="0.25">
      <c r="A2696" s="3"/>
      <c r="B2696" s="3" t="s">
        <v>6162</v>
      </c>
      <c r="C2696" s="3"/>
      <c r="D2696" s="3"/>
      <c r="E2696" s="3"/>
      <c r="F2696" s="3"/>
      <c r="G2696" s="3"/>
      <c r="H2696" s="3"/>
      <c r="I2696" s="3"/>
      <c r="J2696" s="3"/>
      <c r="K2696" s="3"/>
      <c r="L2696" s="3"/>
    </row>
    <row r="2697" spans="1:12" x14ac:dyDescent="0.25">
      <c r="A2697" s="3"/>
      <c r="B2697" s="3" t="s">
        <v>6163</v>
      </c>
      <c r="C2697" s="3"/>
      <c r="D2697" s="3"/>
      <c r="E2697" s="3"/>
      <c r="F2697" s="3"/>
      <c r="G2697" s="3"/>
      <c r="H2697" s="3"/>
      <c r="I2697" s="3"/>
      <c r="J2697" s="3"/>
      <c r="K2697" s="3"/>
      <c r="L2697" s="3"/>
    </row>
    <row r="2698" spans="1:12" x14ac:dyDescent="0.25">
      <c r="A2698" s="3"/>
      <c r="B2698" s="3" t="s">
        <v>5880</v>
      </c>
      <c r="C2698" s="3"/>
      <c r="D2698" s="3"/>
      <c r="E2698" s="3"/>
      <c r="F2698" s="3"/>
      <c r="G2698" s="3"/>
      <c r="H2698" s="3"/>
      <c r="I2698" s="3"/>
      <c r="J2698" s="3"/>
      <c r="K2698" s="3"/>
      <c r="L2698" s="3"/>
    </row>
    <row r="2699" spans="1:12" x14ac:dyDescent="0.25">
      <c r="A2699" s="3"/>
      <c r="B2699" s="3" t="s">
        <v>5881</v>
      </c>
      <c r="C2699" s="3"/>
      <c r="D2699" s="3"/>
      <c r="E2699" s="3"/>
      <c r="F2699" s="3"/>
      <c r="G2699" s="3"/>
      <c r="H2699" s="3"/>
      <c r="I2699" s="3"/>
      <c r="J2699" s="3"/>
      <c r="K2699" s="3"/>
      <c r="L2699" s="3"/>
    </row>
    <row r="2700" spans="1:12" x14ac:dyDescent="0.25">
      <c r="A2700" s="3"/>
      <c r="B2700" s="3" t="s">
        <v>5882</v>
      </c>
      <c r="C2700" s="3"/>
      <c r="D2700" s="3"/>
      <c r="E2700" s="3"/>
      <c r="F2700" s="3"/>
      <c r="G2700" s="3"/>
      <c r="H2700" s="3"/>
      <c r="I2700" s="3"/>
      <c r="J2700" s="3"/>
      <c r="K2700" s="3"/>
      <c r="L2700" s="3"/>
    </row>
    <row r="2701" spans="1:12" x14ac:dyDescent="0.25">
      <c r="A2701" s="3"/>
      <c r="B2701" s="3" t="s">
        <v>5883</v>
      </c>
      <c r="C2701" s="3"/>
      <c r="D2701" s="3"/>
      <c r="E2701" s="3"/>
      <c r="F2701" s="3"/>
      <c r="G2701" s="3"/>
      <c r="H2701" s="3"/>
      <c r="I2701" s="3"/>
      <c r="J2701" s="3"/>
      <c r="K2701" s="3"/>
      <c r="L2701" s="3"/>
    </row>
    <row r="2702" spans="1:12" x14ac:dyDescent="0.25">
      <c r="A2702" s="3"/>
      <c r="B2702" s="3" t="s">
        <v>5884</v>
      </c>
      <c r="C2702" s="3"/>
      <c r="D2702" s="3"/>
      <c r="E2702" s="3"/>
      <c r="F2702" s="3"/>
      <c r="G2702" s="3"/>
      <c r="H2702" s="3"/>
      <c r="I2702" s="3"/>
      <c r="J2702" s="3"/>
      <c r="K2702" s="3"/>
      <c r="L2702" s="3"/>
    </row>
    <row r="2703" spans="1:12" x14ac:dyDescent="0.25">
      <c r="A2703" s="3"/>
      <c r="B2703" s="3" t="s">
        <v>5885</v>
      </c>
      <c r="C2703" s="3"/>
      <c r="D2703" s="3"/>
      <c r="E2703" s="3"/>
      <c r="F2703" s="3"/>
      <c r="G2703" s="3"/>
      <c r="H2703" s="3"/>
      <c r="I2703" s="3"/>
      <c r="J2703" s="3"/>
      <c r="K2703" s="3"/>
      <c r="L2703" s="3"/>
    </row>
    <row r="2704" spans="1:12" x14ac:dyDescent="0.25">
      <c r="A2704" s="3"/>
      <c r="B2704" s="3" t="s">
        <v>6164</v>
      </c>
      <c r="C2704" s="3"/>
      <c r="D2704" s="3"/>
      <c r="E2704" s="3"/>
      <c r="F2704" s="3"/>
      <c r="G2704" s="3"/>
      <c r="H2704" s="3"/>
      <c r="I2704" s="3"/>
      <c r="J2704" s="3"/>
      <c r="K2704" s="3"/>
      <c r="L2704" s="3"/>
    </row>
    <row r="2705" spans="1:12" x14ac:dyDescent="0.25">
      <c r="A2705" s="3"/>
      <c r="B2705" s="3" t="s">
        <v>6165</v>
      </c>
      <c r="C2705" s="3"/>
      <c r="D2705" s="3"/>
      <c r="E2705" s="3"/>
      <c r="F2705" s="3"/>
      <c r="G2705" s="3"/>
      <c r="H2705" s="3"/>
      <c r="I2705" s="3"/>
      <c r="J2705" s="3"/>
      <c r="K2705" s="3"/>
      <c r="L2705" s="3"/>
    </row>
    <row r="2706" spans="1:12" x14ac:dyDescent="0.25">
      <c r="A2706" s="3"/>
      <c r="B2706" s="3" t="s">
        <v>6166</v>
      </c>
      <c r="C2706" s="3"/>
      <c r="D2706" s="3"/>
      <c r="E2706" s="3"/>
      <c r="F2706" s="3"/>
      <c r="G2706" s="3"/>
      <c r="H2706" s="3"/>
      <c r="I2706" s="3"/>
      <c r="J2706" s="3"/>
      <c r="K2706" s="3"/>
      <c r="L2706" s="3"/>
    </row>
    <row r="2707" spans="1:12" x14ac:dyDescent="0.25">
      <c r="A2707" s="3"/>
      <c r="B2707" s="3" t="s">
        <v>6167</v>
      </c>
      <c r="C2707" s="3"/>
      <c r="D2707" s="3"/>
      <c r="E2707" s="3"/>
      <c r="F2707" s="3"/>
      <c r="G2707" s="3"/>
      <c r="H2707" s="3"/>
      <c r="I2707" s="3"/>
      <c r="J2707" s="3"/>
      <c r="K2707" s="3"/>
      <c r="L2707" s="3"/>
    </row>
    <row r="2708" spans="1:12" x14ac:dyDescent="0.25">
      <c r="A2708" s="3"/>
      <c r="B2708" s="3" t="s">
        <v>12000</v>
      </c>
      <c r="C2708" s="3"/>
      <c r="D2708" s="3"/>
      <c r="E2708" s="3"/>
      <c r="F2708" s="3"/>
      <c r="G2708" s="3"/>
      <c r="H2708" s="3"/>
      <c r="I2708" s="3"/>
      <c r="J2708" s="3"/>
      <c r="K2708" s="3"/>
      <c r="L2708" s="3"/>
    </row>
    <row r="2709" spans="1:12" x14ac:dyDescent="0.25">
      <c r="A2709" s="3"/>
      <c r="B2709" s="3" t="s">
        <v>6168</v>
      </c>
      <c r="C2709" s="3"/>
      <c r="D2709" s="3"/>
      <c r="E2709" s="3"/>
      <c r="F2709" s="3"/>
      <c r="G2709" s="3"/>
      <c r="H2709" s="3"/>
      <c r="I2709" s="3"/>
      <c r="J2709" s="3"/>
      <c r="K2709" s="3"/>
      <c r="L2709" s="3"/>
    </row>
    <row r="2710" spans="1:12" x14ac:dyDescent="0.25">
      <c r="A2710" s="3"/>
      <c r="B2710" s="3" t="s">
        <v>6169</v>
      </c>
      <c r="C2710" s="3"/>
      <c r="D2710" s="3"/>
      <c r="E2710" s="3"/>
      <c r="F2710" s="3"/>
      <c r="G2710" s="3"/>
      <c r="H2710" s="3"/>
      <c r="I2710" s="3"/>
      <c r="J2710" s="3"/>
      <c r="K2710" s="3"/>
      <c r="L2710" s="3"/>
    </row>
    <row r="2711" spans="1:12" x14ac:dyDescent="0.25">
      <c r="A2711" s="3"/>
      <c r="B2711" s="3" t="s">
        <v>6170</v>
      </c>
      <c r="C2711" s="3"/>
      <c r="D2711" s="3"/>
      <c r="E2711" s="3"/>
      <c r="F2711" s="3"/>
      <c r="G2711" s="3"/>
      <c r="H2711" s="3"/>
      <c r="I2711" s="3"/>
      <c r="J2711" s="3"/>
      <c r="K2711" s="3"/>
      <c r="L2711" s="3"/>
    </row>
    <row r="2712" spans="1:12" x14ac:dyDescent="0.25">
      <c r="A2712" s="3"/>
      <c r="B2712" s="3" t="s">
        <v>6171</v>
      </c>
      <c r="C2712" s="3"/>
      <c r="D2712" s="3"/>
      <c r="E2712" s="3"/>
      <c r="F2712" s="3"/>
      <c r="G2712" s="3"/>
      <c r="H2712" s="3"/>
      <c r="I2712" s="3"/>
      <c r="J2712" s="3"/>
      <c r="K2712" s="3"/>
      <c r="L2712" s="3"/>
    </row>
    <row r="2713" spans="1:12" x14ac:dyDescent="0.25">
      <c r="A2713" s="3"/>
      <c r="B2713" s="3" t="s">
        <v>6172</v>
      </c>
      <c r="C2713" s="3"/>
      <c r="D2713" s="3"/>
      <c r="E2713" s="3"/>
      <c r="F2713" s="3"/>
      <c r="G2713" s="3"/>
      <c r="H2713" s="3"/>
      <c r="I2713" s="3"/>
      <c r="J2713" s="3"/>
      <c r="K2713" s="3"/>
      <c r="L2713" s="3"/>
    </row>
    <row r="2714" spans="1:12" x14ac:dyDescent="0.25">
      <c r="A2714" s="3"/>
      <c r="B2714" s="3" t="s">
        <v>6057</v>
      </c>
      <c r="C2714" s="3"/>
      <c r="D2714" s="3"/>
      <c r="E2714" s="3"/>
      <c r="F2714" s="3"/>
      <c r="G2714" s="3"/>
      <c r="H2714" s="3"/>
      <c r="I2714" s="3"/>
      <c r="J2714" s="3"/>
      <c r="K2714" s="3"/>
      <c r="L2714" s="3"/>
    </row>
    <row r="2715" spans="1:12" x14ac:dyDescent="0.25">
      <c r="A2715" s="3"/>
      <c r="B2715" s="3" t="s">
        <v>5886</v>
      </c>
      <c r="C2715" s="3"/>
      <c r="D2715" s="3"/>
      <c r="E2715" s="3"/>
      <c r="F2715" s="3"/>
      <c r="G2715" s="3"/>
      <c r="H2715" s="3"/>
      <c r="I2715" s="3"/>
      <c r="J2715" s="3"/>
      <c r="K2715" s="3"/>
      <c r="L2715" s="3"/>
    </row>
    <row r="2716" spans="1:12" x14ac:dyDescent="0.25">
      <c r="A2716" s="3"/>
      <c r="B2716" s="3" t="s">
        <v>5887</v>
      </c>
      <c r="C2716" s="3"/>
      <c r="D2716" s="3"/>
      <c r="E2716" s="3"/>
      <c r="F2716" s="3"/>
      <c r="G2716" s="3"/>
      <c r="H2716" s="3"/>
      <c r="I2716" s="3"/>
      <c r="J2716" s="3"/>
      <c r="K2716" s="3"/>
      <c r="L2716" s="3"/>
    </row>
    <row r="2717" spans="1:12" x14ac:dyDescent="0.25">
      <c r="A2717" s="3"/>
      <c r="B2717" s="3" t="s">
        <v>2429</v>
      </c>
      <c r="C2717" s="3"/>
      <c r="D2717" s="3"/>
      <c r="E2717" s="3"/>
      <c r="F2717" s="3"/>
      <c r="G2717" s="3"/>
      <c r="H2717" s="3"/>
      <c r="I2717" s="3"/>
      <c r="J2717" s="3"/>
      <c r="K2717" s="3"/>
      <c r="L2717" s="3"/>
    </row>
    <row r="2718" spans="1:12" x14ac:dyDescent="0.25">
      <c r="A2718" s="3"/>
      <c r="B2718" s="3" t="s">
        <v>2433</v>
      </c>
      <c r="C2718" s="3"/>
      <c r="D2718" s="3"/>
      <c r="E2718" s="3"/>
      <c r="F2718" s="3"/>
      <c r="G2718" s="3"/>
      <c r="H2718" s="3"/>
      <c r="I2718" s="3"/>
      <c r="J2718" s="3"/>
      <c r="K2718" s="3"/>
      <c r="L2718" s="3"/>
    </row>
    <row r="2719" spans="1:12" x14ac:dyDescent="0.25">
      <c r="A2719" s="3"/>
      <c r="B2719" s="3" t="s">
        <v>6058</v>
      </c>
      <c r="C2719" s="3"/>
      <c r="D2719" s="3"/>
      <c r="E2719" s="3"/>
      <c r="F2719" s="3"/>
      <c r="G2719" s="3"/>
      <c r="H2719" s="3"/>
      <c r="I2719" s="3"/>
      <c r="J2719" s="3"/>
      <c r="K2719" s="3"/>
      <c r="L2719" s="3"/>
    </row>
    <row r="2720" spans="1:12" x14ac:dyDescent="0.25">
      <c r="A2720" s="3"/>
      <c r="B2720" s="3" t="s">
        <v>6059</v>
      </c>
      <c r="C2720" s="3"/>
      <c r="D2720" s="3"/>
      <c r="E2720" s="3"/>
      <c r="F2720" s="3"/>
      <c r="G2720" s="3"/>
      <c r="H2720" s="3"/>
      <c r="I2720" s="3"/>
      <c r="J2720" s="3"/>
      <c r="K2720" s="3"/>
      <c r="L2720" s="3"/>
    </row>
    <row r="2721" spans="1:12" x14ac:dyDescent="0.25">
      <c r="A2721" s="3"/>
      <c r="B2721" s="3" t="s">
        <v>6060</v>
      </c>
      <c r="C2721" s="3"/>
      <c r="D2721" s="3"/>
      <c r="E2721" s="3"/>
      <c r="F2721" s="3"/>
      <c r="G2721" s="3"/>
      <c r="H2721" s="3"/>
      <c r="I2721" s="3"/>
      <c r="J2721" s="3"/>
      <c r="K2721" s="3"/>
      <c r="L2721" s="3"/>
    </row>
    <row r="2722" spans="1:12" x14ac:dyDescent="0.25">
      <c r="A2722" s="3"/>
      <c r="B2722" s="3" t="s">
        <v>6061</v>
      </c>
      <c r="C2722" s="3"/>
      <c r="D2722" s="3"/>
      <c r="E2722" s="3"/>
      <c r="F2722" s="3"/>
      <c r="G2722" s="3"/>
      <c r="H2722" s="3"/>
      <c r="I2722" s="3"/>
      <c r="J2722" s="3"/>
      <c r="K2722" s="3"/>
      <c r="L2722" s="3"/>
    </row>
    <row r="2723" spans="1:12" x14ac:dyDescent="0.25">
      <c r="A2723" s="3"/>
      <c r="B2723" s="3" t="s">
        <v>5888</v>
      </c>
      <c r="C2723" s="3"/>
      <c r="D2723" s="3"/>
      <c r="E2723" s="3"/>
      <c r="F2723" s="3"/>
      <c r="G2723" s="3"/>
      <c r="H2723" s="3"/>
      <c r="I2723" s="3"/>
      <c r="J2723" s="3"/>
      <c r="K2723" s="3"/>
      <c r="L2723" s="3"/>
    </row>
    <row r="2724" spans="1:12" x14ac:dyDescent="0.25">
      <c r="A2724" s="3"/>
      <c r="B2724" s="3" t="s">
        <v>5889</v>
      </c>
      <c r="C2724" s="3"/>
      <c r="D2724" s="3"/>
      <c r="E2724" s="3"/>
      <c r="F2724" s="3"/>
      <c r="G2724" s="3"/>
      <c r="H2724" s="3"/>
      <c r="I2724" s="3"/>
      <c r="J2724" s="3"/>
      <c r="K2724" s="3"/>
      <c r="L2724" s="3"/>
    </row>
    <row r="2725" spans="1:12" x14ac:dyDescent="0.25">
      <c r="A2725" s="3"/>
      <c r="B2725" s="3" t="s">
        <v>5890</v>
      </c>
      <c r="C2725" s="3"/>
      <c r="D2725" s="3"/>
      <c r="E2725" s="3"/>
      <c r="F2725" s="3"/>
      <c r="G2725" s="3"/>
      <c r="H2725" s="3"/>
      <c r="I2725" s="3"/>
      <c r="J2725" s="3"/>
      <c r="K2725" s="3"/>
      <c r="L2725" s="3"/>
    </row>
    <row r="2726" spans="1:12" x14ac:dyDescent="0.25">
      <c r="A2726" s="3"/>
      <c r="B2726" s="3" t="s">
        <v>5891</v>
      </c>
      <c r="C2726" s="3"/>
      <c r="D2726" s="3"/>
      <c r="E2726" s="3"/>
      <c r="F2726" s="3"/>
      <c r="G2726" s="3"/>
      <c r="H2726" s="3"/>
      <c r="I2726" s="3"/>
      <c r="J2726" s="3"/>
      <c r="K2726" s="3"/>
      <c r="L2726" s="3"/>
    </row>
    <row r="2727" spans="1:12" x14ac:dyDescent="0.25">
      <c r="A2727" s="3"/>
      <c r="B2727" s="3" t="s">
        <v>5892</v>
      </c>
      <c r="C2727" s="3"/>
      <c r="D2727" s="3"/>
      <c r="E2727" s="3"/>
      <c r="F2727" s="3"/>
      <c r="G2727" s="3"/>
      <c r="H2727" s="3"/>
      <c r="I2727" s="3"/>
      <c r="J2727" s="3"/>
      <c r="K2727" s="3"/>
      <c r="L2727" s="3"/>
    </row>
    <row r="2728" spans="1:12" x14ac:dyDescent="0.25">
      <c r="A2728" s="3"/>
      <c r="B2728" s="3" t="s">
        <v>5893</v>
      </c>
      <c r="C2728" s="3"/>
      <c r="D2728" s="3"/>
      <c r="E2728" s="3"/>
      <c r="F2728" s="3"/>
      <c r="G2728" s="3"/>
      <c r="H2728" s="3"/>
      <c r="I2728" s="3"/>
      <c r="J2728" s="3"/>
      <c r="K2728" s="3"/>
      <c r="L2728" s="3"/>
    </row>
    <row r="2729" spans="1:12" x14ac:dyDescent="0.25">
      <c r="A2729" s="3"/>
      <c r="B2729" s="3" t="s">
        <v>5894</v>
      </c>
      <c r="C2729" s="3"/>
      <c r="D2729" s="3"/>
      <c r="E2729" s="3"/>
      <c r="F2729" s="3"/>
      <c r="G2729" s="3"/>
      <c r="H2729" s="3"/>
      <c r="I2729" s="3"/>
      <c r="J2729" s="3"/>
      <c r="K2729" s="3"/>
      <c r="L2729" s="3"/>
    </row>
    <row r="2730" spans="1:12" x14ac:dyDescent="0.25">
      <c r="A2730" s="3"/>
      <c r="B2730" s="3" t="s">
        <v>5895</v>
      </c>
      <c r="C2730" s="3"/>
      <c r="D2730" s="3"/>
      <c r="E2730" s="3"/>
      <c r="F2730" s="3"/>
      <c r="G2730" s="3"/>
      <c r="H2730" s="3"/>
      <c r="I2730" s="3"/>
      <c r="J2730" s="3"/>
      <c r="K2730" s="3"/>
      <c r="L2730" s="3"/>
    </row>
    <row r="2731" spans="1:12" x14ac:dyDescent="0.25">
      <c r="A2731" s="3"/>
      <c r="B2731" s="3" t="s">
        <v>5896</v>
      </c>
      <c r="C2731" s="3"/>
      <c r="D2731" s="3"/>
      <c r="E2731" s="3"/>
      <c r="F2731" s="3"/>
      <c r="G2731" s="3"/>
      <c r="H2731" s="3"/>
      <c r="I2731" s="3"/>
      <c r="J2731" s="3"/>
      <c r="K2731" s="3"/>
      <c r="L2731" s="3"/>
    </row>
    <row r="2732" spans="1:12" x14ac:dyDescent="0.25">
      <c r="A2732" s="3"/>
      <c r="B2732" s="3" t="s">
        <v>5897</v>
      </c>
      <c r="C2732" s="3"/>
      <c r="D2732" s="3"/>
      <c r="E2732" s="3"/>
      <c r="F2732" s="3"/>
      <c r="G2732" s="3"/>
      <c r="H2732" s="3"/>
      <c r="I2732" s="3"/>
      <c r="J2732" s="3"/>
      <c r="K2732" s="3"/>
      <c r="L2732" s="3"/>
    </row>
    <row r="2733" spans="1:12" x14ac:dyDescent="0.25">
      <c r="A2733" s="3"/>
      <c r="B2733" s="3" t="s">
        <v>5898</v>
      </c>
      <c r="C2733" s="3"/>
      <c r="D2733" s="3"/>
      <c r="E2733" s="3"/>
      <c r="F2733" s="3"/>
      <c r="G2733" s="3"/>
      <c r="H2733" s="3"/>
      <c r="I2733" s="3"/>
      <c r="J2733" s="3"/>
      <c r="K2733" s="3"/>
      <c r="L2733" s="3"/>
    </row>
    <row r="2734" spans="1:12" x14ac:dyDescent="0.25">
      <c r="A2734" s="3"/>
      <c r="B2734" s="3" t="s">
        <v>5899</v>
      </c>
      <c r="C2734" s="3"/>
      <c r="D2734" s="3"/>
      <c r="E2734" s="3"/>
      <c r="F2734" s="3"/>
      <c r="G2734" s="3"/>
      <c r="H2734" s="3"/>
      <c r="I2734" s="3"/>
      <c r="J2734" s="3"/>
      <c r="K2734" s="3"/>
      <c r="L2734" s="3"/>
    </row>
    <row r="2735" spans="1:12" x14ac:dyDescent="0.25">
      <c r="A2735" s="3"/>
      <c r="B2735" s="3" t="s">
        <v>5900</v>
      </c>
      <c r="C2735" s="3"/>
      <c r="D2735" s="3"/>
      <c r="E2735" s="3"/>
      <c r="F2735" s="3"/>
      <c r="G2735" s="3"/>
      <c r="H2735" s="3"/>
      <c r="I2735" s="3"/>
      <c r="J2735" s="3"/>
      <c r="K2735" s="3"/>
      <c r="L2735" s="3"/>
    </row>
    <row r="2736" spans="1:12" x14ac:dyDescent="0.25">
      <c r="A2736" s="3"/>
      <c r="B2736" s="3" t="s">
        <v>5901</v>
      </c>
      <c r="C2736" s="3"/>
      <c r="D2736" s="3"/>
      <c r="E2736" s="3"/>
      <c r="F2736" s="3"/>
      <c r="G2736" s="3"/>
      <c r="H2736" s="3"/>
      <c r="I2736" s="3"/>
      <c r="J2736" s="3"/>
      <c r="K2736" s="3"/>
      <c r="L2736" s="3"/>
    </row>
    <row r="2737" spans="1:12" x14ac:dyDescent="0.25">
      <c r="A2737" s="3"/>
      <c r="B2737" s="3" t="s">
        <v>5902</v>
      </c>
      <c r="C2737" s="3"/>
      <c r="D2737" s="3"/>
      <c r="E2737" s="3"/>
      <c r="F2737" s="3"/>
      <c r="G2737" s="3"/>
      <c r="H2737" s="3"/>
      <c r="I2737" s="3"/>
      <c r="J2737" s="3"/>
      <c r="K2737" s="3"/>
      <c r="L2737" s="3"/>
    </row>
    <row r="2738" spans="1:12" x14ac:dyDescent="0.25">
      <c r="A2738" s="3"/>
      <c r="B2738" s="3" t="s">
        <v>5903</v>
      </c>
      <c r="C2738" s="3"/>
      <c r="D2738" s="3"/>
      <c r="E2738" s="3"/>
      <c r="F2738" s="3"/>
      <c r="G2738" s="3"/>
      <c r="H2738" s="3"/>
      <c r="I2738" s="3"/>
      <c r="J2738" s="3"/>
      <c r="K2738" s="3"/>
      <c r="L2738" s="3"/>
    </row>
    <row r="2739" spans="1:12" x14ac:dyDescent="0.25">
      <c r="A2739" s="3"/>
      <c r="B2739" s="3" t="s">
        <v>5904</v>
      </c>
      <c r="C2739" s="3"/>
      <c r="D2739" s="3"/>
      <c r="E2739" s="3"/>
      <c r="F2739" s="3"/>
      <c r="G2739" s="3"/>
      <c r="H2739" s="3"/>
      <c r="I2739" s="3"/>
      <c r="J2739" s="3"/>
      <c r="K2739" s="3"/>
      <c r="L2739" s="3"/>
    </row>
    <row r="2740" spans="1:12" x14ac:dyDescent="0.25">
      <c r="A2740" s="3"/>
      <c r="B2740" s="3" t="s">
        <v>5905</v>
      </c>
      <c r="C2740" s="3"/>
      <c r="D2740" s="3"/>
      <c r="E2740" s="3"/>
      <c r="F2740" s="3"/>
      <c r="G2740" s="3"/>
      <c r="H2740" s="3"/>
      <c r="I2740" s="3"/>
      <c r="J2740" s="3"/>
      <c r="K2740" s="3"/>
      <c r="L2740" s="3"/>
    </row>
    <row r="2741" spans="1:12" x14ac:dyDescent="0.25">
      <c r="A2741" s="3"/>
      <c r="B2741" s="3" t="s">
        <v>5906</v>
      </c>
      <c r="C2741" s="3"/>
      <c r="D2741" s="3"/>
      <c r="E2741" s="3"/>
      <c r="F2741" s="3"/>
      <c r="G2741" s="3"/>
      <c r="H2741" s="3"/>
      <c r="I2741" s="3"/>
      <c r="J2741" s="3"/>
      <c r="K2741" s="3"/>
      <c r="L2741" s="3"/>
    </row>
    <row r="2742" spans="1:12" x14ac:dyDescent="0.25">
      <c r="A2742" s="3"/>
      <c r="B2742" s="3" t="s">
        <v>5907</v>
      </c>
      <c r="C2742" s="3"/>
      <c r="D2742" s="3"/>
      <c r="E2742" s="3"/>
      <c r="F2742" s="3"/>
      <c r="G2742" s="3"/>
      <c r="H2742" s="3"/>
      <c r="I2742" s="3"/>
      <c r="J2742" s="3"/>
      <c r="K2742" s="3"/>
      <c r="L2742" s="3"/>
    </row>
    <row r="2743" spans="1:12" x14ac:dyDescent="0.25">
      <c r="A2743" s="3"/>
      <c r="B2743" s="3" t="s">
        <v>5908</v>
      </c>
      <c r="C2743" s="3"/>
      <c r="D2743" s="3"/>
      <c r="E2743" s="3"/>
      <c r="F2743" s="3"/>
      <c r="G2743" s="3"/>
      <c r="H2743" s="3"/>
      <c r="I2743" s="3"/>
      <c r="J2743" s="3"/>
      <c r="K2743" s="3"/>
      <c r="L2743" s="3"/>
    </row>
    <row r="2744" spans="1:12" x14ac:dyDescent="0.25">
      <c r="A2744" s="3"/>
      <c r="B2744" s="3" t="s">
        <v>5909</v>
      </c>
      <c r="C2744" s="3"/>
      <c r="D2744" s="3"/>
      <c r="E2744" s="3"/>
      <c r="F2744" s="3"/>
      <c r="G2744" s="3"/>
      <c r="H2744" s="3"/>
      <c r="I2744" s="3"/>
      <c r="J2744" s="3"/>
      <c r="K2744" s="3"/>
      <c r="L2744" s="3"/>
    </row>
    <row r="2745" spans="1:12" x14ac:dyDescent="0.25">
      <c r="A2745" s="3"/>
      <c r="B2745" s="3" t="s">
        <v>5910</v>
      </c>
      <c r="C2745" s="3"/>
      <c r="D2745" s="3"/>
      <c r="E2745" s="3"/>
      <c r="F2745" s="3"/>
      <c r="G2745" s="3"/>
      <c r="H2745" s="3"/>
      <c r="I2745" s="3"/>
      <c r="J2745" s="3"/>
      <c r="K2745" s="3"/>
      <c r="L2745" s="3"/>
    </row>
    <row r="2746" spans="1:12" x14ac:dyDescent="0.25">
      <c r="A2746" s="3"/>
      <c r="B2746" s="3" t="s">
        <v>5911</v>
      </c>
      <c r="C2746" s="3"/>
      <c r="D2746" s="3"/>
      <c r="E2746" s="3"/>
      <c r="F2746" s="3"/>
      <c r="G2746" s="3"/>
      <c r="H2746" s="3"/>
      <c r="I2746" s="3"/>
      <c r="J2746" s="3"/>
      <c r="K2746" s="3"/>
      <c r="L2746" s="3"/>
    </row>
    <row r="2747" spans="1:12" x14ac:dyDescent="0.25">
      <c r="A2747" s="3"/>
      <c r="B2747" s="3" t="s">
        <v>5912</v>
      </c>
      <c r="C2747" s="3"/>
      <c r="D2747" s="3"/>
      <c r="E2747" s="3"/>
      <c r="F2747" s="3"/>
      <c r="G2747" s="3"/>
      <c r="H2747" s="3"/>
      <c r="I2747" s="3"/>
      <c r="J2747" s="3"/>
      <c r="K2747" s="3"/>
      <c r="L2747" s="3"/>
    </row>
    <row r="2748" spans="1:12" x14ac:dyDescent="0.25">
      <c r="A2748" s="3"/>
      <c r="B2748" s="3" t="s">
        <v>5913</v>
      </c>
      <c r="C2748" s="3"/>
      <c r="D2748" s="3"/>
      <c r="E2748" s="3"/>
      <c r="F2748" s="3"/>
      <c r="G2748" s="3"/>
      <c r="H2748" s="3"/>
      <c r="I2748" s="3"/>
      <c r="J2748" s="3"/>
      <c r="K2748" s="3"/>
      <c r="L2748" s="3"/>
    </row>
    <row r="2749" spans="1:12" x14ac:dyDescent="0.25">
      <c r="A2749" s="3"/>
      <c r="B2749" s="3" t="s">
        <v>5914</v>
      </c>
      <c r="C2749" s="3"/>
      <c r="D2749" s="3"/>
      <c r="E2749" s="3"/>
      <c r="F2749" s="3"/>
      <c r="G2749" s="3"/>
      <c r="H2749" s="3"/>
      <c r="I2749" s="3"/>
      <c r="J2749" s="3"/>
      <c r="K2749" s="3"/>
      <c r="L2749" s="3"/>
    </row>
    <row r="2750" spans="1:12" x14ac:dyDescent="0.25">
      <c r="A2750" s="3"/>
      <c r="B2750" s="3" t="s">
        <v>5915</v>
      </c>
      <c r="C2750" s="3"/>
      <c r="D2750" s="3"/>
      <c r="E2750" s="3"/>
      <c r="F2750" s="3"/>
      <c r="G2750" s="3"/>
      <c r="H2750" s="3"/>
      <c r="I2750" s="3"/>
      <c r="J2750" s="3"/>
      <c r="K2750" s="3"/>
      <c r="L2750" s="3"/>
    </row>
    <row r="2751" spans="1:12" x14ac:dyDescent="0.25">
      <c r="A2751" s="3"/>
      <c r="B2751" s="3" t="s">
        <v>5916</v>
      </c>
      <c r="C2751" s="3"/>
      <c r="D2751" s="3"/>
      <c r="E2751" s="3"/>
      <c r="F2751" s="3"/>
      <c r="G2751" s="3"/>
      <c r="H2751" s="3"/>
      <c r="I2751" s="3"/>
      <c r="J2751" s="3"/>
      <c r="K2751" s="3"/>
      <c r="L2751" s="3"/>
    </row>
    <row r="2752" spans="1:12" x14ac:dyDescent="0.25">
      <c r="A2752" s="3"/>
      <c r="B2752" s="3" t="s">
        <v>5917</v>
      </c>
      <c r="C2752" s="3"/>
      <c r="D2752" s="3"/>
      <c r="E2752" s="3"/>
      <c r="F2752" s="3"/>
      <c r="G2752" s="3"/>
      <c r="H2752" s="3"/>
      <c r="I2752" s="3"/>
      <c r="J2752" s="3"/>
      <c r="K2752" s="3"/>
      <c r="L2752" s="3"/>
    </row>
    <row r="2753" spans="1:12" x14ac:dyDescent="0.25">
      <c r="A2753" s="3"/>
      <c r="B2753" s="3" t="s">
        <v>5918</v>
      </c>
      <c r="C2753" s="3"/>
      <c r="D2753" s="3"/>
      <c r="E2753" s="3"/>
      <c r="F2753" s="3"/>
      <c r="G2753" s="3"/>
      <c r="H2753" s="3"/>
      <c r="I2753" s="3"/>
      <c r="J2753" s="3"/>
      <c r="K2753" s="3"/>
      <c r="L2753" s="3"/>
    </row>
    <row r="2754" spans="1:12" x14ac:dyDescent="0.25">
      <c r="A2754" s="3"/>
      <c r="B2754" s="3" t="s">
        <v>5919</v>
      </c>
      <c r="C2754" s="3"/>
      <c r="D2754" s="3"/>
      <c r="E2754" s="3"/>
      <c r="F2754" s="3"/>
      <c r="G2754" s="3"/>
      <c r="H2754" s="3"/>
      <c r="I2754" s="3"/>
      <c r="J2754" s="3"/>
      <c r="K2754" s="3"/>
      <c r="L2754" s="3"/>
    </row>
    <row r="2755" spans="1:12" x14ac:dyDescent="0.25">
      <c r="A2755" s="3"/>
      <c r="B2755" s="3" t="s">
        <v>5920</v>
      </c>
      <c r="C2755" s="3"/>
      <c r="D2755" s="3"/>
      <c r="E2755" s="3"/>
      <c r="F2755" s="3"/>
      <c r="G2755" s="3"/>
      <c r="H2755" s="3"/>
      <c r="I2755" s="3"/>
      <c r="J2755" s="3"/>
      <c r="K2755" s="3"/>
      <c r="L2755" s="3"/>
    </row>
    <row r="2756" spans="1:12" x14ac:dyDescent="0.25">
      <c r="A2756" s="3"/>
      <c r="B2756" s="3" t="s">
        <v>5921</v>
      </c>
      <c r="C2756" s="3"/>
      <c r="D2756" s="3"/>
      <c r="E2756" s="3"/>
      <c r="F2756" s="3"/>
      <c r="G2756" s="3"/>
      <c r="H2756" s="3"/>
      <c r="I2756" s="3"/>
      <c r="J2756" s="3"/>
      <c r="K2756" s="3"/>
      <c r="L2756" s="3"/>
    </row>
    <row r="2757" spans="1:12" x14ac:dyDescent="0.25">
      <c r="A2757" s="3"/>
      <c r="B2757" s="3" t="s">
        <v>5922</v>
      </c>
      <c r="C2757" s="3"/>
      <c r="D2757" s="3"/>
      <c r="E2757" s="3"/>
      <c r="F2757" s="3"/>
      <c r="G2757" s="3"/>
      <c r="H2757" s="3"/>
      <c r="I2757" s="3"/>
      <c r="J2757" s="3"/>
      <c r="K2757" s="3"/>
      <c r="L2757" s="3"/>
    </row>
    <row r="2758" spans="1:12" x14ac:dyDescent="0.25">
      <c r="A2758" s="3"/>
      <c r="B2758" s="3" t="s">
        <v>5923</v>
      </c>
      <c r="C2758" s="3"/>
      <c r="D2758" s="3"/>
      <c r="E2758" s="3"/>
      <c r="F2758" s="3"/>
      <c r="G2758" s="3"/>
      <c r="H2758" s="3"/>
      <c r="I2758" s="3"/>
      <c r="J2758" s="3"/>
      <c r="K2758" s="3"/>
      <c r="L2758" s="3"/>
    </row>
    <row r="2759" spans="1:12" x14ac:dyDescent="0.25">
      <c r="A2759" s="3"/>
      <c r="B2759" s="3" t="s">
        <v>5924</v>
      </c>
      <c r="C2759" s="3"/>
      <c r="D2759" s="3"/>
      <c r="E2759" s="3"/>
      <c r="F2759" s="3"/>
      <c r="G2759" s="3"/>
      <c r="H2759" s="3"/>
      <c r="I2759" s="3"/>
      <c r="J2759" s="3"/>
      <c r="K2759" s="3"/>
      <c r="L2759" s="3"/>
    </row>
    <row r="2760" spans="1:12" x14ac:dyDescent="0.25">
      <c r="A2760" s="3"/>
      <c r="B2760" s="3" t="s">
        <v>5925</v>
      </c>
      <c r="C2760" s="3"/>
      <c r="D2760" s="3"/>
      <c r="E2760" s="3"/>
      <c r="F2760" s="3"/>
      <c r="G2760" s="3"/>
      <c r="H2760" s="3"/>
      <c r="I2760" s="3"/>
      <c r="J2760" s="3"/>
      <c r="K2760" s="3"/>
      <c r="L2760" s="3"/>
    </row>
    <row r="2761" spans="1:12" x14ac:dyDescent="0.25">
      <c r="A2761" s="3"/>
      <c r="B2761" s="3" t="s">
        <v>5926</v>
      </c>
      <c r="C2761" s="3"/>
      <c r="D2761" s="3"/>
      <c r="E2761" s="3"/>
      <c r="F2761" s="3"/>
      <c r="G2761" s="3"/>
      <c r="H2761" s="3"/>
      <c r="I2761" s="3"/>
      <c r="J2761" s="3"/>
      <c r="K2761" s="3"/>
      <c r="L2761" s="3"/>
    </row>
    <row r="2762" spans="1:12" x14ac:dyDescent="0.25">
      <c r="A2762" s="3"/>
      <c r="B2762" s="3" t="s">
        <v>5927</v>
      </c>
      <c r="C2762" s="3"/>
      <c r="D2762" s="3"/>
      <c r="E2762" s="3"/>
      <c r="F2762" s="3"/>
      <c r="G2762" s="3"/>
      <c r="H2762" s="3"/>
      <c r="I2762" s="3"/>
      <c r="J2762" s="3"/>
      <c r="K2762" s="3"/>
      <c r="L2762" s="3"/>
    </row>
    <row r="2763" spans="1:12" x14ac:dyDescent="0.25">
      <c r="A2763" s="3"/>
      <c r="B2763" s="3" t="s">
        <v>5928</v>
      </c>
      <c r="C2763" s="3"/>
      <c r="D2763" s="3"/>
      <c r="E2763" s="3"/>
      <c r="F2763" s="3"/>
      <c r="G2763" s="3"/>
      <c r="H2763" s="3"/>
      <c r="I2763" s="3"/>
      <c r="J2763" s="3"/>
      <c r="K2763" s="3"/>
      <c r="L2763" s="3"/>
    </row>
    <row r="2764" spans="1:12" x14ac:dyDescent="0.25">
      <c r="A2764" s="3"/>
      <c r="B2764" s="3" t="s">
        <v>5929</v>
      </c>
      <c r="C2764" s="3"/>
      <c r="D2764" s="3"/>
      <c r="E2764" s="3"/>
      <c r="F2764" s="3"/>
      <c r="G2764" s="3"/>
      <c r="H2764" s="3"/>
      <c r="I2764" s="3"/>
      <c r="J2764" s="3"/>
      <c r="K2764" s="3"/>
      <c r="L2764" s="3"/>
    </row>
    <row r="2765" spans="1:12" x14ac:dyDescent="0.25">
      <c r="A2765" s="3"/>
      <c r="B2765" s="3" t="s">
        <v>5930</v>
      </c>
      <c r="C2765" s="3"/>
      <c r="D2765" s="3"/>
      <c r="E2765" s="3"/>
      <c r="F2765" s="3"/>
      <c r="G2765" s="3"/>
      <c r="H2765" s="3"/>
      <c r="I2765" s="3"/>
      <c r="J2765" s="3"/>
      <c r="K2765" s="3"/>
      <c r="L2765" s="3"/>
    </row>
    <row r="2766" spans="1:12" x14ac:dyDescent="0.25">
      <c r="A2766" s="3"/>
      <c r="B2766" s="3" t="s">
        <v>5931</v>
      </c>
      <c r="C2766" s="3"/>
      <c r="D2766" s="3"/>
      <c r="E2766" s="3"/>
      <c r="F2766" s="3"/>
      <c r="G2766" s="3"/>
      <c r="H2766" s="3"/>
      <c r="I2766" s="3"/>
      <c r="J2766" s="3"/>
      <c r="K2766" s="3"/>
      <c r="L2766" s="3"/>
    </row>
    <row r="2767" spans="1:12" x14ac:dyDescent="0.25">
      <c r="A2767" s="3"/>
      <c r="B2767" s="3" t="s">
        <v>5932</v>
      </c>
      <c r="C2767" s="3"/>
      <c r="D2767" s="3"/>
      <c r="E2767" s="3"/>
      <c r="F2767" s="3"/>
      <c r="G2767" s="3"/>
      <c r="H2767" s="3"/>
      <c r="I2767" s="3"/>
      <c r="J2767" s="3"/>
      <c r="K2767" s="3"/>
      <c r="L2767" s="3"/>
    </row>
    <row r="2768" spans="1:12" x14ac:dyDescent="0.25">
      <c r="A2768" s="3"/>
      <c r="B2768" s="3" t="s">
        <v>5933</v>
      </c>
      <c r="C2768" s="3"/>
      <c r="D2768" s="3"/>
      <c r="E2768" s="3"/>
      <c r="F2768" s="3"/>
      <c r="G2768" s="3"/>
      <c r="H2768" s="3"/>
      <c r="I2768" s="3"/>
      <c r="J2768" s="3"/>
      <c r="K2768" s="3"/>
      <c r="L2768" s="3"/>
    </row>
    <row r="2769" spans="1:12" x14ac:dyDescent="0.25">
      <c r="A2769" s="3"/>
      <c r="B2769" s="3" t="s">
        <v>7331</v>
      </c>
      <c r="C2769" s="3"/>
      <c r="D2769" s="3"/>
      <c r="E2769" s="3"/>
      <c r="F2769" s="3"/>
      <c r="G2769" s="3"/>
      <c r="H2769" s="3"/>
      <c r="I2769" s="3"/>
      <c r="J2769" s="3"/>
      <c r="K2769" s="3"/>
      <c r="L2769" s="3"/>
    </row>
    <row r="2770" spans="1:12" x14ac:dyDescent="0.25">
      <c r="A2770" s="3"/>
      <c r="B2770" s="3" t="s">
        <v>5934</v>
      </c>
      <c r="C2770" s="3"/>
      <c r="D2770" s="3"/>
      <c r="E2770" s="3"/>
      <c r="F2770" s="3"/>
      <c r="G2770" s="3"/>
      <c r="H2770" s="3"/>
      <c r="I2770" s="3"/>
      <c r="J2770" s="3"/>
      <c r="K2770" s="3"/>
      <c r="L2770" s="3"/>
    </row>
    <row r="2771" spans="1:12" x14ac:dyDescent="0.25">
      <c r="A2771" s="3"/>
      <c r="B2771" s="3" t="s">
        <v>5935</v>
      </c>
      <c r="C2771" s="3"/>
      <c r="D2771" s="3"/>
      <c r="E2771" s="3"/>
      <c r="F2771" s="3"/>
      <c r="G2771" s="3"/>
      <c r="H2771" s="3"/>
      <c r="I2771" s="3"/>
      <c r="J2771" s="3"/>
      <c r="K2771" s="3"/>
      <c r="L2771" s="3"/>
    </row>
    <row r="2772" spans="1:12" x14ac:dyDescent="0.25">
      <c r="A2772" s="3"/>
      <c r="B2772" s="3" t="s">
        <v>5936</v>
      </c>
      <c r="C2772" s="3"/>
      <c r="D2772" s="3"/>
      <c r="E2772" s="3"/>
      <c r="F2772" s="3"/>
      <c r="G2772" s="3"/>
      <c r="H2772" s="3"/>
      <c r="I2772" s="3"/>
      <c r="J2772" s="3"/>
      <c r="K2772" s="3"/>
      <c r="L2772" s="3"/>
    </row>
    <row r="2773" spans="1:12" x14ac:dyDescent="0.25">
      <c r="A2773" s="3"/>
      <c r="B2773" s="3" t="s">
        <v>5937</v>
      </c>
      <c r="C2773" s="3"/>
      <c r="D2773" s="3"/>
      <c r="E2773" s="3"/>
      <c r="F2773" s="3"/>
      <c r="G2773" s="3"/>
      <c r="H2773" s="3"/>
      <c r="I2773" s="3"/>
      <c r="J2773" s="3"/>
      <c r="K2773" s="3"/>
      <c r="L2773" s="3"/>
    </row>
    <row r="2774" spans="1:12" x14ac:dyDescent="0.25">
      <c r="A2774" s="3"/>
      <c r="B2774" s="3" t="s">
        <v>5938</v>
      </c>
      <c r="C2774" s="3"/>
      <c r="D2774" s="3"/>
      <c r="E2774" s="3"/>
      <c r="F2774" s="3"/>
      <c r="G2774" s="3"/>
      <c r="H2774" s="3"/>
      <c r="I2774" s="3"/>
      <c r="J2774" s="3"/>
      <c r="K2774" s="3"/>
      <c r="L2774" s="3"/>
    </row>
    <row r="2775" spans="1:12" x14ac:dyDescent="0.25">
      <c r="A2775" s="3"/>
      <c r="B2775" s="3" t="s">
        <v>5939</v>
      </c>
      <c r="C2775" s="3"/>
      <c r="D2775" s="3"/>
      <c r="E2775" s="3"/>
      <c r="F2775" s="3"/>
      <c r="G2775" s="3"/>
      <c r="H2775" s="3"/>
      <c r="I2775" s="3"/>
      <c r="J2775" s="3"/>
      <c r="K2775" s="3"/>
      <c r="L2775" s="3"/>
    </row>
    <row r="2776" spans="1:12" x14ac:dyDescent="0.25">
      <c r="A2776" s="3"/>
      <c r="B2776" s="3" t="s">
        <v>5940</v>
      </c>
      <c r="C2776" s="3"/>
      <c r="D2776" s="3"/>
      <c r="E2776" s="3"/>
      <c r="F2776" s="3"/>
      <c r="G2776" s="3"/>
      <c r="H2776" s="3"/>
      <c r="I2776" s="3"/>
      <c r="J2776" s="3"/>
      <c r="K2776" s="3"/>
      <c r="L2776" s="3"/>
    </row>
    <row r="2777" spans="1:12" x14ac:dyDescent="0.25">
      <c r="A2777" s="3"/>
      <c r="B2777" s="3" t="s">
        <v>5941</v>
      </c>
      <c r="C2777" s="3"/>
      <c r="D2777" s="3"/>
      <c r="E2777" s="3"/>
      <c r="F2777" s="3"/>
      <c r="G2777" s="3"/>
      <c r="H2777" s="3"/>
      <c r="I2777" s="3"/>
      <c r="J2777" s="3"/>
      <c r="K2777" s="3"/>
      <c r="L2777" s="3"/>
    </row>
    <row r="2778" spans="1:12" x14ac:dyDescent="0.25">
      <c r="A2778" s="3"/>
      <c r="B2778" s="3" t="s">
        <v>5942</v>
      </c>
      <c r="C2778" s="3"/>
      <c r="D2778" s="3"/>
      <c r="E2778" s="3"/>
      <c r="F2778" s="3"/>
      <c r="G2778" s="3"/>
      <c r="H2778" s="3"/>
      <c r="I2778" s="3"/>
      <c r="J2778" s="3"/>
      <c r="K2778" s="3"/>
      <c r="L2778" s="3"/>
    </row>
    <row r="2779" spans="1:12" x14ac:dyDescent="0.25">
      <c r="A2779" s="3"/>
      <c r="B2779" s="3" t="s">
        <v>5943</v>
      </c>
      <c r="C2779" s="3"/>
      <c r="D2779" s="3"/>
      <c r="E2779" s="3"/>
      <c r="F2779" s="3"/>
      <c r="G2779" s="3"/>
      <c r="H2779" s="3"/>
      <c r="I2779" s="3"/>
      <c r="J2779" s="3"/>
      <c r="K2779" s="3"/>
      <c r="L2779" s="3"/>
    </row>
    <row r="2780" spans="1:12" x14ac:dyDescent="0.25">
      <c r="A2780" s="3"/>
      <c r="B2780" s="3" t="s">
        <v>5944</v>
      </c>
      <c r="C2780" s="3"/>
      <c r="D2780" s="3"/>
      <c r="E2780" s="3"/>
      <c r="F2780" s="3"/>
      <c r="G2780" s="3"/>
      <c r="H2780" s="3"/>
      <c r="I2780" s="3"/>
      <c r="J2780" s="3"/>
      <c r="K2780" s="3"/>
      <c r="L2780" s="3"/>
    </row>
    <row r="2781" spans="1:12" x14ac:dyDescent="0.25">
      <c r="A2781" s="3"/>
      <c r="B2781" s="3" t="s">
        <v>5945</v>
      </c>
      <c r="C2781" s="3"/>
      <c r="D2781" s="3"/>
      <c r="E2781" s="3"/>
      <c r="F2781" s="3"/>
      <c r="G2781" s="3"/>
      <c r="H2781" s="3"/>
      <c r="I2781" s="3"/>
      <c r="J2781" s="3"/>
      <c r="K2781" s="3"/>
      <c r="L2781" s="3"/>
    </row>
    <row r="2782" spans="1:12" x14ac:dyDescent="0.25">
      <c r="A2782" s="3"/>
      <c r="B2782" s="3" t="s">
        <v>5946</v>
      </c>
      <c r="C2782" s="3"/>
      <c r="D2782" s="3"/>
      <c r="E2782" s="3"/>
      <c r="F2782" s="3"/>
      <c r="G2782" s="3"/>
      <c r="H2782" s="3"/>
      <c r="I2782" s="3"/>
      <c r="J2782" s="3"/>
      <c r="K2782" s="3"/>
      <c r="L2782" s="3"/>
    </row>
    <row r="2783" spans="1:12" x14ac:dyDescent="0.25">
      <c r="A2783" s="3"/>
      <c r="B2783" s="3" t="s">
        <v>5947</v>
      </c>
      <c r="C2783" s="3"/>
      <c r="D2783" s="3"/>
      <c r="E2783" s="3"/>
      <c r="F2783" s="3"/>
      <c r="G2783" s="3"/>
      <c r="H2783" s="3"/>
      <c r="I2783" s="3"/>
      <c r="J2783" s="3"/>
      <c r="K2783" s="3"/>
      <c r="L2783" s="3"/>
    </row>
    <row r="2784" spans="1:12" x14ac:dyDescent="0.25">
      <c r="A2784" s="3"/>
      <c r="B2784" s="3" t="s">
        <v>5948</v>
      </c>
      <c r="C2784" s="3"/>
      <c r="D2784" s="3"/>
      <c r="E2784" s="3"/>
      <c r="F2784" s="3"/>
      <c r="G2784" s="3"/>
      <c r="H2784" s="3"/>
      <c r="I2784" s="3"/>
      <c r="J2784" s="3"/>
      <c r="K2784" s="3"/>
      <c r="L2784" s="3"/>
    </row>
    <row r="2785" spans="1:12" x14ac:dyDescent="0.25">
      <c r="A2785" s="3"/>
      <c r="B2785" s="3" t="s">
        <v>5949</v>
      </c>
      <c r="C2785" s="3"/>
      <c r="D2785" s="3"/>
      <c r="E2785" s="3"/>
      <c r="F2785" s="3"/>
      <c r="G2785" s="3"/>
      <c r="H2785" s="3"/>
      <c r="I2785" s="3"/>
      <c r="J2785" s="3"/>
      <c r="K2785" s="3"/>
      <c r="L2785" s="3"/>
    </row>
    <row r="2786" spans="1:12" x14ac:dyDescent="0.25">
      <c r="A2786" s="3"/>
      <c r="B2786" s="3" t="s">
        <v>5950</v>
      </c>
      <c r="C2786" s="3"/>
      <c r="D2786" s="3"/>
      <c r="E2786" s="3"/>
      <c r="F2786" s="3"/>
      <c r="G2786" s="3"/>
      <c r="H2786" s="3"/>
      <c r="I2786" s="3"/>
      <c r="J2786" s="3"/>
      <c r="K2786" s="3"/>
      <c r="L2786" s="3"/>
    </row>
    <row r="2787" spans="1:12" x14ac:dyDescent="0.25">
      <c r="A2787" s="3"/>
      <c r="B2787" s="3" t="s">
        <v>5951</v>
      </c>
      <c r="C2787" s="3"/>
      <c r="D2787" s="3"/>
      <c r="E2787" s="3"/>
      <c r="F2787" s="3"/>
      <c r="G2787" s="3"/>
      <c r="H2787" s="3"/>
      <c r="I2787" s="3"/>
      <c r="J2787" s="3"/>
      <c r="K2787" s="3"/>
      <c r="L2787" s="3"/>
    </row>
    <row r="2788" spans="1:12" x14ac:dyDescent="0.25">
      <c r="A2788" s="3"/>
      <c r="B2788" s="3" t="s">
        <v>5952</v>
      </c>
      <c r="C2788" s="3"/>
      <c r="D2788" s="3"/>
      <c r="E2788" s="3"/>
      <c r="F2788" s="3"/>
      <c r="G2788" s="3"/>
      <c r="H2788" s="3"/>
      <c r="I2788" s="3"/>
      <c r="J2788" s="3"/>
      <c r="K2788" s="3"/>
      <c r="L2788" s="3"/>
    </row>
    <row r="2789" spans="1:12" x14ac:dyDescent="0.25">
      <c r="A2789" s="3"/>
      <c r="B2789" s="3" t="s">
        <v>5953</v>
      </c>
      <c r="C2789" s="3"/>
      <c r="D2789" s="3"/>
      <c r="E2789" s="3"/>
      <c r="F2789" s="3"/>
      <c r="G2789" s="3"/>
      <c r="H2789" s="3"/>
      <c r="I2789" s="3"/>
      <c r="J2789" s="3"/>
      <c r="K2789" s="3"/>
      <c r="L2789" s="3"/>
    </row>
    <row r="2790" spans="1:12" x14ac:dyDescent="0.25">
      <c r="A2790" s="3"/>
      <c r="B2790" s="3" t="s">
        <v>5954</v>
      </c>
      <c r="C2790" s="3"/>
      <c r="D2790" s="3"/>
      <c r="E2790" s="3"/>
      <c r="F2790" s="3"/>
      <c r="G2790" s="3"/>
      <c r="H2790" s="3"/>
      <c r="I2790" s="3"/>
      <c r="J2790" s="3"/>
      <c r="K2790" s="3"/>
      <c r="L2790" s="3"/>
    </row>
    <row r="2791" spans="1:12" x14ac:dyDescent="0.25">
      <c r="A2791" s="3"/>
      <c r="B2791" s="3" t="s">
        <v>5955</v>
      </c>
      <c r="C2791" s="3"/>
      <c r="D2791" s="3"/>
      <c r="E2791" s="3"/>
      <c r="F2791" s="3"/>
      <c r="G2791" s="3"/>
      <c r="H2791" s="3"/>
      <c r="I2791" s="3"/>
      <c r="J2791" s="3"/>
      <c r="K2791" s="3"/>
      <c r="L2791" s="3"/>
    </row>
    <row r="2792" spans="1:12" x14ac:dyDescent="0.25">
      <c r="A2792" s="3"/>
      <c r="B2792" s="3" t="s">
        <v>5956</v>
      </c>
      <c r="C2792" s="3"/>
      <c r="D2792" s="3"/>
      <c r="E2792" s="3"/>
      <c r="F2792" s="3"/>
      <c r="G2792" s="3"/>
      <c r="H2792" s="3"/>
      <c r="I2792" s="3"/>
      <c r="J2792" s="3"/>
      <c r="K2792" s="3"/>
      <c r="L2792" s="3"/>
    </row>
    <row r="2793" spans="1:12" x14ac:dyDescent="0.25">
      <c r="A2793" s="3"/>
      <c r="B2793" s="3" t="s">
        <v>5957</v>
      </c>
      <c r="C2793" s="3"/>
      <c r="D2793" s="3"/>
      <c r="E2793" s="3"/>
      <c r="F2793" s="3"/>
      <c r="G2793" s="3"/>
      <c r="H2793" s="3"/>
      <c r="I2793" s="3"/>
      <c r="J2793" s="3"/>
      <c r="K2793" s="3"/>
      <c r="L2793" s="3"/>
    </row>
    <row r="2794" spans="1:12" x14ac:dyDescent="0.25">
      <c r="A2794" s="3"/>
      <c r="B2794" s="3" t="s">
        <v>5958</v>
      </c>
      <c r="C2794" s="3"/>
      <c r="D2794" s="3"/>
      <c r="E2794" s="3"/>
      <c r="F2794" s="3"/>
      <c r="G2794" s="3"/>
      <c r="H2794" s="3"/>
      <c r="I2794" s="3"/>
      <c r="J2794" s="3"/>
      <c r="K2794" s="3"/>
      <c r="L2794" s="3"/>
    </row>
    <row r="2795" spans="1:12" x14ac:dyDescent="0.25">
      <c r="A2795" s="3"/>
      <c r="B2795" s="3" t="s">
        <v>5959</v>
      </c>
      <c r="C2795" s="3"/>
      <c r="D2795" s="3"/>
      <c r="E2795" s="3"/>
      <c r="F2795" s="3"/>
      <c r="G2795" s="3"/>
      <c r="H2795" s="3"/>
      <c r="I2795" s="3"/>
      <c r="J2795" s="3"/>
      <c r="K2795" s="3"/>
      <c r="L2795" s="3"/>
    </row>
    <row r="2796" spans="1:12" x14ac:dyDescent="0.25">
      <c r="A2796" s="3"/>
      <c r="B2796" s="3" t="s">
        <v>5960</v>
      </c>
      <c r="C2796" s="3"/>
      <c r="D2796" s="3"/>
      <c r="E2796" s="3"/>
      <c r="F2796" s="3"/>
      <c r="G2796" s="3"/>
      <c r="H2796" s="3"/>
      <c r="I2796" s="3"/>
      <c r="J2796" s="3"/>
      <c r="K2796" s="3"/>
      <c r="L2796" s="3"/>
    </row>
    <row r="2797" spans="1:12" x14ac:dyDescent="0.25">
      <c r="A2797" s="3"/>
      <c r="B2797" s="3" t="s">
        <v>5961</v>
      </c>
      <c r="C2797" s="3"/>
      <c r="D2797" s="3"/>
      <c r="E2797" s="3"/>
      <c r="F2797" s="3"/>
      <c r="G2797" s="3"/>
      <c r="H2797" s="3"/>
      <c r="I2797" s="3"/>
      <c r="J2797" s="3"/>
      <c r="K2797" s="3"/>
      <c r="L2797" s="3"/>
    </row>
    <row r="2798" spans="1:12" x14ac:dyDescent="0.25">
      <c r="A2798" s="3"/>
      <c r="B2798" s="3" t="s">
        <v>5962</v>
      </c>
      <c r="C2798" s="3"/>
      <c r="D2798" s="3"/>
      <c r="E2798" s="3"/>
      <c r="F2798" s="3"/>
      <c r="G2798" s="3"/>
      <c r="H2798" s="3"/>
      <c r="I2798" s="3"/>
      <c r="J2798" s="3"/>
      <c r="K2798" s="3"/>
      <c r="L2798" s="3"/>
    </row>
    <row r="2799" spans="1:12" x14ac:dyDescent="0.25">
      <c r="A2799" s="3"/>
      <c r="B2799" s="3" t="s">
        <v>5963</v>
      </c>
      <c r="C2799" s="3"/>
      <c r="D2799" s="3"/>
      <c r="E2799" s="3"/>
      <c r="F2799" s="3"/>
      <c r="G2799" s="3"/>
      <c r="H2799" s="3"/>
      <c r="I2799" s="3"/>
      <c r="J2799" s="3"/>
      <c r="K2799" s="3"/>
      <c r="L2799" s="3"/>
    </row>
    <row r="2800" spans="1:12" x14ac:dyDescent="0.25">
      <c r="A2800" s="3"/>
      <c r="B2800" s="3" t="s">
        <v>5964</v>
      </c>
      <c r="C2800" s="3"/>
      <c r="D2800" s="3"/>
      <c r="E2800" s="3"/>
      <c r="F2800" s="3"/>
      <c r="G2800" s="3"/>
      <c r="H2800" s="3"/>
      <c r="I2800" s="3"/>
      <c r="J2800" s="3"/>
      <c r="K2800" s="3"/>
      <c r="L2800" s="3"/>
    </row>
    <row r="2801" spans="1:12" x14ac:dyDescent="0.25">
      <c r="A2801" s="3"/>
      <c r="B2801" s="3" t="s">
        <v>7332</v>
      </c>
      <c r="C2801" s="3"/>
      <c r="D2801" s="3"/>
      <c r="E2801" s="3"/>
      <c r="F2801" s="3"/>
      <c r="G2801" s="3"/>
      <c r="H2801" s="3"/>
      <c r="I2801" s="3"/>
      <c r="J2801" s="3"/>
      <c r="K2801" s="3"/>
      <c r="L2801" s="3"/>
    </row>
    <row r="2802" spans="1:12" x14ac:dyDescent="0.25">
      <c r="A2802" s="3"/>
      <c r="B2802" s="3" t="s">
        <v>5965</v>
      </c>
      <c r="C2802" s="3"/>
      <c r="D2802" s="3"/>
      <c r="E2802" s="3"/>
      <c r="F2802" s="3"/>
      <c r="G2802" s="3"/>
      <c r="H2802" s="3"/>
      <c r="I2802" s="3"/>
      <c r="J2802" s="3"/>
      <c r="K2802" s="3"/>
      <c r="L2802" s="3"/>
    </row>
    <row r="2803" spans="1:12" x14ac:dyDescent="0.25">
      <c r="A2803" s="3"/>
      <c r="B2803" s="3" t="s">
        <v>5966</v>
      </c>
      <c r="C2803" s="3"/>
      <c r="D2803" s="3"/>
      <c r="E2803" s="3"/>
      <c r="F2803" s="3"/>
      <c r="G2803" s="3"/>
      <c r="H2803" s="3"/>
      <c r="I2803" s="3"/>
      <c r="J2803" s="3"/>
      <c r="K2803" s="3"/>
      <c r="L2803" s="3"/>
    </row>
    <row r="2804" spans="1:12" x14ac:dyDescent="0.25">
      <c r="A2804" s="3"/>
      <c r="B2804" s="3" t="s">
        <v>5967</v>
      </c>
      <c r="C2804" s="3"/>
      <c r="D2804" s="3"/>
      <c r="E2804" s="3"/>
      <c r="F2804" s="3"/>
      <c r="G2804" s="3"/>
      <c r="H2804" s="3"/>
      <c r="I2804" s="3"/>
      <c r="J2804" s="3"/>
      <c r="K2804" s="3"/>
      <c r="L2804" s="3"/>
    </row>
    <row r="2805" spans="1:12" x14ac:dyDescent="0.25">
      <c r="A2805" s="3"/>
      <c r="B2805" s="3" t="s">
        <v>5968</v>
      </c>
      <c r="C2805" s="3"/>
      <c r="D2805" s="3"/>
      <c r="E2805" s="3"/>
      <c r="F2805" s="3"/>
      <c r="G2805" s="3"/>
      <c r="H2805" s="3"/>
      <c r="I2805" s="3"/>
      <c r="J2805" s="3"/>
      <c r="K2805" s="3"/>
      <c r="L2805" s="3"/>
    </row>
    <row r="2806" spans="1:12" x14ac:dyDescent="0.25">
      <c r="A2806" s="3"/>
      <c r="B2806" s="3" t="s">
        <v>5969</v>
      </c>
      <c r="C2806" s="3"/>
      <c r="D2806" s="3"/>
      <c r="E2806" s="3"/>
      <c r="F2806" s="3"/>
      <c r="G2806" s="3"/>
      <c r="H2806" s="3"/>
      <c r="I2806" s="3"/>
      <c r="J2806" s="3"/>
      <c r="K2806" s="3"/>
      <c r="L2806" s="3"/>
    </row>
    <row r="2807" spans="1:12" x14ac:dyDescent="0.25">
      <c r="A2807" s="3"/>
      <c r="B2807" s="3" t="s">
        <v>5970</v>
      </c>
      <c r="C2807" s="3"/>
      <c r="D2807" s="3"/>
      <c r="E2807" s="3"/>
      <c r="F2807" s="3"/>
      <c r="G2807" s="3"/>
      <c r="H2807" s="3"/>
      <c r="I2807" s="3"/>
      <c r="J2807" s="3"/>
      <c r="K2807" s="3"/>
      <c r="L2807" s="3"/>
    </row>
    <row r="2808" spans="1:12" x14ac:dyDescent="0.25">
      <c r="A2808" s="3"/>
      <c r="B2808" s="3" t="s">
        <v>5971</v>
      </c>
      <c r="C2808" s="3"/>
      <c r="D2808" s="3"/>
      <c r="E2808" s="3"/>
      <c r="F2808" s="3"/>
      <c r="G2808" s="3"/>
      <c r="H2808" s="3"/>
      <c r="I2808" s="3"/>
      <c r="J2808" s="3"/>
      <c r="K2808" s="3"/>
      <c r="L2808" s="3"/>
    </row>
    <row r="2809" spans="1:12" x14ac:dyDescent="0.25">
      <c r="A2809" s="3"/>
      <c r="B2809" s="3" t="s">
        <v>5972</v>
      </c>
      <c r="C2809" s="3"/>
      <c r="D2809" s="3"/>
      <c r="E2809" s="3"/>
      <c r="F2809" s="3"/>
      <c r="G2809" s="3"/>
      <c r="H2809" s="3"/>
      <c r="I2809" s="3"/>
      <c r="J2809" s="3"/>
      <c r="K2809" s="3"/>
      <c r="L2809" s="3"/>
    </row>
    <row r="2810" spans="1:12" x14ac:dyDescent="0.25">
      <c r="A2810" s="3"/>
      <c r="B2810" s="3" t="s">
        <v>5973</v>
      </c>
      <c r="C2810" s="3"/>
      <c r="D2810" s="3"/>
      <c r="E2810" s="3"/>
      <c r="F2810" s="3"/>
      <c r="G2810" s="3"/>
      <c r="H2810" s="3"/>
      <c r="I2810" s="3"/>
      <c r="J2810" s="3"/>
      <c r="K2810" s="3"/>
      <c r="L2810" s="3"/>
    </row>
    <row r="2811" spans="1:12" x14ac:dyDescent="0.25">
      <c r="A2811" s="3"/>
      <c r="B2811" s="3" t="s">
        <v>5974</v>
      </c>
      <c r="C2811" s="3"/>
      <c r="D2811" s="3"/>
      <c r="E2811" s="3"/>
      <c r="F2811" s="3"/>
      <c r="G2811" s="3"/>
      <c r="H2811" s="3"/>
      <c r="I2811" s="3"/>
      <c r="J2811" s="3"/>
      <c r="K2811" s="3"/>
      <c r="L2811" s="3"/>
    </row>
    <row r="2812" spans="1:12" x14ac:dyDescent="0.25">
      <c r="A2812" s="3"/>
      <c r="B2812" s="3" t="s">
        <v>5975</v>
      </c>
      <c r="C2812" s="3"/>
      <c r="D2812" s="3"/>
      <c r="E2812" s="3"/>
      <c r="F2812" s="3"/>
      <c r="G2812" s="3"/>
      <c r="H2812" s="3"/>
      <c r="I2812" s="3"/>
      <c r="J2812" s="3"/>
      <c r="K2812" s="3"/>
      <c r="L2812" s="3"/>
    </row>
    <row r="2813" spans="1:12" x14ac:dyDescent="0.25">
      <c r="A2813" s="3"/>
      <c r="B2813" s="3" t="s">
        <v>5976</v>
      </c>
      <c r="C2813" s="3"/>
      <c r="D2813" s="3"/>
      <c r="E2813" s="3"/>
      <c r="F2813" s="3"/>
      <c r="G2813" s="3"/>
      <c r="H2813" s="3"/>
      <c r="I2813" s="3"/>
      <c r="J2813" s="3"/>
      <c r="K2813" s="3"/>
      <c r="L2813" s="3"/>
    </row>
    <row r="2814" spans="1:12" x14ac:dyDescent="0.25">
      <c r="A2814" s="3"/>
      <c r="B2814" s="3" t="s">
        <v>5977</v>
      </c>
      <c r="C2814" s="3"/>
      <c r="D2814" s="3"/>
      <c r="E2814" s="3"/>
      <c r="F2814" s="3"/>
      <c r="G2814" s="3"/>
      <c r="H2814" s="3"/>
      <c r="I2814" s="3"/>
      <c r="J2814" s="3"/>
      <c r="K2814" s="3"/>
      <c r="L2814" s="3"/>
    </row>
    <row r="2815" spans="1:12" x14ac:dyDescent="0.25">
      <c r="A2815" s="3"/>
      <c r="B2815" s="3" t="s">
        <v>5978</v>
      </c>
      <c r="C2815" s="3"/>
      <c r="D2815" s="3"/>
      <c r="E2815" s="3"/>
      <c r="F2815" s="3"/>
      <c r="G2815" s="3"/>
      <c r="H2815" s="3"/>
      <c r="I2815" s="3"/>
      <c r="J2815" s="3"/>
      <c r="K2815" s="3"/>
      <c r="L2815" s="3"/>
    </row>
    <row r="2816" spans="1:12" x14ac:dyDescent="0.25">
      <c r="A2816" s="3"/>
      <c r="B2816" s="3" t="s">
        <v>5979</v>
      </c>
      <c r="C2816" s="3"/>
      <c r="D2816" s="3"/>
      <c r="E2816" s="3"/>
      <c r="F2816" s="3"/>
      <c r="G2816" s="3"/>
      <c r="H2816" s="3"/>
      <c r="I2816" s="3"/>
      <c r="J2816" s="3"/>
      <c r="K2816" s="3"/>
      <c r="L2816" s="3"/>
    </row>
    <row r="2817" spans="1:12" x14ac:dyDescent="0.25">
      <c r="A2817" s="3"/>
      <c r="B2817" s="3" t="s">
        <v>5980</v>
      </c>
      <c r="C2817" s="3"/>
      <c r="D2817" s="3"/>
      <c r="E2817" s="3"/>
      <c r="F2817" s="3"/>
      <c r="G2817" s="3"/>
      <c r="H2817" s="3"/>
      <c r="I2817" s="3"/>
      <c r="J2817" s="3"/>
      <c r="K2817" s="3"/>
      <c r="L2817" s="3"/>
    </row>
    <row r="2818" spans="1:12" x14ac:dyDescent="0.25">
      <c r="A2818" s="3"/>
      <c r="B2818" s="3" t="s">
        <v>5981</v>
      </c>
      <c r="C2818" s="3"/>
      <c r="D2818" s="3"/>
      <c r="E2818" s="3"/>
      <c r="F2818" s="3"/>
      <c r="G2818" s="3"/>
      <c r="H2818" s="3"/>
      <c r="I2818" s="3"/>
      <c r="J2818" s="3"/>
      <c r="K2818" s="3"/>
      <c r="L2818" s="3"/>
    </row>
    <row r="2819" spans="1:12" x14ac:dyDescent="0.25">
      <c r="A2819" s="3"/>
      <c r="B2819" s="3" t="s">
        <v>5982</v>
      </c>
      <c r="C2819" s="3"/>
      <c r="D2819" s="3"/>
      <c r="E2819" s="3"/>
      <c r="F2819" s="3"/>
      <c r="G2819" s="3"/>
      <c r="H2819" s="3"/>
      <c r="I2819" s="3"/>
      <c r="J2819" s="3"/>
      <c r="K2819" s="3"/>
      <c r="L2819" s="3"/>
    </row>
    <row r="2820" spans="1:12" x14ac:dyDescent="0.25">
      <c r="A2820" s="3"/>
      <c r="B2820" s="3" t="s">
        <v>5983</v>
      </c>
      <c r="C2820" s="3"/>
      <c r="D2820" s="3"/>
      <c r="E2820" s="3"/>
      <c r="F2820" s="3"/>
      <c r="G2820" s="3"/>
      <c r="H2820" s="3"/>
      <c r="I2820" s="3"/>
      <c r="J2820" s="3"/>
      <c r="K2820" s="3"/>
      <c r="L2820" s="3"/>
    </row>
    <row r="2821" spans="1:12" x14ac:dyDescent="0.25">
      <c r="A2821" s="3"/>
      <c r="B2821" s="3" t="s">
        <v>5984</v>
      </c>
      <c r="C2821" s="3"/>
      <c r="D2821" s="3"/>
      <c r="E2821" s="3"/>
      <c r="F2821" s="3"/>
      <c r="G2821" s="3"/>
      <c r="H2821" s="3"/>
      <c r="I2821" s="3"/>
      <c r="J2821" s="3"/>
      <c r="K2821" s="3"/>
      <c r="L2821" s="3"/>
    </row>
    <row r="2822" spans="1:12" x14ac:dyDescent="0.25">
      <c r="A2822" s="3"/>
      <c r="B2822" s="3" t="s">
        <v>5985</v>
      </c>
      <c r="C2822" s="3"/>
      <c r="D2822" s="3"/>
      <c r="E2822" s="3"/>
      <c r="F2822" s="3"/>
      <c r="G2822" s="3"/>
      <c r="H2822" s="3"/>
      <c r="I2822" s="3"/>
      <c r="J2822" s="3"/>
      <c r="K2822" s="3"/>
      <c r="L2822" s="3"/>
    </row>
    <row r="2823" spans="1:12" x14ac:dyDescent="0.25">
      <c r="A2823" s="3"/>
      <c r="B2823" s="3" t="s">
        <v>5986</v>
      </c>
      <c r="C2823" s="3"/>
      <c r="D2823" s="3"/>
      <c r="E2823" s="3"/>
      <c r="F2823" s="3"/>
      <c r="G2823" s="3"/>
      <c r="H2823" s="3"/>
      <c r="I2823" s="3"/>
      <c r="J2823" s="3"/>
      <c r="K2823" s="3"/>
      <c r="L2823" s="3"/>
    </row>
    <row r="2824" spans="1:12" x14ac:dyDescent="0.25">
      <c r="A2824" s="3"/>
      <c r="B2824" s="3" t="s">
        <v>5987</v>
      </c>
      <c r="C2824" s="3"/>
      <c r="D2824" s="3"/>
      <c r="E2824" s="3"/>
      <c r="F2824" s="3"/>
      <c r="G2824" s="3"/>
      <c r="H2824" s="3"/>
      <c r="I2824" s="3"/>
      <c r="J2824" s="3"/>
      <c r="K2824" s="3"/>
      <c r="L2824" s="3"/>
    </row>
    <row r="2825" spans="1:12" x14ac:dyDescent="0.25">
      <c r="A2825" s="3"/>
      <c r="B2825" s="3" t="s">
        <v>5988</v>
      </c>
      <c r="C2825" s="3"/>
      <c r="D2825" s="3"/>
      <c r="E2825" s="3"/>
      <c r="F2825" s="3"/>
      <c r="G2825" s="3"/>
      <c r="H2825" s="3"/>
      <c r="I2825" s="3"/>
      <c r="J2825" s="3"/>
      <c r="K2825" s="3"/>
      <c r="L2825" s="3"/>
    </row>
    <row r="2826" spans="1:12" x14ac:dyDescent="0.25">
      <c r="A2826" s="3"/>
      <c r="B2826" s="3" t="s">
        <v>5989</v>
      </c>
      <c r="C2826" s="3"/>
      <c r="D2826" s="3"/>
      <c r="E2826" s="3"/>
      <c r="F2826" s="3"/>
      <c r="G2826" s="3"/>
      <c r="H2826" s="3"/>
      <c r="I2826" s="3"/>
      <c r="J2826" s="3"/>
      <c r="K2826" s="3"/>
      <c r="L2826" s="3"/>
    </row>
    <row r="2827" spans="1:12" x14ac:dyDescent="0.25">
      <c r="A2827" s="3"/>
      <c r="B2827" s="3" t="s">
        <v>5990</v>
      </c>
      <c r="C2827" s="3"/>
      <c r="D2827" s="3"/>
      <c r="E2827" s="3"/>
      <c r="F2827" s="3"/>
      <c r="G2827" s="3"/>
      <c r="H2827" s="3"/>
      <c r="I2827" s="3"/>
      <c r="J2827" s="3"/>
      <c r="K2827" s="3"/>
      <c r="L2827" s="3"/>
    </row>
    <row r="2828" spans="1:12" x14ac:dyDescent="0.25">
      <c r="A2828" s="3"/>
      <c r="B2828" s="3" t="s">
        <v>5991</v>
      </c>
      <c r="C2828" s="3"/>
      <c r="D2828" s="3"/>
      <c r="E2828" s="3"/>
      <c r="F2828" s="3"/>
      <c r="G2828" s="3"/>
      <c r="H2828" s="3"/>
      <c r="I2828" s="3"/>
      <c r="J2828" s="3"/>
      <c r="K2828" s="3"/>
      <c r="L2828" s="3"/>
    </row>
    <row r="2829" spans="1:12" x14ac:dyDescent="0.25">
      <c r="A2829" s="3"/>
      <c r="B2829" s="3" t="s">
        <v>7333</v>
      </c>
      <c r="C2829" s="3"/>
      <c r="D2829" s="3"/>
      <c r="E2829" s="3"/>
      <c r="F2829" s="3"/>
      <c r="G2829" s="3"/>
      <c r="H2829" s="3"/>
      <c r="I2829" s="3"/>
      <c r="J2829" s="3"/>
      <c r="K2829" s="3"/>
      <c r="L2829" s="3"/>
    </row>
    <row r="2830" spans="1:12" x14ac:dyDescent="0.25">
      <c r="A2830" s="3"/>
      <c r="B2830" s="3" t="s">
        <v>5992</v>
      </c>
      <c r="C2830" s="3"/>
      <c r="D2830" s="3"/>
      <c r="E2830" s="3"/>
      <c r="F2830" s="3"/>
      <c r="G2830" s="3"/>
      <c r="H2830" s="3"/>
      <c r="I2830" s="3"/>
      <c r="J2830" s="3"/>
      <c r="K2830" s="3"/>
      <c r="L2830" s="3"/>
    </row>
    <row r="2831" spans="1:12" x14ac:dyDescent="0.25">
      <c r="A2831" s="3"/>
      <c r="B2831" s="3" t="s">
        <v>5993</v>
      </c>
      <c r="C2831" s="3"/>
      <c r="D2831" s="3"/>
      <c r="E2831" s="3"/>
      <c r="F2831" s="3"/>
      <c r="G2831" s="3"/>
      <c r="H2831" s="3"/>
      <c r="I2831" s="3"/>
      <c r="J2831" s="3"/>
      <c r="K2831" s="3"/>
      <c r="L2831" s="3"/>
    </row>
    <row r="2832" spans="1:12" x14ac:dyDescent="0.25">
      <c r="A2832" s="3"/>
      <c r="B2832" s="3" t="s">
        <v>5994</v>
      </c>
      <c r="C2832" s="3"/>
      <c r="D2832" s="3"/>
      <c r="E2832" s="3"/>
      <c r="F2832" s="3"/>
      <c r="G2832" s="3"/>
      <c r="H2832" s="3"/>
      <c r="I2832" s="3"/>
      <c r="J2832" s="3"/>
      <c r="K2832" s="3"/>
      <c r="L2832" s="3"/>
    </row>
    <row r="2833" spans="1:12" x14ac:dyDescent="0.25">
      <c r="A2833" s="3"/>
      <c r="B2833" s="3" t="s">
        <v>5995</v>
      </c>
      <c r="C2833" s="3"/>
      <c r="D2833" s="3"/>
      <c r="E2833" s="3"/>
      <c r="F2833" s="3"/>
      <c r="G2833" s="3"/>
      <c r="H2833" s="3"/>
      <c r="I2833" s="3"/>
      <c r="J2833" s="3"/>
      <c r="K2833" s="3"/>
      <c r="L2833" s="3"/>
    </row>
    <row r="2834" spans="1:12" x14ac:dyDescent="0.25">
      <c r="A2834" s="3"/>
      <c r="B2834" s="3" t="s">
        <v>5996</v>
      </c>
      <c r="C2834" s="3"/>
      <c r="D2834" s="3"/>
      <c r="E2834" s="3"/>
      <c r="F2834" s="3"/>
      <c r="G2834" s="3"/>
      <c r="H2834" s="3"/>
      <c r="I2834" s="3"/>
      <c r="J2834" s="3"/>
      <c r="K2834" s="3"/>
      <c r="L2834" s="3"/>
    </row>
    <row r="2835" spans="1:12" x14ac:dyDescent="0.25">
      <c r="A2835" s="3"/>
      <c r="B2835" s="3" t="s">
        <v>5997</v>
      </c>
      <c r="C2835" s="3"/>
      <c r="D2835" s="3"/>
      <c r="E2835" s="3"/>
      <c r="F2835" s="3"/>
      <c r="G2835" s="3"/>
      <c r="H2835" s="3"/>
      <c r="I2835" s="3"/>
      <c r="J2835" s="3"/>
      <c r="K2835" s="3"/>
      <c r="L2835" s="3"/>
    </row>
    <row r="2836" spans="1:12" x14ac:dyDescent="0.25">
      <c r="A2836" s="3"/>
      <c r="B2836" s="3" t="s">
        <v>5998</v>
      </c>
      <c r="C2836" s="3"/>
      <c r="D2836" s="3"/>
      <c r="E2836" s="3"/>
      <c r="F2836" s="3"/>
      <c r="G2836" s="3"/>
      <c r="H2836" s="3"/>
      <c r="I2836" s="3"/>
      <c r="J2836" s="3"/>
      <c r="K2836" s="3"/>
      <c r="L2836" s="3"/>
    </row>
    <row r="2837" spans="1:12" x14ac:dyDescent="0.25">
      <c r="A2837" s="3"/>
      <c r="B2837" s="3" t="s">
        <v>5999</v>
      </c>
      <c r="C2837" s="3"/>
      <c r="D2837" s="3"/>
      <c r="E2837" s="3"/>
      <c r="F2837" s="3"/>
      <c r="G2837" s="3"/>
      <c r="H2837" s="3"/>
      <c r="I2837" s="3"/>
      <c r="J2837" s="3"/>
      <c r="K2837" s="3"/>
      <c r="L2837" s="3"/>
    </row>
    <row r="2838" spans="1:12" x14ac:dyDescent="0.25">
      <c r="A2838" s="3"/>
      <c r="B2838" s="3" t="s">
        <v>6000</v>
      </c>
      <c r="C2838" s="3"/>
      <c r="D2838" s="3"/>
      <c r="E2838" s="3"/>
      <c r="F2838" s="3"/>
      <c r="G2838" s="3"/>
      <c r="H2838" s="3"/>
      <c r="I2838" s="3"/>
      <c r="J2838" s="3"/>
      <c r="K2838" s="3"/>
      <c r="L2838" s="3"/>
    </row>
    <row r="2839" spans="1:12" x14ac:dyDescent="0.25">
      <c r="A2839" s="3"/>
      <c r="B2839" s="3" t="s">
        <v>6001</v>
      </c>
      <c r="C2839" s="3"/>
      <c r="D2839" s="3"/>
      <c r="E2839" s="3"/>
      <c r="F2839" s="3"/>
      <c r="G2839" s="3"/>
      <c r="H2839" s="3"/>
      <c r="I2839" s="3"/>
      <c r="J2839" s="3"/>
      <c r="K2839" s="3"/>
      <c r="L2839" s="3"/>
    </row>
    <row r="2840" spans="1:12" x14ac:dyDescent="0.25">
      <c r="A2840" s="3"/>
      <c r="B2840" s="3" t="s">
        <v>6002</v>
      </c>
      <c r="C2840" s="3"/>
      <c r="D2840" s="3"/>
      <c r="E2840" s="3"/>
      <c r="F2840" s="3"/>
      <c r="G2840" s="3"/>
      <c r="H2840" s="3"/>
      <c r="I2840" s="3"/>
      <c r="J2840" s="3"/>
      <c r="K2840" s="3"/>
      <c r="L2840" s="3"/>
    </row>
    <row r="2841" spans="1:12" x14ac:dyDescent="0.25">
      <c r="A2841" s="3"/>
      <c r="B2841" s="3" t="s">
        <v>6003</v>
      </c>
      <c r="C2841" s="3"/>
      <c r="D2841" s="3"/>
      <c r="E2841" s="3"/>
      <c r="F2841" s="3"/>
      <c r="G2841" s="3"/>
      <c r="H2841" s="3"/>
      <c r="I2841" s="3"/>
      <c r="J2841" s="3"/>
      <c r="K2841" s="3"/>
      <c r="L2841" s="3"/>
    </row>
    <row r="2842" spans="1:12" x14ac:dyDescent="0.25">
      <c r="A2842" s="3"/>
      <c r="B2842" s="3" t="s">
        <v>6004</v>
      </c>
      <c r="C2842" s="3"/>
      <c r="D2842" s="3"/>
      <c r="E2842" s="3"/>
      <c r="F2842" s="3"/>
      <c r="G2842" s="3"/>
      <c r="H2842" s="3"/>
      <c r="I2842" s="3"/>
      <c r="J2842" s="3"/>
      <c r="K2842" s="3"/>
      <c r="L2842" s="3"/>
    </row>
    <row r="2843" spans="1:12" x14ac:dyDescent="0.25">
      <c r="A2843" s="3"/>
      <c r="B2843" s="3" t="s">
        <v>6005</v>
      </c>
      <c r="C2843" s="3"/>
      <c r="D2843" s="3"/>
      <c r="E2843" s="3"/>
      <c r="F2843" s="3"/>
      <c r="G2843" s="3"/>
      <c r="H2843" s="3"/>
      <c r="I2843" s="3"/>
      <c r="J2843" s="3"/>
      <c r="K2843" s="3"/>
      <c r="L2843" s="3"/>
    </row>
    <row r="2844" spans="1:12" x14ac:dyDescent="0.25">
      <c r="A2844" s="3"/>
      <c r="B2844" s="3" t="s">
        <v>6006</v>
      </c>
      <c r="C2844" s="3"/>
      <c r="D2844" s="3"/>
      <c r="E2844" s="3"/>
      <c r="F2844" s="3"/>
      <c r="G2844" s="3"/>
      <c r="H2844" s="3"/>
      <c r="I2844" s="3"/>
      <c r="J2844" s="3"/>
      <c r="K2844" s="3"/>
      <c r="L2844" s="3"/>
    </row>
    <row r="2845" spans="1:12" x14ac:dyDescent="0.25">
      <c r="A2845" s="3"/>
      <c r="B2845" s="3" t="s">
        <v>6007</v>
      </c>
      <c r="C2845" s="3"/>
      <c r="D2845" s="3"/>
      <c r="E2845" s="3"/>
      <c r="F2845" s="3"/>
      <c r="G2845" s="3"/>
      <c r="H2845" s="3"/>
      <c r="I2845" s="3"/>
      <c r="J2845" s="3"/>
      <c r="K2845" s="3"/>
      <c r="L2845" s="3"/>
    </row>
    <row r="2846" spans="1:12" x14ac:dyDescent="0.25">
      <c r="A2846" s="3"/>
      <c r="B2846" s="3" t="s">
        <v>6008</v>
      </c>
      <c r="C2846" s="3"/>
      <c r="D2846" s="3"/>
      <c r="E2846" s="3"/>
      <c r="F2846" s="3"/>
      <c r="G2846" s="3"/>
      <c r="H2846" s="3"/>
      <c r="I2846" s="3"/>
      <c r="J2846" s="3"/>
      <c r="K2846" s="3"/>
      <c r="L2846" s="3"/>
    </row>
    <row r="2847" spans="1:12" x14ac:dyDescent="0.25">
      <c r="A2847" s="3"/>
      <c r="B2847" s="3" t="s">
        <v>6009</v>
      </c>
      <c r="C2847" s="3"/>
      <c r="D2847" s="3"/>
      <c r="E2847" s="3"/>
      <c r="F2847" s="3"/>
      <c r="G2847" s="3"/>
      <c r="H2847" s="3"/>
      <c r="I2847" s="3"/>
      <c r="J2847" s="3"/>
      <c r="K2847" s="3"/>
      <c r="L2847" s="3"/>
    </row>
    <row r="2848" spans="1:12" x14ac:dyDescent="0.25">
      <c r="A2848" s="3"/>
      <c r="B2848" s="3" t="s">
        <v>6010</v>
      </c>
      <c r="C2848" s="3"/>
      <c r="D2848" s="3"/>
      <c r="E2848" s="3"/>
      <c r="F2848" s="3"/>
      <c r="G2848" s="3"/>
      <c r="H2848" s="3"/>
      <c r="I2848" s="3"/>
      <c r="J2848" s="3"/>
      <c r="K2848" s="3"/>
      <c r="L2848" s="3"/>
    </row>
    <row r="2849" spans="1:12" x14ac:dyDescent="0.25">
      <c r="A2849" s="3"/>
      <c r="B2849" s="3" t="s">
        <v>6011</v>
      </c>
      <c r="C2849" s="3"/>
      <c r="D2849" s="3"/>
      <c r="E2849" s="3"/>
      <c r="F2849" s="3"/>
      <c r="G2849" s="3"/>
      <c r="H2849" s="3"/>
      <c r="I2849" s="3"/>
      <c r="J2849" s="3"/>
      <c r="K2849" s="3"/>
      <c r="L2849" s="3"/>
    </row>
    <row r="2850" spans="1:12" x14ac:dyDescent="0.25">
      <c r="A2850" s="3"/>
      <c r="B2850" s="3" t="s">
        <v>6012</v>
      </c>
      <c r="C2850" s="3"/>
      <c r="D2850" s="3"/>
      <c r="E2850" s="3"/>
      <c r="F2850" s="3"/>
      <c r="G2850" s="3"/>
      <c r="H2850" s="3"/>
      <c r="I2850" s="3"/>
      <c r="J2850" s="3"/>
      <c r="K2850" s="3"/>
      <c r="L2850" s="3"/>
    </row>
    <row r="2851" spans="1:12" x14ac:dyDescent="0.25">
      <c r="A2851" s="3"/>
      <c r="B2851" s="3" t="s">
        <v>6013</v>
      </c>
      <c r="C2851" s="3"/>
      <c r="D2851" s="3"/>
      <c r="E2851" s="3"/>
      <c r="F2851" s="3"/>
      <c r="G2851" s="3"/>
      <c r="H2851" s="3"/>
      <c r="I2851" s="3"/>
      <c r="J2851" s="3"/>
      <c r="K2851" s="3"/>
      <c r="L2851" s="3"/>
    </row>
    <row r="2852" spans="1:12" x14ac:dyDescent="0.25">
      <c r="A2852" s="3"/>
      <c r="B2852" s="3" t="s">
        <v>6014</v>
      </c>
      <c r="C2852" s="3"/>
      <c r="D2852" s="3"/>
      <c r="E2852" s="3"/>
      <c r="F2852" s="3"/>
      <c r="G2852" s="3"/>
      <c r="H2852" s="3"/>
      <c r="I2852" s="3"/>
      <c r="J2852" s="3"/>
      <c r="K2852" s="3"/>
      <c r="L2852" s="3"/>
    </row>
    <row r="2853" spans="1:12" x14ac:dyDescent="0.25">
      <c r="A2853" s="3"/>
      <c r="B2853" s="3" t="s">
        <v>6015</v>
      </c>
      <c r="C2853" s="3"/>
      <c r="D2853" s="3"/>
      <c r="E2853" s="3"/>
      <c r="F2853" s="3"/>
      <c r="G2853" s="3"/>
      <c r="H2853" s="3"/>
      <c r="I2853" s="3"/>
      <c r="J2853" s="3"/>
      <c r="K2853" s="3"/>
      <c r="L2853" s="3"/>
    </row>
    <row r="2854" spans="1:12" x14ac:dyDescent="0.25">
      <c r="A2854" s="3"/>
      <c r="B2854" s="3" t="s">
        <v>6016</v>
      </c>
      <c r="C2854" s="3"/>
      <c r="D2854" s="3"/>
      <c r="E2854" s="3"/>
      <c r="F2854" s="3"/>
      <c r="G2854" s="3"/>
      <c r="H2854" s="3"/>
      <c r="I2854" s="3"/>
      <c r="J2854" s="3"/>
      <c r="K2854" s="3"/>
      <c r="L2854" s="3"/>
    </row>
    <row r="2855" spans="1:12" x14ac:dyDescent="0.25">
      <c r="A2855" s="3"/>
      <c r="B2855" s="3" t="s">
        <v>6017</v>
      </c>
      <c r="C2855" s="3"/>
      <c r="D2855" s="3"/>
      <c r="E2855" s="3"/>
      <c r="F2855" s="3"/>
      <c r="G2855" s="3"/>
      <c r="H2855" s="3"/>
      <c r="I2855" s="3"/>
      <c r="J2855" s="3"/>
      <c r="K2855" s="3"/>
      <c r="L2855" s="3"/>
    </row>
    <row r="2856" spans="1:12" x14ac:dyDescent="0.25">
      <c r="A2856" s="3"/>
      <c r="B2856" s="3" t="s">
        <v>6018</v>
      </c>
      <c r="C2856" s="3"/>
      <c r="D2856" s="3"/>
      <c r="E2856" s="3"/>
      <c r="F2856" s="3"/>
      <c r="G2856" s="3"/>
      <c r="H2856" s="3"/>
      <c r="I2856" s="3"/>
      <c r="J2856" s="3"/>
      <c r="K2856" s="3"/>
      <c r="L2856" s="3"/>
    </row>
    <row r="2857" spans="1:12" x14ac:dyDescent="0.25">
      <c r="A2857" s="3"/>
      <c r="B2857" s="3" t="s">
        <v>6019</v>
      </c>
      <c r="C2857" s="3"/>
      <c r="D2857" s="3"/>
      <c r="E2857" s="3"/>
      <c r="F2857" s="3"/>
      <c r="G2857" s="3"/>
      <c r="H2857" s="3"/>
      <c r="I2857" s="3"/>
      <c r="J2857" s="3"/>
      <c r="K2857" s="3"/>
      <c r="L2857" s="3"/>
    </row>
    <row r="2858" spans="1:12" x14ac:dyDescent="0.25">
      <c r="A2858" s="3"/>
      <c r="B2858" s="3" t="s">
        <v>6020</v>
      </c>
      <c r="C2858" s="3"/>
      <c r="D2858" s="3"/>
      <c r="E2858" s="3"/>
      <c r="F2858" s="3"/>
      <c r="G2858" s="3"/>
      <c r="H2858" s="3"/>
      <c r="I2858" s="3"/>
      <c r="J2858" s="3"/>
      <c r="K2858" s="3"/>
      <c r="L2858" s="3"/>
    </row>
    <row r="2859" spans="1:12" x14ac:dyDescent="0.25">
      <c r="A2859" s="3"/>
      <c r="B2859" s="3" t="s">
        <v>6021</v>
      </c>
      <c r="C2859" s="3"/>
      <c r="D2859" s="3"/>
      <c r="E2859" s="3"/>
      <c r="F2859" s="3"/>
      <c r="G2859" s="3"/>
      <c r="H2859" s="3"/>
      <c r="I2859" s="3"/>
      <c r="J2859" s="3"/>
      <c r="K2859" s="3"/>
      <c r="L2859" s="3"/>
    </row>
    <row r="2860" spans="1:12" x14ac:dyDescent="0.25">
      <c r="A2860" s="3"/>
      <c r="B2860" s="3" t="s">
        <v>6022</v>
      </c>
      <c r="C2860" s="3"/>
      <c r="D2860" s="3"/>
      <c r="E2860" s="3"/>
      <c r="F2860" s="3"/>
      <c r="G2860" s="3"/>
      <c r="H2860" s="3"/>
      <c r="I2860" s="3"/>
      <c r="J2860" s="3"/>
      <c r="K2860" s="3"/>
      <c r="L2860" s="3"/>
    </row>
    <row r="2861" spans="1:12" x14ac:dyDescent="0.25">
      <c r="A2861" s="3"/>
      <c r="B2861" s="3" t="s">
        <v>6023</v>
      </c>
      <c r="C2861" s="3"/>
      <c r="D2861" s="3"/>
      <c r="E2861" s="3"/>
      <c r="F2861" s="3"/>
      <c r="G2861" s="3"/>
      <c r="H2861" s="3"/>
      <c r="I2861" s="3"/>
      <c r="J2861" s="3"/>
      <c r="K2861" s="3"/>
      <c r="L2861" s="3"/>
    </row>
    <row r="2862" spans="1:12" x14ac:dyDescent="0.25">
      <c r="A2862" s="3"/>
      <c r="B2862" s="3" t="s">
        <v>6024</v>
      </c>
      <c r="C2862" s="3"/>
      <c r="D2862" s="3"/>
      <c r="E2862" s="3"/>
      <c r="F2862" s="3"/>
      <c r="G2862" s="3"/>
      <c r="H2862" s="3"/>
      <c r="I2862" s="3"/>
      <c r="J2862" s="3"/>
      <c r="K2862" s="3"/>
      <c r="L2862" s="3"/>
    </row>
    <row r="2863" spans="1:12" x14ac:dyDescent="0.25">
      <c r="A2863" s="3"/>
      <c r="B2863" s="3" t="s">
        <v>6025</v>
      </c>
      <c r="C2863" s="3"/>
      <c r="D2863" s="3"/>
      <c r="E2863" s="3"/>
      <c r="F2863" s="3"/>
      <c r="G2863" s="3"/>
      <c r="H2863" s="3"/>
      <c r="I2863" s="3"/>
      <c r="J2863" s="3"/>
      <c r="K2863" s="3"/>
      <c r="L2863" s="3"/>
    </row>
    <row r="2864" spans="1:12" x14ac:dyDescent="0.25">
      <c r="A2864" s="3"/>
      <c r="B2864" s="3" t="s">
        <v>6026</v>
      </c>
      <c r="C2864" s="3"/>
      <c r="D2864" s="3"/>
      <c r="E2864" s="3"/>
      <c r="F2864" s="3"/>
      <c r="G2864" s="3"/>
      <c r="H2864" s="3"/>
      <c r="I2864" s="3"/>
      <c r="J2864" s="3"/>
      <c r="K2864" s="3"/>
      <c r="L2864" s="3"/>
    </row>
    <row r="2865" spans="1:12" x14ac:dyDescent="0.25">
      <c r="A2865" s="3"/>
      <c r="B2865" s="3" t="s">
        <v>6027</v>
      </c>
      <c r="C2865" s="3"/>
      <c r="D2865" s="3"/>
      <c r="E2865" s="3"/>
      <c r="F2865" s="3"/>
      <c r="G2865" s="3"/>
      <c r="H2865" s="3"/>
      <c r="I2865" s="3"/>
      <c r="J2865" s="3"/>
      <c r="K2865" s="3"/>
      <c r="L2865" s="3"/>
    </row>
    <row r="2866" spans="1:12" x14ac:dyDescent="0.25">
      <c r="A2866" s="3"/>
      <c r="B2866" s="3" t="s">
        <v>6028</v>
      </c>
      <c r="C2866" s="3"/>
      <c r="D2866" s="3"/>
      <c r="E2866" s="3"/>
      <c r="F2866" s="3"/>
      <c r="G2866" s="3"/>
      <c r="H2866" s="3"/>
      <c r="I2866" s="3"/>
      <c r="J2866" s="3"/>
      <c r="K2866" s="3"/>
      <c r="L2866" s="3"/>
    </row>
    <row r="2867" spans="1:12" x14ac:dyDescent="0.25">
      <c r="A2867" s="3"/>
      <c r="B2867" s="3" t="s">
        <v>6029</v>
      </c>
      <c r="C2867" s="3"/>
      <c r="D2867" s="3"/>
      <c r="E2867" s="3"/>
      <c r="F2867" s="3"/>
      <c r="G2867" s="3"/>
      <c r="H2867" s="3"/>
      <c r="I2867" s="3"/>
      <c r="J2867" s="3"/>
      <c r="K2867" s="3"/>
      <c r="L2867" s="3"/>
    </row>
    <row r="2868" spans="1:12" x14ac:dyDescent="0.25">
      <c r="A2868" s="3"/>
      <c r="B2868" s="3" t="s">
        <v>6030</v>
      </c>
      <c r="C2868" s="3"/>
      <c r="D2868" s="3"/>
      <c r="E2868" s="3"/>
      <c r="F2868" s="3"/>
      <c r="G2868" s="3"/>
      <c r="H2868" s="3"/>
      <c r="I2868" s="3"/>
      <c r="J2868" s="3"/>
      <c r="K2868" s="3"/>
      <c r="L2868" s="3"/>
    </row>
    <row r="2869" spans="1:12" x14ac:dyDescent="0.25">
      <c r="A2869" s="3"/>
      <c r="B2869" s="3" t="s">
        <v>6031</v>
      </c>
      <c r="C2869" s="3"/>
      <c r="D2869" s="3"/>
      <c r="E2869" s="3"/>
      <c r="F2869" s="3"/>
      <c r="G2869" s="3"/>
      <c r="H2869" s="3"/>
      <c r="I2869" s="3"/>
      <c r="J2869" s="3"/>
      <c r="K2869" s="3"/>
      <c r="L2869" s="3"/>
    </row>
    <row r="2870" spans="1:12" x14ac:dyDescent="0.25">
      <c r="A2870" s="3"/>
      <c r="B2870" s="3" t="s">
        <v>7334</v>
      </c>
      <c r="C2870" s="3"/>
      <c r="D2870" s="3"/>
      <c r="E2870" s="3"/>
      <c r="F2870" s="3"/>
      <c r="G2870" s="3"/>
      <c r="H2870" s="3"/>
      <c r="I2870" s="3"/>
      <c r="J2870" s="3"/>
      <c r="K2870" s="3"/>
      <c r="L2870" s="3"/>
    </row>
    <row r="2871" spans="1:12" x14ac:dyDescent="0.25">
      <c r="A2871" s="3"/>
      <c r="B2871" s="3" t="s">
        <v>6032</v>
      </c>
      <c r="C2871" s="3"/>
      <c r="D2871" s="3"/>
      <c r="E2871" s="3"/>
      <c r="F2871" s="3"/>
      <c r="G2871" s="3"/>
      <c r="H2871" s="3"/>
      <c r="I2871" s="3"/>
      <c r="J2871" s="3"/>
      <c r="K2871" s="3"/>
      <c r="L2871" s="3"/>
    </row>
    <row r="2872" spans="1:12" x14ac:dyDescent="0.25">
      <c r="A2872" s="3"/>
      <c r="B2872" s="3" t="s">
        <v>6033</v>
      </c>
      <c r="C2872" s="3"/>
      <c r="D2872" s="3"/>
      <c r="E2872" s="3"/>
      <c r="F2872" s="3"/>
      <c r="G2872" s="3"/>
      <c r="H2872" s="3"/>
      <c r="I2872" s="3"/>
      <c r="J2872" s="3"/>
      <c r="K2872" s="3"/>
      <c r="L2872" s="3"/>
    </row>
    <row r="2873" spans="1:12" x14ac:dyDescent="0.25">
      <c r="A2873" s="3"/>
      <c r="B2873" s="3" t="s">
        <v>6034</v>
      </c>
      <c r="C2873" s="3"/>
      <c r="D2873" s="3"/>
      <c r="E2873" s="3"/>
      <c r="F2873" s="3"/>
      <c r="G2873" s="3"/>
      <c r="H2873" s="3"/>
      <c r="I2873" s="3"/>
      <c r="J2873" s="3"/>
      <c r="K2873" s="3"/>
      <c r="L2873" s="3"/>
    </row>
    <row r="2874" spans="1:12" x14ac:dyDescent="0.25">
      <c r="A2874" s="3"/>
      <c r="B2874" s="3" t="s">
        <v>6035</v>
      </c>
      <c r="C2874" s="3"/>
      <c r="D2874" s="3"/>
      <c r="E2874" s="3"/>
      <c r="F2874" s="3"/>
      <c r="G2874" s="3"/>
      <c r="H2874" s="3"/>
      <c r="I2874" s="3"/>
      <c r="J2874" s="3"/>
      <c r="K2874" s="3"/>
      <c r="L2874" s="3"/>
    </row>
    <row r="2875" spans="1:12" x14ac:dyDescent="0.25">
      <c r="A2875" s="3"/>
      <c r="B2875" s="3" t="s">
        <v>6036</v>
      </c>
      <c r="C2875" s="3"/>
      <c r="D2875" s="3"/>
      <c r="E2875" s="3"/>
      <c r="F2875" s="3"/>
      <c r="G2875" s="3"/>
      <c r="H2875" s="3"/>
      <c r="I2875" s="3"/>
      <c r="J2875" s="3"/>
      <c r="K2875" s="3"/>
      <c r="L2875" s="3"/>
    </row>
    <row r="2876" spans="1:12" x14ac:dyDescent="0.25">
      <c r="A2876" s="3"/>
      <c r="B2876" s="3" t="s">
        <v>6037</v>
      </c>
      <c r="C2876" s="3"/>
      <c r="D2876" s="3"/>
      <c r="E2876" s="3"/>
      <c r="F2876" s="3"/>
      <c r="G2876" s="3"/>
      <c r="H2876" s="3"/>
      <c r="I2876" s="3"/>
      <c r="J2876" s="3"/>
      <c r="K2876" s="3"/>
      <c r="L2876" s="3"/>
    </row>
    <row r="2877" spans="1:12" x14ac:dyDescent="0.25">
      <c r="A2877" s="3"/>
      <c r="B2877" s="3" t="s">
        <v>6038</v>
      </c>
      <c r="C2877" s="3"/>
      <c r="D2877" s="3"/>
      <c r="E2877" s="3"/>
      <c r="F2877" s="3"/>
      <c r="G2877" s="3"/>
      <c r="H2877" s="3"/>
      <c r="I2877" s="3"/>
      <c r="J2877" s="3"/>
      <c r="K2877" s="3"/>
      <c r="L2877" s="3"/>
    </row>
    <row r="2878" spans="1:12" x14ac:dyDescent="0.25">
      <c r="A2878" s="3"/>
      <c r="B2878" s="3" t="s">
        <v>6039</v>
      </c>
      <c r="C2878" s="3"/>
      <c r="D2878" s="3"/>
      <c r="E2878" s="3"/>
      <c r="F2878" s="3"/>
      <c r="G2878" s="3"/>
      <c r="H2878" s="3"/>
      <c r="I2878" s="3"/>
      <c r="J2878" s="3"/>
      <c r="K2878" s="3"/>
      <c r="L2878" s="3"/>
    </row>
    <row r="2879" spans="1:12" x14ac:dyDescent="0.25">
      <c r="A2879" s="3"/>
      <c r="B2879" s="3" t="s">
        <v>6040</v>
      </c>
      <c r="C2879" s="3"/>
      <c r="D2879" s="3"/>
      <c r="E2879" s="3"/>
      <c r="F2879" s="3"/>
      <c r="G2879" s="3"/>
      <c r="H2879" s="3"/>
      <c r="I2879" s="3"/>
      <c r="J2879" s="3"/>
      <c r="K2879" s="3"/>
      <c r="L2879" s="3"/>
    </row>
    <row r="2880" spans="1:12" x14ac:dyDescent="0.25">
      <c r="A2880" s="3"/>
      <c r="B2880" s="3" t="s">
        <v>6041</v>
      </c>
      <c r="C2880" s="3"/>
      <c r="D2880" s="3"/>
      <c r="E2880" s="3"/>
      <c r="F2880" s="3"/>
      <c r="G2880" s="3"/>
      <c r="H2880" s="3"/>
      <c r="I2880" s="3"/>
      <c r="J2880" s="3"/>
      <c r="K2880" s="3"/>
      <c r="L2880" s="3"/>
    </row>
    <row r="2881" spans="1:12" x14ac:dyDescent="0.25">
      <c r="A2881" s="3"/>
      <c r="B2881" s="3" t="s">
        <v>6042</v>
      </c>
      <c r="C2881" s="3"/>
      <c r="D2881" s="3"/>
      <c r="E2881" s="3"/>
      <c r="F2881" s="3"/>
      <c r="G2881" s="3"/>
      <c r="H2881" s="3"/>
      <c r="I2881" s="3"/>
      <c r="J2881" s="3"/>
      <c r="K2881" s="3"/>
      <c r="L2881" s="3"/>
    </row>
    <row r="2882" spans="1:12" x14ac:dyDescent="0.25">
      <c r="A2882" s="3"/>
      <c r="B2882" s="3" t="s">
        <v>6043</v>
      </c>
      <c r="C2882" s="3"/>
      <c r="D2882" s="3"/>
      <c r="E2882" s="3"/>
      <c r="F2882" s="3"/>
      <c r="G2882" s="3"/>
      <c r="H2882" s="3"/>
      <c r="I2882" s="3"/>
      <c r="J2882" s="3"/>
      <c r="K2882" s="3"/>
      <c r="L2882" s="3"/>
    </row>
    <row r="2883" spans="1:12" x14ac:dyDescent="0.25">
      <c r="A2883" s="3"/>
      <c r="B2883" s="3" t="s">
        <v>6044</v>
      </c>
      <c r="C2883" s="3"/>
      <c r="D2883" s="3"/>
      <c r="E2883" s="3"/>
      <c r="F2883" s="3"/>
      <c r="G2883" s="3"/>
      <c r="H2883" s="3"/>
      <c r="I2883" s="3"/>
      <c r="J2883" s="3"/>
      <c r="K2883" s="3"/>
      <c r="L2883" s="3"/>
    </row>
    <row r="2884" spans="1:12" x14ac:dyDescent="0.25">
      <c r="A2884" s="3"/>
      <c r="B2884" s="3" t="s">
        <v>6062</v>
      </c>
      <c r="C2884" s="3"/>
      <c r="D2884" s="3"/>
      <c r="E2884" s="3"/>
      <c r="F2884" s="3"/>
      <c r="G2884" s="3"/>
      <c r="H2884" s="3"/>
      <c r="I2884" s="3"/>
      <c r="J2884" s="3"/>
      <c r="K2884" s="3"/>
      <c r="L2884" s="3"/>
    </row>
    <row r="2885" spans="1:12" x14ac:dyDescent="0.25">
      <c r="A2885" s="3"/>
      <c r="B2885" s="3" t="s">
        <v>6063</v>
      </c>
      <c r="C2885" s="3"/>
      <c r="D2885" s="3"/>
      <c r="E2885" s="3"/>
      <c r="F2885" s="3"/>
      <c r="G2885" s="3"/>
      <c r="H2885" s="3"/>
      <c r="I2885" s="3"/>
      <c r="J2885" s="3"/>
      <c r="K2885" s="3"/>
      <c r="L2885" s="3"/>
    </row>
    <row r="2886" spans="1:12" x14ac:dyDescent="0.25">
      <c r="A2886" s="3"/>
      <c r="B2886" s="3" t="s">
        <v>6064</v>
      </c>
      <c r="C2886" s="3"/>
      <c r="D2886" s="3"/>
      <c r="E2886" s="3"/>
      <c r="F2886" s="3"/>
      <c r="G2886" s="3"/>
      <c r="H2886" s="3"/>
      <c r="I2886" s="3"/>
      <c r="J2886" s="3"/>
      <c r="K2886" s="3"/>
      <c r="L2886" s="3"/>
    </row>
    <row r="2887" spans="1:12" x14ac:dyDescent="0.25">
      <c r="A2887" s="3"/>
      <c r="B2887" s="3" t="s">
        <v>6065</v>
      </c>
      <c r="C2887" s="3"/>
      <c r="D2887" s="3"/>
      <c r="E2887" s="3"/>
      <c r="F2887" s="3"/>
      <c r="G2887" s="3"/>
      <c r="H2887" s="3"/>
      <c r="I2887" s="3"/>
      <c r="J2887" s="3"/>
      <c r="K2887" s="3"/>
      <c r="L2887" s="3"/>
    </row>
    <row r="2888" spans="1:12" x14ac:dyDescent="0.25">
      <c r="A2888" s="3"/>
      <c r="B2888" s="3" t="s">
        <v>6068</v>
      </c>
      <c r="C2888" s="3"/>
      <c r="D2888" s="3"/>
      <c r="E2888" s="3"/>
      <c r="F2888" s="3"/>
      <c r="G2888" s="3"/>
      <c r="H2888" s="3"/>
      <c r="I2888" s="3"/>
      <c r="J2888" s="3"/>
      <c r="K2888" s="3"/>
      <c r="L2888" s="3"/>
    </row>
    <row r="2889" spans="1:12" x14ac:dyDescent="0.25">
      <c r="A2889" s="3"/>
      <c r="B2889" s="3" t="s">
        <v>6069</v>
      </c>
      <c r="C2889" s="3"/>
      <c r="D2889" s="3"/>
      <c r="E2889" s="3"/>
      <c r="F2889" s="3"/>
      <c r="G2889" s="3"/>
      <c r="H2889" s="3"/>
      <c r="I2889" s="3"/>
      <c r="J2889" s="3"/>
      <c r="K2889" s="3"/>
      <c r="L2889" s="3"/>
    </row>
    <row r="2890" spans="1:12" x14ac:dyDescent="0.25">
      <c r="A2890" s="3"/>
      <c r="B2890" s="3" t="s">
        <v>6084</v>
      </c>
      <c r="C2890" s="3"/>
      <c r="D2890" s="3"/>
      <c r="E2890" s="3"/>
      <c r="F2890" s="3"/>
      <c r="G2890" s="3"/>
      <c r="H2890" s="3"/>
      <c r="I2890" s="3"/>
      <c r="J2890" s="3"/>
      <c r="K2890" s="3"/>
      <c r="L2890" s="3"/>
    </row>
    <row r="2891" spans="1:12" x14ac:dyDescent="0.25">
      <c r="A2891" s="3"/>
      <c r="B2891" s="3" t="s">
        <v>6085</v>
      </c>
      <c r="C2891" s="3"/>
      <c r="D2891" s="3"/>
      <c r="E2891" s="3"/>
      <c r="F2891" s="3"/>
      <c r="G2891" s="3"/>
      <c r="H2891" s="3"/>
      <c r="I2891" s="3"/>
      <c r="J2891" s="3"/>
      <c r="K2891" s="3"/>
      <c r="L2891" s="3"/>
    </row>
    <row r="2892" spans="1:12" x14ac:dyDescent="0.25">
      <c r="A2892" s="3"/>
      <c r="B2892" s="3" t="s">
        <v>6086</v>
      </c>
      <c r="C2892" s="3"/>
      <c r="D2892" s="3"/>
      <c r="E2892" s="3"/>
      <c r="F2892" s="3"/>
      <c r="G2892" s="3"/>
      <c r="H2892" s="3"/>
      <c r="I2892" s="3"/>
      <c r="J2892" s="3"/>
      <c r="K2892" s="3"/>
      <c r="L2892" s="3"/>
    </row>
    <row r="2893" spans="1:12" x14ac:dyDescent="0.25">
      <c r="A2893" s="3"/>
      <c r="B2893" s="3" t="s">
        <v>12001</v>
      </c>
      <c r="C2893" s="3"/>
      <c r="D2893" s="3"/>
      <c r="E2893" s="3"/>
      <c r="F2893" s="3"/>
      <c r="G2893" s="3"/>
      <c r="H2893" s="3"/>
      <c r="I2893" s="3"/>
      <c r="J2893" s="3"/>
      <c r="K2893" s="3"/>
      <c r="L2893" s="3"/>
    </row>
    <row r="2894" spans="1:12" x14ac:dyDescent="0.25">
      <c r="A2894" s="3"/>
      <c r="B2894" s="3" t="s">
        <v>12002</v>
      </c>
      <c r="C2894" s="3"/>
      <c r="D2894" s="3"/>
      <c r="E2894" s="3"/>
      <c r="F2894" s="3"/>
      <c r="G2894" s="3"/>
      <c r="H2894" s="3"/>
      <c r="I2894" s="3"/>
      <c r="J2894" s="3"/>
      <c r="K2894" s="3"/>
      <c r="L2894" s="3"/>
    </row>
    <row r="2895" spans="1:12" x14ac:dyDescent="0.25">
      <c r="A2895" s="3"/>
      <c r="B2895" s="3" t="s">
        <v>6087</v>
      </c>
      <c r="C2895" s="3"/>
      <c r="D2895" s="3"/>
      <c r="E2895" s="3"/>
      <c r="F2895" s="3"/>
      <c r="G2895" s="3"/>
      <c r="H2895" s="3"/>
      <c r="I2895" s="3"/>
      <c r="J2895" s="3"/>
      <c r="K2895" s="3"/>
      <c r="L2895" s="3"/>
    </row>
    <row r="2896" spans="1:12" x14ac:dyDescent="0.25">
      <c r="A2896" s="3"/>
      <c r="B2896" s="3" t="s">
        <v>6088</v>
      </c>
      <c r="C2896" s="3"/>
      <c r="D2896" s="3"/>
      <c r="E2896" s="3"/>
      <c r="F2896" s="3"/>
      <c r="G2896" s="3"/>
      <c r="H2896" s="3"/>
      <c r="I2896" s="3"/>
      <c r="J2896" s="3"/>
      <c r="K2896" s="3"/>
      <c r="L2896" s="3"/>
    </row>
    <row r="2897" spans="1:12" x14ac:dyDescent="0.25">
      <c r="A2897" s="3"/>
      <c r="B2897" s="3" t="s">
        <v>12028</v>
      </c>
      <c r="C2897" s="3"/>
      <c r="D2897" s="3"/>
      <c r="E2897" s="3"/>
      <c r="F2897" s="3"/>
      <c r="G2897" s="3"/>
      <c r="H2897" s="3"/>
      <c r="I2897" s="3"/>
      <c r="J2897" s="3"/>
      <c r="K2897" s="3"/>
      <c r="L2897" s="3"/>
    </row>
    <row r="2898" spans="1:12" x14ac:dyDescent="0.25">
      <c r="A2898" s="3"/>
      <c r="B2898" s="3" t="s">
        <v>6089</v>
      </c>
      <c r="C2898" s="3"/>
      <c r="D2898" s="3"/>
      <c r="E2898" s="3"/>
      <c r="F2898" s="3"/>
      <c r="G2898" s="3"/>
      <c r="H2898" s="3"/>
      <c r="I2898" s="3"/>
      <c r="J2898" s="3"/>
      <c r="K2898" s="3"/>
      <c r="L2898" s="3"/>
    </row>
    <row r="2899" spans="1:12" x14ac:dyDescent="0.25">
      <c r="A2899" s="3"/>
      <c r="B2899" s="3" t="s">
        <v>12003</v>
      </c>
      <c r="C2899" s="3"/>
      <c r="D2899" s="3"/>
      <c r="E2899" s="3"/>
      <c r="F2899" s="3"/>
      <c r="G2899" s="3"/>
      <c r="H2899" s="3"/>
      <c r="I2899" s="3"/>
      <c r="J2899" s="3"/>
      <c r="K2899" s="3"/>
      <c r="L2899" s="3"/>
    </row>
    <row r="2900" spans="1:12" x14ac:dyDescent="0.25">
      <c r="A2900" s="3"/>
      <c r="B2900" s="3" t="s">
        <v>6090</v>
      </c>
      <c r="C2900" s="3"/>
      <c r="D2900" s="3"/>
      <c r="E2900" s="3"/>
      <c r="F2900" s="3"/>
      <c r="G2900" s="3"/>
      <c r="H2900" s="3"/>
      <c r="I2900" s="3"/>
      <c r="J2900" s="3"/>
      <c r="K2900" s="3"/>
      <c r="L2900" s="3"/>
    </row>
    <row r="2901" spans="1:12" x14ac:dyDescent="0.25">
      <c r="A2901" s="3"/>
      <c r="B2901" s="3" t="s">
        <v>6091</v>
      </c>
      <c r="C2901" s="3"/>
      <c r="D2901" s="3"/>
      <c r="E2901" s="3"/>
      <c r="F2901" s="3"/>
      <c r="G2901" s="3"/>
      <c r="H2901" s="3"/>
      <c r="I2901" s="3"/>
      <c r="J2901" s="3"/>
      <c r="K2901" s="3"/>
      <c r="L2901" s="3"/>
    </row>
    <row r="2902" spans="1:12" x14ac:dyDescent="0.25">
      <c r="A2902" s="3"/>
      <c r="B2902" s="3" t="s">
        <v>6092</v>
      </c>
      <c r="C2902" s="3"/>
      <c r="D2902" s="3"/>
      <c r="E2902" s="3"/>
      <c r="F2902" s="3"/>
      <c r="G2902" s="3"/>
      <c r="H2902" s="3"/>
      <c r="I2902" s="3"/>
      <c r="J2902" s="3"/>
      <c r="K2902" s="3"/>
      <c r="L2902" s="3"/>
    </row>
    <row r="2903" spans="1:12" x14ac:dyDescent="0.25">
      <c r="A2903" s="3"/>
      <c r="B2903" s="3" t="s">
        <v>12004</v>
      </c>
      <c r="C2903" s="3"/>
      <c r="D2903" s="3"/>
      <c r="E2903" s="3"/>
      <c r="F2903" s="3"/>
      <c r="G2903" s="3"/>
      <c r="H2903" s="3"/>
      <c r="I2903" s="3"/>
      <c r="J2903" s="3"/>
      <c r="K2903" s="3"/>
      <c r="L2903" s="3"/>
    </row>
    <row r="2904" spans="1:12" x14ac:dyDescent="0.25">
      <c r="A2904" s="3"/>
      <c r="B2904" s="3" t="s">
        <v>6093</v>
      </c>
      <c r="C2904" s="3"/>
      <c r="D2904" s="3"/>
      <c r="E2904" s="3"/>
      <c r="F2904" s="3"/>
      <c r="G2904" s="3"/>
      <c r="H2904" s="3"/>
      <c r="I2904" s="3"/>
      <c r="J2904" s="3"/>
      <c r="K2904" s="3"/>
      <c r="L2904" s="3"/>
    </row>
    <row r="2905" spans="1:12" x14ac:dyDescent="0.25">
      <c r="A2905" s="3"/>
      <c r="B2905" s="3" t="s">
        <v>6094</v>
      </c>
      <c r="C2905" s="3"/>
      <c r="D2905" s="3"/>
      <c r="E2905" s="3"/>
      <c r="F2905" s="3"/>
      <c r="G2905" s="3"/>
      <c r="H2905" s="3"/>
      <c r="I2905" s="3"/>
      <c r="J2905" s="3"/>
      <c r="K2905" s="3"/>
      <c r="L2905" s="3"/>
    </row>
    <row r="2906" spans="1:12" x14ac:dyDescent="0.25">
      <c r="A2906" s="3"/>
      <c r="B2906" s="3" t="s">
        <v>6095</v>
      </c>
      <c r="C2906" s="3"/>
      <c r="D2906" s="3"/>
      <c r="E2906" s="3"/>
      <c r="F2906" s="3"/>
      <c r="G2906" s="3"/>
      <c r="H2906" s="3"/>
      <c r="I2906" s="3"/>
      <c r="J2906" s="3"/>
      <c r="K2906" s="3"/>
      <c r="L2906" s="3"/>
    </row>
    <row r="2907" spans="1:12" x14ac:dyDescent="0.25">
      <c r="A2907" s="3"/>
      <c r="B2907" s="3" t="s">
        <v>6096</v>
      </c>
      <c r="C2907" s="3"/>
      <c r="D2907" s="3"/>
      <c r="E2907" s="3"/>
      <c r="F2907" s="3"/>
      <c r="G2907" s="3"/>
      <c r="H2907" s="3"/>
      <c r="I2907" s="3"/>
      <c r="J2907" s="3"/>
      <c r="K2907" s="3"/>
      <c r="L2907" s="3"/>
    </row>
    <row r="2908" spans="1:12" x14ac:dyDescent="0.25">
      <c r="A2908" s="3"/>
      <c r="B2908" s="3" t="s">
        <v>6097</v>
      </c>
      <c r="C2908" s="3"/>
      <c r="D2908" s="3"/>
      <c r="E2908" s="3"/>
      <c r="F2908" s="3"/>
      <c r="G2908" s="3"/>
      <c r="H2908" s="3"/>
      <c r="I2908" s="3"/>
      <c r="J2908" s="3"/>
      <c r="K2908" s="3"/>
      <c r="L2908" s="3"/>
    </row>
    <row r="2909" spans="1:12" x14ac:dyDescent="0.25">
      <c r="A2909" s="3"/>
      <c r="B2909" s="3" t="s">
        <v>6098</v>
      </c>
      <c r="C2909" s="3"/>
      <c r="D2909" s="3"/>
      <c r="E2909" s="3"/>
      <c r="F2909" s="3"/>
      <c r="G2909" s="3"/>
      <c r="H2909" s="3"/>
      <c r="I2909" s="3"/>
      <c r="J2909" s="3"/>
      <c r="K2909" s="3"/>
      <c r="L2909" s="3"/>
    </row>
    <row r="2910" spans="1:12" x14ac:dyDescent="0.25">
      <c r="A2910" s="3"/>
      <c r="B2910" s="3" t="s">
        <v>6099</v>
      </c>
      <c r="C2910" s="3"/>
      <c r="D2910" s="3"/>
      <c r="E2910" s="3"/>
      <c r="F2910" s="3"/>
      <c r="G2910" s="3"/>
      <c r="H2910" s="3"/>
      <c r="I2910" s="3"/>
      <c r="J2910" s="3"/>
      <c r="K2910" s="3"/>
      <c r="L2910" s="3"/>
    </row>
    <row r="2911" spans="1:12" x14ac:dyDescent="0.25">
      <c r="A2911" s="3"/>
      <c r="B2911" s="3" t="s">
        <v>6100</v>
      </c>
      <c r="C2911" s="3"/>
      <c r="D2911" s="3"/>
      <c r="E2911" s="3"/>
      <c r="F2911" s="3"/>
      <c r="G2911" s="3"/>
      <c r="H2911" s="3"/>
      <c r="I2911" s="3"/>
      <c r="J2911" s="3"/>
      <c r="K2911" s="3"/>
      <c r="L2911" s="3"/>
    </row>
    <row r="2912" spans="1:12" x14ac:dyDescent="0.25">
      <c r="A2912" s="3"/>
      <c r="B2912" s="3" t="s">
        <v>7055</v>
      </c>
      <c r="C2912" s="3"/>
      <c r="D2912" s="3"/>
      <c r="E2912" s="3"/>
      <c r="F2912" s="3"/>
      <c r="G2912" s="3"/>
      <c r="H2912" s="3"/>
      <c r="I2912" s="3"/>
      <c r="J2912" s="3"/>
      <c r="K2912" s="3"/>
      <c r="L2912" s="3"/>
    </row>
    <row r="2913" spans="1:12" x14ac:dyDescent="0.25">
      <c r="A2913" s="3"/>
      <c r="B2913" s="3" t="s">
        <v>4748</v>
      </c>
      <c r="C2913" s="3"/>
      <c r="D2913" s="3"/>
      <c r="E2913" s="3"/>
      <c r="F2913" s="3"/>
      <c r="G2913" s="3"/>
      <c r="H2913" s="3"/>
      <c r="I2913" s="3"/>
      <c r="J2913" s="3"/>
      <c r="K2913" s="3"/>
      <c r="L2913" s="3"/>
    </row>
    <row r="2914" spans="1:12" x14ac:dyDescent="0.25">
      <c r="A2914" s="3"/>
      <c r="B2914" s="3" t="s">
        <v>7493</v>
      </c>
      <c r="C2914" s="3"/>
      <c r="D2914" s="3"/>
      <c r="E2914" s="3"/>
      <c r="F2914" s="3"/>
      <c r="G2914" s="3"/>
      <c r="H2914" s="3"/>
      <c r="I2914" s="3"/>
      <c r="J2914" s="3"/>
      <c r="K2914" s="3"/>
      <c r="L2914" s="3"/>
    </row>
    <row r="2915" spans="1:12" x14ac:dyDescent="0.25">
      <c r="A2915" s="3"/>
      <c r="B2915" s="3" t="s">
        <v>4749</v>
      </c>
      <c r="C2915" s="3"/>
      <c r="D2915" s="3"/>
      <c r="E2915" s="3"/>
      <c r="F2915" s="3"/>
      <c r="G2915" s="3"/>
      <c r="H2915" s="3"/>
      <c r="I2915" s="3"/>
      <c r="J2915" s="3"/>
      <c r="K2915" s="3"/>
      <c r="L2915" s="3"/>
    </row>
    <row r="2916" spans="1:12" x14ac:dyDescent="0.25">
      <c r="A2916" s="3"/>
      <c r="B2916" s="3" t="s">
        <v>4750</v>
      </c>
      <c r="C2916" s="3"/>
      <c r="D2916" s="3"/>
      <c r="E2916" s="3"/>
      <c r="F2916" s="3"/>
      <c r="G2916" s="3"/>
      <c r="H2916" s="3"/>
      <c r="I2916" s="3"/>
      <c r="J2916" s="3"/>
      <c r="K2916" s="3"/>
      <c r="L2916" s="3"/>
    </row>
    <row r="2917" spans="1:12" x14ac:dyDescent="0.25">
      <c r="A2917" s="3"/>
      <c r="B2917" s="3" t="s">
        <v>7053</v>
      </c>
      <c r="C2917" s="3"/>
      <c r="D2917" s="3"/>
      <c r="E2917" s="3"/>
      <c r="F2917" s="3"/>
      <c r="G2917" s="3"/>
      <c r="H2917" s="3"/>
      <c r="I2917" s="3"/>
      <c r="J2917" s="3"/>
      <c r="K2917" s="3"/>
      <c r="L2917" s="3"/>
    </row>
    <row r="2918" spans="1:12" x14ac:dyDescent="0.25">
      <c r="A2918" s="3"/>
      <c r="B2918" s="3" t="s">
        <v>7056</v>
      </c>
      <c r="C2918" s="3"/>
      <c r="D2918" s="3"/>
      <c r="E2918" s="3"/>
      <c r="F2918" s="3"/>
      <c r="G2918" s="3"/>
      <c r="H2918" s="3"/>
      <c r="I2918" s="3"/>
      <c r="J2918" s="3"/>
      <c r="K2918" s="3"/>
      <c r="L2918" s="3"/>
    </row>
    <row r="2919" spans="1:12" x14ac:dyDescent="0.25">
      <c r="A2919" s="3"/>
      <c r="B2919" s="3" t="s">
        <v>7054</v>
      </c>
      <c r="C2919" s="3"/>
      <c r="D2919" s="3"/>
      <c r="E2919" s="3"/>
      <c r="F2919" s="3"/>
      <c r="G2919" s="3"/>
      <c r="H2919" s="3"/>
      <c r="I2919" s="3"/>
      <c r="J2919" s="3"/>
      <c r="K2919" s="3"/>
      <c r="L2919" s="3"/>
    </row>
    <row r="2920" spans="1:12" x14ac:dyDescent="0.25">
      <c r="A2920" s="3"/>
      <c r="B2920" s="3" t="s">
        <v>7057</v>
      </c>
      <c r="C2920" s="3"/>
      <c r="D2920" s="3"/>
      <c r="E2920" s="3"/>
      <c r="F2920" s="3"/>
      <c r="G2920" s="3"/>
      <c r="H2920" s="3"/>
      <c r="I2920" s="3"/>
      <c r="J2920" s="3"/>
      <c r="K2920" s="3"/>
      <c r="L2920" s="3"/>
    </row>
    <row r="2921" spans="1:12" x14ac:dyDescent="0.25">
      <c r="A2921" s="3"/>
      <c r="B2921" s="3" t="s">
        <v>7058</v>
      </c>
      <c r="C2921" s="3"/>
      <c r="D2921" s="3"/>
      <c r="E2921" s="3"/>
      <c r="F2921" s="3"/>
      <c r="G2921" s="3"/>
      <c r="H2921" s="3"/>
      <c r="I2921" s="3"/>
      <c r="J2921" s="3"/>
      <c r="K2921" s="3"/>
      <c r="L2921" s="3"/>
    </row>
    <row r="2922" spans="1:12" x14ac:dyDescent="0.25">
      <c r="A2922" s="3"/>
      <c r="B2922" s="3" t="s">
        <v>7059</v>
      </c>
      <c r="C2922" s="3"/>
      <c r="D2922" s="3"/>
      <c r="E2922" s="3"/>
      <c r="F2922" s="3"/>
      <c r="G2922" s="3"/>
      <c r="H2922" s="3"/>
      <c r="I2922" s="3"/>
      <c r="J2922" s="3"/>
      <c r="K2922" s="3"/>
      <c r="L2922" s="3"/>
    </row>
    <row r="2923" spans="1:12" x14ac:dyDescent="0.25">
      <c r="A2923" s="3"/>
      <c r="B2923" s="3" t="s">
        <v>7060</v>
      </c>
      <c r="C2923" s="3"/>
      <c r="D2923" s="3"/>
      <c r="E2923" s="3"/>
      <c r="F2923" s="3"/>
      <c r="G2923" s="3"/>
      <c r="H2923" s="3"/>
      <c r="I2923" s="3"/>
      <c r="J2923" s="3"/>
      <c r="K2923" s="3"/>
      <c r="L2923" s="3"/>
    </row>
    <row r="2924" spans="1:12" x14ac:dyDescent="0.25">
      <c r="A2924" s="3"/>
      <c r="B2924" s="3" t="s">
        <v>7061</v>
      </c>
      <c r="C2924" s="3"/>
      <c r="D2924" s="3"/>
      <c r="E2924" s="3"/>
      <c r="F2924" s="3"/>
      <c r="G2924" s="3"/>
      <c r="H2924" s="3"/>
      <c r="I2924" s="3"/>
      <c r="J2924" s="3"/>
      <c r="K2924" s="3"/>
      <c r="L2924" s="3"/>
    </row>
    <row r="2925" spans="1:12" x14ac:dyDescent="0.25">
      <c r="A2925" s="3"/>
      <c r="B2925" s="3" t="s">
        <v>1515</v>
      </c>
      <c r="C2925" s="3"/>
      <c r="D2925" s="3"/>
      <c r="E2925" s="3"/>
      <c r="F2925" s="3"/>
      <c r="G2925" s="3"/>
      <c r="H2925" s="3"/>
      <c r="I2925" s="3"/>
      <c r="J2925" s="3"/>
      <c r="K2925" s="3"/>
      <c r="L2925" s="3"/>
    </row>
    <row r="2926" spans="1:12" x14ac:dyDescent="0.25">
      <c r="A2926" s="3"/>
      <c r="B2926" s="3" t="s">
        <v>1517</v>
      </c>
      <c r="C2926" s="3"/>
      <c r="D2926" s="3"/>
      <c r="E2926" s="3"/>
      <c r="F2926" s="3"/>
      <c r="G2926" s="3"/>
      <c r="H2926" s="3"/>
      <c r="I2926" s="3"/>
      <c r="J2926" s="3"/>
      <c r="K2926" s="3"/>
      <c r="L2926" s="3"/>
    </row>
    <row r="2927" spans="1:12" x14ac:dyDescent="0.25">
      <c r="A2927" s="3"/>
      <c r="B2927" s="3" t="s">
        <v>2437</v>
      </c>
      <c r="C2927" s="3"/>
      <c r="D2927" s="3"/>
      <c r="E2927" s="3"/>
      <c r="F2927" s="3"/>
      <c r="G2927" s="3"/>
      <c r="H2927" s="3"/>
      <c r="I2927" s="3"/>
      <c r="J2927" s="3"/>
      <c r="K2927" s="3"/>
      <c r="L2927" s="3"/>
    </row>
    <row r="2928" spans="1:12" x14ac:dyDescent="0.25">
      <c r="A2928" s="3"/>
      <c r="B2928" s="3" t="s">
        <v>1519</v>
      </c>
      <c r="C2928" s="3"/>
      <c r="D2928" s="3"/>
      <c r="E2928" s="3"/>
      <c r="F2928" s="3"/>
      <c r="G2928" s="3"/>
      <c r="H2928" s="3"/>
      <c r="I2928" s="3"/>
      <c r="J2928" s="3"/>
      <c r="K2928" s="3"/>
      <c r="L2928" s="3"/>
    </row>
    <row r="2929" spans="1:12" x14ac:dyDescent="0.25">
      <c r="A2929" s="3"/>
      <c r="B2929" s="3" t="s">
        <v>1522</v>
      </c>
      <c r="C2929" s="3"/>
      <c r="D2929" s="3"/>
      <c r="E2929" s="3"/>
      <c r="F2929" s="3"/>
      <c r="G2929" s="3"/>
      <c r="H2929" s="3"/>
      <c r="I2929" s="3"/>
      <c r="J2929" s="3"/>
      <c r="K2929" s="3"/>
      <c r="L2929" s="3"/>
    </row>
    <row r="2930" spans="1:12" x14ac:dyDescent="0.25">
      <c r="A2930" s="3"/>
      <c r="B2930" s="3" t="s">
        <v>2441</v>
      </c>
      <c r="C2930" s="3"/>
      <c r="D2930" s="3"/>
      <c r="E2930" s="3"/>
      <c r="F2930" s="3"/>
      <c r="G2930" s="3"/>
      <c r="H2930" s="3"/>
      <c r="I2930" s="3"/>
      <c r="J2930" s="3"/>
      <c r="K2930" s="3"/>
      <c r="L2930" s="3"/>
    </row>
    <row r="2931" spans="1:12" x14ac:dyDescent="0.25">
      <c r="A2931" s="3"/>
      <c r="B2931" s="3" t="s">
        <v>1321</v>
      </c>
      <c r="C2931" s="3"/>
      <c r="D2931" s="3"/>
      <c r="E2931" s="3"/>
      <c r="F2931" s="3"/>
      <c r="G2931" s="3"/>
      <c r="H2931" s="3"/>
      <c r="I2931" s="3"/>
      <c r="J2931" s="3"/>
      <c r="K2931" s="3"/>
      <c r="L2931" s="3"/>
    </row>
    <row r="2932" spans="1:12" x14ac:dyDescent="0.25">
      <c r="A2932" s="3"/>
      <c r="B2932" s="3" t="s">
        <v>2935</v>
      </c>
      <c r="C2932" s="3"/>
      <c r="D2932" s="3"/>
      <c r="E2932" s="3"/>
      <c r="F2932" s="3"/>
      <c r="G2932" s="3"/>
      <c r="H2932" s="3"/>
      <c r="I2932" s="3"/>
      <c r="J2932" s="3"/>
      <c r="K2932" s="3"/>
      <c r="L2932" s="3"/>
    </row>
    <row r="2933" spans="1:12" x14ac:dyDescent="0.25">
      <c r="A2933" s="3"/>
      <c r="B2933" s="3" t="s">
        <v>2936</v>
      </c>
      <c r="C2933" s="3"/>
      <c r="D2933" s="3"/>
      <c r="E2933" s="3"/>
      <c r="F2933" s="3"/>
      <c r="G2933" s="3"/>
      <c r="H2933" s="3"/>
      <c r="I2933" s="3"/>
      <c r="J2933" s="3"/>
      <c r="K2933" s="3"/>
      <c r="L2933" s="3"/>
    </row>
    <row r="2934" spans="1:12" x14ac:dyDescent="0.25">
      <c r="A2934" s="3"/>
      <c r="B2934" s="3" t="s">
        <v>2443</v>
      </c>
      <c r="C2934" s="3"/>
      <c r="D2934" s="3"/>
      <c r="E2934" s="3"/>
      <c r="F2934" s="3"/>
      <c r="G2934" s="3"/>
      <c r="H2934" s="3"/>
      <c r="I2934" s="3"/>
      <c r="J2934" s="3"/>
      <c r="K2934" s="3"/>
      <c r="L2934" s="3"/>
    </row>
    <row r="2935" spans="1:12" x14ac:dyDescent="0.25">
      <c r="A2935" s="3"/>
      <c r="B2935" s="3" t="s">
        <v>2446</v>
      </c>
      <c r="C2935" s="3"/>
      <c r="D2935" s="3"/>
      <c r="E2935" s="3"/>
      <c r="F2935" s="3"/>
      <c r="G2935" s="3"/>
      <c r="H2935" s="3"/>
      <c r="I2935" s="3"/>
      <c r="J2935" s="3"/>
      <c r="K2935" s="3"/>
      <c r="L2935" s="3"/>
    </row>
    <row r="2936" spans="1:12" x14ac:dyDescent="0.25">
      <c r="A2936" s="3"/>
      <c r="B2936" s="3" t="s">
        <v>2448</v>
      </c>
      <c r="C2936" s="3"/>
      <c r="D2936" s="3"/>
      <c r="E2936" s="3"/>
      <c r="F2936" s="3"/>
      <c r="G2936" s="3"/>
      <c r="H2936" s="3"/>
      <c r="I2936" s="3"/>
      <c r="J2936" s="3"/>
      <c r="K2936" s="3"/>
      <c r="L2936" s="3"/>
    </row>
    <row r="2937" spans="1:12" x14ac:dyDescent="0.25">
      <c r="A2937" s="3"/>
      <c r="B2937" s="3" t="s">
        <v>2451</v>
      </c>
      <c r="C2937" s="3"/>
      <c r="D2937" s="3"/>
      <c r="E2937" s="3"/>
      <c r="F2937" s="3"/>
      <c r="G2937" s="3"/>
      <c r="H2937" s="3"/>
      <c r="I2937" s="3"/>
      <c r="J2937" s="3"/>
      <c r="K2937" s="3"/>
      <c r="L2937" s="3"/>
    </row>
    <row r="2938" spans="1:12" x14ac:dyDescent="0.25">
      <c r="A2938" s="3"/>
      <c r="B2938" s="3" t="s">
        <v>2453</v>
      </c>
      <c r="C2938" s="3"/>
      <c r="D2938" s="3"/>
      <c r="E2938" s="3"/>
      <c r="F2938" s="3"/>
      <c r="G2938" s="3"/>
      <c r="H2938" s="3"/>
      <c r="I2938" s="3"/>
      <c r="J2938" s="3"/>
      <c r="K2938" s="3"/>
      <c r="L2938" s="3"/>
    </row>
    <row r="2939" spans="1:12" x14ac:dyDescent="0.25">
      <c r="A2939" s="3"/>
      <c r="B2939" s="3" t="s">
        <v>2455</v>
      </c>
      <c r="C2939" s="3"/>
      <c r="D2939" s="3"/>
      <c r="E2939" s="3"/>
      <c r="F2939" s="3"/>
      <c r="G2939" s="3"/>
      <c r="H2939" s="3"/>
      <c r="I2939" s="3"/>
      <c r="J2939" s="3"/>
      <c r="K2939" s="3"/>
      <c r="L2939" s="3"/>
    </row>
    <row r="2940" spans="1:12" x14ac:dyDescent="0.25">
      <c r="A2940" s="3"/>
      <c r="B2940" s="3" t="s">
        <v>2458</v>
      </c>
      <c r="C2940" s="3"/>
      <c r="D2940" s="3"/>
      <c r="E2940" s="3"/>
      <c r="F2940" s="3"/>
      <c r="G2940" s="3"/>
      <c r="H2940" s="3"/>
      <c r="I2940" s="3"/>
      <c r="J2940" s="3"/>
      <c r="K2940" s="3"/>
      <c r="L2940" s="3"/>
    </row>
    <row r="2941" spans="1:12" x14ac:dyDescent="0.25">
      <c r="A2941" s="3"/>
      <c r="B2941" s="3" t="s">
        <v>2460</v>
      </c>
      <c r="C2941" s="3"/>
      <c r="D2941" s="3"/>
      <c r="E2941" s="3"/>
      <c r="F2941" s="3"/>
      <c r="G2941" s="3"/>
      <c r="H2941" s="3"/>
      <c r="I2941" s="3"/>
      <c r="J2941" s="3"/>
      <c r="K2941" s="3"/>
      <c r="L2941" s="3"/>
    </row>
    <row r="2942" spans="1:12" x14ac:dyDescent="0.25">
      <c r="A2942" s="3"/>
      <c r="B2942" s="3" t="s">
        <v>2463</v>
      </c>
      <c r="C2942" s="3"/>
      <c r="D2942" s="3"/>
      <c r="E2942" s="3"/>
      <c r="F2942" s="3"/>
      <c r="G2942" s="3"/>
      <c r="H2942" s="3"/>
      <c r="I2942" s="3"/>
      <c r="J2942" s="3"/>
      <c r="K2942" s="3"/>
      <c r="L2942" s="3"/>
    </row>
    <row r="2943" spans="1:12" x14ac:dyDescent="0.25">
      <c r="A2943" s="3"/>
      <c r="B2943" s="3" t="s">
        <v>2465</v>
      </c>
      <c r="C2943" s="3"/>
      <c r="D2943" s="3"/>
      <c r="E2943" s="3"/>
      <c r="F2943" s="3"/>
      <c r="G2943" s="3"/>
      <c r="H2943" s="3"/>
      <c r="I2943" s="3"/>
      <c r="J2943" s="3"/>
      <c r="K2943" s="3"/>
      <c r="L2943" s="3"/>
    </row>
    <row r="2944" spans="1:12" x14ac:dyDescent="0.25">
      <c r="A2944" s="3"/>
      <c r="B2944" s="3" t="s">
        <v>2468</v>
      </c>
      <c r="C2944" s="3"/>
      <c r="D2944" s="3"/>
      <c r="E2944" s="3"/>
      <c r="F2944" s="3"/>
      <c r="G2944" s="3"/>
      <c r="H2944" s="3"/>
      <c r="I2944" s="3"/>
      <c r="J2944" s="3"/>
      <c r="K2944" s="3"/>
      <c r="L2944" s="3"/>
    </row>
    <row r="2945" spans="1:12" x14ac:dyDescent="0.25">
      <c r="A2945" s="3"/>
      <c r="B2945" s="3" t="s">
        <v>2471</v>
      </c>
      <c r="C2945" s="3"/>
      <c r="D2945" s="3"/>
      <c r="E2945" s="3"/>
      <c r="F2945" s="3"/>
      <c r="G2945" s="3"/>
      <c r="H2945" s="3"/>
      <c r="I2945" s="3"/>
      <c r="J2945" s="3"/>
      <c r="K2945" s="3"/>
      <c r="L2945" s="3"/>
    </row>
    <row r="2946" spans="1:12" x14ac:dyDescent="0.25">
      <c r="A2946" s="3"/>
      <c r="B2946" s="3" t="s">
        <v>2474</v>
      </c>
      <c r="C2946" s="3"/>
      <c r="D2946" s="3"/>
      <c r="E2946" s="3"/>
      <c r="F2946" s="3"/>
      <c r="G2946" s="3"/>
      <c r="H2946" s="3"/>
      <c r="I2946" s="3"/>
      <c r="J2946" s="3"/>
      <c r="K2946" s="3"/>
      <c r="L2946" s="3"/>
    </row>
    <row r="2947" spans="1:12" x14ac:dyDescent="0.25">
      <c r="A2947" s="3"/>
      <c r="B2947" s="3" t="s">
        <v>2477</v>
      </c>
      <c r="C2947" s="3"/>
      <c r="D2947" s="3"/>
      <c r="E2947" s="3"/>
      <c r="F2947" s="3"/>
      <c r="G2947" s="3"/>
      <c r="H2947" s="3"/>
      <c r="I2947" s="3"/>
      <c r="J2947" s="3"/>
      <c r="K2947" s="3"/>
      <c r="L2947" s="3"/>
    </row>
    <row r="2948" spans="1:12" x14ac:dyDescent="0.25">
      <c r="A2948" s="3"/>
      <c r="B2948" s="3" t="s">
        <v>2479</v>
      </c>
      <c r="C2948" s="3"/>
      <c r="D2948" s="3"/>
      <c r="E2948" s="3"/>
      <c r="F2948" s="3"/>
      <c r="G2948" s="3"/>
      <c r="H2948" s="3"/>
      <c r="I2948" s="3"/>
      <c r="J2948" s="3"/>
      <c r="K2948" s="3"/>
      <c r="L2948" s="3"/>
    </row>
    <row r="2949" spans="1:12" x14ac:dyDescent="0.25">
      <c r="A2949" s="3"/>
      <c r="B2949" s="3" t="s">
        <v>2481</v>
      </c>
      <c r="C2949" s="3"/>
      <c r="D2949" s="3"/>
      <c r="E2949" s="3"/>
      <c r="F2949" s="3"/>
      <c r="G2949" s="3"/>
      <c r="H2949" s="3"/>
      <c r="I2949" s="3"/>
      <c r="J2949" s="3"/>
      <c r="K2949" s="3"/>
      <c r="L2949" s="3"/>
    </row>
    <row r="2950" spans="1:12" x14ac:dyDescent="0.25">
      <c r="A2950" s="3"/>
      <c r="B2950" s="3" t="s">
        <v>2484</v>
      </c>
      <c r="C2950" s="3"/>
      <c r="D2950" s="3"/>
      <c r="E2950" s="3"/>
      <c r="F2950" s="3"/>
      <c r="G2950" s="3"/>
      <c r="H2950" s="3"/>
      <c r="I2950" s="3"/>
      <c r="J2950" s="3"/>
      <c r="K2950" s="3"/>
      <c r="L2950" s="3"/>
    </row>
    <row r="2951" spans="1:12" x14ac:dyDescent="0.25">
      <c r="A2951" s="3"/>
      <c r="B2951" s="3" t="s">
        <v>6101</v>
      </c>
      <c r="C2951" s="3"/>
      <c r="D2951" s="3"/>
      <c r="E2951" s="3"/>
      <c r="F2951" s="3"/>
      <c r="G2951" s="3"/>
      <c r="H2951" s="3"/>
      <c r="I2951" s="3"/>
      <c r="J2951" s="3"/>
      <c r="K2951" s="3"/>
      <c r="L2951" s="3"/>
    </row>
    <row r="2952" spans="1:12" x14ac:dyDescent="0.25">
      <c r="A2952" s="3"/>
      <c r="B2952" s="3" t="s">
        <v>2487</v>
      </c>
      <c r="C2952" s="3"/>
      <c r="D2952" s="3"/>
      <c r="E2952" s="3"/>
      <c r="F2952" s="3"/>
      <c r="G2952" s="3"/>
      <c r="H2952" s="3"/>
      <c r="I2952" s="3"/>
      <c r="J2952" s="3"/>
      <c r="K2952" s="3"/>
      <c r="L2952" s="3"/>
    </row>
    <row r="2953" spans="1:12" x14ac:dyDescent="0.25">
      <c r="A2953" s="3"/>
      <c r="B2953" s="3" t="s">
        <v>2490</v>
      </c>
      <c r="C2953" s="3"/>
      <c r="D2953" s="3"/>
      <c r="E2953" s="3"/>
      <c r="F2953" s="3"/>
      <c r="G2953" s="3"/>
      <c r="H2953" s="3"/>
      <c r="I2953" s="3"/>
      <c r="J2953" s="3"/>
      <c r="K2953" s="3"/>
      <c r="L2953" s="3"/>
    </row>
    <row r="2954" spans="1:12" x14ac:dyDescent="0.25">
      <c r="A2954" s="3"/>
      <c r="B2954" s="3" t="s">
        <v>2492</v>
      </c>
      <c r="C2954" s="3"/>
      <c r="D2954" s="3"/>
      <c r="E2954" s="3"/>
      <c r="F2954" s="3"/>
      <c r="G2954" s="3"/>
      <c r="H2954" s="3"/>
      <c r="I2954" s="3"/>
      <c r="J2954" s="3"/>
      <c r="K2954" s="3"/>
      <c r="L2954" s="3"/>
    </row>
    <row r="2955" spans="1:12" x14ac:dyDescent="0.25">
      <c r="A2955" s="3"/>
      <c r="B2955" s="3" t="s">
        <v>2494</v>
      </c>
      <c r="C2955" s="3"/>
      <c r="D2955" s="3"/>
      <c r="E2955" s="3"/>
      <c r="F2955" s="3"/>
      <c r="G2955" s="3"/>
      <c r="H2955" s="3"/>
      <c r="I2955" s="3"/>
      <c r="J2955" s="3"/>
      <c r="K2955" s="3"/>
      <c r="L2955" s="3"/>
    </row>
    <row r="2956" spans="1:12" x14ac:dyDescent="0.25">
      <c r="A2956" s="3"/>
      <c r="B2956" s="3" t="s">
        <v>2497</v>
      </c>
      <c r="C2956" s="3"/>
      <c r="D2956" s="3"/>
      <c r="E2956" s="3"/>
      <c r="F2956" s="3"/>
      <c r="G2956" s="3"/>
      <c r="H2956" s="3"/>
      <c r="I2956" s="3"/>
      <c r="J2956" s="3"/>
      <c r="K2956" s="3"/>
      <c r="L2956" s="3"/>
    </row>
    <row r="2957" spans="1:12" x14ac:dyDescent="0.25">
      <c r="A2957" s="3"/>
      <c r="B2957" s="3" t="s">
        <v>2500</v>
      </c>
      <c r="C2957" s="3"/>
      <c r="D2957" s="3"/>
      <c r="E2957" s="3"/>
      <c r="F2957" s="3"/>
      <c r="G2957" s="3"/>
      <c r="H2957" s="3"/>
      <c r="I2957" s="3"/>
      <c r="J2957" s="3"/>
      <c r="K2957" s="3"/>
      <c r="L2957" s="3"/>
    </row>
    <row r="2958" spans="1:12" x14ac:dyDescent="0.25">
      <c r="A2958" s="3"/>
      <c r="B2958" s="3" t="s">
        <v>2502</v>
      </c>
      <c r="C2958" s="3"/>
      <c r="D2958" s="3"/>
      <c r="E2958" s="3"/>
      <c r="F2958" s="3"/>
      <c r="G2958" s="3"/>
      <c r="H2958" s="3"/>
      <c r="I2958" s="3"/>
      <c r="J2958" s="3"/>
      <c r="K2958" s="3"/>
      <c r="L2958" s="3"/>
    </row>
    <row r="2959" spans="1:12" x14ac:dyDescent="0.25">
      <c r="A2959" s="3"/>
      <c r="B2959" s="3" t="s">
        <v>2505</v>
      </c>
      <c r="C2959" s="3"/>
      <c r="D2959" s="3"/>
      <c r="E2959" s="3"/>
      <c r="F2959" s="3"/>
      <c r="G2959" s="3"/>
      <c r="H2959" s="3"/>
      <c r="I2959" s="3"/>
      <c r="J2959" s="3"/>
      <c r="K2959" s="3"/>
      <c r="L2959" s="3"/>
    </row>
    <row r="2960" spans="1:12" x14ac:dyDescent="0.25">
      <c r="A2960" s="3"/>
      <c r="B2960" s="3" t="s">
        <v>2507</v>
      </c>
      <c r="C2960" s="3"/>
      <c r="D2960" s="3"/>
      <c r="E2960" s="3"/>
      <c r="F2960" s="3"/>
      <c r="G2960" s="3"/>
      <c r="H2960" s="3"/>
      <c r="I2960" s="3"/>
      <c r="J2960" s="3"/>
      <c r="K2960" s="3"/>
      <c r="L2960" s="3"/>
    </row>
    <row r="2961" spans="1:12" x14ac:dyDescent="0.25">
      <c r="A2961" s="3"/>
      <c r="B2961" s="3" t="s">
        <v>2509</v>
      </c>
      <c r="C2961" s="3"/>
      <c r="D2961" s="3"/>
      <c r="E2961" s="3"/>
      <c r="F2961" s="3"/>
      <c r="G2961" s="3"/>
      <c r="H2961" s="3"/>
      <c r="I2961" s="3"/>
      <c r="J2961" s="3"/>
      <c r="K2961" s="3"/>
      <c r="L2961" s="3"/>
    </row>
    <row r="2962" spans="1:12" x14ac:dyDescent="0.25">
      <c r="A2962" s="3"/>
      <c r="B2962" s="3" t="s">
        <v>2512</v>
      </c>
      <c r="C2962" s="3"/>
      <c r="D2962" s="3"/>
      <c r="E2962" s="3"/>
      <c r="F2962" s="3"/>
      <c r="G2962" s="3"/>
      <c r="H2962" s="3"/>
      <c r="I2962" s="3"/>
      <c r="J2962" s="3"/>
      <c r="K2962" s="3"/>
      <c r="L2962" s="3"/>
    </row>
    <row r="2963" spans="1:12" x14ac:dyDescent="0.25">
      <c r="A2963" s="3"/>
      <c r="B2963" s="3" t="s">
        <v>2514</v>
      </c>
      <c r="C2963" s="3"/>
      <c r="D2963" s="3"/>
      <c r="E2963" s="3"/>
      <c r="F2963" s="3"/>
      <c r="G2963" s="3"/>
      <c r="H2963" s="3"/>
      <c r="I2963" s="3"/>
      <c r="J2963" s="3"/>
      <c r="K2963" s="3"/>
      <c r="L2963" s="3"/>
    </row>
    <row r="2964" spans="1:12" x14ac:dyDescent="0.25">
      <c r="A2964" s="3"/>
      <c r="B2964" s="3" t="s">
        <v>2516</v>
      </c>
      <c r="C2964" s="3"/>
      <c r="D2964" s="3"/>
      <c r="E2964" s="3"/>
      <c r="F2964" s="3"/>
      <c r="G2964" s="3"/>
      <c r="H2964" s="3"/>
      <c r="I2964" s="3"/>
      <c r="J2964" s="3"/>
      <c r="K2964" s="3"/>
      <c r="L2964" s="3"/>
    </row>
    <row r="2965" spans="1:12" x14ac:dyDescent="0.25">
      <c r="A2965" s="3"/>
      <c r="B2965" s="3" t="s">
        <v>2518</v>
      </c>
      <c r="C2965" s="3"/>
      <c r="D2965" s="3"/>
      <c r="E2965" s="3"/>
      <c r="F2965" s="3"/>
      <c r="G2965" s="3"/>
      <c r="H2965" s="3"/>
      <c r="I2965" s="3"/>
      <c r="J2965" s="3"/>
      <c r="K2965" s="3"/>
      <c r="L2965" s="3"/>
    </row>
    <row r="2966" spans="1:12" x14ac:dyDescent="0.25">
      <c r="A2966" s="3"/>
      <c r="B2966" s="3" t="s">
        <v>2520</v>
      </c>
      <c r="C2966" s="3"/>
      <c r="D2966" s="3"/>
      <c r="E2966" s="3"/>
      <c r="F2966" s="3"/>
      <c r="G2966" s="3"/>
      <c r="H2966" s="3"/>
      <c r="I2966" s="3"/>
      <c r="J2966" s="3"/>
      <c r="K2966" s="3"/>
      <c r="L2966" s="3"/>
    </row>
    <row r="2967" spans="1:12" x14ac:dyDescent="0.25">
      <c r="A2967" s="3"/>
      <c r="B2967" s="3" t="s">
        <v>2522</v>
      </c>
      <c r="C2967" s="3"/>
      <c r="D2967" s="3"/>
      <c r="E2967" s="3"/>
      <c r="F2967" s="3"/>
      <c r="G2967" s="3"/>
      <c r="H2967" s="3"/>
      <c r="I2967" s="3"/>
      <c r="J2967" s="3"/>
      <c r="K2967" s="3"/>
      <c r="L2967" s="3"/>
    </row>
    <row r="2968" spans="1:12" x14ac:dyDescent="0.25">
      <c r="A2968" s="3"/>
      <c r="B2968" s="3" t="s">
        <v>6102</v>
      </c>
      <c r="C2968" s="3"/>
      <c r="D2968" s="3"/>
      <c r="E2968" s="3"/>
      <c r="F2968" s="3"/>
      <c r="G2968" s="3"/>
      <c r="H2968" s="3"/>
      <c r="I2968" s="3"/>
      <c r="J2968" s="3"/>
      <c r="K2968" s="3"/>
      <c r="L2968" s="3"/>
    </row>
    <row r="2969" spans="1:12" x14ac:dyDescent="0.25">
      <c r="A2969" s="3"/>
      <c r="B2969" s="3" t="s">
        <v>2524</v>
      </c>
      <c r="C2969" s="3"/>
      <c r="D2969" s="3"/>
      <c r="E2969" s="3"/>
      <c r="F2969" s="3"/>
      <c r="G2969" s="3"/>
      <c r="H2969" s="3"/>
      <c r="I2969" s="3"/>
      <c r="J2969" s="3"/>
      <c r="K2969" s="3"/>
      <c r="L2969" s="3"/>
    </row>
    <row r="2970" spans="1:12" x14ac:dyDescent="0.25">
      <c r="A2970" s="3"/>
      <c r="B2970" s="3" t="s">
        <v>2526</v>
      </c>
      <c r="C2970" s="3"/>
      <c r="D2970" s="3"/>
      <c r="E2970" s="3"/>
      <c r="F2970" s="3"/>
      <c r="G2970" s="3"/>
      <c r="H2970" s="3"/>
      <c r="I2970" s="3"/>
      <c r="J2970" s="3"/>
      <c r="K2970" s="3"/>
      <c r="L2970" s="3"/>
    </row>
    <row r="2971" spans="1:12" x14ac:dyDescent="0.25">
      <c r="A2971" s="3"/>
      <c r="B2971" s="3" t="s">
        <v>2528</v>
      </c>
      <c r="C2971" s="3"/>
      <c r="D2971" s="3"/>
      <c r="E2971" s="3"/>
      <c r="F2971" s="3"/>
      <c r="G2971" s="3"/>
      <c r="H2971" s="3"/>
      <c r="I2971" s="3"/>
      <c r="J2971" s="3"/>
      <c r="K2971" s="3"/>
      <c r="L2971" s="3"/>
    </row>
    <row r="2972" spans="1:12" x14ac:dyDescent="0.25">
      <c r="A2972" s="3"/>
      <c r="B2972" s="3" t="s">
        <v>1609</v>
      </c>
      <c r="C2972" s="3"/>
      <c r="D2972" s="3"/>
      <c r="E2972" s="3"/>
      <c r="F2972" s="3"/>
      <c r="G2972" s="3"/>
      <c r="H2972" s="3"/>
      <c r="I2972" s="3"/>
      <c r="J2972" s="3"/>
      <c r="K2972" s="3"/>
      <c r="L2972" s="3"/>
    </row>
    <row r="2973" spans="1:12" x14ac:dyDescent="0.25">
      <c r="A2973" s="3"/>
      <c r="B2973" s="3" t="s">
        <v>1611</v>
      </c>
      <c r="C2973" s="3"/>
      <c r="D2973" s="3"/>
      <c r="E2973" s="3"/>
      <c r="F2973" s="3"/>
      <c r="G2973" s="3"/>
      <c r="H2973" s="3"/>
      <c r="I2973" s="3"/>
      <c r="J2973" s="3"/>
      <c r="K2973" s="3"/>
      <c r="L2973" s="3"/>
    </row>
    <row r="2974" spans="1:12" x14ac:dyDescent="0.25">
      <c r="A2974" s="3"/>
      <c r="B2974" s="3" t="s">
        <v>1615</v>
      </c>
      <c r="C2974" s="3"/>
      <c r="D2974" s="3"/>
      <c r="E2974" s="3"/>
      <c r="F2974" s="3"/>
      <c r="G2974" s="3"/>
      <c r="H2974" s="3"/>
      <c r="I2974" s="3"/>
      <c r="J2974" s="3"/>
      <c r="K2974" s="3"/>
      <c r="L2974" s="3"/>
    </row>
    <row r="2975" spans="1:12" x14ac:dyDescent="0.25">
      <c r="A2975" s="3"/>
      <c r="B2975" s="3" t="s">
        <v>1618</v>
      </c>
      <c r="C2975" s="3"/>
      <c r="D2975" s="3"/>
      <c r="E2975" s="3"/>
      <c r="F2975" s="3"/>
      <c r="G2975" s="3"/>
      <c r="H2975" s="3"/>
      <c r="I2975" s="3"/>
      <c r="J2975" s="3"/>
      <c r="K2975" s="3"/>
      <c r="L2975" s="3"/>
    </row>
    <row r="2976" spans="1:12" x14ac:dyDescent="0.25">
      <c r="A2976" s="3"/>
      <c r="B2976" s="3" t="s">
        <v>1622</v>
      </c>
      <c r="C2976" s="3"/>
      <c r="D2976" s="3"/>
      <c r="E2976" s="3"/>
      <c r="F2976" s="3"/>
      <c r="G2976" s="3"/>
      <c r="H2976" s="3"/>
      <c r="I2976" s="3"/>
      <c r="J2976" s="3"/>
      <c r="K2976" s="3"/>
      <c r="L2976" s="3"/>
    </row>
    <row r="2977" spans="1:12" x14ac:dyDescent="0.25">
      <c r="A2977" s="3"/>
      <c r="B2977" s="3" t="s">
        <v>1625</v>
      </c>
      <c r="C2977" s="3"/>
      <c r="D2977" s="3"/>
      <c r="E2977" s="3"/>
      <c r="F2977" s="3"/>
      <c r="G2977" s="3"/>
      <c r="H2977" s="3"/>
      <c r="I2977" s="3"/>
      <c r="J2977" s="3"/>
      <c r="K2977" s="3"/>
      <c r="L2977" s="3"/>
    </row>
    <row r="2978" spans="1:12" x14ac:dyDescent="0.25">
      <c r="A2978" s="3"/>
      <c r="B2978" s="3" t="s">
        <v>7335</v>
      </c>
      <c r="C2978" s="3"/>
      <c r="D2978" s="3"/>
      <c r="E2978" s="3"/>
      <c r="F2978" s="3"/>
      <c r="G2978" s="3"/>
      <c r="H2978" s="3"/>
      <c r="I2978" s="3"/>
      <c r="J2978" s="3"/>
      <c r="K2978" s="3"/>
      <c r="L2978" s="3"/>
    </row>
    <row r="2979" spans="1:12" x14ac:dyDescent="0.25">
      <c r="A2979" s="3"/>
      <c r="B2979" s="3" t="s">
        <v>7336</v>
      </c>
      <c r="C2979" s="3"/>
      <c r="D2979" s="3"/>
      <c r="E2979" s="3"/>
      <c r="F2979" s="3"/>
      <c r="G2979" s="3"/>
      <c r="H2979" s="3"/>
      <c r="I2979" s="3"/>
      <c r="J2979" s="3"/>
      <c r="K2979" s="3"/>
      <c r="L2979" s="3"/>
    </row>
    <row r="2980" spans="1:12" x14ac:dyDescent="0.25">
      <c r="A2980" s="3"/>
      <c r="B2980" s="3" t="s">
        <v>1628</v>
      </c>
      <c r="C2980" s="3"/>
      <c r="D2980" s="3"/>
      <c r="E2980" s="3"/>
      <c r="F2980" s="3"/>
      <c r="G2980" s="3"/>
      <c r="H2980" s="3"/>
      <c r="I2980" s="3"/>
      <c r="J2980" s="3"/>
      <c r="K2980" s="3"/>
      <c r="L2980" s="3"/>
    </row>
    <row r="2981" spans="1:12" x14ac:dyDescent="0.25">
      <c r="A2981" s="3"/>
      <c r="B2981" s="3" t="s">
        <v>1632</v>
      </c>
      <c r="C2981" s="3"/>
      <c r="D2981" s="3"/>
      <c r="E2981" s="3"/>
      <c r="F2981" s="3"/>
      <c r="G2981" s="3"/>
      <c r="H2981" s="3"/>
      <c r="I2981" s="3"/>
      <c r="J2981" s="3"/>
      <c r="K2981" s="3"/>
      <c r="L2981" s="3"/>
    </row>
    <row r="2982" spans="1:12" x14ac:dyDescent="0.25">
      <c r="A2982" s="3"/>
      <c r="B2982" s="3" t="s">
        <v>2530</v>
      </c>
      <c r="C2982" s="3"/>
      <c r="D2982" s="3"/>
      <c r="E2982" s="3"/>
      <c r="F2982" s="3"/>
      <c r="G2982" s="3"/>
      <c r="H2982" s="3"/>
      <c r="I2982" s="3"/>
      <c r="J2982" s="3"/>
      <c r="K2982" s="3"/>
      <c r="L2982" s="3"/>
    </row>
    <row r="2983" spans="1:12" x14ac:dyDescent="0.25">
      <c r="A2983" s="3"/>
      <c r="B2983" s="3" t="s">
        <v>6103</v>
      </c>
      <c r="C2983" s="3"/>
      <c r="D2983" s="3"/>
      <c r="E2983" s="3"/>
      <c r="F2983" s="3"/>
      <c r="G2983" s="3"/>
      <c r="H2983" s="3"/>
      <c r="I2983" s="3"/>
      <c r="J2983" s="3"/>
      <c r="K2983" s="3"/>
      <c r="L2983" s="3"/>
    </row>
    <row r="2984" spans="1:12" x14ac:dyDescent="0.25">
      <c r="A2984" s="3"/>
      <c r="B2984" s="3" t="s">
        <v>2532</v>
      </c>
      <c r="C2984" s="3"/>
      <c r="D2984" s="3"/>
      <c r="E2984" s="3"/>
      <c r="F2984" s="3"/>
      <c r="G2984" s="3"/>
      <c r="H2984" s="3"/>
      <c r="I2984" s="3"/>
      <c r="J2984" s="3"/>
      <c r="K2984" s="3"/>
      <c r="L2984" s="3"/>
    </row>
    <row r="2985" spans="1:12" x14ac:dyDescent="0.25">
      <c r="A2985" s="3"/>
      <c r="B2985" s="3" t="s">
        <v>2534</v>
      </c>
      <c r="C2985" s="3"/>
      <c r="D2985" s="3"/>
      <c r="E2985" s="3"/>
      <c r="F2985" s="3"/>
      <c r="G2985" s="3"/>
      <c r="H2985" s="3"/>
      <c r="I2985" s="3"/>
      <c r="J2985" s="3"/>
      <c r="K2985" s="3"/>
      <c r="L2985" s="3"/>
    </row>
    <row r="2986" spans="1:12" x14ac:dyDescent="0.25">
      <c r="A2986" s="3"/>
      <c r="B2986" s="3" t="s">
        <v>2536</v>
      </c>
      <c r="C2986" s="3"/>
      <c r="D2986" s="3"/>
      <c r="E2986" s="3"/>
      <c r="F2986" s="3"/>
      <c r="G2986" s="3"/>
      <c r="H2986" s="3"/>
      <c r="I2986" s="3"/>
      <c r="J2986" s="3"/>
      <c r="K2986" s="3"/>
      <c r="L2986" s="3"/>
    </row>
    <row r="2987" spans="1:12" x14ac:dyDescent="0.25">
      <c r="A2987" s="3"/>
      <c r="B2987" s="3" t="s">
        <v>2538</v>
      </c>
      <c r="C2987" s="3"/>
      <c r="D2987" s="3"/>
      <c r="E2987" s="3"/>
      <c r="F2987" s="3"/>
      <c r="G2987" s="3"/>
      <c r="H2987" s="3"/>
      <c r="I2987" s="3"/>
      <c r="J2987" s="3"/>
      <c r="K2987" s="3"/>
      <c r="L2987" s="3"/>
    </row>
    <row r="2988" spans="1:12" x14ac:dyDescent="0.25">
      <c r="A2988" s="3"/>
      <c r="B2988" s="3" t="s">
        <v>2540</v>
      </c>
      <c r="C2988" s="3"/>
      <c r="D2988" s="3"/>
      <c r="E2988" s="3"/>
      <c r="F2988" s="3"/>
      <c r="G2988" s="3"/>
      <c r="H2988" s="3"/>
      <c r="I2988" s="3"/>
      <c r="J2988" s="3"/>
      <c r="K2988" s="3"/>
      <c r="L2988" s="3"/>
    </row>
    <row r="2989" spans="1:12" x14ac:dyDescent="0.25">
      <c r="A2989" s="3"/>
      <c r="B2989" s="3" t="s">
        <v>2542</v>
      </c>
      <c r="C2989" s="3"/>
      <c r="D2989" s="3"/>
      <c r="E2989" s="3"/>
      <c r="F2989" s="3"/>
      <c r="G2989" s="3"/>
      <c r="H2989" s="3"/>
      <c r="I2989" s="3"/>
      <c r="J2989" s="3"/>
      <c r="K2989" s="3"/>
      <c r="L2989" s="3"/>
    </row>
    <row r="2990" spans="1:12" x14ac:dyDescent="0.25">
      <c r="A2990" s="3"/>
      <c r="B2990" s="3" t="s">
        <v>2544</v>
      </c>
      <c r="C2990" s="3"/>
      <c r="D2990" s="3"/>
      <c r="E2990" s="3"/>
      <c r="F2990" s="3"/>
      <c r="G2990" s="3"/>
      <c r="H2990" s="3"/>
      <c r="I2990" s="3"/>
      <c r="J2990" s="3"/>
      <c r="K2990" s="3"/>
      <c r="L2990" s="3"/>
    </row>
    <row r="2991" spans="1:12" x14ac:dyDescent="0.25">
      <c r="A2991" s="3"/>
      <c r="B2991" s="3" t="s">
        <v>2546</v>
      </c>
      <c r="C2991" s="3"/>
      <c r="D2991" s="3"/>
      <c r="E2991" s="3"/>
      <c r="F2991" s="3"/>
      <c r="G2991" s="3"/>
      <c r="H2991" s="3"/>
      <c r="I2991" s="3"/>
      <c r="J2991" s="3"/>
      <c r="K2991" s="3"/>
      <c r="L2991" s="3"/>
    </row>
    <row r="2992" spans="1:12" x14ac:dyDescent="0.25">
      <c r="A2992" s="3"/>
      <c r="B2992" s="3" t="s">
        <v>2548</v>
      </c>
      <c r="C2992" s="3"/>
      <c r="D2992" s="3"/>
      <c r="E2992" s="3"/>
      <c r="F2992" s="3"/>
      <c r="G2992" s="3"/>
      <c r="H2992" s="3"/>
      <c r="I2992" s="3"/>
      <c r="J2992" s="3"/>
      <c r="K2992" s="3"/>
      <c r="L2992" s="3"/>
    </row>
    <row r="2993" spans="1:12" x14ac:dyDescent="0.25">
      <c r="A2993" s="3"/>
      <c r="B2993" s="3" t="s">
        <v>2550</v>
      </c>
      <c r="C2993" s="3"/>
      <c r="D2993" s="3"/>
      <c r="E2993" s="3"/>
      <c r="F2993" s="3"/>
      <c r="G2993" s="3"/>
      <c r="H2993" s="3"/>
      <c r="I2993" s="3"/>
      <c r="J2993" s="3"/>
      <c r="K2993" s="3"/>
      <c r="L2993" s="3"/>
    </row>
    <row r="2994" spans="1:12" x14ac:dyDescent="0.25">
      <c r="A2994" s="3"/>
      <c r="B2994" s="3" t="s">
        <v>2552</v>
      </c>
      <c r="C2994" s="3"/>
      <c r="D2994" s="3"/>
      <c r="E2994" s="3"/>
      <c r="F2994" s="3"/>
      <c r="G2994" s="3"/>
      <c r="H2994" s="3"/>
      <c r="I2994" s="3"/>
      <c r="J2994" s="3"/>
      <c r="K2994" s="3"/>
      <c r="L2994" s="3"/>
    </row>
    <row r="2995" spans="1:12" x14ac:dyDescent="0.25">
      <c r="A2995" s="3"/>
      <c r="B2995" s="3" t="s">
        <v>2554</v>
      </c>
      <c r="C2995" s="3"/>
      <c r="D2995" s="3"/>
      <c r="E2995" s="3"/>
      <c r="F2995" s="3"/>
      <c r="G2995" s="3"/>
      <c r="H2995" s="3"/>
      <c r="I2995" s="3"/>
      <c r="J2995" s="3"/>
      <c r="K2995" s="3"/>
      <c r="L2995" s="3"/>
    </row>
    <row r="2996" spans="1:12" x14ac:dyDescent="0.25">
      <c r="A2996" s="3"/>
      <c r="B2996" s="3" t="s">
        <v>2556</v>
      </c>
      <c r="C2996" s="3"/>
      <c r="D2996" s="3"/>
      <c r="E2996" s="3"/>
      <c r="F2996" s="3"/>
      <c r="G2996" s="3"/>
      <c r="H2996" s="3"/>
      <c r="I2996" s="3"/>
      <c r="J2996" s="3"/>
      <c r="K2996" s="3"/>
      <c r="L2996" s="3"/>
    </row>
    <row r="2997" spans="1:12" x14ac:dyDescent="0.25">
      <c r="A2997" s="3"/>
      <c r="B2997" s="3" t="s">
        <v>2558</v>
      </c>
      <c r="C2997" s="3"/>
      <c r="D2997" s="3"/>
      <c r="E2997" s="3"/>
      <c r="F2997" s="3"/>
      <c r="G2997" s="3"/>
      <c r="H2997" s="3"/>
      <c r="I2997" s="3"/>
      <c r="J2997" s="3"/>
      <c r="K2997" s="3"/>
      <c r="L2997" s="3"/>
    </row>
    <row r="2998" spans="1:12" x14ac:dyDescent="0.25">
      <c r="A2998" s="3"/>
      <c r="B2998" s="3" t="s">
        <v>2560</v>
      </c>
      <c r="C2998" s="3"/>
      <c r="D2998" s="3"/>
      <c r="E2998" s="3"/>
      <c r="F2998" s="3"/>
      <c r="G2998" s="3"/>
      <c r="H2998" s="3"/>
      <c r="I2998" s="3"/>
      <c r="J2998" s="3"/>
      <c r="K2998" s="3"/>
      <c r="L2998" s="3"/>
    </row>
    <row r="2999" spans="1:12" x14ac:dyDescent="0.25">
      <c r="A2999" s="3"/>
      <c r="B2999" s="3" t="s">
        <v>2562</v>
      </c>
      <c r="C2999" s="3"/>
      <c r="D2999" s="3"/>
      <c r="E2999" s="3"/>
      <c r="F2999" s="3"/>
      <c r="G2999" s="3"/>
      <c r="H2999" s="3"/>
      <c r="I2999" s="3"/>
      <c r="J2999" s="3"/>
      <c r="K2999" s="3"/>
      <c r="L2999" s="3"/>
    </row>
    <row r="3000" spans="1:12" x14ac:dyDescent="0.25">
      <c r="A3000" s="3"/>
      <c r="B3000" s="3" t="s">
        <v>2564</v>
      </c>
      <c r="C3000" s="3"/>
      <c r="D3000" s="3"/>
      <c r="E3000" s="3"/>
      <c r="F3000" s="3"/>
      <c r="G3000" s="3"/>
      <c r="H3000" s="3"/>
      <c r="I3000" s="3"/>
      <c r="J3000" s="3"/>
      <c r="K3000" s="3"/>
      <c r="L3000" s="3"/>
    </row>
    <row r="3001" spans="1:12" x14ac:dyDescent="0.25">
      <c r="A3001" s="3"/>
      <c r="B3001" s="3" t="s">
        <v>2566</v>
      </c>
      <c r="C3001" s="3"/>
      <c r="D3001" s="3"/>
      <c r="E3001" s="3"/>
      <c r="F3001" s="3"/>
      <c r="G3001" s="3"/>
      <c r="H3001" s="3"/>
      <c r="I3001" s="3"/>
      <c r="J3001" s="3"/>
      <c r="K3001" s="3"/>
      <c r="L3001" s="3"/>
    </row>
    <row r="3002" spans="1:12" x14ac:dyDescent="0.25">
      <c r="A3002" s="3"/>
      <c r="B3002" s="3" t="s">
        <v>2568</v>
      </c>
      <c r="C3002" s="3"/>
      <c r="D3002" s="3"/>
      <c r="E3002" s="3"/>
      <c r="F3002" s="3"/>
      <c r="G3002" s="3"/>
      <c r="H3002" s="3"/>
      <c r="I3002" s="3"/>
      <c r="J3002" s="3"/>
      <c r="K3002" s="3"/>
      <c r="L3002" s="3"/>
    </row>
    <row r="3003" spans="1:12" x14ac:dyDescent="0.25">
      <c r="A3003" s="3"/>
      <c r="B3003" s="3" t="s">
        <v>2570</v>
      </c>
      <c r="C3003" s="3"/>
      <c r="D3003" s="3"/>
      <c r="E3003" s="3"/>
      <c r="F3003" s="3"/>
      <c r="G3003" s="3"/>
      <c r="H3003" s="3"/>
      <c r="I3003" s="3"/>
      <c r="J3003" s="3"/>
      <c r="K3003" s="3"/>
      <c r="L3003" s="3"/>
    </row>
    <row r="3004" spans="1:12" x14ac:dyDescent="0.25">
      <c r="A3004" s="3"/>
      <c r="B3004" s="3" t="s">
        <v>1525</v>
      </c>
      <c r="C3004" s="3"/>
      <c r="D3004" s="3"/>
      <c r="E3004" s="3"/>
      <c r="F3004" s="3"/>
      <c r="G3004" s="3"/>
      <c r="H3004" s="3"/>
      <c r="I3004" s="3"/>
      <c r="J3004" s="3"/>
      <c r="K3004" s="3"/>
      <c r="L3004" s="3"/>
    </row>
    <row r="3005" spans="1:12" x14ac:dyDescent="0.25">
      <c r="A3005" s="3"/>
      <c r="B3005" s="3" t="s">
        <v>2572</v>
      </c>
      <c r="C3005" s="3"/>
      <c r="D3005" s="3"/>
      <c r="E3005" s="3"/>
      <c r="F3005" s="3"/>
      <c r="G3005" s="3"/>
      <c r="H3005" s="3"/>
      <c r="I3005" s="3"/>
      <c r="J3005" s="3"/>
      <c r="K3005" s="3"/>
      <c r="L3005" s="3"/>
    </row>
    <row r="3006" spans="1:12" x14ac:dyDescent="0.25">
      <c r="A3006" s="3"/>
      <c r="B3006" s="3" t="s">
        <v>2574</v>
      </c>
      <c r="C3006" s="3"/>
      <c r="D3006" s="3"/>
      <c r="E3006" s="3"/>
      <c r="F3006" s="3"/>
      <c r="G3006" s="3"/>
      <c r="H3006" s="3"/>
      <c r="I3006" s="3"/>
      <c r="J3006" s="3"/>
      <c r="K3006" s="3"/>
      <c r="L3006" s="3"/>
    </row>
    <row r="3007" spans="1:12" x14ac:dyDescent="0.25">
      <c r="A3007" s="3"/>
      <c r="B3007" s="3" t="s">
        <v>2576</v>
      </c>
      <c r="C3007" s="3"/>
      <c r="D3007" s="3"/>
      <c r="E3007" s="3"/>
      <c r="F3007" s="3"/>
      <c r="G3007" s="3"/>
      <c r="H3007" s="3"/>
      <c r="I3007" s="3"/>
      <c r="J3007" s="3"/>
      <c r="K3007" s="3"/>
      <c r="L3007" s="3"/>
    </row>
    <row r="3008" spans="1:12" x14ac:dyDescent="0.25">
      <c r="A3008" s="3"/>
      <c r="B3008" s="3" t="s">
        <v>2578</v>
      </c>
      <c r="C3008" s="3"/>
      <c r="D3008" s="3"/>
      <c r="E3008" s="3"/>
      <c r="F3008" s="3"/>
      <c r="G3008" s="3"/>
      <c r="H3008" s="3"/>
      <c r="I3008" s="3"/>
      <c r="J3008" s="3"/>
      <c r="K3008" s="3"/>
      <c r="L3008" s="3"/>
    </row>
    <row r="3009" spans="1:12" x14ac:dyDescent="0.25">
      <c r="A3009" s="3"/>
      <c r="B3009" s="3" t="s">
        <v>2580</v>
      </c>
      <c r="C3009" s="3"/>
      <c r="D3009" s="3"/>
      <c r="E3009" s="3"/>
      <c r="F3009" s="3"/>
      <c r="G3009" s="3"/>
      <c r="H3009" s="3"/>
      <c r="I3009" s="3"/>
      <c r="J3009" s="3"/>
      <c r="K3009" s="3"/>
      <c r="L3009" s="3"/>
    </row>
    <row r="3010" spans="1:12" x14ac:dyDescent="0.25">
      <c r="A3010" s="3"/>
      <c r="B3010" s="3" t="s">
        <v>2582</v>
      </c>
      <c r="C3010" s="3"/>
      <c r="D3010" s="3"/>
      <c r="E3010" s="3"/>
      <c r="F3010" s="3"/>
      <c r="G3010" s="3"/>
      <c r="H3010" s="3"/>
      <c r="I3010" s="3"/>
      <c r="J3010" s="3"/>
      <c r="K3010" s="3"/>
      <c r="L3010" s="3"/>
    </row>
    <row r="3011" spans="1:12" x14ac:dyDescent="0.25">
      <c r="A3011" s="3"/>
      <c r="B3011" s="3" t="s">
        <v>2584</v>
      </c>
      <c r="C3011" s="3"/>
      <c r="D3011" s="3"/>
      <c r="E3011" s="3"/>
      <c r="F3011" s="3"/>
      <c r="G3011" s="3"/>
      <c r="H3011" s="3"/>
      <c r="I3011" s="3"/>
      <c r="J3011" s="3"/>
      <c r="K3011" s="3"/>
      <c r="L3011" s="3"/>
    </row>
    <row r="3012" spans="1:12" x14ac:dyDescent="0.25">
      <c r="A3012" s="3"/>
      <c r="B3012" s="3" t="s">
        <v>11994</v>
      </c>
      <c r="C3012" s="3"/>
      <c r="D3012" s="3"/>
      <c r="E3012" s="3"/>
      <c r="F3012" s="3"/>
      <c r="G3012" s="3"/>
      <c r="H3012" s="3"/>
      <c r="I3012" s="3"/>
      <c r="J3012" s="3"/>
      <c r="K3012" s="3"/>
      <c r="L3012" s="3"/>
    </row>
    <row r="3013" spans="1:12" x14ac:dyDescent="0.25">
      <c r="A3013" s="3"/>
      <c r="B3013" s="3" t="s">
        <v>2586</v>
      </c>
      <c r="C3013" s="3"/>
      <c r="D3013" s="3"/>
      <c r="E3013" s="3"/>
      <c r="F3013" s="3"/>
      <c r="G3013" s="3"/>
      <c r="H3013" s="3"/>
      <c r="I3013" s="3"/>
      <c r="J3013" s="3"/>
      <c r="K3013" s="3"/>
      <c r="L3013" s="3"/>
    </row>
    <row r="3014" spans="1:12" x14ac:dyDescent="0.25">
      <c r="A3014" s="3"/>
      <c r="B3014" s="3" t="s">
        <v>2588</v>
      </c>
      <c r="C3014" s="3"/>
      <c r="D3014" s="3"/>
      <c r="E3014" s="3"/>
      <c r="F3014" s="3"/>
      <c r="G3014" s="3"/>
      <c r="H3014" s="3"/>
      <c r="I3014" s="3"/>
      <c r="J3014" s="3"/>
      <c r="K3014" s="3"/>
      <c r="L3014" s="3"/>
    </row>
    <row r="3015" spans="1:12" x14ac:dyDescent="0.25">
      <c r="A3015" s="3"/>
      <c r="B3015" s="3" t="s">
        <v>2590</v>
      </c>
      <c r="C3015" s="3"/>
      <c r="D3015" s="3"/>
      <c r="E3015" s="3"/>
      <c r="F3015" s="3"/>
      <c r="G3015" s="3"/>
      <c r="H3015" s="3"/>
      <c r="I3015" s="3"/>
      <c r="J3015" s="3"/>
      <c r="K3015" s="3"/>
      <c r="L3015" s="3"/>
    </row>
    <row r="3016" spans="1:12" x14ac:dyDescent="0.25">
      <c r="A3016" s="3"/>
      <c r="B3016" s="3" t="s">
        <v>2592</v>
      </c>
      <c r="C3016" s="3"/>
      <c r="D3016" s="3"/>
      <c r="E3016" s="3"/>
      <c r="F3016" s="3"/>
      <c r="G3016" s="3"/>
      <c r="H3016" s="3"/>
      <c r="I3016" s="3"/>
      <c r="J3016" s="3"/>
      <c r="K3016" s="3"/>
      <c r="L3016" s="3"/>
    </row>
    <row r="3017" spans="1:12" x14ac:dyDescent="0.25">
      <c r="A3017" s="3"/>
      <c r="B3017" s="3" t="s">
        <v>2594</v>
      </c>
      <c r="C3017" s="3"/>
      <c r="D3017" s="3"/>
      <c r="E3017" s="3"/>
      <c r="F3017" s="3"/>
      <c r="G3017" s="3"/>
      <c r="H3017" s="3"/>
      <c r="I3017" s="3"/>
      <c r="J3017" s="3"/>
      <c r="K3017" s="3"/>
      <c r="L3017" s="3"/>
    </row>
    <row r="3018" spans="1:12" x14ac:dyDescent="0.25">
      <c r="A3018" s="3"/>
      <c r="B3018" s="3" t="s">
        <v>2596</v>
      </c>
      <c r="C3018" s="3"/>
      <c r="D3018" s="3"/>
      <c r="E3018" s="3"/>
      <c r="F3018" s="3"/>
      <c r="G3018" s="3"/>
      <c r="H3018" s="3"/>
      <c r="I3018" s="3"/>
      <c r="J3018" s="3"/>
      <c r="K3018" s="3"/>
      <c r="L3018" s="3"/>
    </row>
    <row r="3019" spans="1:12" x14ac:dyDescent="0.25">
      <c r="A3019" s="3"/>
      <c r="B3019" s="3" t="s">
        <v>2598</v>
      </c>
      <c r="C3019" s="3"/>
      <c r="D3019" s="3"/>
      <c r="E3019" s="3"/>
      <c r="F3019" s="3"/>
      <c r="G3019" s="3"/>
      <c r="H3019" s="3"/>
      <c r="I3019" s="3"/>
      <c r="J3019" s="3"/>
      <c r="K3019" s="3"/>
      <c r="L3019" s="3"/>
    </row>
    <row r="3020" spans="1:12" x14ac:dyDescent="0.25">
      <c r="A3020" s="3"/>
      <c r="B3020" s="3" t="s">
        <v>4751</v>
      </c>
      <c r="C3020" s="3"/>
      <c r="D3020" s="3"/>
      <c r="E3020" s="3"/>
      <c r="F3020" s="3"/>
      <c r="G3020" s="3"/>
      <c r="H3020" s="3"/>
      <c r="I3020" s="3"/>
      <c r="J3020" s="3"/>
      <c r="K3020" s="3"/>
      <c r="L3020" s="3"/>
    </row>
    <row r="3021" spans="1:12" x14ac:dyDescent="0.25">
      <c r="A3021" s="3"/>
      <c r="B3021" s="3" t="s">
        <v>4752</v>
      </c>
      <c r="C3021" s="3"/>
      <c r="D3021" s="3"/>
      <c r="E3021" s="3"/>
      <c r="F3021" s="3"/>
      <c r="G3021" s="3"/>
      <c r="H3021" s="3"/>
      <c r="I3021" s="3"/>
      <c r="J3021" s="3"/>
      <c r="K3021" s="3"/>
      <c r="L3021" s="3"/>
    </row>
    <row r="3022" spans="1:12" x14ac:dyDescent="0.25">
      <c r="A3022" s="3"/>
      <c r="B3022" s="3" t="s">
        <v>4753</v>
      </c>
      <c r="C3022" s="3"/>
      <c r="D3022" s="3"/>
      <c r="E3022" s="3"/>
      <c r="F3022" s="3"/>
      <c r="G3022" s="3"/>
      <c r="H3022" s="3"/>
      <c r="I3022" s="3"/>
      <c r="J3022" s="3"/>
      <c r="K3022" s="3"/>
      <c r="L3022" s="3"/>
    </row>
    <row r="3023" spans="1:12" x14ac:dyDescent="0.25">
      <c r="A3023" s="3"/>
      <c r="B3023" s="3" t="s">
        <v>4754</v>
      </c>
      <c r="C3023" s="3"/>
      <c r="D3023" s="3"/>
      <c r="E3023" s="3"/>
      <c r="F3023" s="3"/>
      <c r="G3023" s="3"/>
      <c r="H3023" s="3"/>
      <c r="I3023" s="3"/>
      <c r="J3023" s="3"/>
      <c r="K3023" s="3"/>
      <c r="L3023" s="3"/>
    </row>
    <row r="3024" spans="1:12" x14ac:dyDescent="0.25">
      <c r="A3024" s="3"/>
      <c r="B3024" s="3" t="s">
        <v>4755</v>
      </c>
      <c r="C3024" s="3"/>
      <c r="D3024" s="3"/>
      <c r="E3024" s="3"/>
      <c r="F3024" s="3"/>
      <c r="G3024" s="3"/>
      <c r="H3024" s="3"/>
      <c r="I3024" s="3"/>
      <c r="J3024" s="3"/>
      <c r="K3024" s="3"/>
      <c r="L3024" s="3"/>
    </row>
    <row r="3025" spans="1:12" x14ac:dyDescent="0.25">
      <c r="A3025" s="3"/>
      <c r="B3025" s="3" t="s">
        <v>4756</v>
      </c>
      <c r="C3025" s="3"/>
      <c r="D3025" s="3"/>
      <c r="E3025" s="3"/>
      <c r="F3025" s="3"/>
      <c r="G3025" s="3"/>
      <c r="H3025" s="3"/>
      <c r="I3025" s="3"/>
      <c r="J3025" s="3"/>
      <c r="K3025" s="3"/>
      <c r="L3025" s="3"/>
    </row>
    <row r="3026" spans="1:12" x14ac:dyDescent="0.25">
      <c r="A3026" s="3"/>
      <c r="B3026" s="3" t="s">
        <v>4757</v>
      </c>
      <c r="C3026" s="3"/>
      <c r="D3026" s="3"/>
      <c r="E3026" s="3"/>
      <c r="F3026" s="3"/>
      <c r="G3026" s="3"/>
      <c r="H3026" s="3"/>
      <c r="I3026" s="3"/>
      <c r="J3026" s="3"/>
      <c r="K3026" s="3"/>
      <c r="L3026" s="3"/>
    </row>
    <row r="3027" spans="1:12" x14ac:dyDescent="0.25">
      <c r="A3027" s="3"/>
      <c r="B3027" s="3" t="s">
        <v>4758</v>
      </c>
      <c r="C3027" s="3"/>
      <c r="D3027" s="3"/>
      <c r="E3027" s="3"/>
      <c r="F3027" s="3"/>
      <c r="G3027" s="3"/>
      <c r="H3027" s="3"/>
      <c r="I3027" s="3"/>
      <c r="J3027" s="3"/>
      <c r="K3027" s="3"/>
      <c r="L3027" s="3"/>
    </row>
    <row r="3028" spans="1:12" x14ac:dyDescent="0.25">
      <c r="A3028" s="3"/>
      <c r="B3028" s="3" t="s">
        <v>4759</v>
      </c>
      <c r="C3028" s="3"/>
      <c r="D3028" s="3"/>
      <c r="E3028" s="3"/>
      <c r="F3028" s="3"/>
      <c r="G3028" s="3"/>
      <c r="H3028" s="3"/>
      <c r="I3028" s="3"/>
      <c r="J3028" s="3"/>
      <c r="K3028" s="3"/>
      <c r="L3028" s="3"/>
    </row>
    <row r="3029" spans="1:12" x14ac:dyDescent="0.25">
      <c r="A3029" s="3"/>
      <c r="B3029" s="3" t="s">
        <v>4760</v>
      </c>
      <c r="C3029" s="3"/>
      <c r="D3029" s="3"/>
      <c r="E3029" s="3"/>
      <c r="F3029" s="3"/>
      <c r="G3029" s="3"/>
      <c r="H3029" s="3"/>
      <c r="I3029" s="3"/>
      <c r="J3029" s="3"/>
      <c r="K3029" s="3"/>
      <c r="L3029" s="3"/>
    </row>
    <row r="3030" spans="1:12" x14ac:dyDescent="0.25">
      <c r="A3030" s="3"/>
      <c r="B3030" s="3" t="s">
        <v>4761</v>
      </c>
      <c r="C3030" s="3"/>
      <c r="D3030" s="3"/>
      <c r="E3030" s="3"/>
      <c r="F3030" s="3"/>
      <c r="G3030" s="3"/>
      <c r="H3030" s="3"/>
      <c r="I3030" s="3"/>
      <c r="J3030" s="3"/>
      <c r="K3030" s="3"/>
      <c r="L3030" s="3"/>
    </row>
    <row r="3031" spans="1:12" x14ac:dyDescent="0.25">
      <c r="A3031" s="3"/>
      <c r="B3031" s="3" t="s">
        <v>2600</v>
      </c>
      <c r="C3031" s="3"/>
      <c r="D3031" s="3"/>
      <c r="E3031" s="3"/>
      <c r="F3031" s="3"/>
      <c r="G3031" s="3"/>
      <c r="H3031" s="3"/>
      <c r="I3031" s="3"/>
      <c r="J3031" s="3"/>
      <c r="K3031" s="3"/>
      <c r="L3031" s="3"/>
    </row>
    <row r="3032" spans="1:12" x14ac:dyDescent="0.25">
      <c r="A3032" s="3"/>
      <c r="B3032" s="3" t="s">
        <v>2602</v>
      </c>
      <c r="C3032" s="3"/>
      <c r="D3032" s="3"/>
      <c r="E3032" s="3"/>
      <c r="F3032" s="3"/>
      <c r="G3032" s="3"/>
      <c r="H3032" s="3"/>
      <c r="I3032" s="3"/>
      <c r="J3032" s="3"/>
      <c r="K3032" s="3"/>
      <c r="L3032" s="3"/>
    </row>
    <row r="3033" spans="1:12" x14ac:dyDescent="0.25">
      <c r="A3033" s="3"/>
      <c r="B3033" s="3" t="s">
        <v>2604</v>
      </c>
      <c r="C3033" s="3"/>
      <c r="D3033" s="3"/>
      <c r="E3033" s="3"/>
      <c r="F3033" s="3"/>
      <c r="G3033" s="3"/>
      <c r="H3033" s="3"/>
      <c r="I3033" s="3"/>
      <c r="J3033" s="3"/>
      <c r="K3033" s="3"/>
      <c r="L3033" s="3"/>
    </row>
    <row r="3034" spans="1:12" x14ac:dyDescent="0.25">
      <c r="A3034" s="3"/>
      <c r="B3034" s="3" t="s">
        <v>6104</v>
      </c>
      <c r="C3034" s="3"/>
      <c r="D3034" s="3"/>
      <c r="E3034" s="3"/>
      <c r="F3034" s="3"/>
      <c r="G3034" s="3"/>
      <c r="H3034" s="3"/>
      <c r="I3034" s="3"/>
      <c r="J3034" s="3"/>
      <c r="K3034" s="3"/>
      <c r="L3034" s="3"/>
    </row>
    <row r="3035" spans="1:12" x14ac:dyDescent="0.25">
      <c r="A3035" s="3"/>
      <c r="B3035" s="3" t="s">
        <v>2606</v>
      </c>
      <c r="C3035" s="3"/>
      <c r="D3035" s="3"/>
      <c r="E3035" s="3"/>
      <c r="F3035" s="3"/>
      <c r="G3035" s="3"/>
      <c r="H3035" s="3"/>
      <c r="I3035" s="3"/>
      <c r="J3035" s="3"/>
      <c r="K3035" s="3"/>
      <c r="L3035" s="3"/>
    </row>
    <row r="3036" spans="1:12" x14ac:dyDescent="0.25">
      <c r="A3036" s="3"/>
      <c r="B3036" s="3" t="s">
        <v>2608</v>
      </c>
      <c r="C3036" s="3"/>
      <c r="D3036" s="3"/>
      <c r="E3036" s="3"/>
      <c r="F3036" s="3"/>
      <c r="G3036" s="3"/>
      <c r="H3036" s="3"/>
      <c r="I3036" s="3"/>
      <c r="J3036" s="3"/>
      <c r="K3036" s="3"/>
      <c r="L3036" s="3"/>
    </row>
    <row r="3037" spans="1:12" x14ac:dyDescent="0.25">
      <c r="A3037" s="3"/>
      <c r="B3037" s="3" t="s">
        <v>2610</v>
      </c>
      <c r="C3037" s="3"/>
      <c r="D3037" s="3"/>
      <c r="E3037" s="3"/>
      <c r="F3037" s="3"/>
      <c r="G3037" s="3"/>
      <c r="H3037" s="3"/>
      <c r="I3037" s="3"/>
      <c r="J3037" s="3"/>
      <c r="K3037" s="3"/>
      <c r="L3037" s="3"/>
    </row>
    <row r="3038" spans="1:12" x14ac:dyDescent="0.25">
      <c r="A3038" s="3"/>
      <c r="B3038" s="3" t="s">
        <v>2612</v>
      </c>
      <c r="C3038" s="3"/>
      <c r="D3038" s="3"/>
      <c r="E3038" s="3"/>
      <c r="F3038" s="3"/>
      <c r="G3038" s="3"/>
      <c r="H3038" s="3"/>
      <c r="I3038" s="3"/>
      <c r="J3038" s="3"/>
      <c r="K3038" s="3"/>
      <c r="L3038" s="3"/>
    </row>
    <row r="3039" spans="1:12" x14ac:dyDescent="0.25">
      <c r="A3039" s="3"/>
      <c r="B3039" s="3" t="s">
        <v>2614</v>
      </c>
      <c r="C3039" s="3"/>
      <c r="D3039" s="3"/>
      <c r="E3039" s="3"/>
      <c r="F3039" s="3"/>
      <c r="G3039" s="3"/>
      <c r="H3039" s="3"/>
      <c r="I3039" s="3"/>
      <c r="J3039" s="3"/>
      <c r="K3039" s="3"/>
      <c r="L3039" s="3"/>
    </row>
    <row r="3040" spans="1:12" x14ac:dyDescent="0.25">
      <c r="A3040" s="3"/>
      <c r="B3040" s="3" t="s">
        <v>2616</v>
      </c>
      <c r="C3040" s="3"/>
      <c r="D3040" s="3"/>
      <c r="E3040" s="3"/>
      <c r="F3040" s="3"/>
      <c r="G3040" s="3"/>
      <c r="H3040" s="3"/>
      <c r="I3040" s="3"/>
      <c r="J3040" s="3"/>
      <c r="K3040" s="3"/>
      <c r="L3040" s="3"/>
    </row>
    <row r="3041" spans="1:12" x14ac:dyDescent="0.25">
      <c r="A3041" s="3"/>
      <c r="B3041" s="3" t="s">
        <v>2618</v>
      </c>
      <c r="C3041" s="3"/>
      <c r="D3041" s="3"/>
      <c r="E3041" s="3"/>
      <c r="F3041" s="3"/>
      <c r="G3041" s="3"/>
      <c r="H3041" s="3"/>
      <c r="I3041" s="3"/>
      <c r="J3041" s="3"/>
      <c r="K3041" s="3"/>
      <c r="L3041" s="3"/>
    </row>
    <row r="3042" spans="1:12" x14ac:dyDescent="0.25">
      <c r="A3042" s="3"/>
      <c r="B3042" s="3" t="s">
        <v>2620</v>
      </c>
      <c r="C3042" s="3"/>
      <c r="D3042" s="3"/>
      <c r="E3042" s="3"/>
      <c r="F3042" s="3"/>
      <c r="G3042" s="3"/>
      <c r="H3042" s="3"/>
      <c r="I3042" s="3"/>
      <c r="J3042" s="3"/>
      <c r="K3042" s="3"/>
      <c r="L3042" s="3"/>
    </row>
    <row r="3043" spans="1:12" x14ac:dyDescent="0.25">
      <c r="A3043" s="3"/>
      <c r="B3043" s="3" t="s">
        <v>2622</v>
      </c>
      <c r="C3043" s="3"/>
      <c r="D3043" s="3"/>
      <c r="E3043" s="3"/>
      <c r="F3043" s="3"/>
      <c r="G3043" s="3"/>
      <c r="H3043" s="3"/>
      <c r="I3043" s="3"/>
      <c r="J3043" s="3"/>
      <c r="K3043" s="3"/>
      <c r="L3043" s="3"/>
    </row>
    <row r="3044" spans="1:12" x14ac:dyDescent="0.25">
      <c r="A3044" s="3"/>
      <c r="B3044" s="3" t="s">
        <v>2624</v>
      </c>
      <c r="C3044" s="3"/>
      <c r="D3044" s="3"/>
      <c r="E3044" s="3"/>
      <c r="F3044" s="3"/>
      <c r="G3044" s="3"/>
      <c r="H3044" s="3"/>
      <c r="I3044" s="3"/>
      <c r="J3044" s="3"/>
      <c r="K3044" s="3"/>
      <c r="L3044" s="3"/>
    </row>
    <row r="3045" spans="1:12" x14ac:dyDescent="0.25">
      <c r="A3045" s="3"/>
      <c r="B3045" s="3" t="s">
        <v>2626</v>
      </c>
      <c r="C3045" s="3"/>
      <c r="D3045" s="3"/>
      <c r="E3045" s="3"/>
      <c r="F3045" s="3"/>
      <c r="G3045" s="3"/>
      <c r="H3045" s="3"/>
      <c r="I3045" s="3"/>
      <c r="J3045" s="3"/>
      <c r="K3045" s="3"/>
      <c r="L3045" s="3"/>
    </row>
    <row r="3046" spans="1:12" x14ac:dyDescent="0.25">
      <c r="A3046" s="3"/>
      <c r="B3046" s="3" t="s">
        <v>2628</v>
      </c>
      <c r="C3046" s="3"/>
      <c r="D3046" s="3"/>
      <c r="E3046" s="3"/>
      <c r="F3046" s="3"/>
      <c r="G3046" s="3"/>
      <c r="H3046" s="3"/>
      <c r="I3046" s="3"/>
      <c r="J3046" s="3"/>
      <c r="K3046" s="3"/>
      <c r="L3046" s="3"/>
    </row>
    <row r="3047" spans="1:12" x14ac:dyDescent="0.25">
      <c r="A3047" s="3"/>
      <c r="B3047" s="3" t="s">
        <v>2630</v>
      </c>
      <c r="C3047" s="3"/>
      <c r="D3047" s="3"/>
      <c r="E3047" s="3"/>
      <c r="F3047" s="3"/>
      <c r="G3047" s="3"/>
      <c r="H3047" s="3"/>
      <c r="I3047" s="3"/>
      <c r="J3047" s="3"/>
      <c r="K3047" s="3"/>
      <c r="L3047" s="3"/>
    </row>
    <row r="3048" spans="1:12" x14ac:dyDescent="0.25">
      <c r="A3048" s="3"/>
      <c r="B3048" s="3" t="s">
        <v>2632</v>
      </c>
      <c r="C3048" s="3"/>
      <c r="D3048" s="3"/>
      <c r="E3048" s="3"/>
      <c r="F3048" s="3"/>
      <c r="G3048" s="3"/>
      <c r="H3048" s="3"/>
      <c r="I3048" s="3"/>
      <c r="J3048" s="3"/>
      <c r="K3048" s="3"/>
      <c r="L3048" s="3"/>
    </row>
    <row r="3049" spans="1:12" x14ac:dyDescent="0.25">
      <c r="A3049" s="3"/>
      <c r="B3049" s="3" t="s">
        <v>2634</v>
      </c>
      <c r="C3049" s="3"/>
      <c r="D3049" s="3"/>
      <c r="E3049" s="3"/>
      <c r="F3049" s="3"/>
      <c r="G3049" s="3"/>
      <c r="H3049" s="3"/>
      <c r="I3049" s="3"/>
      <c r="J3049" s="3"/>
      <c r="K3049" s="3"/>
      <c r="L3049" s="3"/>
    </row>
    <row r="3050" spans="1:12" x14ac:dyDescent="0.25">
      <c r="A3050" s="3"/>
      <c r="B3050" s="3" t="s">
        <v>2636</v>
      </c>
      <c r="C3050" s="3"/>
      <c r="D3050" s="3"/>
      <c r="E3050" s="3"/>
      <c r="F3050" s="3"/>
      <c r="G3050" s="3"/>
      <c r="H3050" s="3"/>
      <c r="I3050" s="3"/>
      <c r="J3050" s="3"/>
      <c r="K3050" s="3"/>
      <c r="L3050" s="3"/>
    </row>
    <row r="3051" spans="1:12" x14ac:dyDescent="0.25">
      <c r="A3051" s="3"/>
      <c r="B3051" s="3" t="s">
        <v>2638</v>
      </c>
      <c r="C3051" s="3"/>
      <c r="D3051" s="3"/>
      <c r="E3051" s="3"/>
      <c r="F3051" s="3"/>
      <c r="G3051" s="3"/>
      <c r="H3051" s="3"/>
      <c r="I3051" s="3"/>
      <c r="J3051" s="3"/>
      <c r="K3051" s="3"/>
      <c r="L3051" s="3"/>
    </row>
    <row r="3052" spans="1:12" x14ac:dyDescent="0.25">
      <c r="A3052" s="3"/>
      <c r="B3052" s="3" t="s">
        <v>2640</v>
      </c>
      <c r="C3052" s="3"/>
      <c r="D3052" s="3"/>
      <c r="E3052" s="3"/>
      <c r="F3052" s="3"/>
      <c r="G3052" s="3"/>
      <c r="H3052" s="3"/>
      <c r="I3052" s="3"/>
      <c r="J3052" s="3"/>
      <c r="K3052" s="3"/>
      <c r="L3052" s="3"/>
    </row>
    <row r="3053" spans="1:12" x14ac:dyDescent="0.25">
      <c r="A3053" s="3"/>
      <c r="B3053" s="3" t="s">
        <v>2642</v>
      </c>
      <c r="C3053" s="3"/>
      <c r="D3053" s="3"/>
      <c r="E3053" s="3"/>
      <c r="F3053" s="3"/>
      <c r="G3053" s="3"/>
      <c r="H3053" s="3"/>
      <c r="I3053" s="3"/>
      <c r="J3053" s="3"/>
      <c r="K3053" s="3"/>
      <c r="L3053" s="3"/>
    </row>
    <row r="3054" spans="1:12" x14ac:dyDescent="0.25">
      <c r="A3054" s="3"/>
      <c r="B3054" s="3" t="s">
        <v>2644</v>
      </c>
      <c r="C3054" s="3"/>
      <c r="D3054" s="3"/>
      <c r="E3054" s="3"/>
      <c r="F3054" s="3"/>
      <c r="G3054" s="3"/>
      <c r="H3054" s="3"/>
      <c r="I3054" s="3"/>
      <c r="J3054" s="3"/>
      <c r="K3054" s="3"/>
      <c r="L3054" s="3"/>
    </row>
    <row r="3055" spans="1:12" x14ac:dyDescent="0.25">
      <c r="A3055" s="3"/>
      <c r="B3055" s="3" t="s">
        <v>2646</v>
      </c>
      <c r="C3055" s="3"/>
      <c r="D3055" s="3"/>
      <c r="E3055" s="3"/>
      <c r="F3055" s="3"/>
      <c r="G3055" s="3"/>
      <c r="H3055" s="3"/>
      <c r="I3055" s="3"/>
      <c r="J3055" s="3"/>
      <c r="K3055" s="3"/>
      <c r="L3055" s="3"/>
    </row>
    <row r="3056" spans="1:12" x14ac:dyDescent="0.25">
      <c r="A3056" s="3"/>
      <c r="B3056" s="3" t="s">
        <v>2648</v>
      </c>
      <c r="C3056" s="3"/>
      <c r="D3056" s="3"/>
      <c r="E3056" s="3"/>
      <c r="F3056" s="3"/>
      <c r="G3056" s="3"/>
      <c r="H3056" s="3"/>
      <c r="I3056" s="3"/>
      <c r="J3056" s="3"/>
      <c r="K3056" s="3"/>
      <c r="L3056" s="3"/>
    </row>
    <row r="3057" spans="1:12" x14ac:dyDescent="0.25">
      <c r="A3057" s="3"/>
      <c r="B3057" s="3" t="s">
        <v>2650</v>
      </c>
      <c r="C3057" s="3"/>
      <c r="D3057" s="3"/>
      <c r="E3057" s="3"/>
      <c r="F3057" s="3"/>
      <c r="G3057" s="3"/>
      <c r="H3057" s="3"/>
      <c r="I3057" s="3"/>
      <c r="J3057" s="3"/>
      <c r="K3057" s="3"/>
      <c r="L3057" s="3"/>
    </row>
    <row r="3058" spans="1:12" x14ac:dyDescent="0.25">
      <c r="A3058" s="3"/>
      <c r="B3058" s="3" t="s">
        <v>2652</v>
      </c>
      <c r="C3058" s="3"/>
      <c r="D3058" s="3"/>
      <c r="E3058" s="3"/>
      <c r="F3058" s="3"/>
      <c r="G3058" s="3"/>
      <c r="H3058" s="3"/>
      <c r="I3058" s="3"/>
      <c r="J3058" s="3"/>
      <c r="K3058" s="3"/>
      <c r="L3058" s="3"/>
    </row>
    <row r="3059" spans="1:12" x14ac:dyDescent="0.25">
      <c r="A3059" s="3"/>
      <c r="B3059" s="3" t="s">
        <v>2654</v>
      </c>
      <c r="C3059" s="3"/>
      <c r="D3059" s="3"/>
      <c r="E3059" s="3"/>
      <c r="F3059" s="3"/>
      <c r="G3059" s="3"/>
      <c r="H3059" s="3"/>
      <c r="I3059" s="3"/>
      <c r="J3059" s="3"/>
      <c r="K3059" s="3"/>
      <c r="L3059" s="3"/>
    </row>
    <row r="3060" spans="1:12" x14ac:dyDescent="0.25">
      <c r="A3060" s="3"/>
      <c r="B3060" s="3" t="s">
        <v>2656</v>
      </c>
      <c r="C3060" s="3"/>
      <c r="D3060" s="3"/>
      <c r="E3060" s="3"/>
      <c r="F3060" s="3"/>
      <c r="G3060" s="3"/>
      <c r="H3060" s="3"/>
      <c r="I3060" s="3"/>
      <c r="J3060" s="3"/>
      <c r="K3060" s="3"/>
      <c r="L3060" s="3"/>
    </row>
    <row r="3061" spans="1:12" x14ac:dyDescent="0.25">
      <c r="A3061" s="3"/>
      <c r="B3061" s="3" t="s">
        <v>2658</v>
      </c>
      <c r="C3061" s="3"/>
      <c r="D3061" s="3"/>
      <c r="E3061" s="3"/>
      <c r="F3061" s="3"/>
      <c r="G3061" s="3"/>
      <c r="H3061" s="3"/>
      <c r="I3061" s="3"/>
      <c r="J3061" s="3"/>
      <c r="K3061" s="3"/>
      <c r="L3061" s="3"/>
    </row>
    <row r="3062" spans="1:12" x14ac:dyDescent="0.25">
      <c r="A3062" s="3"/>
      <c r="B3062" s="3" t="s">
        <v>2660</v>
      </c>
      <c r="C3062" s="3"/>
      <c r="D3062" s="3"/>
      <c r="E3062" s="3"/>
      <c r="F3062" s="3"/>
      <c r="G3062" s="3"/>
      <c r="H3062" s="3"/>
      <c r="I3062" s="3"/>
      <c r="J3062" s="3"/>
      <c r="K3062" s="3"/>
      <c r="L3062" s="3"/>
    </row>
    <row r="3063" spans="1:12" x14ac:dyDescent="0.25">
      <c r="A3063" s="3"/>
      <c r="B3063" s="3" t="s">
        <v>2662</v>
      </c>
      <c r="C3063" s="3"/>
      <c r="D3063" s="3"/>
      <c r="E3063" s="3"/>
      <c r="F3063" s="3"/>
      <c r="G3063" s="3"/>
      <c r="H3063" s="3"/>
      <c r="I3063" s="3"/>
      <c r="J3063" s="3"/>
      <c r="K3063" s="3"/>
      <c r="L3063" s="3"/>
    </row>
    <row r="3064" spans="1:12" x14ac:dyDescent="0.25">
      <c r="A3064" s="3"/>
      <c r="B3064" s="3" t="s">
        <v>2664</v>
      </c>
      <c r="C3064" s="3"/>
      <c r="D3064" s="3"/>
      <c r="E3064" s="3"/>
      <c r="F3064" s="3"/>
      <c r="G3064" s="3"/>
      <c r="H3064" s="3"/>
      <c r="I3064" s="3"/>
      <c r="J3064" s="3"/>
      <c r="K3064" s="3"/>
      <c r="L3064" s="3"/>
    </row>
    <row r="3065" spans="1:12" x14ac:dyDescent="0.25">
      <c r="A3065" s="3"/>
      <c r="B3065" s="3" t="s">
        <v>2666</v>
      </c>
      <c r="C3065" s="3"/>
      <c r="D3065" s="3"/>
      <c r="E3065" s="3"/>
      <c r="F3065" s="3"/>
      <c r="G3065" s="3"/>
      <c r="H3065" s="3"/>
      <c r="I3065" s="3"/>
      <c r="J3065" s="3"/>
      <c r="K3065" s="3"/>
      <c r="L3065" s="3"/>
    </row>
    <row r="3066" spans="1:12" x14ac:dyDescent="0.25">
      <c r="A3066" s="3"/>
      <c r="B3066" s="3" t="s">
        <v>2668</v>
      </c>
      <c r="C3066" s="3"/>
      <c r="D3066" s="3"/>
      <c r="E3066" s="3"/>
      <c r="F3066" s="3"/>
      <c r="G3066" s="3"/>
      <c r="H3066" s="3"/>
      <c r="I3066" s="3"/>
      <c r="J3066" s="3"/>
      <c r="K3066" s="3"/>
      <c r="L3066" s="3"/>
    </row>
    <row r="3067" spans="1:12" x14ac:dyDescent="0.25">
      <c r="A3067" s="3"/>
      <c r="B3067" s="3" t="s">
        <v>2937</v>
      </c>
      <c r="C3067" s="3"/>
      <c r="D3067" s="3"/>
      <c r="E3067" s="3"/>
      <c r="F3067" s="3"/>
      <c r="G3067" s="3"/>
      <c r="H3067" s="3"/>
      <c r="I3067" s="3"/>
      <c r="J3067" s="3"/>
      <c r="K3067" s="3"/>
      <c r="L3067" s="3"/>
    </row>
    <row r="3068" spans="1:12" x14ac:dyDescent="0.25">
      <c r="A3068" s="3"/>
      <c r="B3068" s="3" t="s">
        <v>2670</v>
      </c>
      <c r="C3068" s="3"/>
      <c r="D3068" s="3"/>
      <c r="E3068" s="3"/>
      <c r="F3068" s="3"/>
      <c r="G3068" s="3"/>
      <c r="H3068" s="3"/>
      <c r="I3068" s="3"/>
      <c r="J3068" s="3"/>
      <c r="K3068" s="3"/>
      <c r="L3068" s="3"/>
    </row>
    <row r="3069" spans="1:12" x14ac:dyDescent="0.25">
      <c r="A3069" s="3"/>
      <c r="B3069" s="3" t="s">
        <v>2672</v>
      </c>
      <c r="C3069" s="3"/>
      <c r="D3069" s="3"/>
      <c r="E3069" s="3"/>
      <c r="F3069" s="3"/>
      <c r="G3069" s="3"/>
      <c r="H3069" s="3"/>
      <c r="I3069" s="3"/>
      <c r="J3069" s="3"/>
      <c r="K3069" s="3"/>
      <c r="L3069" s="3"/>
    </row>
    <row r="3070" spans="1:12" x14ac:dyDescent="0.25">
      <c r="A3070" s="3"/>
      <c r="B3070" s="3" t="s">
        <v>2674</v>
      </c>
      <c r="C3070" s="3"/>
      <c r="D3070" s="3"/>
      <c r="E3070" s="3"/>
      <c r="F3070" s="3"/>
      <c r="G3070" s="3"/>
      <c r="H3070" s="3"/>
      <c r="I3070" s="3"/>
      <c r="J3070" s="3"/>
      <c r="K3070" s="3"/>
      <c r="L3070" s="3"/>
    </row>
    <row r="3071" spans="1:12" x14ac:dyDescent="0.25">
      <c r="A3071" s="3"/>
      <c r="B3071" s="3" t="s">
        <v>2676</v>
      </c>
      <c r="C3071" s="3"/>
      <c r="D3071" s="3"/>
      <c r="E3071" s="3"/>
      <c r="F3071" s="3"/>
      <c r="G3071" s="3"/>
      <c r="H3071" s="3"/>
      <c r="I3071" s="3"/>
      <c r="J3071" s="3"/>
      <c r="K3071" s="3"/>
      <c r="L3071" s="3"/>
    </row>
    <row r="3072" spans="1:12" x14ac:dyDescent="0.25">
      <c r="A3072" s="3"/>
      <c r="B3072" s="3" t="s">
        <v>2678</v>
      </c>
      <c r="C3072" s="3"/>
      <c r="D3072" s="3"/>
      <c r="E3072" s="3"/>
      <c r="F3072" s="3"/>
      <c r="G3072" s="3"/>
      <c r="H3072" s="3"/>
      <c r="I3072" s="3"/>
      <c r="J3072" s="3"/>
      <c r="K3072" s="3"/>
      <c r="L3072" s="3"/>
    </row>
    <row r="3073" spans="1:12" x14ac:dyDescent="0.25">
      <c r="A3073" s="3"/>
      <c r="B3073" s="3" t="s">
        <v>12029</v>
      </c>
      <c r="C3073" s="3"/>
      <c r="D3073" s="3"/>
      <c r="E3073" s="3"/>
      <c r="F3073" s="3"/>
      <c r="G3073" s="3"/>
      <c r="H3073" s="3"/>
      <c r="I3073" s="3"/>
      <c r="J3073" s="3"/>
      <c r="K3073" s="3"/>
      <c r="L3073" s="3"/>
    </row>
    <row r="3074" spans="1:12" x14ac:dyDescent="0.25">
      <c r="A3074" s="3"/>
      <c r="B3074" s="3" t="s">
        <v>2680</v>
      </c>
      <c r="C3074" s="3"/>
      <c r="D3074" s="3"/>
      <c r="E3074" s="3"/>
      <c r="F3074" s="3"/>
      <c r="G3074" s="3"/>
      <c r="H3074" s="3"/>
      <c r="I3074" s="3"/>
      <c r="J3074" s="3"/>
      <c r="K3074" s="3"/>
      <c r="L3074" s="3"/>
    </row>
    <row r="3075" spans="1:12" x14ac:dyDescent="0.25">
      <c r="A3075" s="3"/>
      <c r="B3075" s="3" t="s">
        <v>2682</v>
      </c>
      <c r="C3075" s="3"/>
      <c r="D3075" s="3"/>
      <c r="E3075" s="3"/>
      <c r="F3075" s="3"/>
      <c r="G3075" s="3"/>
      <c r="H3075" s="3"/>
      <c r="I3075" s="3"/>
      <c r="J3075" s="3"/>
      <c r="K3075" s="3"/>
      <c r="L3075" s="3"/>
    </row>
    <row r="3076" spans="1:12" x14ac:dyDescent="0.25">
      <c r="A3076" s="3"/>
      <c r="B3076" s="3" t="s">
        <v>2684</v>
      </c>
      <c r="C3076" s="3"/>
      <c r="D3076" s="3"/>
      <c r="E3076" s="3"/>
      <c r="F3076" s="3"/>
      <c r="G3076" s="3"/>
      <c r="H3076" s="3"/>
      <c r="I3076" s="3"/>
      <c r="J3076" s="3"/>
      <c r="K3076" s="3"/>
      <c r="L3076" s="3"/>
    </row>
    <row r="3077" spans="1:12" x14ac:dyDescent="0.25">
      <c r="A3077" s="3"/>
      <c r="B3077" s="3" t="s">
        <v>2686</v>
      </c>
      <c r="C3077" s="3"/>
      <c r="D3077" s="3"/>
      <c r="E3077" s="3"/>
      <c r="F3077" s="3"/>
      <c r="G3077" s="3"/>
      <c r="H3077" s="3"/>
      <c r="I3077" s="3"/>
      <c r="J3077" s="3"/>
      <c r="K3077" s="3"/>
      <c r="L3077" s="3"/>
    </row>
    <row r="3078" spans="1:12" x14ac:dyDescent="0.25">
      <c r="A3078" s="3"/>
      <c r="B3078" s="3" t="s">
        <v>2688</v>
      </c>
      <c r="C3078" s="3"/>
      <c r="D3078" s="3"/>
      <c r="E3078" s="3"/>
      <c r="F3078" s="3"/>
      <c r="G3078" s="3"/>
      <c r="H3078" s="3"/>
      <c r="I3078" s="3"/>
      <c r="J3078" s="3"/>
      <c r="K3078" s="3"/>
      <c r="L3078" s="3"/>
    </row>
    <row r="3079" spans="1:12" x14ac:dyDescent="0.25">
      <c r="A3079" s="3"/>
      <c r="B3079" s="3" t="s">
        <v>2690</v>
      </c>
      <c r="C3079" s="3"/>
      <c r="D3079" s="3"/>
      <c r="E3079" s="3"/>
      <c r="F3079" s="3"/>
      <c r="G3079" s="3"/>
      <c r="H3079" s="3"/>
      <c r="I3079" s="3"/>
      <c r="J3079" s="3"/>
      <c r="K3079" s="3"/>
      <c r="L3079" s="3"/>
    </row>
    <row r="3080" spans="1:12" x14ac:dyDescent="0.25">
      <c r="A3080" s="3"/>
      <c r="B3080" s="3" t="s">
        <v>2692</v>
      </c>
      <c r="C3080" s="3"/>
      <c r="D3080" s="3"/>
      <c r="E3080" s="3"/>
      <c r="F3080" s="3"/>
      <c r="G3080" s="3"/>
      <c r="H3080" s="3"/>
      <c r="I3080" s="3"/>
      <c r="J3080" s="3"/>
      <c r="K3080" s="3"/>
      <c r="L3080" s="3"/>
    </row>
    <row r="3081" spans="1:12" x14ac:dyDescent="0.25">
      <c r="A3081" s="3"/>
      <c r="B3081" s="3" t="s">
        <v>2694</v>
      </c>
      <c r="C3081" s="3"/>
      <c r="D3081" s="3"/>
      <c r="E3081" s="3"/>
      <c r="F3081" s="3"/>
      <c r="G3081" s="3"/>
      <c r="H3081" s="3"/>
      <c r="I3081" s="3"/>
      <c r="J3081" s="3"/>
      <c r="K3081" s="3"/>
      <c r="L3081" s="3"/>
    </row>
    <row r="3082" spans="1:12" x14ac:dyDescent="0.25">
      <c r="A3082" s="3"/>
      <c r="B3082" s="3" t="s">
        <v>2696</v>
      </c>
      <c r="C3082" s="3"/>
      <c r="D3082" s="3"/>
      <c r="E3082" s="3"/>
      <c r="F3082" s="3"/>
      <c r="G3082" s="3"/>
      <c r="H3082" s="3"/>
      <c r="I3082" s="3"/>
      <c r="J3082" s="3"/>
      <c r="K3082" s="3"/>
      <c r="L3082" s="3"/>
    </row>
    <row r="3083" spans="1:12" x14ac:dyDescent="0.25">
      <c r="A3083" s="3"/>
      <c r="B3083" s="3" t="s">
        <v>2698</v>
      </c>
      <c r="C3083" s="3"/>
      <c r="D3083" s="3"/>
      <c r="E3083" s="3"/>
      <c r="F3083" s="3"/>
      <c r="G3083" s="3"/>
      <c r="H3083" s="3"/>
      <c r="I3083" s="3"/>
      <c r="J3083" s="3"/>
      <c r="K3083" s="3"/>
      <c r="L3083" s="3"/>
    </row>
    <row r="3084" spans="1:12" x14ac:dyDescent="0.25">
      <c r="A3084" s="3"/>
      <c r="B3084" s="3" t="s">
        <v>2700</v>
      </c>
      <c r="C3084" s="3"/>
      <c r="D3084" s="3"/>
      <c r="E3084" s="3"/>
      <c r="F3084" s="3"/>
      <c r="G3084" s="3"/>
      <c r="H3084" s="3"/>
      <c r="I3084" s="3"/>
      <c r="J3084" s="3"/>
      <c r="K3084" s="3"/>
      <c r="L3084" s="3"/>
    </row>
    <row r="3085" spans="1:12" x14ac:dyDescent="0.25">
      <c r="A3085" s="3"/>
      <c r="B3085" s="3" t="s">
        <v>2702</v>
      </c>
      <c r="C3085" s="3"/>
      <c r="D3085" s="3"/>
      <c r="E3085" s="3"/>
      <c r="F3085" s="3"/>
      <c r="G3085" s="3"/>
      <c r="H3085" s="3"/>
      <c r="I3085" s="3"/>
      <c r="J3085" s="3"/>
      <c r="K3085" s="3"/>
      <c r="L3085" s="3"/>
    </row>
    <row r="3086" spans="1:12" x14ac:dyDescent="0.25">
      <c r="A3086" s="3"/>
      <c r="B3086" s="3" t="s">
        <v>2704</v>
      </c>
      <c r="C3086" s="3"/>
      <c r="D3086" s="3"/>
      <c r="E3086" s="3"/>
      <c r="F3086" s="3"/>
      <c r="G3086" s="3"/>
      <c r="H3086" s="3"/>
      <c r="I3086" s="3"/>
      <c r="J3086" s="3"/>
      <c r="K3086" s="3"/>
      <c r="L3086" s="3"/>
    </row>
    <row r="3087" spans="1:12" x14ac:dyDescent="0.25">
      <c r="A3087" s="3"/>
      <c r="B3087" s="3" t="s">
        <v>6105</v>
      </c>
      <c r="C3087" s="3"/>
      <c r="D3087" s="3"/>
      <c r="E3087" s="3"/>
      <c r="F3087" s="3"/>
      <c r="G3087" s="3"/>
      <c r="H3087" s="3"/>
      <c r="I3087" s="3"/>
      <c r="J3087" s="3"/>
      <c r="K3087" s="3"/>
      <c r="L3087" s="3"/>
    </row>
    <row r="3088" spans="1:12" x14ac:dyDescent="0.25">
      <c r="A3088" s="3"/>
      <c r="B3088" s="3" t="s">
        <v>2706</v>
      </c>
      <c r="C3088" s="3"/>
      <c r="D3088" s="3"/>
      <c r="E3088" s="3"/>
      <c r="F3088" s="3"/>
      <c r="G3088" s="3"/>
      <c r="H3088" s="3"/>
      <c r="I3088" s="3"/>
      <c r="J3088" s="3"/>
      <c r="K3088" s="3"/>
      <c r="L3088" s="3"/>
    </row>
    <row r="3089" spans="1:12" x14ac:dyDescent="0.25">
      <c r="A3089" s="3"/>
      <c r="B3089" s="3" t="s">
        <v>2708</v>
      </c>
      <c r="C3089" s="3"/>
      <c r="D3089" s="3"/>
      <c r="E3089" s="3"/>
      <c r="F3089" s="3"/>
      <c r="G3089" s="3"/>
      <c r="H3089" s="3"/>
      <c r="I3089" s="3"/>
      <c r="J3089" s="3"/>
      <c r="K3089" s="3"/>
      <c r="L3089" s="3"/>
    </row>
    <row r="3090" spans="1:12" x14ac:dyDescent="0.25">
      <c r="A3090" s="3"/>
      <c r="B3090" s="3" t="s">
        <v>2710</v>
      </c>
      <c r="C3090" s="3"/>
      <c r="D3090" s="3"/>
      <c r="E3090" s="3"/>
      <c r="F3090" s="3"/>
      <c r="G3090" s="3"/>
      <c r="H3090" s="3"/>
      <c r="I3090" s="3"/>
      <c r="J3090" s="3"/>
      <c r="K3090" s="3"/>
      <c r="L3090" s="3"/>
    </row>
    <row r="3091" spans="1:12" x14ac:dyDescent="0.25">
      <c r="A3091" s="3"/>
      <c r="B3091" s="3" t="s">
        <v>2712</v>
      </c>
      <c r="C3091" s="3"/>
      <c r="D3091" s="3"/>
      <c r="E3091" s="3"/>
      <c r="F3091" s="3"/>
      <c r="G3091" s="3"/>
      <c r="H3091" s="3"/>
      <c r="I3091" s="3"/>
      <c r="J3091" s="3"/>
      <c r="K3091" s="3"/>
      <c r="L3091" s="3"/>
    </row>
    <row r="3092" spans="1:12" x14ac:dyDescent="0.25">
      <c r="A3092" s="3"/>
      <c r="B3092" s="3" t="s">
        <v>2714</v>
      </c>
      <c r="C3092" s="3"/>
      <c r="D3092" s="3"/>
      <c r="E3092" s="3"/>
      <c r="F3092" s="3"/>
      <c r="G3092" s="3"/>
      <c r="H3092" s="3"/>
      <c r="I3092" s="3"/>
      <c r="J3092" s="3"/>
      <c r="K3092" s="3"/>
      <c r="L3092" s="3"/>
    </row>
    <row r="3093" spans="1:12" x14ac:dyDescent="0.25">
      <c r="A3093" s="3"/>
      <c r="B3093" s="3" t="s">
        <v>2716</v>
      </c>
      <c r="C3093" s="3"/>
      <c r="D3093" s="3"/>
      <c r="E3093" s="3"/>
      <c r="F3093" s="3"/>
      <c r="G3093" s="3"/>
      <c r="H3093" s="3"/>
      <c r="I3093" s="3"/>
      <c r="J3093" s="3"/>
      <c r="K3093" s="3"/>
      <c r="L3093" s="3"/>
    </row>
    <row r="3094" spans="1:12" x14ac:dyDescent="0.25">
      <c r="A3094" s="3"/>
      <c r="B3094" s="3" t="s">
        <v>2718</v>
      </c>
      <c r="C3094" s="3"/>
      <c r="D3094" s="3"/>
      <c r="E3094" s="3"/>
      <c r="F3094" s="3"/>
      <c r="G3094" s="3"/>
      <c r="H3094" s="3"/>
      <c r="I3094" s="3"/>
      <c r="J3094" s="3"/>
      <c r="K3094" s="3"/>
      <c r="L3094" s="3"/>
    </row>
    <row r="3095" spans="1:12" x14ac:dyDescent="0.25">
      <c r="A3095" s="3"/>
      <c r="B3095" s="3" t="s">
        <v>2720</v>
      </c>
      <c r="C3095" s="3"/>
      <c r="D3095" s="3"/>
      <c r="E3095" s="3"/>
      <c r="F3095" s="3"/>
      <c r="G3095" s="3"/>
      <c r="H3095" s="3"/>
      <c r="I3095" s="3"/>
      <c r="J3095" s="3"/>
      <c r="K3095" s="3"/>
      <c r="L3095" s="3"/>
    </row>
    <row r="3096" spans="1:12" x14ac:dyDescent="0.25">
      <c r="A3096" s="3"/>
      <c r="B3096" s="3" t="s">
        <v>2722</v>
      </c>
      <c r="C3096" s="3"/>
      <c r="D3096" s="3"/>
      <c r="E3096" s="3"/>
      <c r="F3096" s="3"/>
      <c r="G3096" s="3"/>
      <c r="H3096" s="3"/>
      <c r="I3096" s="3"/>
      <c r="J3096" s="3"/>
      <c r="K3096" s="3"/>
      <c r="L3096" s="3"/>
    </row>
    <row r="3097" spans="1:12" x14ac:dyDescent="0.25">
      <c r="A3097" s="3"/>
      <c r="B3097" s="3" t="s">
        <v>2724</v>
      </c>
      <c r="C3097" s="3"/>
      <c r="D3097" s="3"/>
      <c r="E3097" s="3"/>
      <c r="F3097" s="3"/>
      <c r="G3097" s="3"/>
      <c r="H3097" s="3"/>
      <c r="I3097" s="3"/>
      <c r="J3097" s="3"/>
      <c r="K3097" s="3"/>
      <c r="L3097" s="3"/>
    </row>
    <row r="3098" spans="1:12" x14ac:dyDescent="0.25">
      <c r="A3098" s="3"/>
      <c r="B3098" s="3" t="s">
        <v>2726</v>
      </c>
      <c r="C3098" s="3"/>
      <c r="D3098" s="3"/>
      <c r="E3098" s="3"/>
      <c r="F3098" s="3"/>
      <c r="G3098" s="3"/>
      <c r="H3098" s="3"/>
      <c r="I3098" s="3"/>
      <c r="J3098" s="3"/>
      <c r="K3098" s="3"/>
      <c r="L3098" s="3"/>
    </row>
    <row r="3099" spans="1:12" x14ac:dyDescent="0.25">
      <c r="A3099" s="3"/>
      <c r="B3099" s="3" t="s">
        <v>2728</v>
      </c>
      <c r="C3099" s="3"/>
      <c r="D3099" s="3"/>
      <c r="E3099" s="3"/>
      <c r="F3099" s="3"/>
      <c r="G3099" s="3"/>
      <c r="H3099" s="3"/>
      <c r="I3099" s="3"/>
      <c r="J3099" s="3"/>
      <c r="K3099" s="3"/>
      <c r="L3099" s="3"/>
    </row>
    <row r="3100" spans="1:12" x14ac:dyDescent="0.25">
      <c r="A3100" s="3"/>
      <c r="B3100" s="3" t="s">
        <v>2730</v>
      </c>
      <c r="C3100" s="3"/>
      <c r="D3100" s="3"/>
      <c r="E3100" s="3"/>
      <c r="F3100" s="3"/>
      <c r="G3100" s="3"/>
      <c r="H3100" s="3"/>
      <c r="I3100" s="3"/>
      <c r="J3100" s="3"/>
      <c r="K3100" s="3"/>
      <c r="L3100" s="3"/>
    </row>
    <row r="3101" spans="1:12" x14ac:dyDescent="0.25">
      <c r="A3101" s="3"/>
      <c r="B3101" s="3" t="s">
        <v>2732</v>
      </c>
      <c r="C3101" s="3"/>
      <c r="D3101" s="3"/>
      <c r="E3101" s="3"/>
      <c r="F3101" s="3"/>
      <c r="G3101" s="3"/>
      <c r="H3101" s="3"/>
      <c r="I3101" s="3"/>
      <c r="J3101" s="3"/>
      <c r="K3101" s="3"/>
      <c r="L3101" s="3"/>
    </row>
    <row r="3102" spans="1:12" x14ac:dyDescent="0.25">
      <c r="A3102" s="3"/>
      <c r="B3102" s="3" t="s">
        <v>2734</v>
      </c>
      <c r="C3102" s="3"/>
      <c r="D3102" s="3"/>
      <c r="E3102" s="3"/>
      <c r="F3102" s="3"/>
      <c r="G3102" s="3"/>
      <c r="H3102" s="3"/>
      <c r="I3102" s="3"/>
      <c r="J3102" s="3"/>
      <c r="K3102" s="3"/>
      <c r="L3102" s="3"/>
    </row>
    <row r="3103" spans="1:12" x14ac:dyDescent="0.25">
      <c r="A3103" s="3"/>
      <c r="B3103" s="3" t="s">
        <v>2736</v>
      </c>
      <c r="C3103" s="3"/>
      <c r="D3103" s="3"/>
      <c r="E3103" s="3"/>
      <c r="F3103" s="3"/>
      <c r="G3103" s="3"/>
      <c r="H3103" s="3"/>
      <c r="I3103" s="3"/>
      <c r="J3103" s="3"/>
      <c r="K3103" s="3"/>
      <c r="L3103" s="3"/>
    </row>
    <row r="3104" spans="1:12" x14ac:dyDescent="0.25">
      <c r="A3104" s="3"/>
      <c r="B3104" s="3" t="s">
        <v>2737</v>
      </c>
      <c r="C3104" s="3"/>
      <c r="D3104" s="3"/>
      <c r="E3104" s="3"/>
      <c r="F3104" s="3"/>
      <c r="G3104" s="3"/>
      <c r="H3104" s="3"/>
      <c r="I3104" s="3"/>
      <c r="J3104" s="3"/>
      <c r="K3104" s="3"/>
      <c r="L3104" s="3"/>
    </row>
    <row r="3105" spans="1:12" x14ac:dyDescent="0.25">
      <c r="A3105" s="3"/>
      <c r="B3105" s="3" t="s">
        <v>2738</v>
      </c>
      <c r="C3105" s="3"/>
      <c r="D3105" s="3"/>
      <c r="E3105" s="3"/>
      <c r="F3105" s="3"/>
      <c r="G3105" s="3"/>
      <c r="H3105" s="3"/>
      <c r="I3105" s="3"/>
      <c r="J3105" s="3"/>
      <c r="K3105" s="3"/>
      <c r="L3105" s="3"/>
    </row>
    <row r="3106" spans="1:12" x14ac:dyDescent="0.25">
      <c r="A3106" s="3"/>
      <c r="B3106" s="3" t="s">
        <v>2739</v>
      </c>
      <c r="C3106" s="3"/>
      <c r="D3106" s="3"/>
      <c r="E3106" s="3"/>
      <c r="F3106" s="3"/>
      <c r="G3106" s="3"/>
      <c r="H3106" s="3"/>
      <c r="I3106" s="3"/>
      <c r="J3106" s="3"/>
      <c r="K3106" s="3"/>
      <c r="L3106" s="3"/>
    </row>
    <row r="3107" spans="1:12" x14ac:dyDescent="0.25">
      <c r="A3107" s="3"/>
      <c r="B3107" s="3" t="s">
        <v>2740</v>
      </c>
      <c r="C3107" s="3"/>
      <c r="D3107" s="3"/>
      <c r="E3107" s="3"/>
      <c r="F3107" s="3"/>
      <c r="G3107" s="3"/>
      <c r="H3107" s="3"/>
      <c r="I3107" s="3"/>
      <c r="J3107" s="3"/>
      <c r="K3107" s="3"/>
      <c r="L3107" s="3"/>
    </row>
    <row r="3108" spans="1:12" x14ac:dyDescent="0.25">
      <c r="A3108" s="3"/>
      <c r="B3108" s="3" t="s">
        <v>2741</v>
      </c>
      <c r="C3108" s="3"/>
      <c r="D3108" s="3"/>
      <c r="E3108" s="3"/>
      <c r="F3108" s="3"/>
      <c r="G3108" s="3"/>
      <c r="H3108" s="3"/>
      <c r="I3108" s="3"/>
      <c r="J3108" s="3"/>
      <c r="K3108" s="3"/>
      <c r="L3108" s="3"/>
    </row>
    <row r="3109" spans="1:12" x14ac:dyDescent="0.25">
      <c r="A3109" s="3"/>
      <c r="B3109" s="3" t="s">
        <v>2742</v>
      </c>
      <c r="C3109" s="3"/>
      <c r="D3109" s="3"/>
      <c r="E3109" s="3"/>
      <c r="F3109" s="3"/>
      <c r="G3109" s="3"/>
      <c r="H3109" s="3"/>
      <c r="I3109" s="3"/>
      <c r="J3109" s="3"/>
      <c r="K3109" s="3"/>
      <c r="L3109" s="3"/>
    </row>
    <row r="3110" spans="1:12" x14ac:dyDescent="0.25">
      <c r="A3110" s="3"/>
      <c r="B3110" s="3" t="s">
        <v>2743</v>
      </c>
      <c r="C3110" s="3"/>
      <c r="D3110" s="3"/>
      <c r="E3110" s="3"/>
      <c r="F3110" s="3"/>
      <c r="G3110" s="3"/>
      <c r="H3110" s="3"/>
      <c r="I3110" s="3"/>
      <c r="J3110" s="3"/>
      <c r="K3110" s="3"/>
      <c r="L3110" s="3"/>
    </row>
    <row r="3111" spans="1:12" x14ac:dyDescent="0.25">
      <c r="A3111" s="3"/>
      <c r="B3111" s="3" t="s">
        <v>2744</v>
      </c>
      <c r="C3111" s="3"/>
      <c r="D3111" s="3"/>
      <c r="E3111" s="3"/>
      <c r="F3111" s="3"/>
      <c r="G3111" s="3"/>
      <c r="H3111" s="3"/>
      <c r="I3111" s="3"/>
      <c r="J3111" s="3"/>
      <c r="K3111" s="3"/>
      <c r="L3111" s="3"/>
    </row>
    <row r="3112" spans="1:12" x14ac:dyDescent="0.25">
      <c r="A3112" s="3"/>
      <c r="B3112" s="3" t="s">
        <v>2745</v>
      </c>
      <c r="C3112" s="3"/>
      <c r="D3112" s="3"/>
      <c r="E3112" s="3"/>
      <c r="F3112" s="3"/>
      <c r="G3112" s="3"/>
      <c r="H3112" s="3"/>
      <c r="I3112" s="3"/>
      <c r="J3112" s="3"/>
      <c r="K3112" s="3"/>
      <c r="L3112" s="3"/>
    </row>
    <row r="3113" spans="1:12" x14ac:dyDescent="0.25">
      <c r="A3113" s="3"/>
      <c r="B3113" s="3" t="s">
        <v>2746</v>
      </c>
      <c r="C3113" s="3"/>
      <c r="D3113" s="3"/>
      <c r="E3113" s="3"/>
      <c r="F3113" s="3"/>
      <c r="G3113" s="3"/>
      <c r="H3113" s="3"/>
      <c r="I3113" s="3"/>
      <c r="J3113" s="3"/>
      <c r="K3113" s="3"/>
      <c r="L3113" s="3"/>
    </row>
    <row r="3114" spans="1:12" x14ac:dyDescent="0.25">
      <c r="A3114" s="3"/>
      <c r="B3114" s="3" t="s">
        <v>2747</v>
      </c>
      <c r="C3114" s="3"/>
      <c r="D3114" s="3"/>
      <c r="E3114" s="3"/>
      <c r="F3114" s="3"/>
      <c r="G3114" s="3"/>
      <c r="H3114" s="3"/>
      <c r="I3114" s="3"/>
      <c r="J3114" s="3"/>
      <c r="K3114" s="3"/>
      <c r="L3114" s="3"/>
    </row>
    <row r="3115" spans="1:12" x14ac:dyDescent="0.25">
      <c r="A3115" s="3"/>
      <c r="B3115" s="3" t="s">
        <v>2748</v>
      </c>
      <c r="C3115" s="3"/>
      <c r="D3115" s="3"/>
      <c r="E3115" s="3"/>
      <c r="F3115" s="3"/>
      <c r="G3115" s="3"/>
      <c r="H3115" s="3"/>
      <c r="I3115" s="3"/>
      <c r="J3115" s="3"/>
      <c r="K3115" s="3"/>
      <c r="L3115" s="3"/>
    </row>
    <row r="3116" spans="1:12" x14ac:dyDescent="0.25">
      <c r="A3116" s="3"/>
      <c r="B3116" s="3" t="s">
        <v>2749</v>
      </c>
      <c r="C3116" s="3"/>
      <c r="D3116" s="3"/>
      <c r="E3116" s="3"/>
      <c r="F3116" s="3"/>
      <c r="G3116" s="3"/>
      <c r="H3116" s="3"/>
      <c r="I3116" s="3"/>
      <c r="J3116" s="3"/>
      <c r="K3116" s="3"/>
      <c r="L3116" s="3"/>
    </row>
    <row r="3117" spans="1:12" x14ac:dyDescent="0.25">
      <c r="A3117" s="3"/>
      <c r="B3117" s="3" t="s">
        <v>2750</v>
      </c>
      <c r="C3117" s="3"/>
      <c r="D3117" s="3"/>
      <c r="E3117" s="3"/>
      <c r="F3117" s="3"/>
      <c r="G3117" s="3"/>
      <c r="H3117" s="3"/>
      <c r="I3117" s="3"/>
      <c r="J3117" s="3"/>
      <c r="K3117" s="3"/>
      <c r="L3117" s="3"/>
    </row>
    <row r="3118" spans="1:12" x14ac:dyDescent="0.25">
      <c r="A3118" s="3"/>
      <c r="B3118" s="3" t="s">
        <v>1528</v>
      </c>
      <c r="C3118" s="3"/>
      <c r="D3118" s="3"/>
      <c r="E3118" s="3"/>
      <c r="F3118" s="3"/>
      <c r="G3118" s="3"/>
      <c r="H3118" s="3"/>
      <c r="I3118" s="3"/>
      <c r="J3118" s="3"/>
      <c r="K3118" s="3"/>
      <c r="L3118" s="3"/>
    </row>
    <row r="3119" spans="1:12" x14ac:dyDescent="0.25">
      <c r="A3119" s="3"/>
      <c r="B3119" s="3" t="s">
        <v>2751</v>
      </c>
      <c r="C3119" s="3"/>
      <c r="D3119" s="3"/>
      <c r="E3119" s="3"/>
      <c r="F3119" s="3"/>
      <c r="G3119" s="3"/>
      <c r="H3119" s="3"/>
      <c r="I3119" s="3"/>
      <c r="J3119" s="3"/>
      <c r="K3119" s="3"/>
      <c r="L3119" s="3"/>
    </row>
    <row r="3120" spans="1:12" x14ac:dyDescent="0.25">
      <c r="A3120" s="3"/>
      <c r="B3120" s="3" t="s">
        <v>2752</v>
      </c>
      <c r="C3120" s="3"/>
      <c r="D3120" s="3"/>
      <c r="E3120" s="3"/>
      <c r="F3120" s="3"/>
      <c r="G3120" s="3"/>
      <c r="H3120" s="3"/>
      <c r="I3120" s="3"/>
      <c r="J3120" s="3"/>
      <c r="K3120" s="3"/>
      <c r="L3120" s="3"/>
    </row>
    <row r="3121" spans="1:12" x14ac:dyDescent="0.25">
      <c r="A3121" s="3"/>
      <c r="B3121" s="3" t="s">
        <v>2754</v>
      </c>
      <c r="C3121" s="3"/>
      <c r="D3121" s="3"/>
      <c r="E3121" s="3"/>
      <c r="F3121" s="3"/>
      <c r="G3121" s="3"/>
      <c r="H3121" s="3"/>
      <c r="I3121" s="3"/>
      <c r="J3121" s="3"/>
      <c r="K3121" s="3"/>
      <c r="L3121" s="3"/>
    </row>
    <row r="3122" spans="1:12" x14ac:dyDescent="0.25">
      <c r="A3122" s="3"/>
      <c r="B3122" s="3" t="s">
        <v>2756</v>
      </c>
      <c r="C3122" s="3"/>
      <c r="D3122" s="3"/>
      <c r="E3122" s="3"/>
      <c r="F3122" s="3"/>
      <c r="G3122" s="3"/>
      <c r="H3122" s="3"/>
      <c r="I3122" s="3"/>
      <c r="J3122" s="3"/>
      <c r="K3122" s="3"/>
      <c r="L3122" s="3"/>
    </row>
    <row r="3123" spans="1:12" x14ac:dyDescent="0.25">
      <c r="A3123" s="3"/>
      <c r="B3123" s="3" t="s">
        <v>2758</v>
      </c>
      <c r="C3123" s="3"/>
      <c r="D3123" s="3"/>
      <c r="E3123" s="3"/>
      <c r="F3123" s="3"/>
      <c r="G3123" s="3"/>
      <c r="H3123" s="3"/>
      <c r="I3123" s="3"/>
      <c r="J3123" s="3"/>
      <c r="K3123" s="3"/>
      <c r="L3123" s="3"/>
    </row>
    <row r="3124" spans="1:12" x14ac:dyDescent="0.25">
      <c r="A3124" s="3"/>
      <c r="B3124" s="3" t="s">
        <v>2760</v>
      </c>
      <c r="C3124" s="3"/>
      <c r="D3124" s="3"/>
      <c r="E3124" s="3"/>
      <c r="F3124" s="3"/>
      <c r="G3124" s="3"/>
      <c r="H3124" s="3"/>
      <c r="I3124" s="3"/>
      <c r="J3124" s="3"/>
      <c r="K3124" s="3"/>
      <c r="L3124" s="3"/>
    </row>
    <row r="3125" spans="1:12" x14ac:dyDescent="0.25">
      <c r="A3125" s="3"/>
      <c r="B3125" s="3" t="s">
        <v>2762</v>
      </c>
      <c r="C3125" s="3"/>
      <c r="D3125" s="3"/>
      <c r="E3125" s="3"/>
      <c r="F3125" s="3"/>
      <c r="G3125" s="3"/>
      <c r="H3125" s="3"/>
      <c r="I3125" s="3"/>
      <c r="J3125" s="3"/>
      <c r="K3125" s="3"/>
      <c r="L3125" s="3"/>
    </row>
    <row r="3126" spans="1:12" x14ac:dyDescent="0.25">
      <c r="A3126" s="3"/>
      <c r="B3126" s="3" t="s">
        <v>2764</v>
      </c>
      <c r="C3126" s="3"/>
      <c r="D3126" s="3"/>
      <c r="E3126" s="3"/>
      <c r="F3126" s="3"/>
      <c r="G3126" s="3"/>
      <c r="H3126" s="3"/>
      <c r="I3126" s="3"/>
      <c r="J3126" s="3"/>
      <c r="K3126" s="3"/>
      <c r="L3126" s="3"/>
    </row>
    <row r="3127" spans="1:12" x14ac:dyDescent="0.25">
      <c r="A3127" s="3"/>
      <c r="B3127" s="3" t="s">
        <v>2766</v>
      </c>
      <c r="C3127" s="3"/>
      <c r="D3127" s="3"/>
      <c r="E3127" s="3"/>
      <c r="F3127" s="3"/>
      <c r="G3127" s="3"/>
      <c r="H3127" s="3"/>
      <c r="I3127" s="3"/>
      <c r="J3127" s="3"/>
      <c r="K3127" s="3"/>
      <c r="L3127" s="3"/>
    </row>
    <row r="3128" spans="1:12" x14ac:dyDescent="0.25">
      <c r="A3128" s="3"/>
      <c r="B3128" s="3" t="s">
        <v>2768</v>
      </c>
      <c r="C3128" s="3"/>
      <c r="D3128" s="3"/>
      <c r="E3128" s="3"/>
      <c r="F3128" s="3"/>
      <c r="G3128" s="3"/>
      <c r="H3128" s="3"/>
      <c r="I3128" s="3"/>
      <c r="J3128" s="3"/>
      <c r="K3128" s="3"/>
      <c r="L3128" s="3"/>
    </row>
    <row r="3129" spans="1:12" x14ac:dyDescent="0.25">
      <c r="A3129" s="3"/>
      <c r="B3129" s="3" t="s">
        <v>2770</v>
      </c>
      <c r="C3129" s="3"/>
      <c r="D3129" s="3"/>
      <c r="E3129" s="3"/>
      <c r="F3129" s="3"/>
      <c r="G3129" s="3"/>
      <c r="H3129" s="3"/>
      <c r="I3129" s="3"/>
      <c r="J3129" s="3"/>
      <c r="K3129" s="3"/>
      <c r="L3129" s="3"/>
    </row>
    <row r="3130" spans="1:12" x14ac:dyDescent="0.25">
      <c r="A3130" s="3"/>
      <c r="B3130" s="3" t="s">
        <v>2772</v>
      </c>
      <c r="C3130" s="3"/>
      <c r="D3130" s="3"/>
      <c r="E3130" s="3"/>
      <c r="F3130" s="3"/>
      <c r="G3130" s="3"/>
      <c r="H3130" s="3"/>
      <c r="I3130" s="3"/>
      <c r="J3130" s="3"/>
      <c r="K3130" s="3"/>
      <c r="L3130" s="3"/>
    </row>
    <row r="3131" spans="1:12" x14ac:dyDescent="0.25">
      <c r="A3131" s="3"/>
      <c r="B3131" s="3" t="s">
        <v>2774</v>
      </c>
      <c r="C3131" s="3"/>
      <c r="D3131" s="3"/>
      <c r="E3131" s="3"/>
      <c r="F3131" s="3"/>
      <c r="G3131" s="3"/>
      <c r="H3131" s="3"/>
      <c r="I3131" s="3"/>
      <c r="J3131" s="3"/>
      <c r="K3131" s="3"/>
      <c r="L3131" s="3"/>
    </row>
    <row r="3132" spans="1:12" x14ac:dyDescent="0.25">
      <c r="A3132" s="3"/>
      <c r="B3132" s="3" t="s">
        <v>2776</v>
      </c>
      <c r="C3132" s="3"/>
      <c r="D3132" s="3"/>
      <c r="E3132" s="3"/>
      <c r="F3132" s="3"/>
      <c r="G3132" s="3"/>
      <c r="H3132" s="3"/>
      <c r="I3132" s="3"/>
      <c r="J3132" s="3"/>
      <c r="K3132" s="3"/>
      <c r="L3132" s="3"/>
    </row>
    <row r="3133" spans="1:12" x14ac:dyDescent="0.25">
      <c r="A3133" s="3"/>
      <c r="B3133" s="3" t="s">
        <v>2778</v>
      </c>
      <c r="C3133" s="3"/>
      <c r="D3133" s="3"/>
      <c r="E3133" s="3"/>
      <c r="F3133" s="3"/>
      <c r="G3133" s="3"/>
      <c r="H3133" s="3"/>
      <c r="I3133" s="3"/>
      <c r="J3133" s="3"/>
      <c r="K3133" s="3"/>
      <c r="L3133" s="3"/>
    </row>
    <row r="3134" spans="1:12" x14ac:dyDescent="0.25">
      <c r="A3134" s="3"/>
      <c r="B3134" s="3" t="s">
        <v>2780</v>
      </c>
      <c r="C3134" s="3"/>
      <c r="D3134" s="3"/>
      <c r="E3134" s="3"/>
      <c r="F3134" s="3"/>
      <c r="G3134" s="3"/>
      <c r="H3134" s="3"/>
      <c r="I3134" s="3"/>
      <c r="J3134" s="3"/>
      <c r="K3134" s="3"/>
      <c r="L3134" s="3"/>
    </row>
    <row r="3135" spans="1:12" x14ac:dyDescent="0.25">
      <c r="A3135" s="3"/>
      <c r="B3135" s="3" t="s">
        <v>2782</v>
      </c>
      <c r="C3135" s="3"/>
      <c r="D3135" s="3"/>
      <c r="E3135" s="3"/>
      <c r="F3135" s="3"/>
      <c r="G3135" s="3"/>
      <c r="H3135" s="3"/>
      <c r="I3135" s="3"/>
      <c r="J3135" s="3"/>
      <c r="K3135" s="3"/>
      <c r="L3135" s="3"/>
    </row>
    <row r="3136" spans="1:12" x14ac:dyDescent="0.25">
      <c r="A3136" s="3"/>
      <c r="B3136" s="3" t="s">
        <v>2784</v>
      </c>
      <c r="C3136" s="3"/>
      <c r="D3136" s="3"/>
      <c r="E3136" s="3"/>
      <c r="F3136" s="3"/>
      <c r="G3136" s="3"/>
      <c r="H3136" s="3"/>
      <c r="I3136" s="3"/>
      <c r="J3136" s="3"/>
      <c r="K3136" s="3"/>
      <c r="L3136" s="3"/>
    </row>
    <row r="3137" spans="1:12" x14ac:dyDescent="0.25">
      <c r="A3137" s="3"/>
      <c r="B3137" s="3" t="s">
        <v>2786</v>
      </c>
      <c r="C3137" s="3"/>
      <c r="D3137" s="3"/>
      <c r="E3137" s="3"/>
      <c r="F3137" s="3"/>
      <c r="G3137" s="3"/>
      <c r="H3137" s="3"/>
      <c r="I3137" s="3"/>
      <c r="J3137" s="3"/>
      <c r="K3137" s="3"/>
      <c r="L3137" s="3"/>
    </row>
    <row r="3138" spans="1:12" x14ac:dyDescent="0.25">
      <c r="A3138" s="3"/>
      <c r="B3138" s="3" t="s">
        <v>2788</v>
      </c>
      <c r="C3138" s="3"/>
      <c r="D3138" s="3"/>
      <c r="E3138" s="3"/>
      <c r="F3138" s="3"/>
      <c r="G3138" s="3"/>
      <c r="H3138" s="3"/>
      <c r="I3138" s="3"/>
      <c r="J3138" s="3"/>
      <c r="K3138" s="3"/>
      <c r="L3138" s="3"/>
    </row>
    <row r="3139" spans="1:12" x14ac:dyDescent="0.25">
      <c r="A3139" s="3"/>
      <c r="B3139" s="3" t="s">
        <v>2790</v>
      </c>
      <c r="C3139" s="3"/>
      <c r="D3139" s="3"/>
      <c r="E3139" s="3"/>
      <c r="F3139" s="3"/>
      <c r="G3139" s="3"/>
      <c r="H3139" s="3"/>
      <c r="I3139" s="3"/>
      <c r="J3139" s="3"/>
      <c r="K3139" s="3"/>
      <c r="L3139" s="3"/>
    </row>
    <row r="3140" spans="1:12" x14ac:dyDescent="0.25">
      <c r="A3140" s="3"/>
      <c r="B3140" s="3" t="s">
        <v>2792</v>
      </c>
      <c r="C3140" s="3"/>
      <c r="D3140" s="3"/>
      <c r="E3140" s="3"/>
      <c r="F3140" s="3"/>
      <c r="G3140" s="3"/>
      <c r="H3140" s="3"/>
      <c r="I3140" s="3"/>
      <c r="J3140" s="3"/>
      <c r="K3140" s="3"/>
      <c r="L3140" s="3"/>
    </row>
    <row r="3141" spans="1:12" x14ac:dyDescent="0.25">
      <c r="A3141" s="3"/>
      <c r="B3141" s="3" t="s">
        <v>2794</v>
      </c>
      <c r="C3141" s="3"/>
      <c r="D3141" s="3"/>
      <c r="E3141" s="3"/>
      <c r="F3141" s="3"/>
      <c r="G3141" s="3"/>
      <c r="H3141" s="3"/>
      <c r="I3141" s="3"/>
      <c r="J3141" s="3"/>
      <c r="K3141" s="3"/>
      <c r="L3141" s="3"/>
    </row>
    <row r="3142" spans="1:12" x14ac:dyDescent="0.25">
      <c r="A3142" s="3"/>
      <c r="B3142" s="3" t="s">
        <v>2796</v>
      </c>
      <c r="C3142" s="3"/>
      <c r="D3142" s="3"/>
      <c r="E3142" s="3"/>
      <c r="F3142" s="3"/>
      <c r="G3142" s="3"/>
      <c r="H3142" s="3"/>
      <c r="I3142" s="3"/>
      <c r="J3142" s="3"/>
      <c r="K3142" s="3"/>
      <c r="L3142" s="3"/>
    </row>
    <row r="3143" spans="1:12" x14ac:dyDescent="0.25">
      <c r="A3143" s="3"/>
      <c r="B3143" s="3" t="s">
        <v>2798</v>
      </c>
      <c r="C3143" s="3"/>
      <c r="D3143" s="3"/>
      <c r="E3143" s="3"/>
      <c r="F3143" s="3"/>
      <c r="G3143" s="3"/>
      <c r="H3143" s="3"/>
      <c r="I3143" s="3"/>
      <c r="J3143" s="3"/>
      <c r="K3143" s="3"/>
      <c r="L3143" s="3"/>
    </row>
    <row r="3144" spans="1:12" x14ac:dyDescent="0.25">
      <c r="A3144" s="3"/>
      <c r="B3144" s="3" t="s">
        <v>2800</v>
      </c>
      <c r="C3144" s="3"/>
      <c r="D3144" s="3"/>
      <c r="E3144" s="3"/>
      <c r="F3144" s="3"/>
      <c r="G3144" s="3"/>
      <c r="H3144" s="3"/>
      <c r="I3144" s="3"/>
      <c r="J3144" s="3"/>
      <c r="K3144" s="3"/>
      <c r="L3144" s="3"/>
    </row>
    <row r="3145" spans="1:12" x14ac:dyDescent="0.25">
      <c r="A3145" s="3"/>
      <c r="B3145" s="3" t="s">
        <v>2802</v>
      </c>
      <c r="C3145" s="3"/>
      <c r="D3145" s="3"/>
      <c r="E3145" s="3"/>
      <c r="F3145" s="3"/>
      <c r="G3145" s="3"/>
      <c r="H3145" s="3"/>
      <c r="I3145" s="3"/>
      <c r="J3145" s="3"/>
      <c r="K3145" s="3"/>
      <c r="L3145" s="3"/>
    </row>
    <row r="3146" spans="1:12" x14ac:dyDescent="0.25">
      <c r="A3146" s="3"/>
      <c r="B3146" s="3" t="s">
        <v>2804</v>
      </c>
      <c r="C3146" s="3"/>
      <c r="D3146" s="3"/>
      <c r="E3146" s="3"/>
      <c r="F3146" s="3"/>
      <c r="G3146" s="3"/>
      <c r="H3146" s="3"/>
      <c r="I3146" s="3"/>
      <c r="J3146" s="3"/>
      <c r="K3146" s="3"/>
      <c r="L3146" s="3"/>
    </row>
    <row r="3147" spans="1:12" x14ac:dyDescent="0.25">
      <c r="A3147" s="3"/>
      <c r="B3147" s="3" t="s">
        <v>2806</v>
      </c>
      <c r="C3147" s="3"/>
      <c r="D3147" s="3"/>
      <c r="E3147" s="3"/>
      <c r="F3147" s="3"/>
      <c r="G3147" s="3"/>
      <c r="H3147" s="3"/>
      <c r="I3147" s="3"/>
      <c r="J3147" s="3"/>
      <c r="K3147" s="3"/>
      <c r="L3147" s="3"/>
    </row>
    <row r="3148" spans="1:12" x14ac:dyDescent="0.25">
      <c r="A3148" s="3"/>
      <c r="B3148" s="3" t="s">
        <v>2808</v>
      </c>
      <c r="C3148" s="3"/>
      <c r="D3148" s="3"/>
      <c r="E3148" s="3"/>
      <c r="F3148" s="3"/>
      <c r="G3148" s="3"/>
      <c r="H3148" s="3"/>
      <c r="I3148" s="3"/>
      <c r="J3148" s="3"/>
      <c r="K3148" s="3"/>
      <c r="L3148" s="3"/>
    </row>
    <row r="3149" spans="1:12" x14ac:dyDescent="0.25">
      <c r="A3149" s="3"/>
      <c r="B3149" s="3" t="s">
        <v>2810</v>
      </c>
      <c r="C3149" s="3"/>
      <c r="D3149" s="3"/>
      <c r="E3149" s="3"/>
      <c r="F3149" s="3"/>
      <c r="G3149" s="3"/>
      <c r="H3149" s="3"/>
      <c r="I3149" s="3"/>
      <c r="J3149" s="3"/>
      <c r="K3149" s="3"/>
      <c r="L3149" s="3"/>
    </row>
    <row r="3150" spans="1:12" x14ac:dyDescent="0.25">
      <c r="A3150" s="3"/>
      <c r="B3150" s="3" t="s">
        <v>2812</v>
      </c>
      <c r="C3150" s="3"/>
      <c r="D3150" s="3"/>
      <c r="E3150" s="3"/>
      <c r="F3150" s="3"/>
      <c r="G3150" s="3"/>
      <c r="H3150" s="3"/>
      <c r="I3150" s="3"/>
      <c r="J3150" s="3"/>
      <c r="K3150" s="3"/>
      <c r="L3150" s="3"/>
    </row>
    <row r="3151" spans="1:12" x14ac:dyDescent="0.25">
      <c r="A3151" s="3"/>
      <c r="B3151" s="3" t="s">
        <v>2814</v>
      </c>
      <c r="C3151" s="3"/>
      <c r="D3151" s="3"/>
      <c r="E3151" s="3"/>
      <c r="F3151" s="3"/>
      <c r="G3151" s="3"/>
      <c r="H3151" s="3"/>
      <c r="I3151" s="3"/>
      <c r="J3151" s="3"/>
      <c r="K3151" s="3"/>
      <c r="L3151" s="3"/>
    </row>
    <row r="3152" spans="1:12" x14ac:dyDescent="0.25">
      <c r="A3152" s="3"/>
      <c r="B3152" s="3" t="s">
        <v>2816</v>
      </c>
      <c r="C3152" s="3"/>
      <c r="D3152" s="3"/>
      <c r="E3152" s="3"/>
      <c r="F3152" s="3"/>
      <c r="G3152" s="3"/>
      <c r="H3152" s="3"/>
      <c r="I3152" s="3"/>
      <c r="J3152" s="3"/>
      <c r="K3152" s="3"/>
      <c r="L3152" s="3"/>
    </row>
    <row r="3153" spans="1:12" x14ac:dyDescent="0.25">
      <c r="A3153" s="3"/>
      <c r="B3153" s="3" t="s">
        <v>2818</v>
      </c>
      <c r="C3153" s="3"/>
      <c r="D3153" s="3"/>
      <c r="E3153" s="3"/>
      <c r="F3153" s="3"/>
      <c r="G3153" s="3"/>
      <c r="H3153" s="3"/>
      <c r="I3153" s="3"/>
      <c r="J3153" s="3"/>
      <c r="K3153" s="3"/>
      <c r="L3153" s="3"/>
    </row>
    <row r="3154" spans="1:12" x14ac:dyDescent="0.25">
      <c r="A3154" s="3"/>
      <c r="B3154" s="3" t="s">
        <v>2820</v>
      </c>
      <c r="C3154" s="3"/>
      <c r="D3154" s="3"/>
      <c r="E3154" s="3"/>
      <c r="F3154" s="3"/>
      <c r="G3154" s="3"/>
      <c r="H3154" s="3"/>
      <c r="I3154" s="3"/>
      <c r="J3154" s="3"/>
      <c r="K3154" s="3"/>
      <c r="L3154" s="3"/>
    </row>
    <row r="3155" spans="1:12" x14ac:dyDescent="0.25">
      <c r="A3155" s="3"/>
      <c r="B3155" s="3" t="s">
        <v>2822</v>
      </c>
      <c r="C3155" s="3"/>
      <c r="D3155" s="3"/>
      <c r="E3155" s="3"/>
      <c r="F3155" s="3"/>
      <c r="G3155" s="3"/>
      <c r="H3155" s="3"/>
      <c r="I3155" s="3"/>
      <c r="J3155" s="3"/>
      <c r="K3155" s="3"/>
      <c r="L3155" s="3"/>
    </row>
    <row r="3156" spans="1:12" x14ac:dyDescent="0.25">
      <c r="A3156" s="3"/>
      <c r="B3156" s="3" t="s">
        <v>2824</v>
      </c>
      <c r="C3156" s="3"/>
      <c r="D3156" s="3"/>
      <c r="E3156" s="3"/>
      <c r="F3156" s="3"/>
      <c r="G3156" s="3"/>
      <c r="H3156" s="3"/>
      <c r="I3156" s="3"/>
      <c r="J3156" s="3"/>
      <c r="K3156" s="3"/>
      <c r="L3156" s="3"/>
    </row>
    <row r="3157" spans="1:12" x14ac:dyDescent="0.25">
      <c r="A3157" s="3"/>
      <c r="B3157" s="3" t="s">
        <v>2826</v>
      </c>
      <c r="C3157" s="3"/>
      <c r="D3157" s="3"/>
      <c r="E3157" s="3"/>
      <c r="F3157" s="3"/>
      <c r="G3157" s="3"/>
      <c r="H3157" s="3"/>
      <c r="I3157" s="3"/>
      <c r="J3157" s="3"/>
      <c r="K3157" s="3"/>
      <c r="L3157" s="3"/>
    </row>
    <row r="3158" spans="1:12" x14ac:dyDescent="0.25">
      <c r="A3158" s="3"/>
      <c r="B3158" s="3" t="s">
        <v>7337</v>
      </c>
      <c r="C3158" s="3"/>
      <c r="D3158" s="3"/>
      <c r="E3158" s="3"/>
      <c r="F3158" s="3"/>
      <c r="G3158" s="3"/>
      <c r="H3158" s="3"/>
      <c r="I3158" s="3"/>
      <c r="J3158" s="3"/>
      <c r="K3158" s="3"/>
      <c r="L3158" s="3"/>
    </row>
    <row r="3159" spans="1:12" x14ac:dyDescent="0.25">
      <c r="A3159" s="3"/>
      <c r="B3159" s="3" t="s">
        <v>2829</v>
      </c>
      <c r="C3159" s="3"/>
      <c r="D3159" s="3"/>
      <c r="E3159" s="3"/>
      <c r="F3159" s="3"/>
      <c r="G3159" s="3"/>
      <c r="H3159" s="3"/>
      <c r="I3159" s="3"/>
      <c r="J3159" s="3"/>
      <c r="K3159" s="3"/>
      <c r="L3159" s="3"/>
    </row>
    <row r="3160" spans="1:12" x14ac:dyDescent="0.25">
      <c r="A3160" s="3"/>
      <c r="B3160" s="3" t="s">
        <v>2831</v>
      </c>
      <c r="C3160" s="3"/>
      <c r="D3160" s="3"/>
      <c r="E3160" s="3"/>
      <c r="F3160" s="3"/>
      <c r="G3160" s="3"/>
      <c r="H3160" s="3"/>
      <c r="I3160" s="3"/>
      <c r="J3160" s="3"/>
      <c r="K3160" s="3"/>
      <c r="L3160" s="3"/>
    </row>
    <row r="3161" spans="1:12" x14ac:dyDescent="0.25">
      <c r="A3161" s="3"/>
      <c r="B3161" s="3" t="s">
        <v>2833</v>
      </c>
      <c r="C3161" s="3"/>
      <c r="D3161" s="3"/>
      <c r="E3161" s="3"/>
      <c r="F3161" s="3"/>
      <c r="G3161" s="3"/>
      <c r="H3161" s="3"/>
      <c r="I3161" s="3"/>
      <c r="J3161" s="3"/>
      <c r="K3161" s="3"/>
      <c r="L3161" s="3"/>
    </row>
    <row r="3162" spans="1:12" x14ac:dyDescent="0.25">
      <c r="A3162" s="3"/>
      <c r="B3162" s="3" t="s">
        <v>2835</v>
      </c>
      <c r="C3162" s="3"/>
      <c r="D3162" s="3"/>
      <c r="E3162" s="3"/>
      <c r="F3162" s="3"/>
      <c r="G3162" s="3"/>
      <c r="H3162" s="3"/>
      <c r="I3162" s="3"/>
      <c r="J3162" s="3"/>
      <c r="K3162" s="3"/>
      <c r="L3162" s="3"/>
    </row>
    <row r="3163" spans="1:12" x14ac:dyDescent="0.25">
      <c r="A3163" s="3"/>
      <c r="B3163" s="3" t="s">
        <v>2837</v>
      </c>
      <c r="C3163" s="3"/>
      <c r="D3163" s="3"/>
      <c r="E3163" s="3"/>
      <c r="F3163" s="3"/>
      <c r="G3163" s="3"/>
      <c r="H3163" s="3"/>
      <c r="I3163" s="3"/>
      <c r="J3163" s="3"/>
      <c r="K3163" s="3"/>
      <c r="L3163" s="3"/>
    </row>
    <row r="3164" spans="1:12" x14ac:dyDescent="0.25">
      <c r="A3164" s="3"/>
      <c r="B3164" s="3" t="s">
        <v>2839</v>
      </c>
      <c r="C3164" s="3"/>
      <c r="D3164" s="3"/>
      <c r="E3164" s="3"/>
      <c r="F3164" s="3"/>
      <c r="G3164" s="3"/>
      <c r="H3164" s="3"/>
      <c r="I3164" s="3"/>
      <c r="J3164" s="3"/>
      <c r="K3164" s="3"/>
      <c r="L3164" s="3"/>
    </row>
    <row r="3165" spans="1:12" x14ac:dyDescent="0.25">
      <c r="A3165" s="3"/>
      <c r="B3165" s="3" t="s">
        <v>2841</v>
      </c>
      <c r="C3165" s="3"/>
      <c r="D3165" s="3"/>
      <c r="E3165" s="3"/>
      <c r="F3165" s="3"/>
      <c r="G3165" s="3"/>
      <c r="H3165" s="3"/>
      <c r="I3165" s="3"/>
      <c r="J3165" s="3"/>
      <c r="K3165" s="3"/>
      <c r="L3165" s="3"/>
    </row>
    <row r="3166" spans="1:12" x14ac:dyDescent="0.25">
      <c r="A3166" s="3"/>
      <c r="B3166" s="3" t="s">
        <v>2843</v>
      </c>
      <c r="C3166" s="3"/>
      <c r="D3166" s="3"/>
      <c r="E3166" s="3"/>
      <c r="F3166" s="3"/>
      <c r="G3166" s="3"/>
      <c r="H3166" s="3"/>
      <c r="I3166" s="3"/>
      <c r="J3166" s="3"/>
      <c r="K3166" s="3"/>
      <c r="L3166" s="3"/>
    </row>
    <row r="3167" spans="1:12" x14ac:dyDescent="0.25">
      <c r="A3167" s="3"/>
      <c r="B3167" s="3" t="s">
        <v>2845</v>
      </c>
      <c r="C3167" s="3"/>
      <c r="D3167" s="3"/>
      <c r="E3167" s="3"/>
      <c r="F3167" s="3"/>
      <c r="G3167" s="3"/>
      <c r="H3167" s="3"/>
      <c r="I3167" s="3"/>
      <c r="J3167" s="3"/>
      <c r="K3167" s="3"/>
      <c r="L3167" s="3"/>
    </row>
    <row r="3168" spans="1:12" x14ac:dyDescent="0.25">
      <c r="A3168" s="3"/>
      <c r="B3168" s="3" t="s">
        <v>2847</v>
      </c>
      <c r="C3168" s="3"/>
      <c r="D3168" s="3"/>
      <c r="E3168" s="3"/>
      <c r="F3168" s="3"/>
      <c r="G3168" s="3"/>
      <c r="H3168" s="3"/>
      <c r="I3168" s="3"/>
      <c r="J3168" s="3"/>
      <c r="K3168" s="3"/>
      <c r="L3168" s="3"/>
    </row>
    <row r="3169" spans="1:12" x14ac:dyDescent="0.25">
      <c r="A3169" s="3"/>
      <c r="B3169" s="3" t="s">
        <v>3295</v>
      </c>
      <c r="C3169" s="3"/>
      <c r="D3169" s="3"/>
      <c r="E3169" s="3"/>
      <c r="F3169" s="3"/>
      <c r="G3169" s="3"/>
      <c r="H3169" s="3"/>
      <c r="I3169" s="3"/>
      <c r="J3169" s="3"/>
      <c r="K3169" s="3"/>
      <c r="L3169" s="3"/>
    </row>
    <row r="3170" spans="1:12" x14ac:dyDescent="0.25">
      <c r="A3170" s="3"/>
      <c r="B3170" s="3" t="s">
        <v>3297</v>
      </c>
      <c r="C3170" s="3"/>
      <c r="D3170" s="3"/>
      <c r="E3170" s="3"/>
      <c r="F3170" s="3"/>
      <c r="G3170" s="3"/>
      <c r="H3170" s="3"/>
      <c r="I3170" s="3"/>
      <c r="J3170" s="3"/>
      <c r="K3170" s="3"/>
      <c r="L3170" s="3"/>
    </row>
    <row r="3171" spans="1:12" x14ac:dyDescent="0.25">
      <c r="A3171" s="3"/>
      <c r="B3171" s="3" t="s">
        <v>3299</v>
      </c>
      <c r="C3171" s="3"/>
      <c r="D3171" s="3"/>
      <c r="E3171" s="3"/>
      <c r="F3171" s="3"/>
      <c r="G3171" s="3"/>
      <c r="H3171" s="3"/>
      <c r="I3171" s="3"/>
      <c r="J3171" s="3"/>
      <c r="K3171" s="3"/>
      <c r="L3171" s="3"/>
    </row>
    <row r="3172" spans="1:12" x14ac:dyDescent="0.25">
      <c r="A3172" s="3"/>
      <c r="B3172" s="3" t="s">
        <v>3301</v>
      </c>
      <c r="C3172" s="3"/>
      <c r="D3172" s="3"/>
      <c r="E3172" s="3"/>
      <c r="F3172" s="3"/>
      <c r="G3172" s="3"/>
      <c r="H3172" s="3"/>
      <c r="I3172" s="3"/>
      <c r="J3172" s="3"/>
      <c r="K3172" s="3"/>
      <c r="L3172" s="3"/>
    </row>
    <row r="3173" spans="1:12" x14ac:dyDescent="0.25">
      <c r="A3173" s="3"/>
      <c r="B3173" s="3" t="s">
        <v>3303</v>
      </c>
      <c r="C3173" s="3"/>
      <c r="D3173" s="3"/>
      <c r="E3173" s="3"/>
      <c r="F3173" s="3"/>
      <c r="G3173" s="3"/>
      <c r="H3173" s="3"/>
      <c r="I3173" s="3"/>
      <c r="J3173" s="3"/>
      <c r="K3173" s="3"/>
      <c r="L3173" s="3"/>
    </row>
    <row r="3174" spans="1:12" x14ac:dyDescent="0.25">
      <c r="A3174" s="3"/>
      <c r="B3174" s="3" t="s">
        <v>3305</v>
      </c>
      <c r="C3174" s="3"/>
      <c r="D3174" s="3"/>
      <c r="E3174" s="3"/>
      <c r="F3174" s="3"/>
      <c r="G3174" s="3"/>
      <c r="H3174" s="3"/>
      <c r="I3174" s="3"/>
      <c r="J3174" s="3"/>
      <c r="K3174" s="3"/>
      <c r="L3174" s="3"/>
    </row>
    <row r="3175" spans="1:12" x14ac:dyDescent="0.25">
      <c r="A3175" s="3"/>
      <c r="B3175" s="3" t="s">
        <v>3307</v>
      </c>
      <c r="C3175" s="3"/>
      <c r="D3175" s="3"/>
      <c r="E3175" s="3"/>
      <c r="F3175" s="3"/>
      <c r="G3175" s="3"/>
      <c r="H3175" s="3"/>
      <c r="I3175" s="3"/>
      <c r="J3175" s="3"/>
      <c r="K3175" s="3"/>
      <c r="L3175" s="3"/>
    </row>
    <row r="3176" spans="1:12" x14ac:dyDescent="0.25">
      <c r="A3176" s="3"/>
      <c r="B3176" s="3" t="s">
        <v>3309</v>
      </c>
      <c r="C3176" s="3"/>
      <c r="D3176" s="3"/>
      <c r="E3176" s="3"/>
      <c r="F3176" s="3"/>
      <c r="G3176" s="3"/>
      <c r="H3176" s="3"/>
      <c r="I3176" s="3"/>
      <c r="J3176" s="3"/>
      <c r="K3176" s="3"/>
      <c r="L3176" s="3"/>
    </row>
    <row r="3177" spans="1:12" x14ac:dyDescent="0.25">
      <c r="A3177" s="3"/>
      <c r="B3177" s="3" t="s">
        <v>3314</v>
      </c>
      <c r="C3177" s="3"/>
      <c r="D3177" s="3"/>
      <c r="E3177" s="3"/>
      <c r="F3177" s="3"/>
      <c r="G3177" s="3"/>
      <c r="H3177" s="3"/>
      <c r="I3177" s="3"/>
      <c r="J3177" s="3"/>
      <c r="K3177" s="3"/>
      <c r="L3177" s="3"/>
    </row>
    <row r="3178" spans="1:12" x14ac:dyDescent="0.25">
      <c r="A3178" s="3"/>
      <c r="B3178" s="3" t="s">
        <v>3318</v>
      </c>
      <c r="C3178" s="3"/>
      <c r="D3178" s="3"/>
      <c r="E3178" s="3"/>
      <c r="F3178" s="3"/>
      <c r="G3178" s="3"/>
      <c r="H3178" s="3"/>
      <c r="I3178" s="3"/>
      <c r="J3178" s="3"/>
      <c r="K3178" s="3"/>
      <c r="L3178" s="3"/>
    </row>
    <row r="3179" spans="1:12" x14ac:dyDescent="0.25">
      <c r="A3179" s="3"/>
      <c r="B3179" s="3" t="s">
        <v>3321</v>
      </c>
      <c r="C3179" s="3"/>
      <c r="D3179" s="3"/>
      <c r="E3179" s="3"/>
      <c r="F3179" s="3"/>
      <c r="G3179" s="3"/>
      <c r="H3179" s="3"/>
      <c r="I3179" s="3"/>
      <c r="J3179" s="3"/>
      <c r="K3179" s="3"/>
      <c r="L3179" s="3"/>
    </row>
    <row r="3180" spans="1:12" x14ac:dyDescent="0.25">
      <c r="A3180" s="3"/>
      <c r="B3180" s="3" t="s">
        <v>3324</v>
      </c>
      <c r="C3180" s="3"/>
      <c r="D3180" s="3"/>
      <c r="E3180" s="3"/>
      <c r="F3180" s="3"/>
      <c r="G3180" s="3"/>
      <c r="H3180" s="3"/>
      <c r="I3180" s="3"/>
      <c r="J3180" s="3"/>
      <c r="K3180" s="3"/>
      <c r="L3180" s="3"/>
    </row>
    <row r="3181" spans="1:12" x14ac:dyDescent="0.25">
      <c r="A3181" s="3"/>
      <c r="B3181" s="3" t="s">
        <v>3326</v>
      </c>
      <c r="C3181" s="3"/>
      <c r="D3181" s="3"/>
      <c r="E3181" s="3"/>
      <c r="F3181" s="3"/>
      <c r="G3181" s="3"/>
      <c r="H3181" s="3"/>
      <c r="I3181" s="3"/>
      <c r="J3181" s="3"/>
      <c r="K3181" s="3"/>
      <c r="L3181" s="3"/>
    </row>
    <row r="3182" spans="1:12" x14ac:dyDescent="0.25">
      <c r="A3182" s="3"/>
      <c r="B3182" s="3" t="s">
        <v>3328</v>
      </c>
      <c r="C3182" s="3"/>
      <c r="D3182" s="3"/>
      <c r="E3182" s="3"/>
      <c r="F3182" s="3"/>
      <c r="G3182" s="3"/>
      <c r="H3182" s="3"/>
      <c r="I3182" s="3"/>
      <c r="J3182" s="3"/>
      <c r="K3182" s="3"/>
      <c r="L3182" s="3"/>
    </row>
    <row r="3183" spans="1:12" x14ac:dyDescent="0.25">
      <c r="A3183" s="3"/>
      <c r="B3183" s="3" t="s">
        <v>3330</v>
      </c>
      <c r="C3183" s="3"/>
      <c r="D3183" s="3"/>
      <c r="E3183" s="3"/>
      <c r="F3183" s="3"/>
      <c r="G3183" s="3"/>
      <c r="H3183" s="3"/>
      <c r="I3183" s="3"/>
      <c r="J3183" s="3"/>
      <c r="K3183" s="3"/>
      <c r="L3183" s="3"/>
    </row>
    <row r="3184" spans="1:12" x14ac:dyDescent="0.25">
      <c r="A3184" s="3"/>
      <c r="B3184" s="3" t="s">
        <v>3332</v>
      </c>
      <c r="C3184" s="3"/>
      <c r="D3184" s="3"/>
      <c r="E3184" s="3"/>
      <c r="F3184" s="3"/>
      <c r="G3184" s="3"/>
      <c r="H3184" s="3"/>
      <c r="I3184" s="3"/>
      <c r="J3184" s="3"/>
      <c r="K3184" s="3"/>
      <c r="L3184" s="3"/>
    </row>
    <row r="3185" spans="1:12" x14ac:dyDescent="0.25">
      <c r="A3185" s="3"/>
      <c r="B3185" s="3" t="s">
        <v>3334</v>
      </c>
      <c r="C3185" s="3"/>
      <c r="D3185" s="3"/>
      <c r="E3185" s="3"/>
      <c r="F3185" s="3"/>
      <c r="G3185" s="3"/>
      <c r="H3185" s="3"/>
      <c r="I3185" s="3"/>
      <c r="J3185" s="3"/>
      <c r="K3185" s="3"/>
      <c r="L3185" s="3"/>
    </row>
    <row r="3186" spans="1:12" x14ac:dyDescent="0.25">
      <c r="A3186" s="3"/>
      <c r="B3186" s="3" t="s">
        <v>3336</v>
      </c>
      <c r="C3186" s="3"/>
      <c r="D3186" s="3"/>
      <c r="E3186" s="3"/>
      <c r="F3186" s="3"/>
      <c r="G3186" s="3"/>
      <c r="H3186" s="3"/>
      <c r="I3186" s="3"/>
      <c r="J3186" s="3"/>
      <c r="K3186" s="3"/>
      <c r="L3186" s="3"/>
    </row>
    <row r="3187" spans="1:12" x14ac:dyDescent="0.25">
      <c r="A3187" s="3"/>
      <c r="B3187" s="3" t="s">
        <v>3338</v>
      </c>
      <c r="C3187" s="3"/>
      <c r="D3187" s="3"/>
      <c r="E3187" s="3"/>
      <c r="F3187" s="3"/>
      <c r="G3187" s="3"/>
      <c r="H3187" s="3"/>
      <c r="I3187" s="3"/>
      <c r="J3187" s="3"/>
      <c r="K3187" s="3"/>
      <c r="L3187" s="3"/>
    </row>
    <row r="3188" spans="1:12" x14ac:dyDescent="0.25">
      <c r="A3188" s="3"/>
      <c r="B3188" s="3" t="s">
        <v>3340</v>
      </c>
      <c r="C3188" s="3"/>
      <c r="D3188" s="3"/>
      <c r="E3188" s="3"/>
      <c r="F3188" s="3"/>
      <c r="G3188" s="3"/>
      <c r="H3188" s="3"/>
      <c r="I3188" s="3"/>
      <c r="J3188" s="3"/>
      <c r="K3188" s="3"/>
      <c r="L3188" s="3"/>
    </row>
    <row r="3189" spans="1:12" x14ac:dyDescent="0.25">
      <c r="A3189" s="3"/>
      <c r="B3189" s="3" t="s">
        <v>3342</v>
      </c>
      <c r="C3189" s="3"/>
      <c r="D3189" s="3"/>
      <c r="E3189" s="3"/>
      <c r="F3189" s="3"/>
      <c r="G3189" s="3"/>
      <c r="H3189" s="3"/>
      <c r="I3189" s="3"/>
      <c r="J3189" s="3"/>
      <c r="K3189" s="3"/>
      <c r="L3189" s="3"/>
    </row>
    <row r="3190" spans="1:12" x14ac:dyDescent="0.25">
      <c r="A3190" s="3"/>
      <c r="B3190" s="3" t="s">
        <v>3344</v>
      </c>
      <c r="C3190" s="3"/>
      <c r="D3190" s="3"/>
      <c r="E3190" s="3"/>
      <c r="F3190" s="3"/>
      <c r="G3190" s="3"/>
      <c r="H3190" s="3"/>
      <c r="I3190" s="3"/>
      <c r="J3190" s="3"/>
      <c r="K3190" s="3"/>
      <c r="L3190" s="3"/>
    </row>
    <row r="3191" spans="1:12" x14ac:dyDescent="0.25">
      <c r="A3191" s="3"/>
      <c r="B3191" s="3" t="s">
        <v>3349</v>
      </c>
      <c r="C3191" s="3"/>
      <c r="D3191" s="3"/>
      <c r="E3191" s="3"/>
      <c r="F3191" s="3"/>
      <c r="G3191" s="3"/>
      <c r="H3191" s="3"/>
      <c r="I3191" s="3"/>
      <c r="J3191" s="3"/>
      <c r="K3191" s="3"/>
      <c r="L3191" s="3"/>
    </row>
    <row r="3192" spans="1:12" x14ac:dyDescent="0.25">
      <c r="A3192" s="3"/>
      <c r="B3192" s="3" t="s">
        <v>3352</v>
      </c>
      <c r="C3192" s="3"/>
      <c r="D3192" s="3"/>
      <c r="E3192" s="3"/>
      <c r="F3192" s="3"/>
      <c r="G3192" s="3"/>
      <c r="H3192" s="3"/>
      <c r="I3192" s="3"/>
      <c r="J3192" s="3"/>
      <c r="K3192" s="3"/>
      <c r="L3192" s="3"/>
    </row>
    <row r="3193" spans="1:12" x14ac:dyDescent="0.25">
      <c r="A3193" s="3"/>
      <c r="B3193" s="3" t="s">
        <v>3354</v>
      </c>
      <c r="C3193" s="3"/>
      <c r="D3193" s="3"/>
      <c r="E3193" s="3"/>
      <c r="F3193" s="3"/>
      <c r="G3193" s="3"/>
      <c r="H3193" s="3"/>
      <c r="I3193" s="3"/>
      <c r="J3193" s="3"/>
      <c r="K3193" s="3"/>
      <c r="L3193" s="3"/>
    </row>
    <row r="3194" spans="1:12" x14ac:dyDescent="0.25">
      <c r="A3194" s="3"/>
      <c r="B3194" s="3" t="s">
        <v>3356</v>
      </c>
      <c r="C3194" s="3"/>
      <c r="D3194" s="3"/>
      <c r="E3194" s="3"/>
      <c r="F3194" s="3"/>
      <c r="G3194" s="3"/>
      <c r="H3194" s="3"/>
      <c r="I3194" s="3"/>
      <c r="J3194" s="3"/>
      <c r="K3194" s="3"/>
      <c r="L3194" s="3"/>
    </row>
    <row r="3195" spans="1:12" x14ac:dyDescent="0.25">
      <c r="A3195" s="3"/>
      <c r="B3195" s="3" t="s">
        <v>3358</v>
      </c>
      <c r="C3195" s="3"/>
      <c r="D3195" s="3"/>
      <c r="E3195" s="3"/>
      <c r="F3195" s="3"/>
      <c r="G3195" s="3"/>
      <c r="H3195" s="3"/>
      <c r="I3195" s="3"/>
      <c r="J3195" s="3"/>
      <c r="K3195" s="3"/>
      <c r="L3195" s="3"/>
    </row>
    <row r="3196" spans="1:12" x14ac:dyDescent="0.25">
      <c r="A3196" s="3"/>
      <c r="B3196" s="3" t="s">
        <v>3365</v>
      </c>
      <c r="C3196" s="3"/>
      <c r="D3196" s="3"/>
      <c r="E3196" s="3"/>
      <c r="F3196" s="3"/>
      <c r="G3196" s="3"/>
      <c r="H3196" s="3"/>
      <c r="I3196" s="3"/>
      <c r="J3196" s="3"/>
      <c r="K3196" s="3"/>
      <c r="L3196" s="3"/>
    </row>
    <row r="3197" spans="1:12" x14ac:dyDescent="0.25">
      <c r="A3197" s="3"/>
      <c r="B3197" s="3" t="s">
        <v>3368</v>
      </c>
      <c r="C3197" s="3"/>
      <c r="D3197" s="3"/>
      <c r="E3197" s="3"/>
      <c r="F3197" s="3"/>
      <c r="G3197" s="3"/>
      <c r="H3197" s="3"/>
      <c r="I3197" s="3"/>
      <c r="J3197" s="3"/>
      <c r="K3197" s="3"/>
      <c r="L3197" s="3"/>
    </row>
    <row r="3198" spans="1:12" x14ac:dyDescent="0.25">
      <c r="A3198" s="3"/>
      <c r="B3198" s="3" t="s">
        <v>3373</v>
      </c>
      <c r="C3198" s="3"/>
      <c r="D3198" s="3"/>
      <c r="E3198" s="3"/>
      <c r="F3198" s="3"/>
      <c r="G3198" s="3"/>
      <c r="H3198" s="3"/>
      <c r="I3198" s="3"/>
      <c r="J3198" s="3"/>
      <c r="K3198" s="3"/>
      <c r="L3198" s="3"/>
    </row>
    <row r="3199" spans="1:12" x14ac:dyDescent="0.25">
      <c r="A3199" s="3"/>
      <c r="B3199" s="3" t="s">
        <v>3377</v>
      </c>
      <c r="C3199" s="3"/>
      <c r="D3199" s="3"/>
      <c r="E3199" s="3"/>
      <c r="F3199" s="3"/>
      <c r="G3199" s="3"/>
      <c r="H3199" s="3"/>
      <c r="I3199" s="3"/>
      <c r="J3199" s="3"/>
      <c r="K3199" s="3"/>
      <c r="L3199" s="3"/>
    </row>
    <row r="3200" spans="1:12" x14ac:dyDescent="0.25">
      <c r="A3200" s="3"/>
      <c r="B3200" s="3" t="s">
        <v>3379</v>
      </c>
      <c r="C3200" s="3"/>
      <c r="D3200" s="3"/>
      <c r="E3200" s="3"/>
      <c r="F3200" s="3"/>
      <c r="G3200" s="3"/>
      <c r="H3200" s="3"/>
      <c r="I3200" s="3"/>
      <c r="J3200" s="3"/>
      <c r="K3200" s="3"/>
      <c r="L3200" s="3"/>
    </row>
    <row r="3201" spans="1:12" x14ac:dyDescent="0.25">
      <c r="A3201" s="3"/>
      <c r="B3201" s="3" t="s">
        <v>3381</v>
      </c>
      <c r="C3201" s="3"/>
      <c r="D3201" s="3"/>
      <c r="E3201" s="3"/>
      <c r="F3201" s="3"/>
      <c r="G3201" s="3"/>
      <c r="H3201" s="3"/>
      <c r="I3201" s="3"/>
      <c r="J3201" s="3"/>
      <c r="K3201" s="3"/>
      <c r="L3201" s="3"/>
    </row>
    <row r="3202" spans="1:12" x14ac:dyDescent="0.25">
      <c r="A3202" s="3"/>
      <c r="B3202" s="3" t="s">
        <v>3383</v>
      </c>
      <c r="C3202" s="3"/>
      <c r="D3202" s="3"/>
      <c r="E3202" s="3"/>
      <c r="F3202" s="3"/>
      <c r="G3202" s="3"/>
      <c r="H3202" s="3"/>
      <c r="I3202" s="3"/>
      <c r="J3202" s="3"/>
      <c r="K3202" s="3"/>
      <c r="L3202" s="3"/>
    </row>
    <row r="3203" spans="1:12" x14ac:dyDescent="0.25">
      <c r="A3203" s="3"/>
      <c r="B3203" s="3" t="s">
        <v>3388</v>
      </c>
      <c r="C3203" s="3"/>
      <c r="D3203" s="3"/>
      <c r="E3203" s="3"/>
      <c r="F3203" s="3"/>
      <c r="G3203" s="3"/>
      <c r="H3203" s="3"/>
      <c r="I3203" s="3"/>
      <c r="J3203" s="3"/>
      <c r="K3203" s="3"/>
      <c r="L3203" s="3"/>
    </row>
    <row r="3204" spans="1:12" x14ac:dyDescent="0.25">
      <c r="A3204" s="3"/>
      <c r="B3204" s="3" t="s">
        <v>3390</v>
      </c>
      <c r="C3204" s="3"/>
      <c r="D3204" s="3"/>
      <c r="E3204" s="3"/>
      <c r="F3204" s="3"/>
      <c r="G3204" s="3"/>
      <c r="H3204" s="3"/>
      <c r="I3204" s="3"/>
      <c r="J3204" s="3"/>
      <c r="K3204" s="3"/>
      <c r="L3204" s="3"/>
    </row>
    <row r="3205" spans="1:12" x14ac:dyDescent="0.25">
      <c r="A3205" s="3"/>
      <c r="B3205" s="3" t="s">
        <v>3392</v>
      </c>
      <c r="C3205" s="3"/>
      <c r="D3205" s="3"/>
      <c r="E3205" s="3"/>
      <c r="F3205" s="3"/>
      <c r="G3205" s="3"/>
      <c r="H3205" s="3"/>
      <c r="I3205" s="3"/>
      <c r="J3205" s="3"/>
      <c r="K3205" s="3"/>
      <c r="L3205" s="3"/>
    </row>
    <row r="3206" spans="1:12" x14ac:dyDescent="0.25">
      <c r="A3206" s="3"/>
      <c r="B3206" s="3" t="s">
        <v>3394</v>
      </c>
      <c r="C3206" s="3"/>
      <c r="D3206" s="3"/>
      <c r="E3206" s="3"/>
      <c r="F3206" s="3"/>
      <c r="G3206" s="3"/>
      <c r="H3206" s="3"/>
      <c r="I3206" s="3"/>
      <c r="J3206" s="3"/>
      <c r="K3206" s="3"/>
      <c r="L3206" s="3"/>
    </row>
    <row r="3207" spans="1:12" x14ac:dyDescent="0.25">
      <c r="A3207" s="3"/>
      <c r="B3207" s="3" t="s">
        <v>3396</v>
      </c>
      <c r="C3207" s="3"/>
      <c r="D3207" s="3"/>
      <c r="E3207" s="3"/>
      <c r="F3207" s="3"/>
      <c r="G3207" s="3"/>
      <c r="H3207" s="3"/>
      <c r="I3207" s="3"/>
      <c r="J3207" s="3"/>
      <c r="K3207" s="3"/>
      <c r="L3207" s="3"/>
    </row>
    <row r="3208" spans="1:12" x14ac:dyDescent="0.25">
      <c r="A3208" s="3"/>
      <c r="B3208" s="3" t="s">
        <v>3399</v>
      </c>
      <c r="C3208" s="3"/>
      <c r="D3208" s="3"/>
      <c r="E3208" s="3"/>
      <c r="F3208" s="3"/>
      <c r="G3208" s="3"/>
      <c r="H3208" s="3"/>
      <c r="I3208" s="3"/>
      <c r="J3208" s="3"/>
      <c r="K3208" s="3"/>
      <c r="L3208" s="3"/>
    </row>
    <row r="3209" spans="1:12" x14ac:dyDescent="0.25">
      <c r="A3209" s="3"/>
      <c r="B3209" s="3" t="s">
        <v>3405</v>
      </c>
      <c r="C3209" s="3"/>
      <c r="D3209" s="3"/>
      <c r="E3209" s="3"/>
      <c r="F3209" s="3"/>
      <c r="G3209" s="3"/>
      <c r="H3209" s="3"/>
      <c r="I3209" s="3"/>
      <c r="J3209" s="3"/>
      <c r="K3209" s="3"/>
      <c r="L3209" s="3"/>
    </row>
    <row r="3210" spans="1:12" x14ac:dyDescent="0.25">
      <c r="A3210" s="3"/>
      <c r="B3210" s="3" t="s">
        <v>3408</v>
      </c>
      <c r="C3210" s="3"/>
      <c r="D3210" s="3"/>
      <c r="E3210" s="3"/>
      <c r="F3210" s="3"/>
      <c r="G3210" s="3"/>
      <c r="H3210" s="3"/>
      <c r="I3210" s="3"/>
      <c r="J3210" s="3"/>
      <c r="K3210" s="3"/>
      <c r="L3210" s="3"/>
    </row>
    <row r="3211" spans="1:12" x14ac:dyDescent="0.25">
      <c r="A3211" s="3"/>
      <c r="B3211" s="3" t="s">
        <v>3411</v>
      </c>
      <c r="C3211" s="3"/>
      <c r="D3211" s="3"/>
      <c r="E3211" s="3"/>
      <c r="F3211" s="3"/>
      <c r="G3211" s="3"/>
      <c r="H3211" s="3"/>
      <c r="I3211" s="3"/>
      <c r="J3211" s="3"/>
      <c r="K3211" s="3"/>
      <c r="L3211" s="3"/>
    </row>
    <row r="3212" spans="1:12" x14ac:dyDescent="0.25">
      <c r="A3212" s="3"/>
      <c r="B3212" s="3" t="s">
        <v>3413</v>
      </c>
      <c r="C3212" s="3"/>
      <c r="D3212" s="3"/>
      <c r="E3212" s="3"/>
      <c r="F3212" s="3"/>
      <c r="G3212" s="3"/>
      <c r="H3212" s="3"/>
      <c r="I3212" s="3"/>
      <c r="J3212" s="3"/>
      <c r="K3212" s="3"/>
      <c r="L3212" s="3"/>
    </row>
    <row r="3213" spans="1:12" x14ac:dyDescent="0.25">
      <c r="A3213" s="3"/>
      <c r="B3213" s="3" t="s">
        <v>3415</v>
      </c>
      <c r="C3213" s="3"/>
      <c r="D3213" s="3"/>
      <c r="E3213" s="3"/>
      <c r="F3213" s="3"/>
      <c r="G3213" s="3"/>
      <c r="H3213" s="3"/>
      <c r="I3213" s="3"/>
      <c r="J3213" s="3"/>
      <c r="K3213" s="3"/>
      <c r="L3213" s="3"/>
    </row>
    <row r="3214" spans="1:12" x14ac:dyDescent="0.25">
      <c r="A3214" s="3"/>
      <c r="B3214" s="3" t="s">
        <v>3419</v>
      </c>
      <c r="C3214" s="3"/>
      <c r="D3214" s="3"/>
      <c r="E3214" s="3"/>
      <c r="F3214" s="3"/>
      <c r="G3214" s="3"/>
      <c r="H3214" s="3"/>
      <c r="I3214" s="3"/>
      <c r="J3214" s="3"/>
      <c r="K3214" s="3"/>
      <c r="L3214" s="3"/>
    </row>
    <row r="3215" spans="1:12" x14ac:dyDescent="0.25">
      <c r="A3215" s="3"/>
      <c r="B3215" s="3" t="s">
        <v>3424</v>
      </c>
      <c r="C3215" s="3"/>
      <c r="D3215" s="3"/>
      <c r="E3215" s="3"/>
      <c r="F3215" s="3"/>
      <c r="G3215" s="3"/>
      <c r="H3215" s="3"/>
      <c r="I3215" s="3"/>
      <c r="J3215" s="3"/>
      <c r="K3215" s="3"/>
      <c r="L3215" s="3"/>
    </row>
    <row r="3216" spans="1:12" x14ac:dyDescent="0.25">
      <c r="A3216" s="3"/>
      <c r="B3216" s="3" t="s">
        <v>3430</v>
      </c>
      <c r="C3216" s="3"/>
      <c r="D3216" s="3"/>
      <c r="E3216" s="3"/>
      <c r="F3216" s="3"/>
      <c r="G3216" s="3"/>
      <c r="H3216" s="3"/>
      <c r="I3216" s="3"/>
      <c r="J3216" s="3"/>
      <c r="K3216" s="3"/>
      <c r="L3216" s="3"/>
    </row>
    <row r="3217" spans="1:12" x14ac:dyDescent="0.25">
      <c r="A3217" s="3"/>
      <c r="B3217" s="3" t="s">
        <v>3433</v>
      </c>
      <c r="C3217" s="3"/>
      <c r="D3217" s="3"/>
      <c r="E3217" s="3"/>
      <c r="F3217" s="3"/>
      <c r="G3217" s="3"/>
      <c r="H3217" s="3"/>
      <c r="I3217" s="3"/>
      <c r="J3217" s="3"/>
      <c r="K3217" s="3"/>
      <c r="L3217" s="3"/>
    </row>
    <row r="3218" spans="1:12" x14ac:dyDescent="0.25">
      <c r="A3218" s="3"/>
      <c r="B3218" s="3" t="s">
        <v>3435</v>
      </c>
      <c r="C3218" s="3"/>
      <c r="D3218" s="3"/>
      <c r="E3218" s="3"/>
      <c r="F3218" s="3"/>
      <c r="G3218" s="3"/>
      <c r="H3218" s="3"/>
      <c r="I3218" s="3"/>
      <c r="J3218" s="3"/>
      <c r="K3218" s="3"/>
      <c r="L3218" s="3"/>
    </row>
    <row r="3219" spans="1:12" x14ac:dyDescent="0.25">
      <c r="A3219" s="3"/>
      <c r="B3219" s="3" t="s">
        <v>3437</v>
      </c>
      <c r="C3219" s="3"/>
      <c r="D3219" s="3"/>
      <c r="E3219" s="3"/>
      <c r="F3219" s="3"/>
      <c r="G3219" s="3"/>
      <c r="H3219" s="3"/>
      <c r="I3219" s="3"/>
      <c r="J3219" s="3"/>
      <c r="K3219" s="3"/>
      <c r="L3219" s="3"/>
    </row>
    <row r="3220" spans="1:12" x14ac:dyDescent="0.25">
      <c r="A3220" s="3"/>
      <c r="B3220" s="3" t="s">
        <v>3439</v>
      </c>
      <c r="C3220" s="3"/>
      <c r="D3220" s="3"/>
      <c r="E3220" s="3"/>
      <c r="F3220" s="3"/>
      <c r="G3220" s="3"/>
      <c r="H3220" s="3"/>
      <c r="I3220" s="3"/>
      <c r="J3220" s="3"/>
      <c r="K3220" s="3"/>
      <c r="L3220" s="3"/>
    </row>
    <row r="3221" spans="1:12" x14ac:dyDescent="0.25">
      <c r="A3221" s="3"/>
      <c r="B3221" s="3" t="s">
        <v>3441</v>
      </c>
      <c r="C3221" s="3"/>
      <c r="D3221" s="3"/>
      <c r="E3221" s="3"/>
      <c r="F3221" s="3"/>
      <c r="G3221" s="3"/>
      <c r="H3221" s="3"/>
      <c r="I3221" s="3"/>
      <c r="J3221" s="3"/>
      <c r="K3221" s="3"/>
      <c r="L3221" s="3"/>
    </row>
    <row r="3222" spans="1:12" x14ac:dyDescent="0.25">
      <c r="A3222" s="3"/>
      <c r="B3222" s="3" t="s">
        <v>3443</v>
      </c>
      <c r="C3222" s="3"/>
      <c r="D3222" s="3"/>
      <c r="E3222" s="3"/>
      <c r="F3222" s="3"/>
      <c r="G3222" s="3"/>
      <c r="H3222" s="3"/>
      <c r="I3222" s="3"/>
      <c r="J3222" s="3"/>
      <c r="K3222" s="3"/>
      <c r="L3222" s="3"/>
    </row>
    <row r="3223" spans="1:12" x14ac:dyDescent="0.25">
      <c r="A3223" s="3"/>
      <c r="B3223" s="3" t="s">
        <v>3445</v>
      </c>
      <c r="C3223" s="3"/>
      <c r="D3223" s="3"/>
      <c r="E3223" s="3"/>
      <c r="F3223" s="3"/>
      <c r="G3223" s="3"/>
      <c r="H3223" s="3"/>
      <c r="I3223" s="3"/>
      <c r="J3223" s="3"/>
      <c r="K3223" s="3"/>
      <c r="L3223" s="3"/>
    </row>
    <row r="3224" spans="1:12" x14ac:dyDescent="0.25">
      <c r="A3224" s="3"/>
      <c r="B3224" s="3" t="s">
        <v>3447</v>
      </c>
      <c r="C3224" s="3"/>
      <c r="D3224" s="3"/>
      <c r="E3224" s="3"/>
      <c r="F3224" s="3"/>
      <c r="G3224" s="3"/>
      <c r="H3224" s="3"/>
      <c r="I3224" s="3"/>
      <c r="J3224" s="3"/>
      <c r="K3224" s="3"/>
      <c r="L3224" s="3"/>
    </row>
    <row r="3225" spans="1:12" x14ac:dyDescent="0.25">
      <c r="A3225" s="3"/>
      <c r="B3225" s="3" t="s">
        <v>3449</v>
      </c>
      <c r="C3225" s="3"/>
      <c r="D3225" s="3"/>
      <c r="E3225" s="3"/>
      <c r="F3225" s="3"/>
      <c r="G3225" s="3"/>
      <c r="H3225" s="3"/>
      <c r="I3225" s="3"/>
      <c r="J3225" s="3"/>
      <c r="K3225" s="3"/>
      <c r="L3225" s="3"/>
    </row>
    <row r="3226" spans="1:12" x14ac:dyDescent="0.25">
      <c r="A3226" s="3"/>
      <c r="B3226" s="3" t="s">
        <v>3451</v>
      </c>
      <c r="C3226" s="3"/>
      <c r="D3226" s="3"/>
      <c r="E3226" s="3"/>
      <c r="F3226" s="3"/>
      <c r="G3226" s="3"/>
      <c r="H3226" s="3"/>
      <c r="I3226" s="3"/>
      <c r="J3226" s="3"/>
      <c r="K3226" s="3"/>
      <c r="L3226" s="3"/>
    </row>
    <row r="3227" spans="1:12" x14ac:dyDescent="0.25">
      <c r="A3227" s="3"/>
      <c r="B3227" s="3" t="s">
        <v>3453</v>
      </c>
      <c r="C3227" s="3"/>
      <c r="D3227" s="3"/>
      <c r="E3227" s="3"/>
      <c r="F3227" s="3"/>
      <c r="G3227" s="3"/>
      <c r="H3227" s="3"/>
      <c r="I3227" s="3"/>
      <c r="J3227" s="3"/>
      <c r="K3227" s="3"/>
      <c r="L3227" s="3"/>
    </row>
    <row r="3228" spans="1:12" x14ac:dyDescent="0.25">
      <c r="A3228" s="3"/>
      <c r="B3228" s="3" t="s">
        <v>4649</v>
      </c>
      <c r="C3228" s="3"/>
      <c r="D3228" s="3"/>
      <c r="E3228" s="3"/>
      <c r="F3228" s="3"/>
      <c r="G3228" s="3"/>
      <c r="H3228" s="3"/>
      <c r="I3228" s="3"/>
      <c r="J3228" s="3"/>
      <c r="K3228" s="3"/>
      <c r="L3228" s="3"/>
    </row>
    <row r="3229" spans="1:12" x14ac:dyDescent="0.25">
      <c r="A3229" s="3"/>
      <c r="B3229" s="3" t="s">
        <v>4650</v>
      </c>
      <c r="C3229" s="3"/>
      <c r="D3229" s="3"/>
      <c r="E3229" s="3"/>
      <c r="F3229" s="3"/>
      <c r="G3229" s="3"/>
      <c r="H3229" s="3"/>
      <c r="I3229" s="3"/>
      <c r="J3229" s="3"/>
      <c r="K3229" s="3"/>
      <c r="L3229" s="3"/>
    </row>
    <row r="3230" spans="1:12" x14ac:dyDescent="0.25">
      <c r="A3230" s="3"/>
      <c r="B3230" s="3" t="s">
        <v>4651</v>
      </c>
      <c r="C3230" s="3"/>
      <c r="D3230" s="3"/>
      <c r="E3230" s="3"/>
      <c r="F3230" s="3"/>
      <c r="G3230" s="3"/>
      <c r="H3230" s="3"/>
      <c r="I3230" s="3"/>
      <c r="J3230" s="3"/>
      <c r="K3230" s="3"/>
      <c r="L3230" s="3"/>
    </row>
    <row r="3231" spans="1:12" x14ac:dyDescent="0.25">
      <c r="A3231" s="3"/>
      <c r="B3231" s="3" t="s">
        <v>4652</v>
      </c>
      <c r="C3231" s="3"/>
      <c r="D3231" s="3"/>
      <c r="E3231" s="3"/>
      <c r="F3231" s="3"/>
      <c r="G3231" s="3"/>
      <c r="H3231" s="3"/>
      <c r="I3231" s="3"/>
      <c r="J3231" s="3"/>
      <c r="K3231" s="3"/>
      <c r="L3231" s="3"/>
    </row>
    <row r="3232" spans="1:12" x14ac:dyDescent="0.25">
      <c r="A3232" s="3"/>
      <c r="B3232" s="3" t="s">
        <v>4653</v>
      </c>
      <c r="C3232" s="3"/>
      <c r="D3232" s="3"/>
      <c r="E3232" s="3"/>
      <c r="F3232" s="3"/>
      <c r="G3232" s="3"/>
      <c r="H3232" s="3"/>
      <c r="I3232" s="3"/>
      <c r="J3232" s="3"/>
      <c r="K3232" s="3"/>
      <c r="L3232" s="3"/>
    </row>
    <row r="3233" spans="1:12" x14ac:dyDescent="0.25">
      <c r="A3233" s="3"/>
      <c r="B3233" s="3" t="s">
        <v>4654</v>
      </c>
      <c r="C3233" s="3"/>
      <c r="D3233" s="3"/>
      <c r="E3233" s="3"/>
      <c r="F3233" s="3"/>
      <c r="G3233" s="3"/>
      <c r="H3233" s="3"/>
      <c r="I3233" s="3"/>
      <c r="J3233" s="3"/>
      <c r="K3233" s="3"/>
      <c r="L3233" s="3"/>
    </row>
    <row r="3234" spans="1:12" x14ac:dyDescent="0.25">
      <c r="A3234" s="3"/>
      <c r="B3234" s="3" t="s">
        <v>4655</v>
      </c>
      <c r="C3234" s="3"/>
      <c r="D3234" s="3"/>
      <c r="E3234" s="3"/>
      <c r="F3234" s="3"/>
      <c r="G3234" s="3"/>
      <c r="H3234" s="3"/>
      <c r="I3234" s="3"/>
      <c r="J3234" s="3"/>
      <c r="K3234" s="3"/>
      <c r="L3234" s="3"/>
    </row>
    <row r="3235" spans="1:12" x14ac:dyDescent="0.25">
      <c r="A3235" s="3"/>
      <c r="B3235" s="3" t="s">
        <v>4656</v>
      </c>
      <c r="C3235" s="3"/>
      <c r="D3235" s="3"/>
      <c r="E3235" s="3"/>
      <c r="F3235" s="3"/>
      <c r="G3235" s="3"/>
      <c r="H3235" s="3"/>
      <c r="I3235" s="3"/>
      <c r="J3235" s="3"/>
      <c r="K3235" s="3"/>
      <c r="L3235" s="3"/>
    </row>
    <row r="3236" spans="1:12" x14ac:dyDescent="0.25">
      <c r="A3236" s="3"/>
      <c r="B3236" s="3" t="s">
        <v>4657</v>
      </c>
      <c r="C3236" s="3"/>
      <c r="D3236" s="3"/>
      <c r="E3236" s="3"/>
      <c r="F3236" s="3"/>
      <c r="G3236" s="3"/>
      <c r="H3236" s="3"/>
      <c r="I3236" s="3"/>
      <c r="J3236" s="3"/>
      <c r="K3236" s="3"/>
      <c r="L3236" s="3"/>
    </row>
    <row r="3237" spans="1:12" x14ac:dyDescent="0.25">
      <c r="A3237" s="3"/>
      <c r="B3237" s="3" t="s">
        <v>4658</v>
      </c>
      <c r="C3237" s="3"/>
      <c r="D3237" s="3"/>
      <c r="E3237" s="3"/>
      <c r="F3237" s="3"/>
      <c r="G3237" s="3"/>
      <c r="H3237" s="3"/>
      <c r="I3237" s="3"/>
      <c r="J3237" s="3"/>
      <c r="K3237" s="3"/>
      <c r="L3237" s="3"/>
    </row>
    <row r="3238" spans="1:12" x14ac:dyDescent="0.25">
      <c r="A3238" s="3"/>
      <c r="B3238" s="3" t="s">
        <v>4659</v>
      </c>
      <c r="C3238" s="3"/>
      <c r="D3238" s="3"/>
      <c r="E3238" s="3"/>
      <c r="F3238" s="3"/>
      <c r="G3238" s="3"/>
      <c r="H3238" s="3"/>
      <c r="I3238" s="3"/>
      <c r="J3238" s="3"/>
      <c r="K3238" s="3"/>
      <c r="L3238" s="3"/>
    </row>
    <row r="3239" spans="1:12" x14ac:dyDescent="0.25">
      <c r="A3239" s="3"/>
      <c r="B3239" s="3" t="s">
        <v>4660</v>
      </c>
      <c r="C3239" s="3"/>
      <c r="D3239" s="3"/>
      <c r="E3239" s="3"/>
      <c r="F3239" s="3"/>
      <c r="G3239" s="3"/>
      <c r="H3239" s="3"/>
      <c r="I3239" s="3"/>
      <c r="J3239" s="3"/>
      <c r="K3239" s="3"/>
      <c r="L3239" s="3"/>
    </row>
    <row r="3240" spans="1:12" x14ac:dyDescent="0.25">
      <c r="A3240" s="3"/>
      <c r="B3240" s="3" t="s">
        <v>4661</v>
      </c>
      <c r="C3240" s="3"/>
      <c r="D3240" s="3"/>
      <c r="E3240" s="3"/>
      <c r="F3240" s="3"/>
      <c r="G3240" s="3"/>
      <c r="H3240" s="3"/>
      <c r="I3240" s="3"/>
      <c r="J3240" s="3"/>
      <c r="K3240" s="3"/>
      <c r="L3240" s="3"/>
    </row>
    <row r="3241" spans="1:12" x14ac:dyDescent="0.25">
      <c r="A3241" s="3"/>
      <c r="B3241" s="3" t="s">
        <v>4662</v>
      </c>
      <c r="C3241" s="3"/>
      <c r="D3241" s="3"/>
      <c r="E3241" s="3"/>
      <c r="F3241" s="3"/>
      <c r="G3241" s="3"/>
      <c r="H3241" s="3"/>
      <c r="I3241" s="3"/>
      <c r="J3241" s="3"/>
      <c r="K3241" s="3"/>
      <c r="L3241" s="3"/>
    </row>
    <row r="3242" spans="1:12" x14ac:dyDescent="0.25">
      <c r="A3242" s="3"/>
      <c r="B3242" s="3" t="s">
        <v>4663</v>
      </c>
      <c r="C3242" s="3"/>
      <c r="D3242" s="3"/>
      <c r="E3242" s="3"/>
      <c r="F3242" s="3"/>
      <c r="G3242" s="3"/>
      <c r="H3242" s="3"/>
      <c r="I3242" s="3"/>
      <c r="J3242" s="3"/>
      <c r="K3242" s="3"/>
      <c r="L3242" s="3"/>
    </row>
    <row r="3243" spans="1:12" x14ac:dyDescent="0.25">
      <c r="A3243" s="3"/>
      <c r="B3243" s="3" t="s">
        <v>4664</v>
      </c>
      <c r="C3243" s="3"/>
      <c r="D3243" s="3"/>
      <c r="E3243" s="3"/>
      <c r="F3243" s="3"/>
      <c r="G3243" s="3"/>
      <c r="H3243" s="3"/>
      <c r="I3243" s="3"/>
      <c r="J3243" s="3"/>
      <c r="K3243" s="3"/>
      <c r="L3243" s="3"/>
    </row>
    <row r="3244" spans="1:12" x14ac:dyDescent="0.25">
      <c r="A3244" s="3"/>
      <c r="B3244" s="3" t="s">
        <v>4665</v>
      </c>
      <c r="C3244" s="3"/>
      <c r="D3244" s="3"/>
      <c r="E3244" s="3"/>
      <c r="F3244" s="3"/>
      <c r="G3244" s="3"/>
      <c r="H3244" s="3"/>
      <c r="I3244" s="3"/>
      <c r="J3244" s="3"/>
      <c r="K3244" s="3"/>
      <c r="L3244" s="3"/>
    </row>
    <row r="3245" spans="1:12" x14ac:dyDescent="0.25">
      <c r="A3245" s="3"/>
      <c r="B3245" s="3" t="s">
        <v>4666</v>
      </c>
      <c r="C3245" s="3"/>
      <c r="D3245" s="3"/>
      <c r="E3245" s="3"/>
      <c r="F3245" s="3"/>
      <c r="G3245" s="3"/>
      <c r="H3245" s="3"/>
      <c r="I3245" s="3"/>
      <c r="J3245" s="3"/>
      <c r="K3245" s="3"/>
      <c r="L3245" s="3"/>
    </row>
    <row r="3246" spans="1:12" x14ac:dyDescent="0.25">
      <c r="A3246" s="3"/>
      <c r="B3246" s="3" t="s">
        <v>4667</v>
      </c>
      <c r="C3246" s="3"/>
      <c r="D3246" s="3"/>
      <c r="E3246" s="3"/>
      <c r="F3246" s="3"/>
      <c r="G3246" s="3"/>
      <c r="H3246" s="3"/>
      <c r="I3246" s="3"/>
      <c r="J3246" s="3"/>
      <c r="K3246" s="3"/>
      <c r="L3246" s="3"/>
    </row>
    <row r="3247" spans="1:12" x14ac:dyDescent="0.25">
      <c r="A3247" s="3"/>
      <c r="B3247" s="3" t="s">
        <v>4668</v>
      </c>
      <c r="C3247" s="3"/>
      <c r="D3247" s="3"/>
      <c r="E3247" s="3"/>
      <c r="F3247" s="3"/>
      <c r="G3247" s="3"/>
      <c r="H3247" s="3"/>
      <c r="I3247" s="3"/>
      <c r="J3247" s="3"/>
      <c r="K3247" s="3"/>
      <c r="L3247" s="3"/>
    </row>
    <row r="3248" spans="1:12" x14ac:dyDescent="0.25">
      <c r="A3248" s="3"/>
      <c r="B3248" s="3" t="s">
        <v>4669</v>
      </c>
      <c r="C3248" s="3"/>
      <c r="D3248" s="3"/>
      <c r="E3248" s="3"/>
      <c r="F3248" s="3"/>
      <c r="G3248" s="3"/>
      <c r="H3248" s="3"/>
      <c r="I3248" s="3"/>
      <c r="J3248" s="3"/>
      <c r="K3248" s="3"/>
      <c r="L3248" s="3"/>
    </row>
    <row r="3249" spans="1:12" x14ac:dyDescent="0.25">
      <c r="A3249" s="3"/>
      <c r="B3249" s="3" t="s">
        <v>4670</v>
      </c>
      <c r="C3249" s="3"/>
      <c r="D3249" s="3"/>
      <c r="E3249" s="3"/>
      <c r="F3249" s="3"/>
      <c r="G3249" s="3"/>
      <c r="H3249" s="3"/>
      <c r="I3249" s="3"/>
      <c r="J3249" s="3"/>
      <c r="K3249" s="3"/>
      <c r="L3249" s="3"/>
    </row>
    <row r="3250" spans="1:12" x14ac:dyDescent="0.25">
      <c r="A3250" s="3"/>
      <c r="B3250" s="3" t="s">
        <v>4671</v>
      </c>
      <c r="C3250" s="3"/>
      <c r="D3250" s="3"/>
      <c r="E3250" s="3"/>
      <c r="F3250" s="3"/>
      <c r="G3250" s="3"/>
      <c r="H3250" s="3"/>
      <c r="I3250" s="3"/>
      <c r="J3250" s="3"/>
      <c r="K3250" s="3"/>
      <c r="L3250" s="3"/>
    </row>
    <row r="3251" spans="1:12" x14ac:dyDescent="0.25">
      <c r="A3251" s="3"/>
      <c r="B3251" s="3" t="s">
        <v>4672</v>
      </c>
      <c r="C3251" s="3"/>
      <c r="D3251" s="3"/>
      <c r="E3251" s="3"/>
      <c r="F3251" s="3"/>
      <c r="G3251" s="3"/>
      <c r="H3251" s="3"/>
      <c r="I3251" s="3"/>
      <c r="J3251" s="3"/>
      <c r="K3251" s="3"/>
      <c r="L3251" s="3"/>
    </row>
    <row r="3252" spans="1:12" x14ac:dyDescent="0.25">
      <c r="A3252" s="3"/>
      <c r="B3252" s="3" t="s">
        <v>4673</v>
      </c>
      <c r="C3252" s="3"/>
      <c r="D3252" s="3"/>
      <c r="E3252" s="3"/>
      <c r="F3252" s="3"/>
      <c r="G3252" s="3"/>
      <c r="H3252" s="3"/>
      <c r="I3252" s="3"/>
      <c r="J3252" s="3"/>
      <c r="K3252" s="3"/>
      <c r="L3252" s="3"/>
    </row>
    <row r="3253" spans="1:12" x14ac:dyDescent="0.25">
      <c r="A3253" s="3"/>
      <c r="B3253" s="3" t="s">
        <v>4674</v>
      </c>
      <c r="C3253" s="3"/>
      <c r="D3253" s="3"/>
      <c r="E3253" s="3"/>
      <c r="F3253" s="3"/>
      <c r="G3253" s="3"/>
      <c r="H3253" s="3"/>
      <c r="I3253" s="3"/>
      <c r="J3253" s="3"/>
      <c r="K3253" s="3"/>
      <c r="L3253" s="3"/>
    </row>
    <row r="3254" spans="1:12" x14ac:dyDescent="0.25">
      <c r="A3254" s="3"/>
      <c r="B3254" s="3" t="s">
        <v>3455</v>
      </c>
      <c r="C3254" s="3"/>
      <c r="D3254" s="3"/>
      <c r="E3254" s="3"/>
      <c r="F3254" s="3"/>
      <c r="G3254" s="3"/>
      <c r="H3254" s="3"/>
      <c r="I3254" s="3"/>
      <c r="J3254" s="3"/>
      <c r="K3254" s="3"/>
      <c r="L3254" s="3"/>
    </row>
    <row r="3255" spans="1:12" x14ac:dyDescent="0.25">
      <c r="A3255" s="3"/>
      <c r="B3255" s="3" t="s">
        <v>3457</v>
      </c>
      <c r="C3255" s="3"/>
      <c r="D3255" s="3"/>
      <c r="E3255" s="3"/>
      <c r="F3255" s="3"/>
      <c r="G3255" s="3"/>
      <c r="H3255" s="3"/>
      <c r="I3255" s="3"/>
      <c r="J3255" s="3"/>
      <c r="K3255" s="3"/>
      <c r="L3255" s="3"/>
    </row>
    <row r="3256" spans="1:12" x14ac:dyDescent="0.25">
      <c r="A3256" s="3"/>
      <c r="B3256" s="3" t="s">
        <v>3459</v>
      </c>
      <c r="C3256" s="3"/>
      <c r="D3256" s="3"/>
      <c r="E3256" s="3"/>
      <c r="F3256" s="3"/>
      <c r="G3256" s="3"/>
      <c r="H3256" s="3"/>
      <c r="I3256" s="3"/>
      <c r="J3256" s="3"/>
      <c r="K3256" s="3"/>
      <c r="L3256" s="3"/>
    </row>
    <row r="3257" spans="1:12" x14ac:dyDescent="0.25">
      <c r="A3257" s="3"/>
      <c r="B3257" s="3" t="s">
        <v>3461</v>
      </c>
      <c r="C3257" s="3"/>
      <c r="D3257" s="3"/>
      <c r="E3257" s="3"/>
      <c r="F3257" s="3"/>
      <c r="G3257" s="3"/>
      <c r="H3257" s="3"/>
      <c r="I3257" s="3"/>
      <c r="J3257" s="3"/>
      <c r="K3257" s="3"/>
      <c r="L3257" s="3"/>
    </row>
    <row r="3258" spans="1:12" x14ac:dyDescent="0.25">
      <c r="A3258" s="3"/>
      <c r="B3258" s="3" t="s">
        <v>3464</v>
      </c>
      <c r="C3258" s="3"/>
      <c r="D3258" s="3"/>
      <c r="E3258" s="3"/>
      <c r="F3258" s="3"/>
      <c r="G3258" s="3"/>
      <c r="H3258" s="3"/>
      <c r="I3258" s="3"/>
      <c r="J3258" s="3"/>
      <c r="K3258" s="3"/>
      <c r="L3258" s="3"/>
    </row>
    <row r="3259" spans="1:12" x14ac:dyDescent="0.25">
      <c r="A3259" s="3"/>
      <c r="B3259" s="3" t="s">
        <v>3467</v>
      </c>
      <c r="C3259" s="3"/>
      <c r="D3259" s="3"/>
      <c r="E3259" s="3"/>
      <c r="F3259" s="3"/>
      <c r="G3259" s="3"/>
      <c r="H3259" s="3"/>
      <c r="I3259" s="3"/>
      <c r="J3259" s="3"/>
      <c r="K3259" s="3"/>
      <c r="L3259" s="3"/>
    </row>
    <row r="3260" spans="1:12" x14ac:dyDescent="0.25">
      <c r="A3260" s="3"/>
      <c r="B3260" s="3" t="s">
        <v>3469</v>
      </c>
      <c r="C3260" s="3"/>
      <c r="D3260" s="3"/>
      <c r="E3260" s="3"/>
      <c r="F3260" s="3"/>
      <c r="G3260" s="3"/>
      <c r="H3260" s="3"/>
      <c r="I3260" s="3"/>
      <c r="J3260" s="3"/>
      <c r="K3260" s="3"/>
      <c r="L3260" s="3"/>
    </row>
    <row r="3261" spans="1:12" x14ac:dyDescent="0.25">
      <c r="A3261" s="3"/>
      <c r="B3261" s="3" t="s">
        <v>3471</v>
      </c>
      <c r="C3261" s="3"/>
      <c r="D3261" s="3"/>
      <c r="E3261" s="3"/>
      <c r="F3261" s="3"/>
      <c r="G3261" s="3"/>
      <c r="H3261" s="3"/>
      <c r="I3261" s="3"/>
      <c r="J3261" s="3"/>
      <c r="K3261" s="3"/>
      <c r="L3261" s="3"/>
    </row>
    <row r="3262" spans="1:12" x14ac:dyDescent="0.25">
      <c r="A3262" s="3"/>
      <c r="B3262" s="3" t="s">
        <v>3473</v>
      </c>
      <c r="C3262" s="3"/>
      <c r="D3262" s="3"/>
      <c r="E3262" s="3"/>
      <c r="F3262" s="3"/>
      <c r="G3262" s="3"/>
      <c r="H3262" s="3"/>
      <c r="I3262" s="3"/>
      <c r="J3262" s="3"/>
      <c r="K3262" s="3"/>
      <c r="L3262" s="3"/>
    </row>
    <row r="3263" spans="1:12" x14ac:dyDescent="0.25">
      <c r="A3263" s="3"/>
      <c r="B3263" s="3" t="s">
        <v>3475</v>
      </c>
      <c r="C3263" s="3"/>
      <c r="D3263" s="3"/>
      <c r="E3263" s="3"/>
      <c r="F3263" s="3"/>
      <c r="G3263" s="3"/>
      <c r="H3263" s="3"/>
      <c r="I3263" s="3"/>
      <c r="J3263" s="3"/>
      <c r="K3263" s="3"/>
      <c r="L3263" s="3"/>
    </row>
    <row r="3264" spans="1:12" x14ac:dyDescent="0.25">
      <c r="A3264" s="3"/>
      <c r="B3264" s="3" t="s">
        <v>3477</v>
      </c>
      <c r="C3264" s="3"/>
      <c r="D3264" s="3"/>
      <c r="E3264" s="3"/>
      <c r="F3264" s="3"/>
      <c r="G3264" s="3"/>
      <c r="H3264" s="3"/>
      <c r="I3264" s="3"/>
      <c r="J3264" s="3"/>
      <c r="K3264" s="3"/>
      <c r="L3264" s="3"/>
    </row>
    <row r="3265" spans="1:12" x14ac:dyDescent="0.25">
      <c r="A3265" s="3"/>
      <c r="B3265" s="3" t="s">
        <v>3479</v>
      </c>
      <c r="C3265" s="3"/>
      <c r="D3265" s="3"/>
      <c r="E3265" s="3"/>
      <c r="F3265" s="3"/>
      <c r="G3265" s="3"/>
      <c r="H3265" s="3"/>
      <c r="I3265" s="3"/>
      <c r="J3265" s="3"/>
      <c r="K3265" s="3"/>
      <c r="L3265" s="3"/>
    </row>
    <row r="3266" spans="1:12" x14ac:dyDescent="0.25">
      <c r="A3266" s="3"/>
      <c r="B3266" s="3" t="s">
        <v>3483</v>
      </c>
      <c r="C3266" s="3"/>
      <c r="D3266" s="3"/>
      <c r="E3266" s="3"/>
      <c r="F3266" s="3"/>
      <c r="G3266" s="3"/>
      <c r="H3266" s="3"/>
      <c r="I3266" s="3"/>
      <c r="J3266" s="3"/>
      <c r="K3266" s="3"/>
      <c r="L3266" s="3"/>
    </row>
    <row r="3267" spans="1:12" x14ac:dyDescent="0.25">
      <c r="A3267" s="3"/>
      <c r="B3267" s="3" t="s">
        <v>3485</v>
      </c>
      <c r="C3267" s="3"/>
      <c r="D3267" s="3"/>
      <c r="E3267" s="3"/>
      <c r="F3267" s="3"/>
      <c r="G3267" s="3"/>
      <c r="H3267" s="3"/>
      <c r="I3267" s="3"/>
      <c r="J3267" s="3"/>
      <c r="K3267" s="3"/>
      <c r="L3267" s="3"/>
    </row>
    <row r="3268" spans="1:12" x14ac:dyDescent="0.25">
      <c r="A3268" s="3"/>
      <c r="B3268" s="3" t="s">
        <v>3487</v>
      </c>
      <c r="C3268" s="3"/>
      <c r="D3268" s="3"/>
      <c r="E3268" s="3"/>
      <c r="F3268" s="3"/>
      <c r="G3268" s="3"/>
      <c r="H3268" s="3"/>
      <c r="I3268" s="3"/>
      <c r="J3268" s="3"/>
      <c r="K3268" s="3"/>
      <c r="L3268" s="3"/>
    </row>
    <row r="3269" spans="1:12" x14ac:dyDescent="0.25">
      <c r="A3269" s="3"/>
      <c r="B3269" s="3" t="s">
        <v>3489</v>
      </c>
      <c r="C3269" s="3"/>
      <c r="D3269" s="3"/>
      <c r="E3269" s="3"/>
      <c r="F3269" s="3"/>
      <c r="G3269" s="3"/>
      <c r="H3269" s="3"/>
      <c r="I3269" s="3"/>
      <c r="J3269" s="3"/>
      <c r="K3269" s="3"/>
      <c r="L3269" s="3"/>
    </row>
    <row r="3270" spans="1:12" x14ac:dyDescent="0.25">
      <c r="A3270" s="3"/>
      <c r="B3270" s="3" t="s">
        <v>3494</v>
      </c>
      <c r="C3270" s="3"/>
      <c r="D3270" s="3"/>
      <c r="E3270" s="3"/>
      <c r="F3270" s="3"/>
      <c r="G3270" s="3"/>
      <c r="H3270" s="3"/>
      <c r="I3270" s="3"/>
      <c r="J3270" s="3"/>
      <c r="K3270" s="3"/>
      <c r="L3270" s="3"/>
    </row>
    <row r="3271" spans="1:12" x14ac:dyDescent="0.25">
      <c r="A3271" s="3"/>
      <c r="B3271" s="3" t="s">
        <v>3499</v>
      </c>
      <c r="C3271" s="3"/>
      <c r="D3271" s="3"/>
      <c r="E3271" s="3"/>
      <c r="F3271" s="3"/>
      <c r="G3271" s="3"/>
      <c r="H3271" s="3"/>
      <c r="I3271" s="3"/>
      <c r="J3271" s="3"/>
      <c r="K3271" s="3"/>
      <c r="L3271" s="3"/>
    </row>
    <row r="3272" spans="1:12" x14ac:dyDescent="0.25">
      <c r="A3272" s="3"/>
      <c r="B3272" s="3" t="s">
        <v>3503</v>
      </c>
      <c r="C3272" s="3"/>
      <c r="D3272" s="3"/>
      <c r="E3272" s="3"/>
      <c r="F3272" s="3"/>
      <c r="G3272" s="3"/>
      <c r="H3272" s="3"/>
      <c r="I3272" s="3"/>
      <c r="J3272" s="3"/>
      <c r="K3272" s="3"/>
      <c r="L3272" s="3"/>
    </row>
    <row r="3273" spans="1:12" x14ac:dyDescent="0.25">
      <c r="A3273" s="3"/>
      <c r="B3273" s="3" t="s">
        <v>3505</v>
      </c>
      <c r="C3273" s="3"/>
      <c r="D3273" s="3"/>
      <c r="E3273" s="3"/>
      <c r="F3273" s="3"/>
      <c r="G3273" s="3"/>
      <c r="H3273" s="3"/>
      <c r="I3273" s="3"/>
      <c r="J3273" s="3"/>
      <c r="K3273" s="3"/>
      <c r="L3273" s="3"/>
    </row>
    <row r="3274" spans="1:12" x14ac:dyDescent="0.25">
      <c r="A3274" s="3"/>
      <c r="B3274" s="3" t="s">
        <v>3507</v>
      </c>
      <c r="C3274" s="3"/>
      <c r="D3274" s="3"/>
      <c r="E3274" s="3"/>
      <c r="F3274" s="3"/>
      <c r="G3274" s="3"/>
      <c r="H3274" s="3"/>
      <c r="I3274" s="3"/>
      <c r="J3274" s="3"/>
      <c r="K3274" s="3"/>
      <c r="L3274" s="3"/>
    </row>
    <row r="3275" spans="1:12" x14ac:dyDescent="0.25">
      <c r="A3275" s="3"/>
      <c r="B3275" s="3" t="s">
        <v>3509</v>
      </c>
      <c r="C3275" s="3"/>
      <c r="D3275" s="3"/>
      <c r="E3275" s="3"/>
      <c r="F3275" s="3"/>
      <c r="G3275" s="3"/>
      <c r="H3275" s="3"/>
      <c r="I3275" s="3"/>
      <c r="J3275" s="3"/>
      <c r="K3275" s="3"/>
      <c r="L3275" s="3"/>
    </row>
    <row r="3276" spans="1:12" x14ac:dyDescent="0.25">
      <c r="A3276" s="3"/>
      <c r="B3276" s="3" t="s">
        <v>3511</v>
      </c>
      <c r="C3276" s="3"/>
      <c r="D3276" s="3"/>
      <c r="E3276" s="3"/>
      <c r="F3276" s="3"/>
      <c r="G3276" s="3"/>
      <c r="H3276" s="3"/>
      <c r="I3276" s="3"/>
      <c r="J3276" s="3"/>
      <c r="K3276" s="3"/>
      <c r="L3276" s="3"/>
    </row>
    <row r="3277" spans="1:12" x14ac:dyDescent="0.25">
      <c r="A3277" s="3"/>
      <c r="B3277" s="3" t="s">
        <v>3513</v>
      </c>
      <c r="C3277" s="3"/>
      <c r="D3277" s="3"/>
      <c r="E3277" s="3"/>
      <c r="F3277" s="3"/>
      <c r="G3277" s="3"/>
      <c r="H3277" s="3"/>
      <c r="I3277" s="3"/>
      <c r="J3277" s="3"/>
      <c r="K3277" s="3"/>
      <c r="L3277" s="3"/>
    </row>
    <row r="3278" spans="1:12" x14ac:dyDescent="0.25">
      <c r="A3278" s="3"/>
      <c r="B3278" s="3" t="s">
        <v>3515</v>
      </c>
      <c r="C3278" s="3"/>
      <c r="D3278" s="3"/>
      <c r="E3278" s="3"/>
      <c r="F3278" s="3"/>
      <c r="G3278" s="3"/>
      <c r="H3278" s="3"/>
      <c r="I3278" s="3"/>
      <c r="J3278" s="3"/>
      <c r="K3278" s="3"/>
      <c r="L3278" s="3"/>
    </row>
    <row r="3279" spans="1:12" x14ac:dyDescent="0.25">
      <c r="A3279" s="3"/>
      <c r="B3279" s="3" t="s">
        <v>3517</v>
      </c>
      <c r="C3279" s="3"/>
      <c r="D3279" s="3"/>
      <c r="E3279" s="3"/>
      <c r="F3279" s="3"/>
      <c r="G3279" s="3"/>
      <c r="H3279" s="3"/>
      <c r="I3279" s="3"/>
      <c r="J3279" s="3"/>
      <c r="K3279" s="3"/>
      <c r="L3279" s="3"/>
    </row>
    <row r="3280" spans="1:12" x14ac:dyDescent="0.25">
      <c r="A3280" s="3"/>
      <c r="B3280" s="3" t="s">
        <v>3519</v>
      </c>
      <c r="C3280" s="3"/>
      <c r="D3280" s="3"/>
      <c r="E3280" s="3"/>
      <c r="F3280" s="3"/>
      <c r="G3280" s="3"/>
      <c r="H3280" s="3"/>
      <c r="I3280" s="3"/>
      <c r="J3280" s="3"/>
      <c r="K3280" s="3"/>
      <c r="L3280" s="3"/>
    </row>
    <row r="3281" spans="1:12" x14ac:dyDescent="0.25">
      <c r="A3281" s="3"/>
      <c r="B3281" s="3" t="s">
        <v>3521</v>
      </c>
      <c r="C3281" s="3"/>
      <c r="D3281" s="3"/>
      <c r="E3281" s="3"/>
      <c r="F3281" s="3"/>
      <c r="G3281" s="3"/>
      <c r="H3281" s="3"/>
      <c r="I3281" s="3"/>
      <c r="J3281" s="3"/>
      <c r="K3281" s="3"/>
      <c r="L3281" s="3"/>
    </row>
    <row r="3282" spans="1:12" x14ac:dyDescent="0.25">
      <c r="A3282" s="3"/>
      <c r="B3282" s="3" t="s">
        <v>3523</v>
      </c>
      <c r="C3282" s="3"/>
      <c r="D3282" s="3"/>
      <c r="E3282" s="3"/>
      <c r="F3282" s="3"/>
      <c r="G3282" s="3"/>
      <c r="H3282" s="3"/>
      <c r="I3282" s="3"/>
      <c r="J3282" s="3"/>
      <c r="K3282" s="3"/>
      <c r="L3282" s="3"/>
    </row>
    <row r="3283" spans="1:12" x14ac:dyDescent="0.25">
      <c r="A3283" s="3"/>
      <c r="B3283" s="3" t="s">
        <v>3525</v>
      </c>
      <c r="C3283" s="3"/>
      <c r="D3283" s="3"/>
      <c r="E3283" s="3"/>
      <c r="F3283" s="3"/>
      <c r="G3283" s="3"/>
      <c r="H3283" s="3"/>
      <c r="I3283" s="3"/>
      <c r="J3283" s="3"/>
      <c r="K3283" s="3"/>
      <c r="L3283" s="3"/>
    </row>
    <row r="3284" spans="1:12" x14ac:dyDescent="0.25">
      <c r="A3284" s="3"/>
      <c r="B3284" s="3" t="s">
        <v>3527</v>
      </c>
      <c r="C3284" s="3"/>
      <c r="D3284" s="3"/>
      <c r="E3284" s="3"/>
      <c r="F3284" s="3"/>
      <c r="G3284" s="3"/>
      <c r="H3284" s="3"/>
      <c r="I3284" s="3"/>
      <c r="J3284" s="3"/>
      <c r="K3284" s="3"/>
      <c r="L3284" s="3"/>
    </row>
    <row r="3285" spans="1:12" x14ac:dyDescent="0.25">
      <c r="A3285" s="3"/>
      <c r="B3285" s="3" t="s">
        <v>3529</v>
      </c>
      <c r="C3285" s="3"/>
      <c r="D3285" s="3"/>
      <c r="E3285" s="3"/>
      <c r="F3285" s="3"/>
      <c r="G3285" s="3"/>
      <c r="H3285" s="3"/>
      <c r="I3285" s="3"/>
      <c r="J3285" s="3"/>
      <c r="K3285" s="3"/>
      <c r="L3285" s="3"/>
    </row>
    <row r="3286" spans="1:12" x14ac:dyDescent="0.25">
      <c r="A3286" s="3"/>
      <c r="B3286" s="3" t="s">
        <v>3531</v>
      </c>
      <c r="C3286" s="3"/>
      <c r="D3286" s="3"/>
      <c r="E3286" s="3"/>
      <c r="F3286" s="3"/>
      <c r="G3286" s="3"/>
      <c r="H3286" s="3"/>
      <c r="I3286" s="3"/>
      <c r="J3286" s="3"/>
      <c r="K3286" s="3"/>
      <c r="L3286" s="3"/>
    </row>
    <row r="3287" spans="1:12" x14ac:dyDescent="0.25">
      <c r="A3287" s="3"/>
      <c r="B3287" s="3" t="s">
        <v>3533</v>
      </c>
      <c r="C3287" s="3"/>
      <c r="D3287" s="3"/>
      <c r="E3287" s="3"/>
      <c r="F3287" s="3"/>
      <c r="G3287" s="3"/>
      <c r="H3287" s="3"/>
      <c r="I3287" s="3"/>
      <c r="J3287" s="3"/>
      <c r="K3287" s="3"/>
      <c r="L3287" s="3"/>
    </row>
    <row r="3288" spans="1:12" x14ac:dyDescent="0.25">
      <c r="A3288" s="3"/>
      <c r="B3288" s="3" t="s">
        <v>3535</v>
      </c>
      <c r="C3288" s="3"/>
      <c r="D3288" s="3"/>
      <c r="E3288" s="3"/>
      <c r="F3288" s="3"/>
      <c r="G3288" s="3"/>
      <c r="H3288" s="3"/>
      <c r="I3288" s="3"/>
      <c r="J3288" s="3"/>
      <c r="K3288" s="3"/>
      <c r="L3288" s="3"/>
    </row>
    <row r="3289" spans="1:12" x14ac:dyDescent="0.25">
      <c r="A3289" s="3"/>
      <c r="B3289" s="3" t="s">
        <v>3537</v>
      </c>
      <c r="C3289" s="3"/>
      <c r="D3289" s="3"/>
      <c r="E3289" s="3"/>
      <c r="F3289" s="3"/>
      <c r="G3289" s="3"/>
      <c r="H3289" s="3"/>
      <c r="I3289" s="3"/>
      <c r="J3289" s="3"/>
      <c r="K3289" s="3"/>
      <c r="L3289" s="3"/>
    </row>
    <row r="3290" spans="1:12" x14ac:dyDescent="0.25">
      <c r="A3290" s="3"/>
      <c r="B3290" s="3" t="s">
        <v>3539</v>
      </c>
      <c r="C3290" s="3"/>
      <c r="D3290" s="3"/>
      <c r="E3290" s="3"/>
      <c r="F3290" s="3"/>
      <c r="G3290" s="3"/>
      <c r="H3290" s="3"/>
      <c r="I3290" s="3"/>
      <c r="J3290" s="3"/>
      <c r="K3290" s="3"/>
      <c r="L3290" s="3"/>
    </row>
    <row r="3291" spans="1:12" x14ac:dyDescent="0.25">
      <c r="A3291" s="3"/>
      <c r="B3291" s="3" t="s">
        <v>3541</v>
      </c>
      <c r="C3291" s="3"/>
      <c r="D3291" s="3"/>
      <c r="E3291" s="3"/>
      <c r="F3291" s="3"/>
      <c r="G3291" s="3"/>
      <c r="H3291" s="3"/>
      <c r="I3291" s="3"/>
      <c r="J3291" s="3"/>
      <c r="K3291" s="3"/>
      <c r="L3291" s="3"/>
    </row>
    <row r="3292" spans="1:12" x14ac:dyDescent="0.25">
      <c r="A3292" s="3"/>
      <c r="B3292" s="3" t="s">
        <v>3543</v>
      </c>
      <c r="C3292" s="3"/>
      <c r="D3292" s="3"/>
      <c r="E3292" s="3"/>
      <c r="F3292" s="3"/>
      <c r="G3292" s="3"/>
      <c r="H3292" s="3"/>
      <c r="I3292" s="3"/>
      <c r="J3292" s="3"/>
      <c r="K3292" s="3"/>
      <c r="L3292" s="3"/>
    </row>
    <row r="3293" spans="1:12" x14ac:dyDescent="0.25">
      <c r="A3293" s="3"/>
      <c r="B3293" s="3" t="s">
        <v>3545</v>
      </c>
      <c r="C3293" s="3"/>
      <c r="D3293" s="3"/>
      <c r="E3293" s="3"/>
      <c r="F3293" s="3"/>
      <c r="G3293" s="3"/>
      <c r="H3293" s="3"/>
      <c r="I3293" s="3"/>
      <c r="J3293" s="3"/>
      <c r="K3293" s="3"/>
      <c r="L3293" s="3"/>
    </row>
    <row r="3294" spans="1:12" x14ac:dyDescent="0.25">
      <c r="A3294" s="3"/>
      <c r="B3294" s="3" t="s">
        <v>3547</v>
      </c>
      <c r="C3294" s="3"/>
      <c r="D3294" s="3"/>
      <c r="E3294" s="3"/>
      <c r="F3294" s="3"/>
      <c r="G3294" s="3"/>
      <c r="H3294" s="3"/>
      <c r="I3294" s="3"/>
      <c r="J3294" s="3"/>
      <c r="K3294" s="3"/>
      <c r="L3294" s="3"/>
    </row>
    <row r="3295" spans="1:12" x14ac:dyDescent="0.25">
      <c r="A3295" s="3"/>
      <c r="B3295" s="3" t="s">
        <v>3551</v>
      </c>
      <c r="C3295" s="3"/>
      <c r="D3295" s="3"/>
      <c r="E3295" s="3"/>
      <c r="F3295" s="3"/>
      <c r="G3295" s="3"/>
      <c r="H3295" s="3"/>
      <c r="I3295" s="3"/>
      <c r="J3295" s="3"/>
      <c r="K3295" s="3"/>
      <c r="L3295" s="3"/>
    </row>
    <row r="3296" spans="1:12" x14ac:dyDescent="0.25">
      <c r="A3296" s="3"/>
      <c r="B3296" s="3" t="s">
        <v>3553</v>
      </c>
      <c r="C3296" s="3"/>
      <c r="D3296" s="3"/>
      <c r="E3296" s="3"/>
      <c r="F3296" s="3"/>
      <c r="G3296" s="3"/>
      <c r="H3296" s="3"/>
      <c r="I3296" s="3"/>
      <c r="J3296" s="3"/>
      <c r="K3296" s="3"/>
      <c r="L3296" s="3"/>
    </row>
    <row r="3297" spans="1:12" x14ac:dyDescent="0.25">
      <c r="A3297" s="3"/>
      <c r="B3297" s="3" t="s">
        <v>3556</v>
      </c>
      <c r="C3297" s="3"/>
      <c r="D3297" s="3"/>
      <c r="E3297" s="3"/>
      <c r="F3297" s="3"/>
      <c r="G3297" s="3"/>
      <c r="H3297" s="3"/>
      <c r="I3297" s="3"/>
      <c r="J3297" s="3"/>
      <c r="K3297" s="3"/>
      <c r="L3297" s="3"/>
    </row>
    <row r="3298" spans="1:12" x14ac:dyDescent="0.25">
      <c r="A3298" s="3"/>
      <c r="B3298" s="3" t="s">
        <v>3558</v>
      </c>
      <c r="C3298" s="3"/>
      <c r="D3298" s="3"/>
      <c r="E3298" s="3"/>
      <c r="F3298" s="3"/>
      <c r="G3298" s="3"/>
      <c r="H3298" s="3"/>
      <c r="I3298" s="3"/>
      <c r="J3298" s="3"/>
      <c r="K3298" s="3"/>
      <c r="L3298" s="3"/>
    </row>
    <row r="3299" spans="1:12" x14ac:dyDescent="0.25">
      <c r="A3299" s="3"/>
      <c r="B3299" s="3" t="s">
        <v>3560</v>
      </c>
      <c r="C3299" s="3"/>
      <c r="D3299" s="3"/>
      <c r="E3299" s="3"/>
      <c r="F3299" s="3"/>
      <c r="G3299" s="3"/>
      <c r="H3299" s="3"/>
      <c r="I3299" s="3"/>
      <c r="J3299" s="3"/>
      <c r="K3299" s="3"/>
      <c r="L3299" s="3"/>
    </row>
    <row r="3300" spans="1:12" x14ac:dyDescent="0.25">
      <c r="A3300" s="3"/>
      <c r="B3300" s="3" t="s">
        <v>3562</v>
      </c>
      <c r="C3300" s="3"/>
      <c r="D3300" s="3"/>
      <c r="E3300" s="3"/>
      <c r="F3300" s="3"/>
      <c r="G3300" s="3"/>
      <c r="H3300" s="3"/>
      <c r="I3300" s="3"/>
      <c r="J3300" s="3"/>
      <c r="K3300" s="3"/>
      <c r="L3300" s="3"/>
    </row>
    <row r="3301" spans="1:12" x14ac:dyDescent="0.25">
      <c r="A3301" s="3"/>
      <c r="B3301" s="3" t="s">
        <v>3579</v>
      </c>
      <c r="C3301" s="3"/>
      <c r="D3301" s="3"/>
      <c r="E3301" s="3"/>
      <c r="F3301" s="3"/>
      <c r="G3301" s="3"/>
      <c r="H3301" s="3"/>
      <c r="I3301" s="3"/>
      <c r="J3301" s="3"/>
      <c r="K3301" s="3"/>
      <c r="L3301" s="3"/>
    </row>
    <row r="3302" spans="1:12" x14ac:dyDescent="0.25">
      <c r="A3302" s="3"/>
      <c r="B3302" s="3" t="s">
        <v>3583</v>
      </c>
      <c r="C3302" s="3"/>
      <c r="D3302" s="3"/>
      <c r="E3302" s="3"/>
      <c r="F3302" s="3"/>
      <c r="G3302" s="3"/>
      <c r="H3302" s="3"/>
      <c r="I3302" s="3"/>
      <c r="J3302" s="3"/>
      <c r="K3302" s="3"/>
      <c r="L3302" s="3"/>
    </row>
    <row r="3303" spans="1:12" x14ac:dyDescent="0.25">
      <c r="A3303" s="3"/>
      <c r="B3303" s="3" t="s">
        <v>3585</v>
      </c>
      <c r="C3303" s="3"/>
      <c r="D3303" s="3"/>
      <c r="E3303" s="3"/>
      <c r="F3303" s="3"/>
      <c r="G3303" s="3"/>
      <c r="H3303" s="3"/>
      <c r="I3303" s="3"/>
      <c r="J3303" s="3"/>
      <c r="K3303" s="3"/>
      <c r="L3303" s="3"/>
    </row>
    <row r="3304" spans="1:12" x14ac:dyDescent="0.25">
      <c r="A3304" s="3"/>
      <c r="B3304" s="3" t="s">
        <v>3588</v>
      </c>
      <c r="C3304" s="3"/>
      <c r="D3304" s="3"/>
      <c r="E3304" s="3"/>
      <c r="F3304" s="3"/>
      <c r="G3304" s="3"/>
      <c r="H3304" s="3"/>
      <c r="I3304" s="3"/>
      <c r="J3304" s="3"/>
      <c r="K3304" s="3"/>
      <c r="L3304" s="3"/>
    </row>
    <row r="3305" spans="1:12" x14ac:dyDescent="0.25">
      <c r="A3305" s="3"/>
      <c r="B3305" s="3" t="s">
        <v>3591</v>
      </c>
      <c r="C3305" s="3"/>
      <c r="D3305" s="3"/>
      <c r="E3305" s="3"/>
      <c r="F3305" s="3"/>
      <c r="G3305" s="3"/>
      <c r="H3305" s="3"/>
      <c r="I3305" s="3"/>
      <c r="J3305" s="3"/>
      <c r="K3305" s="3"/>
      <c r="L3305" s="3"/>
    </row>
    <row r="3306" spans="1:12" x14ac:dyDescent="0.25">
      <c r="A3306" s="3"/>
      <c r="B3306" s="3" t="s">
        <v>3593</v>
      </c>
      <c r="C3306" s="3"/>
      <c r="D3306" s="3"/>
      <c r="E3306" s="3"/>
      <c r="F3306" s="3"/>
      <c r="G3306" s="3"/>
      <c r="H3306" s="3"/>
      <c r="I3306" s="3"/>
      <c r="J3306" s="3"/>
      <c r="K3306" s="3"/>
      <c r="L3306" s="3"/>
    </row>
    <row r="3307" spans="1:12" x14ac:dyDescent="0.25">
      <c r="A3307" s="3"/>
      <c r="B3307" s="3" t="s">
        <v>3595</v>
      </c>
      <c r="C3307" s="3"/>
      <c r="D3307" s="3"/>
      <c r="E3307" s="3"/>
      <c r="F3307" s="3"/>
      <c r="G3307" s="3"/>
      <c r="H3307" s="3"/>
      <c r="I3307" s="3"/>
      <c r="J3307" s="3"/>
      <c r="K3307" s="3"/>
      <c r="L3307" s="3"/>
    </row>
    <row r="3308" spans="1:12" x14ac:dyDescent="0.25">
      <c r="A3308" s="3"/>
      <c r="B3308" s="3" t="s">
        <v>3597</v>
      </c>
      <c r="C3308" s="3"/>
      <c r="D3308" s="3"/>
      <c r="E3308" s="3"/>
      <c r="F3308" s="3"/>
      <c r="G3308" s="3"/>
      <c r="H3308" s="3"/>
      <c r="I3308" s="3"/>
      <c r="J3308" s="3"/>
      <c r="K3308" s="3"/>
      <c r="L3308" s="3"/>
    </row>
    <row r="3309" spans="1:12" x14ac:dyDescent="0.25">
      <c r="A3309" s="3"/>
      <c r="B3309" s="3" t="s">
        <v>3599</v>
      </c>
      <c r="C3309" s="3"/>
      <c r="D3309" s="3"/>
      <c r="E3309" s="3"/>
      <c r="F3309" s="3"/>
      <c r="G3309" s="3"/>
      <c r="H3309" s="3"/>
      <c r="I3309" s="3"/>
      <c r="J3309" s="3"/>
      <c r="K3309" s="3"/>
      <c r="L3309" s="3"/>
    </row>
    <row r="3310" spans="1:12" x14ac:dyDescent="0.25">
      <c r="A3310" s="3"/>
      <c r="B3310" s="3" t="s">
        <v>3601</v>
      </c>
      <c r="C3310" s="3"/>
      <c r="D3310" s="3"/>
      <c r="E3310" s="3"/>
      <c r="F3310" s="3"/>
      <c r="G3310" s="3"/>
      <c r="H3310" s="3"/>
      <c r="I3310" s="3"/>
      <c r="J3310" s="3"/>
      <c r="K3310" s="3"/>
      <c r="L3310" s="3"/>
    </row>
    <row r="3311" spans="1:12" x14ac:dyDescent="0.25">
      <c r="A3311" s="3"/>
      <c r="B3311" s="3" t="s">
        <v>3603</v>
      </c>
      <c r="C3311" s="3"/>
      <c r="D3311" s="3"/>
      <c r="E3311" s="3"/>
      <c r="F3311" s="3"/>
      <c r="G3311" s="3"/>
      <c r="H3311" s="3"/>
      <c r="I3311" s="3"/>
      <c r="J3311" s="3"/>
      <c r="K3311" s="3"/>
      <c r="L3311" s="3"/>
    </row>
    <row r="3312" spans="1:12" x14ac:dyDescent="0.25">
      <c r="A3312" s="3"/>
      <c r="B3312" s="3" t="s">
        <v>3610</v>
      </c>
      <c r="C3312" s="3"/>
      <c r="D3312" s="3"/>
      <c r="E3312" s="3"/>
      <c r="F3312" s="3"/>
      <c r="G3312" s="3"/>
      <c r="H3312" s="3"/>
      <c r="I3312" s="3"/>
      <c r="J3312" s="3"/>
      <c r="K3312" s="3"/>
      <c r="L3312" s="3"/>
    </row>
    <row r="3313" spans="1:12" x14ac:dyDescent="0.25">
      <c r="A3313" s="3"/>
      <c r="B3313" s="3" t="s">
        <v>3612</v>
      </c>
      <c r="C3313" s="3"/>
      <c r="D3313" s="3"/>
      <c r="E3313" s="3"/>
      <c r="F3313" s="3"/>
      <c r="G3313" s="3"/>
      <c r="H3313" s="3"/>
      <c r="I3313" s="3"/>
      <c r="J3313" s="3"/>
      <c r="K3313" s="3"/>
      <c r="L3313" s="3"/>
    </row>
    <row r="3314" spans="1:12" x14ac:dyDescent="0.25">
      <c r="A3314" s="3"/>
      <c r="B3314" s="3" t="s">
        <v>3618</v>
      </c>
      <c r="C3314" s="3"/>
      <c r="D3314" s="3"/>
      <c r="E3314" s="3"/>
      <c r="F3314" s="3"/>
      <c r="G3314" s="3"/>
      <c r="H3314" s="3"/>
      <c r="I3314" s="3"/>
      <c r="J3314" s="3"/>
      <c r="K3314" s="3"/>
      <c r="L3314" s="3"/>
    </row>
    <row r="3315" spans="1:12" x14ac:dyDescent="0.25">
      <c r="A3315" s="3"/>
      <c r="B3315" s="3" t="s">
        <v>3621</v>
      </c>
      <c r="C3315" s="3"/>
      <c r="D3315" s="3"/>
      <c r="E3315" s="3"/>
      <c r="F3315" s="3"/>
      <c r="G3315" s="3"/>
      <c r="H3315" s="3"/>
      <c r="I3315" s="3"/>
      <c r="J3315" s="3"/>
      <c r="K3315" s="3"/>
      <c r="L3315" s="3"/>
    </row>
    <row r="3316" spans="1:12" x14ac:dyDescent="0.25">
      <c r="A3316" s="3"/>
      <c r="B3316" s="3" t="s">
        <v>3628</v>
      </c>
      <c r="C3316" s="3"/>
      <c r="D3316" s="3"/>
      <c r="E3316" s="3"/>
      <c r="F3316" s="3"/>
      <c r="G3316" s="3"/>
      <c r="H3316" s="3"/>
      <c r="I3316" s="3"/>
      <c r="J3316" s="3"/>
      <c r="K3316" s="3"/>
      <c r="L3316" s="3"/>
    </row>
    <row r="3317" spans="1:12" x14ac:dyDescent="0.25">
      <c r="A3317" s="3"/>
      <c r="B3317" s="3" t="s">
        <v>3630</v>
      </c>
      <c r="C3317" s="3"/>
      <c r="D3317" s="3"/>
      <c r="E3317" s="3"/>
      <c r="F3317" s="3"/>
      <c r="G3317" s="3"/>
      <c r="H3317" s="3"/>
      <c r="I3317" s="3"/>
      <c r="J3317" s="3"/>
      <c r="K3317" s="3"/>
      <c r="L3317" s="3"/>
    </row>
    <row r="3318" spans="1:12" x14ac:dyDescent="0.25">
      <c r="A3318" s="3"/>
      <c r="B3318" s="3" t="s">
        <v>3632</v>
      </c>
      <c r="C3318" s="3"/>
      <c r="D3318" s="3"/>
      <c r="E3318" s="3"/>
      <c r="F3318" s="3"/>
      <c r="G3318" s="3"/>
      <c r="H3318" s="3"/>
      <c r="I3318" s="3"/>
      <c r="J3318" s="3"/>
      <c r="K3318" s="3"/>
      <c r="L3318" s="3"/>
    </row>
    <row r="3319" spans="1:12" x14ac:dyDescent="0.25">
      <c r="A3319" s="3"/>
      <c r="B3319" s="3" t="s">
        <v>3634</v>
      </c>
      <c r="C3319" s="3"/>
      <c r="D3319" s="3"/>
      <c r="E3319" s="3"/>
      <c r="F3319" s="3"/>
      <c r="G3319" s="3"/>
      <c r="H3319" s="3"/>
      <c r="I3319" s="3"/>
      <c r="J3319" s="3"/>
      <c r="K3319" s="3"/>
      <c r="L3319" s="3"/>
    </row>
    <row r="3320" spans="1:12" x14ac:dyDescent="0.25">
      <c r="A3320" s="3"/>
      <c r="B3320" s="3" t="s">
        <v>3636</v>
      </c>
      <c r="C3320" s="3"/>
      <c r="D3320" s="3"/>
      <c r="E3320" s="3"/>
      <c r="F3320" s="3"/>
      <c r="G3320" s="3"/>
      <c r="H3320" s="3"/>
      <c r="I3320" s="3"/>
      <c r="J3320" s="3"/>
      <c r="K3320" s="3"/>
      <c r="L3320" s="3"/>
    </row>
    <row r="3321" spans="1:12" x14ac:dyDescent="0.25">
      <c r="A3321" s="3"/>
      <c r="B3321" s="3" t="s">
        <v>3638</v>
      </c>
      <c r="C3321" s="3"/>
      <c r="D3321" s="3"/>
      <c r="E3321" s="3"/>
      <c r="F3321" s="3"/>
      <c r="G3321" s="3"/>
      <c r="H3321" s="3"/>
      <c r="I3321" s="3"/>
      <c r="J3321" s="3"/>
      <c r="K3321" s="3"/>
      <c r="L3321" s="3"/>
    </row>
    <row r="3322" spans="1:12" x14ac:dyDescent="0.25">
      <c r="A3322" s="3"/>
      <c r="B3322" s="3" t="s">
        <v>3640</v>
      </c>
      <c r="C3322" s="3"/>
      <c r="D3322" s="3"/>
      <c r="E3322" s="3"/>
      <c r="F3322" s="3"/>
      <c r="G3322" s="3"/>
      <c r="H3322" s="3"/>
      <c r="I3322" s="3"/>
      <c r="J3322" s="3"/>
      <c r="K3322" s="3"/>
      <c r="L3322" s="3"/>
    </row>
    <row r="3323" spans="1:12" x14ac:dyDescent="0.25">
      <c r="A3323" s="3"/>
      <c r="B3323" s="3" t="s">
        <v>3642</v>
      </c>
      <c r="C3323" s="3"/>
      <c r="D3323" s="3"/>
      <c r="E3323" s="3"/>
      <c r="F3323" s="3"/>
      <c r="G3323" s="3"/>
      <c r="H3323" s="3"/>
      <c r="I3323" s="3"/>
      <c r="J3323" s="3"/>
      <c r="K3323" s="3"/>
      <c r="L3323" s="3"/>
    </row>
    <row r="3324" spans="1:12" x14ac:dyDescent="0.25">
      <c r="A3324" s="3"/>
      <c r="B3324" s="3" t="s">
        <v>3644</v>
      </c>
      <c r="C3324" s="3"/>
      <c r="D3324" s="3"/>
      <c r="E3324" s="3"/>
      <c r="F3324" s="3"/>
      <c r="G3324" s="3"/>
      <c r="H3324" s="3"/>
      <c r="I3324" s="3"/>
      <c r="J3324" s="3"/>
      <c r="K3324" s="3"/>
      <c r="L3324" s="3"/>
    </row>
    <row r="3325" spans="1:12" x14ac:dyDescent="0.25">
      <c r="A3325" s="3"/>
      <c r="B3325" s="3" t="s">
        <v>3646</v>
      </c>
      <c r="C3325" s="3"/>
      <c r="D3325" s="3"/>
      <c r="E3325" s="3"/>
      <c r="F3325" s="3"/>
      <c r="G3325" s="3"/>
      <c r="H3325" s="3"/>
      <c r="I3325" s="3"/>
      <c r="J3325" s="3"/>
      <c r="K3325" s="3"/>
      <c r="L3325" s="3"/>
    </row>
    <row r="3326" spans="1:12" x14ac:dyDescent="0.25">
      <c r="A3326" s="3"/>
      <c r="B3326" s="3" t="s">
        <v>3648</v>
      </c>
      <c r="C3326" s="3"/>
      <c r="D3326" s="3"/>
      <c r="E3326" s="3"/>
      <c r="F3326" s="3"/>
      <c r="G3326" s="3"/>
      <c r="H3326" s="3"/>
      <c r="I3326" s="3"/>
      <c r="J3326" s="3"/>
      <c r="K3326" s="3"/>
      <c r="L3326" s="3"/>
    </row>
    <row r="3327" spans="1:12" x14ac:dyDescent="0.25">
      <c r="A3327" s="3"/>
      <c r="B3327" s="3" t="s">
        <v>3650</v>
      </c>
      <c r="C3327" s="3"/>
      <c r="D3327" s="3"/>
      <c r="E3327" s="3"/>
      <c r="F3327" s="3"/>
      <c r="G3327" s="3"/>
      <c r="H3327" s="3"/>
      <c r="I3327" s="3"/>
      <c r="J3327" s="3"/>
      <c r="K3327" s="3"/>
      <c r="L3327" s="3"/>
    </row>
    <row r="3328" spans="1:12" x14ac:dyDescent="0.25">
      <c r="A3328" s="3"/>
      <c r="B3328" s="3" t="s">
        <v>3652</v>
      </c>
      <c r="C3328" s="3"/>
      <c r="D3328" s="3"/>
      <c r="E3328" s="3"/>
      <c r="F3328" s="3"/>
      <c r="G3328" s="3"/>
      <c r="H3328" s="3"/>
      <c r="I3328" s="3"/>
      <c r="J3328" s="3"/>
      <c r="K3328" s="3"/>
      <c r="L3328" s="3"/>
    </row>
    <row r="3329" spans="1:12" x14ac:dyDescent="0.25">
      <c r="A3329" s="3"/>
      <c r="B3329" s="3" t="s">
        <v>3654</v>
      </c>
      <c r="C3329" s="3"/>
      <c r="D3329" s="3"/>
      <c r="E3329" s="3"/>
      <c r="F3329" s="3"/>
      <c r="G3329" s="3"/>
      <c r="H3329" s="3"/>
      <c r="I3329" s="3"/>
      <c r="J3329" s="3"/>
      <c r="K3329" s="3"/>
      <c r="L3329" s="3"/>
    </row>
    <row r="3330" spans="1:12" x14ac:dyDescent="0.25">
      <c r="A3330" s="3"/>
      <c r="B3330" s="3" t="s">
        <v>3656</v>
      </c>
      <c r="C3330" s="3"/>
      <c r="D3330" s="3"/>
      <c r="E3330" s="3"/>
      <c r="F3330" s="3"/>
      <c r="G3330" s="3"/>
      <c r="H3330" s="3"/>
      <c r="I3330" s="3"/>
      <c r="J3330" s="3"/>
      <c r="K3330" s="3"/>
      <c r="L3330" s="3"/>
    </row>
    <row r="3331" spans="1:12" x14ac:dyDescent="0.25">
      <c r="A3331" s="3"/>
      <c r="B3331" s="3" t="s">
        <v>3658</v>
      </c>
      <c r="C3331" s="3"/>
      <c r="D3331" s="3"/>
      <c r="E3331" s="3"/>
      <c r="F3331" s="3"/>
      <c r="G3331" s="3"/>
      <c r="H3331" s="3"/>
      <c r="I3331" s="3"/>
      <c r="J3331" s="3"/>
      <c r="K3331" s="3"/>
      <c r="L3331" s="3"/>
    </row>
    <row r="3332" spans="1:12" x14ac:dyDescent="0.25">
      <c r="A3332" s="3"/>
      <c r="B3332" s="3" t="s">
        <v>3660</v>
      </c>
      <c r="C3332" s="3"/>
      <c r="D3332" s="3"/>
      <c r="E3332" s="3"/>
      <c r="F3332" s="3"/>
      <c r="G3332" s="3"/>
      <c r="H3332" s="3"/>
      <c r="I3332" s="3"/>
      <c r="J3332" s="3"/>
      <c r="K3332" s="3"/>
      <c r="L3332" s="3"/>
    </row>
    <row r="3333" spans="1:12" x14ac:dyDescent="0.25">
      <c r="A3333" s="3"/>
      <c r="B3333" s="3" t="s">
        <v>3665</v>
      </c>
      <c r="C3333" s="3"/>
      <c r="D3333" s="3"/>
      <c r="E3333" s="3"/>
      <c r="F3333" s="3"/>
      <c r="G3333" s="3"/>
      <c r="H3333" s="3"/>
      <c r="I3333" s="3"/>
      <c r="J3333" s="3"/>
      <c r="K3333" s="3"/>
      <c r="L3333" s="3"/>
    </row>
    <row r="3334" spans="1:12" x14ac:dyDescent="0.25">
      <c r="A3334" s="3"/>
      <c r="B3334" s="3" t="s">
        <v>3669</v>
      </c>
      <c r="C3334" s="3"/>
      <c r="D3334" s="3"/>
      <c r="E3334" s="3"/>
      <c r="F3334" s="3"/>
      <c r="G3334" s="3"/>
      <c r="H3334" s="3"/>
      <c r="I3334" s="3"/>
      <c r="J3334" s="3"/>
      <c r="K3334" s="3"/>
      <c r="L3334" s="3"/>
    </row>
    <row r="3335" spans="1:12" x14ac:dyDescent="0.25">
      <c r="A3335" s="3"/>
      <c r="B3335" s="3" t="s">
        <v>3671</v>
      </c>
      <c r="C3335" s="3"/>
      <c r="D3335" s="3"/>
      <c r="E3335" s="3"/>
      <c r="F3335" s="3"/>
      <c r="G3335" s="3"/>
      <c r="H3335" s="3"/>
      <c r="I3335" s="3"/>
      <c r="J3335" s="3"/>
      <c r="K3335" s="3"/>
      <c r="L3335" s="3"/>
    </row>
    <row r="3336" spans="1:12" x14ac:dyDescent="0.25">
      <c r="A3336" s="3"/>
      <c r="B3336" s="3" t="s">
        <v>3673</v>
      </c>
      <c r="C3336" s="3"/>
      <c r="D3336" s="3"/>
      <c r="E3336" s="3"/>
      <c r="F3336" s="3"/>
      <c r="G3336" s="3"/>
      <c r="H3336" s="3"/>
      <c r="I3336" s="3"/>
      <c r="J3336" s="3"/>
      <c r="K3336" s="3"/>
      <c r="L3336" s="3"/>
    </row>
    <row r="3337" spans="1:12" x14ac:dyDescent="0.25">
      <c r="A3337" s="3"/>
      <c r="B3337" s="3" t="s">
        <v>3688</v>
      </c>
      <c r="C3337" s="3"/>
      <c r="D3337" s="3"/>
      <c r="E3337" s="3"/>
      <c r="F3337" s="3"/>
      <c r="G3337" s="3"/>
      <c r="H3337" s="3"/>
      <c r="I3337" s="3"/>
      <c r="J3337" s="3"/>
      <c r="K3337" s="3"/>
      <c r="L3337" s="3"/>
    </row>
    <row r="3338" spans="1:12" x14ac:dyDescent="0.25">
      <c r="A3338" s="3"/>
      <c r="B3338" s="3" t="s">
        <v>3692</v>
      </c>
      <c r="C3338" s="3"/>
      <c r="D3338" s="3"/>
      <c r="E3338" s="3"/>
      <c r="F3338" s="3"/>
      <c r="G3338" s="3"/>
      <c r="H3338" s="3"/>
      <c r="I3338" s="3"/>
      <c r="J3338" s="3"/>
      <c r="K3338" s="3"/>
      <c r="L3338" s="3"/>
    </row>
    <row r="3339" spans="1:12" x14ac:dyDescent="0.25">
      <c r="A3339" s="3"/>
      <c r="B3339" s="3" t="s">
        <v>3694</v>
      </c>
      <c r="C3339" s="3"/>
      <c r="D3339" s="3"/>
      <c r="E3339" s="3"/>
      <c r="F3339" s="3"/>
      <c r="G3339" s="3"/>
      <c r="H3339" s="3"/>
      <c r="I3339" s="3"/>
      <c r="J3339" s="3"/>
      <c r="K3339" s="3"/>
      <c r="L3339" s="3"/>
    </row>
    <row r="3340" spans="1:12" x14ac:dyDescent="0.25">
      <c r="A3340" s="3"/>
      <c r="B3340" s="3" t="s">
        <v>3696</v>
      </c>
      <c r="C3340" s="3"/>
      <c r="D3340" s="3"/>
      <c r="E3340" s="3"/>
      <c r="F3340" s="3"/>
      <c r="G3340" s="3"/>
      <c r="H3340" s="3"/>
      <c r="I3340" s="3"/>
      <c r="J3340" s="3"/>
      <c r="K3340" s="3"/>
      <c r="L3340" s="3"/>
    </row>
    <row r="3341" spans="1:12" x14ac:dyDescent="0.25">
      <c r="A3341" s="3"/>
      <c r="B3341" s="3" t="s">
        <v>3700</v>
      </c>
      <c r="C3341" s="3"/>
      <c r="D3341" s="3"/>
      <c r="E3341" s="3"/>
      <c r="F3341" s="3"/>
      <c r="G3341" s="3"/>
      <c r="H3341" s="3"/>
      <c r="I3341" s="3"/>
      <c r="J3341" s="3"/>
      <c r="K3341" s="3"/>
      <c r="L3341" s="3"/>
    </row>
    <row r="3342" spans="1:12" x14ac:dyDescent="0.25">
      <c r="A3342" s="3"/>
      <c r="B3342" s="3" t="s">
        <v>3707</v>
      </c>
      <c r="C3342" s="3"/>
      <c r="D3342" s="3"/>
      <c r="E3342" s="3"/>
      <c r="F3342" s="3"/>
      <c r="G3342" s="3"/>
      <c r="H3342" s="3"/>
      <c r="I3342" s="3"/>
      <c r="J3342" s="3"/>
      <c r="K3342" s="3"/>
      <c r="L3342" s="3"/>
    </row>
    <row r="3343" spans="1:12" x14ac:dyDescent="0.25">
      <c r="A3343" s="3"/>
      <c r="B3343" s="3" t="s">
        <v>3709</v>
      </c>
      <c r="C3343" s="3"/>
      <c r="D3343" s="3"/>
      <c r="E3343" s="3"/>
      <c r="F3343" s="3"/>
      <c r="G3343" s="3"/>
      <c r="H3343" s="3"/>
      <c r="I3343" s="3"/>
      <c r="J3343" s="3"/>
      <c r="K3343" s="3"/>
      <c r="L3343" s="3"/>
    </row>
    <row r="3344" spans="1:12" x14ac:dyDescent="0.25">
      <c r="A3344" s="3"/>
      <c r="B3344" s="3" t="s">
        <v>3712</v>
      </c>
      <c r="C3344" s="3"/>
      <c r="D3344" s="3"/>
      <c r="E3344" s="3"/>
      <c r="F3344" s="3"/>
      <c r="G3344" s="3"/>
      <c r="H3344" s="3"/>
      <c r="I3344" s="3"/>
      <c r="J3344" s="3"/>
      <c r="K3344" s="3"/>
      <c r="L3344" s="3"/>
    </row>
    <row r="3345" spans="1:12" x14ac:dyDescent="0.25">
      <c r="A3345" s="3"/>
      <c r="B3345" s="3" t="s">
        <v>3714</v>
      </c>
      <c r="C3345" s="3"/>
      <c r="D3345" s="3"/>
      <c r="E3345" s="3"/>
      <c r="F3345" s="3"/>
      <c r="G3345" s="3"/>
      <c r="H3345" s="3"/>
      <c r="I3345" s="3"/>
      <c r="J3345" s="3"/>
      <c r="K3345" s="3"/>
      <c r="L3345" s="3"/>
    </row>
    <row r="3346" spans="1:12" x14ac:dyDescent="0.25">
      <c r="A3346" s="3"/>
      <c r="B3346" s="3" t="s">
        <v>3716</v>
      </c>
      <c r="C3346" s="3"/>
      <c r="D3346" s="3"/>
      <c r="E3346" s="3"/>
      <c r="F3346" s="3"/>
      <c r="G3346" s="3"/>
      <c r="H3346" s="3"/>
      <c r="I3346" s="3"/>
      <c r="J3346" s="3"/>
      <c r="K3346" s="3"/>
      <c r="L3346" s="3"/>
    </row>
    <row r="3347" spans="1:12" x14ac:dyDescent="0.25">
      <c r="A3347" s="3"/>
      <c r="B3347" s="3" t="s">
        <v>3720</v>
      </c>
      <c r="C3347" s="3"/>
      <c r="D3347" s="3"/>
      <c r="E3347" s="3"/>
      <c r="F3347" s="3"/>
      <c r="G3347" s="3"/>
      <c r="H3347" s="3"/>
      <c r="I3347" s="3"/>
      <c r="J3347" s="3"/>
      <c r="K3347" s="3"/>
      <c r="L3347" s="3"/>
    </row>
    <row r="3348" spans="1:12" x14ac:dyDescent="0.25">
      <c r="A3348" s="3"/>
      <c r="B3348" s="3" t="s">
        <v>3725</v>
      </c>
      <c r="C3348" s="3"/>
      <c r="D3348" s="3"/>
      <c r="E3348" s="3"/>
      <c r="F3348" s="3"/>
      <c r="G3348" s="3"/>
      <c r="H3348" s="3"/>
      <c r="I3348" s="3"/>
      <c r="J3348" s="3"/>
      <c r="K3348" s="3"/>
      <c r="L3348" s="3"/>
    </row>
    <row r="3349" spans="1:12" x14ac:dyDescent="0.25">
      <c r="A3349" s="3"/>
      <c r="B3349" s="3" t="s">
        <v>3732</v>
      </c>
      <c r="C3349" s="3"/>
      <c r="D3349" s="3"/>
      <c r="E3349" s="3"/>
      <c r="F3349" s="3"/>
      <c r="G3349" s="3"/>
      <c r="H3349" s="3"/>
      <c r="I3349" s="3"/>
      <c r="J3349" s="3"/>
      <c r="K3349" s="3"/>
      <c r="L3349" s="3"/>
    </row>
    <row r="3350" spans="1:12" x14ac:dyDescent="0.25">
      <c r="A3350" s="3"/>
      <c r="B3350" s="3" t="s">
        <v>3740</v>
      </c>
      <c r="C3350" s="3"/>
      <c r="D3350" s="3"/>
      <c r="E3350" s="3"/>
      <c r="F3350" s="3"/>
      <c r="G3350" s="3"/>
      <c r="H3350" s="3"/>
      <c r="I3350" s="3"/>
      <c r="J3350" s="3"/>
      <c r="K3350" s="3"/>
      <c r="L3350" s="3"/>
    </row>
    <row r="3351" spans="1:12" x14ac:dyDescent="0.25">
      <c r="A3351" s="3"/>
      <c r="B3351" s="3" t="s">
        <v>3742</v>
      </c>
      <c r="C3351" s="3"/>
      <c r="D3351" s="3"/>
      <c r="E3351" s="3"/>
      <c r="F3351" s="3"/>
      <c r="G3351" s="3"/>
      <c r="H3351" s="3"/>
      <c r="I3351" s="3"/>
      <c r="J3351" s="3"/>
      <c r="K3351" s="3"/>
      <c r="L3351" s="3"/>
    </row>
    <row r="3352" spans="1:12" x14ac:dyDescent="0.25">
      <c r="A3352" s="3"/>
      <c r="B3352" s="3" t="s">
        <v>3744</v>
      </c>
      <c r="C3352" s="3"/>
      <c r="D3352" s="3"/>
      <c r="E3352" s="3"/>
      <c r="F3352" s="3"/>
      <c r="G3352" s="3"/>
      <c r="H3352" s="3"/>
      <c r="I3352" s="3"/>
      <c r="J3352" s="3"/>
      <c r="K3352" s="3"/>
      <c r="L3352" s="3"/>
    </row>
    <row r="3353" spans="1:12" x14ac:dyDescent="0.25">
      <c r="A3353" s="3"/>
      <c r="B3353" s="3" t="s">
        <v>3747</v>
      </c>
      <c r="C3353" s="3"/>
      <c r="D3353" s="3"/>
      <c r="E3353" s="3"/>
      <c r="F3353" s="3"/>
      <c r="G3353" s="3"/>
      <c r="H3353" s="3"/>
      <c r="I3353" s="3"/>
      <c r="J3353" s="3"/>
      <c r="K3353" s="3"/>
      <c r="L3353" s="3"/>
    </row>
    <row r="3354" spans="1:12" x14ac:dyDescent="0.25">
      <c r="A3354" s="3"/>
      <c r="B3354" s="3" t="s">
        <v>3751</v>
      </c>
      <c r="C3354" s="3"/>
      <c r="D3354" s="3"/>
      <c r="E3354" s="3"/>
      <c r="F3354" s="3"/>
      <c r="G3354" s="3"/>
      <c r="H3354" s="3"/>
      <c r="I3354" s="3"/>
      <c r="J3354" s="3"/>
      <c r="K3354" s="3"/>
      <c r="L3354" s="3"/>
    </row>
    <row r="3355" spans="1:12" x14ac:dyDescent="0.25">
      <c r="A3355" s="3"/>
      <c r="B3355" s="3" t="s">
        <v>3754</v>
      </c>
      <c r="C3355" s="3"/>
      <c r="D3355" s="3"/>
      <c r="E3355" s="3"/>
      <c r="F3355" s="3"/>
      <c r="G3355" s="3"/>
      <c r="H3355" s="3"/>
      <c r="I3355" s="3"/>
      <c r="J3355" s="3"/>
      <c r="K3355" s="3"/>
      <c r="L3355" s="3"/>
    </row>
    <row r="3356" spans="1:12" x14ac:dyDescent="0.25">
      <c r="A3356" s="3"/>
      <c r="B3356" s="3" t="s">
        <v>3756</v>
      </c>
      <c r="C3356" s="3"/>
      <c r="D3356" s="3"/>
      <c r="E3356" s="3"/>
      <c r="F3356" s="3"/>
      <c r="G3356" s="3"/>
      <c r="H3356" s="3"/>
      <c r="I3356" s="3"/>
      <c r="J3356" s="3"/>
      <c r="K3356" s="3"/>
      <c r="L3356" s="3"/>
    </row>
    <row r="3357" spans="1:12" x14ac:dyDescent="0.25">
      <c r="A3357" s="3"/>
      <c r="B3357" s="3" t="s">
        <v>4675</v>
      </c>
      <c r="C3357" s="3"/>
      <c r="D3357" s="3"/>
      <c r="E3357" s="3"/>
      <c r="F3357" s="3"/>
      <c r="G3357" s="3"/>
      <c r="H3357" s="3"/>
      <c r="I3357" s="3"/>
      <c r="J3357" s="3"/>
      <c r="K3357" s="3"/>
      <c r="L3357" s="3"/>
    </row>
    <row r="3358" spans="1:12" x14ac:dyDescent="0.25">
      <c r="A3358" s="3"/>
      <c r="B3358" s="3" t="s">
        <v>4676</v>
      </c>
      <c r="C3358" s="3"/>
      <c r="D3358" s="3"/>
      <c r="E3358" s="3"/>
      <c r="F3358" s="3"/>
      <c r="G3358" s="3"/>
      <c r="H3358" s="3"/>
      <c r="I3358" s="3"/>
      <c r="J3358" s="3"/>
      <c r="K3358" s="3"/>
      <c r="L3358" s="3"/>
    </row>
    <row r="3359" spans="1:12" x14ac:dyDescent="0.25">
      <c r="A3359" s="3"/>
      <c r="B3359" s="3" t="s">
        <v>3759</v>
      </c>
      <c r="C3359" s="3"/>
      <c r="D3359" s="3"/>
      <c r="E3359" s="3"/>
      <c r="F3359" s="3"/>
      <c r="G3359" s="3"/>
      <c r="H3359" s="3"/>
      <c r="I3359" s="3"/>
      <c r="J3359" s="3"/>
      <c r="K3359" s="3"/>
      <c r="L3359" s="3"/>
    </row>
    <row r="3360" spans="1:12" x14ac:dyDescent="0.25">
      <c r="A3360" s="3"/>
      <c r="B3360" s="3" t="s">
        <v>3761</v>
      </c>
      <c r="C3360" s="3"/>
      <c r="D3360" s="3"/>
      <c r="E3360" s="3"/>
      <c r="F3360" s="3"/>
      <c r="G3360" s="3"/>
      <c r="H3360" s="3"/>
      <c r="I3360" s="3"/>
      <c r="J3360" s="3"/>
      <c r="K3360" s="3"/>
      <c r="L3360" s="3"/>
    </row>
    <row r="3361" spans="1:12" x14ac:dyDescent="0.25">
      <c r="A3361" s="3"/>
      <c r="B3361" s="3" t="s">
        <v>3766</v>
      </c>
      <c r="C3361" s="3"/>
      <c r="D3361" s="3"/>
      <c r="E3361" s="3"/>
      <c r="F3361" s="3"/>
      <c r="G3361" s="3"/>
      <c r="H3361" s="3"/>
      <c r="I3361" s="3"/>
      <c r="J3361" s="3"/>
      <c r="K3361" s="3"/>
      <c r="L3361" s="3"/>
    </row>
    <row r="3362" spans="1:12" x14ac:dyDescent="0.25">
      <c r="A3362" s="3"/>
      <c r="B3362" s="3" t="s">
        <v>3768</v>
      </c>
      <c r="C3362" s="3"/>
      <c r="D3362" s="3"/>
      <c r="E3362" s="3"/>
      <c r="F3362" s="3"/>
      <c r="G3362" s="3"/>
      <c r="H3362" s="3"/>
      <c r="I3362" s="3"/>
      <c r="J3362" s="3"/>
      <c r="K3362" s="3"/>
      <c r="L3362" s="3"/>
    </row>
    <row r="3363" spans="1:12" x14ac:dyDescent="0.25">
      <c r="A3363" s="3"/>
      <c r="B3363" s="3" t="s">
        <v>3770</v>
      </c>
      <c r="C3363" s="3"/>
      <c r="D3363" s="3"/>
      <c r="E3363" s="3"/>
      <c r="F3363" s="3"/>
      <c r="G3363" s="3"/>
      <c r="H3363" s="3"/>
      <c r="I3363" s="3"/>
      <c r="J3363" s="3"/>
      <c r="K3363" s="3"/>
      <c r="L3363" s="3"/>
    </row>
    <row r="3364" spans="1:12" x14ac:dyDescent="0.25">
      <c r="A3364" s="3"/>
      <c r="B3364" s="3" t="s">
        <v>3772</v>
      </c>
      <c r="C3364" s="3"/>
      <c r="D3364" s="3"/>
      <c r="E3364" s="3"/>
      <c r="F3364" s="3"/>
      <c r="G3364" s="3"/>
      <c r="H3364" s="3"/>
      <c r="I3364" s="3"/>
      <c r="J3364" s="3"/>
      <c r="K3364" s="3"/>
      <c r="L3364" s="3"/>
    </row>
    <row r="3365" spans="1:12" x14ac:dyDescent="0.25">
      <c r="A3365" s="3"/>
      <c r="B3365" s="3" t="s">
        <v>3776</v>
      </c>
      <c r="C3365" s="3"/>
      <c r="D3365" s="3"/>
      <c r="E3365" s="3"/>
      <c r="F3365" s="3"/>
      <c r="G3365" s="3"/>
      <c r="H3365" s="3"/>
      <c r="I3365" s="3"/>
      <c r="J3365" s="3"/>
      <c r="K3365" s="3"/>
      <c r="L3365" s="3"/>
    </row>
    <row r="3366" spans="1:12" x14ac:dyDescent="0.25">
      <c r="A3366" s="3"/>
      <c r="B3366" s="3" t="s">
        <v>3779</v>
      </c>
      <c r="C3366" s="3"/>
      <c r="D3366" s="3"/>
      <c r="E3366" s="3"/>
      <c r="F3366" s="3"/>
      <c r="G3366" s="3"/>
      <c r="H3366" s="3"/>
      <c r="I3366" s="3"/>
      <c r="J3366" s="3"/>
      <c r="K3366" s="3"/>
      <c r="L3366" s="3"/>
    </row>
    <row r="3367" spans="1:12" x14ac:dyDescent="0.25">
      <c r="A3367" s="3"/>
      <c r="B3367" s="3" t="s">
        <v>3783</v>
      </c>
      <c r="C3367" s="3"/>
      <c r="D3367" s="3"/>
      <c r="E3367" s="3"/>
      <c r="F3367" s="3"/>
      <c r="G3367" s="3"/>
      <c r="H3367" s="3"/>
      <c r="I3367" s="3"/>
      <c r="J3367" s="3"/>
      <c r="K3367" s="3"/>
      <c r="L3367" s="3"/>
    </row>
    <row r="3368" spans="1:12" x14ac:dyDescent="0.25">
      <c r="A3368" s="3"/>
      <c r="B3368" s="3" t="s">
        <v>3789</v>
      </c>
      <c r="C3368" s="3"/>
      <c r="D3368" s="3"/>
      <c r="E3368" s="3"/>
      <c r="F3368" s="3"/>
      <c r="G3368" s="3"/>
      <c r="H3368" s="3"/>
      <c r="I3368" s="3"/>
      <c r="J3368" s="3"/>
      <c r="K3368" s="3"/>
      <c r="L3368" s="3"/>
    </row>
    <row r="3369" spans="1:12" x14ac:dyDescent="0.25">
      <c r="A3369" s="3"/>
      <c r="B3369" s="3" t="s">
        <v>3793</v>
      </c>
      <c r="C3369" s="3"/>
      <c r="D3369" s="3"/>
      <c r="E3369" s="3"/>
      <c r="F3369" s="3"/>
      <c r="G3369" s="3"/>
      <c r="H3369" s="3"/>
      <c r="I3369" s="3"/>
      <c r="J3369" s="3"/>
      <c r="K3369" s="3"/>
      <c r="L3369" s="3"/>
    </row>
    <row r="3370" spans="1:12" x14ac:dyDescent="0.25">
      <c r="A3370" s="3"/>
      <c r="B3370" s="3" t="s">
        <v>7338</v>
      </c>
      <c r="C3370" s="3"/>
      <c r="D3370" s="3"/>
      <c r="E3370" s="3"/>
      <c r="F3370" s="3"/>
      <c r="G3370" s="3"/>
      <c r="H3370" s="3"/>
      <c r="I3370" s="3"/>
      <c r="J3370" s="3"/>
      <c r="K3370" s="3"/>
      <c r="L3370" s="3"/>
    </row>
    <row r="3371" spans="1:12" x14ac:dyDescent="0.25">
      <c r="A3371" s="3"/>
      <c r="B3371" s="3" t="s">
        <v>3795</v>
      </c>
      <c r="C3371" s="3"/>
      <c r="D3371" s="3"/>
      <c r="E3371" s="3"/>
      <c r="F3371" s="3"/>
      <c r="G3371" s="3"/>
      <c r="H3371" s="3"/>
      <c r="I3371" s="3"/>
      <c r="J3371" s="3"/>
      <c r="K3371" s="3"/>
      <c r="L3371" s="3"/>
    </row>
    <row r="3372" spans="1:12" x14ac:dyDescent="0.25">
      <c r="A3372" s="3"/>
      <c r="B3372" s="3" t="s">
        <v>3797</v>
      </c>
      <c r="C3372" s="3"/>
      <c r="D3372" s="3"/>
      <c r="E3372" s="3"/>
      <c r="F3372" s="3"/>
      <c r="G3372" s="3"/>
      <c r="H3372" s="3"/>
      <c r="I3372" s="3"/>
      <c r="J3372" s="3"/>
      <c r="K3372" s="3"/>
      <c r="L3372" s="3"/>
    </row>
    <row r="3373" spans="1:12" x14ac:dyDescent="0.25">
      <c r="A3373" s="3"/>
      <c r="B3373" s="3" t="s">
        <v>3799</v>
      </c>
      <c r="C3373" s="3"/>
      <c r="D3373" s="3"/>
      <c r="E3373" s="3"/>
      <c r="F3373" s="3"/>
      <c r="G3373" s="3"/>
      <c r="H3373" s="3"/>
      <c r="I3373" s="3"/>
      <c r="J3373" s="3"/>
      <c r="K3373" s="3"/>
      <c r="L3373" s="3"/>
    </row>
    <row r="3374" spans="1:12" x14ac:dyDescent="0.25">
      <c r="A3374" s="3"/>
      <c r="B3374" s="3" t="s">
        <v>3801</v>
      </c>
      <c r="C3374" s="3"/>
      <c r="D3374" s="3"/>
      <c r="E3374" s="3"/>
      <c r="F3374" s="3"/>
      <c r="G3374" s="3"/>
      <c r="H3374" s="3"/>
      <c r="I3374" s="3"/>
      <c r="J3374" s="3"/>
      <c r="K3374" s="3"/>
      <c r="L3374" s="3"/>
    </row>
    <row r="3375" spans="1:12" x14ac:dyDescent="0.25">
      <c r="A3375" s="3"/>
      <c r="B3375" s="3" t="s">
        <v>3803</v>
      </c>
      <c r="C3375" s="3"/>
      <c r="D3375" s="3"/>
      <c r="E3375" s="3"/>
      <c r="F3375" s="3"/>
      <c r="G3375" s="3"/>
      <c r="H3375" s="3"/>
      <c r="I3375" s="3"/>
      <c r="J3375" s="3"/>
      <c r="K3375" s="3"/>
      <c r="L3375" s="3"/>
    </row>
    <row r="3376" spans="1:12" x14ac:dyDescent="0.25">
      <c r="A3376" s="3"/>
      <c r="B3376" s="3" t="s">
        <v>3805</v>
      </c>
      <c r="C3376" s="3"/>
      <c r="D3376" s="3"/>
      <c r="E3376" s="3"/>
      <c r="F3376" s="3"/>
      <c r="G3376" s="3"/>
      <c r="H3376" s="3"/>
      <c r="I3376" s="3"/>
      <c r="J3376" s="3"/>
      <c r="K3376" s="3"/>
      <c r="L3376" s="3"/>
    </row>
    <row r="3377" spans="1:12" x14ac:dyDescent="0.25">
      <c r="A3377" s="3"/>
      <c r="B3377" s="3" t="s">
        <v>3808</v>
      </c>
      <c r="C3377" s="3"/>
      <c r="D3377" s="3"/>
      <c r="E3377" s="3"/>
      <c r="F3377" s="3"/>
      <c r="G3377" s="3"/>
      <c r="H3377" s="3"/>
      <c r="I3377" s="3"/>
      <c r="J3377" s="3"/>
      <c r="K3377" s="3"/>
      <c r="L3377" s="3"/>
    </row>
    <row r="3378" spans="1:12" x14ac:dyDescent="0.25">
      <c r="A3378" s="3"/>
      <c r="B3378" s="3" t="s">
        <v>3811</v>
      </c>
      <c r="C3378" s="3"/>
      <c r="D3378" s="3"/>
      <c r="E3378" s="3"/>
      <c r="F3378" s="3"/>
      <c r="G3378" s="3"/>
      <c r="H3378" s="3"/>
      <c r="I3378" s="3"/>
      <c r="J3378" s="3"/>
      <c r="K3378" s="3"/>
      <c r="L3378" s="3"/>
    </row>
    <row r="3379" spans="1:12" x14ac:dyDescent="0.25">
      <c r="A3379" s="3"/>
      <c r="B3379" s="3" t="s">
        <v>3815</v>
      </c>
      <c r="C3379" s="3"/>
      <c r="D3379" s="3"/>
      <c r="E3379" s="3"/>
      <c r="F3379" s="3"/>
      <c r="G3379" s="3"/>
      <c r="H3379" s="3"/>
      <c r="I3379" s="3"/>
      <c r="J3379" s="3"/>
      <c r="K3379" s="3"/>
      <c r="L3379" s="3"/>
    </row>
    <row r="3380" spans="1:12" x14ac:dyDescent="0.25">
      <c r="A3380" s="3"/>
      <c r="B3380" s="3" t="s">
        <v>3819</v>
      </c>
      <c r="C3380" s="3"/>
      <c r="D3380" s="3"/>
      <c r="E3380" s="3"/>
      <c r="F3380" s="3"/>
      <c r="G3380" s="3"/>
      <c r="H3380" s="3"/>
      <c r="I3380" s="3"/>
      <c r="J3380" s="3"/>
      <c r="K3380" s="3"/>
      <c r="L3380" s="3"/>
    </row>
    <row r="3381" spans="1:12" x14ac:dyDescent="0.25">
      <c r="A3381" s="3"/>
      <c r="B3381" s="3" t="s">
        <v>3822</v>
      </c>
      <c r="C3381" s="3"/>
      <c r="D3381" s="3"/>
      <c r="E3381" s="3"/>
      <c r="F3381" s="3"/>
      <c r="G3381" s="3"/>
      <c r="H3381" s="3"/>
      <c r="I3381" s="3"/>
      <c r="J3381" s="3"/>
      <c r="K3381" s="3"/>
      <c r="L3381" s="3"/>
    </row>
    <row r="3382" spans="1:12" x14ac:dyDescent="0.25">
      <c r="A3382" s="3"/>
      <c r="B3382" s="3" t="s">
        <v>3824</v>
      </c>
      <c r="C3382" s="3"/>
      <c r="D3382" s="3"/>
      <c r="E3382" s="3"/>
      <c r="F3382" s="3"/>
      <c r="G3382" s="3"/>
      <c r="H3382" s="3"/>
      <c r="I3382" s="3"/>
      <c r="J3382" s="3"/>
      <c r="K3382" s="3"/>
      <c r="L3382" s="3"/>
    </row>
    <row r="3383" spans="1:12" x14ac:dyDescent="0.25">
      <c r="A3383" s="3"/>
      <c r="B3383" s="3" t="s">
        <v>3827</v>
      </c>
      <c r="C3383" s="3"/>
      <c r="D3383" s="3"/>
      <c r="E3383" s="3"/>
      <c r="F3383" s="3"/>
      <c r="G3383" s="3"/>
      <c r="H3383" s="3"/>
      <c r="I3383" s="3"/>
      <c r="J3383" s="3"/>
      <c r="K3383" s="3"/>
      <c r="L3383" s="3"/>
    </row>
    <row r="3384" spans="1:12" x14ac:dyDescent="0.25">
      <c r="A3384" s="3"/>
      <c r="B3384" s="3" t="s">
        <v>3831</v>
      </c>
      <c r="C3384" s="3"/>
      <c r="D3384" s="3"/>
      <c r="E3384" s="3"/>
      <c r="F3384" s="3"/>
      <c r="G3384" s="3"/>
      <c r="H3384" s="3"/>
      <c r="I3384" s="3"/>
      <c r="J3384" s="3"/>
      <c r="K3384" s="3"/>
      <c r="L3384" s="3"/>
    </row>
    <row r="3385" spans="1:12" x14ac:dyDescent="0.25">
      <c r="A3385" s="3"/>
      <c r="B3385" s="3" t="s">
        <v>3835</v>
      </c>
      <c r="C3385" s="3"/>
      <c r="D3385" s="3"/>
      <c r="E3385" s="3"/>
      <c r="F3385" s="3"/>
      <c r="G3385" s="3"/>
      <c r="H3385" s="3"/>
      <c r="I3385" s="3"/>
      <c r="J3385" s="3"/>
      <c r="K3385" s="3"/>
      <c r="L3385" s="3"/>
    </row>
    <row r="3386" spans="1:12" x14ac:dyDescent="0.25">
      <c r="A3386" s="3"/>
      <c r="B3386" s="3" t="s">
        <v>3837</v>
      </c>
      <c r="C3386" s="3"/>
      <c r="D3386" s="3"/>
      <c r="E3386" s="3"/>
      <c r="F3386" s="3"/>
      <c r="G3386" s="3"/>
      <c r="H3386" s="3"/>
      <c r="I3386" s="3"/>
      <c r="J3386" s="3"/>
      <c r="K3386" s="3"/>
      <c r="L3386" s="3"/>
    </row>
    <row r="3387" spans="1:12" x14ac:dyDescent="0.25">
      <c r="A3387" s="3"/>
      <c r="B3387" s="3" t="s">
        <v>3839</v>
      </c>
      <c r="C3387" s="3"/>
      <c r="D3387" s="3"/>
      <c r="E3387" s="3"/>
      <c r="F3387" s="3"/>
      <c r="G3387" s="3"/>
      <c r="H3387" s="3"/>
      <c r="I3387" s="3"/>
      <c r="J3387" s="3"/>
      <c r="K3387" s="3"/>
      <c r="L3387" s="3"/>
    </row>
    <row r="3388" spans="1:12" x14ac:dyDescent="0.25">
      <c r="A3388" s="3"/>
      <c r="B3388" s="3" t="s">
        <v>3841</v>
      </c>
      <c r="C3388" s="3"/>
      <c r="D3388" s="3"/>
      <c r="E3388" s="3"/>
      <c r="F3388" s="3"/>
      <c r="G3388" s="3"/>
      <c r="H3388" s="3"/>
      <c r="I3388" s="3"/>
      <c r="J3388" s="3"/>
      <c r="K3388" s="3"/>
      <c r="L3388" s="3"/>
    </row>
    <row r="3389" spans="1:12" x14ac:dyDescent="0.25">
      <c r="A3389" s="3"/>
      <c r="B3389" s="3" t="s">
        <v>3843</v>
      </c>
      <c r="C3389" s="3"/>
      <c r="D3389" s="3"/>
      <c r="E3389" s="3"/>
      <c r="F3389" s="3"/>
      <c r="G3389" s="3"/>
      <c r="H3389" s="3"/>
      <c r="I3389" s="3"/>
      <c r="J3389" s="3"/>
      <c r="K3389" s="3"/>
      <c r="L3389" s="3"/>
    </row>
    <row r="3390" spans="1:12" x14ac:dyDescent="0.25">
      <c r="A3390" s="3"/>
      <c r="B3390" s="3" t="s">
        <v>3845</v>
      </c>
      <c r="C3390" s="3"/>
      <c r="D3390" s="3"/>
      <c r="E3390" s="3"/>
      <c r="F3390" s="3"/>
      <c r="G3390" s="3"/>
      <c r="H3390" s="3"/>
      <c r="I3390" s="3"/>
      <c r="J3390" s="3"/>
      <c r="K3390" s="3"/>
      <c r="L3390" s="3"/>
    </row>
    <row r="3391" spans="1:12" x14ac:dyDescent="0.25">
      <c r="A3391" s="3"/>
      <c r="B3391" s="3" t="s">
        <v>6984</v>
      </c>
      <c r="C3391" s="3"/>
      <c r="D3391" s="3"/>
      <c r="E3391" s="3"/>
      <c r="F3391" s="3"/>
      <c r="G3391" s="3"/>
      <c r="H3391" s="3"/>
      <c r="I3391" s="3"/>
      <c r="J3391" s="3"/>
      <c r="K3391" s="3"/>
      <c r="L3391" s="3"/>
    </row>
    <row r="3392" spans="1:12" x14ac:dyDescent="0.25">
      <c r="A3392" s="3"/>
      <c r="B3392" s="3" t="s">
        <v>3847</v>
      </c>
      <c r="C3392" s="3"/>
      <c r="D3392" s="3"/>
      <c r="E3392" s="3"/>
      <c r="F3392" s="3"/>
      <c r="G3392" s="3"/>
      <c r="H3392" s="3"/>
      <c r="I3392" s="3"/>
      <c r="J3392" s="3"/>
      <c r="K3392" s="3"/>
      <c r="L3392" s="3"/>
    </row>
    <row r="3393" spans="1:12" x14ac:dyDescent="0.25">
      <c r="A3393" s="3"/>
      <c r="B3393" s="3" t="s">
        <v>3849</v>
      </c>
      <c r="C3393" s="3"/>
      <c r="D3393" s="3"/>
      <c r="E3393" s="3"/>
      <c r="F3393" s="3"/>
      <c r="G3393" s="3"/>
      <c r="H3393" s="3"/>
      <c r="I3393" s="3"/>
      <c r="J3393" s="3"/>
      <c r="K3393" s="3"/>
      <c r="L3393" s="3"/>
    </row>
    <row r="3394" spans="1:12" x14ac:dyDescent="0.25">
      <c r="A3394" s="3"/>
      <c r="B3394" s="3" t="s">
        <v>3851</v>
      </c>
      <c r="C3394" s="3"/>
      <c r="D3394" s="3"/>
      <c r="E3394" s="3"/>
      <c r="F3394" s="3"/>
      <c r="G3394" s="3"/>
      <c r="H3394" s="3"/>
      <c r="I3394" s="3"/>
      <c r="J3394" s="3"/>
      <c r="K3394" s="3"/>
      <c r="L3394" s="3"/>
    </row>
    <row r="3395" spans="1:12" x14ac:dyDescent="0.25">
      <c r="A3395" s="3"/>
      <c r="B3395" s="3" t="s">
        <v>3853</v>
      </c>
      <c r="C3395" s="3"/>
      <c r="D3395" s="3"/>
      <c r="E3395" s="3"/>
      <c r="F3395" s="3"/>
      <c r="G3395" s="3"/>
      <c r="H3395" s="3"/>
      <c r="I3395" s="3"/>
      <c r="J3395" s="3"/>
      <c r="K3395" s="3"/>
      <c r="L3395" s="3"/>
    </row>
    <row r="3396" spans="1:12" x14ac:dyDescent="0.25">
      <c r="A3396" s="3"/>
      <c r="B3396" s="3" t="s">
        <v>3855</v>
      </c>
      <c r="C3396" s="3"/>
      <c r="D3396" s="3"/>
      <c r="E3396" s="3"/>
      <c r="F3396" s="3"/>
      <c r="G3396" s="3"/>
      <c r="H3396" s="3"/>
      <c r="I3396" s="3"/>
      <c r="J3396" s="3"/>
      <c r="K3396" s="3"/>
      <c r="L3396" s="3"/>
    </row>
    <row r="3397" spans="1:12" x14ac:dyDescent="0.25">
      <c r="A3397" s="3"/>
      <c r="B3397" s="3" t="s">
        <v>3859</v>
      </c>
      <c r="C3397" s="3"/>
      <c r="D3397" s="3"/>
      <c r="E3397" s="3"/>
      <c r="F3397" s="3"/>
      <c r="G3397" s="3"/>
      <c r="H3397" s="3"/>
      <c r="I3397" s="3"/>
      <c r="J3397" s="3"/>
      <c r="K3397" s="3"/>
      <c r="L3397" s="3"/>
    </row>
    <row r="3398" spans="1:12" x14ac:dyDescent="0.25">
      <c r="A3398" s="3"/>
      <c r="B3398" s="3" t="s">
        <v>3861</v>
      </c>
      <c r="C3398" s="3"/>
      <c r="D3398" s="3"/>
      <c r="E3398" s="3"/>
      <c r="F3398" s="3"/>
      <c r="G3398" s="3"/>
      <c r="H3398" s="3"/>
      <c r="I3398" s="3"/>
      <c r="J3398" s="3"/>
      <c r="K3398" s="3"/>
      <c r="L3398" s="3"/>
    </row>
    <row r="3399" spans="1:12" x14ac:dyDescent="0.25">
      <c r="A3399" s="3"/>
      <c r="B3399" s="3" t="s">
        <v>3863</v>
      </c>
      <c r="C3399" s="3"/>
      <c r="D3399" s="3"/>
      <c r="E3399" s="3"/>
      <c r="F3399" s="3"/>
      <c r="G3399" s="3"/>
      <c r="H3399" s="3"/>
      <c r="I3399" s="3"/>
      <c r="J3399" s="3"/>
      <c r="K3399" s="3"/>
      <c r="L3399" s="3"/>
    </row>
    <row r="3400" spans="1:12" x14ac:dyDescent="0.25">
      <c r="A3400" s="3"/>
      <c r="B3400" s="3" t="s">
        <v>3868</v>
      </c>
      <c r="C3400" s="3"/>
      <c r="D3400" s="3"/>
      <c r="E3400" s="3"/>
      <c r="F3400" s="3"/>
      <c r="G3400" s="3"/>
      <c r="H3400" s="3"/>
      <c r="I3400" s="3"/>
      <c r="J3400" s="3"/>
      <c r="K3400" s="3"/>
      <c r="L3400" s="3"/>
    </row>
    <row r="3401" spans="1:12" x14ac:dyDescent="0.25">
      <c r="A3401" s="3"/>
      <c r="B3401" s="3" t="s">
        <v>3877</v>
      </c>
      <c r="C3401" s="3"/>
      <c r="D3401" s="3"/>
      <c r="E3401" s="3"/>
      <c r="F3401" s="3"/>
      <c r="G3401" s="3"/>
      <c r="H3401" s="3"/>
      <c r="I3401" s="3"/>
      <c r="J3401" s="3"/>
      <c r="K3401" s="3"/>
      <c r="L3401" s="3"/>
    </row>
    <row r="3402" spans="1:12" x14ac:dyDescent="0.25">
      <c r="A3402" s="3"/>
      <c r="B3402" s="3" t="s">
        <v>3882</v>
      </c>
      <c r="C3402" s="3"/>
      <c r="D3402" s="3"/>
      <c r="E3402" s="3"/>
      <c r="F3402" s="3"/>
      <c r="G3402" s="3"/>
      <c r="H3402" s="3"/>
      <c r="I3402" s="3"/>
      <c r="J3402" s="3"/>
      <c r="K3402" s="3"/>
      <c r="L3402" s="3"/>
    </row>
    <row r="3403" spans="1:12" x14ac:dyDescent="0.25">
      <c r="A3403" s="3"/>
      <c r="B3403" s="3" t="s">
        <v>3885</v>
      </c>
      <c r="C3403" s="3"/>
      <c r="D3403" s="3"/>
      <c r="E3403" s="3"/>
      <c r="F3403" s="3"/>
      <c r="G3403" s="3"/>
      <c r="H3403" s="3"/>
      <c r="I3403" s="3"/>
      <c r="J3403" s="3"/>
      <c r="K3403" s="3"/>
      <c r="L3403" s="3"/>
    </row>
    <row r="3404" spans="1:12" x14ac:dyDescent="0.25">
      <c r="A3404" s="3"/>
      <c r="B3404" s="3" t="s">
        <v>3894</v>
      </c>
      <c r="C3404" s="3"/>
      <c r="D3404" s="3"/>
      <c r="E3404" s="3"/>
      <c r="F3404" s="3"/>
      <c r="G3404" s="3"/>
      <c r="H3404" s="3"/>
      <c r="I3404" s="3"/>
      <c r="J3404" s="3"/>
      <c r="K3404" s="3"/>
      <c r="L3404" s="3"/>
    </row>
    <row r="3405" spans="1:12" x14ac:dyDescent="0.25">
      <c r="A3405" s="3"/>
      <c r="B3405" s="3" t="s">
        <v>3899</v>
      </c>
      <c r="C3405" s="3"/>
      <c r="D3405" s="3"/>
      <c r="E3405" s="3"/>
      <c r="F3405" s="3"/>
      <c r="G3405" s="3"/>
      <c r="H3405" s="3"/>
      <c r="I3405" s="3"/>
      <c r="J3405" s="3"/>
      <c r="K3405" s="3"/>
      <c r="L3405" s="3"/>
    </row>
    <row r="3406" spans="1:12" x14ac:dyDescent="0.25">
      <c r="A3406" s="3"/>
      <c r="B3406" s="3" t="s">
        <v>3904</v>
      </c>
      <c r="C3406" s="3"/>
      <c r="D3406" s="3"/>
      <c r="E3406" s="3"/>
      <c r="F3406" s="3"/>
      <c r="G3406" s="3"/>
      <c r="H3406" s="3"/>
      <c r="I3406" s="3"/>
      <c r="J3406" s="3"/>
      <c r="K3406" s="3"/>
      <c r="L3406" s="3"/>
    </row>
    <row r="3407" spans="1:12" x14ac:dyDescent="0.25">
      <c r="A3407" s="3"/>
      <c r="B3407" s="3" t="s">
        <v>3906</v>
      </c>
      <c r="C3407" s="3"/>
      <c r="D3407" s="3"/>
      <c r="E3407" s="3"/>
      <c r="F3407" s="3"/>
      <c r="G3407" s="3"/>
      <c r="H3407" s="3"/>
      <c r="I3407" s="3"/>
      <c r="J3407" s="3"/>
      <c r="K3407" s="3"/>
      <c r="L3407" s="3"/>
    </row>
    <row r="3408" spans="1:12" x14ac:dyDescent="0.25">
      <c r="A3408" s="3"/>
      <c r="B3408" s="3" t="s">
        <v>3909</v>
      </c>
      <c r="C3408" s="3"/>
      <c r="D3408" s="3"/>
      <c r="E3408" s="3"/>
      <c r="F3408" s="3"/>
      <c r="G3408" s="3"/>
      <c r="H3408" s="3"/>
      <c r="I3408" s="3"/>
      <c r="J3408" s="3"/>
      <c r="K3408" s="3"/>
      <c r="L3408" s="3"/>
    </row>
    <row r="3409" spans="1:12" x14ac:dyDescent="0.25">
      <c r="A3409" s="3"/>
      <c r="B3409" s="3" t="s">
        <v>3911</v>
      </c>
      <c r="C3409" s="3"/>
      <c r="D3409" s="3"/>
      <c r="E3409" s="3"/>
      <c r="F3409" s="3"/>
      <c r="G3409" s="3"/>
      <c r="H3409" s="3"/>
      <c r="I3409" s="3"/>
      <c r="J3409" s="3"/>
      <c r="K3409" s="3"/>
      <c r="L3409" s="3"/>
    </row>
    <row r="3410" spans="1:12" x14ac:dyDescent="0.25">
      <c r="A3410" s="3"/>
      <c r="B3410" s="3" t="s">
        <v>3913</v>
      </c>
      <c r="C3410" s="3"/>
      <c r="D3410" s="3"/>
      <c r="E3410" s="3"/>
      <c r="F3410" s="3"/>
      <c r="G3410" s="3"/>
      <c r="H3410" s="3"/>
      <c r="I3410" s="3"/>
      <c r="J3410" s="3"/>
      <c r="K3410" s="3"/>
      <c r="L3410" s="3"/>
    </row>
    <row r="3411" spans="1:12" x14ac:dyDescent="0.25">
      <c r="A3411" s="3"/>
      <c r="B3411" s="3" t="s">
        <v>3915</v>
      </c>
      <c r="C3411" s="3"/>
      <c r="D3411" s="3"/>
      <c r="E3411" s="3"/>
      <c r="F3411" s="3"/>
      <c r="G3411" s="3"/>
      <c r="H3411" s="3"/>
      <c r="I3411" s="3"/>
      <c r="J3411" s="3"/>
      <c r="K3411" s="3"/>
      <c r="L3411" s="3"/>
    </row>
    <row r="3412" spans="1:12" x14ac:dyDescent="0.25">
      <c r="A3412" s="3"/>
      <c r="B3412" s="3" t="s">
        <v>3918</v>
      </c>
      <c r="C3412" s="3"/>
      <c r="D3412" s="3"/>
      <c r="E3412" s="3"/>
      <c r="F3412" s="3"/>
      <c r="G3412" s="3"/>
      <c r="H3412" s="3"/>
      <c r="I3412" s="3"/>
      <c r="J3412" s="3"/>
      <c r="K3412" s="3"/>
      <c r="L3412" s="3"/>
    </row>
    <row r="3413" spans="1:12" x14ac:dyDescent="0.25">
      <c r="A3413" s="3"/>
      <c r="B3413" s="3" t="s">
        <v>3920</v>
      </c>
      <c r="C3413" s="3"/>
      <c r="D3413" s="3"/>
      <c r="E3413" s="3"/>
      <c r="F3413" s="3"/>
      <c r="G3413" s="3"/>
      <c r="H3413" s="3"/>
      <c r="I3413" s="3"/>
      <c r="J3413" s="3"/>
      <c r="K3413" s="3"/>
      <c r="L3413" s="3"/>
    </row>
    <row r="3414" spans="1:12" x14ac:dyDescent="0.25">
      <c r="A3414" s="3"/>
      <c r="B3414" s="3" t="s">
        <v>3927</v>
      </c>
      <c r="C3414" s="3"/>
      <c r="D3414" s="3"/>
      <c r="E3414" s="3"/>
      <c r="F3414" s="3"/>
      <c r="G3414" s="3"/>
      <c r="H3414" s="3"/>
      <c r="I3414" s="3"/>
      <c r="J3414" s="3"/>
      <c r="K3414" s="3"/>
      <c r="L3414" s="3"/>
    </row>
    <row r="3415" spans="1:12" x14ac:dyDescent="0.25">
      <c r="A3415" s="3"/>
      <c r="B3415" s="3" t="s">
        <v>3929</v>
      </c>
      <c r="C3415" s="3"/>
      <c r="D3415" s="3"/>
      <c r="E3415" s="3"/>
      <c r="F3415" s="3"/>
      <c r="G3415" s="3"/>
      <c r="H3415" s="3"/>
      <c r="I3415" s="3"/>
      <c r="J3415" s="3"/>
      <c r="K3415" s="3"/>
      <c r="L3415" s="3"/>
    </row>
    <row r="3416" spans="1:12" x14ac:dyDescent="0.25">
      <c r="A3416" s="3"/>
      <c r="B3416" s="3" t="s">
        <v>3933</v>
      </c>
      <c r="C3416" s="3"/>
      <c r="D3416" s="3"/>
      <c r="E3416" s="3"/>
      <c r="F3416" s="3"/>
      <c r="G3416" s="3"/>
      <c r="H3416" s="3"/>
      <c r="I3416" s="3"/>
      <c r="J3416" s="3"/>
      <c r="K3416" s="3"/>
      <c r="L3416" s="3"/>
    </row>
    <row r="3417" spans="1:12" x14ac:dyDescent="0.25">
      <c r="A3417" s="3"/>
      <c r="B3417" s="3" t="s">
        <v>3935</v>
      </c>
      <c r="C3417" s="3"/>
      <c r="D3417" s="3"/>
      <c r="E3417" s="3"/>
      <c r="F3417" s="3"/>
      <c r="G3417" s="3"/>
      <c r="H3417" s="3"/>
      <c r="I3417" s="3"/>
      <c r="J3417" s="3"/>
      <c r="K3417" s="3"/>
      <c r="L3417" s="3"/>
    </row>
    <row r="3418" spans="1:12" x14ac:dyDescent="0.25">
      <c r="A3418" s="3"/>
      <c r="B3418" s="3" t="s">
        <v>3937</v>
      </c>
      <c r="C3418" s="3"/>
      <c r="D3418" s="3"/>
      <c r="E3418" s="3"/>
      <c r="F3418" s="3"/>
      <c r="G3418" s="3"/>
      <c r="H3418" s="3"/>
      <c r="I3418" s="3"/>
      <c r="J3418" s="3"/>
      <c r="K3418" s="3"/>
      <c r="L3418" s="3"/>
    </row>
    <row r="3419" spans="1:12" x14ac:dyDescent="0.25">
      <c r="A3419" s="3"/>
      <c r="B3419" s="3" t="s">
        <v>7339</v>
      </c>
      <c r="C3419" s="3"/>
      <c r="D3419" s="3"/>
      <c r="E3419" s="3"/>
      <c r="F3419" s="3"/>
      <c r="G3419" s="3"/>
      <c r="H3419" s="3"/>
      <c r="I3419" s="3"/>
      <c r="J3419" s="3"/>
      <c r="K3419" s="3"/>
      <c r="L3419" s="3"/>
    </row>
    <row r="3420" spans="1:12" x14ac:dyDescent="0.25">
      <c r="A3420" s="3"/>
      <c r="B3420" s="3" t="s">
        <v>3943</v>
      </c>
      <c r="C3420" s="3"/>
      <c r="D3420" s="3"/>
      <c r="E3420" s="3"/>
      <c r="F3420" s="3"/>
      <c r="G3420" s="3"/>
      <c r="H3420" s="3"/>
      <c r="I3420" s="3"/>
      <c r="J3420" s="3"/>
      <c r="K3420" s="3"/>
      <c r="L3420" s="3"/>
    </row>
    <row r="3421" spans="1:12" x14ac:dyDescent="0.25">
      <c r="A3421" s="3"/>
      <c r="B3421" s="3" t="s">
        <v>3945</v>
      </c>
      <c r="C3421" s="3"/>
      <c r="D3421" s="3"/>
      <c r="E3421" s="3"/>
      <c r="F3421" s="3"/>
      <c r="G3421" s="3"/>
      <c r="H3421" s="3"/>
      <c r="I3421" s="3"/>
      <c r="J3421" s="3"/>
      <c r="K3421" s="3"/>
      <c r="L3421" s="3"/>
    </row>
    <row r="3422" spans="1:12" x14ac:dyDescent="0.25">
      <c r="A3422" s="3"/>
      <c r="B3422" s="3" t="s">
        <v>3949</v>
      </c>
      <c r="C3422" s="3"/>
      <c r="D3422" s="3"/>
      <c r="E3422" s="3"/>
      <c r="F3422" s="3"/>
      <c r="G3422" s="3"/>
      <c r="H3422" s="3"/>
      <c r="I3422" s="3"/>
      <c r="J3422" s="3"/>
      <c r="K3422" s="3"/>
      <c r="L3422" s="3"/>
    </row>
    <row r="3423" spans="1:12" x14ac:dyDescent="0.25">
      <c r="A3423" s="3"/>
      <c r="B3423" s="3" t="s">
        <v>3954</v>
      </c>
      <c r="C3423" s="3"/>
      <c r="D3423" s="3"/>
      <c r="E3423" s="3"/>
      <c r="F3423" s="3"/>
      <c r="G3423" s="3"/>
      <c r="H3423" s="3"/>
      <c r="I3423" s="3"/>
      <c r="J3423" s="3"/>
      <c r="K3423" s="3"/>
      <c r="L3423" s="3"/>
    </row>
    <row r="3424" spans="1:12" x14ac:dyDescent="0.25">
      <c r="A3424" s="3"/>
      <c r="B3424" s="3" t="s">
        <v>3960</v>
      </c>
      <c r="C3424" s="3"/>
      <c r="D3424" s="3"/>
      <c r="E3424" s="3"/>
      <c r="F3424" s="3"/>
      <c r="G3424" s="3"/>
      <c r="H3424" s="3"/>
      <c r="I3424" s="3"/>
      <c r="J3424" s="3"/>
      <c r="K3424" s="3"/>
      <c r="L3424" s="3"/>
    </row>
    <row r="3425" spans="1:12" x14ac:dyDescent="0.25">
      <c r="A3425" s="3"/>
      <c r="B3425" s="3" t="s">
        <v>3963</v>
      </c>
      <c r="C3425" s="3"/>
      <c r="D3425" s="3"/>
      <c r="E3425" s="3"/>
      <c r="F3425" s="3"/>
      <c r="G3425" s="3"/>
      <c r="H3425" s="3"/>
      <c r="I3425" s="3"/>
      <c r="J3425" s="3"/>
      <c r="K3425" s="3"/>
      <c r="L3425" s="3"/>
    </row>
    <row r="3426" spans="1:12" x14ac:dyDescent="0.25">
      <c r="A3426" s="3"/>
      <c r="B3426" s="3" t="s">
        <v>3965</v>
      </c>
      <c r="C3426" s="3"/>
      <c r="D3426" s="3"/>
      <c r="E3426" s="3"/>
      <c r="F3426" s="3"/>
      <c r="G3426" s="3"/>
      <c r="H3426" s="3"/>
      <c r="I3426" s="3"/>
      <c r="J3426" s="3"/>
      <c r="K3426" s="3"/>
      <c r="L3426" s="3"/>
    </row>
    <row r="3427" spans="1:12" x14ac:dyDescent="0.25">
      <c r="A3427" s="3"/>
      <c r="B3427" s="3" t="s">
        <v>3967</v>
      </c>
      <c r="C3427" s="3"/>
      <c r="D3427" s="3"/>
      <c r="E3427" s="3"/>
      <c r="F3427" s="3"/>
      <c r="G3427" s="3"/>
      <c r="H3427" s="3"/>
      <c r="I3427" s="3"/>
      <c r="J3427" s="3"/>
      <c r="K3427" s="3"/>
      <c r="L3427" s="3"/>
    </row>
    <row r="3428" spans="1:12" x14ac:dyDescent="0.25">
      <c r="A3428" s="3"/>
      <c r="B3428" s="3" t="s">
        <v>3971</v>
      </c>
      <c r="C3428" s="3"/>
      <c r="D3428" s="3"/>
      <c r="E3428" s="3"/>
      <c r="F3428" s="3"/>
      <c r="G3428" s="3"/>
      <c r="H3428" s="3"/>
      <c r="I3428" s="3"/>
      <c r="J3428" s="3"/>
      <c r="K3428" s="3"/>
      <c r="L3428" s="3"/>
    </row>
    <row r="3429" spans="1:12" x14ac:dyDescent="0.25">
      <c r="A3429" s="3"/>
      <c r="B3429" s="3" t="s">
        <v>3973</v>
      </c>
      <c r="C3429" s="3"/>
      <c r="D3429" s="3"/>
      <c r="E3429" s="3"/>
      <c r="F3429" s="3"/>
      <c r="G3429" s="3"/>
      <c r="H3429" s="3"/>
      <c r="I3429" s="3"/>
      <c r="J3429" s="3"/>
      <c r="K3429" s="3"/>
      <c r="L3429" s="3"/>
    </row>
    <row r="3430" spans="1:12" x14ac:dyDescent="0.25">
      <c r="A3430" s="3"/>
      <c r="B3430" s="3" t="s">
        <v>3975</v>
      </c>
      <c r="C3430" s="3"/>
      <c r="D3430" s="3"/>
      <c r="E3430" s="3"/>
      <c r="F3430" s="3"/>
      <c r="G3430" s="3"/>
      <c r="H3430" s="3"/>
      <c r="I3430" s="3"/>
      <c r="J3430" s="3"/>
      <c r="K3430" s="3"/>
      <c r="L3430" s="3"/>
    </row>
    <row r="3431" spans="1:12" x14ac:dyDescent="0.25">
      <c r="A3431" s="3"/>
      <c r="B3431" s="3" t="s">
        <v>3977</v>
      </c>
      <c r="C3431" s="3"/>
      <c r="D3431" s="3"/>
      <c r="E3431" s="3"/>
      <c r="F3431" s="3"/>
      <c r="G3431" s="3"/>
      <c r="H3431" s="3"/>
      <c r="I3431" s="3"/>
      <c r="J3431" s="3"/>
      <c r="K3431" s="3"/>
      <c r="L3431" s="3"/>
    </row>
    <row r="3432" spans="1:12" x14ac:dyDescent="0.25">
      <c r="A3432" s="3"/>
      <c r="B3432" s="3" t="s">
        <v>3979</v>
      </c>
      <c r="C3432" s="3"/>
      <c r="D3432" s="3"/>
      <c r="E3432" s="3"/>
      <c r="F3432" s="3"/>
      <c r="G3432" s="3"/>
      <c r="H3432" s="3"/>
      <c r="I3432" s="3"/>
      <c r="J3432" s="3"/>
      <c r="K3432" s="3"/>
      <c r="L3432" s="3"/>
    </row>
    <row r="3433" spans="1:12" x14ac:dyDescent="0.25">
      <c r="A3433" s="3"/>
      <c r="B3433" s="3" t="s">
        <v>3981</v>
      </c>
      <c r="C3433" s="3"/>
      <c r="D3433" s="3"/>
      <c r="E3433" s="3"/>
      <c r="F3433" s="3"/>
      <c r="G3433" s="3"/>
      <c r="H3433" s="3"/>
      <c r="I3433" s="3"/>
      <c r="J3433" s="3"/>
      <c r="K3433" s="3"/>
      <c r="L3433" s="3"/>
    </row>
    <row r="3434" spans="1:12" x14ac:dyDescent="0.25">
      <c r="A3434" s="3"/>
      <c r="B3434" s="3" t="s">
        <v>3983</v>
      </c>
      <c r="C3434" s="3"/>
      <c r="D3434" s="3"/>
      <c r="E3434" s="3"/>
      <c r="F3434" s="3"/>
      <c r="G3434" s="3"/>
      <c r="H3434" s="3"/>
      <c r="I3434" s="3"/>
      <c r="J3434" s="3"/>
      <c r="K3434" s="3"/>
      <c r="L3434" s="3"/>
    </row>
    <row r="3435" spans="1:12" x14ac:dyDescent="0.25">
      <c r="A3435" s="3"/>
      <c r="B3435" s="3" t="s">
        <v>3985</v>
      </c>
      <c r="C3435" s="3"/>
      <c r="D3435" s="3"/>
      <c r="E3435" s="3"/>
      <c r="F3435" s="3"/>
      <c r="G3435" s="3"/>
      <c r="H3435" s="3"/>
      <c r="I3435" s="3"/>
      <c r="J3435" s="3"/>
      <c r="K3435" s="3"/>
      <c r="L3435" s="3"/>
    </row>
    <row r="3436" spans="1:12" x14ac:dyDescent="0.25">
      <c r="A3436" s="3"/>
      <c r="B3436" s="3" t="s">
        <v>3987</v>
      </c>
      <c r="C3436" s="3"/>
      <c r="D3436" s="3"/>
      <c r="E3436" s="3"/>
      <c r="F3436" s="3"/>
      <c r="G3436" s="3"/>
      <c r="H3436" s="3"/>
      <c r="I3436" s="3"/>
      <c r="J3436" s="3"/>
      <c r="K3436" s="3"/>
      <c r="L3436" s="3"/>
    </row>
    <row r="3437" spans="1:12" x14ac:dyDescent="0.25">
      <c r="A3437" s="3"/>
      <c r="B3437" s="3" t="s">
        <v>3989</v>
      </c>
      <c r="C3437" s="3"/>
      <c r="D3437" s="3"/>
      <c r="E3437" s="3"/>
      <c r="F3437" s="3"/>
      <c r="G3437" s="3"/>
      <c r="H3437" s="3"/>
      <c r="I3437" s="3"/>
      <c r="J3437" s="3"/>
      <c r="K3437" s="3"/>
      <c r="L3437" s="3"/>
    </row>
    <row r="3438" spans="1:12" x14ac:dyDescent="0.25">
      <c r="A3438" s="3"/>
      <c r="B3438" s="3" t="s">
        <v>3991</v>
      </c>
      <c r="C3438" s="3"/>
      <c r="D3438" s="3"/>
      <c r="E3438" s="3"/>
      <c r="F3438" s="3"/>
      <c r="G3438" s="3"/>
      <c r="H3438" s="3"/>
      <c r="I3438" s="3"/>
      <c r="J3438" s="3"/>
      <c r="K3438" s="3"/>
      <c r="L3438" s="3"/>
    </row>
    <row r="3439" spans="1:12" x14ac:dyDescent="0.25">
      <c r="A3439" s="3"/>
      <c r="B3439" s="3" t="s">
        <v>3993</v>
      </c>
      <c r="C3439" s="3"/>
      <c r="D3439" s="3"/>
      <c r="E3439" s="3"/>
      <c r="F3439" s="3"/>
      <c r="G3439" s="3"/>
      <c r="H3439" s="3"/>
      <c r="I3439" s="3"/>
      <c r="J3439" s="3"/>
      <c r="K3439" s="3"/>
      <c r="L3439" s="3"/>
    </row>
    <row r="3440" spans="1:12" x14ac:dyDescent="0.25">
      <c r="A3440" s="3"/>
      <c r="B3440" s="3" t="s">
        <v>3997</v>
      </c>
      <c r="C3440" s="3"/>
      <c r="D3440" s="3"/>
      <c r="E3440" s="3"/>
      <c r="F3440" s="3"/>
      <c r="G3440" s="3"/>
      <c r="H3440" s="3"/>
      <c r="I3440" s="3"/>
      <c r="J3440" s="3"/>
      <c r="K3440" s="3"/>
      <c r="L3440" s="3"/>
    </row>
    <row r="3441" spans="1:12" x14ac:dyDescent="0.25">
      <c r="A3441" s="3"/>
      <c r="B3441" s="3" t="s">
        <v>3999</v>
      </c>
      <c r="C3441" s="3"/>
      <c r="D3441" s="3"/>
      <c r="E3441" s="3"/>
      <c r="F3441" s="3"/>
      <c r="G3441" s="3"/>
      <c r="H3441" s="3"/>
      <c r="I3441" s="3"/>
      <c r="J3441" s="3"/>
      <c r="K3441" s="3"/>
      <c r="L3441" s="3"/>
    </row>
    <row r="3442" spans="1:12" x14ac:dyDescent="0.25">
      <c r="A3442" s="3"/>
      <c r="B3442" s="3" t="s">
        <v>4002</v>
      </c>
      <c r="C3442" s="3"/>
      <c r="D3442" s="3"/>
      <c r="E3442" s="3"/>
      <c r="F3442" s="3"/>
      <c r="G3442" s="3"/>
      <c r="H3442" s="3"/>
      <c r="I3442" s="3"/>
      <c r="J3442" s="3"/>
      <c r="K3442" s="3"/>
      <c r="L3442" s="3"/>
    </row>
    <row r="3443" spans="1:12" x14ac:dyDescent="0.25">
      <c r="A3443" s="3"/>
      <c r="B3443" s="3" t="s">
        <v>4004</v>
      </c>
      <c r="C3443" s="3"/>
      <c r="D3443" s="3"/>
      <c r="E3443" s="3"/>
      <c r="F3443" s="3"/>
      <c r="G3443" s="3"/>
      <c r="H3443" s="3"/>
      <c r="I3443" s="3"/>
      <c r="J3443" s="3"/>
      <c r="K3443" s="3"/>
      <c r="L3443" s="3"/>
    </row>
    <row r="3444" spans="1:12" x14ac:dyDescent="0.25">
      <c r="A3444" s="3"/>
      <c r="B3444" s="3" t="s">
        <v>4007</v>
      </c>
      <c r="C3444" s="3"/>
      <c r="D3444" s="3"/>
      <c r="E3444" s="3"/>
      <c r="F3444" s="3"/>
      <c r="G3444" s="3"/>
      <c r="H3444" s="3"/>
      <c r="I3444" s="3"/>
      <c r="J3444" s="3"/>
      <c r="K3444" s="3"/>
      <c r="L3444" s="3"/>
    </row>
    <row r="3445" spans="1:12" x14ac:dyDescent="0.25">
      <c r="A3445" s="3"/>
      <c r="B3445" s="3" t="s">
        <v>4010</v>
      </c>
      <c r="C3445" s="3"/>
      <c r="D3445" s="3"/>
      <c r="E3445" s="3"/>
      <c r="F3445" s="3"/>
      <c r="G3445" s="3"/>
      <c r="H3445" s="3"/>
      <c r="I3445" s="3"/>
      <c r="J3445" s="3"/>
      <c r="K3445" s="3"/>
      <c r="L3445" s="3"/>
    </row>
    <row r="3446" spans="1:12" x14ac:dyDescent="0.25">
      <c r="A3446" s="3"/>
      <c r="B3446" s="3" t="s">
        <v>4012</v>
      </c>
      <c r="C3446" s="3"/>
      <c r="D3446" s="3"/>
      <c r="E3446" s="3"/>
      <c r="F3446" s="3"/>
      <c r="G3446" s="3"/>
      <c r="H3446" s="3"/>
      <c r="I3446" s="3"/>
      <c r="J3446" s="3"/>
      <c r="K3446" s="3"/>
      <c r="L3446" s="3"/>
    </row>
    <row r="3447" spans="1:12" x14ac:dyDescent="0.25">
      <c r="A3447" s="3"/>
      <c r="B3447" s="3" t="s">
        <v>4014</v>
      </c>
      <c r="C3447" s="3"/>
      <c r="D3447" s="3"/>
      <c r="E3447" s="3"/>
      <c r="F3447" s="3"/>
      <c r="G3447" s="3"/>
      <c r="H3447" s="3"/>
      <c r="I3447" s="3"/>
      <c r="J3447" s="3"/>
      <c r="K3447" s="3"/>
      <c r="L3447" s="3"/>
    </row>
    <row r="3448" spans="1:12" x14ac:dyDescent="0.25">
      <c r="A3448" s="3"/>
      <c r="B3448" s="3" t="s">
        <v>4016</v>
      </c>
      <c r="C3448" s="3"/>
      <c r="D3448" s="3"/>
      <c r="E3448" s="3"/>
      <c r="F3448" s="3"/>
      <c r="G3448" s="3"/>
      <c r="H3448" s="3"/>
      <c r="I3448" s="3"/>
      <c r="J3448" s="3"/>
      <c r="K3448" s="3"/>
      <c r="L3448" s="3"/>
    </row>
    <row r="3449" spans="1:12" x14ac:dyDescent="0.25">
      <c r="A3449" s="3"/>
      <c r="B3449" s="3" t="s">
        <v>4018</v>
      </c>
      <c r="C3449" s="3"/>
      <c r="D3449" s="3"/>
      <c r="E3449" s="3"/>
      <c r="F3449" s="3"/>
      <c r="G3449" s="3"/>
      <c r="H3449" s="3"/>
      <c r="I3449" s="3"/>
      <c r="J3449" s="3"/>
      <c r="K3449" s="3"/>
      <c r="L3449" s="3"/>
    </row>
    <row r="3450" spans="1:12" x14ac:dyDescent="0.25">
      <c r="A3450" s="3"/>
      <c r="B3450" s="3" t="s">
        <v>4020</v>
      </c>
      <c r="C3450" s="3"/>
      <c r="D3450" s="3"/>
      <c r="E3450" s="3"/>
      <c r="F3450" s="3"/>
      <c r="G3450" s="3"/>
      <c r="H3450" s="3"/>
      <c r="I3450" s="3"/>
      <c r="J3450" s="3"/>
      <c r="K3450" s="3"/>
      <c r="L3450" s="3"/>
    </row>
    <row r="3451" spans="1:12" x14ac:dyDescent="0.25">
      <c r="A3451" s="3"/>
      <c r="B3451" s="3" t="s">
        <v>4022</v>
      </c>
      <c r="C3451" s="3"/>
      <c r="D3451" s="3"/>
      <c r="E3451" s="3"/>
      <c r="F3451" s="3"/>
      <c r="G3451" s="3"/>
      <c r="H3451" s="3"/>
      <c r="I3451" s="3"/>
      <c r="J3451" s="3"/>
      <c r="K3451" s="3"/>
      <c r="L3451" s="3"/>
    </row>
    <row r="3452" spans="1:12" x14ac:dyDescent="0.25">
      <c r="A3452" s="3"/>
      <c r="B3452" s="3" t="s">
        <v>4024</v>
      </c>
      <c r="C3452" s="3"/>
      <c r="D3452" s="3"/>
      <c r="E3452" s="3"/>
      <c r="F3452" s="3"/>
      <c r="G3452" s="3"/>
      <c r="H3452" s="3"/>
      <c r="I3452" s="3"/>
      <c r="J3452" s="3"/>
      <c r="K3452" s="3"/>
      <c r="L3452" s="3"/>
    </row>
    <row r="3453" spans="1:12" x14ac:dyDescent="0.25">
      <c r="A3453" s="3"/>
      <c r="B3453" s="3" t="s">
        <v>4026</v>
      </c>
      <c r="C3453" s="3"/>
      <c r="D3453" s="3"/>
      <c r="E3453" s="3"/>
      <c r="F3453" s="3"/>
      <c r="G3453" s="3"/>
      <c r="H3453" s="3"/>
      <c r="I3453" s="3"/>
      <c r="J3453" s="3"/>
      <c r="K3453" s="3"/>
      <c r="L3453" s="3"/>
    </row>
    <row r="3454" spans="1:12" x14ac:dyDescent="0.25">
      <c r="A3454" s="3"/>
      <c r="B3454" s="3" t="s">
        <v>4028</v>
      </c>
      <c r="C3454" s="3"/>
      <c r="D3454" s="3"/>
      <c r="E3454" s="3"/>
      <c r="F3454" s="3"/>
      <c r="G3454" s="3"/>
      <c r="H3454" s="3"/>
      <c r="I3454" s="3"/>
      <c r="J3454" s="3"/>
      <c r="K3454" s="3"/>
      <c r="L3454" s="3"/>
    </row>
    <row r="3455" spans="1:12" x14ac:dyDescent="0.25">
      <c r="A3455" s="3"/>
      <c r="B3455" s="3" t="s">
        <v>4030</v>
      </c>
      <c r="C3455" s="3"/>
      <c r="D3455" s="3"/>
      <c r="E3455" s="3"/>
      <c r="F3455" s="3"/>
      <c r="G3455" s="3"/>
      <c r="H3455" s="3"/>
      <c r="I3455" s="3"/>
      <c r="J3455" s="3"/>
      <c r="K3455" s="3"/>
      <c r="L3455" s="3"/>
    </row>
    <row r="3456" spans="1:12" x14ac:dyDescent="0.25">
      <c r="A3456" s="3"/>
      <c r="B3456" s="3" t="s">
        <v>4032</v>
      </c>
      <c r="C3456" s="3"/>
      <c r="D3456" s="3"/>
      <c r="E3456" s="3"/>
      <c r="F3456" s="3"/>
      <c r="G3456" s="3"/>
      <c r="H3456" s="3"/>
      <c r="I3456" s="3"/>
      <c r="J3456" s="3"/>
      <c r="K3456" s="3"/>
      <c r="L3456" s="3"/>
    </row>
    <row r="3457" spans="1:12" x14ac:dyDescent="0.25">
      <c r="A3457" s="3"/>
      <c r="B3457" s="3" t="s">
        <v>4034</v>
      </c>
      <c r="C3457" s="3"/>
      <c r="D3457" s="3"/>
      <c r="E3457" s="3"/>
      <c r="F3457" s="3"/>
      <c r="G3457" s="3"/>
      <c r="H3457" s="3"/>
      <c r="I3457" s="3"/>
      <c r="J3457" s="3"/>
      <c r="K3457" s="3"/>
      <c r="L3457" s="3"/>
    </row>
    <row r="3458" spans="1:12" x14ac:dyDescent="0.25">
      <c r="A3458" s="3"/>
      <c r="B3458" s="3" t="s">
        <v>4036</v>
      </c>
      <c r="C3458" s="3"/>
      <c r="D3458" s="3"/>
      <c r="E3458" s="3"/>
      <c r="F3458" s="3"/>
      <c r="G3458" s="3"/>
      <c r="H3458" s="3"/>
      <c r="I3458" s="3"/>
      <c r="J3458" s="3"/>
      <c r="K3458" s="3"/>
      <c r="L3458" s="3"/>
    </row>
    <row r="3459" spans="1:12" x14ac:dyDescent="0.25">
      <c r="A3459" s="3"/>
      <c r="B3459" s="3" t="s">
        <v>4038</v>
      </c>
      <c r="C3459" s="3"/>
      <c r="D3459" s="3"/>
      <c r="E3459" s="3"/>
      <c r="F3459" s="3"/>
      <c r="G3459" s="3"/>
      <c r="H3459" s="3"/>
      <c r="I3459" s="3"/>
      <c r="J3459" s="3"/>
      <c r="K3459" s="3"/>
      <c r="L3459" s="3"/>
    </row>
    <row r="3460" spans="1:12" x14ac:dyDescent="0.25">
      <c r="A3460" s="3"/>
      <c r="B3460" s="3" t="s">
        <v>4040</v>
      </c>
      <c r="C3460" s="3"/>
      <c r="D3460" s="3"/>
      <c r="E3460" s="3"/>
      <c r="F3460" s="3"/>
      <c r="G3460" s="3"/>
      <c r="H3460" s="3"/>
      <c r="I3460" s="3"/>
      <c r="J3460" s="3"/>
      <c r="K3460" s="3"/>
      <c r="L3460" s="3"/>
    </row>
    <row r="3461" spans="1:12" x14ac:dyDescent="0.25">
      <c r="A3461" s="3"/>
      <c r="B3461" s="3" t="s">
        <v>4042</v>
      </c>
      <c r="C3461" s="3"/>
      <c r="D3461" s="3"/>
      <c r="E3461" s="3"/>
      <c r="F3461" s="3"/>
      <c r="G3461" s="3"/>
      <c r="H3461" s="3"/>
      <c r="I3461" s="3"/>
      <c r="J3461" s="3"/>
      <c r="K3461" s="3"/>
      <c r="L3461" s="3"/>
    </row>
    <row r="3462" spans="1:12" x14ac:dyDescent="0.25">
      <c r="A3462" s="3"/>
      <c r="B3462" s="3" t="s">
        <v>4044</v>
      </c>
      <c r="C3462" s="3"/>
      <c r="D3462" s="3"/>
      <c r="E3462" s="3"/>
      <c r="F3462" s="3"/>
      <c r="G3462" s="3"/>
      <c r="H3462" s="3"/>
      <c r="I3462" s="3"/>
      <c r="J3462" s="3"/>
      <c r="K3462" s="3"/>
      <c r="L3462" s="3"/>
    </row>
    <row r="3463" spans="1:12" x14ac:dyDescent="0.25">
      <c r="A3463" s="3"/>
      <c r="B3463" s="3" t="s">
        <v>4046</v>
      </c>
      <c r="C3463" s="3"/>
      <c r="D3463" s="3"/>
      <c r="E3463" s="3"/>
      <c r="F3463" s="3"/>
      <c r="G3463" s="3"/>
      <c r="H3463" s="3"/>
      <c r="I3463" s="3"/>
      <c r="J3463" s="3"/>
      <c r="K3463" s="3"/>
      <c r="L3463" s="3"/>
    </row>
    <row r="3464" spans="1:12" x14ac:dyDescent="0.25">
      <c r="A3464" s="3"/>
      <c r="B3464" s="3" t="s">
        <v>4048</v>
      </c>
      <c r="C3464" s="3"/>
      <c r="D3464" s="3"/>
      <c r="E3464" s="3"/>
      <c r="F3464" s="3"/>
      <c r="G3464" s="3"/>
      <c r="H3464" s="3"/>
      <c r="I3464" s="3"/>
      <c r="J3464" s="3"/>
      <c r="K3464" s="3"/>
      <c r="L3464" s="3"/>
    </row>
    <row r="3465" spans="1:12" x14ac:dyDescent="0.25">
      <c r="A3465" s="3"/>
      <c r="B3465" s="3" t="s">
        <v>4050</v>
      </c>
      <c r="C3465" s="3"/>
      <c r="D3465" s="3"/>
      <c r="E3465" s="3"/>
      <c r="F3465" s="3"/>
      <c r="G3465" s="3"/>
      <c r="H3465" s="3"/>
      <c r="I3465" s="3"/>
      <c r="J3465" s="3"/>
      <c r="K3465" s="3"/>
      <c r="L3465" s="3"/>
    </row>
    <row r="3466" spans="1:12" x14ac:dyDescent="0.25">
      <c r="A3466" s="3"/>
      <c r="B3466" s="3" t="s">
        <v>4052</v>
      </c>
      <c r="C3466" s="3"/>
      <c r="D3466" s="3"/>
      <c r="E3466" s="3"/>
      <c r="F3466" s="3"/>
      <c r="G3466" s="3"/>
      <c r="H3466" s="3"/>
      <c r="I3466" s="3"/>
      <c r="J3466" s="3"/>
      <c r="K3466" s="3"/>
      <c r="L3466" s="3"/>
    </row>
    <row r="3467" spans="1:12" x14ac:dyDescent="0.25">
      <c r="A3467" s="3"/>
      <c r="B3467" s="3" t="s">
        <v>4054</v>
      </c>
      <c r="C3467" s="3"/>
      <c r="D3467" s="3"/>
      <c r="E3467" s="3"/>
      <c r="F3467" s="3"/>
      <c r="G3467" s="3"/>
      <c r="H3467" s="3"/>
      <c r="I3467" s="3"/>
      <c r="J3467" s="3"/>
      <c r="K3467" s="3"/>
      <c r="L3467" s="3"/>
    </row>
    <row r="3468" spans="1:12" x14ac:dyDescent="0.25">
      <c r="A3468" s="3"/>
      <c r="B3468" s="3" t="s">
        <v>4056</v>
      </c>
      <c r="C3468" s="3"/>
      <c r="D3468" s="3"/>
      <c r="E3468" s="3"/>
      <c r="F3468" s="3"/>
      <c r="G3468" s="3"/>
      <c r="H3468" s="3"/>
      <c r="I3468" s="3"/>
      <c r="J3468" s="3"/>
      <c r="K3468" s="3"/>
      <c r="L3468" s="3"/>
    </row>
    <row r="3469" spans="1:12" x14ac:dyDescent="0.25">
      <c r="A3469" s="3"/>
      <c r="B3469" s="3" t="s">
        <v>4058</v>
      </c>
      <c r="C3469" s="3"/>
      <c r="D3469" s="3"/>
      <c r="E3469" s="3"/>
      <c r="F3469" s="3"/>
      <c r="G3469" s="3"/>
      <c r="H3469" s="3"/>
      <c r="I3469" s="3"/>
      <c r="J3469" s="3"/>
      <c r="K3469" s="3"/>
      <c r="L3469" s="3"/>
    </row>
    <row r="3470" spans="1:12" x14ac:dyDescent="0.25">
      <c r="A3470" s="3"/>
      <c r="B3470" s="3" t="s">
        <v>4060</v>
      </c>
      <c r="C3470" s="3"/>
      <c r="D3470" s="3"/>
      <c r="E3470" s="3"/>
      <c r="F3470" s="3"/>
      <c r="G3470" s="3"/>
      <c r="H3470" s="3"/>
      <c r="I3470" s="3"/>
      <c r="J3470" s="3"/>
      <c r="K3470" s="3"/>
      <c r="L3470" s="3"/>
    </row>
    <row r="3471" spans="1:12" x14ac:dyDescent="0.25">
      <c r="A3471" s="3"/>
      <c r="B3471" s="3" t="s">
        <v>4062</v>
      </c>
      <c r="C3471" s="3"/>
      <c r="D3471" s="3"/>
      <c r="E3471" s="3"/>
      <c r="F3471" s="3"/>
      <c r="G3471" s="3"/>
      <c r="H3471" s="3"/>
      <c r="I3471" s="3"/>
      <c r="J3471" s="3"/>
      <c r="K3471" s="3"/>
      <c r="L3471" s="3"/>
    </row>
    <row r="3472" spans="1:12" x14ac:dyDescent="0.25">
      <c r="A3472" s="3"/>
      <c r="B3472" s="3" t="s">
        <v>4064</v>
      </c>
      <c r="C3472" s="3"/>
      <c r="D3472" s="3"/>
      <c r="E3472" s="3"/>
      <c r="F3472" s="3"/>
      <c r="G3472" s="3"/>
      <c r="H3472" s="3"/>
      <c r="I3472" s="3"/>
      <c r="J3472" s="3"/>
      <c r="K3472" s="3"/>
      <c r="L3472" s="3"/>
    </row>
    <row r="3473" spans="1:12" x14ac:dyDescent="0.25">
      <c r="A3473" s="3"/>
      <c r="B3473" s="3" t="s">
        <v>4066</v>
      </c>
      <c r="C3473" s="3"/>
      <c r="D3473" s="3"/>
      <c r="E3473" s="3"/>
      <c r="F3473" s="3"/>
      <c r="G3473" s="3"/>
      <c r="H3473" s="3"/>
      <c r="I3473" s="3"/>
      <c r="J3473" s="3"/>
      <c r="K3473" s="3"/>
      <c r="L3473" s="3"/>
    </row>
    <row r="3474" spans="1:12" x14ac:dyDescent="0.25">
      <c r="A3474" s="3"/>
      <c r="B3474" s="3" t="s">
        <v>4068</v>
      </c>
      <c r="C3474" s="3"/>
      <c r="D3474" s="3"/>
      <c r="E3474" s="3"/>
      <c r="F3474" s="3"/>
      <c r="G3474" s="3"/>
      <c r="H3474" s="3"/>
      <c r="I3474" s="3"/>
      <c r="J3474" s="3"/>
      <c r="K3474" s="3"/>
      <c r="L3474" s="3"/>
    </row>
    <row r="3475" spans="1:12" x14ac:dyDescent="0.25">
      <c r="A3475" s="3"/>
      <c r="B3475" s="3" t="s">
        <v>4072</v>
      </c>
      <c r="C3475" s="3"/>
      <c r="D3475" s="3"/>
      <c r="E3475" s="3"/>
      <c r="F3475" s="3"/>
      <c r="G3475" s="3"/>
      <c r="H3475" s="3"/>
      <c r="I3475" s="3"/>
      <c r="J3475" s="3"/>
      <c r="K3475" s="3"/>
      <c r="L3475" s="3"/>
    </row>
    <row r="3476" spans="1:12" x14ac:dyDescent="0.25">
      <c r="A3476" s="3"/>
      <c r="B3476" s="3" t="s">
        <v>4077</v>
      </c>
      <c r="C3476" s="3"/>
      <c r="D3476" s="3"/>
      <c r="E3476" s="3"/>
      <c r="F3476" s="3"/>
      <c r="G3476" s="3"/>
      <c r="H3476" s="3"/>
      <c r="I3476" s="3"/>
      <c r="J3476" s="3"/>
      <c r="K3476" s="3"/>
      <c r="L3476" s="3"/>
    </row>
    <row r="3477" spans="1:12" x14ac:dyDescent="0.25">
      <c r="A3477" s="3"/>
      <c r="B3477" s="3" t="s">
        <v>4081</v>
      </c>
      <c r="C3477" s="3"/>
      <c r="D3477" s="3"/>
      <c r="E3477" s="3"/>
      <c r="F3477" s="3"/>
      <c r="G3477" s="3"/>
      <c r="H3477" s="3"/>
      <c r="I3477" s="3"/>
      <c r="J3477" s="3"/>
      <c r="K3477" s="3"/>
      <c r="L3477" s="3"/>
    </row>
    <row r="3478" spans="1:12" x14ac:dyDescent="0.25">
      <c r="A3478" s="3"/>
      <c r="B3478" s="3" t="s">
        <v>4087</v>
      </c>
      <c r="C3478" s="3"/>
      <c r="D3478" s="3"/>
      <c r="E3478" s="3"/>
      <c r="F3478" s="3"/>
      <c r="G3478" s="3"/>
      <c r="H3478" s="3"/>
      <c r="I3478" s="3"/>
      <c r="J3478" s="3"/>
      <c r="K3478" s="3"/>
      <c r="L3478" s="3"/>
    </row>
    <row r="3479" spans="1:12" x14ac:dyDescent="0.25">
      <c r="A3479" s="3"/>
      <c r="B3479" s="3" t="s">
        <v>4089</v>
      </c>
      <c r="C3479" s="3"/>
      <c r="D3479" s="3"/>
      <c r="E3479" s="3"/>
      <c r="F3479" s="3"/>
      <c r="G3479" s="3"/>
      <c r="H3479" s="3"/>
      <c r="I3479" s="3"/>
      <c r="J3479" s="3"/>
      <c r="K3479" s="3"/>
      <c r="L3479" s="3"/>
    </row>
    <row r="3480" spans="1:12" x14ac:dyDescent="0.25">
      <c r="A3480" s="3"/>
      <c r="B3480" s="3" t="s">
        <v>4091</v>
      </c>
      <c r="C3480" s="3"/>
      <c r="D3480" s="3"/>
      <c r="E3480" s="3"/>
      <c r="F3480" s="3"/>
      <c r="G3480" s="3"/>
      <c r="H3480" s="3"/>
      <c r="I3480" s="3"/>
      <c r="J3480" s="3"/>
      <c r="K3480" s="3"/>
      <c r="L3480" s="3"/>
    </row>
    <row r="3481" spans="1:12" x14ac:dyDescent="0.25">
      <c r="A3481" s="3"/>
      <c r="B3481" s="3" t="s">
        <v>4093</v>
      </c>
      <c r="C3481" s="3"/>
      <c r="D3481" s="3"/>
      <c r="E3481" s="3"/>
      <c r="F3481" s="3"/>
      <c r="G3481" s="3"/>
      <c r="H3481" s="3"/>
      <c r="I3481" s="3"/>
      <c r="J3481" s="3"/>
      <c r="K3481" s="3"/>
      <c r="L3481" s="3"/>
    </row>
    <row r="3482" spans="1:12" x14ac:dyDescent="0.25">
      <c r="A3482" s="3"/>
      <c r="B3482" s="3" t="s">
        <v>4095</v>
      </c>
      <c r="C3482" s="3"/>
      <c r="D3482" s="3"/>
      <c r="E3482" s="3"/>
      <c r="F3482" s="3"/>
      <c r="G3482" s="3"/>
      <c r="H3482" s="3"/>
      <c r="I3482" s="3"/>
      <c r="J3482" s="3"/>
      <c r="K3482" s="3"/>
      <c r="L3482" s="3"/>
    </row>
    <row r="3483" spans="1:12" x14ac:dyDescent="0.25">
      <c r="A3483" s="3"/>
      <c r="B3483" s="3" t="s">
        <v>4104</v>
      </c>
      <c r="C3483" s="3"/>
      <c r="D3483" s="3"/>
      <c r="E3483" s="3"/>
      <c r="F3483" s="3"/>
      <c r="G3483" s="3"/>
      <c r="H3483" s="3"/>
      <c r="I3483" s="3"/>
      <c r="J3483" s="3"/>
      <c r="K3483" s="3"/>
      <c r="L3483" s="3"/>
    </row>
    <row r="3484" spans="1:12" x14ac:dyDescent="0.25">
      <c r="A3484" s="3"/>
      <c r="B3484" s="3" t="s">
        <v>4106</v>
      </c>
      <c r="C3484" s="3"/>
      <c r="D3484" s="3"/>
      <c r="E3484" s="3"/>
      <c r="F3484" s="3"/>
      <c r="G3484" s="3"/>
      <c r="H3484" s="3"/>
      <c r="I3484" s="3"/>
      <c r="J3484" s="3"/>
      <c r="K3484" s="3"/>
      <c r="L3484" s="3"/>
    </row>
    <row r="3485" spans="1:12" x14ac:dyDescent="0.25">
      <c r="A3485" s="3"/>
      <c r="B3485" s="3" t="s">
        <v>4111</v>
      </c>
      <c r="C3485" s="3"/>
      <c r="D3485" s="3"/>
      <c r="E3485" s="3"/>
      <c r="F3485" s="3"/>
      <c r="G3485" s="3"/>
      <c r="H3485" s="3"/>
      <c r="I3485" s="3"/>
      <c r="J3485" s="3"/>
      <c r="K3485" s="3"/>
      <c r="L3485" s="3"/>
    </row>
    <row r="3486" spans="1:12" x14ac:dyDescent="0.25">
      <c r="A3486" s="3"/>
      <c r="B3486" s="3" t="s">
        <v>4115</v>
      </c>
      <c r="C3486" s="3"/>
      <c r="D3486" s="3"/>
      <c r="E3486" s="3"/>
      <c r="F3486" s="3"/>
      <c r="G3486" s="3"/>
      <c r="H3486" s="3"/>
      <c r="I3486" s="3"/>
      <c r="J3486" s="3"/>
      <c r="K3486" s="3"/>
      <c r="L3486" s="3"/>
    </row>
    <row r="3487" spans="1:12" x14ac:dyDescent="0.25">
      <c r="A3487" s="3"/>
      <c r="B3487" s="3" t="s">
        <v>4119</v>
      </c>
      <c r="C3487" s="3"/>
      <c r="D3487" s="3"/>
      <c r="E3487" s="3"/>
      <c r="F3487" s="3"/>
      <c r="G3487" s="3"/>
      <c r="H3487" s="3"/>
      <c r="I3487" s="3"/>
      <c r="J3487" s="3"/>
      <c r="K3487" s="3"/>
      <c r="L3487" s="3"/>
    </row>
    <row r="3488" spans="1:12" x14ac:dyDescent="0.25">
      <c r="A3488" s="3"/>
      <c r="B3488" s="3" t="s">
        <v>4122</v>
      </c>
      <c r="C3488" s="3"/>
      <c r="D3488" s="3"/>
      <c r="E3488" s="3"/>
      <c r="F3488" s="3"/>
      <c r="G3488" s="3"/>
      <c r="H3488" s="3"/>
      <c r="I3488" s="3"/>
      <c r="J3488" s="3"/>
      <c r="K3488" s="3"/>
      <c r="L3488" s="3"/>
    </row>
    <row r="3489" spans="1:12" x14ac:dyDescent="0.25">
      <c r="A3489" s="3"/>
      <c r="B3489" s="3" t="s">
        <v>4125</v>
      </c>
      <c r="C3489" s="3"/>
      <c r="D3489" s="3"/>
      <c r="E3489" s="3"/>
      <c r="F3489" s="3"/>
      <c r="G3489" s="3"/>
      <c r="H3489" s="3"/>
      <c r="I3489" s="3"/>
      <c r="J3489" s="3"/>
      <c r="K3489" s="3"/>
      <c r="L3489" s="3"/>
    </row>
    <row r="3490" spans="1:12" x14ac:dyDescent="0.25">
      <c r="A3490" s="3"/>
      <c r="B3490" s="3" t="s">
        <v>4129</v>
      </c>
      <c r="C3490" s="3"/>
      <c r="D3490" s="3"/>
      <c r="E3490" s="3"/>
      <c r="F3490" s="3"/>
      <c r="G3490" s="3"/>
      <c r="H3490" s="3"/>
      <c r="I3490" s="3"/>
      <c r="J3490" s="3"/>
      <c r="K3490" s="3"/>
      <c r="L3490" s="3"/>
    </row>
    <row r="3491" spans="1:12" x14ac:dyDescent="0.25">
      <c r="A3491" s="3"/>
      <c r="B3491" s="3" t="s">
        <v>4133</v>
      </c>
      <c r="C3491" s="3"/>
      <c r="D3491" s="3"/>
      <c r="E3491" s="3"/>
      <c r="F3491" s="3"/>
      <c r="G3491" s="3"/>
      <c r="H3491" s="3"/>
      <c r="I3491" s="3"/>
      <c r="J3491" s="3"/>
      <c r="K3491" s="3"/>
      <c r="L3491" s="3"/>
    </row>
    <row r="3492" spans="1:12" x14ac:dyDescent="0.25">
      <c r="A3492" s="3"/>
      <c r="B3492" s="3" t="s">
        <v>4135</v>
      </c>
      <c r="C3492" s="3"/>
      <c r="D3492" s="3"/>
      <c r="E3492" s="3"/>
      <c r="F3492" s="3"/>
      <c r="G3492" s="3"/>
      <c r="H3492" s="3"/>
      <c r="I3492" s="3"/>
      <c r="J3492" s="3"/>
      <c r="K3492" s="3"/>
      <c r="L3492" s="3"/>
    </row>
    <row r="3493" spans="1:12" x14ac:dyDescent="0.25">
      <c r="A3493" s="3"/>
      <c r="B3493" s="3" t="s">
        <v>4139</v>
      </c>
      <c r="C3493" s="3"/>
      <c r="D3493" s="3"/>
      <c r="E3493" s="3"/>
      <c r="F3493" s="3"/>
      <c r="G3493" s="3"/>
      <c r="H3493" s="3"/>
      <c r="I3493" s="3"/>
      <c r="J3493" s="3"/>
      <c r="K3493" s="3"/>
      <c r="L3493" s="3"/>
    </row>
    <row r="3494" spans="1:12" x14ac:dyDescent="0.25">
      <c r="A3494" s="3"/>
      <c r="B3494" s="3" t="s">
        <v>4141</v>
      </c>
      <c r="C3494" s="3"/>
      <c r="D3494" s="3"/>
      <c r="E3494" s="3"/>
      <c r="F3494" s="3"/>
      <c r="G3494" s="3"/>
      <c r="H3494" s="3"/>
      <c r="I3494" s="3"/>
      <c r="J3494" s="3"/>
      <c r="K3494" s="3"/>
      <c r="L3494" s="3"/>
    </row>
    <row r="3495" spans="1:12" x14ac:dyDescent="0.25">
      <c r="A3495" s="3"/>
      <c r="B3495" s="3" t="s">
        <v>4143</v>
      </c>
      <c r="C3495" s="3"/>
      <c r="D3495" s="3"/>
      <c r="E3495" s="3"/>
      <c r="F3495" s="3"/>
      <c r="G3495" s="3"/>
      <c r="H3495" s="3"/>
      <c r="I3495" s="3"/>
      <c r="J3495" s="3"/>
      <c r="K3495" s="3"/>
      <c r="L3495" s="3"/>
    </row>
    <row r="3496" spans="1:12" x14ac:dyDescent="0.25">
      <c r="A3496" s="3"/>
      <c r="B3496" s="3" t="s">
        <v>4145</v>
      </c>
      <c r="C3496" s="3"/>
      <c r="D3496" s="3"/>
      <c r="E3496" s="3"/>
      <c r="F3496" s="3"/>
      <c r="G3496" s="3"/>
      <c r="H3496" s="3"/>
      <c r="I3496" s="3"/>
      <c r="J3496" s="3"/>
      <c r="K3496" s="3"/>
      <c r="L3496" s="3"/>
    </row>
    <row r="3497" spans="1:12" x14ac:dyDescent="0.25">
      <c r="A3497" s="3"/>
      <c r="B3497" s="3" t="s">
        <v>4149</v>
      </c>
      <c r="C3497" s="3"/>
      <c r="D3497" s="3"/>
      <c r="E3497" s="3"/>
      <c r="F3497" s="3"/>
      <c r="G3497" s="3"/>
      <c r="H3497" s="3"/>
      <c r="I3497" s="3"/>
      <c r="J3497" s="3"/>
      <c r="K3497" s="3"/>
      <c r="L3497" s="3"/>
    </row>
    <row r="3498" spans="1:12" x14ac:dyDescent="0.25">
      <c r="A3498" s="3"/>
      <c r="B3498" s="3" t="s">
        <v>4152</v>
      </c>
      <c r="C3498" s="3"/>
      <c r="D3498" s="3"/>
      <c r="E3498" s="3"/>
      <c r="F3498" s="3"/>
      <c r="G3498" s="3"/>
      <c r="H3498" s="3"/>
      <c r="I3498" s="3"/>
      <c r="J3498" s="3"/>
      <c r="K3498" s="3"/>
      <c r="L3498" s="3"/>
    </row>
    <row r="3499" spans="1:12" x14ac:dyDescent="0.25">
      <c r="A3499" s="3"/>
      <c r="B3499" s="3" t="s">
        <v>4155</v>
      </c>
      <c r="C3499" s="3"/>
      <c r="D3499" s="3"/>
      <c r="E3499" s="3"/>
      <c r="F3499" s="3"/>
      <c r="G3499" s="3"/>
      <c r="H3499" s="3"/>
      <c r="I3499" s="3"/>
      <c r="J3499" s="3"/>
      <c r="K3499" s="3"/>
      <c r="L3499" s="3"/>
    </row>
    <row r="3500" spans="1:12" x14ac:dyDescent="0.25">
      <c r="A3500" s="3"/>
      <c r="B3500" s="3" t="s">
        <v>4160</v>
      </c>
      <c r="C3500" s="3"/>
      <c r="D3500" s="3"/>
      <c r="E3500" s="3"/>
      <c r="F3500" s="3"/>
      <c r="G3500" s="3"/>
      <c r="H3500" s="3"/>
      <c r="I3500" s="3"/>
      <c r="J3500" s="3"/>
      <c r="K3500" s="3"/>
      <c r="L3500" s="3"/>
    </row>
    <row r="3501" spans="1:12" x14ac:dyDescent="0.25">
      <c r="A3501" s="3"/>
      <c r="B3501" s="3" t="s">
        <v>4164</v>
      </c>
      <c r="C3501" s="3"/>
      <c r="D3501" s="3"/>
      <c r="E3501" s="3"/>
      <c r="F3501" s="3"/>
      <c r="G3501" s="3"/>
      <c r="H3501" s="3"/>
      <c r="I3501" s="3"/>
      <c r="J3501" s="3"/>
      <c r="K3501" s="3"/>
      <c r="L3501" s="3"/>
    </row>
    <row r="3502" spans="1:12" x14ac:dyDescent="0.25">
      <c r="A3502" s="3"/>
      <c r="B3502" s="3" t="s">
        <v>4169</v>
      </c>
      <c r="C3502" s="3"/>
      <c r="D3502" s="3"/>
      <c r="E3502" s="3"/>
      <c r="F3502" s="3"/>
      <c r="G3502" s="3"/>
      <c r="H3502" s="3"/>
      <c r="I3502" s="3"/>
      <c r="J3502" s="3"/>
      <c r="K3502" s="3"/>
      <c r="L3502" s="3"/>
    </row>
    <row r="3503" spans="1:12" x14ac:dyDescent="0.25">
      <c r="A3503" s="3"/>
      <c r="B3503" s="3" t="s">
        <v>4172</v>
      </c>
      <c r="C3503" s="3"/>
      <c r="D3503" s="3"/>
      <c r="E3503" s="3"/>
      <c r="F3503" s="3"/>
      <c r="G3503" s="3"/>
      <c r="H3503" s="3"/>
      <c r="I3503" s="3"/>
      <c r="J3503" s="3"/>
      <c r="K3503" s="3"/>
      <c r="L3503" s="3"/>
    </row>
    <row r="3504" spans="1:12" x14ac:dyDescent="0.25">
      <c r="A3504" s="3"/>
      <c r="B3504" s="3" t="s">
        <v>4176</v>
      </c>
      <c r="C3504" s="3"/>
      <c r="D3504" s="3"/>
      <c r="E3504" s="3"/>
      <c r="F3504" s="3"/>
      <c r="G3504" s="3"/>
      <c r="H3504" s="3"/>
      <c r="I3504" s="3"/>
      <c r="J3504" s="3"/>
      <c r="K3504" s="3"/>
      <c r="L3504" s="3"/>
    </row>
    <row r="3505" spans="1:12" x14ac:dyDescent="0.25">
      <c r="A3505" s="3"/>
      <c r="B3505" s="3" t="s">
        <v>4178</v>
      </c>
      <c r="C3505" s="3"/>
      <c r="D3505" s="3"/>
      <c r="E3505" s="3"/>
      <c r="F3505" s="3"/>
      <c r="G3505" s="3"/>
      <c r="H3505" s="3"/>
      <c r="I3505" s="3"/>
      <c r="J3505" s="3"/>
      <c r="K3505" s="3"/>
      <c r="L3505" s="3"/>
    </row>
    <row r="3506" spans="1:12" x14ac:dyDescent="0.25">
      <c r="A3506" s="3"/>
      <c r="B3506" s="3" t="s">
        <v>4180</v>
      </c>
      <c r="C3506" s="3"/>
      <c r="D3506" s="3"/>
      <c r="E3506" s="3"/>
      <c r="F3506" s="3"/>
      <c r="G3506" s="3"/>
      <c r="H3506" s="3"/>
      <c r="I3506" s="3"/>
      <c r="J3506" s="3"/>
      <c r="K3506" s="3"/>
      <c r="L3506" s="3"/>
    </row>
    <row r="3507" spans="1:12" x14ac:dyDescent="0.25">
      <c r="A3507" s="3"/>
      <c r="B3507" s="3" t="s">
        <v>6106</v>
      </c>
      <c r="C3507" s="3"/>
      <c r="D3507" s="3"/>
      <c r="E3507" s="3"/>
      <c r="F3507" s="3"/>
      <c r="G3507" s="3"/>
      <c r="H3507" s="3"/>
      <c r="I3507" s="3"/>
      <c r="J3507" s="3"/>
      <c r="K3507" s="3"/>
      <c r="L3507" s="3"/>
    </row>
    <row r="3508" spans="1:12" x14ac:dyDescent="0.25">
      <c r="A3508" s="3"/>
      <c r="B3508" s="3" t="s">
        <v>4182</v>
      </c>
      <c r="C3508" s="3"/>
      <c r="D3508" s="3"/>
      <c r="E3508" s="3"/>
      <c r="F3508" s="3"/>
      <c r="G3508" s="3"/>
      <c r="H3508" s="3"/>
      <c r="I3508" s="3"/>
      <c r="J3508" s="3"/>
      <c r="K3508" s="3"/>
      <c r="L3508" s="3"/>
    </row>
    <row r="3509" spans="1:12" x14ac:dyDescent="0.25">
      <c r="A3509" s="3"/>
      <c r="B3509" s="3" t="s">
        <v>4184</v>
      </c>
      <c r="C3509" s="3"/>
      <c r="D3509" s="3"/>
      <c r="E3509" s="3"/>
      <c r="F3509" s="3"/>
      <c r="G3509" s="3"/>
      <c r="H3509" s="3"/>
      <c r="I3509" s="3"/>
      <c r="J3509" s="3"/>
      <c r="K3509" s="3"/>
      <c r="L3509" s="3"/>
    </row>
    <row r="3510" spans="1:12" x14ac:dyDescent="0.25">
      <c r="A3510" s="3"/>
      <c r="B3510" s="3" t="s">
        <v>4186</v>
      </c>
      <c r="C3510" s="3"/>
      <c r="D3510" s="3"/>
      <c r="E3510" s="3"/>
      <c r="F3510" s="3"/>
      <c r="G3510" s="3"/>
      <c r="H3510" s="3"/>
      <c r="I3510" s="3"/>
      <c r="J3510" s="3"/>
      <c r="K3510" s="3"/>
      <c r="L3510" s="3"/>
    </row>
    <row r="3511" spans="1:12" x14ac:dyDescent="0.25">
      <c r="A3511" s="3"/>
      <c r="B3511" s="3" t="s">
        <v>4188</v>
      </c>
      <c r="C3511" s="3"/>
      <c r="D3511" s="3"/>
      <c r="E3511" s="3"/>
      <c r="F3511" s="3"/>
      <c r="G3511" s="3"/>
      <c r="H3511" s="3"/>
      <c r="I3511" s="3"/>
      <c r="J3511" s="3"/>
      <c r="K3511" s="3"/>
      <c r="L3511" s="3"/>
    </row>
    <row r="3512" spans="1:12" x14ac:dyDescent="0.25">
      <c r="A3512" s="3"/>
      <c r="B3512" s="3" t="s">
        <v>4190</v>
      </c>
      <c r="C3512" s="3"/>
      <c r="D3512" s="3"/>
      <c r="E3512" s="3"/>
      <c r="F3512" s="3"/>
      <c r="G3512" s="3"/>
      <c r="H3512" s="3"/>
      <c r="I3512" s="3"/>
      <c r="J3512" s="3"/>
      <c r="K3512" s="3"/>
      <c r="L3512" s="3"/>
    </row>
    <row r="3513" spans="1:12" x14ac:dyDescent="0.25">
      <c r="A3513" s="3"/>
      <c r="B3513" s="3" t="s">
        <v>4192</v>
      </c>
      <c r="C3513" s="3"/>
      <c r="D3513" s="3"/>
      <c r="E3513" s="3"/>
      <c r="F3513" s="3"/>
      <c r="G3513" s="3"/>
      <c r="H3513" s="3"/>
      <c r="I3513" s="3"/>
      <c r="J3513" s="3"/>
      <c r="K3513" s="3"/>
      <c r="L3513" s="3"/>
    </row>
    <row r="3514" spans="1:12" x14ac:dyDescent="0.25">
      <c r="A3514" s="3"/>
      <c r="B3514" s="3" t="s">
        <v>4194</v>
      </c>
      <c r="C3514" s="3"/>
      <c r="D3514" s="3"/>
      <c r="E3514" s="3"/>
      <c r="F3514" s="3"/>
      <c r="G3514" s="3"/>
      <c r="H3514" s="3"/>
      <c r="I3514" s="3"/>
      <c r="J3514" s="3"/>
      <c r="K3514" s="3"/>
      <c r="L3514" s="3"/>
    </row>
    <row r="3515" spans="1:12" x14ac:dyDescent="0.25">
      <c r="A3515" s="3"/>
      <c r="B3515" s="3" t="s">
        <v>4196</v>
      </c>
      <c r="C3515" s="3"/>
      <c r="D3515" s="3"/>
      <c r="E3515" s="3"/>
      <c r="F3515" s="3"/>
      <c r="G3515" s="3"/>
      <c r="H3515" s="3"/>
      <c r="I3515" s="3"/>
      <c r="J3515" s="3"/>
      <c r="K3515" s="3"/>
      <c r="L3515" s="3"/>
    </row>
    <row r="3516" spans="1:12" x14ac:dyDescent="0.25">
      <c r="A3516" s="3"/>
      <c r="B3516" s="3" t="s">
        <v>4198</v>
      </c>
      <c r="C3516" s="3"/>
      <c r="D3516" s="3"/>
      <c r="E3516" s="3"/>
      <c r="F3516" s="3"/>
      <c r="G3516" s="3"/>
      <c r="H3516" s="3"/>
      <c r="I3516" s="3"/>
      <c r="J3516" s="3"/>
      <c r="K3516" s="3"/>
      <c r="L3516" s="3"/>
    </row>
    <row r="3517" spans="1:12" x14ac:dyDescent="0.25">
      <c r="A3517" s="3"/>
      <c r="B3517" s="3" t="s">
        <v>4200</v>
      </c>
      <c r="C3517" s="3"/>
      <c r="D3517" s="3"/>
      <c r="E3517" s="3"/>
      <c r="F3517" s="3"/>
      <c r="G3517" s="3"/>
      <c r="H3517" s="3"/>
      <c r="I3517" s="3"/>
      <c r="J3517" s="3"/>
      <c r="K3517" s="3"/>
      <c r="L3517" s="3"/>
    </row>
    <row r="3518" spans="1:12" x14ac:dyDescent="0.25">
      <c r="A3518" s="3"/>
      <c r="B3518" s="3" t="s">
        <v>4202</v>
      </c>
      <c r="C3518" s="3"/>
      <c r="D3518" s="3"/>
      <c r="E3518" s="3"/>
      <c r="F3518" s="3"/>
      <c r="G3518" s="3"/>
      <c r="H3518" s="3"/>
      <c r="I3518" s="3"/>
      <c r="J3518" s="3"/>
      <c r="K3518" s="3"/>
      <c r="L3518" s="3"/>
    </row>
    <row r="3519" spans="1:12" x14ac:dyDescent="0.25">
      <c r="A3519" s="3"/>
      <c r="B3519" s="3" t="s">
        <v>4204</v>
      </c>
      <c r="C3519" s="3"/>
      <c r="D3519" s="3"/>
      <c r="E3519" s="3"/>
      <c r="F3519" s="3"/>
      <c r="G3519" s="3"/>
      <c r="H3519" s="3"/>
      <c r="I3519" s="3"/>
      <c r="J3519" s="3"/>
      <c r="K3519" s="3"/>
      <c r="L3519" s="3"/>
    </row>
    <row r="3520" spans="1:12" x14ac:dyDescent="0.25">
      <c r="A3520" s="3"/>
      <c r="B3520" s="3" t="s">
        <v>4206</v>
      </c>
      <c r="C3520" s="3"/>
      <c r="D3520" s="3"/>
      <c r="E3520" s="3"/>
      <c r="F3520" s="3"/>
      <c r="G3520" s="3"/>
      <c r="H3520" s="3"/>
      <c r="I3520" s="3"/>
      <c r="J3520" s="3"/>
      <c r="K3520" s="3"/>
      <c r="L3520" s="3"/>
    </row>
    <row r="3521" spans="1:12" x14ac:dyDescent="0.25">
      <c r="A3521" s="3"/>
      <c r="B3521" s="3" t="s">
        <v>4208</v>
      </c>
      <c r="C3521" s="3"/>
      <c r="D3521" s="3"/>
      <c r="E3521" s="3"/>
      <c r="F3521" s="3"/>
      <c r="G3521" s="3"/>
      <c r="H3521" s="3"/>
      <c r="I3521" s="3"/>
      <c r="J3521" s="3"/>
      <c r="K3521" s="3"/>
      <c r="L3521" s="3"/>
    </row>
    <row r="3522" spans="1:12" x14ac:dyDescent="0.25">
      <c r="A3522" s="3"/>
      <c r="B3522" s="3" t="s">
        <v>4210</v>
      </c>
      <c r="C3522" s="3"/>
      <c r="D3522" s="3"/>
      <c r="E3522" s="3"/>
      <c r="F3522" s="3"/>
      <c r="G3522" s="3"/>
      <c r="H3522" s="3"/>
      <c r="I3522" s="3"/>
      <c r="J3522" s="3"/>
      <c r="K3522" s="3"/>
      <c r="L3522" s="3"/>
    </row>
    <row r="3523" spans="1:12" x14ac:dyDescent="0.25">
      <c r="A3523" s="3"/>
      <c r="B3523" s="3" t="s">
        <v>4212</v>
      </c>
      <c r="C3523" s="3"/>
      <c r="D3523" s="3"/>
      <c r="E3523" s="3"/>
      <c r="F3523" s="3"/>
      <c r="G3523" s="3"/>
      <c r="H3523" s="3"/>
      <c r="I3523" s="3"/>
      <c r="J3523" s="3"/>
      <c r="K3523" s="3"/>
      <c r="L3523" s="3"/>
    </row>
    <row r="3524" spans="1:12" x14ac:dyDescent="0.25">
      <c r="A3524" s="3"/>
      <c r="B3524" s="3" t="s">
        <v>4214</v>
      </c>
      <c r="C3524" s="3"/>
      <c r="D3524" s="3"/>
      <c r="E3524" s="3"/>
      <c r="F3524" s="3"/>
      <c r="G3524" s="3"/>
      <c r="H3524" s="3"/>
      <c r="I3524" s="3"/>
      <c r="J3524" s="3"/>
      <c r="K3524" s="3"/>
      <c r="L3524" s="3"/>
    </row>
    <row r="3525" spans="1:12" x14ac:dyDescent="0.25">
      <c r="A3525" s="3"/>
      <c r="B3525" s="3" t="s">
        <v>4216</v>
      </c>
      <c r="C3525" s="3"/>
      <c r="D3525" s="3"/>
      <c r="E3525" s="3"/>
      <c r="F3525" s="3"/>
      <c r="G3525" s="3"/>
      <c r="H3525" s="3"/>
      <c r="I3525" s="3"/>
      <c r="J3525" s="3"/>
      <c r="K3525" s="3"/>
      <c r="L3525" s="3"/>
    </row>
    <row r="3526" spans="1:12" x14ac:dyDescent="0.25">
      <c r="A3526" s="3"/>
      <c r="B3526" s="3" t="s">
        <v>4218</v>
      </c>
      <c r="C3526" s="3"/>
      <c r="D3526" s="3"/>
      <c r="E3526" s="3"/>
      <c r="F3526" s="3"/>
      <c r="G3526" s="3"/>
      <c r="H3526" s="3"/>
      <c r="I3526" s="3"/>
      <c r="J3526" s="3"/>
      <c r="K3526" s="3"/>
      <c r="L3526" s="3"/>
    </row>
    <row r="3527" spans="1:12" x14ac:dyDescent="0.25">
      <c r="A3527" s="3"/>
      <c r="B3527" s="3" t="s">
        <v>4223</v>
      </c>
      <c r="C3527" s="3"/>
      <c r="D3527" s="3"/>
      <c r="E3527" s="3"/>
      <c r="F3527" s="3"/>
      <c r="G3527" s="3"/>
      <c r="H3527" s="3"/>
      <c r="I3527" s="3"/>
      <c r="J3527" s="3"/>
      <c r="K3527" s="3"/>
      <c r="L3527" s="3"/>
    </row>
    <row r="3528" spans="1:12" x14ac:dyDescent="0.25">
      <c r="A3528" s="3"/>
      <c r="B3528" s="3" t="s">
        <v>4225</v>
      </c>
      <c r="C3528" s="3"/>
      <c r="D3528" s="3"/>
      <c r="E3528" s="3"/>
      <c r="F3528" s="3"/>
      <c r="G3528" s="3"/>
      <c r="H3528" s="3"/>
      <c r="I3528" s="3"/>
      <c r="J3528" s="3"/>
      <c r="K3528" s="3"/>
      <c r="L3528" s="3"/>
    </row>
    <row r="3529" spans="1:12" x14ac:dyDescent="0.25">
      <c r="A3529" s="3"/>
      <c r="B3529" s="3" t="s">
        <v>4228</v>
      </c>
      <c r="C3529" s="3"/>
      <c r="D3529" s="3"/>
      <c r="E3529" s="3"/>
      <c r="F3529" s="3"/>
      <c r="G3529" s="3"/>
      <c r="H3529" s="3"/>
      <c r="I3529" s="3"/>
      <c r="J3529" s="3"/>
      <c r="K3529" s="3"/>
      <c r="L3529" s="3"/>
    </row>
    <row r="3530" spans="1:12" x14ac:dyDescent="0.25">
      <c r="A3530" s="3"/>
      <c r="B3530" s="3" t="s">
        <v>4231</v>
      </c>
      <c r="C3530" s="3"/>
      <c r="D3530" s="3"/>
      <c r="E3530" s="3"/>
      <c r="F3530" s="3"/>
      <c r="G3530" s="3"/>
      <c r="H3530" s="3"/>
      <c r="I3530" s="3"/>
      <c r="J3530" s="3"/>
      <c r="K3530" s="3"/>
      <c r="L3530" s="3"/>
    </row>
    <row r="3531" spans="1:12" x14ac:dyDescent="0.25">
      <c r="A3531" s="3"/>
      <c r="B3531" s="3" t="s">
        <v>4233</v>
      </c>
      <c r="C3531" s="3"/>
      <c r="D3531" s="3"/>
      <c r="E3531" s="3"/>
      <c r="F3531" s="3"/>
      <c r="G3531" s="3"/>
      <c r="H3531" s="3"/>
      <c r="I3531" s="3"/>
      <c r="J3531" s="3"/>
      <c r="K3531" s="3"/>
      <c r="L3531" s="3"/>
    </row>
    <row r="3532" spans="1:12" x14ac:dyDescent="0.25">
      <c r="A3532" s="3"/>
      <c r="B3532" s="3" t="s">
        <v>4248</v>
      </c>
      <c r="C3532" s="3"/>
      <c r="D3532" s="3"/>
      <c r="E3532" s="3"/>
      <c r="F3532" s="3"/>
      <c r="G3532" s="3"/>
      <c r="H3532" s="3"/>
      <c r="I3532" s="3"/>
      <c r="J3532" s="3"/>
      <c r="K3532" s="3"/>
      <c r="L3532" s="3"/>
    </row>
    <row r="3533" spans="1:12" x14ac:dyDescent="0.25">
      <c r="A3533" s="3"/>
      <c r="B3533" s="3" t="s">
        <v>4250</v>
      </c>
      <c r="C3533" s="3"/>
      <c r="D3533" s="3"/>
      <c r="E3533" s="3"/>
      <c r="F3533" s="3"/>
      <c r="G3533" s="3"/>
      <c r="H3533" s="3"/>
      <c r="I3533" s="3"/>
      <c r="J3533" s="3"/>
      <c r="K3533" s="3"/>
      <c r="L3533" s="3"/>
    </row>
    <row r="3534" spans="1:12" x14ac:dyDescent="0.25">
      <c r="A3534" s="3"/>
      <c r="B3534" s="3" t="s">
        <v>4255</v>
      </c>
      <c r="C3534" s="3"/>
      <c r="D3534" s="3"/>
      <c r="E3534" s="3"/>
      <c r="F3534" s="3"/>
      <c r="G3534" s="3"/>
      <c r="H3534" s="3"/>
      <c r="I3534" s="3"/>
      <c r="J3534" s="3"/>
      <c r="K3534" s="3"/>
      <c r="L3534" s="3"/>
    </row>
    <row r="3535" spans="1:12" x14ac:dyDescent="0.25">
      <c r="A3535" s="3"/>
      <c r="B3535" s="3" t="s">
        <v>4258</v>
      </c>
      <c r="C3535" s="3"/>
      <c r="D3535" s="3"/>
      <c r="E3535" s="3"/>
      <c r="F3535" s="3"/>
      <c r="G3535" s="3"/>
      <c r="H3535" s="3"/>
      <c r="I3535" s="3"/>
      <c r="J3535" s="3"/>
      <c r="K3535" s="3"/>
      <c r="L3535" s="3"/>
    </row>
    <row r="3536" spans="1:12" x14ac:dyDescent="0.25">
      <c r="A3536" s="3"/>
      <c r="B3536" s="3" t="s">
        <v>4261</v>
      </c>
      <c r="C3536" s="3"/>
      <c r="D3536" s="3"/>
      <c r="E3536" s="3"/>
      <c r="F3536" s="3"/>
      <c r="G3536" s="3"/>
      <c r="H3536" s="3"/>
      <c r="I3536" s="3"/>
      <c r="J3536" s="3"/>
      <c r="K3536" s="3"/>
      <c r="L3536" s="3"/>
    </row>
    <row r="3537" spans="1:12" x14ac:dyDescent="0.25">
      <c r="A3537" s="3"/>
      <c r="B3537" s="3" t="s">
        <v>4263</v>
      </c>
      <c r="C3537" s="3"/>
      <c r="D3537" s="3"/>
      <c r="E3537" s="3"/>
      <c r="F3537" s="3"/>
      <c r="G3537" s="3"/>
      <c r="H3537" s="3"/>
      <c r="I3537" s="3"/>
      <c r="J3537" s="3"/>
      <c r="K3537" s="3"/>
      <c r="L3537" s="3"/>
    </row>
    <row r="3538" spans="1:12" x14ac:dyDescent="0.25">
      <c r="A3538" s="3"/>
      <c r="B3538" s="3" t="s">
        <v>4265</v>
      </c>
      <c r="C3538" s="3"/>
      <c r="D3538" s="3"/>
      <c r="E3538" s="3"/>
      <c r="F3538" s="3"/>
      <c r="G3538" s="3"/>
      <c r="H3538" s="3"/>
      <c r="I3538" s="3"/>
      <c r="J3538" s="3"/>
      <c r="K3538" s="3"/>
      <c r="L3538" s="3"/>
    </row>
    <row r="3539" spans="1:12" x14ac:dyDescent="0.25">
      <c r="A3539" s="3"/>
      <c r="B3539" s="3" t="s">
        <v>4269</v>
      </c>
      <c r="C3539" s="3"/>
      <c r="D3539" s="3"/>
      <c r="E3539" s="3"/>
      <c r="F3539" s="3"/>
      <c r="G3539" s="3"/>
      <c r="H3539" s="3"/>
      <c r="I3539" s="3"/>
      <c r="J3539" s="3"/>
      <c r="K3539" s="3"/>
      <c r="L3539" s="3"/>
    </row>
    <row r="3540" spans="1:12" x14ac:dyDescent="0.25">
      <c r="A3540" s="3"/>
      <c r="B3540" s="3" t="s">
        <v>4271</v>
      </c>
      <c r="C3540" s="3"/>
      <c r="D3540" s="3"/>
      <c r="E3540" s="3"/>
      <c r="F3540" s="3"/>
      <c r="G3540" s="3"/>
      <c r="H3540" s="3"/>
      <c r="I3540" s="3"/>
      <c r="J3540" s="3"/>
      <c r="K3540" s="3"/>
      <c r="L3540" s="3"/>
    </row>
    <row r="3541" spans="1:12" x14ac:dyDescent="0.25">
      <c r="A3541" s="3"/>
      <c r="B3541" s="3" t="s">
        <v>4273</v>
      </c>
      <c r="C3541" s="3"/>
      <c r="D3541" s="3"/>
      <c r="E3541" s="3"/>
      <c r="F3541" s="3"/>
      <c r="G3541" s="3"/>
      <c r="H3541" s="3"/>
      <c r="I3541" s="3"/>
      <c r="J3541" s="3"/>
      <c r="K3541" s="3"/>
      <c r="L3541" s="3"/>
    </row>
    <row r="3542" spans="1:12" x14ac:dyDescent="0.25">
      <c r="A3542" s="3"/>
      <c r="B3542" s="3" t="s">
        <v>4275</v>
      </c>
      <c r="C3542" s="3"/>
      <c r="D3542" s="3"/>
      <c r="E3542" s="3"/>
      <c r="F3542" s="3"/>
      <c r="G3542" s="3"/>
      <c r="H3542" s="3"/>
      <c r="I3542" s="3"/>
      <c r="J3542" s="3"/>
      <c r="K3542" s="3"/>
      <c r="L3542" s="3"/>
    </row>
    <row r="3543" spans="1:12" x14ac:dyDescent="0.25">
      <c r="A3543" s="3"/>
      <c r="B3543" s="3" t="s">
        <v>4277</v>
      </c>
      <c r="C3543" s="3"/>
      <c r="D3543" s="3"/>
      <c r="E3543" s="3"/>
      <c r="F3543" s="3"/>
      <c r="G3543" s="3"/>
      <c r="H3543" s="3"/>
      <c r="I3543" s="3"/>
      <c r="J3543" s="3"/>
      <c r="K3543" s="3"/>
      <c r="L3543" s="3"/>
    </row>
    <row r="3544" spans="1:12" x14ac:dyDescent="0.25">
      <c r="A3544" s="3"/>
      <c r="B3544" s="3" t="s">
        <v>4279</v>
      </c>
      <c r="C3544" s="3"/>
      <c r="D3544" s="3"/>
      <c r="E3544" s="3"/>
      <c r="F3544" s="3"/>
      <c r="G3544" s="3"/>
      <c r="H3544" s="3"/>
      <c r="I3544" s="3"/>
      <c r="J3544" s="3"/>
      <c r="K3544" s="3"/>
      <c r="L3544" s="3"/>
    </row>
    <row r="3545" spans="1:12" x14ac:dyDescent="0.25">
      <c r="A3545" s="3"/>
      <c r="B3545" s="3" t="s">
        <v>4281</v>
      </c>
      <c r="C3545" s="3"/>
      <c r="D3545" s="3"/>
      <c r="E3545" s="3"/>
      <c r="F3545" s="3"/>
      <c r="G3545" s="3"/>
      <c r="H3545" s="3"/>
      <c r="I3545" s="3"/>
      <c r="J3545" s="3"/>
      <c r="K3545" s="3"/>
      <c r="L3545" s="3"/>
    </row>
    <row r="3546" spans="1:12" x14ac:dyDescent="0.25">
      <c r="A3546" s="3"/>
      <c r="B3546" s="3" t="s">
        <v>4283</v>
      </c>
      <c r="C3546" s="3"/>
      <c r="D3546" s="3"/>
      <c r="E3546" s="3"/>
      <c r="F3546" s="3"/>
      <c r="G3546" s="3"/>
      <c r="H3546" s="3"/>
      <c r="I3546" s="3"/>
      <c r="J3546" s="3"/>
      <c r="K3546" s="3"/>
      <c r="L3546" s="3"/>
    </row>
    <row r="3547" spans="1:12" x14ac:dyDescent="0.25">
      <c r="A3547" s="3"/>
      <c r="B3547" s="3" t="s">
        <v>4285</v>
      </c>
      <c r="C3547" s="3"/>
      <c r="D3547" s="3"/>
      <c r="E3547" s="3"/>
      <c r="F3547" s="3"/>
      <c r="G3547" s="3"/>
      <c r="H3547" s="3"/>
      <c r="I3547" s="3"/>
      <c r="J3547" s="3"/>
      <c r="K3547" s="3"/>
      <c r="L3547" s="3"/>
    </row>
    <row r="3548" spans="1:12" x14ac:dyDescent="0.25">
      <c r="A3548" s="3"/>
      <c r="B3548" s="3" t="s">
        <v>4288</v>
      </c>
      <c r="C3548" s="3"/>
      <c r="D3548" s="3"/>
      <c r="E3548" s="3"/>
      <c r="F3548" s="3"/>
      <c r="G3548" s="3"/>
      <c r="H3548" s="3"/>
      <c r="I3548" s="3"/>
      <c r="J3548" s="3"/>
      <c r="K3548" s="3"/>
      <c r="L3548" s="3"/>
    </row>
    <row r="3549" spans="1:12" x14ac:dyDescent="0.25">
      <c r="A3549" s="3"/>
      <c r="B3549" s="3" t="s">
        <v>4292</v>
      </c>
      <c r="C3549" s="3"/>
      <c r="D3549" s="3"/>
      <c r="E3549" s="3"/>
      <c r="F3549" s="3"/>
      <c r="G3549" s="3"/>
      <c r="H3549" s="3"/>
      <c r="I3549" s="3"/>
      <c r="J3549" s="3"/>
      <c r="K3549" s="3"/>
      <c r="L3549" s="3"/>
    </row>
    <row r="3550" spans="1:12" x14ac:dyDescent="0.25">
      <c r="A3550" s="3"/>
      <c r="B3550" s="3" t="s">
        <v>4302</v>
      </c>
      <c r="C3550" s="3"/>
      <c r="D3550" s="3"/>
      <c r="E3550" s="3"/>
      <c r="F3550" s="3"/>
      <c r="G3550" s="3"/>
      <c r="H3550" s="3"/>
      <c r="I3550" s="3"/>
      <c r="J3550" s="3"/>
      <c r="K3550" s="3"/>
      <c r="L3550" s="3"/>
    </row>
    <row r="3551" spans="1:12" x14ac:dyDescent="0.25">
      <c r="A3551" s="3"/>
      <c r="B3551" s="3" t="s">
        <v>4306</v>
      </c>
      <c r="C3551" s="3"/>
      <c r="D3551" s="3"/>
      <c r="E3551" s="3"/>
      <c r="F3551" s="3"/>
      <c r="G3551" s="3"/>
      <c r="H3551" s="3"/>
      <c r="I3551" s="3"/>
      <c r="J3551" s="3"/>
      <c r="K3551" s="3"/>
      <c r="L3551" s="3"/>
    </row>
    <row r="3552" spans="1:12" x14ac:dyDescent="0.25">
      <c r="A3552" s="3"/>
      <c r="B3552" s="3" t="s">
        <v>4308</v>
      </c>
      <c r="C3552" s="3"/>
      <c r="D3552" s="3"/>
      <c r="E3552" s="3"/>
      <c r="F3552" s="3"/>
      <c r="G3552" s="3"/>
      <c r="H3552" s="3"/>
      <c r="I3552" s="3"/>
      <c r="J3552" s="3"/>
      <c r="K3552" s="3"/>
      <c r="L3552" s="3"/>
    </row>
    <row r="3553" spans="1:12" x14ac:dyDescent="0.25">
      <c r="A3553" s="3"/>
      <c r="B3553" s="3" t="s">
        <v>4310</v>
      </c>
      <c r="C3553" s="3"/>
      <c r="D3553" s="3"/>
      <c r="E3553" s="3"/>
      <c r="F3553" s="3"/>
      <c r="G3553" s="3"/>
      <c r="H3553" s="3"/>
      <c r="I3553" s="3"/>
      <c r="J3553" s="3"/>
      <c r="K3553" s="3"/>
      <c r="L3553" s="3"/>
    </row>
    <row r="3554" spans="1:12" x14ac:dyDescent="0.25">
      <c r="A3554" s="3"/>
      <c r="B3554" s="3" t="s">
        <v>4312</v>
      </c>
      <c r="C3554" s="3"/>
      <c r="D3554" s="3"/>
      <c r="E3554" s="3"/>
      <c r="F3554" s="3"/>
      <c r="G3554" s="3"/>
      <c r="H3554" s="3"/>
      <c r="I3554" s="3"/>
      <c r="J3554" s="3"/>
      <c r="K3554" s="3"/>
      <c r="L3554" s="3"/>
    </row>
    <row r="3555" spans="1:12" x14ac:dyDescent="0.25">
      <c r="A3555" s="3"/>
      <c r="B3555" s="3" t="s">
        <v>4314</v>
      </c>
      <c r="C3555" s="3"/>
      <c r="D3555" s="3"/>
      <c r="E3555" s="3"/>
      <c r="F3555" s="3"/>
      <c r="G3555" s="3"/>
      <c r="H3555" s="3"/>
      <c r="I3555" s="3"/>
      <c r="J3555" s="3"/>
      <c r="K3555" s="3"/>
      <c r="L3555" s="3"/>
    </row>
    <row r="3556" spans="1:12" x14ac:dyDescent="0.25">
      <c r="A3556" s="3"/>
      <c r="B3556" s="3" t="s">
        <v>4316</v>
      </c>
      <c r="C3556" s="3"/>
      <c r="D3556" s="3"/>
      <c r="E3556" s="3"/>
      <c r="F3556" s="3"/>
      <c r="G3556" s="3"/>
      <c r="H3556" s="3"/>
      <c r="I3556" s="3"/>
      <c r="J3556" s="3"/>
      <c r="K3556" s="3"/>
      <c r="L3556" s="3"/>
    </row>
    <row r="3557" spans="1:12" x14ac:dyDescent="0.25">
      <c r="A3557" s="3"/>
      <c r="B3557" s="3" t="s">
        <v>4318</v>
      </c>
      <c r="C3557" s="3"/>
      <c r="D3557" s="3"/>
      <c r="E3557" s="3"/>
      <c r="F3557" s="3"/>
      <c r="G3557" s="3"/>
      <c r="H3557" s="3"/>
      <c r="I3557" s="3"/>
      <c r="J3557" s="3"/>
      <c r="K3557" s="3"/>
      <c r="L3557" s="3"/>
    </row>
    <row r="3558" spans="1:12" x14ac:dyDescent="0.25">
      <c r="A3558" s="3"/>
      <c r="B3558" s="3" t="s">
        <v>4323</v>
      </c>
      <c r="C3558" s="3"/>
      <c r="D3558" s="3"/>
      <c r="E3558" s="3"/>
      <c r="F3558" s="3"/>
      <c r="G3558" s="3"/>
      <c r="H3558" s="3"/>
      <c r="I3558" s="3"/>
      <c r="J3558" s="3"/>
      <c r="K3558" s="3"/>
      <c r="L3558" s="3"/>
    </row>
    <row r="3559" spans="1:12" x14ac:dyDescent="0.25">
      <c r="A3559" s="3"/>
      <c r="B3559" s="3" t="s">
        <v>4325</v>
      </c>
      <c r="C3559" s="3"/>
      <c r="D3559" s="3"/>
      <c r="E3559" s="3"/>
      <c r="F3559" s="3"/>
      <c r="G3559" s="3"/>
      <c r="H3559" s="3"/>
      <c r="I3559" s="3"/>
      <c r="J3559" s="3"/>
      <c r="K3559" s="3"/>
      <c r="L3559" s="3"/>
    </row>
    <row r="3560" spans="1:12" x14ac:dyDescent="0.25">
      <c r="A3560" s="3"/>
      <c r="B3560" s="3" t="s">
        <v>4328</v>
      </c>
      <c r="C3560" s="3"/>
      <c r="D3560" s="3"/>
      <c r="E3560" s="3"/>
      <c r="F3560" s="3"/>
      <c r="G3560" s="3"/>
      <c r="H3560" s="3"/>
      <c r="I3560" s="3"/>
      <c r="J3560" s="3"/>
      <c r="K3560" s="3"/>
      <c r="L3560" s="3"/>
    </row>
    <row r="3561" spans="1:12" x14ac:dyDescent="0.25">
      <c r="A3561" s="3"/>
      <c r="B3561" s="3" t="s">
        <v>4331</v>
      </c>
      <c r="C3561" s="3"/>
      <c r="D3561" s="3"/>
      <c r="E3561" s="3"/>
      <c r="F3561" s="3"/>
      <c r="G3561" s="3"/>
      <c r="H3561" s="3"/>
      <c r="I3561" s="3"/>
      <c r="J3561" s="3"/>
      <c r="K3561" s="3"/>
      <c r="L3561" s="3"/>
    </row>
    <row r="3562" spans="1:12" x14ac:dyDescent="0.25">
      <c r="A3562" s="3"/>
      <c r="B3562" s="3" t="s">
        <v>4333</v>
      </c>
      <c r="C3562" s="3"/>
      <c r="D3562" s="3"/>
      <c r="E3562" s="3"/>
      <c r="F3562" s="3"/>
      <c r="G3562" s="3"/>
      <c r="H3562" s="3"/>
      <c r="I3562" s="3"/>
      <c r="J3562" s="3"/>
      <c r="K3562" s="3"/>
      <c r="L3562" s="3"/>
    </row>
    <row r="3563" spans="1:12" x14ac:dyDescent="0.25">
      <c r="A3563" s="3"/>
      <c r="B3563" s="3" t="s">
        <v>4336</v>
      </c>
      <c r="C3563" s="3"/>
      <c r="D3563" s="3"/>
      <c r="E3563" s="3"/>
      <c r="F3563" s="3"/>
      <c r="G3563" s="3"/>
      <c r="H3563" s="3"/>
      <c r="I3563" s="3"/>
      <c r="J3563" s="3"/>
      <c r="K3563" s="3"/>
      <c r="L3563" s="3"/>
    </row>
    <row r="3564" spans="1:12" x14ac:dyDescent="0.25">
      <c r="A3564" s="3"/>
      <c r="B3564" s="3" t="s">
        <v>4340</v>
      </c>
      <c r="C3564" s="3"/>
      <c r="D3564" s="3"/>
      <c r="E3564" s="3"/>
      <c r="F3564" s="3"/>
      <c r="G3564" s="3"/>
      <c r="H3564" s="3"/>
      <c r="I3564" s="3"/>
      <c r="J3564" s="3"/>
      <c r="K3564" s="3"/>
      <c r="L3564" s="3"/>
    </row>
    <row r="3565" spans="1:12" x14ac:dyDescent="0.25">
      <c r="A3565" s="3"/>
      <c r="B3565" s="3" t="s">
        <v>4342</v>
      </c>
      <c r="C3565" s="3"/>
      <c r="D3565" s="3"/>
      <c r="E3565" s="3"/>
      <c r="F3565" s="3"/>
      <c r="G3565" s="3"/>
      <c r="H3565" s="3"/>
      <c r="I3565" s="3"/>
      <c r="J3565" s="3"/>
      <c r="K3565" s="3"/>
      <c r="L3565" s="3"/>
    </row>
    <row r="3566" spans="1:12" x14ac:dyDescent="0.25">
      <c r="A3566" s="3"/>
      <c r="B3566" s="3" t="s">
        <v>4346</v>
      </c>
      <c r="C3566" s="3"/>
      <c r="D3566" s="3"/>
      <c r="E3566" s="3"/>
      <c r="F3566" s="3"/>
      <c r="G3566" s="3"/>
      <c r="H3566" s="3"/>
      <c r="I3566" s="3"/>
      <c r="J3566" s="3"/>
      <c r="K3566" s="3"/>
      <c r="L3566" s="3"/>
    </row>
    <row r="3567" spans="1:12" x14ac:dyDescent="0.25">
      <c r="A3567" s="3"/>
      <c r="B3567" s="3" t="s">
        <v>4349</v>
      </c>
      <c r="C3567" s="3"/>
      <c r="D3567" s="3"/>
      <c r="E3567" s="3"/>
      <c r="F3567" s="3"/>
      <c r="G3567" s="3"/>
      <c r="H3567" s="3"/>
      <c r="I3567" s="3"/>
      <c r="J3567" s="3"/>
      <c r="K3567" s="3"/>
      <c r="L3567" s="3"/>
    </row>
    <row r="3568" spans="1:12" x14ac:dyDescent="0.25">
      <c r="A3568" s="3"/>
      <c r="B3568" s="3" t="s">
        <v>4352</v>
      </c>
      <c r="C3568" s="3"/>
      <c r="D3568" s="3"/>
      <c r="E3568" s="3"/>
      <c r="F3568" s="3"/>
      <c r="G3568" s="3"/>
      <c r="H3568" s="3"/>
      <c r="I3568" s="3"/>
      <c r="J3568" s="3"/>
      <c r="K3568" s="3"/>
      <c r="L3568" s="3"/>
    </row>
    <row r="3569" spans="1:12" x14ac:dyDescent="0.25">
      <c r="A3569" s="3"/>
      <c r="B3569" s="3" t="s">
        <v>4355</v>
      </c>
      <c r="C3569" s="3"/>
      <c r="D3569" s="3"/>
      <c r="E3569" s="3"/>
      <c r="F3569" s="3"/>
      <c r="G3569" s="3"/>
      <c r="H3569" s="3"/>
      <c r="I3569" s="3"/>
      <c r="J3569" s="3"/>
      <c r="K3569" s="3"/>
      <c r="L3569" s="3"/>
    </row>
    <row r="3570" spans="1:12" x14ac:dyDescent="0.25">
      <c r="A3570" s="3"/>
      <c r="B3570" s="3" t="s">
        <v>4359</v>
      </c>
      <c r="C3570" s="3"/>
      <c r="D3570" s="3"/>
      <c r="E3570" s="3"/>
      <c r="F3570" s="3"/>
      <c r="G3570" s="3"/>
      <c r="H3570" s="3"/>
      <c r="I3570" s="3"/>
      <c r="J3570" s="3"/>
      <c r="K3570" s="3"/>
      <c r="L3570" s="3"/>
    </row>
    <row r="3571" spans="1:12" x14ac:dyDescent="0.25">
      <c r="A3571" s="3"/>
      <c r="B3571" s="3" t="s">
        <v>4361</v>
      </c>
      <c r="C3571" s="3"/>
      <c r="D3571" s="3"/>
      <c r="E3571" s="3"/>
      <c r="F3571" s="3"/>
      <c r="G3571" s="3"/>
      <c r="H3571" s="3"/>
      <c r="I3571" s="3"/>
      <c r="J3571" s="3"/>
      <c r="K3571" s="3"/>
      <c r="L3571" s="3"/>
    </row>
    <row r="3572" spans="1:12" x14ac:dyDescent="0.25">
      <c r="A3572" s="3"/>
      <c r="B3572" s="3" t="s">
        <v>4363</v>
      </c>
      <c r="C3572" s="3"/>
      <c r="D3572" s="3"/>
      <c r="E3572" s="3"/>
      <c r="F3572" s="3"/>
      <c r="G3572" s="3"/>
      <c r="H3572" s="3"/>
      <c r="I3572" s="3"/>
      <c r="J3572" s="3"/>
      <c r="K3572" s="3"/>
      <c r="L3572" s="3"/>
    </row>
    <row r="3573" spans="1:12" x14ac:dyDescent="0.25">
      <c r="A3573" s="3"/>
      <c r="B3573" s="3" t="s">
        <v>4365</v>
      </c>
      <c r="C3573" s="3"/>
      <c r="D3573" s="3"/>
      <c r="E3573" s="3"/>
      <c r="F3573" s="3"/>
      <c r="G3573" s="3"/>
      <c r="H3573" s="3"/>
      <c r="I3573" s="3"/>
      <c r="J3573" s="3"/>
      <c r="K3573" s="3"/>
      <c r="L3573" s="3"/>
    </row>
    <row r="3574" spans="1:12" x14ac:dyDescent="0.25">
      <c r="A3574" s="3"/>
      <c r="B3574" s="3" t="s">
        <v>4367</v>
      </c>
      <c r="C3574" s="3"/>
      <c r="D3574" s="3"/>
      <c r="E3574" s="3"/>
      <c r="F3574" s="3"/>
      <c r="G3574" s="3"/>
      <c r="H3574" s="3"/>
      <c r="I3574" s="3"/>
      <c r="J3574" s="3"/>
      <c r="K3574" s="3"/>
      <c r="L3574" s="3"/>
    </row>
    <row r="3575" spans="1:12" x14ac:dyDescent="0.25">
      <c r="A3575" s="3"/>
      <c r="B3575" s="3" t="s">
        <v>4369</v>
      </c>
      <c r="C3575" s="3"/>
      <c r="D3575" s="3"/>
      <c r="E3575" s="3"/>
      <c r="F3575" s="3"/>
      <c r="G3575" s="3"/>
      <c r="H3575" s="3"/>
      <c r="I3575" s="3"/>
      <c r="J3575" s="3"/>
      <c r="K3575" s="3"/>
      <c r="L3575" s="3"/>
    </row>
    <row r="3576" spans="1:12" x14ac:dyDescent="0.25">
      <c r="A3576" s="3"/>
      <c r="B3576" s="3" t="s">
        <v>4371</v>
      </c>
      <c r="C3576" s="3"/>
      <c r="D3576" s="3"/>
      <c r="E3576" s="3"/>
      <c r="F3576" s="3"/>
      <c r="G3576" s="3"/>
      <c r="H3576" s="3"/>
      <c r="I3576" s="3"/>
      <c r="J3576" s="3"/>
      <c r="K3576" s="3"/>
      <c r="L3576" s="3"/>
    </row>
    <row r="3577" spans="1:12" x14ac:dyDescent="0.25">
      <c r="A3577" s="3"/>
      <c r="B3577" s="3" t="s">
        <v>4373</v>
      </c>
      <c r="C3577" s="3"/>
      <c r="D3577" s="3"/>
      <c r="E3577" s="3"/>
      <c r="F3577" s="3"/>
      <c r="G3577" s="3"/>
      <c r="H3577" s="3"/>
      <c r="I3577" s="3"/>
      <c r="J3577" s="3"/>
      <c r="K3577" s="3"/>
      <c r="L3577" s="3"/>
    </row>
    <row r="3578" spans="1:12" x14ac:dyDescent="0.25">
      <c r="A3578" s="3"/>
      <c r="B3578" s="3" t="s">
        <v>4378</v>
      </c>
      <c r="C3578" s="3"/>
      <c r="D3578" s="3"/>
      <c r="E3578" s="3"/>
      <c r="F3578" s="3"/>
      <c r="G3578" s="3"/>
      <c r="H3578" s="3"/>
      <c r="I3578" s="3"/>
      <c r="J3578" s="3"/>
      <c r="K3578" s="3"/>
      <c r="L3578" s="3"/>
    </row>
    <row r="3579" spans="1:12" x14ac:dyDescent="0.25">
      <c r="A3579" s="3"/>
      <c r="B3579" s="3" t="s">
        <v>4383</v>
      </c>
      <c r="C3579" s="3"/>
      <c r="D3579" s="3"/>
      <c r="E3579" s="3"/>
      <c r="F3579" s="3"/>
      <c r="G3579" s="3"/>
      <c r="H3579" s="3"/>
      <c r="I3579" s="3"/>
      <c r="J3579" s="3"/>
      <c r="K3579" s="3"/>
      <c r="L3579" s="3"/>
    </row>
    <row r="3580" spans="1:12" x14ac:dyDescent="0.25">
      <c r="A3580" s="3"/>
      <c r="B3580" s="3" t="s">
        <v>4385</v>
      </c>
      <c r="C3580" s="3"/>
      <c r="D3580" s="3"/>
      <c r="E3580" s="3"/>
      <c r="F3580" s="3"/>
      <c r="G3580" s="3"/>
      <c r="H3580" s="3"/>
      <c r="I3580" s="3"/>
      <c r="J3580" s="3"/>
      <c r="K3580" s="3"/>
      <c r="L3580" s="3"/>
    </row>
    <row r="3581" spans="1:12" x14ac:dyDescent="0.25">
      <c r="A3581" s="3"/>
      <c r="B3581" s="3" t="s">
        <v>4387</v>
      </c>
      <c r="C3581" s="3"/>
      <c r="D3581" s="3"/>
      <c r="E3581" s="3"/>
      <c r="F3581" s="3"/>
      <c r="G3581" s="3"/>
      <c r="H3581" s="3"/>
      <c r="I3581" s="3"/>
      <c r="J3581" s="3"/>
      <c r="K3581" s="3"/>
      <c r="L3581" s="3"/>
    </row>
    <row r="3582" spans="1:12" x14ac:dyDescent="0.25">
      <c r="A3582" s="3"/>
      <c r="B3582" s="3" t="s">
        <v>4389</v>
      </c>
      <c r="C3582" s="3"/>
      <c r="D3582" s="3"/>
      <c r="E3582" s="3"/>
      <c r="F3582" s="3"/>
      <c r="G3582" s="3"/>
      <c r="H3582" s="3"/>
      <c r="I3582" s="3"/>
      <c r="J3582" s="3"/>
      <c r="K3582" s="3"/>
      <c r="L3582" s="3"/>
    </row>
    <row r="3583" spans="1:12" x14ac:dyDescent="0.25">
      <c r="A3583" s="3"/>
      <c r="B3583" s="3" t="s">
        <v>4398</v>
      </c>
      <c r="C3583" s="3"/>
      <c r="D3583" s="3"/>
      <c r="E3583" s="3"/>
      <c r="F3583" s="3"/>
      <c r="G3583" s="3"/>
      <c r="H3583" s="3"/>
      <c r="I3583" s="3"/>
      <c r="J3583" s="3"/>
      <c r="K3583" s="3"/>
      <c r="L3583" s="3"/>
    </row>
    <row r="3584" spans="1:12" x14ac:dyDescent="0.25">
      <c r="A3584" s="3"/>
      <c r="B3584" s="3" t="s">
        <v>4407</v>
      </c>
      <c r="C3584" s="3"/>
      <c r="D3584" s="3"/>
      <c r="E3584" s="3"/>
      <c r="F3584" s="3"/>
      <c r="G3584" s="3"/>
      <c r="H3584" s="3"/>
      <c r="I3584" s="3"/>
      <c r="J3584" s="3"/>
      <c r="K3584" s="3"/>
      <c r="L3584" s="3"/>
    </row>
    <row r="3585" spans="1:12" x14ac:dyDescent="0.25">
      <c r="A3585" s="3"/>
      <c r="B3585" s="3" t="s">
        <v>4412</v>
      </c>
      <c r="C3585" s="3"/>
      <c r="D3585" s="3"/>
      <c r="E3585" s="3"/>
      <c r="F3585" s="3"/>
      <c r="G3585" s="3"/>
      <c r="H3585" s="3"/>
      <c r="I3585" s="3"/>
      <c r="J3585" s="3"/>
      <c r="K3585" s="3"/>
      <c r="L3585" s="3"/>
    </row>
    <row r="3586" spans="1:12" x14ac:dyDescent="0.25">
      <c r="A3586" s="3"/>
      <c r="B3586" s="3" t="s">
        <v>4414</v>
      </c>
      <c r="C3586" s="3"/>
      <c r="D3586" s="3"/>
      <c r="E3586" s="3"/>
      <c r="F3586" s="3"/>
      <c r="G3586" s="3"/>
      <c r="H3586" s="3"/>
      <c r="I3586" s="3"/>
      <c r="J3586" s="3"/>
      <c r="K3586" s="3"/>
      <c r="L3586" s="3"/>
    </row>
    <row r="3587" spans="1:12" x14ac:dyDescent="0.25">
      <c r="A3587" s="3"/>
      <c r="B3587" s="3" t="s">
        <v>4417</v>
      </c>
      <c r="C3587" s="3"/>
      <c r="D3587" s="3"/>
      <c r="E3587" s="3"/>
      <c r="F3587" s="3"/>
      <c r="G3587" s="3"/>
      <c r="H3587" s="3"/>
      <c r="I3587" s="3"/>
      <c r="J3587" s="3"/>
      <c r="K3587" s="3"/>
      <c r="L3587" s="3"/>
    </row>
    <row r="3588" spans="1:12" x14ac:dyDescent="0.25">
      <c r="A3588" s="3"/>
      <c r="B3588" s="3" t="s">
        <v>4419</v>
      </c>
      <c r="C3588" s="3"/>
      <c r="D3588" s="3"/>
      <c r="E3588" s="3"/>
      <c r="F3588" s="3"/>
      <c r="G3588" s="3"/>
      <c r="H3588" s="3"/>
      <c r="I3588" s="3"/>
      <c r="J3588" s="3"/>
      <c r="K3588" s="3"/>
      <c r="L3588" s="3"/>
    </row>
    <row r="3589" spans="1:12" x14ac:dyDescent="0.25">
      <c r="A3589" s="3"/>
      <c r="B3589" s="3" t="s">
        <v>4441</v>
      </c>
      <c r="C3589" s="3"/>
      <c r="D3589" s="3"/>
      <c r="E3589" s="3"/>
      <c r="F3589" s="3"/>
      <c r="G3589" s="3"/>
      <c r="H3589" s="3"/>
      <c r="I3589" s="3"/>
      <c r="J3589" s="3"/>
      <c r="K3589" s="3"/>
      <c r="L3589" s="3"/>
    </row>
    <row r="3590" spans="1:12" x14ac:dyDescent="0.25">
      <c r="A3590" s="3"/>
      <c r="B3590" s="3" t="s">
        <v>4464</v>
      </c>
      <c r="C3590" s="3"/>
      <c r="D3590" s="3"/>
      <c r="E3590" s="3"/>
      <c r="F3590" s="3"/>
      <c r="G3590" s="3"/>
      <c r="H3590" s="3"/>
      <c r="I3590" s="3"/>
      <c r="J3590" s="3"/>
      <c r="K3590" s="3"/>
      <c r="L3590" s="3"/>
    </row>
    <row r="3591" spans="1:12" x14ac:dyDescent="0.25">
      <c r="A3591" s="3"/>
      <c r="B3591" s="3" t="s">
        <v>4467</v>
      </c>
      <c r="C3591" s="3"/>
      <c r="D3591" s="3"/>
      <c r="E3591" s="3"/>
      <c r="F3591" s="3"/>
      <c r="G3591" s="3"/>
      <c r="H3591" s="3"/>
      <c r="I3591" s="3"/>
      <c r="J3591" s="3"/>
      <c r="K3591" s="3"/>
      <c r="L3591" s="3"/>
    </row>
    <row r="3592" spans="1:12" x14ac:dyDescent="0.25">
      <c r="A3592" s="3"/>
      <c r="B3592" s="3" t="s">
        <v>4469</v>
      </c>
      <c r="C3592" s="3"/>
      <c r="D3592" s="3"/>
      <c r="E3592" s="3"/>
      <c r="F3592" s="3"/>
      <c r="G3592" s="3"/>
      <c r="H3592" s="3"/>
      <c r="I3592" s="3"/>
      <c r="J3592" s="3"/>
      <c r="K3592" s="3"/>
      <c r="L3592" s="3"/>
    </row>
    <row r="3593" spans="1:12" x14ac:dyDescent="0.25">
      <c r="A3593" s="3"/>
      <c r="B3593" s="3" t="s">
        <v>4471</v>
      </c>
      <c r="C3593" s="3"/>
      <c r="D3593" s="3"/>
      <c r="E3593" s="3"/>
      <c r="F3593" s="3"/>
      <c r="G3593" s="3"/>
      <c r="H3593" s="3"/>
      <c r="I3593" s="3"/>
      <c r="J3593" s="3"/>
      <c r="K3593" s="3"/>
      <c r="L3593" s="3"/>
    </row>
    <row r="3594" spans="1:12" x14ac:dyDescent="0.25">
      <c r="A3594" s="3"/>
      <c r="B3594" s="3" t="s">
        <v>4473</v>
      </c>
      <c r="C3594" s="3"/>
      <c r="D3594" s="3"/>
      <c r="E3594" s="3"/>
      <c r="F3594" s="3"/>
      <c r="G3594" s="3"/>
      <c r="H3594" s="3"/>
      <c r="I3594" s="3"/>
      <c r="J3594" s="3"/>
      <c r="K3594" s="3"/>
      <c r="L3594" s="3"/>
    </row>
    <row r="3595" spans="1:12" x14ac:dyDescent="0.25">
      <c r="A3595" s="3"/>
      <c r="B3595" s="3" t="s">
        <v>4475</v>
      </c>
      <c r="C3595" s="3"/>
      <c r="D3595" s="3"/>
      <c r="E3595" s="3"/>
      <c r="F3595" s="3"/>
      <c r="G3595" s="3"/>
      <c r="H3595" s="3"/>
      <c r="I3595" s="3"/>
      <c r="J3595" s="3"/>
      <c r="K3595" s="3"/>
      <c r="L3595" s="3"/>
    </row>
    <row r="3596" spans="1:12" x14ac:dyDescent="0.25">
      <c r="A3596" s="3"/>
      <c r="B3596" s="3" t="s">
        <v>4477</v>
      </c>
      <c r="C3596" s="3"/>
      <c r="D3596" s="3"/>
      <c r="E3596" s="3"/>
      <c r="F3596" s="3"/>
      <c r="G3596" s="3"/>
      <c r="H3596" s="3"/>
      <c r="I3596" s="3"/>
      <c r="J3596" s="3"/>
      <c r="K3596" s="3"/>
      <c r="L3596" s="3"/>
    </row>
    <row r="3597" spans="1:12" x14ac:dyDescent="0.25">
      <c r="A3597" s="3"/>
      <c r="B3597" s="3" t="s">
        <v>4677</v>
      </c>
      <c r="C3597" s="3"/>
      <c r="D3597" s="3"/>
      <c r="E3597" s="3"/>
      <c r="F3597" s="3"/>
      <c r="G3597" s="3"/>
      <c r="H3597" s="3"/>
      <c r="I3597" s="3"/>
      <c r="J3597" s="3"/>
      <c r="K3597" s="3"/>
      <c r="L3597" s="3"/>
    </row>
    <row r="3598" spans="1:12" x14ac:dyDescent="0.25">
      <c r="A3598" s="3"/>
      <c r="B3598" s="3" t="s">
        <v>4678</v>
      </c>
      <c r="C3598" s="3"/>
      <c r="D3598" s="3"/>
      <c r="E3598" s="3"/>
      <c r="F3598" s="3"/>
      <c r="G3598" s="3"/>
      <c r="H3598" s="3"/>
      <c r="I3598" s="3"/>
      <c r="J3598" s="3"/>
      <c r="K3598" s="3"/>
      <c r="L3598" s="3"/>
    </row>
    <row r="3599" spans="1:12" x14ac:dyDescent="0.25">
      <c r="A3599" s="3"/>
      <c r="B3599" s="3" t="s">
        <v>4679</v>
      </c>
      <c r="C3599" s="3"/>
      <c r="D3599" s="3"/>
      <c r="E3599" s="3"/>
      <c r="F3599" s="3"/>
      <c r="G3599" s="3"/>
      <c r="H3599" s="3"/>
      <c r="I3599" s="3"/>
      <c r="J3599" s="3"/>
      <c r="K3599" s="3"/>
      <c r="L3599" s="3"/>
    </row>
    <row r="3600" spans="1:12" x14ac:dyDescent="0.25">
      <c r="A3600" s="3"/>
      <c r="B3600" s="3" t="s">
        <v>4479</v>
      </c>
      <c r="C3600" s="3"/>
      <c r="D3600" s="3"/>
      <c r="E3600" s="3"/>
      <c r="F3600" s="3"/>
      <c r="G3600" s="3"/>
      <c r="H3600" s="3"/>
      <c r="I3600" s="3"/>
      <c r="J3600" s="3"/>
      <c r="K3600" s="3"/>
      <c r="L3600" s="3"/>
    </row>
    <row r="3601" spans="1:12" x14ac:dyDescent="0.25">
      <c r="A3601" s="3"/>
      <c r="B3601" s="3" t="s">
        <v>4481</v>
      </c>
      <c r="C3601" s="3"/>
      <c r="D3601" s="3"/>
      <c r="E3601" s="3"/>
      <c r="F3601" s="3"/>
      <c r="G3601" s="3"/>
      <c r="H3601" s="3"/>
      <c r="I3601" s="3"/>
      <c r="J3601" s="3"/>
      <c r="K3601" s="3"/>
      <c r="L3601" s="3"/>
    </row>
    <row r="3602" spans="1:12" x14ac:dyDescent="0.25">
      <c r="A3602" s="3"/>
      <c r="B3602" s="3" t="s">
        <v>4485</v>
      </c>
      <c r="C3602" s="3"/>
      <c r="D3602" s="3"/>
      <c r="E3602" s="3"/>
      <c r="F3602" s="3"/>
      <c r="G3602" s="3"/>
      <c r="H3602" s="3"/>
      <c r="I3602" s="3"/>
      <c r="J3602" s="3"/>
      <c r="K3602" s="3"/>
      <c r="L3602" s="3"/>
    </row>
    <row r="3603" spans="1:12" x14ac:dyDescent="0.25">
      <c r="A3603" s="3"/>
      <c r="B3603" s="3" t="s">
        <v>4486</v>
      </c>
      <c r="C3603" s="3"/>
      <c r="D3603" s="3"/>
      <c r="E3603" s="3"/>
      <c r="F3603" s="3"/>
      <c r="G3603" s="3"/>
      <c r="H3603" s="3"/>
      <c r="I3603" s="3"/>
      <c r="J3603" s="3"/>
      <c r="K3603" s="3"/>
      <c r="L3603" s="3"/>
    </row>
    <row r="3604" spans="1:12" x14ac:dyDescent="0.25">
      <c r="A3604" s="3"/>
      <c r="B3604" s="3" t="s">
        <v>4487</v>
      </c>
      <c r="C3604" s="3"/>
      <c r="D3604" s="3"/>
      <c r="E3604" s="3"/>
      <c r="F3604" s="3"/>
      <c r="G3604" s="3"/>
      <c r="H3604" s="3"/>
      <c r="I3604" s="3"/>
      <c r="J3604" s="3"/>
      <c r="K3604" s="3"/>
      <c r="L3604" s="3"/>
    </row>
    <row r="3605" spans="1:12" x14ac:dyDescent="0.25">
      <c r="A3605" s="3"/>
      <c r="B3605" s="3" t="s">
        <v>4488</v>
      </c>
      <c r="C3605" s="3"/>
      <c r="D3605" s="3"/>
      <c r="E3605" s="3"/>
      <c r="F3605" s="3"/>
      <c r="G3605" s="3"/>
      <c r="H3605" s="3"/>
      <c r="I3605" s="3"/>
      <c r="J3605" s="3"/>
      <c r="K3605" s="3"/>
      <c r="L3605" s="3"/>
    </row>
    <row r="3606" spans="1:12" x14ac:dyDescent="0.25">
      <c r="A3606" s="3"/>
      <c r="B3606" s="3" t="s">
        <v>4489</v>
      </c>
      <c r="C3606" s="3"/>
      <c r="D3606" s="3"/>
      <c r="E3606" s="3"/>
      <c r="F3606" s="3"/>
      <c r="G3606" s="3"/>
      <c r="H3606" s="3"/>
      <c r="I3606" s="3"/>
      <c r="J3606" s="3"/>
      <c r="K3606" s="3"/>
      <c r="L3606" s="3"/>
    </row>
    <row r="3607" spans="1:12" x14ac:dyDescent="0.25">
      <c r="A3607" s="3"/>
      <c r="B3607" s="3" t="s">
        <v>4490</v>
      </c>
      <c r="C3607" s="3"/>
      <c r="D3607" s="3"/>
      <c r="E3607" s="3"/>
      <c r="F3607" s="3"/>
      <c r="G3607" s="3"/>
      <c r="H3607" s="3"/>
      <c r="I3607" s="3"/>
      <c r="J3607" s="3"/>
      <c r="K3607" s="3"/>
      <c r="L3607" s="3"/>
    </row>
    <row r="3608" spans="1:12" x14ac:dyDescent="0.25">
      <c r="A3608" s="3"/>
      <c r="B3608" s="3" t="s">
        <v>4491</v>
      </c>
      <c r="C3608" s="3"/>
      <c r="D3608" s="3"/>
      <c r="E3608" s="3"/>
      <c r="F3608" s="3"/>
      <c r="G3608" s="3"/>
      <c r="H3608" s="3"/>
      <c r="I3608" s="3"/>
      <c r="J3608" s="3"/>
      <c r="K3608" s="3"/>
      <c r="L3608" s="3"/>
    </row>
    <row r="3609" spans="1:12" x14ac:dyDescent="0.25">
      <c r="A3609" s="3"/>
      <c r="B3609" s="3" t="s">
        <v>4493</v>
      </c>
      <c r="C3609" s="3"/>
      <c r="D3609" s="3"/>
      <c r="E3609" s="3"/>
      <c r="F3609" s="3"/>
      <c r="G3609" s="3"/>
      <c r="H3609" s="3"/>
      <c r="I3609" s="3"/>
      <c r="J3609" s="3"/>
      <c r="K3609" s="3"/>
      <c r="L3609" s="3"/>
    </row>
    <row r="3610" spans="1:12" x14ac:dyDescent="0.25">
      <c r="A3610" s="3"/>
      <c r="B3610" s="3" t="s">
        <v>4496</v>
      </c>
      <c r="C3610" s="3"/>
      <c r="D3610" s="3"/>
      <c r="E3610" s="3"/>
      <c r="F3610" s="3"/>
      <c r="G3610" s="3"/>
      <c r="H3610" s="3"/>
      <c r="I3610" s="3"/>
      <c r="J3610" s="3"/>
      <c r="K3610" s="3"/>
      <c r="L3610" s="3"/>
    </row>
    <row r="3611" spans="1:12" x14ac:dyDescent="0.25">
      <c r="A3611" s="3"/>
      <c r="B3611" s="3" t="s">
        <v>4499</v>
      </c>
      <c r="C3611" s="3"/>
      <c r="D3611" s="3"/>
      <c r="E3611" s="3"/>
      <c r="F3611" s="3"/>
      <c r="G3611" s="3"/>
      <c r="H3611" s="3"/>
      <c r="I3611" s="3"/>
      <c r="J3611" s="3"/>
      <c r="K3611" s="3"/>
      <c r="L3611" s="3"/>
    </row>
    <row r="3612" spans="1:12" x14ac:dyDescent="0.25">
      <c r="A3612" s="3"/>
      <c r="B3612" s="3" t="s">
        <v>4504</v>
      </c>
      <c r="C3612" s="3"/>
      <c r="D3612" s="3"/>
      <c r="E3612" s="3"/>
      <c r="F3612" s="3"/>
      <c r="G3612" s="3"/>
      <c r="H3612" s="3"/>
      <c r="I3612" s="3"/>
      <c r="J3612" s="3"/>
      <c r="K3612" s="3"/>
      <c r="L3612" s="3"/>
    </row>
    <row r="3613" spans="1:12" x14ac:dyDescent="0.25">
      <c r="A3613" s="3"/>
      <c r="B3613" s="3" t="s">
        <v>4506</v>
      </c>
      <c r="C3613" s="3"/>
      <c r="D3613" s="3"/>
      <c r="E3613" s="3"/>
      <c r="F3613" s="3"/>
      <c r="G3613" s="3"/>
      <c r="H3613" s="3"/>
      <c r="I3613" s="3"/>
      <c r="J3613" s="3"/>
      <c r="K3613" s="3"/>
      <c r="L3613" s="3"/>
    </row>
    <row r="3614" spans="1:12" x14ac:dyDescent="0.25">
      <c r="A3614" s="3"/>
      <c r="B3614" s="3" t="s">
        <v>4696</v>
      </c>
      <c r="C3614" s="3"/>
      <c r="D3614" s="3"/>
      <c r="E3614" s="3"/>
      <c r="F3614" s="3"/>
      <c r="G3614" s="3"/>
      <c r="H3614" s="3"/>
      <c r="I3614" s="3"/>
      <c r="J3614" s="3"/>
      <c r="K3614" s="3"/>
      <c r="L3614" s="3"/>
    </row>
    <row r="3615" spans="1:12" x14ac:dyDescent="0.25">
      <c r="A3615" s="3"/>
      <c r="B3615" s="3" t="s">
        <v>4697</v>
      </c>
      <c r="C3615" s="3"/>
      <c r="D3615" s="3"/>
      <c r="E3615" s="3"/>
      <c r="F3615" s="3"/>
      <c r="G3615" s="3"/>
      <c r="H3615" s="3"/>
      <c r="I3615" s="3"/>
      <c r="J3615" s="3"/>
      <c r="K3615" s="3"/>
      <c r="L3615" s="3"/>
    </row>
    <row r="3616" spans="1:12" x14ac:dyDescent="0.25">
      <c r="A3616" s="3"/>
      <c r="B3616" s="3" t="s">
        <v>4698</v>
      </c>
      <c r="C3616" s="3"/>
      <c r="D3616" s="3"/>
      <c r="E3616" s="3"/>
      <c r="F3616" s="3"/>
      <c r="G3616" s="3"/>
      <c r="H3616" s="3"/>
      <c r="I3616" s="3"/>
      <c r="J3616" s="3"/>
      <c r="K3616" s="3"/>
      <c r="L3616" s="3"/>
    </row>
    <row r="3617" spans="1:12" x14ac:dyDescent="0.25">
      <c r="A3617" s="3"/>
      <c r="B3617" s="3" t="s">
        <v>4509</v>
      </c>
      <c r="C3617" s="3"/>
      <c r="D3617" s="3"/>
      <c r="E3617" s="3"/>
      <c r="F3617" s="3"/>
      <c r="G3617" s="3"/>
      <c r="H3617" s="3"/>
      <c r="I3617" s="3"/>
      <c r="J3617" s="3"/>
      <c r="K3617" s="3"/>
      <c r="L3617" s="3"/>
    </row>
    <row r="3618" spans="1:12" x14ac:dyDescent="0.25">
      <c r="A3618" s="3"/>
      <c r="B3618" s="3" t="s">
        <v>4699</v>
      </c>
      <c r="C3618" s="3"/>
      <c r="D3618" s="3"/>
      <c r="E3618" s="3"/>
      <c r="F3618" s="3"/>
      <c r="G3618" s="3"/>
      <c r="H3618" s="3"/>
      <c r="I3618" s="3"/>
      <c r="J3618" s="3"/>
      <c r="K3618" s="3"/>
      <c r="L3618" s="3"/>
    </row>
    <row r="3619" spans="1:12" x14ac:dyDescent="0.25">
      <c r="A3619" s="3"/>
      <c r="B3619" s="3" t="s">
        <v>4700</v>
      </c>
      <c r="C3619" s="3"/>
      <c r="D3619" s="3"/>
      <c r="E3619" s="3"/>
      <c r="F3619" s="3"/>
      <c r="G3619" s="3"/>
      <c r="H3619" s="3"/>
      <c r="I3619" s="3"/>
      <c r="J3619" s="3"/>
      <c r="K3619" s="3"/>
      <c r="L3619" s="3"/>
    </row>
    <row r="3620" spans="1:12" x14ac:dyDescent="0.25">
      <c r="A3620" s="3"/>
      <c r="B3620" s="3" t="s">
        <v>4701</v>
      </c>
      <c r="C3620" s="3"/>
      <c r="D3620" s="3"/>
      <c r="E3620" s="3"/>
      <c r="F3620" s="3"/>
      <c r="G3620" s="3"/>
      <c r="H3620" s="3"/>
      <c r="I3620" s="3"/>
      <c r="J3620" s="3"/>
      <c r="K3620" s="3"/>
      <c r="L3620" s="3"/>
    </row>
    <row r="3621" spans="1:12" x14ac:dyDescent="0.25">
      <c r="A3621" s="3"/>
      <c r="B3621" s="3" t="s">
        <v>4702</v>
      </c>
      <c r="C3621" s="3"/>
      <c r="D3621" s="3"/>
      <c r="E3621" s="3"/>
      <c r="F3621" s="3"/>
      <c r="G3621" s="3"/>
      <c r="H3621" s="3"/>
      <c r="I3621" s="3"/>
      <c r="J3621" s="3"/>
      <c r="K3621" s="3"/>
      <c r="L3621" s="3"/>
    </row>
    <row r="3622" spans="1:12" x14ac:dyDescent="0.25">
      <c r="A3622" s="3"/>
      <c r="B3622" s="3" t="s">
        <v>4511</v>
      </c>
      <c r="C3622" s="3"/>
      <c r="D3622" s="3"/>
      <c r="E3622" s="3"/>
      <c r="F3622" s="3"/>
      <c r="G3622" s="3"/>
      <c r="H3622" s="3"/>
      <c r="I3622" s="3"/>
      <c r="J3622" s="3"/>
      <c r="K3622" s="3"/>
      <c r="L3622" s="3"/>
    </row>
    <row r="3623" spans="1:12" x14ac:dyDescent="0.25">
      <c r="A3623" s="3"/>
      <c r="B3623" s="3" t="s">
        <v>4515</v>
      </c>
      <c r="C3623" s="3"/>
      <c r="D3623" s="3"/>
      <c r="E3623" s="3"/>
      <c r="F3623" s="3"/>
      <c r="G3623" s="3"/>
      <c r="H3623" s="3"/>
      <c r="I3623" s="3"/>
      <c r="J3623" s="3"/>
      <c r="K3623" s="3"/>
      <c r="L3623" s="3"/>
    </row>
    <row r="3624" spans="1:12" x14ac:dyDescent="0.25">
      <c r="A3624" s="3"/>
      <c r="B3624" s="3" t="s">
        <v>4517</v>
      </c>
      <c r="C3624" s="3"/>
      <c r="D3624" s="3"/>
      <c r="E3624" s="3"/>
      <c r="F3624" s="3"/>
      <c r="G3624" s="3"/>
      <c r="H3624" s="3"/>
      <c r="I3624" s="3"/>
      <c r="J3624" s="3"/>
      <c r="K3624" s="3"/>
      <c r="L3624" s="3"/>
    </row>
    <row r="3625" spans="1:12" x14ac:dyDescent="0.25">
      <c r="A3625" s="3"/>
      <c r="B3625" s="3" t="s">
        <v>4519</v>
      </c>
      <c r="C3625" s="3"/>
      <c r="D3625" s="3"/>
      <c r="E3625" s="3"/>
      <c r="F3625" s="3"/>
      <c r="G3625" s="3"/>
      <c r="H3625" s="3"/>
      <c r="I3625" s="3"/>
      <c r="J3625" s="3"/>
      <c r="K3625" s="3"/>
      <c r="L3625" s="3"/>
    </row>
    <row r="3626" spans="1:12" x14ac:dyDescent="0.25">
      <c r="A3626" s="3"/>
      <c r="B3626" s="3" t="s">
        <v>4521</v>
      </c>
      <c r="C3626" s="3"/>
      <c r="D3626" s="3"/>
      <c r="E3626" s="3"/>
      <c r="F3626" s="3"/>
      <c r="G3626" s="3"/>
      <c r="H3626" s="3"/>
      <c r="I3626" s="3"/>
      <c r="J3626" s="3"/>
      <c r="K3626" s="3"/>
      <c r="L3626" s="3"/>
    </row>
    <row r="3627" spans="1:12" x14ac:dyDescent="0.25">
      <c r="A3627" s="3"/>
      <c r="B3627" s="3" t="s">
        <v>4524</v>
      </c>
      <c r="C3627" s="3"/>
      <c r="D3627" s="3"/>
      <c r="E3627" s="3"/>
      <c r="F3627" s="3"/>
      <c r="G3627" s="3"/>
      <c r="H3627" s="3"/>
      <c r="I3627" s="3"/>
      <c r="J3627" s="3"/>
      <c r="K3627" s="3"/>
      <c r="L3627" s="3"/>
    </row>
    <row r="3628" spans="1:12" x14ac:dyDescent="0.25">
      <c r="A3628" s="3"/>
      <c r="B3628" s="3" t="s">
        <v>4529</v>
      </c>
      <c r="C3628" s="3"/>
      <c r="D3628" s="3"/>
      <c r="E3628" s="3"/>
      <c r="F3628" s="3"/>
      <c r="G3628" s="3"/>
      <c r="H3628" s="3"/>
      <c r="I3628" s="3"/>
      <c r="J3628" s="3"/>
      <c r="K3628" s="3"/>
      <c r="L3628" s="3"/>
    </row>
    <row r="3629" spans="1:12" x14ac:dyDescent="0.25">
      <c r="A3629" s="3"/>
      <c r="B3629" s="3" t="s">
        <v>4531</v>
      </c>
      <c r="C3629" s="3"/>
      <c r="D3629" s="3"/>
      <c r="E3629" s="3"/>
      <c r="F3629" s="3"/>
      <c r="G3629" s="3"/>
      <c r="H3629" s="3"/>
      <c r="I3629" s="3"/>
      <c r="J3629" s="3"/>
      <c r="K3629" s="3"/>
      <c r="L3629" s="3"/>
    </row>
    <row r="3630" spans="1:12" x14ac:dyDescent="0.25">
      <c r="A3630" s="3"/>
      <c r="B3630" s="3" t="s">
        <v>4535</v>
      </c>
      <c r="C3630" s="3"/>
      <c r="D3630" s="3"/>
      <c r="E3630" s="3"/>
      <c r="F3630" s="3"/>
      <c r="G3630" s="3"/>
      <c r="H3630" s="3"/>
      <c r="I3630" s="3"/>
      <c r="J3630" s="3"/>
      <c r="K3630" s="3"/>
      <c r="L3630" s="3"/>
    </row>
    <row r="3631" spans="1:12" x14ac:dyDescent="0.25">
      <c r="A3631" s="3"/>
      <c r="B3631" s="3" t="s">
        <v>4539</v>
      </c>
      <c r="C3631" s="3"/>
      <c r="D3631" s="3"/>
      <c r="E3631" s="3"/>
      <c r="F3631" s="3"/>
      <c r="G3631" s="3"/>
      <c r="H3631" s="3"/>
      <c r="I3631" s="3"/>
      <c r="J3631" s="3"/>
      <c r="K3631" s="3"/>
      <c r="L3631" s="3"/>
    </row>
    <row r="3632" spans="1:12" x14ac:dyDescent="0.25">
      <c r="A3632" s="3"/>
      <c r="B3632" s="3" t="s">
        <v>4541</v>
      </c>
      <c r="C3632" s="3"/>
      <c r="D3632" s="3"/>
      <c r="E3632" s="3"/>
      <c r="F3632" s="3"/>
      <c r="G3632" s="3"/>
      <c r="H3632" s="3"/>
      <c r="I3632" s="3"/>
      <c r="J3632" s="3"/>
      <c r="K3632" s="3"/>
      <c r="L3632" s="3"/>
    </row>
    <row r="3633" spans="1:12" x14ac:dyDescent="0.25">
      <c r="A3633" s="3"/>
      <c r="B3633" s="3" t="s">
        <v>4543</v>
      </c>
      <c r="C3633" s="3"/>
      <c r="D3633" s="3"/>
      <c r="E3633" s="3"/>
      <c r="F3633" s="3"/>
      <c r="G3633" s="3"/>
      <c r="H3633" s="3"/>
      <c r="I3633" s="3"/>
      <c r="J3633" s="3"/>
      <c r="K3633" s="3"/>
      <c r="L3633" s="3"/>
    </row>
    <row r="3634" spans="1:12" x14ac:dyDescent="0.25">
      <c r="A3634" s="3"/>
      <c r="B3634" s="3" t="s">
        <v>4545</v>
      </c>
      <c r="C3634" s="3"/>
      <c r="D3634" s="3"/>
      <c r="E3634" s="3"/>
      <c r="F3634" s="3"/>
      <c r="G3634" s="3"/>
      <c r="H3634" s="3"/>
      <c r="I3634" s="3"/>
      <c r="J3634" s="3"/>
      <c r="K3634" s="3"/>
      <c r="L3634" s="3"/>
    </row>
    <row r="3635" spans="1:12" x14ac:dyDescent="0.25">
      <c r="A3635" s="3"/>
      <c r="B3635" s="3" t="s">
        <v>4547</v>
      </c>
      <c r="C3635" s="3"/>
      <c r="D3635" s="3"/>
      <c r="E3635" s="3"/>
      <c r="F3635" s="3"/>
      <c r="G3635" s="3"/>
      <c r="H3635" s="3"/>
      <c r="I3635" s="3"/>
      <c r="J3635" s="3"/>
      <c r="K3635" s="3"/>
      <c r="L3635" s="3"/>
    </row>
    <row r="3636" spans="1:12" x14ac:dyDescent="0.25">
      <c r="A3636" s="3"/>
      <c r="B3636" s="3" t="s">
        <v>4549</v>
      </c>
      <c r="C3636" s="3"/>
      <c r="D3636" s="3"/>
      <c r="E3636" s="3"/>
      <c r="F3636" s="3"/>
      <c r="G3636" s="3"/>
      <c r="H3636" s="3"/>
      <c r="I3636" s="3"/>
      <c r="J3636" s="3"/>
      <c r="K3636" s="3"/>
      <c r="L3636" s="3"/>
    </row>
    <row r="3637" spans="1:12" x14ac:dyDescent="0.25">
      <c r="A3637" s="3"/>
      <c r="B3637" s="3" t="s">
        <v>4703</v>
      </c>
      <c r="C3637" s="3"/>
      <c r="D3637" s="3"/>
      <c r="E3637" s="3"/>
      <c r="F3637" s="3"/>
      <c r="G3637" s="3"/>
      <c r="H3637" s="3"/>
      <c r="I3637" s="3"/>
      <c r="J3637" s="3"/>
      <c r="K3637" s="3"/>
      <c r="L3637" s="3"/>
    </row>
    <row r="3638" spans="1:12" x14ac:dyDescent="0.25">
      <c r="A3638" s="3"/>
      <c r="B3638" s="3" t="s">
        <v>4550</v>
      </c>
      <c r="C3638" s="3"/>
      <c r="D3638" s="3"/>
      <c r="E3638" s="3"/>
      <c r="F3638" s="3"/>
      <c r="G3638" s="3"/>
      <c r="H3638" s="3"/>
      <c r="I3638" s="3"/>
      <c r="J3638" s="3"/>
      <c r="K3638" s="3"/>
      <c r="L3638" s="3"/>
    </row>
    <row r="3639" spans="1:12" x14ac:dyDescent="0.25">
      <c r="A3639" s="3"/>
      <c r="B3639" s="3" t="s">
        <v>4704</v>
      </c>
      <c r="C3639" s="3"/>
      <c r="D3639" s="3"/>
      <c r="E3639" s="3"/>
      <c r="F3639" s="3"/>
      <c r="G3639" s="3"/>
      <c r="H3639" s="3"/>
      <c r="I3639" s="3"/>
      <c r="J3639" s="3"/>
      <c r="K3639" s="3"/>
      <c r="L3639" s="3"/>
    </row>
    <row r="3640" spans="1:12" x14ac:dyDescent="0.25">
      <c r="A3640" s="3"/>
      <c r="B3640" s="3" t="s">
        <v>4705</v>
      </c>
      <c r="C3640" s="3"/>
      <c r="D3640" s="3"/>
      <c r="E3640" s="3"/>
      <c r="F3640" s="3"/>
      <c r="G3640" s="3"/>
      <c r="H3640" s="3"/>
      <c r="I3640" s="3"/>
      <c r="J3640" s="3"/>
      <c r="K3640" s="3"/>
      <c r="L3640" s="3"/>
    </row>
    <row r="3641" spans="1:12" x14ac:dyDescent="0.25">
      <c r="A3641" s="3"/>
      <c r="B3641" s="3" t="s">
        <v>4706</v>
      </c>
      <c r="C3641" s="3"/>
      <c r="D3641" s="3"/>
      <c r="E3641" s="3"/>
      <c r="F3641" s="3"/>
      <c r="G3641" s="3"/>
      <c r="H3641" s="3"/>
      <c r="I3641" s="3"/>
      <c r="J3641" s="3"/>
      <c r="K3641" s="3"/>
      <c r="L3641" s="3"/>
    </row>
    <row r="3642" spans="1:12" x14ac:dyDescent="0.25">
      <c r="A3642" s="3"/>
      <c r="B3642" s="3" t="s">
        <v>4551</v>
      </c>
      <c r="C3642" s="3"/>
      <c r="D3642" s="3"/>
      <c r="E3642" s="3"/>
      <c r="F3642" s="3"/>
      <c r="G3642" s="3"/>
      <c r="H3642" s="3"/>
      <c r="I3642" s="3"/>
      <c r="J3642" s="3"/>
      <c r="K3642" s="3"/>
      <c r="L3642" s="3"/>
    </row>
    <row r="3643" spans="1:12" x14ac:dyDescent="0.25">
      <c r="A3643" s="3"/>
      <c r="B3643" s="3" t="s">
        <v>4552</v>
      </c>
      <c r="C3643" s="3"/>
      <c r="D3643" s="3"/>
      <c r="E3643" s="3"/>
      <c r="F3643" s="3"/>
      <c r="G3643" s="3"/>
      <c r="H3643" s="3"/>
      <c r="I3643" s="3"/>
      <c r="J3643" s="3"/>
      <c r="K3643" s="3"/>
      <c r="L3643" s="3"/>
    </row>
    <row r="3644" spans="1:12" x14ac:dyDescent="0.25">
      <c r="A3644" s="3"/>
      <c r="B3644" s="3" t="s">
        <v>4553</v>
      </c>
      <c r="C3644" s="3"/>
      <c r="D3644" s="3"/>
      <c r="E3644" s="3"/>
      <c r="F3644" s="3"/>
      <c r="G3644" s="3"/>
      <c r="H3644" s="3"/>
      <c r="I3644" s="3"/>
      <c r="J3644" s="3"/>
      <c r="K3644" s="3"/>
      <c r="L3644" s="3"/>
    </row>
    <row r="3645" spans="1:12" x14ac:dyDescent="0.25">
      <c r="A3645" s="3"/>
      <c r="B3645" s="3" t="s">
        <v>4554</v>
      </c>
      <c r="C3645" s="3"/>
      <c r="D3645" s="3"/>
      <c r="E3645" s="3"/>
      <c r="F3645" s="3"/>
      <c r="G3645" s="3"/>
      <c r="H3645" s="3"/>
      <c r="I3645" s="3"/>
      <c r="J3645" s="3"/>
      <c r="K3645" s="3"/>
      <c r="L3645" s="3"/>
    </row>
    <row r="3646" spans="1:12" x14ac:dyDescent="0.25">
      <c r="A3646" s="3"/>
      <c r="B3646" s="3" t="s">
        <v>4555</v>
      </c>
      <c r="C3646" s="3"/>
      <c r="D3646" s="3"/>
      <c r="E3646" s="3"/>
      <c r="F3646" s="3"/>
      <c r="G3646" s="3"/>
      <c r="H3646" s="3"/>
      <c r="I3646" s="3"/>
      <c r="J3646" s="3"/>
      <c r="K3646" s="3"/>
      <c r="L3646" s="3"/>
    </row>
    <row r="3647" spans="1:12" x14ac:dyDescent="0.25">
      <c r="A3647" s="3"/>
      <c r="B3647" s="3" t="s">
        <v>4556</v>
      </c>
      <c r="C3647" s="3"/>
      <c r="D3647" s="3"/>
      <c r="E3647" s="3"/>
      <c r="F3647" s="3"/>
      <c r="G3647" s="3"/>
      <c r="H3647" s="3"/>
      <c r="I3647" s="3"/>
      <c r="J3647" s="3"/>
      <c r="K3647" s="3"/>
      <c r="L3647" s="3"/>
    </row>
    <row r="3648" spans="1:12" x14ac:dyDescent="0.25">
      <c r="A3648" s="3"/>
      <c r="B3648" s="3" t="s">
        <v>4557</v>
      </c>
      <c r="C3648" s="3"/>
      <c r="D3648" s="3"/>
      <c r="E3648" s="3"/>
      <c r="F3648" s="3"/>
      <c r="G3648" s="3"/>
      <c r="H3648" s="3"/>
      <c r="I3648" s="3"/>
      <c r="J3648" s="3"/>
      <c r="K3648" s="3"/>
      <c r="L3648" s="3"/>
    </row>
    <row r="3649" spans="1:12" x14ac:dyDescent="0.25">
      <c r="A3649" s="3"/>
      <c r="B3649" s="3" t="s">
        <v>4707</v>
      </c>
      <c r="C3649" s="3"/>
      <c r="D3649" s="3"/>
      <c r="E3649" s="3"/>
      <c r="F3649" s="3"/>
      <c r="G3649" s="3"/>
      <c r="H3649" s="3"/>
      <c r="I3649" s="3"/>
      <c r="J3649" s="3"/>
      <c r="K3649" s="3"/>
      <c r="L3649" s="3"/>
    </row>
    <row r="3650" spans="1:12" x14ac:dyDescent="0.25">
      <c r="A3650" s="3"/>
      <c r="B3650" s="3" t="s">
        <v>4708</v>
      </c>
      <c r="C3650" s="3"/>
      <c r="D3650" s="3"/>
      <c r="E3650" s="3"/>
      <c r="F3650" s="3"/>
      <c r="G3650" s="3"/>
      <c r="H3650" s="3"/>
      <c r="I3650" s="3"/>
      <c r="J3650" s="3"/>
      <c r="K3650" s="3"/>
      <c r="L3650" s="3"/>
    </row>
    <row r="3651" spans="1:12" x14ac:dyDescent="0.25">
      <c r="A3651" s="3"/>
      <c r="B3651" s="3" t="s">
        <v>6987</v>
      </c>
      <c r="C3651" s="3"/>
      <c r="D3651" s="3"/>
      <c r="E3651" s="3"/>
      <c r="F3651" s="3"/>
      <c r="G3651" s="3"/>
      <c r="H3651" s="3"/>
      <c r="I3651" s="3"/>
      <c r="J3651" s="3"/>
      <c r="K3651" s="3"/>
      <c r="L3651" s="3"/>
    </row>
    <row r="3652" spans="1:12" x14ac:dyDescent="0.25">
      <c r="A3652" s="3"/>
      <c r="B3652" s="3" t="s">
        <v>6988</v>
      </c>
      <c r="C3652" s="3"/>
      <c r="D3652" s="3"/>
      <c r="E3652" s="3"/>
      <c r="F3652" s="3"/>
      <c r="G3652" s="3"/>
      <c r="H3652" s="3"/>
      <c r="I3652" s="3"/>
      <c r="J3652" s="3"/>
      <c r="K3652" s="3"/>
      <c r="L3652" s="3"/>
    </row>
    <row r="3653" spans="1:12" x14ac:dyDescent="0.25">
      <c r="A3653" s="3"/>
      <c r="B3653" s="3" t="s">
        <v>6989</v>
      </c>
      <c r="C3653" s="3"/>
      <c r="D3653" s="3"/>
      <c r="E3653" s="3"/>
      <c r="F3653" s="3"/>
      <c r="G3653" s="3"/>
      <c r="H3653" s="3"/>
      <c r="I3653" s="3"/>
      <c r="J3653" s="3"/>
      <c r="K3653" s="3"/>
      <c r="L3653" s="3"/>
    </row>
    <row r="3654" spans="1:12" x14ac:dyDescent="0.25">
      <c r="A3654" s="3"/>
      <c r="B3654" s="3" t="s">
        <v>7034</v>
      </c>
      <c r="C3654" s="3"/>
      <c r="D3654" s="3"/>
      <c r="E3654" s="3"/>
      <c r="F3654" s="3"/>
      <c r="G3654" s="3"/>
      <c r="H3654" s="3"/>
      <c r="I3654" s="3"/>
      <c r="J3654" s="3"/>
      <c r="K3654" s="3"/>
      <c r="L3654" s="3"/>
    </row>
    <row r="3655" spans="1:12" x14ac:dyDescent="0.25">
      <c r="A3655" s="3"/>
      <c r="B3655" s="3" t="s">
        <v>4738</v>
      </c>
      <c r="C3655" s="3"/>
      <c r="D3655" s="3"/>
      <c r="E3655" s="3"/>
      <c r="F3655" s="3"/>
      <c r="G3655" s="3"/>
      <c r="H3655" s="3"/>
      <c r="I3655" s="3"/>
      <c r="J3655" s="3"/>
      <c r="K3655" s="3"/>
      <c r="L3655" s="3"/>
    </row>
    <row r="3656" spans="1:12" x14ac:dyDescent="0.25">
      <c r="A3656" s="3"/>
      <c r="B3656" s="3" t="s">
        <v>4739</v>
      </c>
      <c r="C3656" s="3"/>
      <c r="D3656" s="3"/>
      <c r="E3656" s="3"/>
      <c r="F3656" s="3"/>
      <c r="G3656" s="3"/>
      <c r="H3656" s="3"/>
      <c r="I3656" s="3"/>
      <c r="J3656" s="3"/>
      <c r="K3656" s="3"/>
      <c r="L3656" s="3"/>
    </row>
    <row r="3657" spans="1:12" x14ac:dyDescent="0.25">
      <c r="A3657" s="3"/>
      <c r="B3657" s="3" t="s">
        <v>4740</v>
      </c>
      <c r="C3657" s="3"/>
      <c r="D3657" s="3"/>
      <c r="E3657" s="3"/>
      <c r="F3657" s="3"/>
      <c r="G3657" s="3"/>
      <c r="H3657" s="3"/>
      <c r="I3657" s="3"/>
      <c r="J3657" s="3"/>
      <c r="K3657" s="3"/>
      <c r="L3657" s="3"/>
    </row>
    <row r="3658" spans="1:12" x14ac:dyDescent="0.25">
      <c r="A3658" s="3"/>
      <c r="B3658" s="3" t="s">
        <v>4741</v>
      </c>
      <c r="C3658" s="3"/>
      <c r="D3658" s="3"/>
      <c r="E3658" s="3"/>
      <c r="F3658" s="3"/>
      <c r="G3658" s="3"/>
      <c r="H3658" s="3"/>
      <c r="I3658" s="3"/>
      <c r="J3658" s="3"/>
      <c r="K3658" s="3"/>
      <c r="L3658" s="3"/>
    </row>
    <row r="3659" spans="1:12" x14ac:dyDescent="0.25">
      <c r="A3659" s="3"/>
      <c r="B3659" s="3" t="s">
        <v>4742</v>
      </c>
      <c r="C3659" s="3"/>
      <c r="D3659" s="3"/>
      <c r="E3659" s="3"/>
      <c r="F3659" s="3"/>
      <c r="G3659" s="3"/>
      <c r="H3659" s="3"/>
      <c r="I3659" s="3"/>
      <c r="J3659" s="3"/>
      <c r="K3659" s="3"/>
      <c r="L3659" s="3"/>
    </row>
    <row r="3660" spans="1:12" x14ac:dyDescent="0.25">
      <c r="A3660" s="3"/>
      <c r="B3660" s="3" t="s">
        <v>4743</v>
      </c>
      <c r="C3660" s="3"/>
      <c r="D3660" s="3"/>
      <c r="E3660" s="3"/>
      <c r="F3660" s="3"/>
      <c r="G3660" s="3"/>
      <c r="H3660" s="3"/>
      <c r="I3660" s="3"/>
      <c r="J3660" s="3"/>
      <c r="K3660" s="3"/>
      <c r="L3660" s="3"/>
    </row>
    <row r="3661" spans="1:12" x14ac:dyDescent="0.25">
      <c r="A3661" s="3"/>
      <c r="B3661" s="3" t="s">
        <v>4744</v>
      </c>
      <c r="C3661" s="3"/>
      <c r="D3661" s="3"/>
      <c r="E3661" s="3"/>
      <c r="F3661" s="3"/>
      <c r="G3661" s="3"/>
      <c r="H3661" s="3"/>
      <c r="I3661" s="3"/>
      <c r="J3661" s="3"/>
      <c r="K3661" s="3"/>
      <c r="L3661" s="3"/>
    </row>
    <row r="3662" spans="1:12" x14ac:dyDescent="0.25">
      <c r="A3662" s="3"/>
      <c r="B3662" s="3" t="s">
        <v>6173</v>
      </c>
      <c r="C3662" s="3"/>
      <c r="D3662" s="3"/>
      <c r="E3662" s="3"/>
      <c r="F3662" s="3"/>
      <c r="G3662" s="3"/>
      <c r="H3662" s="3"/>
      <c r="I3662" s="3"/>
      <c r="J3662" s="3"/>
      <c r="K3662" s="3"/>
      <c r="L3662" s="3"/>
    </row>
    <row r="3663" spans="1:12" x14ac:dyDescent="0.25">
      <c r="A3663" s="3"/>
      <c r="B3663" s="3" t="s">
        <v>5756</v>
      </c>
      <c r="C3663" s="3"/>
      <c r="D3663" s="3"/>
      <c r="E3663" s="3"/>
      <c r="F3663" s="3"/>
      <c r="G3663" s="3"/>
      <c r="H3663" s="3"/>
      <c r="I3663" s="3"/>
      <c r="J3663" s="3"/>
      <c r="K3663" s="3"/>
      <c r="L3663" s="3"/>
    </row>
    <row r="3664" spans="1:12" x14ac:dyDescent="0.25">
      <c r="A3664" s="3"/>
      <c r="B3664" s="3" t="s">
        <v>12005</v>
      </c>
      <c r="C3664" s="3"/>
      <c r="D3664" s="3"/>
      <c r="E3664" s="3"/>
      <c r="F3664" s="3"/>
      <c r="G3664" s="3"/>
      <c r="H3664" s="3"/>
      <c r="I3664" s="3"/>
      <c r="J3664" s="3"/>
      <c r="K3664" s="3"/>
      <c r="L3664" s="3"/>
    </row>
    <row r="3665" spans="1:12" x14ac:dyDescent="0.25">
      <c r="A3665" s="3"/>
      <c r="B3665" s="3" t="s">
        <v>6174</v>
      </c>
      <c r="C3665" s="3"/>
      <c r="D3665" s="3"/>
      <c r="E3665" s="3"/>
      <c r="F3665" s="3"/>
      <c r="G3665" s="3"/>
      <c r="H3665" s="3"/>
      <c r="I3665" s="3"/>
      <c r="J3665" s="3"/>
      <c r="K3665" s="3"/>
      <c r="L3665" s="3"/>
    </row>
    <row r="3666" spans="1:12" x14ac:dyDescent="0.25">
      <c r="A3666" s="3"/>
      <c r="B3666" s="3" t="s">
        <v>5757</v>
      </c>
      <c r="C3666" s="3"/>
      <c r="D3666" s="3"/>
      <c r="E3666" s="3"/>
      <c r="F3666" s="3"/>
      <c r="G3666" s="3"/>
      <c r="H3666" s="3"/>
      <c r="I3666" s="3"/>
      <c r="J3666" s="3"/>
      <c r="K3666" s="3"/>
      <c r="L3666" s="3"/>
    </row>
    <row r="3667" spans="1:12" x14ac:dyDescent="0.25">
      <c r="A3667" s="3"/>
      <c r="B3667" s="3" t="s">
        <v>6175</v>
      </c>
      <c r="C3667" s="3"/>
      <c r="D3667" s="3"/>
      <c r="E3667" s="3"/>
      <c r="F3667" s="3"/>
      <c r="G3667" s="3"/>
      <c r="H3667" s="3"/>
      <c r="I3667" s="3"/>
      <c r="J3667" s="3"/>
      <c r="K3667" s="3"/>
      <c r="L3667" s="3"/>
    </row>
    <row r="3668" spans="1:12" x14ac:dyDescent="0.25">
      <c r="A3668" s="3"/>
      <c r="B3668" s="3" t="s">
        <v>6176</v>
      </c>
      <c r="C3668" s="3"/>
      <c r="D3668" s="3"/>
      <c r="E3668" s="3"/>
      <c r="F3668" s="3"/>
      <c r="G3668" s="3"/>
      <c r="H3668" s="3"/>
      <c r="I3668" s="3"/>
      <c r="J3668" s="3"/>
      <c r="K3668" s="3"/>
      <c r="L3668" s="3"/>
    </row>
    <row r="3669" spans="1:12" x14ac:dyDescent="0.25">
      <c r="A3669" s="3"/>
      <c r="B3669" s="3" t="s">
        <v>12030</v>
      </c>
      <c r="C3669" s="3"/>
      <c r="D3669" s="3"/>
      <c r="E3669" s="3"/>
      <c r="F3669" s="3"/>
      <c r="G3669" s="3"/>
      <c r="H3669" s="3"/>
      <c r="I3669" s="3"/>
      <c r="J3669" s="3"/>
      <c r="K3669" s="3"/>
      <c r="L3669" s="3"/>
    </row>
    <row r="3670" spans="1:12" x14ac:dyDescent="0.25">
      <c r="A3670" s="3"/>
      <c r="B3670" s="3" t="s">
        <v>6177</v>
      </c>
      <c r="C3670" s="3"/>
      <c r="D3670" s="3"/>
      <c r="E3670" s="3"/>
      <c r="F3670" s="3"/>
      <c r="G3670" s="3"/>
      <c r="H3670" s="3"/>
      <c r="I3670" s="3"/>
      <c r="J3670" s="3"/>
      <c r="K3670" s="3"/>
      <c r="L3670" s="3"/>
    </row>
    <row r="3671" spans="1:12" x14ac:dyDescent="0.25">
      <c r="A3671" s="3"/>
      <c r="B3671" s="3" t="s">
        <v>6178</v>
      </c>
      <c r="C3671" s="3"/>
      <c r="D3671" s="3"/>
      <c r="E3671" s="3"/>
      <c r="F3671" s="3"/>
      <c r="G3671" s="3"/>
      <c r="H3671" s="3"/>
      <c r="I3671" s="3"/>
      <c r="J3671" s="3"/>
      <c r="K3671" s="3"/>
      <c r="L3671" s="3"/>
    </row>
    <row r="3672" spans="1:12" x14ac:dyDescent="0.25">
      <c r="A3672" s="3"/>
      <c r="B3672" s="3" t="s">
        <v>6179</v>
      </c>
      <c r="C3672" s="3"/>
      <c r="D3672" s="3"/>
      <c r="E3672" s="3"/>
      <c r="F3672" s="3"/>
      <c r="G3672" s="3"/>
      <c r="H3672" s="3"/>
      <c r="I3672" s="3"/>
      <c r="J3672" s="3"/>
      <c r="K3672" s="3"/>
      <c r="L3672" s="3"/>
    </row>
    <row r="3673" spans="1:12" x14ac:dyDescent="0.25">
      <c r="A3673" s="3"/>
      <c r="B3673" s="3" t="s">
        <v>6180</v>
      </c>
      <c r="C3673" s="3"/>
      <c r="D3673" s="3"/>
      <c r="E3673" s="3"/>
      <c r="F3673" s="3"/>
      <c r="G3673" s="3"/>
      <c r="H3673" s="3"/>
      <c r="I3673" s="3"/>
      <c r="J3673" s="3"/>
      <c r="K3673" s="3"/>
      <c r="L3673" s="3"/>
    </row>
    <row r="3674" spans="1:12" x14ac:dyDescent="0.25">
      <c r="A3674" s="3"/>
      <c r="B3674" s="3" t="s">
        <v>12006</v>
      </c>
      <c r="C3674" s="3"/>
      <c r="D3674" s="3"/>
      <c r="E3674" s="3"/>
      <c r="F3674" s="3"/>
      <c r="G3674" s="3"/>
      <c r="H3674" s="3"/>
      <c r="I3674" s="3"/>
      <c r="J3674" s="3"/>
      <c r="K3674" s="3"/>
      <c r="L3674" s="3"/>
    </row>
    <row r="3675" spans="1:12" x14ac:dyDescent="0.25">
      <c r="A3675" s="3"/>
      <c r="B3675" s="3" t="s">
        <v>6181</v>
      </c>
      <c r="C3675" s="3"/>
      <c r="D3675" s="3"/>
      <c r="E3675" s="3"/>
      <c r="F3675" s="3"/>
      <c r="G3675" s="3"/>
      <c r="H3675" s="3"/>
      <c r="I3675" s="3"/>
      <c r="J3675" s="3"/>
      <c r="K3675" s="3"/>
      <c r="L3675" s="3"/>
    </row>
    <row r="3676" spans="1:12" x14ac:dyDescent="0.25">
      <c r="A3676" s="3"/>
      <c r="B3676" s="3" t="s">
        <v>6182</v>
      </c>
      <c r="C3676" s="3"/>
      <c r="D3676" s="3"/>
      <c r="E3676" s="3"/>
      <c r="F3676" s="3"/>
      <c r="G3676" s="3"/>
      <c r="H3676" s="3"/>
      <c r="I3676" s="3"/>
      <c r="J3676" s="3"/>
      <c r="K3676" s="3"/>
      <c r="L3676" s="3"/>
    </row>
    <row r="3677" spans="1:12" x14ac:dyDescent="0.25">
      <c r="A3677" s="3"/>
      <c r="B3677" s="3" t="s">
        <v>6183</v>
      </c>
      <c r="C3677" s="3"/>
      <c r="D3677" s="3"/>
      <c r="E3677" s="3"/>
      <c r="F3677" s="3"/>
      <c r="G3677" s="3"/>
      <c r="H3677" s="3"/>
      <c r="I3677" s="3"/>
      <c r="J3677" s="3"/>
      <c r="K3677" s="3"/>
      <c r="L3677" s="3"/>
    </row>
    <row r="3678" spans="1:12" x14ac:dyDescent="0.25">
      <c r="A3678" s="3"/>
      <c r="B3678" s="3" t="s">
        <v>6184</v>
      </c>
      <c r="C3678" s="3"/>
      <c r="D3678" s="3"/>
      <c r="E3678" s="3"/>
      <c r="F3678" s="3"/>
      <c r="G3678" s="3"/>
      <c r="H3678" s="3"/>
      <c r="I3678" s="3"/>
      <c r="J3678" s="3"/>
      <c r="K3678" s="3"/>
      <c r="L3678" s="3"/>
    </row>
    <row r="3679" spans="1:12" x14ac:dyDescent="0.25">
      <c r="A3679" s="3"/>
      <c r="B3679" s="3" t="s">
        <v>6185</v>
      </c>
      <c r="C3679" s="3"/>
      <c r="D3679" s="3"/>
      <c r="E3679" s="3"/>
      <c r="F3679" s="3"/>
      <c r="G3679" s="3"/>
      <c r="H3679" s="3"/>
      <c r="I3679" s="3"/>
      <c r="J3679" s="3"/>
      <c r="K3679" s="3"/>
      <c r="L3679" s="3"/>
    </row>
    <row r="3680" spans="1:12" x14ac:dyDescent="0.25">
      <c r="A3680" s="3"/>
      <c r="B3680" s="3" t="s">
        <v>6186</v>
      </c>
      <c r="C3680" s="3"/>
      <c r="D3680" s="3"/>
      <c r="E3680" s="3"/>
      <c r="F3680" s="3"/>
      <c r="G3680" s="3"/>
      <c r="H3680" s="3"/>
      <c r="I3680" s="3"/>
      <c r="J3680" s="3"/>
      <c r="K3680" s="3"/>
      <c r="L3680" s="3"/>
    </row>
    <row r="3681" spans="1:12" x14ac:dyDescent="0.25">
      <c r="A3681" s="3"/>
      <c r="B3681" s="3" t="s">
        <v>12031</v>
      </c>
      <c r="C3681" s="3"/>
      <c r="D3681" s="3"/>
      <c r="E3681" s="3"/>
      <c r="F3681" s="3"/>
      <c r="G3681" s="3"/>
      <c r="H3681" s="3"/>
      <c r="I3681" s="3"/>
      <c r="J3681" s="3"/>
      <c r="K3681" s="3"/>
      <c r="L3681" s="3"/>
    </row>
    <row r="3682" spans="1:12" x14ac:dyDescent="0.25">
      <c r="A3682" s="3"/>
      <c r="B3682" s="3" t="s">
        <v>6066</v>
      </c>
      <c r="C3682" s="3"/>
      <c r="D3682" s="3"/>
      <c r="E3682" s="3"/>
      <c r="F3682" s="3"/>
      <c r="G3682" s="3"/>
      <c r="H3682" s="3"/>
      <c r="I3682" s="3"/>
      <c r="J3682" s="3"/>
      <c r="K3682" s="3"/>
      <c r="L3682" s="3"/>
    </row>
    <row r="3683" spans="1:12" x14ac:dyDescent="0.25">
      <c r="A3683" s="3"/>
      <c r="B3683" s="3" t="s">
        <v>6067</v>
      </c>
      <c r="C3683" s="3"/>
      <c r="D3683" s="3"/>
      <c r="E3683" s="3"/>
      <c r="F3683" s="3"/>
      <c r="G3683" s="3"/>
      <c r="H3683" s="3"/>
      <c r="I3683" s="3"/>
      <c r="J3683" s="3"/>
      <c r="K3683" s="3"/>
      <c r="L3683" s="3"/>
    </row>
    <row r="3684" spans="1:12" x14ac:dyDescent="0.25">
      <c r="A3684" s="3"/>
      <c r="B3684" s="3" t="s">
        <v>6187</v>
      </c>
      <c r="C3684" s="3"/>
      <c r="D3684" s="3"/>
      <c r="E3684" s="3"/>
      <c r="F3684" s="3"/>
      <c r="G3684" s="3"/>
      <c r="H3684" s="3"/>
      <c r="I3684" s="3"/>
      <c r="J3684" s="3"/>
      <c r="K3684" s="3"/>
      <c r="L3684" s="3"/>
    </row>
    <row r="3685" spans="1:12" x14ac:dyDescent="0.25">
      <c r="A3685" s="3"/>
      <c r="B3685" s="3" t="s">
        <v>6070</v>
      </c>
      <c r="C3685" s="3"/>
      <c r="D3685" s="3"/>
      <c r="E3685" s="3"/>
      <c r="F3685" s="3"/>
      <c r="G3685" s="3"/>
      <c r="H3685" s="3"/>
      <c r="I3685" s="3"/>
      <c r="J3685" s="3"/>
      <c r="K3685" s="3"/>
      <c r="L3685" s="3"/>
    </row>
    <row r="3686" spans="1:12" x14ac:dyDescent="0.25">
      <c r="A3686" s="3"/>
      <c r="B3686" s="3" t="s">
        <v>6071</v>
      </c>
      <c r="C3686" s="3"/>
      <c r="D3686" s="3"/>
      <c r="E3686" s="3"/>
      <c r="F3686" s="3"/>
      <c r="G3686" s="3"/>
      <c r="H3686" s="3"/>
      <c r="I3686" s="3"/>
      <c r="J3686" s="3"/>
      <c r="K3686" s="3"/>
      <c r="L3686" s="3"/>
    </row>
    <row r="3687" spans="1:12" x14ac:dyDescent="0.25">
      <c r="A3687" s="3"/>
      <c r="B3687" s="3" t="s">
        <v>6072</v>
      </c>
      <c r="C3687" s="3"/>
      <c r="D3687" s="3"/>
      <c r="E3687" s="3"/>
      <c r="F3687" s="3"/>
      <c r="G3687" s="3"/>
      <c r="H3687" s="3"/>
      <c r="I3687" s="3"/>
      <c r="J3687" s="3"/>
      <c r="K3687" s="3"/>
      <c r="L3687" s="3"/>
    </row>
    <row r="3688" spans="1:12" x14ac:dyDescent="0.25">
      <c r="A3688" s="3"/>
      <c r="B3688" s="3" t="s">
        <v>6073</v>
      </c>
      <c r="C3688" s="3"/>
      <c r="D3688" s="3"/>
      <c r="E3688" s="3"/>
      <c r="F3688" s="3"/>
      <c r="G3688" s="3"/>
      <c r="H3688" s="3"/>
      <c r="I3688" s="3"/>
      <c r="J3688" s="3"/>
      <c r="K3688" s="3"/>
      <c r="L3688" s="3"/>
    </row>
    <row r="3689" spans="1:12" x14ac:dyDescent="0.25">
      <c r="A3689" s="3"/>
      <c r="B3689" s="3" t="s">
        <v>6074</v>
      </c>
      <c r="C3689" s="3"/>
      <c r="D3689" s="3"/>
      <c r="E3689" s="3"/>
      <c r="F3689" s="3"/>
      <c r="G3689" s="3"/>
      <c r="H3689" s="3"/>
      <c r="I3689" s="3"/>
      <c r="J3689" s="3"/>
      <c r="K3689" s="3"/>
      <c r="L3689" s="3"/>
    </row>
    <row r="3690" spans="1:12" x14ac:dyDescent="0.25">
      <c r="A3690" s="3"/>
      <c r="B3690" s="3" t="s">
        <v>6075</v>
      </c>
      <c r="C3690" s="3"/>
      <c r="D3690" s="3"/>
      <c r="E3690" s="3"/>
      <c r="F3690" s="3"/>
      <c r="G3690" s="3"/>
      <c r="H3690" s="3"/>
      <c r="I3690" s="3"/>
      <c r="J3690" s="3"/>
      <c r="K3690" s="3"/>
      <c r="L3690" s="3"/>
    </row>
    <row r="3691" spans="1:12" x14ac:dyDescent="0.25">
      <c r="A3691" s="3"/>
      <c r="B3691" s="3" t="s">
        <v>6076</v>
      </c>
      <c r="C3691" s="3"/>
      <c r="D3691" s="3"/>
      <c r="E3691" s="3"/>
      <c r="F3691" s="3"/>
      <c r="G3691" s="3"/>
      <c r="H3691" s="3"/>
      <c r="I3691" s="3"/>
      <c r="J3691" s="3"/>
      <c r="K3691" s="3"/>
      <c r="L3691" s="3"/>
    </row>
    <row r="3692" spans="1:12" x14ac:dyDescent="0.25">
      <c r="A3692" s="3"/>
      <c r="B3692" s="3" t="s">
        <v>6077</v>
      </c>
      <c r="C3692" s="3"/>
      <c r="D3692" s="3"/>
      <c r="E3692" s="3"/>
      <c r="F3692" s="3"/>
      <c r="G3692" s="3"/>
      <c r="H3692" s="3"/>
      <c r="I3692" s="3"/>
      <c r="J3692" s="3"/>
      <c r="K3692" s="3"/>
      <c r="L3692" s="3"/>
    </row>
    <row r="3693" spans="1:12" x14ac:dyDescent="0.25">
      <c r="A3693" s="3"/>
      <c r="B3693" s="3" t="s">
        <v>6078</v>
      </c>
      <c r="C3693" s="3"/>
      <c r="D3693" s="3"/>
      <c r="E3693" s="3"/>
      <c r="F3693" s="3"/>
      <c r="G3693" s="3"/>
      <c r="H3693" s="3"/>
      <c r="I3693" s="3"/>
      <c r="J3693" s="3"/>
      <c r="K3693" s="3"/>
      <c r="L3693" s="3"/>
    </row>
    <row r="3694" spans="1:12" x14ac:dyDescent="0.25">
      <c r="A3694" s="3"/>
      <c r="B3694" s="3" t="s">
        <v>6079</v>
      </c>
      <c r="C3694" s="3"/>
      <c r="D3694" s="3"/>
      <c r="E3694" s="3"/>
      <c r="F3694" s="3"/>
      <c r="G3694" s="3"/>
      <c r="H3694" s="3"/>
      <c r="I3694" s="3"/>
      <c r="J3694" s="3"/>
      <c r="K3694" s="3"/>
      <c r="L3694" s="3"/>
    </row>
    <row r="3695" spans="1:12" x14ac:dyDescent="0.25">
      <c r="A3695" s="3"/>
      <c r="B3695" s="3" t="s">
        <v>6080</v>
      </c>
      <c r="C3695" s="3"/>
      <c r="D3695" s="3"/>
      <c r="E3695" s="3"/>
      <c r="F3695" s="3"/>
      <c r="G3695" s="3"/>
      <c r="H3695" s="3"/>
      <c r="I3695" s="3"/>
      <c r="J3695" s="3"/>
      <c r="K3695" s="3"/>
      <c r="L3695" s="3"/>
    </row>
    <row r="3696" spans="1:12" x14ac:dyDescent="0.25">
      <c r="A3696" s="3"/>
      <c r="B3696" s="3" t="s">
        <v>6081</v>
      </c>
      <c r="C3696" s="3"/>
      <c r="D3696" s="3"/>
      <c r="E3696" s="3"/>
      <c r="F3696" s="3"/>
      <c r="G3696" s="3"/>
      <c r="H3696" s="3"/>
      <c r="I3696" s="3"/>
      <c r="J3696" s="3"/>
      <c r="K3696" s="3"/>
      <c r="L3696" s="3"/>
    </row>
    <row r="3697" spans="1:12" x14ac:dyDescent="0.25">
      <c r="A3697" s="3"/>
      <c r="B3697" s="3" t="s">
        <v>6082</v>
      </c>
      <c r="C3697" s="3"/>
      <c r="D3697" s="3"/>
      <c r="E3697" s="3"/>
      <c r="F3697" s="3"/>
      <c r="G3697" s="3"/>
      <c r="H3697" s="3"/>
      <c r="I3697" s="3"/>
      <c r="J3697" s="3"/>
      <c r="K3697" s="3"/>
      <c r="L3697" s="3"/>
    </row>
    <row r="3698" spans="1:12" x14ac:dyDescent="0.25">
      <c r="A3698" s="3"/>
      <c r="B3698" s="3" t="s">
        <v>6083</v>
      </c>
      <c r="C3698" s="3"/>
      <c r="D3698" s="3"/>
      <c r="E3698" s="3"/>
      <c r="F3698" s="3"/>
      <c r="G3698" s="3"/>
      <c r="H3698" s="3"/>
      <c r="I3698" s="3"/>
      <c r="J3698" s="3"/>
      <c r="K3698" s="3"/>
      <c r="L3698" s="3"/>
    </row>
    <row r="3699" spans="1:12" x14ac:dyDescent="0.25">
      <c r="A3699" s="3"/>
      <c r="B3699" s="3" t="s">
        <v>12032</v>
      </c>
      <c r="C3699" s="3"/>
      <c r="D3699" s="3"/>
      <c r="E3699" s="3"/>
      <c r="F3699" s="3"/>
      <c r="G3699" s="3"/>
      <c r="H3699" s="3"/>
      <c r="I3699" s="3"/>
      <c r="J3699" s="3"/>
      <c r="K3699" s="3"/>
      <c r="L3699" s="3"/>
    </row>
    <row r="3700" spans="1:12" x14ac:dyDescent="0.25">
      <c r="A3700" s="3"/>
      <c r="B3700" s="3" t="s">
        <v>6188</v>
      </c>
      <c r="C3700" s="3"/>
      <c r="D3700" s="3"/>
      <c r="E3700" s="3"/>
      <c r="F3700" s="3"/>
      <c r="G3700" s="3"/>
      <c r="H3700" s="3"/>
      <c r="I3700" s="3"/>
      <c r="J3700" s="3"/>
      <c r="K3700" s="3"/>
      <c r="L3700" s="3"/>
    </row>
    <row r="3701" spans="1:12" x14ac:dyDescent="0.25">
      <c r="A3701" s="3"/>
      <c r="B3701" s="3" t="s">
        <v>6189</v>
      </c>
      <c r="C3701" s="3"/>
      <c r="D3701" s="3"/>
      <c r="E3701" s="3"/>
      <c r="F3701" s="3"/>
      <c r="G3701" s="3"/>
      <c r="H3701" s="3"/>
      <c r="I3701" s="3"/>
      <c r="J3701" s="3"/>
      <c r="K3701" s="3"/>
      <c r="L3701" s="3"/>
    </row>
    <row r="3702" spans="1:12" x14ac:dyDescent="0.25">
      <c r="A3702" s="3"/>
      <c r="B3702" s="3" t="s">
        <v>6190</v>
      </c>
      <c r="C3702" s="3"/>
      <c r="D3702" s="3"/>
      <c r="E3702" s="3"/>
      <c r="F3702" s="3"/>
      <c r="G3702" s="3"/>
      <c r="H3702" s="3"/>
      <c r="I3702" s="3"/>
      <c r="J3702" s="3"/>
      <c r="K3702" s="3"/>
      <c r="L3702" s="3"/>
    </row>
    <row r="3703" spans="1:12" x14ac:dyDescent="0.25">
      <c r="A3703" s="3"/>
      <c r="B3703" s="3" t="s">
        <v>6191</v>
      </c>
      <c r="C3703" s="3"/>
      <c r="D3703" s="3"/>
      <c r="E3703" s="3"/>
      <c r="F3703" s="3"/>
      <c r="G3703" s="3"/>
      <c r="H3703" s="3"/>
      <c r="I3703" s="3"/>
      <c r="J3703" s="3"/>
      <c r="K3703" s="3"/>
      <c r="L3703" s="3"/>
    </row>
    <row r="3704" spans="1:12" x14ac:dyDescent="0.25">
      <c r="A3704" s="3"/>
      <c r="B3704" s="3" t="s">
        <v>6192</v>
      </c>
      <c r="C3704" s="3"/>
      <c r="D3704" s="3"/>
      <c r="E3704" s="3"/>
      <c r="F3704" s="3"/>
      <c r="G3704" s="3"/>
      <c r="H3704" s="3"/>
      <c r="I3704" s="3"/>
      <c r="J3704" s="3"/>
      <c r="K3704" s="3"/>
      <c r="L3704" s="3"/>
    </row>
    <row r="3705" spans="1:12" x14ac:dyDescent="0.25">
      <c r="A3705" s="3"/>
      <c r="B3705" s="3" t="s">
        <v>12007</v>
      </c>
      <c r="C3705" s="3"/>
      <c r="D3705" s="3"/>
      <c r="E3705" s="3"/>
      <c r="F3705" s="3"/>
      <c r="G3705" s="3"/>
      <c r="H3705" s="3"/>
      <c r="I3705" s="3"/>
      <c r="J3705" s="3"/>
      <c r="K3705" s="3"/>
      <c r="L3705" s="3"/>
    </row>
    <row r="3706" spans="1:12" x14ac:dyDescent="0.25">
      <c r="A3706" s="3"/>
      <c r="B3706" s="3" t="s">
        <v>6193</v>
      </c>
      <c r="C3706" s="3"/>
      <c r="D3706" s="3"/>
      <c r="E3706" s="3"/>
      <c r="F3706" s="3"/>
      <c r="G3706" s="3"/>
      <c r="H3706" s="3"/>
      <c r="I3706" s="3"/>
      <c r="J3706" s="3"/>
      <c r="K3706" s="3"/>
      <c r="L3706" s="3"/>
    </row>
    <row r="3707" spans="1:12" x14ac:dyDescent="0.25">
      <c r="A3707" s="3"/>
      <c r="B3707" s="3" t="s">
        <v>6194</v>
      </c>
      <c r="C3707" s="3"/>
      <c r="D3707" s="3"/>
      <c r="E3707" s="3"/>
      <c r="F3707" s="3"/>
      <c r="G3707" s="3"/>
      <c r="H3707" s="3"/>
      <c r="I3707" s="3"/>
      <c r="J3707" s="3"/>
      <c r="K3707" s="3"/>
      <c r="L3707" s="3"/>
    </row>
    <row r="3708" spans="1:12" x14ac:dyDescent="0.25">
      <c r="A3708" s="3"/>
      <c r="B3708" s="3" t="s">
        <v>6195</v>
      </c>
      <c r="C3708" s="3"/>
      <c r="D3708" s="3"/>
      <c r="E3708" s="3"/>
      <c r="F3708" s="3"/>
      <c r="G3708" s="3"/>
      <c r="H3708" s="3"/>
      <c r="I3708" s="3"/>
      <c r="J3708" s="3"/>
      <c r="K3708" s="3"/>
      <c r="L3708" s="3"/>
    </row>
    <row r="3709" spans="1:12" x14ac:dyDescent="0.25">
      <c r="A3709" s="3"/>
      <c r="B3709" s="3" t="s">
        <v>6196</v>
      </c>
      <c r="C3709" s="3"/>
      <c r="D3709" s="3"/>
      <c r="E3709" s="3"/>
      <c r="F3709" s="3"/>
      <c r="G3709" s="3"/>
      <c r="H3709" s="3"/>
      <c r="I3709" s="3"/>
      <c r="J3709" s="3"/>
      <c r="K3709" s="3"/>
      <c r="L3709" s="3"/>
    </row>
    <row r="3710" spans="1:12" x14ac:dyDescent="0.25">
      <c r="A3710" s="3"/>
      <c r="B3710" s="3" t="s">
        <v>6197</v>
      </c>
      <c r="C3710" s="3"/>
      <c r="D3710" s="3"/>
      <c r="E3710" s="3"/>
      <c r="F3710" s="3"/>
      <c r="G3710" s="3"/>
      <c r="H3710" s="3"/>
      <c r="I3710" s="3"/>
      <c r="J3710" s="3"/>
      <c r="K3710" s="3"/>
      <c r="L3710" s="3"/>
    </row>
    <row r="3711" spans="1:12" x14ac:dyDescent="0.25">
      <c r="A3711" s="3"/>
      <c r="B3711" s="3" t="s">
        <v>6198</v>
      </c>
      <c r="C3711" s="3"/>
      <c r="D3711" s="3"/>
      <c r="E3711" s="3"/>
      <c r="F3711" s="3"/>
      <c r="G3711" s="3"/>
      <c r="H3711" s="3"/>
      <c r="I3711" s="3"/>
      <c r="J3711" s="3"/>
      <c r="K3711" s="3"/>
      <c r="L3711" s="3"/>
    </row>
    <row r="3712" spans="1:12" x14ac:dyDescent="0.25">
      <c r="A3712" s="3"/>
      <c r="B3712" s="3" t="s">
        <v>6199</v>
      </c>
      <c r="C3712" s="3"/>
      <c r="D3712" s="3"/>
      <c r="E3712" s="3"/>
      <c r="F3712" s="3"/>
      <c r="G3712" s="3"/>
      <c r="H3712" s="3"/>
      <c r="I3712" s="3"/>
      <c r="J3712" s="3"/>
      <c r="K3712" s="3"/>
      <c r="L3712" s="3"/>
    </row>
    <row r="3713" spans="1:12" x14ac:dyDescent="0.25">
      <c r="A3713" s="3"/>
      <c r="B3713" s="3" t="s">
        <v>6200</v>
      </c>
      <c r="C3713" s="3"/>
      <c r="D3713" s="3"/>
      <c r="E3713" s="3"/>
      <c r="F3713" s="3"/>
      <c r="G3713" s="3"/>
      <c r="H3713" s="3"/>
      <c r="I3713" s="3"/>
      <c r="J3713" s="3"/>
      <c r="K3713" s="3"/>
      <c r="L3713" s="3"/>
    </row>
    <row r="3714" spans="1:12" x14ac:dyDescent="0.25">
      <c r="A3714" s="3"/>
      <c r="B3714" s="3" t="s">
        <v>6201</v>
      </c>
      <c r="C3714" s="3"/>
      <c r="D3714" s="3"/>
      <c r="E3714" s="3"/>
      <c r="F3714" s="3"/>
      <c r="G3714" s="3"/>
      <c r="H3714" s="3"/>
      <c r="I3714" s="3"/>
      <c r="J3714" s="3"/>
      <c r="K3714" s="3"/>
      <c r="L3714" s="3"/>
    </row>
    <row r="3715" spans="1:12" x14ac:dyDescent="0.25">
      <c r="A3715" s="3"/>
      <c r="B3715" s="3" t="s">
        <v>6202</v>
      </c>
      <c r="C3715" s="3"/>
      <c r="D3715" s="3"/>
      <c r="E3715" s="3"/>
      <c r="F3715" s="3"/>
      <c r="G3715" s="3"/>
      <c r="H3715" s="3"/>
      <c r="I3715" s="3"/>
      <c r="J3715" s="3"/>
      <c r="K3715" s="3"/>
      <c r="L3715" s="3"/>
    </row>
    <row r="3716" spans="1:12" x14ac:dyDescent="0.25">
      <c r="A3716" s="3"/>
      <c r="B3716" s="3" t="s">
        <v>6203</v>
      </c>
      <c r="C3716" s="3"/>
      <c r="D3716" s="3"/>
      <c r="E3716" s="3"/>
      <c r="F3716" s="3"/>
      <c r="G3716" s="3"/>
      <c r="H3716" s="3"/>
      <c r="I3716" s="3"/>
      <c r="J3716" s="3"/>
      <c r="K3716" s="3"/>
      <c r="L3716" s="3"/>
    </row>
    <row r="3717" spans="1:12" x14ac:dyDescent="0.25">
      <c r="A3717" s="3"/>
      <c r="B3717" s="3" t="s">
        <v>6204</v>
      </c>
      <c r="C3717" s="3"/>
      <c r="D3717" s="3"/>
      <c r="E3717" s="3"/>
      <c r="F3717" s="3"/>
      <c r="G3717" s="3"/>
      <c r="H3717" s="3"/>
      <c r="I3717" s="3"/>
      <c r="J3717" s="3"/>
      <c r="K3717" s="3"/>
      <c r="L3717" s="3"/>
    </row>
    <row r="3718" spans="1:12" x14ac:dyDescent="0.25">
      <c r="A3718" s="3"/>
      <c r="B3718" s="3" t="s">
        <v>6205</v>
      </c>
      <c r="C3718" s="3"/>
      <c r="D3718" s="3"/>
      <c r="E3718" s="3"/>
      <c r="F3718" s="3"/>
      <c r="G3718" s="3"/>
      <c r="H3718" s="3"/>
      <c r="I3718" s="3"/>
      <c r="J3718" s="3"/>
      <c r="K3718" s="3"/>
      <c r="L3718" s="3"/>
    </row>
    <row r="3719" spans="1:12" x14ac:dyDescent="0.25">
      <c r="A3719" s="3"/>
      <c r="B3719" s="3" t="s">
        <v>6206</v>
      </c>
      <c r="C3719" s="3"/>
      <c r="D3719" s="3"/>
      <c r="E3719" s="3"/>
      <c r="F3719" s="3"/>
      <c r="G3719" s="3"/>
      <c r="H3719" s="3"/>
      <c r="I3719" s="3"/>
      <c r="J3719" s="3"/>
      <c r="K3719" s="3"/>
      <c r="L3719" s="3"/>
    </row>
    <row r="3720" spans="1:12" x14ac:dyDescent="0.25">
      <c r="A3720" s="3"/>
      <c r="B3720" s="3" t="s">
        <v>12008</v>
      </c>
      <c r="C3720" s="3"/>
      <c r="D3720" s="3"/>
      <c r="E3720" s="3"/>
      <c r="F3720" s="3"/>
      <c r="G3720" s="3"/>
      <c r="H3720" s="3"/>
      <c r="I3720" s="3"/>
      <c r="J3720" s="3"/>
      <c r="K3720" s="3"/>
      <c r="L3720" s="3"/>
    </row>
    <row r="3721" spans="1:12" x14ac:dyDescent="0.25">
      <c r="A3721" s="3"/>
      <c r="B3721" s="3" t="s">
        <v>6207</v>
      </c>
      <c r="C3721" s="3"/>
      <c r="D3721" s="3"/>
      <c r="E3721" s="3"/>
      <c r="F3721" s="3"/>
      <c r="G3721" s="3"/>
      <c r="H3721" s="3"/>
      <c r="I3721" s="3"/>
      <c r="J3721" s="3"/>
      <c r="K3721" s="3"/>
      <c r="L3721" s="3"/>
    </row>
    <row r="3722" spans="1:12" x14ac:dyDescent="0.25">
      <c r="A3722" s="3"/>
      <c r="B3722" s="3" t="s">
        <v>2910</v>
      </c>
      <c r="C3722" s="3"/>
      <c r="D3722" s="3"/>
      <c r="E3722" s="3"/>
      <c r="F3722" s="3"/>
      <c r="G3722" s="3"/>
      <c r="H3722" s="3"/>
      <c r="I3722" s="3"/>
      <c r="J3722" s="3"/>
      <c r="K3722" s="3"/>
      <c r="L3722" s="3"/>
    </row>
    <row r="3723" spans="1:12" x14ac:dyDescent="0.25">
      <c r="A3723" s="3"/>
      <c r="B3723" s="3" t="s">
        <v>6208</v>
      </c>
      <c r="C3723" s="3"/>
      <c r="D3723" s="3"/>
      <c r="E3723" s="3"/>
      <c r="F3723" s="3"/>
      <c r="G3723" s="3"/>
      <c r="H3723" s="3"/>
      <c r="I3723" s="3"/>
      <c r="J3723" s="3"/>
      <c r="K3723" s="3"/>
      <c r="L3723" s="3"/>
    </row>
    <row r="3724" spans="1:12" x14ac:dyDescent="0.25">
      <c r="A3724" s="3"/>
      <c r="B3724" s="3" t="s">
        <v>6209</v>
      </c>
      <c r="C3724" s="3"/>
      <c r="D3724" s="3"/>
      <c r="E3724" s="3"/>
      <c r="F3724" s="3"/>
      <c r="G3724" s="3"/>
      <c r="H3724" s="3"/>
      <c r="I3724" s="3"/>
      <c r="J3724" s="3"/>
      <c r="K3724" s="3"/>
      <c r="L3724" s="3"/>
    </row>
    <row r="3725" spans="1:12" x14ac:dyDescent="0.25">
      <c r="A3725" s="3"/>
      <c r="B3725" s="3" t="s">
        <v>6107</v>
      </c>
      <c r="C3725" s="3"/>
      <c r="D3725" s="3"/>
      <c r="E3725" s="3"/>
      <c r="F3725" s="3"/>
      <c r="G3725" s="3"/>
      <c r="H3725" s="3"/>
      <c r="I3725" s="3"/>
      <c r="J3725" s="3"/>
      <c r="K3725" s="3"/>
      <c r="L3725" s="3"/>
    </row>
    <row r="3726" spans="1:12" x14ac:dyDescent="0.25">
      <c r="A3726" s="3"/>
      <c r="B3726" s="3" t="s">
        <v>6108</v>
      </c>
      <c r="C3726" s="3"/>
      <c r="D3726" s="3"/>
      <c r="E3726" s="3"/>
      <c r="F3726" s="3"/>
      <c r="G3726" s="3"/>
      <c r="H3726" s="3"/>
      <c r="I3726" s="3"/>
      <c r="J3726" s="3"/>
      <c r="K3726" s="3"/>
      <c r="L3726" s="3"/>
    </row>
    <row r="3727" spans="1:12" x14ac:dyDescent="0.25">
      <c r="A3727" s="3"/>
      <c r="B3727" s="3" t="s">
        <v>6109</v>
      </c>
      <c r="C3727" s="3"/>
      <c r="D3727" s="3"/>
      <c r="E3727" s="3"/>
      <c r="F3727" s="3"/>
      <c r="G3727" s="3"/>
      <c r="H3727" s="3"/>
      <c r="I3727" s="3"/>
      <c r="J3727" s="3"/>
      <c r="K3727" s="3"/>
      <c r="L3727" s="3"/>
    </row>
    <row r="3728" spans="1:12" x14ac:dyDescent="0.25">
      <c r="A3728" s="3"/>
      <c r="B3728" s="3" t="s">
        <v>6110</v>
      </c>
      <c r="C3728" s="3"/>
      <c r="D3728" s="3"/>
      <c r="E3728" s="3"/>
      <c r="F3728" s="3"/>
      <c r="G3728" s="3"/>
      <c r="H3728" s="3"/>
      <c r="I3728" s="3"/>
      <c r="J3728" s="3"/>
      <c r="K3728" s="3"/>
      <c r="L3728" s="3"/>
    </row>
    <row r="3729" spans="1:12" x14ac:dyDescent="0.25">
      <c r="A3729" s="3"/>
      <c r="B3729" s="3" t="s">
        <v>6210</v>
      </c>
      <c r="C3729" s="3"/>
      <c r="D3729" s="3"/>
      <c r="E3729" s="3"/>
      <c r="F3729" s="3"/>
      <c r="G3729" s="3"/>
      <c r="H3729" s="3"/>
      <c r="I3729" s="3"/>
      <c r="J3729" s="3"/>
      <c r="K3729" s="3"/>
      <c r="L3729" s="3"/>
    </row>
    <row r="3730" spans="1:12" x14ac:dyDescent="0.25">
      <c r="A3730" s="3"/>
      <c r="B3730" s="3" t="s">
        <v>6211</v>
      </c>
      <c r="C3730" s="3"/>
      <c r="D3730" s="3"/>
      <c r="E3730" s="3"/>
      <c r="F3730" s="3"/>
      <c r="G3730" s="3"/>
      <c r="H3730" s="3"/>
      <c r="I3730" s="3"/>
      <c r="J3730" s="3"/>
      <c r="K3730" s="3"/>
      <c r="L3730" s="3"/>
    </row>
    <row r="3731" spans="1:12" x14ac:dyDescent="0.25">
      <c r="A3731" s="3"/>
      <c r="B3731" s="3" t="s">
        <v>6212</v>
      </c>
      <c r="C3731" s="3"/>
      <c r="D3731" s="3"/>
      <c r="E3731" s="3"/>
      <c r="F3731" s="3"/>
      <c r="G3731" s="3"/>
      <c r="H3731" s="3"/>
      <c r="I3731" s="3"/>
      <c r="J3731" s="3"/>
      <c r="K3731" s="3"/>
      <c r="L3731" s="3"/>
    </row>
    <row r="3732" spans="1:12" x14ac:dyDescent="0.25">
      <c r="A3732" s="3"/>
      <c r="B3732" s="3" t="s">
        <v>6213</v>
      </c>
      <c r="C3732" s="3"/>
      <c r="D3732" s="3"/>
      <c r="E3732" s="3"/>
      <c r="F3732" s="3"/>
      <c r="G3732" s="3"/>
      <c r="H3732" s="3"/>
      <c r="I3732" s="3"/>
      <c r="J3732" s="3"/>
      <c r="K3732" s="3"/>
      <c r="L3732" s="3"/>
    </row>
    <row r="3733" spans="1:12" x14ac:dyDescent="0.25">
      <c r="A3733" s="3"/>
      <c r="B3733" s="3" t="s">
        <v>6214</v>
      </c>
      <c r="C3733" s="3"/>
      <c r="D3733" s="3"/>
      <c r="E3733" s="3"/>
      <c r="F3733" s="3"/>
      <c r="G3733" s="3"/>
      <c r="H3733" s="3"/>
      <c r="I3733" s="3"/>
      <c r="J3733" s="3"/>
      <c r="K3733" s="3"/>
      <c r="L3733" s="3"/>
    </row>
    <row r="3734" spans="1:12" x14ac:dyDescent="0.25">
      <c r="A3734" s="3"/>
      <c r="B3734" s="3" t="s">
        <v>6215</v>
      </c>
      <c r="C3734" s="3"/>
      <c r="D3734" s="3"/>
      <c r="E3734" s="3"/>
      <c r="F3734" s="3"/>
      <c r="G3734" s="3"/>
      <c r="H3734" s="3"/>
      <c r="I3734" s="3"/>
      <c r="J3734" s="3"/>
      <c r="K3734" s="3"/>
      <c r="L3734" s="3"/>
    </row>
    <row r="3735" spans="1:12" x14ac:dyDescent="0.25">
      <c r="A3735" s="3"/>
      <c r="B3735" s="3" t="s">
        <v>6216</v>
      </c>
      <c r="C3735" s="3"/>
      <c r="D3735" s="3"/>
      <c r="E3735" s="3"/>
      <c r="F3735" s="3"/>
      <c r="G3735" s="3"/>
      <c r="H3735" s="3"/>
      <c r="I3735" s="3"/>
      <c r="J3735" s="3"/>
      <c r="K3735" s="3"/>
      <c r="L3735" s="3"/>
    </row>
    <row r="3736" spans="1:12" x14ac:dyDescent="0.25">
      <c r="A3736" s="3"/>
      <c r="B3736" s="3" t="s">
        <v>6217</v>
      </c>
      <c r="C3736" s="3"/>
      <c r="D3736" s="3"/>
      <c r="E3736" s="3"/>
      <c r="F3736" s="3"/>
      <c r="G3736" s="3"/>
      <c r="H3736" s="3"/>
      <c r="I3736" s="3"/>
      <c r="J3736" s="3"/>
      <c r="K3736" s="3"/>
      <c r="L3736" s="3"/>
    </row>
    <row r="3737" spans="1:12" x14ac:dyDescent="0.25">
      <c r="A3737" s="3"/>
      <c r="B3737" s="3" t="s">
        <v>7035</v>
      </c>
      <c r="C3737" s="3"/>
      <c r="D3737" s="3"/>
      <c r="E3737" s="3"/>
      <c r="F3737" s="3"/>
      <c r="G3737" s="3"/>
      <c r="H3737" s="3"/>
      <c r="I3737" s="3"/>
      <c r="J3737" s="3"/>
      <c r="K3737" s="3"/>
      <c r="L3737" s="3"/>
    </row>
    <row r="3738" spans="1:12" x14ac:dyDescent="0.25">
      <c r="A3738" s="3"/>
      <c r="B3738" s="3" t="s">
        <v>6218</v>
      </c>
      <c r="C3738" s="3"/>
      <c r="D3738" s="3"/>
      <c r="E3738" s="3"/>
      <c r="F3738" s="3"/>
      <c r="G3738" s="3"/>
      <c r="H3738" s="3"/>
      <c r="I3738" s="3"/>
      <c r="J3738" s="3"/>
      <c r="K3738" s="3"/>
      <c r="L3738" s="3"/>
    </row>
    <row r="3739" spans="1:12" x14ac:dyDescent="0.25">
      <c r="A3739" s="3"/>
      <c r="B3739" s="3" t="s">
        <v>6219</v>
      </c>
      <c r="C3739" s="3"/>
      <c r="D3739" s="3"/>
      <c r="E3739" s="3"/>
      <c r="F3739" s="3"/>
      <c r="G3739" s="3"/>
      <c r="H3739" s="3"/>
      <c r="I3739" s="3"/>
      <c r="J3739" s="3"/>
      <c r="K3739" s="3"/>
      <c r="L3739" s="3"/>
    </row>
    <row r="3740" spans="1:12" x14ac:dyDescent="0.25">
      <c r="A3740" s="3"/>
      <c r="B3740" s="3" t="s">
        <v>6220</v>
      </c>
      <c r="C3740" s="3"/>
      <c r="D3740" s="3"/>
      <c r="E3740" s="3"/>
      <c r="F3740" s="3"/>
      <c r="G3740" s="3"/>
      <c r="H3740" s="3"/>
      <c r="I3740" s="3"/>
      <c r="J3740" s="3"/>
      <c r="K3740" s="3"/>
      <c r="L3740" s="3"/>
    </row>
    <row r="3741" spans="1:12" x14ac:dyDescent="0.25">
      <c r="A3741" s="3"/>
      <c r="B3741" s="3" t="s">
        <v>6221</v>
      </c>
      <c r="C3741" s="3"/>
      <c r="D3741" s="3"/>
      <c r="E3741" s="3"/>
      <c r="F3741" s="3"/>
      <c r="G3741" s="3"/>
      <c r="H3741" s="3"/>
      <c r="I3741" s="3"/>
      <c r="J3741" s="3"/>
      <c r="K3741" s="3"/>
      <c r="L3741" s="3"/>
    </row>
    <row r="3742" spans="1:12" x14ac:dyDescent="0.25">
      <c r="A3742" s="3"/>
      <c r="B3742" s="3" t="s">
        <v>6222</v>
      </c>
      <c r="C3742" s="3"/>
      <c r="D3742" s="3"/>
      <c r="E3742" s="3"/>
      <c r="F3742" s="3"/>
      <c r="G3742" s="3"/>
      <c r="H3742" s="3"/>
      <c r="I3742" s="3"/>
      <c r="J3742" s="3"/>
      <c r="K3742" s="3"/>
      <c r="L3742" s="3"/>
    </row>
    <row r="3743" spans="1:12" x14ac:dyDescent="0.25">
      <c r="A3743" s="3"/>
      <c r="B3743" s="3" t="s">
        <v>6223</v>
      </c>
      <c r="C3743" s="3"/>
      <c r="D3743" s="3"/>
      <c r="E3743" s="3"/>
      <c r="F3743" s="3"/>
      <c r="G3743" s="3"/>
      <c r="H3743" s="3"/>
      <c r="I3743" s="3"/>
      <c r="J3743" s="3"/>
      <c r="K3743" s="3"/>
      <c r="L3743" s="3"/>
    </row>
    <row r="3744" spans="1:12" x14ac:dyDescent="0.25">
      <c r="A3744" s="3"/>
      <c r="B3744" s="3" t="s">
        <v>6224</v>
      </c>
      <c r="C3744" s="3"/>
      <c r="D3744" s="3"/>
      <c r="E3744" s="3"/>
      <c r="F3744" s="3"/>
      <c r="G3744" s="3"/>
      <c r="H3744" s="3"/>
      <c r="I3744" s="3"/>
      <c r="J3744" s="3"/>
      <c r="K3744" s="3"/>
      <c r="L3744" s="3"/>
    </row>
    <row r="3745" spans="1:12" x14ac:dyDescent="0.25">
      <c r="A3745" s="3"/>
      <c r="B3745" s="3" t="s">
        <v>2912</v>
      </c>
      <c r="C3745" s="3"/>
      <c r="D3745" s="3"/>
      <c r="E3745" s="3"/>
      <c r="F3745" s="3"/>
      <c r="G3745" s="3"/>
      <c r="H3745" s="3"/>
      <c r="I3745" s="3"/>
      <c r="J3745" s="3"/>
      <c r="K3745" s="3"/>
      <c r="L3745" s="3"/>
    </row>
    <row r="3746" spans="1:12" x14ac:dyDescent="0.25">
      <c r="A3746" s="3"/>
      <c r="B3746" s="3" t="s">
        <v>6225</v>
      </c>
      <c r="C3746" s="3"/>
      <c r="D3746" s="3"/>
      <c r="E3746" s="3"/>
      <c r="F3746" s="3"/>
      <c r="G3746" s="3"/>
      <c r="H3746" s="3"/>
      <c r="I3746" s="3"/>
      <c r="J3746" s="3"/>
      <c r="K3746" s="3"/>
      <c r="L3746" s="3"/>
    </row>
    <row r="3747" spans="1:12" x14ac:dyDescent="0.25">
      <c r="A3747" s="3"/>
      <c r="B3747" s="3" t="s">
        <v>6226</v>
      </c>
      <c r="C3747" s="3"/>
      <c r="D3747" s="3"/>
      <c r="E3747" s="3"/>
      <c r="F3747" s="3"/>
      <c r="G3747" s="3"/>
      <c r="H3747" s="3"/>
      <c r="I3747" s="3"/>
      <c r="J3747" s="3"/>
      <c r="K3747" s="3"/>
      <c r="L3747" s="3"/>
    </row>
    <row r="3748" spans="1:12" x14ac:dyDescent="0.25">
      <c r="A3748" s="3"/>
      <c r="B3748" s="3" t="s">
        <v>6227</v>
      </c>
      <c r="C3748" s="3"/>
      <c r="D3748" s="3"/>
      <c r="E3748" s="3"/>
      <c r="F3748" s="3"/>
      <c r="G3748" s="3"/>
      <c r="H3748" s="3"/>
      <c r="I3748" s="3"/>
      <c r="J3748" s="3"/>
      <c r="K3748" s="3"/>
      <c r="L3748" s="3"/>
    </row>
    <row r="3749" spans="1:12" x14ac:dyDescent="0.25">
      <c r="A3749" s="3"/>
      <c r="B3749" s="3" t="s">
        <v>6228</v>
      </c>
      <c r="C3749" s="3"/>
      <c r="D3749" s="3"/>
      <c r="E3749" s="3"/>
      <c r="F3749" s="3"/>
      <c r="G3749" s="3"/>
      <c r="H3749" s="3"/>
      <c r="I3749" s="3"/>
      <c r="J3749" s="3"/>
      <c r="K3749" s="3"/>
      <c r="L3749" s="3"/>
    </row>
    <row r="3750" spans="1:12" x14ac:dyDescent="0.25">
      <c r="A3750" s="3"/>
      <c r="B3750" s="3" t="s">
        <v>6229</v>
      </c>
      <c r="C3750" s="3"/>
      <c r="D3750" s="3"/>
      <c r="E3750" s="3"/>
      <c r="F3750" s="3"/>
      <c r="G3750" s="3"/>
      <c r="H3750" s="3"/>
      <c r="I3750" s="3"/>
      <c r="J3750" s="3"/>
      <c r="K3750" s="3"/>
      <c r="L3750" s="3"/>
    </row>
    <row r="3751" spans="1:12" x14ac:dyDescent="0.25">
      <c r="A3751" s="3"/>
      <c r="B3751" s="3" t="s">
        <v>6230</v>
      </c>
      <c r="C3751" s="3"/>
      <c r="D3751" s="3"/>
      <c r="E3751" s="3"/>
      <c r="F3751" s="3"/>
      <c r="G3751" s="3"/>
      <c r="H3751" s="3"/>
      <c r="I3751" s="3"/>
      <c r="J3751" s="3"/>
      <c r="K3751" s="3"/>
      <c r="L3751" s="3"/>
    </row>
    <row r="3752" spans="1:12" x14ac:dyDescent="0.25">
      <c r="A3752" s="3"/>
      <c r="B3752" s="3" t="s">
        <v>4745</v>
      </c>
      <c r="C3752" s="3"/>
      <c r="D3752" s="3"/>
      <c r="E3752" s="3"/>
      <c r="F3752" s="3"/>
      <c r="G3752" s="3"/>
      <c r="H3752" s="3"/>
      <c r="I3752" s="3"/>
      <c r="J3752" s="3"/>
      <c r="K3752" s="3"/>
      <c r="L3752" s="3"/>
    </row>
    <row r="3753" spans="1:12" x14ac:dyDescent="0.25">
      <c r="A3753" s="3"/>
      <c r="B3753" s="3" t="s">
        <v>4746</v>
      </c>
      <c r="C3753" s="3"/>
      <c r="D3753" s="3"/>
      <c r="E3753" s="3"/>
      <c r="F3753" s="3"/>
      <c r="G3753" s="3"/>
      <c r="H3753" s="3"/>
      <c r="I3753" s="3"/>
      <c r="J3753" s="3"/>
      <c r="K3753" s="3"/>
      <c r="L3753" s="3"/>
    </row>
    <row r="3754" spans="1:12" x14ac:dyDescent="0.25">
      <c r="A3754" s="3"/>
      <c r="B3754" s="3" t="s">
        <v>4747</v>
      </c>
      <c r="C3754" s="3"/>
      <c r="D3754" s="3"/>
      <c r="E3754" s="3"/>
      <c r="F3754" s="3"/>
      <c r="G3754" s="3"/>
      <c r="H3754" s="3"/>
      <c r="I3754" s="3"/>
      <c r="J3754" s="3"/>
      <c r="K3754" s="3"/>
      <c r="L3754" s="3"/>
    </row>
    <row r="3755" spans="1:12" x14ac:dyDescent="0.25">
      <c r="A3755" s="3"/>
      <c r="B3755" s="3" t="s">
        <v>5758</v>
      </c>
      <c r="C3755" s="3"/>
      <c r="D3755" s="3"/>
      <c r="E3755" s="3"/>
      <c r="F3755" s="3"/>
      <c r="G3755" s="3"/>
      <c r="H3755" s="3"/>
      <c r="I3755" s="3"/>
      <c r="J3755" s="3"/>
      <c r="K3755" s="3"/>
      <c r="L3755" s="3"/>
    </row>
    <row r="3756" spans="1:12" x14ac:dyDescent="0.25">
      <c r="A3756" s="3"/>
      <c r="B3756" s="3" t="s">
        <v>4762</v>
      </c>
      <c r="C3756" s="3"/>
      <c r="D3756" s="3"/>
      <c r="E3756" s="3"/>
      <c r="F3756" s="3"/>
      <c r="G3756" s="3"/>
      <c r="H3756" s="3"/>
      <c r="I3756" s="3"/>
      <c r="J3756" s="3"/>
      <c r="K3756" s="3"/>
      <c r="L3756" s="3"/>
    </row>
    <row r="3757" spans="1:12" x14ac:dyDescent="0.25">
      <c r="A3757" s="3"/>
      <c r="B3757" s="3" t="s">
        <v>4763</v>
      </c>
      <c r="C3757" s="3"/>
      <c r="D3757" s="3"/>
      <c r="E3757" s="3"/>
      <c r="F3757" s="3"/>
      <c r="G3757" s="3"/>
      <c r="H3757" s="3"/>
      <c r="I3757" s="3"/>
      <c r="J3757" s="3"/>
      <c r="K3757" s="3"/>
      <c r="L3757" s="3"/>
    </row>
    <row r="3758" spans="1:12" x14ac:dyDescent="0.25">
      <c r="A3758" s="3"/>
      <c r="B3758" s="3" t="s">
        <v>5748</v>
      </c>
      <c r="C3758" s="3"/>
      <c r="D3758" s="3"/>
      <c r="E3758" s="3"/>
      <c r="F3758" s="3"/>
      <c r="G3758" s="3"/>
      <c r="H3758" s="3"/>
      <c r="I3758" s="3"/>
      <c r="J3758" s="3"/>
      <c r="K3758" s="3"/>
      <c r="L3758" s="3"/>
    </row>
    <row r="3759" spans="1:12" x14ac:dyDescent="0.25">
      <c r="A3759" s="3"/>
      <c r="B3759" s="3" t="s">
        <v>5749</v>
      </c>
      <c r="C3759" s="3"/>
      <c r="D3759" s="3"/>
      <c r="E3759" s="3"/>
      <c r="F3759" s="3"/>
      <c r="G3759" s="3"/>
      <c r="H3759" s="3"/>
      <c r="I3759" s="3"/>
      <c r="J3759" s="3"/>
      <c r="K3759" s="3"/>
      <c r="L3759" s="3"/>
    </row>
    <row r="3760" spans="1:12" x14ac:dyDescent="0.25">
      <c r="A3760" s="3"/>
      <c r="B3760" s="3" t="s">
        <v>7036</v>
      </c>
      <c r="C3760" s="3"/>
      <c r="D3760" s="3"/>
      <c r="E3760" s="3"/>
      <c r="F3760" s="3"/>
      <c r="G3760" s="3"/>
      <c r="H3760" s="3"/>
      <c r="I3760" s="3"/>
      <c r="J3760" s="3"/>
      <c r="K3760" s="3"/>
      <c r="L3760" s="3"/>
    </row>
    <row r="3761" spans="1:12" x14ac:dyDescent="0.25">
      <c r="A3761" s="3"/>
      <c r="B3761" s="3" t="s">
        <v>7037</v>
      </c>
      <c r="C3761" s="3"/>
      <c r="D3761" s="3"/>
      <c r="E3761" s="3"/>
      <c r="F3761" s="3"/>
      <c r="G3761" s="3"/>
      <c r="H3761" s="3"/>
      <c r="I3761" s="3"/>
      <c r="J3761" s="3"/>
      <c r="K3761" s="3"/>
      <c r="L3761" s="3"/>
    </row>
    <row r="3762" spans="1:12" x14ac:dyDescent="0.25">
      <c r="A3762" s="3"/>
      <c r="B3762" s="3" t="s">
        <v>7038</v>
      </c>
      <c r="C3762" s="3"/>
      <c r="D3762" s="3"/>
      <c r="E3762" s="3"/>
      <c r="F3762" s="3"/>
      <c r="G3762" s="3"/>
      <c r="H3762" s="3"/>
      <c r="I3762" s="3"/>
      <c r="J3762" s="3"/>
      <c r="K3762" s="3"/>
      <c r="L3762" s="3"/>
    </row>
    <row r="3763" spans="1:12" x14ac:dyDescent="0.25">
      <c r="A3763" s="3"/>
      <c r="B3763" s="3" t="s">
        <v>7039</v>
      </c>
      <c r="C3763" s="3"/>
      <c r="D3763" s="3"/>
      <c r="E3763" s="3"/>
      <c r="F3763" s="3"/>
      <c r="G3763" s="3"/>
      <c r="H3763" s="3"/>
      <c r="I3763" s="3"/>
      <c r="J3763" s="3"/>
      <c r="K3763" s="3"/>
      <c r="L3763" s="3"/>
    </row>
    <row r="3764" spans="1:12" x14ac:dyDescent="0.25">
      <c r="A3764" s="3"/>
      <c r="B3764" s="3" t="s">
        <v>7040</v>
      </c>
      <c r="C3764" s="3"/>
      <c r="D3764" s="3"/>
      <c r="E3764" s="3"/>
      <c r="F3764" s="3"/>
      <c r="G3764" s="3"/>
      <c r="H3764" s="3"/>
      <c r="I3764" s="3"/>
      <c r="J3764" s="3"/>
      <c r="K3764" s="3"/>
      <c r="L3764" s="3"/>
    </row>
    <row r="3765" spans="1:12" x14ac:dyDescent="0.25">
      <c r="A3765" s="3"/>
      <c r="B3765" s="3" t="s">
        <v>7041</v>
      </c>
      <c r="C3765" s="3"/>
      <c r="D3765" s="3"/>
      <c r="E3765" s="3"/>
      <c r="F3765" s="3"/>
      <c r="G3765" s="3"/>
      <c r="H3765" s="3"/>
      <c r="I3765" s="3"/>
      <c r="J3765" s="3"/>
      <c r="K3765" s="3"/>
      <c r="L3765" s="3"/>
    </row>
    <row r="3766" spans="1:12" x14ac:dyDescent="0.25">
      <c r="A3766" s="3"/>
      <c r="B3766" s="3" t="s">
        <v>7042</v>
      </c>
      <c r="C3766" s="3"/>
      <c r="D3766" s="3"/>
      <c r="E3766" s="3"/>
      <c r="F3766" s="3"/>
      <c r="G3766" s="3"/>
      <c r="H3766" s="3"/>
      <c r="I3766" s="3"/>
      <c r="J3766" s="3"/>
      <c r="K3766" s="3"/>
      <c r="L3766" s="3"/>
    </row>
    <row r="3767" spans="1:12" x14ac:dyDescent="0.25">
      <c r="A3767" s="3"/>
      <c r="B3767" s="3" t="s">
        <v>7043</v>
      </c>
      <c r="C3767" s="3"/>
      <c r="D3767" s="3"/>
      <c r="E3767" s="3"/>
      <c r="F3767" s="3"/>
      <c r="G3767" s="3"/>
      <c r="H3767" s="3"/>
      <c r="I3767" s="3"/>
      <c r="J3767" s="3"/>
      <c r="K3767" s="3"/>
      <c r="L3767" s="3"/>
    </row>
    <row r="3768" spans="1:12" x14ac:dyDescent="0.25">
      <c r="A3768" s="3"/>
      <c r="B3768" s="3" t="s">
        <v>7044</v>
      </c>
      <c r="C3768" s="3"/>
      <c r="D3768" s="3"/>
      <c r="E3768" s="3"/>
      <c r="F3768" s="3"/>
      <c r="G3768" s="3"/>
      <c r="H3768" s="3"/>
      <c r="I3768" s="3"/>
      <c r="J3768" s="3"/>
      <c r="K3768" s="3"/>
      <c r="L3768" s="3"/>
    </row>
    <row r="3769" spans="1:12" x14ac:dyDescent="0.25">
      <c r="A3769" s="3"/>
      <c r="B3769" s="3" t="s">
        <v>7045</v>
      </c>
      <c r="C3769" s="3"/>
      <c r="D3769" s="3"/>
      <c r="E3769" s="3"/>
      <c r="F3769" s="3"/>
      <c r="G3769" s="3"/>
      <c r="H3769" s="3"/>
      <c r="I3769" s="3"/>
      <c r="J3769" s="3"/>
      <c r="K3769" s="3"/>
      <c r="L3769" s="3"/>
    </row>
    <row r="3770" spans="1:12" x14ac:dyDescent="0.25">
      <c r="A3770" s="3"/>
      <c r="B3770" s="3" t="s">
        <v>7046</v>
      </c>
      <c r="C3770" s="3"/>
      <c r="D3770" s="3"/>
      <c r="E3770" s="3"/>
      <c r="F3770" s="3"/>
      <c r="G3770" s="3"/>
      <c r="H3770" s="3"/>
      <c r="I3770" s="3"/>
      <c r="J3770" s="3"/>
      <c r="K3770" s="3"/>
      <c r="L3770" s="3"/>
    </row>
    <row r="3771" spans="1:12" x14ac:dyDescent="0.25">
      <c r="A3771" s="3"/>
      <c r="B3771" s="3" t="s">
        <v>7047</v>
      </c>
      <c r="C3771" s="3"/>
      <c r="D3771" s="3"/>
      <c r="E3771" s="3"/>
      <c r="F3771" s="3"/>
      <c r="G3771" s="3"/>
      <c r="H3771" s="3"/>
      <c r="I3771" s="3"/>
      <c r="J3771" s="3"/>
      <c r="K3771" s="3"/>
      <c r="L3771" s="3"/>
    </row>
    <row r="3772" spans="1:12" x14ac:dyDescent="0.25">
      <c r="A3772" s="3"/>
      <c r="B3772" s="3" t="s">
        <v>7048</v>
      </c>
      <c r="C3772" s="3"/>
      <c r="D3772" s="3"/>
      <c r="E3772" s="3"/>
      <c r="F3772" s="3"/>
      <c r="G3772" s="3"/>
      <c r="H3772" s="3"/>
      <c r="I3772" s="3"/>
      <c r="J3772" s="3"/>
      <c r="K3772" s="3"/>
      <c r="L3772" s="3"/>
    </row>
    <row r="3773" spans="1:12" x14ac:dyDescent="0.25">
      <c r="A3773" s="3"/>
      <c r="B3773" s="3" t="s">
        <v>7049</v>
      </c>
      <c r="C3773" s="3"/>
      <c r="D3773" s="3"/>
      <c r="E3773" s="3"/>
      <c r="F3773" s="3"/>
      <c r="G3773" s="3"/>
      <c r="H3773" s="3"/>
      <c r="I3773" s="3"/>
      <c r="J3773" s="3"/>
      <c r="K3773" s="3"/>
      <c r="L3773" s="3"/>
    </row>
    <row r="3774" spans="1:12" x14ac:dyDescent="0.25">
      <c r="A3774" s="3"/>
      <c r="B3774" s="3" t="s">
        <v>6985</v>
      </c>
      <c r="C3774" s="3"/>
      <c r="D3774" s="3"/>
      <c r="E3774" s="3"/>
      <c r="F3774" s="3"/>
      <c r="G3774" s="3"/>
      <c r="H3774" s="3"/>
      <c r="I3774" s="3"/>
      <c r="J3774" s="3"/>
      <c r="K3774" s="3"/>
      <c r="L3774" s="3"/>
    </row>
    <row r="3775" spans="1:12" x14ac:dyDescent="0.25">
      <c r="A3775" s="3"/>
      <c r="B3775" s="3" t="s">
        <v>6986</v>
      </c>
      <c r="C3775" s="3"/>
      <c r="D3775" s="3"/>
      <c r="E3775" s="3"/>
      <c r="F3775" s="3"/>
      <c r="G3775" s="3"/>
      <c r="H3775" s="3"/>
      <c r="I3775" s="3"/>
      <c r="J3775" s="3"/>
      <c r="K3775" s="3"/>
      <c r="L3775" s="3"/>
    </row>
    <row r="3776" spans="1:12" x14ac:dyDescent="0.25">
      <c r="A3776" s="3"/>
      <c r="B3776" s="3" t="s">
        <v>7050</v>
      </c>
      <c r="C3776" s="3"/>
      <c r="D3776" s="3"/>
      <c r="E3776" s="3"/>
      <c r="F3776" s="3"/>
      <c r="G3776" s="3"/>
      <c r="H3776" s="3"/>
      <c r="I3776" s="3"/>
      <c r="J3776" s="3"/>
      <c r="K3776" s="3"/>
      <c r="L3776" s="3"/>
    </row>
    <row r="3777" spans="1:12" x14ac:dyDescent="0.25">
      <c r="A3777" s="3"/>
      <c r="B3777" s="3" t="s">
        <v>7051</v>
      </c>
      <c r="C3777" s="3"/>
      <c r="D3777" s="3"/>
      <c r="E3777" s="3"/>
      <c r="F3777" s="3"/>
      <c r="G3777" s="3"/>
      <c r="H3777" s="3"/>
      <c r="I3777" s="3"/>
      <c r="J3777" s="3"/>
      <c r="K3777" s="3"/>
      <c r="L3777" s="3"/>
    </row>
    <row r="3778" spans="1:12" x14ac:dyDescent="0.25">
      <c r="A3778" s="3"/>
      <c r="B3778" s="3" t="s">
        <v>7052</v>
      </c>
      <c r="C3778" s="3"/>
      <c r="D3778" s="3"/>
      <c r="E3778" s="3"/>
      <c r="F3778" s="3"/>
      <c r="G3778" s="3"/>
      <c r="H3778" s="3"/>
      <c r="I3778" s="3"/>
      <c r="J3778" s="3"/>
      <c r="K3778" s="3"/>
      <c r="L3778" s="3"/>
    </row>
    <row r="3779" spans="1:12" x14ac:dyDescent="0.25">
      <c r="A3779" s="3"/>
      <c r="B3779" s="3" t="s">
        <v>7065</v>
      </c>
      <c r="C3779" s="3"/>
      <c r="D3779" s="3"/>
      <c r="E3779" s="3"/>
      <c r="F3779" s="3"/>
      <c r="G3779" s="3"/>
      <c r="H3779" s="3"/>
      <c r="I3779" s="3"/>
      <c r="J3779" s="3"/>
      <c r="K3779" s="3"/>
      <c r="L3779" s="3"/>
    </row>
    <row r="3780" spans="1:12" x14ac:dyDescent="0.25">
      <c r="A3780" s="3"/>
      <c r="B3780" s="3" t="s">
        <v>7066</v>
      </c>
      <c r="C3780" s="3"/>
      <c r="D3780" s="3"/>
      <c r="E3780" s="3"/>
      <c r="F3780" s="3"/>
      <c r="G3780" s="3"/>
      <c r="H3780" s="3"/>
      <c r="I3780" s="3"/>
      <c r="J3780" s="3"/>
      <c r="K3780" s="3"/>
      <c r="L3780" s="3"/>
    </row>
    <row r="3781" spans="1:12" x14ac:dyDescent="0.25">
      <c r="A3781" s="3"/>
      <c r="B3781" s="3" t="s">
        <v>23</v>
      </c>
      <c r="C3781" s="3"/>
      <c r="D3781" s="3"/>
      <c r="E3781" s="3"/>
      <c r="F3781" s="3"/>
      <c r="G3781" s="3"/>
      <c r="H3781" s="3"/>
      <c r="I3781" s="3"/>
      <c r="J3781" s="3"/>
      <c r="K3781" s="3"/>
      <c r="L3781" s="3"/>
    </row>
  </sheetData>
  <pageMargins left="0.7" right="0.7" top="0.75" bottom="0.75" header="0.3" footer="0.3"/>
  <pageSetup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G5637"/>
  <sheetViews>
    <sheetView workbookViewId="0"/>
  </sheetViews>
  <sheetFormatPr defaultColWidth="8.85546875" defaultRowHeight="15" x14ac:dyDescent="0.25"/>
  <cols>
    <col min="1" max="1" width="12" customWidth="1"/>
    <col min="2" max="2" width="34.28515625" customWidth="1"/>
    <col min="3" max="3" width="23.28515625" customWidth="1"/>
    <col min="4" max="4" width="43.42578125" bestFit="1" customWidth="1"/>
    <col min="5" max="5" width="18.42578125" customWidth="1"/>
    <col min="6" max="6" width="30.7109375" customWidth="1"/>
    <col min="7" max="7" width="82.85546875" customWidth="1"/>
  </cols>
  <sheetData>
    <row r="1" spans="1:7" x14ac:dyDescent="0.25">
      <c r="A1" s="10" t="s">
        <v>101</v>
      </c>
      <c r="B1" s="10" t="s">
        <v>102</v>
      </c>
      <c r="C1" s="10" t="s">
        <v>103</v>
      </c>
      <c r="D1" s="10" t="s">
        <v>1223</v>
      </c>
      <c r="E1" s="10" t="s">
        <v>7069</v>
      </c>
      <c r="F1" s="10" t="s">
        <v>7070</v>
      </c>
      <c r="G1" s="7" t="s">
        <v>56</v>
      </c>
    </row>
    <row r="2" spans="1:7" x14ac:dyDescent="0.25">
      <c r="A2" t="s">
        <v>66</v>
      </c>
      <c r="B2" t="s">
        <v>53</v>
      </c>
      <c r="C2" t="s">
        <v>104</v>
      </c>
      <c r="D2" s="3" t="s">
        <v>7104</v>
      </c>
      <c r="E2" s="3" t="s">
        <v>7071</v>
      </c>
      <c r="F2" s="3" t="s">
        <v>7072</v>
      </c>
      <c r="G2" s="3" t="s">
        <v>7703</v>
      </c>
    </row>
    <row r="3" spans="1:7" x14ac:dyDescent="0.25">
      <c r="A3" t="s">
        <v>54</v>
      </c>
      <c r="B3" t="s">
        <v>65</v>
      </c>
      <c r="C3" t="s">
        <v>105</v>
      </c>
      <c r="D3" s="3" t="s">
        <v>7105</v>
      </c>
      <c r="E3" s="3" t="s">
        <v>7073</v>
      </c>
      <c r="F3" s="3" t="s">
        <v>7074</v>
      </c>
      <c r="G3" s="3" t="s">
        <v>7704</v>
      </c>
    </row>
    <row r="4" spans="1:7" x14ac:dyDescent="0.25">
      <c r="B4" t="s">
        <v>70</v>
      </c>
      <c r="D4" s="3" t="s">
        <v>7106</v>
      </c>
      <c r="E4" s="3" t="s">
        <v>7075</v>
      </c>
      <c r="F4" s="3" t="s">
        <v>7076</v>
      </c>
      <c r="G4" s="3" t="s">
        <v>7705</v>
      </c>
    </row>
    <row r="5" spans="1:7" x14ac:dyDescent="0.25">
      <c r="B5" t="s">
        <v>85</v>
      </c>
      <c r="D5" s="3" t="s">
        <v>7107</v>
      </c>
      <c r="E5" s="3" t="s">
        <v>7077</v>
      </c>
      <c r="F5" s="3" t="s">
        <v>7078</v>
      </c>
      <c r="G5" s="3" t="s">
        <v>7706</v>
      </c>
    </row>
    <row r="6" spans="1:7" x14ac:dyDescent="0.25">
      <c r="B6" t="s">
        <v>61</v>
      </c>
      <c r="D6" s="3" t="s">
        <v>7108</v>
      </c>
      <c r="E6" s="3" t="s">
        <v>7079</v>
      </c>
      <c r="F6" s="3" t="s">
        <v>7080</v>
      </c>
      <c r="G6" s="3" t="s">
        <v>7707</v>
      </c>
    </row>
    <row r="7" spans="1:7" x14ac:dyDescent="0.25">
      <c r="B7" t="s">
        <v>74</v>
      </c>
      <c r="D7" s="3" t="s">
        <v>7109</v>
      </c>
      <c r="E7" s="3"/>
      <c r="F7" s="3" t="s">
        <v>7081</v>
      </c>
      <c r="G7" s="3" t="s">
        <v>7708</v>
      </c>
    </row>
    <row r="8" spans="1:7" x14ac:dyDescent="0.25">
      <c r="B8" t="s">
        <v>81</v>
      </c>
      <c r="D8" s="3" t="s">
        <v>7110</v>
      </c>
      <c r="E8" s="3"/>
      <c r="F8" s="3" t="s">
        <v>7082</v>
      </c>
      <c r="G8" s="3" t="s">
        <v>7709</v>
      </c>
    </row>
    <row r="9" spans="1:7" x14ac:dyDescent="0.25">
      <c r="B9" t="s">
        <v>76</v>
      </c>
      <c r="D9" s="3" t="s">
        <v>7114</v>
      </c>
      <c r="E9" s="3"/>
      <c r="F9" s="3" t="s">
        <v>7083</v>
      </c>
      <c r="G9" s="3" t="s">
        <v>7710</v>
      </c>
    </row>
    <row r="10" spans="1:7" x14ac:dyDescent="0.25">
      <c r="B10" t="s">
        <v>83</v>
      </c>
      <c r="D10" s="3" t="s">
        <v>7111</v>
      </c>
      <c r="E10" s="3"/>
      <c r="F10" s="3" t="s">
        <v>7084</v>
      </c>
      <c r="G10" s="3" t="s">
        <v>7711</v>
      </c>
    </row>
    <row r="11" spans="1:7" x14ac:dyDescent="0.25">
      <c r="D11" s="3" t="s">
        <v>7112</v>
      </c>
      <c r="E11" s="3"/>
      <c r="F11" s="3" t="s">
        <v>7085</v>
      </c>
      <c r="G11" s="3" t="s">
        <v>7712</v>
      </c>
    </row>
    <row r="12" spans="1:7" x14ac:dyDescent="0.25">
      <c r="D12" s="3" t="s">
        <v>7113</v>
      </c>
      <c r="E12" s="3"/>
      <c r="F12" s="3" t="s">
        <v>7086</v>
      </c>
      <c r="G12" s="3" t="s">
        <v>7713</v>
      </c>
    </row>
    <row r="13" spans="1:7" x14ac:dyDescent="0.25">
      <c r="D13" s="3"/>
      <c r="E13" s="3"/>
      <c r="F13" s="3" t="s">
        <v>7087</v>
      </c>
      <c r="G13" s="3" t="s">
        <v>7714</v>
      </c>
    </row>
    <row r="14" spans="1:7" x14ac:dyDescent="0.25">
      <c r="E14" s="3"/>
      <c r="F14" s="3" t="s">
        <v>7088</v>
      </c>
      <c r="G14" s="3" t="s">
        <v>7715</v>
      </c>
    </row>
    <row r="15" spans="1:7" x14ac:dyDescent="0.25">
      <c r="E15" s="3"/>
      <c r="F15" s="3" t="s">
        <v>7089</v>
      </c>
      <c r="G15" s="3" t="s">
        <v>7716</v>
      </c>
    </row>
    <row r="16" spans="1:7" x14ac:dyDescent="0.25">
      <c r="E16" s="3"/>
      <c r="F16" s="3" t="s">
        <v>7090</v>
      </c>
      <c r="G16" s="3" t="s">
        <v>7717</v>
      </c>
    </row>
    <row r="17" spans="5:7" x14ac:dyDescent="0.25">
      <c r="E17" s="3"/>
      <c r="F17" s="3" t="s">
        <v>7091</v>
      </c>
      <c r="G17" s="3" t="s">
        <v>7718</v>
      </c>
    </row>
    <row r="18" spans="5:7" x14ac:dyDescent="0.25">
      <c r="E18" s="3"/>
      <c r="F18" s="3" t="s">
        <v>7092</v>
      </c>
      <c r="G18" s="3" t="s">
        <v>7719</v>
      </c>
    </row>
    <row r="19" spans="5:7" x14ac:dyDescent="0.25">
      <c r="E19" s="3"/>
      <c r="F19" s="3" t="s">
        <v>7093</v>
      </c>
      <c r="G19" s="3" t="s">
        <v>7720</v>
      </c>
    </row>
    <row r="20" spans="5:7" x14ac:dyDescent="0.25">
      <c r="E20" s="3"/>
      <c r="F20" s="3" t="s">
        <v>7094</v>
      </c>
      <c r="G20" s="3" t="s">
        <v>7721</v>
      </c>
    </row>
    <row r="21" spans="5:7" x14ac:dyDescent="0.25">
      <c r="E21" s="3"/>
      <c r="F21" s="3" t="s">
        <v>7095</v>
      </c>
      <c r="G21" s="3" t="s">
        <v>7722</v>
      </c>
    </row>
    <row r="22" spans="5:7" x14ac:dyDescent="0.25">
      <c r="E22" s="3"/>
      <c r="F22" s="3" t="s">
        <v>7096</v>
      </c>
      <c r="G22" s="3" t="s">
        <v>7723</v>
      </c>
    </row>
    <row r="23" spans="5:7" x14ac:dyDescent="0.25">
      <c r="E23" s="3"/>
      <c r="F23" s="3" t="s">
        <v>7097</v>
      </c>
      <c r="G23" s="3" t="s">
        <v>7724</v>
      </c>
    </row>
    <row r="24" spans="5:7" x14ac:dyDescent="0.25">
      <c r="E24" s="3"/>
      <c r="F24" s="3" t="s">
        <v>7098</v>
      </c>
      <c r="G24" s="3" t="s">
        <v>7725</v>
      </c>
    </row>
    <row r="25" spans="5:7" x14ac:dyDescent="0.25">
      <c r="E25" s="3"/>
      <c r="F25" s="3" t="s">
        <v>7099</v>
      </c>
      <c r="G25" s="3" t="s">
        <v>7726</v>
      </c>
    </row>
    <row r="26" spans="5:7" x14ac:dyDescent="0.25">
      <c r="E26" s="3"/>
      <c r="F26" s="3" t="s">
        <v>7100</v>
      </c>
      <c r="G26" s="3" t="s">
        <v>7727</v>
      </c>
    </row>
    <row r="27" spans="5:7" x14ac:dyDescent="0.25">
      <c r="E27" s="3"/>
      <c r="F27" s="3" t="s">
        <v>7101</v>
      </c>
      <c r="G27" s="3" t="s">
        <v>7728</v>
      </c>
    </row>
    <row r="28" spans="5:7" x14ac:dyDescent="0.25">
      <c r="E28" s="3"/>
      <c r="F28" s="3" t="s">
        <v>7102</v>
      </c>
      <c r="G28" s="3" t="s">
        <v>7729</v>
      </c>
    </row>
    <row r="29" spans="5:7" x14ac:dyDescent="0.25">
      <c r="E29" s="3"/>
      <c r="F29" s="3" t="s">
        <v>7103</v>
      </c>
      <c r="G29" s="3" t="s">
        <v>7730</v>
      </c>
    </row>
    <row r="30" spans="5:7" x14ac:dyDescent="0.25">
      <c r="E30" s="3"/>
      <c r="F30" s="3"/>
      <c r="G30" s="3" t="s">
        <v>7731</v>
      </c>
    </row>
    <row r="31" spans="5:7" x14ac:dyDescent="0.25">
      <c r="G31" s="3" t="s">
        <v>7732</v>
      </c>
    </row>
    <row r="32" spans="5:7" x14ac:dyDescent="0.25">
      <c r="G32" s="3" t="s">
        <v>7733</v>
      </c>
    </row>
    <row r="33" spans="7:7" x14ac:dyDescent="0.25">
      <c r="G33" s="3" t="s">
        <v>7734</v>
      </c>
    </row>
    <row r="34" spans="7:7" x14ac:dyDescent="0.25">
      <c r="G34" s="3" t="s">
        <v>7735</v>
      </c>
    </row>
    <row r="35" spans="7:7" x14ac:dyDescent="0.25">
      <c r="G35" s="3" t="s">
        <v>7736</v>
      </c>
    </row>
    <row r="36" spans="7:7" x14ac:dyDescent="0.25">
      <c r="G36" s="3" t="s">
        <v>7737</v>
      </c>
    </row>
    <row r="37" spans="7:7" x14ac:dyDescent="0.25">
      <c r="G37" s="3" t="s">
        <v>7738</v>
      </c>
    </row>
    <row r="38" spans="7:7" x14ac:dyDescent="0.25">
      <c r="G38" s="3" t="s">
        <v>7739</v>
      </c>
    </row>
    <row r="39" spans="7:7" x14ac:dyDescent="0.25">
      <c r="G39" s="3" t="s">
        <v>7740</v>
      </c>
    </row>
    <row r="40" spans="7:7" x14ac:dyDescent="0.25">
      <c r="G40" s="3" t="s">
        <v>7741</v>
      </c>
    </row>
    <row r="41" spans="7:7" x14ac:dyDescent="0.25">
      <c r="G41" s="3" t="s">
        <v>7742</v>
      </c>
    </row>
    <row r="42" spans="7:7" x14ac:dyDescent="0.25">
      <c r="G42" s="3" t="s">
        <v>7743</v>
      </c>
    </row>
    <row r="43" spans="7:7" x14ac:dyDescent="0.25">
      <c r="G43" s="3" t="s">
        <v>7744</v>
      </c>
    </row>
    <row r="44" spans="7:7" x14ac:dyDescent="0.25">
      <c r="G44" s="3" t="s">
        <v>7745</v>
      </c>
    </row>
    <row r="45" spans="7:7" x14ac:dyDescent="0.25">
      <c r="G45" s="3" t="s">
        <v>7746</v>
      </c>
    </row>
    <row r="46" spans="7:7" x14ac:dyDescent="0.25">
      <c r="G46" s="3" t="s">
        <v>7747</v>
      </c>
    </row>
    <row r="47" spans="7:7" x14ac:dyDescent="0.25">
      <c r="G47" s="3" t="s">
        <v>7748</v>
      </c>
    </row>
    <row r="48" spans="7:7" x14ac:dyDescent="0.25">
      <c r="G48" s="3" t="s">
        <v>7749</v>
      </c>
    </row>
    <row r="49" spans="7:7" x14ac:dyDescent="0.25">
      <c r="G49" s="3" t="s">
        <v>7750</v>
      </c>
    </row>
    <row r="50" spans="7:7" x14ac:dyDescent="0.25">
      <c r="G50" s="3" t="s">
        <v>7751</v>
      </c>
    </row>
    <row r="51" spans="7:7" x14ac:dyDescent="0.25">
      <c r="G51" s="3" t="s">
        <v>7752</v>
      </c>
    </row>
    <row r="52" spans="7:7" x14ac:dyDescent="0.25">
      <c r="G52" s="3" t="s">
        <v>7753</v>
      </c>
    </row>
    <row r="53" spans="7:7" x14ac:dyDescent="0.25">
      <c r="G53" s="3" t="s">
        <v>7754</v>
      </c>
    </row>
    <row r="54" spans="7:7" x14ac:dyDescent="0.25">
      <c r="G54" s="3" t="s">
        <v>7755</v>
      </c>
    </row>
    <row r="55" spans="7:7" x14ac:dyDescent="0.25">
      <c r="G55" s="3" t="s">
        <v>7756</v>
      </c>
    </row>
    <row r="56" spans="7:7" x14ac:dyDescent="0.25">
      <c r="G56" s="3" t="s">
        <v>7757</v>
      </c>
    </row>
    <row r="57" spans="7:7" x14ac:dyDescent="0.25">
      <c r="G57" s="3" t="s">
        <v>7758</v>
      </c>
    </row>
    <row r="58" spans="7:7" x14ac:dyDescent="0.25">
      <c r="G58" s="3" t="s">
        <v>7759</v>
      </c>
    </row>
    <row r="59" spans="7:7" x14ac:dyDescent="0.25">
      <c r="G59" s="3" t="s">
        <v>7760</v>
      </c>
    </row>
    <row r="60" spans="7:7" x14ac:dyDescent="0.25">
      <c r="G60" s="3" t="s">
        <v>7761</v>
      </c>
    </row>
    <row r="61" spans="7:7" x14ac:dyDescent="0.25">
      <c r="G61" s="3" t="s">
        <v>7762</v>
      </c>
    </row>
    <row r="62" spans="7:7" x14ac:dyDescent="0.25">
      <c r="G62" s="3" t="s">
        <v>7763</v>
      </c>
    </row>
    <row r="63" spans="7:7" x14ac:dyDescent="0.25">
      <c r="G63" s="3" t="s">
        <v>7764</v>
      </c>
    </row>
    <row r="64" spans="7:7" x14ac:dyDescent="0.25">
      <c r="G64" s="3" t="s">
        <v>7765</v>
      </c>
    </row>
    <row r="65" spans="7:7" x14ac:dyDescent="0.25">
      <c r="G65" s="3" t="s">
        <v>7766</v>
      </c>
    </row>
    <row r="66" spans="7:7" x14ac:dyDescent="0.25">
      <c r="G66" s="3" t="s">
        <v>7767</v>
      </c>
    </row>
    <row r="67" spans="7:7" x14ac:dyDescent="0.25">
      <c r="G67" s="3" t="s">
        <v>7768</v>
      </c>
    </row>
    <row r="68" spans="7:7" x14ac:dyDescent="0.25">
      <c r="G68" s="3" t="s">
        <v>7769</v>
      </c>
    </row>
    <row r="69" spans="7:7" x14ac:dyDescent="0.25">
      <c r="G69" s="3" t="s">
        <v>7770</v>
      </c>
    </row>
    <row r="70" spans="7:7" x14ac:dyDescent="0.25">
      <c r="G70" s="3" t="s">
        <v>7771</v>
      </c>
    </row>
    <row r="71" spans="7:7" x14ac:dyDescent="0.25">
      <c r="G71" s="3" t="s">
        <v>7772</v>
      </c>
    </row>
    <row r="72" spans="7:7" x14ac:dyDescent="0.25">
      <c r="G72" s="3" t="s">
        <v>7773</v>
      </c>
    </row>
    <row r="73" spans="7:7" x14ac:dyDescent="0.25">
      <c r="G73" s="3" t="s">
        <v>7774</v>
      </c>
    </row>
    <row r="74" spans="7:7" x14ac:dyDescent="0.25">
      <c r="G74" s="3" t="s">
        <v>7775</v>
      </c>
    </row>
    <row r="75" spans="7:7" x14ac:dyDescent="0.25">
      <c r="G75" s="3" t="s">
        <v>7776</v>
      </c>
    </row>
    <row r="76" spans="7:7" x14ac:dyDescent="0.25">
      <c r="G76" s="3" t="s">
        <v>7777</v>
      </c>
    </row>
    <row r="77" spans="7:7" x14ac:dyDescent="0.25">
      <c r="G77" s="3" t="s">
        <v>7778</v>
      </c>
    </row>
    <row r="78" spans="7:7" x14ac:dyDescent="0.25">
      <c r="G78" s="3" t="s">
        <v>7779</v>
      </c>
    </row>
    <row r="79" spans="7:7" x14ac:dyDescent="0.25">
      <c r="G79" s="3" t="s">
        <v>7780</v>
      </c>
    </row>
    <row r="80" spans="7:7" x14ac:dyDescent="0.25">
      <c r="G80" s="3" t="s">
        <v>7781</v>
      </c>
    </row>
    <row r="81" spans="7:7" x14ac:dyDescent="0.25">
      <c r="G81" s="3" t="s">
        <v>7782</v>
      </c>
    </row>
    <row r="82" spans="7:7" x14ac:dyDescent="0.25">
      <c r="G82" s="3" t="s">
        <v>7783</v>
      </c>
    </row>
    <row r="83" spans="7:7" x14ac:dyDescent="0.25">
      <c r="G83" s="3" t="s">
        <v>7784</v>
      </c>
    </row>
    <row r="84" spans="7:7" x14ac:dyDescent="0.25">
      <c r="G84" s="3" t="s">
        <v>7785</v>
      </c>
    </row>
    <row r="85" spans="7:7" x14ac:dyDescent="0.25">
      <c r="G85" s="3" t="s">
        <v>7786</v>
      </c>
    </row>
    <row r="86" spans="7:7" x14ac:dyDescent="0.25">
      <c r="G86" s="3" t="s">
        <v>7787</v>
      </c>
    </row>
    <row r="87" spans="7:7" x14ac:dyDescent="0.25">
      <c r="G87" s="3" t="s">
        <v>7788</v>
      </c>
    </row>
    <row r="88" spans="7:7" x14ac:dyDescent="0.25">
      <c r="G88" s="3" t="s">
        <v>7789</v>
      </c>
    </row>
    <row r="89" spans="7:7" x14ac:dyDescent="0.25">
      <c r="G89" s="3" t="s">
        <v>7790</v>
      </c>
    </row>
    <row r="90" spans="7:7" x14ac:dyDescent="0.25">
      <c r="G90" s="3" t="s">
        <v>7791</v>
      </c>
    </row>
    <row r="91" spans="7:7" x14ac:dyDescent="0.25">
      <c r="G91" s="3" t="s">
        <v>7792</v>
      </c>
    </row>
    <row r="92" spans="7:7" x14ac:dyDescent="0.25">
      <c r="G92" s="3" t="s">
        <v>7793</v>
      </c>
    </row>
    <row r="93" spans="7:7" x14ac:dyDescent="0.25">
      <c r="G93" s="3" t="s">
        <v>7794</v>
      </c>
    </row>
    <row r="94" spans="7:7" x14ac:dyDescent="0.25">
      <c r="G94" s="3" t="s">
        <v>7795</v>
      </c>
    </row>
    <row r="95" spans="7:7" x14ac:dyDescent="0.25">
      <c r="G95" s="3" t="s">
        <v>7796</v>
      </c>
    </row>
    <row r="96" spans="7:7" x14ac:dyDescent="0.25">
      <c r="G96" s="3" t="s">
        <v>7797</v>
      </c>
    </row>
    <row r="97" spans="7:7" x14ac:dyDescent="0.25">
      <c r="G97" s="3" t="s">
        <v>7798</v>
      </c>
    </row>
    <row r="98" spans="7:7" x14ac:dyDescent="0.25">
      <c r="G98" s="3" t="s">
        <v>7799</v>
      </c>
    </row>
    <row r="99" spans="7:7" x14ac:dyDescent="0.25">
      <c r="G99" s="3" t="s">
        <v>7800</v>
      </c>
    </row>
    <row r="100" spans="7:7" x14ac:dyDescent="0.25">
      <c r="G100" s="3" t="s">
        <v>7801</v>
      </c>
    </row>
    <row r="101" spans="7:7" x14ac:dyDescent="0.25">
      <c r="G101" s="3" t="s">
        <v>7802</v>
      </c>
    </row>
    <row r="102" spans="7:7" x14ac:dyDescent="0.25">
      <c r="G102" s="3" t="s">
        <v>7803</v>
      </c>
    </row>
    <row r="103" spans="7:7" x14ac:dyDescent="0.25">
      <c r="G103" s="3" t="s">
        <v>7804</v>
      </c>
    </row>
    <row r="104" spans="7:7" x14ac:dyDescent="0.25">
      <c r="G104" s="3" t="s">
        <v>7805</v>
      </c>
    </row>
    <row r="105" spans="7:7" x14ac:dyDescent="0.25">
      <c r="G105" s="3" t="s">
        <v>7806</v>
      </c>
    </row>
    <row r="106" spans="7:7" x14ac:dyDescent="0.25">
      <c r="G106" s="3" t="s">
        <v>7807</v>
      </c>
    </row>
    <row r="107" spans="7:7" x14ac:dyDescent="0.25">
      <c r="G107" s="3" t="s">
        <v>7808</v>
      </c>
    </row>
    <row r="108" spans="7:7" x14ac:dyDescent="0.25">
      <c r="G108" s="3" t="s">
        <v>7809</v>
      </c>
    </row>
    <row r="109" spans="7:7" x14ac:dyDescent="0.25">
      <c r="G109" s="3" t="s">
        <v>7810</v>
      </c>
    </row>
    <row r="110" spans="7:7" x14ac:dyDescent="0.25">
      <c r="G110" s="3" t="s">
        <v>7811</v>
      </c>
    </row>
    <row r="111" spans="7:7" x14ac:dyDescent="0.25">
      <c r="G111" s="3" t="s">
        <v>7812</v>
      </c>
    </row>
    <row r="112" spans="7:7" x14ac:dyDescent="0.25">
      <c r="G112" s="3" t="s">
        <v>7813</v>
      </c>
    </row>
    <row r="113" spans="7:7" x14ac:dyDescent="0.25">
      <c r="G113" s="3" t="s">
        <v>7814</v>
      </c>
    </row>
    <row r="114" spans="7:7" x14ac:dyDescent="0.25">
      <c r="G114" s="3" t="s">
        <v>7815</v>
      </c>
    </row>
    <row r="115" spans="7:7" x14ac:dyDescent="0.25">
      <c r="G115" s="3" t="s">
        <v>7816</v>
      </c>
    </row>
    <row r="116" spans="7:7" x14ac:dyDescent="0.25">
      <c r="G116" s="3" t="s">
        <v>7817</v>
      </c>
    </row>
    <row r="117" spans="7:7" x14ac:dyDescent="0.25">
      <c r="G117" s="3" t="s">
        <v>7818</v>
      </c>
    </row>
    <row r="118" spans="7:7" x14ac:dyDescent="0.25">
      <c r="G118" s="3" t="s">
        <v>7819</v>
      </c>
    </row>
    <row r="119" spans="7:7" x14ac:dyDescent="0.25">
      <c r="G119" s="3" t="s">
        <v>7820</v>
      </c>
    </row>
    <row r="120" spans="7:7" x14ac:dyDescent="0.25">
      <c r="G120" s="3" t="s">
        <v>7821</v>
      </c>
    </row>
    <row r="121" spans="7:7" x14ac:dyDescent="0.25">
      <c r="G121" s="3" t="s">
        <v>7822</v>
      </c>
    </row>
    <row r="122" spans="7:7" x14ac:dyDescent="0.25">
      <c r="G122" s="3" t="s">
        <v>7823</v>
      </c>
    </row>
    <row r="123" spans="7:7" x14ac:dyDescent="0.25">
      <c r="G123" s="3" t="s">
        <v>7824</v>
      </c>
    </row>
    <row r="124" spans="7:7" x14ac:dyDescent="0.25">
      <c r="G124" s="3" t="s">
        <v>7825</v>
      </c>
    </row>
    <row r="125" spans="7:7" x14ac:dyDescent="0.25">
      <c r="G125" s="3" t="s">
        <v>7826</v>
      </c>
    </row>
    <row r="126" spans="7:7" x14ac:dyDescent="0.25">
      <c r="G126" s="3" t="s">
        <v>7827</v>
      </c>
    </row>
    <row r="127" spans="7:7" x14ac:dyDescent="0.25">
      <c r="G127" s="3" t="s">
        <v>7828</v>
      </c>
    </row>
    <row r="128" spans="7:7" x14ac:dyDescent="0.25">
      <c r="G128" s="3" t="s">
        <v>7829</v>
      </c>
    </row>
    <row r="129" spans="7:7" x14ac:dyDescent="0.25">
      <c r="G129" s="3" t="s">
        <v>7830</v>
      </c>
    </row>
    <row r="130" spans="7:7" x14ac:dyDescent="0.25">
      <c r="G130" s="3" t="s">
        <v>7831</v>
      </c>
    </row>
    <row r="131" spans="7:7" x14ac:dyDescent="0.25">
      <c r="G131" s="3" t="s">
        <v>7832</v>
      </c>
    </row>
    <row r="132" spans="7:7" x14ac:dyDescent="0.25">
      <c r="G132" s="3" t="s">
        <v>7833</v>
      </c>
    </row>
    <row r="133" spans="7:7" x14ac:dyDescent="0.25">
      <c r="G133" s="3" t="s">
        <v>7834</v>
      </c>
    </row>
    <row r="134" spans="7:7" x14ac:dyDescent="0.25">
      <c r="G134" s="3" t="s">
        <v>7835</v>
      </c>
    </row>
    <row r="135" spans="7:7" x14ac:dyDescent="0.25">
      <c r="G135" s="3" t="s">
        <v>7836</v>
      </c>
    </row>
    <row r="136" spans="7:7" x14ac:dyDescent="0.25">
      <c r="G136" s="3" t="s">
        <v>7837</v>
      </c>
    </row>
    <row r="137" spans="7:7" x14ac:dyDescent="0.25">
      <c r="G137" s="3" t="s">
        <v>7838</v>
      </c>
    </row>
    <row r="138" spans="7:7" x14ac:dyDescent="0.25">
      <c r="G138" s="3" t="s">
        <v>7839</v>
      </c>
    </row>
    <row r="139" spans="7:7" x14ac:dyDescent="0.25">
      <c r="G139" s="3" t="s">
        <v>7840</v>
      </c>
    </row>
    <row r="140" spans="7:7" x14ac:dyDescent="0.25">
      <c r="G140" s="3" t="s">
        <v>7841</v>
      </c>
    </row>
    <row r="141" spans="7:7" x14ac:dyDescent="0.25">
      <c r="G141" s="3" t="s">
        <v>7842</v>
      </c>
    </row>
    <row r="142" spans="7:7" x14ac:dyDescent="0.25">
      <c r="G142" s="3" t="s">
        <v>7843</v>
      </c>
    </row>
    <row r="143" spans="7:7" x14ac:dyDescent="0.25">
      <c r="G143" s="3" t="s">
        <v>7844</v>
      </c>
    </row>
    <row r="144" spans="7:7" x14ac:dyDescent="0.25">
      <c r="G144" s="3" t="s">
        <v>7845</v>
      </c>
    </row>
    <row r="145" spans="7:7" x14ac:dyDescent="0.25">
      <c r="G145" s="3" t="s">
        <v>7846</v>
      </c>
    </row>
    <row r="146" spans="7:7" x14ac:dyDescent="0.25">
      <c r="G146" s="3" t="s">
        <v>7847</v>
      </c>
    </row>
    <row r="147" spans="7:7" x14ac:dyDescent="0.25">
      <c r="G147" s="3" t="s">
        <v>7848</v>
      </c>
    </row>
    <row r="148" spans="7:7" x14ac:dyDescent="0.25">
      <c r="G148" s="3" t="s">
        <v>7849</v>
      </c>
    </row>
    <row r="149" spans="7:7" x14ac:dyDescent="0.25">
      <c r="G149" s="3" t="s">
        <v>7850</v>
      </c>
    </row>
    <row r="150" spans="7:7" x14ac:dyDescent="0.25">
      <c r="G150" s="3" t="s">
        <v>7851</v>
      </c>
    </row>
    <row r="151" spans="7:7" x14ac:dyDescent="0.25">
      <c r="G151" s="3" t="s">
        <v>7852</v>
      </c>
    </row>
    <row r="152" spans="7:7" x14ac:dyDescent="0.25">
      <c r="G152" s="3" t="s">
        <v>7853</v>
      </c>
    </row>
    <row r="153" spans="7:7" x14ac:dyDescent="0.25">
      <c r="G153" s="3" t="s">
        <v>7854</v>
      </c>
    </row>
    <row r="154" spans="7:7" x14ac:dyDescent="0.25">
      <c r="G154" s="3" t="s">
        <v>7855</v>
      </c>
    </row>
    <row r="155" spans="7:7" x14ac:dyDescent="0.25">
      <c r="G155" s="3" t="s">
        <v>7856</v>
      </c>
    </row>
    <row r="156" spans="7:7" x14ac:dyDescent="0.25">
      <c r="G156" s="3" t="s">
        <v>7857</v>
      </c>
    </row>
    <row r="157" spans="7:7" x14ac:dyDescent="0.25">
      <c r="G157" s="3" t="s">
        <v>7858</v>
      </c>
    </row>
    <row r="158" spans="7:7" x14ac:dyDescent="0.25">
      <c r="G158" s="3" t="s">
        <v>7859</v>
      </c>
    </row>
    <row r="159" spans="7:7" x14ac:dyDescent="0.25">
      <c r="G159" s="3" t="s">
        <v>7860</v>
      </c>
    </row>
    <row r="160" spans="7:7" x14ac:dyDescent="0.25">
      <c r="G160" s="3" t="s">
        <v>7861</v>
      </c>
    </row>
    <row r="161" spans="7:7" x14ac:dyDescent="0.25">
      <c r="G161" s="3" t="s">
        <v>7862</v>
      </c>
    </row>
    <row r="162" spans="7:7" x14ac:dyDescent="0.25">
      <c r="G162" s="3" t="s">
        <v>7863</v>
      </c>
    </row>
    <row r="163" spans="7:7" x14ac:dyDescent="0.25">
      <c r="G163" s="3" t="s">
        <v>7864</v>
      </c>
    </row>
    <row r="164" spans="7:7" x14ac:dyDescent="0.25">
      <c r="G164" s="3" t="s">
        <v>7865</v>
      </c>
    </row>
    <row r="165" spans="7:7" x14ac:dyDescent="0.25">
      <c r="G165" s="3" t="s">
        <v>7866</v>
      </c>
    </row>
    <row r="166" spans="7:7" x14ac:dyDescent="0.25">
      <c r="G166" s="3" t="s">
        <v>7867</v>
      </c>
    </row>
    <row r="167" spans="7:7" x14ac:dyDescent="0.25">
      <c r="G167" s="3" t="s">
        <v>7868</v>
      </c>
    </row>
    <row r="168" spans="7:7" x14ac:dyDescent="0.25">
      <c r="G168" s="3" t="s">
        <v>7869</v>
      </c>
    </row>
    <row r="169" spans="7:7" x14ac:dyDescent="0.25">
      <c r="G169" s="3" t="s">
        <v>7870</v>
      </c>
    </row>
    <row r="170" spans="7:7" x14ac:dyDescent="0.25">
      <c r="G170" s="3" t="s">
        <v>7871</v>
      </c>
    </row>
    <row r="171" spans="7:7" x14ac:dyDescent="0.25">
      <c r="G171" s="3" t="s">
        <v>7872</v>
      </c>
    </row>
    <row r="172" spans="7:7" x14ac:dyDescent="0.25">
      <c r="G172" s="3" t="s">
        <v>7873</v>
      </c>
    </row>
    <row r="173" spans="7:7" x14ac:dyDescent="0.25">
      <c r="G173" s="3" t="s">
        <v>7874</v>
      </c>
    </row>
    <row r="174" spans="7:7" x14ac:dyDescent="0.25">
      <c r="G174" s="3" t="s">
        <v>7875</v>
      </c>
    </row>
    <row r="175" spans="7:7" x14ac:dyDescent="0.25">
      <c r="G175" s="3" t="s">
        <v>7876</v>
      </c>
    </row>
    <row r="176" spans="7:7" x14ac:dyDescent="0.25">
      <c r="G176" s="3" t="s">
        <v>7877</v>
      </c>
    </row>
    <row r="177" spans="7:7" x14ac:dyDescent="0.25">
      <c r="G177" s="3" t="s">
        <v>7878</v>
      </c>
    </row>
    <row r="178" spans="7:7" x14ac:dyDescent="0.25">
      <c r="G178" s="3" t="s">
        <v>7879</v>
      </c>
    </row>
    <row r="179" spans="7:7" x14ac:dyDescent="0.25">
      <c r="G179" s="3" t="s">
        <v>7880</v>
      </c>
    </row>
    <row r="180" spans="7:7" x14ac:dyDescent="0.25">
      <c r="G180" s="3" t="s">
        <v>7881</v>
      </c>
    </row>
    <row r="181" spans="7:7" x14ac:dyDescent="0.25">
      <c r="G181" s="3" t="s">
        <v>7882</v>
      </c>
    </row>
    <row r="182" spans="7:7" x14ac:dyDescent="0.25">
      <c r="G182" s="3" t="s">
        <v>7883</v>
      </c>
    </row>
    <row r="183" spans="7:7" x14ac:dyDescent="0.25">
      <c r="G183" s="3" t="s">
        <v>7884</v>
      </c>
    </row>
    <row r="184" spans="7:7" x14ac:dyDescent="0.25">
      <c r="G184" s="3" t="s">
        <v>7885</v>
      </c>
    </row>
    <row r="185" spans="7:7" x14ac:dyDescent="0.25">
      <c r="G185" s="3" t="s">
        <v>7886</v>
      </c>
    </row>
    <row r="186" spans="7:7" x14ac:dyDescent="0.25">
      <c r="G186" s="3" t="s">
        <v>7887</v>
      </c>
    </row>
    <row r="187" spans="7:7" x14ac:dyDescent="0.25">
      <c r="G187" s="3" t="s">
        <v>7888</v>
      </c>
    </row>
    <row r="188" spans="7:7" x14ac:dyDescent="0.25">
      <c r="G188" s="3" t="s">
        <v>7889</v>
      </c>
    </row>
    <row r="189" spans="7:7" x14ac:dyDescent="0.25">
      <c r="G189" s="3" t="s">
        <v>7890</v>
      </c>
    </row>
    <row r="190" spans="7:7" x14ac:dyDescent="0.25">
      <c r="G190" s="3" t="s">
        <v>7891</v>
      </c>
    </row>
    <row r="191" spans="7:7" x14ac:dyDescent="0.25">
      <c r="G191" s="3" t="s">
        <v>7892</v>
      </c>
    </row>
    <row r="192" spans="7:7" x14ac:dyDescent="0.25">
      <c r="G192" s="3" t="s">
        <v>7893</v>
      </c>
    </row>
    <row r="193" spans="7:7" x14ac:dyDescent="0.25">
      <c r="G193" s="3" t="s">
        <v>7894</v>
      </c>
    </row>
    <row r="194" spans="7:7" x14ac:dyDescent="0.25">
      <c r="G194" s="3" t="s">
        <v>7895</v>
      </c>
    </row>
    <row r="195" spans="7:7" x14ac:dyDescent="0.25">
      <c r="G195" s="3" t="s">
        <v>7896</v>
      </c>
    </row>
    <row r="196" spans="7:7" x14ac:dyDescent="0.25">
      <c r="G196" s="3" t="s">
        <v>7897</v>
      </c>
    </row>
    <row r="197" spans="7:7" x14ac:dyDescent="0.25">
      <c r="G197" s="3" t="s">
        <v>7898</v>
      </c>
    </row>
    <row r="198" spans="7:7" x14ac:dyDescent="0.25">
      <c r="G198" s="3" t="s">
        <v>7899</v>
      </c>
    </row>
    <row r="199" spans="7:7" x14ac:dyDescent="0.25">
      <c r="G199" s="3" t="s">
        <v>7900</v>
      </c>
    </row>
    <row r="200" spans="7:7" x14ac:dyDescent="0.25">
      <c r="G200" s="3" t="s">
        <v>7901</v>
      </c>
    </row>
    <row r="201" spans="7:7" x14ac:dyDescent="0.25">
      <c r="G201" s="3" t="s">
        <v>7902</v>
      </c>
    </row>
    <row r="202" spans="7:7" x14ac:dyDescent="0.25">
      <c r="G202" s="3" t="s">
        <v>7903</v>
      </c>
    </row>
    <row r="203" spans="7:7" x14ac:dyDescent="0.25">
      <c r="G203" s="3" t="s">
        <v>7904</v>
      </c>
    </row>
    <row r="204" spans="7:7" x14ac:dyDescent="0.25">
      <c r="G204" s="3" t="s">
        <v>7905</v>
      </c>
    </row>
    <row r="205" spans="7:7" x14ac:dyDescent="0.25">
      <c r="G205" s="3" t="s">
        <v>7906</v>
      </c>
    </row>
    <row r="206" spans="7:7" x14ac:dyDescent="0.25">
      <c r="G206" s="3" t="s">
        <v>7907</v>
      </c>
    </row>
    <row r="207" spans="7:7" x14ac:dyDescent="0.25">
      <c r="G207" s="3" t="s">
        <v>7908</v>
      </c>
    </row>
    <row r="208" spans="7:7" x14ac:dyDescent="0.25">
      <c r="G208" s="3" t="s">
        <v>7909</v>
      </c>
    </row>
    <row r="209" spans="7:7" x14ac:dyDescent="0.25">
      <c r="G209" s="3" t="s">
        <v>7910</v>
      </c>
    </row>
    <row r="210" spans="7:7" x14ac:dyDescent="0.25">
      <c r="G210" s="3" t="s">
        <v>7911</v>
      </c>
    </row>
    <row r="211" spans="7:7" x14ac:dyDescent="0.25">
      <c r="G211" s="3" t="s">
        <v>7912</v>
      </c>
    </row>
    <row r="212" spans="7:7" x14ac:dyDescent="0.25">
      <c r="G212" s="3" t="s">
        <v>7913</v>
      </c>
    </row>
    <row r="213" spans="7:7" x14ac:dyDescent="0.25">
      <c r="G213" s="3" t="s">
        <v>7914</v>
      </c>
    </row>
    <row r="214" spans="7:7" x14ac:dyDescent="0.25">
      <c r="G214" s="3" t="s">
        <v>7915</v>
      </c>
    </row>
    <row r="215" spans="7:7" x14ac:dyDescent="0.25">
      <c r="G215" s="3" t="s">
        <v>7916</v>
      </c>
    </row>
    <row r="216" spans="7:7" x14ac:dyDescent="0.25">
      <c r="G216" s="3" t="s">
        <v>7917</v>
      </c>
    </row>
    <row r="217" spans="7:7" x14ac:dyDescent="0.25">
      <c r="G217" s="3" t="s">
        <v>7918</v>
      </c>
    </row>
    <row r="218" spans="7:7" x14ac:dyDescent="0.25">
      <c r="G218" s="3" t="s">
        <v>7919</v>
      </c>
    </row>
    <row r="219" spans="7:7" x14ac:dyDescent="0.25">
      <c r="G219" s="3" t="s">
        <v>7920</v>
      </c>
    </row>
    <row r="220" spans="7:7" x14ac:dyDescent="0.25">
      <c r="G220" s="3" t="s">
        <v>7921</v>
      </c>
    </row>
    <row r="221" spans="7:7" x14ac:dyDescent="0.25">
      <c r="G221" s="3" t="s">
        <v>7922</v>
      </c>
    </row>
    <row r="222" spans="7:7" x14ac:dyDescent="0.25">
      <c r="G222" s="3" t="s">
        <v>7923</v>
      </c>
    </row>
    <row r="223" spans="7:7" x14ac:dyDescent="0.25">
      <c r="G223" s="3" t="s">
        <v>7924</v>
      </c>
    </row>
    <row r="224" spans="7:7" x14ac:dyDescent="0.25">
      <c r="G224" s="3" t="s">
        <v>7925</v>
      </c>
    </row>
    <row r="225" spans="7:7" x14ac:dyDescent="0.25">
      <c r="G225" s="3" t="s">
        <v>7926</v>
      </c>
    </row>
    <row r="226" spans="7:7" x14ac:dyDescent="0.25">
      <c r="G226" s="3" t="s">
        <v>7927</v>
      </c>
    </row>
    <row r="227" spans="7:7" x14ac:dyDescent="0.25">
      <c r="G227" s="3" t="s">
        <v>7928</v>
      </c>
    </row>
    <row r="228" spans="7:7" x14ac:dyDescent="0.25">
      <c r="G228" s="3" t="s">
        <v>7929</v>
      </c>
    </row>
    <row r="229" spans="7:7" x14ac:dyDescent="0.25">
      <c r="G229" s="3" t="s">
        <v>7930</v>
      </c>
    </row>
    <row r="230" spans="7:7" x14ac:dyDescent="0.25">
      <c r="G230" s="3" t="s">
        <v>7931</v>
      </c>
    </row>
    <row r="231" spans="7:7" x14ac:dyDescent="0.25">
      <c r="G231" s="3" t="s">
        <v>7932</v>
      </c>
    </row>
    <row r="232" spans="7:7" x14ac:dyDescent="0.25">
      <c r="G232" s="3" t="s">
        <v>7933</v>
      </c>
    </row>
    <row r="233" spans="7:7" x14ac:dyDescent="0.25">
      <c r="G233" s="3" t="s">
        <v>7934</v>
      </c>
    </row>
    <row r="234" spans="7:7" x14ac:dyDescent="0.25">
      <c r="G234" s="3" t="s">
        <v>7935</v>
      </c>
    </row>
    <row r="235" spans="7:7" x14ac:dyDescent="0.25">
      <c r="G235" s="3" t="s">
        <v>7936</v>
      </c>
    </row>
    <row r="236" spans="7:7" x14ac:dyDescent="0.25">
      <c r="G236" s="3" t="s">
        <v>7937</v>
      </c>
    </row>
    <row r="237" spans="7:7" x14ac:dyDescent="0.25">
      <c r="G237" s="3" t="s">
        <v>7938</v>
      </c>
    </row>
    <row r="238" spans="7:7" x14ac:dyDescent="0.25">
      <c r="G238" s="3" t="s">
        <v>7939</v>
      </c>
    </row>
    <row r="239" spans="7:7" x14ac:dyDescent="0.25">
      <c r="G239" s="3" t="s">
        <v>7940</v>
      </c>
    </row>
    <row r="240" spans="7:7" x14ac:dyDescent="0.25">
      <c r="G240" s="3" t="s">
        <v>7941</v>
      </c>
    </row>
    <row r="241" spans="7:7" x14ac:dyDescent="0.25">
      <c r="G241" s="3" t="s">
        <v>7942</v>
      </c>
    </row>
    <row r="242" spans="7:7" x14ac:dyDescent="0.25">
      <c r="G242" s="3" t="s">
        <v>7943</v>
      </c>
    </row>
    <row r="243" spans="7:7" x14ac:dyDescent="0.25">
      <c r="G243" s="3" t="s">
        <v>7944</v>
      </c>
    </row>
    <row r="244" spans="7:7" x14ac:dyDescent="0.25">
      <c r="G244" s="3" t="s">
        <v>7945</v>
      </c>
    </row>
    <row r="245" spans="7:7" x14ac:dyDescent="0.25">
      <c r="G245" s="3" t="s">
        <v>7946</v>
      </c>
    </row>
    <row r="246" spans="7:7" x14ac:dyDescent="0.25">
      <c r="G246" s="3" t="s">
        <v>7947</v>
      </c>
    </row>
    <row r="247" spans="7:7" x14ac:dyDescent="0.25">
      <c r="G247" s="3" t="s">
        <v>7948</v>
      </c>
    </row>
    <row r="248" spans="7:7" x14ac:dyDescent="0.25">
      <c r="G248" s="3" t="s">
        <v>7949</v>
      </c>
    </row>
    <row r="249" spans="7:7" x14ac:dyDescent="0.25">
      <c r="G249" s="3" t="s">
        <v>7950</v>
      </c>
    </row>
    <row r="250" spans="7:7" x14ac:dyDescent="0.25">
      <c r="G250" s="3" t="s">
        <v>7951</v>
      </c>
    </row>
    <row r="251" spans="7:7" x14ac:dyDescent="0.25">
      <c r="G251" s="3" t="s">
        <v>7952</v>
      </c>
    </row>
    <row r="252" spans="7:7" x14ac:dyDescent="0.25">
      <c r="G252" s="3" t="s">
        <v>7953</v>
      </c>
    </row>
    <row r="253" spans="7:7" x14ac:dyDescent="0.25">
      <c r="G253" s="3" t="s">
        <v>7954</v>
      </c>
    </row>
    <row r="254" spans="7:7" x14ac:dyDescent="0.25">
      <c r="G254" s="3" t="s">
        <v>7955</v>
      </c>
    </row>
    <row r="255" spans="7:7" x14ac:dyDescent="0.25">
      <c r="G255" s="3" t="s">
        <v>7956</v>
      </c>
    </row>
    <row r="256" spans="7:7" x14ac:dyDescent="0.25">
      <c r="G256" s="3" t="s">
        <v>7957</v>
      </c>
    </row>
    <row r="257" spans="7:7" x14ac:dyDescent="0.25">
      <c r="G257" s="3" t="s">
        <v>7958</v>
      </c>
    </row>
    <row r="258" spans="7:7" x14ac:dyDescent="0.25">
      <c r="G258" s="3" t="s">
        <v>7959</v>
      </c>
    </row>
    <row r="259" spans="7:7" x14ac:dyDescent="0.25">
      <c r="G259" s="3" t="s">
        <v>7960</v>
      </c>
    </row>
    <row r="260" spans="7:7" x14ac:dyDescent="0.25">
      <c r="G260" s="3" t="s">
        <v>7961</v>
      </c>
    </row>
    <row r="261" spans="7:7" x14ac:dyDescent="0.25">
      <c r="G261" s="3" t="s">
        <v>7962</v>
      </c>
    </row>
    <row r="262" spans="7:7" x14ac:dyDescent="0.25">
      <c r="G262" s="3" t="s">
        <v>7963</v>
      </c>
    </row>
    <row r="263" spans="7:7" x14ac:dyDescent="0.25">
      <c r="G263" s="3" t="s">
        <v>7964</v>
      </c>
    </row>
    <row r="264" spans="7:7" x14ac:dyDescent="0.25">
      <c r="G264" s="3" t="s">
        <v>7965</v>
      </c>
    </row>
    <row r="265" spans="7:7" x14ac:dyDescent="0.25">
      <c r="G265" s="3" t="s">
        <v>7966</v>
      </c>
    </row>
    <row r="266" spans="7:7" x14ac:dyDescent="0.25">
      <c r="G266" s="3" t="s">
        <v>7967</v>
      </c>
    </row>
    <row r="267" spans="7:7" x14ac:dyDescent="0.25">
      <c r="G267" s="3" t="s">
        <v>7968</v>
      </c>
    </row>
    <row r="268" spans="7:7" x14ac:dyDescent="0.25">
      <c r="G268" s="3" t="s">
        <v>7969</v>
      </c>
    </row>
    <row r="269" spans="7:7" x14ac:dyDescent="0.25">
      <c r="G269" s="3" t="s">
        <v>7970</v>
      </c>
    </row>
    <row r="270" spans="7:7" x14ac:dyDescent="0.25">
      <c r="G270" s="3" t="s">
        <v>7971</v>
      </c>
    </row>
    <row r="271" spans="7:7" x14ac:dyDescent="0.25">
      <c r="G271" s="3" t="s">
        <v>7972</v>
      </c>
    </row>
    <row r="272" spans="7:7" x14ac:dyDescent="0.25">
      <c r="G272" s="3" t="s">
        <v>7973</v>
      </c>
    </row>
    <row r="273" spans="7:7" x14ac:dyDescent="0.25">
      <c r="G273" s="3" t="s">
        <v>7974</v>
      </c>
    </row>
    <row r="274" spans="7:7" x14ac:dyDescent="0.25">
      <c r="G274" s="3" t="s">
        <v>7975</v>
      </c>
    </row>
    <row r="275" spans="7:7" x14ac:dyDescent="0.25">
      <c r="G275" s="3" t="s">
        <v>7976</v>
      </c>
    </row>
    <row r="276" spans="7:7" x14ac:dyDescent="0.25">
      <c r="G276" s="3" t="s">
        <v>7977</v>
      </c>
    </row>
    <row r="277" spans="7:7" x14ac:dyDescent="0.25">
      <c r="G277" s="3" t="s">
        <v>7978</v>
      </c>
    </row>
    <row r="278" spans="7:7" x14ac:dyDescent="0.25">
      <c r="G278" s="3" t="s">
        <v>7979</v>
      </c>
    </row>
    <row r="279" spans="7:7" x14ac:dyDescent="0.25">
      <c r="G279" s="3" t="s">
        <v>7980</v>
      </c>
    </row>
    <row r="280" spans="7:7" x14ac:dyDescent="0.25">
      <c r="G280" s="3" t="s">
        <v>7981</v>
      </c>
    </row>
    <row r="281" spans="7:7" x14ac:dyDescent="0.25">
      <c r="G281" s="3" t="s">
        <v>7982</v>
      </c>
    </row>
    <row r="282" spans="7:7" x14ac:dyDescent="0.25">
      <c r="G282" s="3" t="s">
        <v>7983</v>
      </c>
    </row>
    <row r="283" spans="7:7" x14ac:dyDescent="0.25">
      <c r="G283" s="3" t="s">
        <v>7984</v>
      </c>
    </row>
    <row r="284" spans="7:7" x14ac:dyDescent="0.25">
      <c r="G284" s="3" t="s">
        <v>7985</v>
      </c>
    </row>
    <row r="285" spans="7:7" x14ac:dyDescent="0.25">
      <c r="G285" s="3" t="s">
        <v>7986</v>
      </c>
    </row>
    <row r="286" spans="7:7" x14ac:dyDescent="0.25">
      <c r="G286" s="3" t="s">
        <v>7987</v>
      </c>
    </row>
    <row r="287" spans="7:7" x14ac:dyDescent="0.25">
      <c r="G287" s="3" t="s">
        <v>7988</v>
      </c>
    </row>
    <row r="288" spans="7:7" x14ac:dyDescent="0.25">
      <c r="G288" s="3" t="s">
        <v>7989</v>
      </c>
    </row>
    <row r="289" spans="7:7" x14ac:dyDescent="0.25">
      <c r="G289" s="3" t="s">
        <v>7990</v>
      </c>
    </row>
    <row r="290" spans="7:7" x14ac:dyDescent="0.25">
      <c r="G290" s="3" t="s">
        <v>7991</v>
      </c>
    </row>
    <row r="291" spans="7:7" x14ac:dyDescent="0.25">
      <c r="G291" s="3" t="s">
        <v>7992</v>
      </c>
    </row>
    <row r="292" spans="7:7" x14ac:dyDescent="0.25">
      <c r="G292" s="3" t="s">
        <v>7993</v>
      </c>
    </row>
    <row r="293" spans="7:7" x14ac:dyDescent="0.25">
      <c r="G293" s="3" t="s">
        <v>7994</v>
      </c>
    </row>
    <row r="294" spans="7:7" x14ac:dyDescent="0.25">
      <c r="G294" s="3" t="s">
        <v>7995</v>
      </c>
    </row>
    <row r="295" spans="7:7" x14ac:dyDescent="0.25">
      <c r="G295" s="3" t="s">
        <v>7996</v>
      </c>
    </row>
    <row r="296" spans="7:7" x14ac:dyDescent="0.25">
      <c r="G296" s="3" t="s">
        <v>7997</v>
      </c>
    </row>
    <row r="297" spans="7:7" x14ac:dyDescent="0.25">
      <c r="G297" s="3" t="s">
        <v>7998</v>
      </c>
    </row>
    <row r="298" spans="7:7" x14ac:dyDescent="0.25">
      <c r="G298" s="3" t="s">
        <v>7999</v>
      </c>
    </row>
    <row r="299" spans="7:7" x14ac:dyDescent="0.25">
      <c r="G299" s="3" t="s">
        <v>8000</v>
      </c>
    </row>
    <row r="300" spans="7:7" x14ac:dyDescent="0.25">
      <c r="G300" s="3" t="s">
        <v>8001</v>
      </c>
    </row>
    <row r="301" spans="7:7" x14ac:dyDescent="0.25">
      <c r="G301" s="3" t="s">
        <v>8002</v>
      </c>
    </row>
    <row r="302" spans="7:7" x14ac:dyDescent="0.25">
      <c r="G302" s="3" t="s">
        <v>8003</v>
      </c>
    </row>
    <row r="303" spans="7:7" x14ac:dyDescent="0.25">
      <c r="G303" s="3" t="s">
        <v>8004</v>
      </c>
    </row>
    <row r="304" spans="7:7" x14ac:dyDescent="0.25">
      <c r="G304" s="3" t="s">
        <v>8005</v>
      </c>
    </row>
    <row r="305" spans="7:7" x14ac:dyDescent="0.25">
      <c r="G305" s="3" t="s">
        <v>8006</v>
      </c>
    </row>
    <row r="306" spans="7:7" x14ac:dyDescent="0.25">
      <c r="G306" s="3" t="s">
        <v>8007</v>
      </c>
    </row>
    <row r="307" spans="7:7" x14ac:dyDescent="0.25">
      <c r="G307" s="3" t="s">
        <v>8008</v>
      </c>
    </row>
    <row r="308" spans="7:7" x14ac:dyDescent="0.25">
      <c r="G308" s="3" t="s">
        <v>8009</v>
      </c>
    </row>
    <row r="309" spans="7:7" x14ac:dyDescent="0.25">
      <c r="G309" s="3" t="s">
        <v>8010</v>
      </c>
    </row>
    <row r="310" spans="7:7" x14ac:dyDescent="0.25">
      <c r="G310" s="3" t="s">
        <v>8011</v>
      </c>
    </row>
    <row r="311" spans="7:7" x14ac:dyDescent="0.25">
      <c r="G311" s="3" t="s">
        <v>8012</v>
      </c>
    </row>
    <row r="312" spans="7:7" x14ac:dyDescent="0.25">
      <c r="G312" s="3" t="s">
        <v>8013</v>
      </c>
    </row>
    <row r="313" spans="7:7" x14ac:dyDescent="0.25">
      <c r="G313" s="3" t="s">
        <v>8014</v>
      </c>
    </row>
    <row r="314" spans="7:7" x14ac:dyDescent="0.25">
      <c r="G314" s="3" t="s">
        <v>8015</v>
      </c>
    </row>
    <row r="315" spans="7:7" x14ac:dyDescent="0.25">
      <c r="G315" s="3" t="s">
        <v>8016</v>
      </c>
    </row>
    <row r="316" spans="7:7" x14ac:dyDescent="0.25">
      <c r="G316" s="3" t="s">
        <v>8017</v>
      </c>
    </row>
    <row r="317" spans="7:7" x14ac:dyDescent="0.25">
      <c r="G317" s="3" t="s">
        <v>8018</v>
      </c>
    </row>
    <row r="318" spans="7:7" x14ac:dyDescent="0.25">
      <c r="G318" s="3" t="s">
        <v>8019</v>
      </c>
    </row>
    <row r="319" spans="7:7" x14ac:dyDescent="0.25">
      <c r="G319" s="3" t="s">
        <v>8020</v>
      </c>
    </row>
    <row r="320" spans="7:7" x14ac:dyDescent="0.25">
      <c r="G320" s="3" t="s">
        <v>8021</v>
      </c>
    </row>
    <row r="321" spans="7:7" x14ac:dyDescent="0.25">
      <c r="G321" s="3" t="s">
        <v>8022</v>
      </c>
    </row>
    <row r="322" spans="7:7" x14ac:dyDescent="0.25">
      <c r="G322" s="3" t="s">
        <v>8023</v>
      </c>
    </row>
    <row r="323" spans="7:7" x14ac:dyDescent="0.25">
      <c r="G323" s="3" t="s">
        <v>8024</v>
      </c>
    </row>
    <row r="324" spans="7:7" x14ac:dyDescent="0.25">
      <c r="G324" s="3" t="s">
        <v>8025</v>
      </c>
    </row>
    <row r="325" spans="7:7" x14ac:dyDescent="0.25">
      <c r="G325" s="3" t="s">
        <v>8026</v>
      </c>
    </row>
    <row r="326" spans="7:7" x14ac:dyDescent="0.25">
      <c r="G326" s="3" t="s">
        <v>8027</v>
      </c>
    </row>
    <row r="327" spans="7:7" x14ac:dyDescent="0.25">
      <c r="G327" s="3" t="s">
        <v>8028</v>
      </c>
    </row>
    <row r="328" spans="7:7" x14ac:dyDescent="0.25">
      <c r="G328" s="3" t="s">
        <v>8029</v>
      </c>
    </row>
    <row r="329" spans="7:7" x14ac:dyDescent="0.25">
      <c r="G329" s="3" t="s">
        <v>8030</v>
      </c>
    </row>
    <row r="330" spans="7:7" x14ac:dyDescent="0.25">
      <c r="G330" s="3" t="s">
        <v>8031</v>
      </c>
    </row>
    <row r="331" spans="7:7" x14ac:dyDescent="0.25">
      <c r="G331" s="3" t="s">
        <v>8032</v>
      </c>
    </row>
    <row r="332" spans="7:7" x14ac:dyDescent="0.25">
      <c r="G332" s="3" t="s">
        <v>8033</v>
      </c>
    </row>
    <row r="333" spans="7:7" x14ac:dyDescent="0.25">
      <c r="G333" s="3" t="s">
        <v>8034</v>
      </c>
    </row>
    <row r="334" spans="7:7" x14ac:dyDescent="0.25">
      <c r="G334" s="3" t="s">
        <v>8035</v>
      </c>
    </row>
    <row r="335" spans="7:7" x14ac:dyDescent="0.25">
      <c r="G335" s="3" t="s">
        <v>8036</v>
      </c>
    </row>
    <row r="336" spans="7:7" x14ac:dyDescent="0.25">
      <c r="G336" s="3" t="s">
        <v>8037</v>
      </c>
    </row>
    <row r="337" spans="7:7" x14ac:dyDescent="0.25">
      <c r="G337" s="3" t="s">
        <v>8038</v>
      </c>
    </row>
    <row r="338" spans="7:7" x14ac:dyDescent="0.25">
      <c r="G338" s="3" t="s">
        <v>8039</v>
      </c>
    </row>
    <row r="339" spans="7:7" x14ac:dyDescent="0.25">
      <c r="G339" s="3" t="s">
        <v>8040</v>
      </c>
    </row>
    <row r="340" spans="7:7" x14ac:dyDescent="0.25">
      <c r="G340" s="3" t="s">
        <v>8041</v>
      </c>
    </row>
    <row r="341" spans="7:7" x14ac:dyDescent="0.25">
      <c r="G341" s="3" t="s">
        <v>8042</v>
      </c>
    </row>
    <row r="342" spans="7:7" x14ac:dyDescent="0.25">
      <c r="G342" s="3" t="s">
        <v>8043</v>
      </c>
    </row>
    <row r="343" spans="7:7" x14ac:dyDescent="0.25">
      <c r="G343" s="3" t="s">
        <v>8044</v>
      </c>
    </row>
    <row r="344" spans="7:7" x14ac:dyDescent="0.25">
      <c r="G344" s="3" t="s">
        <v>8045</v>
      </c>
    </row>
    <row r="345" spans="7:7" x14ac:dyDescent="0.25">
      <c r="G345" s="3" t="s">
        <v>8046</v>
      </c>
    </row>
    <row r="346" spans="7:7" x14ac:dyDescent="0.25">
      <c r="G346" s="3" t="s">
        <v>8047</v>
      </c>
    </row>
    <row r="347" spans="7:7" x14ac:dyDescent="0.25">
      <c r="G347" s="3" t="s">
        <v>8048</v>
      </c>
    </row>
    <row r="348" spans="7:7" x14ac:dyDescent="0.25">
      <c r="G348" s="3" t="s">
        <v>8049</v>
      </c>
    </row>
    <row r="349" spans="7:7" x14ac:dyDescent="0.25">
      <c r="G349" s="3" t="s">
        <v>8050</v>
      </c>
    </row>
    <row r="350" spans="7:7" x14ac:dyDescent="0.25">
      <c r="G350" s="3" t="s">
        <v>8051</v>
      </c>
    </row>
    <row r="351" spans="7:7" x14ac:dyDescent="0.25">
      <c r="G351" s="3" t="s">
        <v>8052</v>
      </c>
    </row>
    <row r="352" spans="7:7" x14ac:dyDescent="0.25">
      <c r="G352" s="3" t="s">
        <v>8053</v>
      </c>
    </row>
    <row r="353" spans="7:7" x14ac:dyDescent="0.25">
      <c r="G353" s="3" t="s">
        <v>8054</v>
      </c>
    </row>
    <row r="354" spans="7:7" x14ac:dyDescent="0.25">
      <c r="G354" s="3" t="s">
        <v>8055</v>
      </c>
    </row>
    <row r="355" spans="7:7" x14ac:dyDescent="0.25">
      <c r="G355" s="3" t="s">
        <v>8056</v>
      </c>
    </row>
    <row r="356" spans="7:7" x14ac:dyDescent="0.25">
      <c r="G356" s="3" t="s">
        <v>8057</v>
      </c>
    </row>
    <row r="357" spans="7:7" x14ac:dyDescent="0.25">
      <c r="G357" s="3" t="s">
        <v>8058</v>
      </c>
    </row>
    <row r="358" spans="7:7" x14ac:dyDescent="0.25">
      <c r="G358" s="3" t="s">
        <v>8059</v>
      </c>
    </row>
    <row r="359" spans="7:7" x14ac:dyDescent="0.25">
      <c r="G359" s="3" t="s">
        <v>8060</v>
      </c>
    </row>
    <row r="360" spans="7:7" x14ac:dyDescent="0.25">
      <c r="G360" s="3" t="s">
        <v>8061</v>
      </c>
    </row>
    <row r="361" spans="7:7" x14ac:dyDescent="0.25">
      <c r="G361" s="3" t="s">
        <v>8062</v>
      </c>
    </row>
    <row r="362" spans="7:7" x14ac:dyDescent="0.25">
      <c r="G362" s="3" t="s">
        <v>8063</v>
      </c>
    </row>
    <row r="363" spans="7:7" x14ac:dyDescent="0.25">
      <c r="G363" s="3" t="s">
        <v>8064</v>
      </c>
    </row>
    <row r="364" spans="7:7" x14ac:dyDescent="0.25">
      <c r="G364" s="3" t="s">
        <v>8065</v>
      </c>
    </row>
    <row r="365" spans="7:7" x14ac:dyDescent="0.25">
      <c r="G365" s="3" t="s">
        <v>8066</v>
      </c>
    </row>
    <row r="366" spans="7:7" x14ac:dyDescent="0.25">
      <c r="G366" s="3" t="s">
        <v>8067</v>
      </c>
    </row>
    <row r="367" spans="7:7" x14ac:dyDescent="0.25">
      <c r="G367" s="3" t="s">
        <v>8068</v>
      </c>
    </row>
    <row r="368" spans="7:7" x14ac:dyDescent="0.25">
      <c r="G368" s="3" t="s">
        <v>8069</v>
      </c>
    </row>
    <row r="369" spans="7:7" x14ac:dyDescent="0.25">
      <c r="G369" s="3" t="s">
        <v>8070</v>
      </c>
    </row>
    <row r="370" spans="7:7" x14ac:dyDescent="0.25">
      <c r="G370" s="3" t="s">
        <v>8071</v>
      </c>
    </row>
    <row r="371" spans="7:7" x14ac:dyDescent="0.25">
      <c r="G371" s="3" t="s">
        <v>8072</v>
      </c>
    </row>
    <row r="372" spans="7:7" x14ac:dyDescent="0.25">
      <c r="G372" s="3" t="s">
        <v>8073</v>
      </c>
    </row>
    <row r="373" spans="7:7" x14ac:dyDescent="0.25">
      <c r="G373" s="3" t="s">
        <v>8074</v>
      </c>
    </row>
    <row r="374" spans="7:7" x14ac:dyDescent="0.25">
      <c r="G374" s="3" t="s">
        <v>8075</v>
      </c>
    </row>
    <row r="375" spans="7:7" x14ac:dyDescent="0.25">
      <c r="G375" s="3" t="s">
        <v>8076</v>
      </c>
    </row>
    <row r="376" spans="7:7" x14ac:dyDescent="0.25">
      <c r="G376" s="3" t="s">
        <v>8077</v>
      </c>
    </row>
    <row r="377" spans="7:7" x14ac:dyDescent="0.25">
      <c r="G377" s="3" t="s">
        <v>8078</v>
      </c>
    </row>
    <row r="378" spans="7:7" x14ac:dyDescent="0.25">
      <c r="G378" s="3" t="s">
        <v>8079</v>
      </c>
    </row>
    <row r="379" spans="7:7" x14ac:dyDescent="0.25">
      <c r="G379" s="3" t="s">
        <v>8080</v>
      </c>
    </row>
    <row r="380" spans="7:7" x14ac:dyDescent="0.25">
      <c r="G380" s="3" t="s">
        <v>8081</v>
      </c>
    </row>
    <row r="381" spans="7:7" x14ac:dyDescent="0.25">
      <c r="G381" s="3" t="s">
        <v>8082</v>
      </c>
    </row>
    <row r="382" spans="7:7" x14ac:dyDescent="0.25">
      <c r="G382" s="3" t="s">
        <v>8083</v>
      </c>
    </row>
    <row r="383" spans="7:7" x14ac:dyDescent="0.25">
      <c r="G383" s="3" t="s">
        <v>8084</v>
      </c>
    </row>
    <row r="384" spans="7:7" x14ac:dyDescent="0.25">
      <c r="G384" s="3" t="s">
        <v>8085</v>
      </c>
    </row>
    <row r="385" spans="7:7" x14ac:dyDescent="0.25">
      <c r="G385" s="3" t="s">
        <v>8086</v>
      </c>
    </row>
    <row r="386" spans="7:7" x14ac:dyDescent="0.25">
      <c r="G386" s="3" t="s">
        <v>8087</v>
      </c>
    </row>
    <row r="387" spans="7:7" x14ac:dyDescent="0.25">
      <c r="G387" s="3" t="s">
        <v>8088</v>
      </c>
    </row>
    <row r="388" spans="7:7" x14ac:dyDescent="0.25">
      <c r="G388" s="3" t="s">
        <v>8089</v>
      </c>
    </row>
    <row r="389" spans="7:7" x14ac:dyDescent="0.25">
      <c r="G389" s="3" t="s">
        <v>8090</v>
      </c>
    </row>
    <row r="390" spans="7:7" x14ac:dyDescent="0.25">
      <c r="G390" s="3" t="s">
        <v>8091</v>
      </c>
    </row>
    <row r="391" spans="7:7" x14ac:dyDescent="0.25">
      <c r="G391" s="3" t="s">
        <v>8092</v>
      </c>
    </row>
    <row r="392" spans="7:7" x14ac:dyDescent="0.25">
      <c r="G392" s="3" t="s">
        <v>8093</v>
      </c>
    </row>
    <row r="393" spans="7:7" x14ac:dyDescent="0.25">
      <c r="G393" s="3" t="s">
        <v>8094</v>
      </c>
    </row>
    <row r="394" spans="7:7" x14ac:dyDescent="0.25">
      <c r="G394" s="3" t="s">
        <v>8095</v>
      </c>
    </row>
    <row r="395" spans="7:7" x14ac:dyDescent="0.25">
      <c r="G395" s="3" t="s">
        <v>8096</v>
      </c>
    </row>
    <row r="396" spans="7:7" x14ac:dyDescent="0.25">
      <c r="G396" s="3" t="s">
        <v>8097</v>
      </c>
    </row>
    <row r="397" spans="7:7" x14ac:dyDescent="0.25">
      <c r="G397" s="3" t="s">
        <v>8098</v>
      </c>
    </row>
    <row r="398" spans="7:7" x14ac:dyDescent="0.25">
      <c r="G398" s="3" t="s">
        <v>8099</v>
      </c>
    </row>
    <row r="399" spans="7:7" x14ac:dyDescent="0.25">
      <c r="G399" s="3" t="s">
        <v>8100</v>
      </c>
    </row>
    <row r="400" spans="7:7" x14ac:dyDescent="0.25">
      <c r="G400" s="3" t="s">
        <v>8101</v>
      </c>
    </row>
    <row r="401" spans="7:7" x14ac:dyDescent="0.25">
      <c r="G401" s="3" t="s">
        <v>8102</v>
      </c>
    </row>
    <row r="402" spans="7:7" x14ac:dyDescent="0.25">
      <c r="G402" s="3" t="s">
        <v>8103</v>
      </c>
    </row>
    <row r="403" spans="7:7" x14ac:dyDescent="0.25">
      <c r="G403" s="3" t="s">
        <v>8104</v>
      </c>
    </row>
    <row r="404" spans="7:7" x14ac:dyDescent="0.25">
      <c r="G404" s="3" t="s">
        <v>8105</v>
      </c>
    </row>
    <row r="405" spans="7:7" x14ac:dyDescent="0.25">
      <c r="G405" s="3" t="s">
        <v>8106</v>
      </c>
    </row>
    <row r="406" spans="7:7" x14ac:dyDescent="0.25">
      <c r="G406" s="3" t="s">
        <v>8107</v>
      </c>
    </row>
    <row r="407" spans="7:7" x14ac:dyDescent="0.25">
      <c r="G407" s="3" t="s">
        <v>8108</v>
      </c>
    </row>
    <row r="408" spans="7:7" x14ac:dyDescent="0.25">
      <c r="G408" s="3" t="s">
        <v>8109</v>
      </c>
    </row>
    <row r="409" spans="7:7" x14ac:dyDescent="0.25">
      <c r="G409" s="3" t="s">
        <v>8110</v>
      </c>
    </row>
    <row r="410" spans="7:7" x14ac:dyDescent="0.25">
      <c r="G410" s="3" t="s">
        <v>8111</v>
      </c>
    </row>
    <row r="411" spans="7:7" x14ac:dyDescent="0.25">
      <c r="G411" s="3" t="s">
        <v>8112</v>
      </c>
    </row>
    <row r="412" spans="7:7" x14ac:dyDescent="0.25">
      <c r="G412" s="3" t="s">
        <v>8113</v>
      </c>
    </row>
    <row r="413" spans="7:7" x14ac:dyDescent="0.25">
      <c r="G413" s="3" t="s">
        <v>8114</v>
      </c>
    </row>
    <row r="414" spans="7:7" x14ac:dyDescent="0.25">
      <c r="G414" s="3" t="s">
        <v>8115</v>
      </c>
    </row>
    <row r="415" spans="7:7" x14ac:dyDescent="0.25">
      <c r="G415" s="3" t="s">
        <v>8116</v>
      </c>
    </row>
    <row r="416" spans="7:7" x14ac:dyDescent="0.25">
      <c r="G416" s="3" t="s">
        <v>8117</v>
      </c>
    </row>
    <row r="417" spans="7:7" x14ac:dyDescent="0.25">
      <c r="G417" s="3" t="s">
        <v>8118</v>
      </c>
    </row>
    <row r="418" spans="7:7" x14ac:dyDescent="0.25">
      <c r="G418" s="3" t="s">
        <v>8119</v>
      </c>
    </row>
    <row r="419" spans="7:7" x14ac:dyDescent="0.25">
      <c r="G419" s="3" t="s">
        <v>8120</v>
      </c>
    </row>
    <row r="420" spans="7:7" x14ac:dyDescent="0.25">
      <c r="G420" s="3" t="s">
        <v>8121</v>
      </c>
    </row>
    <row r="421" spans="7:7" x14ac:dyDescent="0.25">
      <c r="G421" s="3" t="s">
        <v>8122</v>
      </c>
    </row>
    <row r="422" spans="7:7" x14ac:dyDescent="0.25">
      <c r="G422" s="3" t="s">
        <v>8123</v>
      </c>
    </row>
    <row r="423" spans="7:7" x14ac:dyDescent="0.25">
      <c r="G423" s="3" t="s">
        <v>8124</v>
      </c>
    </row>
    <row r="424" spans="7:7" x14ac:dyDescent="0.25">
      <c r="G424" s="3" t="s">
        <v>8125</v>
      </c>
    </row>
    <row r="425" spans="7:7" x14ac:dyDescent="0.25">
      <c r="G425" s="3" t="s">
        <v>8126</v>
      </c>
    </row>
    <row r="426" spans="7:7" x14ac:dyDescent="0.25">
      <c r="G426" s="3" t="s">
        <v>8127</v>
      </c>
    </row>
    <row r="427" spans="7:7" x14ac:dyDescent="0.25">
      <c r="G427" s="3" t="s">
        <v>8128</v>
      </c>
    </row>
    <row r="428" spans="7:7" x14ac:dyDescent="0.25">
      <c r="G428" s="3" t="s">
        <v>8129</v>
      </c>
    </row>
    <row r="429" spans="7:7" x14ac:dyDescent="0.25">
      <c r="G429" s="3" t="s">
        <v>8130</v>
      </c>
    </row>
    <row r="430" spans="7:7" x14ac:dyDescent="0.25">
      <c r="G430" s="3" t="s">
        <v>8131</v>
      </c>
    </row>
    <row r="431" spans="7:7" x14ac:dyDescent="0.25">
      <c r="G431" s="3" t="s">
        <v>8132</v>
      </c>
    </row>
    <row r="432" spans="7:7" x14ac:dyDescent="0.25">
      <c r="G432" s="3" t="s">
        <v>8133</v>
      </c>
    </row>
    <row r="433" spans="7:7" x14ac:dyDescent="0.25">
      <c r="G433" s="3" t="s">
        <v>8134</v>
      </c>
    </row>
    <row r="434" spans="7:7" x14ac:dyDescent="0.25">
      <c r="G434" s="3" t="s">
        <v>8135</v>
      </c>
    </row>
    <row r="435" spans="7:7" x14ac:dyDescent="0.25">
      <c r="G435" s="3" t="s">
        <v>8136</v>
      </c>
    </row>
    <row r="436" spans="7:7" x14ac:dyDescent="0.25">
      <c r="G436" s="3" t="s">
        <v>8137</v>
      </c>
    </row>
    <row r="437" spans="7:7" x14ac:dyDescent="0.25">
      <c r="G437" s="3" t="s">
        <v>8138</v>
      </c>
    </row>
    <row r="438" spans="7:7" x14ac:dyDescent="0.25">
      <c r="G438" s="3" t="s">
        <v>8139</v>
      </c>
    </row>
    <row r="439" spans="7:7" x14ac:dyDescent="0.25">
      <c r="G439" s="3" t="s">
        <v>8140</v>
      </c>
    </row>
    <row r="440" spans="7:7" x14ac:dyDescent="0.25">
      <c r="G440" s="3" t="s">
        <v>8141</v>
      </c>
    </row>
    <row r="441" spans="7:7" x14ac:dyDescent="0.25">
      <c r="G441" s="3" t="s">
        <v>8142</v>
      </c>
    </row>
    <row r="442" spans="7:7" x14ac:dyDescent="0.25">
      <c r="G442" s="3" t="s">
        <v>8143</v>
      </c>
    </row>
    <row r="443" spans="7:7" x14ac:dyDescent="0.25">
      <c r="G443" s="3" t="s">
        <v>8144</v>
      </c>
    </row>
    <row r="444" spans="7:7" x14ac:dyDescent="0.25">
      <c r="G444" s="3" t="s">
        <v>8145</v>
      </c>
    </row>
    <row r="445" spans="7:7" x14ac:dyDescent="0.25">
      <c r="G445" s="3" t="s">
        <v>8146</v>
      </c>
    </row>
    <row r="446" spans="7:7" x14ac:dyDescent="0.25">
      <c r="G446" s="3" t="s">
        <v>8147</v>
      </c>
    </row>
    <row r="447" spans="7:7" x14ac:dyDescent="0.25">
      <c r="G447" s="3" t="s">
        <v>8148</v>
      </c>
    </row>
    <row r="448" spans="7:7" x14ac:dyDescent="0.25">
      <c r="G448" s="3" t="s">
        <v>8149</v>
      </c>
    </row>
    <row r="449" spans="7:7" x14ac:dyDescent="0.25">
      <c r="G449" s="3" t="s">
        <v>8150</v>
      </c>
    </row>
    <row r="450" spans="7:7" x14ac:dyDescent="0.25">
      <c r="G450" s="3" t="s">
        <v>8151</v>
      </c>
    </row>
    <row r="451" spans="7:7" x14ac:dyDescent="0.25">
      <c r="G451" s="3" t="s">
        <v>8152</v>
      </c>
    </row>
    <row r="452" spans="7:7" x14ac:dyDescent="0.25">
      <c r="G452" s="3" t="s">
        <v>8153</v>
      </c>
    </row>
    <row r="453" spans="7:7" x14ac:dyDescent="0.25">
      <c r="G453" s="3" t="s">
        <v>8154</v>
      </c>
    </row>
    <row r="454" spans="7:7" x14ac:dyDescent="0.25">
      <c r="G454" s="3" t="s">
        <v>8155</v>
      </c>
    </row>
    <row r="455" spans="7:7" x14ac:dyDescent="0.25">
      <c r="G455" s="3" t="s">
        <v>8156</v>
      </c>
    </row>
    <row r="456" spans="7:7" x14ac:dyDescent="0.25">
      <c r="G456" s="3" t="s">
        <v>8157</v>
      </c>
    </row>
    <row r="457" spans="7:7" x14ac:dyDescent="0.25">
      <c r="G457" s="3" t="s">
        <v>8158</v>
      </c>
    </row>
    <row r="458" spans="7:7" x14ac:dyDescent="0.25">
      <c r="G458" s="3" t="s">
        <v>8159</v>
      </c>
    </row>
    <row r="459" spans="7:7" x14ac:dyDescent="0.25">
      <c r="G459" s="3" t="s">
        <v>8160</v>
      </c>
    </row>
    <row r="460" spans="7:7" x14ac:dyDescent="0.25">
      <c r="G460" s="3" t="s">
        <v>8161</v>
      </c>
    </row>
    <row r="461" spans="7:7" x14ac:dyDescent="0.25">
      <c r="G461" s="3" t="s">
        <v>8162</v>
      </c>
    </row>
    <row r="462" spans="7:7" x14ac:dyDescent="0.25">
      <c r="G462" s="3" t="s">
        <v>8163</v>
      </c>
    </row>
    <row r="463" spans="7:7" x14ac:dyDescent="0.25">
      <c r="G463" s="3" t="s">
        <v>8164</v>
      </c>
    </row>
    <row r="464" spans="7:7" x14ac:dyDescent="0.25">
      <c r="G464" s="3" t="s">
        <v>8165</v>
      </c>
    </row>
    <row r="465" spans="7:7" x14ac:dyDescent="0.25">
      <c r="G465" s="3" t="s">
        <v>8166</v>
      </c>
    </row>
    <row r="466" spans="7:7" x14ac:dyDescent="0.25">
      <c r="G466" s="3" t="s">
        <v>8167</v>
      </c>
    </row>
    <row r="467" spans="7:7" x14ac:dyDescent="0.25">
      <c r="G467" s="3" t="s">
        <v>8168</v>
      </c>
    </row>
    <row r="468" spans="7:7" x14ac:dyDescent="0.25">
      <c r="G468" s="3" t="s">
        <v>8169</v>
      </c>
    </row>
    <row r="469" spans="7:7" x14ac:dyDescent="0.25">
      <c r="G469" s="3" t="s">
        <v>8170</v>
      </c>
    </row>
    <row r="470" spans="7:7" x14ac:dyDescent="0.25">
      <c r="G470" s="3" t="s">
        <v>8171</v>
      </c>
    </row>
    <row r="471" spans="7:7" x14ac:dyDescent="0.25">
      <c r="G471" s="3" t="s">
        <v>8172</v>
      </c>
    </row>
    <row r="472" spans="7:7" x14ac:dyDescent="0.25">
      <c r="G472" s="3" t="s">
        <v>8173</v>
      </c>
    </row>
    <row r="473" spans="7:7" x14ac:dyDescent="0.25">
      <c r="G473" s="3" t="s">
        <v>8174</v>
      </c>
    </row>
    <row r="474" spans="7:7" x14ac:dyDescent="0.25">
      <c r="G474" s="3" t="s">
        <v>8175</v>
      </c>
    </row>
    <row r="475" spans="7:7" x14ac:dyDescent="0.25">
      <c r="G475" s="3" t="s">
        <v>8176</v>
      </c>
    </row>
    <row r="476" spans="7:7" x14ac:dyDescent="0.25">
      <c r="G476" s="3" t="s">
        <v>8177</v>
      </c>
    </row>
    <row r="477" spans="7:7" x14ac:dyDescent="0.25">
      <c r="G477" s="3" t="s">
        <v>8178</v>
      </c>
    </row>
    <row r="478" spans="7:7" x14ac:dyDescent="0.25">
      <c r="G478" s="3" t="s">
        <v>8179</v>
      </c>
    </row>
    <row r="479" spans="7:7" x14ac:dyDescent="0.25">
      <c r="G479" s="3" t="s">
        <v>8180</v>
      </c>
    </row>
    <row r="480" spans="7:7" x14ac:dyDescent="0.25">
      <c r="G480" s="3" t="s">
        <v>8181</v>
      </c>
    </row>
    <row r="481" spans="7:7" x14ac:dyDescent="0.25">
      <c r="G481" s="3" t="s">
        <v>8182</v>
      </c>
    </row>
    <row r="482" spans="7:7" x14ac:dyDescent="0.25">
      <c r="G482" s="3" t="s">
        <v>8183</v>
      </c>
    </row>
    <row r="483" spans="7:7" x14ac:dyDescent="0.25">
      <c r="G483" s="3" t="s">
        <v>8184</v>
      </c>
    </row>
    <row r="484" spans="7:7" x14ac:dyDescent="0.25">
      <c r="G484" s="3" t="s">
        <v>8185</v>
      </c>
    </row>
    <row r="485" spans="7:7" x14ac:dyDescent="0.25">
      <c r="G485" s="3" t="s">
        <v>8186</v>
      </c>
    </row>
    <row r="486" spans="7:7" x14ac:dyDescent="0.25">
      <c r="G486" s="3" t="s">
        <v>8187</v>
      </c>
    </row>
    <row r="487" spans="7:7" x14ac:dyDescent="0.25">
      <c r="G487" s="3" t="s">
        <v>8188</v>
      </c>
    </row>
    <row r="488" spans="7:7" x14ac:dyDescent="0.25">
      <c r="G488" s="3" t="s">
        <v>8189</v>
      </c>
    </row>
    <row r="489" spans="7:7" x14ac:dyDescent="0.25">
      <c r="G489" s="3" t="s">
        <v>8190</v>
      </c>
    </row>
    <row r="490" spans="7:7" x14ac:dyDescent="0.25">
      <c r="G490" s="3" t="s">
        <v>8191</v>
      </c>
    </row>
    <row r="491" spans="7:7" x14ac:dyDescent="0.25">
      <c r="G491" s="3" t="s">
        <v>8192</v>
      </c>
    </row>
    <row r="492" spans="7:7" x14ac:dyDescent="0.25">
      <c r="G492" s="3" t="s">
        <v>8193</v>
      </c>
    </row>
    <row r="493" spans="7:7" x14ac:dyDescent="0.25">
      <c r="G493" s="3" t="s">
        <v>8194</v>
      </c>
    </row>
    <row r="494" spans="7:7" x14ac:dyDescent="0.25">
      <c r="G494" s="3" t="s">
        <v>8195</v>
      </c>
    </row>
    <row r="495" spans="7:7" x14ac:dyDescent="0.25">
      <c r="G495" s="3" t="s">
        <v>8196</v>
      </c>
    </row>
    <row r="496" spans="7:7" x14ac:dyDescent="0.25">
      <c r="G496" s="3" t="s">
        <v>8197</v>
      </c>
    </row>
    <row r="497" spans="7:7" x14ac:dyDescent="0.25">
      <c r="G497" s="3" t="s">
        <v>8198</v>
      </c>
    </row>
    <row r="498" spans="7:7" x14ac:dyDescent="0.25">
      <c r="G498" s="3" t="s">
        <v>8199</v>
      </c>
    </row>
    <row r="499" spans="7:7" x14ac:dyDescent="0.25">
      <c r="G499" s="3" t="s">
        <v>8200</v>
      </c>
    </row>
    <row r="500" spans="7:7" x14ac:dyDescent="0.25">
      <c r="G500" s="3" t="s">
        <v>8201</v>
      </c>
    </row>
    <row r="501" spans="7:7" x14ac:dyDescent="0.25">
      <c r="G501" s="3" t="s">
        <v>8202</v>
      </c>
    </row>
    <row r="502" spans="7:7" x14ac:dyDescent="0.25">
      <c r="G502" s="3" t="s">
        <v>8203</v>
      </c>
    </row>
    <row r="503" spans="7:7" x14ac:dyDescent="0.25">
      <c r="G503" s="3" t="s">
        <v>8204</v>
      </c>
    </row>
    <row r="504" spans="7:7" x14ac:dyDescent="0.25">
      <c r="G504" s="3" t="s">
        <v>8205</v>
      </c>
    </row>
    <row r="505" spans="7:7" x14ac:dyDescent="0.25">
      <c r="G505" s="3" t="s">
        <v>8206</v>
      </c>
    </row>
    <row r="506" spans="7:7" x14ac:dyDescent="0.25">
      <c r="G506" s="3" t="s">
        <v>8207</v>
      </c>
    </row>
    <row r="507" spans="7:7" x14ac:dyDescent="0.25">
      <c r="G507" s="3" t="s">
        <v>8208</v>
      </c>
    </row>
    <row r="508" spans="7:7" x14ac:dyDescent="0.25">
      <c r="G508" s="3" t="s">
        <v>8209</v>
      </c>
    </row>
    <row r="509" spans="7:7" x14ac:dyDescent="0.25">
      <c r="G509" s="3" t="s">
        <v>8210</v>
      </c>
    </row>
    <row r="510" spans="7:7" x14ac:dyDescent="0.25">
      <c r="G510" s="3" t="s">
        <v>8211</v>
      </c>
    </row>
    <row r="511" spans="7:7" x14ac:dyDescent="0.25">
      <c r="G511" s="3" t="s">
        <v>8212</v>
      </c>
    </row>
    <row r="512" spans="7:7" x14ac:dyDescent="0.25">
      <c r="G512" s="3" t="s">
        <v>8213</v>
      </c>
    </row>
    <row r="513" spans="7:7" x14ac:dyDescent="0.25">
      <c r="G513" s="3" t="s">
        <v>8214</v>
      </c>
    </row>
    <row r="514" spans="7:7" x14ac:dyDescent="0.25">
      <c r="G514" s="3" t="s">
        <v>8215</v>
      </c>
    </row>
    <row r="515" spans="7:7" x14ac:dyDescent="0.25">
      <c r="G515" s="3" t="s">
        <v>8216</v>
      </c>
    </row>
    <row r="516" spans="7:7" x14ac:dyDescent="0.25">
      <c r="G516" s="3" t="s">
        <v>8217</v>
      </c>
    </row>
    <row r="517" spans="7:7" x14ac:dyDescent="0.25">
      <c r="G517" s="3" t="s">
        <v>8218</v>
      </c>
    </row>
    <row r="518" spans="7:7" x14ac:dyDescent="0.25">
      <c r="G518" s="3" t="s">
        <v>8219</v>
      </c>
    </row>
    <row r="519" spans="7:7" x14ac:dyDescent="0.25">
      <c r="G519" s="3" t="s">
        <v>8220</v>
      </c>
    </row>
    <row r="520" spans="7:7" x14ac:dyDescent="0.25">
      <c r="G520" s="3" t="s">
        <v>8221</v>
      </c>
    </row>
    <row r="521" spans="7:7" x14ac:dyDescent="0.25">
      <c r="G521" s="3" t="s">
        <v>8222</v>
      </c>
    </row>
    <row r="522" spans="7:7" x14ac:dyDescent="0.25">
      <c r="G522" s="3" t="s">
        <v>8223</v>
      </c>
    </row>
    <row r="523" spans="7:7" x14ac:dyDescent="0.25">
      <c r="G523" s="3" t="s">
        <v>8224</v>
      </c>
    </row>
    <row r="524" spans="7:7" x14ac:dyDescent="0.25">
      <c r="G524" s="3" t="s">
        <v>8225</v>
      </c>
    </row>
    <row r="525" spans="7:7" x14ac:dyDescent="0.25">
      <c r="G525" s="3" t="s">
        <v>8226</v>
      </c>
    </row>
    <row r="526" spans="7:7" x14ac:dyDescent="0.25">
      <c r="G526" s="3" t="s">
        <v>8227</v>
      </c>
    </row>
    <row r="527" spans="7:7" x14ac:dyDescent="0.25">
      <c r="G527" s="3" t="s">
        <v>8228</v>
      </c>
    </row>
    <row r="528" spans="7:7" x14ac:dyDescent="0.25">
      <c r="G528" s="3" t="s">
        <v>8229</v>
      </c>
    </row>
    <row r="529" spans="7:7" x14ac:dyDescent="0.25">
      <c r="G529" s="3" t="s">
        <v>8230</v>
      </c>
    </row>
    <row r="530" spans="7:7" x14ac:dyDescent="0.25">
      <c r="G530" s="3" t="s">
        <v>8231</v>
      </c>
    </row>
    <row r="531" spans="7:7" x14ac:dyDescent="0.25">
      <c r="G531" s="3" t="s">
        <v>8232</v>
      </c>
    </row>
    <row r="532" spans="7:7" x14ac:dyDescent="0.25">
      <c r="G532" s="3" t="s">
        <v>8233</v>
      </c>
    </row>
    <row r="533" spans="7:7" x14ac:dyDescent="0.25">
      <c r="G533" s="3" t="s">
        <v>8234</v>
      </c>
    </row>
    <row r="534" spans="7:7" x14ac:dyDescent="0.25">
      <c r="G534" s="3" t="s">
        <v>8235</v>
      </c>
    </row>
    <row r="535" spans="7:7" x14ac:dyDescent="0.25">
      <c r="G535" s="3" t="s">
        <v>8236</v>
      </c>
    </row>
    <row r="536" spans="7:7" x14ac:dyDescent="0.25">
      <c r="G536" s="3" t="s">
        <v>8237</v>
      </c>
    </row>
    <row r="537" spans="7:7" x14ac:dyDescent="0.25">
      <c r="G537" s="3" t="s">
        <v>8238</v>
      </c>
    </row>
    <row r="538" spans="7:7" x14ac:dyDescent="0.25">
      <c r="G538" s="3" t="s">
        <v>8239</v>
      </c>
    </row>
    <row r="539" spans="7:7" x14ac:dyDescent="0.25">
      <c r="G539" s="3" t="s">
        <v>8240</v>
      </c>
    </row>
    <row r="540" spans="7:7" x14ac:dyDescent="0.25">
      <c r="G540" s="3" t="s">
        <v>8241</v>
      </c>
    </row>
    <row r="541" spans="7:7" x14ac:dyDescent="0.25">
      <c r="G541" s="3" t="s">
        <v>8242</v>
      </c>
    </row>
    <row r="542" spans="7:7" x14ac:dyDescent="0.25">
      <c r="G542" s="3" t="s">
        <v>8243</v>
      </c>
    </row>
    <row r="543" spans="7:7" x14ac:dyDescent="0.25">
      <c r="G543" s="3" t="s">
        <v>8244</v>
      </c>
    </row>
    <row r="544" spans="7:7" x14ac:dyDescent="0.25">
      <c r="G544" s="3" t="s">
        <v>8245</v>
      </c>
    </row>
    <row r="545" spans="7:7" x14ac:dyDescent="0.25">
      <c r="G545" s="3" t="s">
        <v>8246</v>
      </c>
    </row>
    <row r="546" spans="7:7" x14ac:dyDescent="0.25">
      <c r="G546" s="3" t="s">
        <v>8247</v>
      </c>
    </row>
    <row r="547" spans="7:7" x14ac:dyDescent="0.25">
      <c r="G547" s="3" t="s">
        <v>8248</v>
      </c>
    </row>
    <row r="548" spans="7:7" x14ac:dyDescent="0.25">
      <c r="G548" s="3" t="s">
        <v>8249</v>
      </c>
    </row>
    <row r="549" spans="7:7" x14ac:dyDescent="0.25">
      <c r="G549" s="3" t="s">
        <v>8250</v>
      </c>
    </row>
    <row r="550" spans="7:7" x14ac:dyDescent="0.25">
      <c r="G550" s="3" t="s">
        <v>8251</v>
      </c>
    </row>
    <row r="551" spans="7:7" x14ac:dyDescent="0.25">
      <c r="G551" s="3" t="s">
        <v>8252</v>
      </c>
    </row>
    <row r="552" spans="7:7" x14ac:dyDescent="0.25">
      <c r="G552" s="3" t="s">
        <v>8253</v>
      </c>
    </row>
    <row r="553" spans="7:7" x14ac:dyDescent="0.25">
      <c r="G553" s="3" t="s">
        <v>8254</v>
      </c>
    </row>
    <row r="554" spans="7:7" x14ac:dyDescent="0.25">
      <c r="G554" s="3" t="s">
        <v>8255</v>
      </c>
    </row>
    <row r="555" spans="7:7" x14ac:dyDescent="0.25">
      <c r="G555" s="3" t="s">
        <v>8256</v>
      </c>
    </row>
    <row r="556" spans="7:7" x14ac:dyDescent="0.25">
      <c r="G556" s="3" t="s">
        <v>8257</v>
      </c>
    </row>
    <row r="557" spans="7:7" x14ac:dyDescent="0.25">
      <c r="G557" s="3" t="s">
        <v>8258</v>
      </c>
    </row>
    <row r="558" spans="7:7" x14ac:dyDescent="0.25">
      <c r="G558" s="3" t="s">
        <v>8259</v>
      </c>
    </row>
    <row r="559" spans="7:7" x14ac:dyDescent="0.25">
      <c r="G559" s="3" t="s">
        <v>8260</v>
      </c>
    </row>
    <row r="560" spans="7:7" x14ac:dyDescent="0.25">
      <c r="G560" s="3" t="s">
        <v>8261</v>
      </c>
    </row>
    <row r="561" spans="7:7" x14ac:dyDescent="0.25">
      <c r="G561" s="3" t="s">
        <v>8262</v>
      </c>
    </row>
    <row r="562" spans="7:7" x14ac:dyDescent="0.25">
      <c r="G562" s="3" t="s">
        <v>8263</v>
      </c>
    </row>
    <row r="563" spans="7:7" x14ac:dyDescent="0.25">
      <c r="G563" s="3" t="s">
        <v>8264</v>
      </c>
    </row>
    <row r="564" spans="7:7" x14ac:dyDescent="0.25">
      <c r="G564" s="3" t="s">
        <v>8265</v>
      </c>
    </row>
    <row r="565" spans="7:7" x14ac:dyDescent="0.25">
      <c r="G565" s="3" t="s">
        <v>8266</v>
      </c>
    </row>
    <row r="566" spans="7:7" x14ac:dyDescent="0.25">
      <c r="G566" s="3" t="s">
        <v>8267</v>
      </c>
    </row>
    <row r="567" spans="7:7" x14ac:dyDescent="0.25">
      <c r="G567" s="3" t="s">
        <v>8268</v>
      </c>
    </row>
    <row r="568" spans="7:7" x14ac:dyDescent="0.25">
      <c r="G568" s="3" t="s">
        <v>8269</v>
      </c>
    </row>
    <row r="569" spans="7:7" x14ac:dyDescent="0.25">
      <c r="G569" s="3" t="s">
        <v>8270</v>
      </c>
    </row>
    <row r="570" spans="7:7" x14ac:dyDescent="0.25">
      <c r="G570" s="3" t="s">
        <v>8271</v>
      </c>
    </row>
    <row r="571" spans="7:7" x14ac:dyDescent="0.25">
      <c r="G571" s="3" t="s">
        <v>8272</v>
      </c>
    </row>
    <row r="572" spans="7:7" x14ac:dyDescent="0.25">
      <c r="G572" s="3" t="s">
        <v>8273</v>
      </c>
    </row>
    <row r="573" spans="7:7" x14ac:dyDescent="0.25">
      <c r="G573" s="3" t="s">
        <v>8274</v>
      </c>
    </row>
    <row r="574" spans="7:7" x14ac:dyDescent="0.25">
      <c r="G574" s="3" t="s">
        <v>8275</v>
      </c>
    </row>
    <row r="575" spans="7:7" x14ac:dyDescent="0.25">
      <c r="G575" s="3" t="s">
        <v>8276</v>
      </c>
    </row>
    <row r="576" spans="7:7" x14ac:dyDescent="0.25">
      <c r="G576" s="3" t="s">
        <v>8277</v>
      </c>
    </row>
    <row r="577" spans="7:7" x14ac:dyDescent="0.25">
      <c r="G577" s="3" t="s">
        <v>8278</v>
      </c>
    </row>
    <row r="578" spans="7:7" x14ac:dyDescent="0.25">
      <c r="G578" s="3" t="s">
        <v>8279</v>
      </c>
    </row>
    <row r="579" spans="7:7" x14ac:dyDescent="0.25">
      <c r="G579" s="3" t="s">
        <v>8280</v>
      </c>
    </row>
    <row r="580" spans="7:7" x14ac:dyDescent="0.25">
      <c r="G580" s="3" t="s">
        <v>8281</v>
      </c>
    </row>
    <row r="581" spans="7:7" x14ac:dyDescent="0.25">
      <c r="G581" s="3" t="s">
        <v>8282</v>
      </c>
    </row>
    <row r="582" spans="7:7" x14ac:dyDescent="0.25">
      <c r="G582" s="3" t="s">
        <v>8283</v>
      </c>
    </row>
    <row r="583" spans="7:7" x14ac:dyDescent="0.25">
      <c r="G583" s="3" t="s">
        <v>8284</v>
      </c>
    </row>
    <row r="584" spans="7:7" x14ac:dyDescent="0.25">
      <c r="G584" s="3" t="s">
        <v>8285</v>
      </c>
    </row>
    <row r="585" spans="7:7" x14ac:dyDescent="0.25">
      <c r="G585" s="3" t="s">
        <v>8286</v>
      </c>
    </row>
    <row r="586" spans="7:7" x14ac:dyDescent="0.25">
      <c r="G586" s="3" t="s">
        <v>8287</v>
      </c>
    </row>
    <row r="587" spans="7:7" x14ac:dyDescent="0.25">
      <c r="G587" s="3" t="s">
        <v>8288</v>
      </c>
    </row>
    <row r="588" spans="7:7" x14ac:dyDescent="0.25">
      <c r="G588" s="3" t="s">
        <v>8289</v>
      </c>
    </row>
    <row r="589" spans="7:7" x14ac:dyDescent="0.25">
      <c r="G589" s="3" t="s">
        <v>8290</v>
      </c>
    </row>
    <row r="590" spans="7:7" x14ac:dyDescent="0.25">
      <c r="G590" s="3" t="s">
        <v>8291</v>
      </c>
    </row>
    <row r="591" spans="7:7" x14ac:dyDescent="0.25">
      <c r="G591" s="3" t="s">
        <v>8292</v>
      </c>
    </row>
    <row r="592" spans="7:7" x14ac:dyDescent="0.25">
      <c r="G592" s="3" t="s">
        <v>8293</v>
      </c>
    </row>
    <row r="593" spans="7:7" x14ac:dyDescent="0.25">
      <c r="G593" s="3" t="s">
        <v>8294</v>
      </c>
    </row>
    <row r="594" spans="7:7" x14ac:dyDescent="0.25">
      <c r="G594" s="3" t="s">
        <v>8295</v>
      </c>
    </row>
    <row r="595" spans="7:7" x14ac:dyDescent="0.25">
      <c r="G595" s="3" t="s">
        <v>8296</v>
      </c>
    </row>
    <row r="596" spans="7:7" x14ac:dyDescent="0.25">
      <c r="G596" s="3" t="s">
        <v>8297</v>
      </c>
    </row>
    <row r="597" spans="7:7" x14ac:dyDescent="0.25">
      <c r="G597" s="3" t="s">
        <v>8298</v>
      </c>
    </row>
    <row r="598" spans="7:7" x14ac:dyDescent="0.25">
      <c r="G598" s="3" t="s">
        <v>8299</v>
      </c>
    </row>
    <row r="599" spans="7:7" x14ac:dyDescent="0.25">
      <c r="G599" s="3" t="s">
        <v>8300</v>
      </c>
    </row>
    <row r="600" spans="7:7" x14ac:dyDescent="0.25">
      <c r="G600" s="3" t="s">
        <v>8301</v>
      </c>
    </row>
    <row r="601" spans="7:7" x14ac:dyDescent="0.25">
      <c r="G601" s="3" t="s">
        <v>8302</v>
      </c>
    </row>
    <row r="602" spans="7:7" x14ac:dyDescent="0.25">
      <c r="G602" s="3" t="s">
        <v>8303</v>
      </c>
    </row>
    <row r="603" spans="7:7" x14ac:dyDescent="0.25">
      <c r="G603" s="3" t="s">
        <v>8304</v>
      </c>
    </row>
    <row r="604" spans="7:7" x14ac:dyDescent="0.25">
      <c r="G604" s="3" t="s">
        <v>8305</v>
      </c>
    </row>
    <row r="605" spans="7:7" x14ac:dyDescent="0.25">
      <c r="G605" s="3" t="s">
        <v>8306</v>
      </c>
    </row>
    <row r="606" spans="7:7" x14ac:dyDescent="0.25">
      <c r="G606" s="3" t="s">
        <v>8307</v>
      </c>
    </row>
    <row r="607" spans="7:7" x14ac:dyDescent="0.25">
      <c r="G607" s="3" t="s">
        <v>8308</v>
      </c>
    </row>
    <row r="608" spans="7:7" x14ac:dyDescent="0.25">
      <c r="G608" s="3" t="s">
        <v>8309</v>
      </c>
    </row>
    <row r="609" spans="7:7" x14ac:dyDescent="0.25">
      <c r="G609" s="3" t="s">
        <v>8310</v>
      </c>
    </row>
    <row r="610" spans="7:7" x14ac:dyDescent="0.25">
      <c r="G610" s="3" t="s">
        <v>8311</v>
      </c>
    </row>
    <row r="611" spans="7:7" x14ac:dyDescent="0.25">
      <c r="G611" s="3" t="s">
        <v>8312</v>
      </c>
    </row>
    <row r="612" spans="7:7" x14ac:dyDescent="0.25">
      <c r="G612" s="3" t="s">
        <v>8313</v>
      </c>
    </row>
    <row r="613" spans="7:7" x14ac:dyDescent="0.25">
      <c r="G613" s="3" t="s">
        <v>8314</v>
      </c>
    </row>
    <row r="614" spans="7:7" x14ac:dyDescent="0.25">
      <c r="G614" s="3" t="s">
        <v>8315</v>
      </c>
    </row>
    <row r="615" spans="7:7" x14ac:dyDescent="0.25">
      <c r="G615" s="3" t="s">
        <v>8316</v>
      </c>
    </row>
    <row r="616" spans="7:7" x14ac:dyDescent="0.25">
      <c r="G616" s="3" t="s">
        <v>8317</v>
      </c>
    </row>
    <row r="617" spans="7:7" x14ac:dyDescent="0.25">
      <c r="G617" s="3" t="s">
        <v>8318</v>
      </c>
    </row>
    <row r="618" spans="7:7" x14ac:dyDescent="0.25">
      <c r="G618" s="3" t="s">
        <v>8319</v>
      </c>
    </row>
    <row r="619" spans="7:7" x14ac:dyDescent="0.25">
      <c r="G619" s="3" t="s">
        <v>8320</v>
      </c>
    </row>
    <row r="620" spans="7:7" x14ac:dyDescent="0.25">
      <c r="G620" s="3" t="s">
        <v>8321</v>
      </c>
    </row>
    <row r="621" spans="7:7" x14ac:dyDescent="0.25">
      <c r="G621" s="3" t="s">
        <v>8322</v>
      </c>
    </row>
    <row r="622" spans="7:7" x14ac:dyDescent="0.25">
      <c r="G622" s="3" t="s">
        <v>8323</v>
      </c>
    </row>
    <row r="623" spans="7:7" x14ac:dyDescent="0.25">
      <c r="G623" s="3" t="s">
        <v>8324</v>
      </c>
    </row>
    <row r="624" spans="7:7" x14ac:dyDescent="0.25">
      <c r="G624" s="3" t="s">
        <v>8325</v>
      </c>
    </row>
    <row r="625" spans="7:7" x14ac:dyDescent="0.25">
      <c r="G625" s="3" t="s">
        <v>8326</v>
      </c>
    </row>
    <row r="626" spans="7:7" x14ac:dyDescent="0.25">
      <c r="G626" s="3" t="s">
        <v>8327</v>
      </c>
    </row>
    <row r="627" spans="7:7" x14ac:dyDescent="0.25">
      <c r="G627" s="3" t="s">
        <v>8328</v>
      </c>
    </row>
    <row r="628" spans="7:7" x14ac:dyDescent="0.25">
      <c r="G628" s="3" t="s">
        <v>8329</v>
      </c>
    </row>
    <row r="629" spans="7:7" x14ac:dyDescent="0.25">
      <c r="G629" s="3" t="s">
        <v>8330</v>
      </c>
    </row>
    <row r="630" spans="7:7" x14ac:dyDescent="0.25">
      <c r="G630" s="3" t="s">
        <v>8331</v>
      </c>
    </row>
    <row r="631" spans="7:7" x14ac:dyDescent="0.25">
      <c r="G631" s="3" t="s">
        <v>8332</v>
      </c>
    </row>
    <row r="632" spans="7:7" x14ac:dyDescent="0.25">
      <c r="G632" s="3" t="s">
        <v>8333</v>
      </c>
    </row>
    <row r="633" spans="7:7" x14ac:dyDescent="0.25">
      <c r="G633" s="3" t="s">
        <v>8334</v>
      </c>
    </row>
    <row r="634" spans="7:7" x14ac:dyDescent="0.25">
      <c r="G634" s="3" t="s">
        <v>8335</v>
      </c>
    </row>
    <row r="635" spans="7:7" x14ac:dyDescent="0.25">
      <c r="G635" s="3" t="s">
        <v>8336</v>
      </c>
    </row>
    <row r="636" spans="7:7" x14ac:dyDescent="0.25">
      <c r="G636" s="3" t="s">
        <v>8337</v>
      </c>
    </row>
    <row r="637" spans="7:7" x14ac:dyDescent="0.25">
      <c r="G637" s="3" t="s">
        <v>8338</v>
      </c>
    </row>
    <row r="638" spans="7:7" x14ac:dyDescent="0.25">
      <c r="G638" s="3" t="s">
        <v>8339</v>
      </c>
    </row>
    <row r="639" spans="7:7" x14ac:dyDescent="0.25">
      <c r="G639" s="3" t="s">
        <v>8340</v>
      </c>
    </row>
    <row r="640" spans="7:7" x14ac:dyDescent="0.25">
      <c r="G640" s="3" t="s">
        <v>8341</v>
      </c>
    </row>
    <row r="641" spans="7:7" x14ac:dyDescent="0.25">
      <c r="G641" s="3" t="s">
        <v>8342</v>
      </c>
    </row>
    <row r="642" spans="7:7" x14ac:dyDescent="0.25">
      <c r="G642" s="3" t="s">
        <v>8343</v>
      </c>
    </row>
    <row r="643" spans="7:7" x14ac:dyDescent="0.25">
      <c r="G643" s="3" t="s">
        <v>8344</v>
      </c>
    </row>
    <row r="644" spans="7:7" x14ac:dyDescent="0.25">
      <c r="G644" s="3" t="s">
        <v>8345</v>
      </c>
    </row>
    <row r="645" spans="7:7" x14ac:dyDescent="0.25">
      <c r="G645" s="3" t="s">
        <v>8346</v>
      </c>
    </row>
    <row r="646" spans="7:7" x14ac:dyDescent="0.25">
      <c r="G646" s="3" t="s">
        <v>8347</v>
      </c>
    </row>
    <row r="647" spans="7:7" x14ac:dyDescent="0.25">
      <c r="G647" s="3" t="s">
        <v>8348</v>
      </c>
    </row>
    <row r="648" spans="7:7" x14ac:dyDescent="0.25">
      <c r="G648" s="3" t="s">
        <v>8349</v>
      </c>
    </row>
    <row r="649" spans="7:7" x14ac:dyDescent="0.25">
      <c r="G649" s="3" t="s">
        <v>8350</v>
      </c>
    </row>
    <row r="650" spans="7:7" x14ac:dyDescent="0.25">
      <c r="G650" s="3" t="s">
        <v>8351</v>
      </c>
    </row>
    <row r="651" spans="7:7" x14ac:dyDescent="0.25">
      <c r="G651" s="3" t="s">
        <v>8352</v>
      </c>
    </row>
    <row r="652" spans="7:7" x14ac:dyDescent="0.25">
      <c r="G652" s="3" t="s">
        <v>8353</v>
      </c>
    </row>
    <row r="653" spans="7:7" x14ac:dyDescent="0.25">
      <c r="G653" s="3" t="s">
        <v>8354</v>
      </c>
    </row>
    <row r="654" spans="7:7" x14ac:dyDescent="0.25">
      <c r="G654" s="3" t="s">
        <v>8355</v>
      </c>
    </row>
    <row r="655" spans="7:7" x14ac:dyDescent="0.25">
      <c r="G655" s="3" t="s">
        <v>8356</v>
      </c>
    </row>
    <row r="656" spans="7:7" x14ac:dyDescent="0.25">
      <c r="G656" s="3" t="s">
        <v>8357</v>
      </c>
    </row>
    <row r="657" spans="7:7" x14ac:dyDescent="0.25">
      <c r="G657" s="3" t="s">
        <v>8358</v>
      </c>
    </row>
    <row r="658" spans="7:7" x14ac:dyDescent="0.25">
      <c r="G658" s="3" t="s">
        <v>8359</v>
      </c>
    </row>
    <row r="659" spans="7:7" x14ac:dyDescent="0.25">
      <c r="G659" s="3" t="s">
        <v>8360</v>
      </c>
    </row>
    <row r="660" spans="7:7" x14ac:dyDescent="0.25">
      <c r="G660" s="3" t="s">
        <v>8361</v>
      </c>
    </row>
    <row r="661" spans="7:7" x14ac:dyDescent="0.25">
      <c r="G661" s="3" t="s">
        <v>8362</v>
      </c>
    </row>
    <row r="662" spans="7:7" x14ac:dyDescent="0.25">
      <c r="G662" s="3" t="s">
        <v>8363</v>
      </c>
    </row>
    <row r="663" spans="7:7" x14ac:dyDescent="0.25">
      <c r="G663" s="3" t="s">
        <v>8364</v>
      </c>
    </row>
    <row r="664" spans="7:7" x14ac:dyDescent="0.25">
      <c r="G664" s="3" t="s">
        <v>8365</v>
      </c>
    </row>
    <row r="665" spans="7:7" x14ac:dyDescent="0.25">
      <c r="G665" s="3" t="s">
        <v>8366</v>
      </c>
    </row>
    <row r="666" spans="7:7" x14ac:dyDescent="0.25">
      <c r="G666" s="3" t="s">
        <v>8367</v>
      </c>
    </row>
    <row r="667" spans="7:7" x14ac:dyDescent="0.25">
      <c r="G667" s="3" t="s">
        <v>8368</v>
      </c>
    </row>
    <row r="668" spans="7:7" x14ac:dyDescent="0.25">
      <c r="G668" s="3" t="s">
        <v>8369</v>
      </c>
    </row>
    <row r="669" spans="7:7" x14ac:dyDescent="0.25">
      <c r="G669" s="3" t="s">
        <v>8370</v>
      </c>
    </row>
    <row r="670" spans="7:7" x14ac:dyDescent="0.25">
      <c r="G670" s="3" t="s">
        <v>8371</v>
      </c>
    </row>
    <row r="671" spans="7:7" x14ac:dyDescent="0.25">
      <c r="G671" s="3" t="s">
        <v>8372</v>
      </c>
    </row>
    <row r="672" spans="7:7" x14ac:dyDescent="0.25">
      <c r="G672" s="3" t="s">
        <v>8373</v>
      </c>
    </row>
    <row r="673" spans="7:7" x14ac:dyDescent="0.25">
      <c r="G673" s="3" t="s">
        <v>8374</v>
      </c>
    </row>
    <row r="674" spans="7:7" x14ac:dyDescent="0.25">
      <c r="G674" s="3" t="s">
        <v>8375</v>
      </c>
    </row>
    <row r="675" spans="7:7" x14ac:dyDescent="0.25">
      <c r="G675" s="3" t="s">
        <v>8376</v>
      </c>
    </row>
    <row r="676" spans="7:7" x14ac:dyDescent="0.25">
      <c r="G676" s="3" t="s">
        <v>8377</v>
      </c>
    </row>
    <row r="677" spans="7:7" x14ac:dyDescent="0.25">
      <c r="G677" s="3" t="s">
        <v>8378</v>
      </c>
    </row>
    <row r="678" spans="7:7" x14ac:dyDescent="0.25">
      <c r="G678" s="3" t="s">
        <v>8379</v>
      </c>
    </row>
    <row r="679" spans="7:7" x14ac:dyDescent="0.25">
      <c r="G679" s="3" t="s">
        <v>8380</v>
      </c>
    </row>
    <row r="680" spans="7:7" x14ac:dyDescent="0.25">
      <c r="G680" s="3" t="s">
        <v>8381</v>
      </c>
    </row>
    <row r="681" spans="7:7" x14ac:dyDescent="0.25">
      <c r="G681" s="3" t="s">
        <v>8382</v>
      </c>
    </row>
    <row r="682" spans="7:7" x14ac:dyDescent="0.25">
      <c r="G682" s="3" t="s">
        <v>8383</v>
      </c>
    </row>
    <row r="683" spans="7:7" x14ac:dyDescent="0.25">
      <c r="G683" s="3" t="s">
        <v>8384</v>
      </c>
    </row>
    <row r="684" spans="7:7" x14ac:dyDescent="0.25">
      <c r="G684" s="3" t="s">
        <v>8385</v>
      </c>
    </row>
    <row r="685" spans="7:7" x14ac:dyDescent="0.25">
      <c r="G685" s="3" t="s">
        <v>8386</v>
      </c>
    </row>
    <row r="686" spans="7:7" x14ac:dyDescent="0.25">
      <c r="G686" s="3" t="s">
        <v>8387</v>
      </c>
    </row>
    <row r="687" spans="7:7" x14ac:dyDescent="0.25">
      <c r="G687" s="3" t="s">
        <v>8388</v>
      </c>
    </row>
    <row r="688" spans="7:7" x14ac:dyDescent="0.25">
      <c r="G688" s="3" t="s">
        <v>8389</v>
      </c>
    </row>
    <row r="689" spans="7:7" x14ac:dyDescent="0.25">
      <c r="G689" s="3" t="s">
        <v>8390</v>
      </c>
    </row>
    <row r="690" spans="7:7" x14ac:dyDescent="0.25">
      <c r="G690" s="3" t="s">
        <v>8391</v>
      </c>
    </row>
    <row r="691" spans="7:7" x14ac:dyDescent="0.25">
      <c r="G691" s="3" t="s">
        <v>8392</v>
      </c>
    </row>
    <row r="692" spans="7:7" x14ac:dyDescent="0.25">
      <c r="G692" s="3" t="s">
        <v>8393</v>
      </c>
    </row>
    <row r="693" spans="7:7" x14ac:dyDescent="0.25">
      <c r="G693" s="3" t="s">
        <v>8394</v>
      </c>
    </row>
    <row r="694" spans="7:7" x14ac:dyDescent="0.25">
      <c r="G694" s="3" t="s">
        <v>8395</v>
      </c>
    </row>
    <row r="695" spans="7:7" x14ac:dyDescent="0.25">
      <c r="G695" s="3" t="s">
        <v>8396</v>
      </c>
    </row>
    <row r="696" spans="7:7" x14ac:dyDescent="0.25">
      <c r="G696" s="3" t="s">
        <v>8397</v>
      </c>
    </row>
    <row r="697" spans="7:7" x14ac:dyDescent="0.25">
      <c r="G697" s="3" t="s">
        <v>8398</v>
      </c>
    </row>
    <row r="698" spans="7:7" x14ac:dyDescent="0.25">
      <c r="G698" s="3" t="s">
        <v>8399</v>
      </c>
    </row>
    <row r="699" spans="7:7" x14ac:dyDescent="0.25">
      <c r="G699" s="3" t="s">
        <v>8400</v>
      </c>
    </row>
    <row r="700" spans="7:7" x14ac:dyDescent="0.25">
      <c r="G700" s="3" t="s">
        <v>8401</v>
      </c>
    </row>
    <row r="701" spans="7:7" x14ac:dyDescent="0.25">
      <c r="G701" s="3" t="s">
        <v>8402</v>
      </c>
    </row>
    <row r="702" spans="7:7" x14ac:dyDescent="0.25">
      <c r="G702" s="3" t="s">
        <v>8403</v>
      </c>
    </row>
    <row r="703" spans="7:7" x14ac:dyDescent="0.25">
      <c r="G703" s="3" t="s">
        <v>8404</v>
      </c>
    </row>
    <row r="704" spans="7:7" x14ac:dyDescent="0.25">
      <c r="G704" s="3" t="s">
        <v>8405</v>
      </c>
    </row>
    <row r="705" spans="7:7" x14ac:dyDescent="0.25">
      <c r="G705" s="3" t="s">
        <v>8406</v>
      </c>
    </row>
    <row r="706" spans="7:7" x14ac:dyDescent="0.25">
      <c r="G706" s="3" t="s">
        <v>8407</v>
      </c>
    </row>
    <row r="707" spans="7:7" x14ac:dyDescent="0.25">
      <c r="G707" s="3" t="s">
        <v>8408</v>
      </c>
    </row>
    <row r="708" spans="7:7" x14ac:dyDescent="0.25">
      <c r="G708" s="3" t="s">
        <v>8409</v>
      </c>
    </row>
    <row r="709" spans="7:7" x14ac:dyDescent="0.25">
      <c r="G709" s="3" t="s">
        <v>8410</v>
      </c>
    </row>
    <row r="710" spans="7:7" x14ac:dyDescent="0.25">
      <c r="G710" s="3" t="s">
        <v>8411</v>
      </c>
    </row>
    <row r="711" spans="7:7" x14ac:dyDescent="0.25">
      <c r="G711" s="3" t="s">
        <v>8412</v>
      </c>
    </row>
    <row r="712" spans="7:7" x14ac:dyDescent="0.25">
      <c r="G712" s="3" t="s">
        <v>8413</v>
      </c>
    </row>
    <row r="713" spans="7:7" x14ac:dyDescent="0.25">
      <c r="G713" s="3" t="s">
        <v>8414</v>
      </c>
    </row>
    <row r="714" spans="7:7" x14ac:dyDescent="0.25">
      <c r="G714" s="3" t="s">
        <v>8415</v>
      </c>
    </row>
    <row r="715" spans="7:7" x14ac:dyDescent="0.25">
      <c r="G715" s="3" t="s">
        <v>8416</v>
      </c>
    </row>
    <row r="716" spans="7:7" x14ac:dyDescent="0.25">
      <c r="G716" s="3" t="s">
        <v>8417</v>
      </c>
    </row>
    <row r="717" spans="7:7" x14ac:dyDescent="0.25">
      <c r="G717" s="3" t="s">
        <v>8418</v>
      </c>
    </row>
    <row r="718" spans="7:7" x14ac:dyDescent="0.25">
      <c r="G718" s="3" t="s">
        <v>8419</v>
      </c>
    </row>
    <row r="719" spans="7:7" x14ac:dyDescent="0.25">
      <c r="G719" s="3" t="s">
        <v>8420</v>
      </c>
    </row>
    <row r="720" spans="7:7" x14ac:dyDescent="0.25">
      <c r="G720" s="3" t="s">
        <v>8421</v>
      </c>
    </row>
    <row r="721" spans="7:7" x14ac:dyDescent="0.25">
      <c r="G721" s="3" t="s">
        <v>8422</v>
      </c>
    </row>
    <row r="722" spans="7:7" x14ac:dyDescent="0.25">
      <c r="G722" s="3" t="s">
        <v>8423</v>
      </c>
    </row>
    <row r="723" spans="7:7" x14ac:dyDescent="0.25">
      <c r="G723" s="3" t="s">
        <v>8424</v>
      </c>
    </row>
    <row r="724" spans="7:7" x14ac:dyDescent="0.25">
      <c r="G724" s="3" t="s">
        <v>8425</v>
      </c>
    </row>
    <row r="725" spans="7:7" x14ac:dyDescent="0.25">
      <c r="G725" s="3" t="s">
        <v>8426</v>
      </c>
    </row>
    <row r="726" spans="7:7" x14ac:dyDescent="0.25">
      <c r="G726" s="3" t="s">
        <v>8427</v>
      </c>
    </row>
    <row r="727" spans="7:7" x14ac:dyDescent="0.25">
      <c r="G727" s="3" t="s">
        <v>8428</v>
      </c>
    </row>
    <row r="728" spans="7:7" x14ac:dyDescent="0.25">
      <c r="G728" s="3" t="s">
        <v>8429</v>
      </c>
    </row>
    <row r="729" spans="7:7" x14ac:dyDescent="0.25">
      <c r="G729" s="3" t="s">
        <v>8430</v>
      </c>
    </row>
    <row r="730" spans="7:7" x14ac:dyDescent="0.25">
      <c r="G730" s="3" t="s">
        <v>8431</v>
      </c>
    </row>
    <row r="731" spans="7:7" x14ac:dyDescent="0.25">
      <c r="G731" s="3" t="s">
        <v>8432</v>
      </c>
    </row>
    <row r="732" spans="7:7" x14ac:dyDescent="0.25">
      <c r="G732" s="3" t="s">
        <v>8433</v>
      </c>
    </row>
    <row r="733" spans="7:7" x14ac:dyDescent="0.25">
      <c r="G733" s="3" t="s">
        <v>8434</v>
      </c>
    </row>
    <row r="734" spans="7:7" x14ac:dyDescent="0.25">
      <c r="G734" s="3" t="s">
        <v>8435</v>
      </c>
    </row>
    <row r="735" spans="7:7" x14ac:dyDescent="0.25">
      <c r="G735" s="3" t="s">
        <v>8436</v>
      </c>
    </row>
    <row r="736" spans="7:7" x14ac:dyDescent="0.25">
      <c r="G736" s="3" t="s">
        <v>8437</v>
      </c>
    </row>
    <row r="737" spans="7:7" x14ac:dyDescent="0.25">
      <c r="G737" s="3" t="s">
        <v>8438</v>
      </c>
    </row>
    <row r="738" spans="7:7" x14ac:dyDescent="0.25">
      <c r="G738" s="3" t="s">
        <v>8439</v>
      </c>
    </row>
    <row r="739" spans="7:7" x14ac:dyDescent="0.25">
      <c r="G739" s="3" t="s">
        <v>8440</v>
      </c>
    </row>
    <row r="740" spans="7:7" x14ac:dyDescent="0.25">
      <c r="G740" s="3" t="s">
        <v>8441</v>
      </c>
    </row>
    <row r="741" spans="7:7" x14ac:dyDescent="0.25">
      <c r="G741" s="3" t="s">
        <v>8442</v>
      </c>
    </row>
    <row r="742" spans="7:7" x14ac:dyDescent="0.25">
      <c r="G742" s="3" t="s">
        <v>8443</v>
      </c>
    </row>
    <row r="743" spans="7:7" x14ac:dyDescent="0.25">
      <c r="G743" s="3" t="s">
        <v>8444</v>
      </c>
    </row>
    <row r="744" spans="7:7" x14ac:dyDescent="0.25">
      <c r="G744" s="3" t="s">
        <v>8445</v>
      </c>
    </row>
    <row r="745" spans="7:7" x14ac:dyDescent="0.25">
      <c r="G745" s="3" t="s">
        <v>8446</v>
      </c>
    </row>
    <row r="746" spans="7:7" x14ac:dyDescent="0.25">
      <c r="G746" s="3" t="s">
        <v>8447</v>
      </c>
    </row>
    <row r="747" spans="7:7" x14ac:dyDescent="0.25">
      <c r="G747" s="3" t="s">
        <v>8448</v>
      </c>
    </row>
    <row r="748" spans="7:7" x14ac:dyDescent="0.25">
      <c r="G748" s="3" t="s">
        <v>8449</v>
      </c>
    </row>
    <row r="749" spans="7:7" x14ac:dyDescent="0.25">
      <c r="G749" s="3" t="s">
        <v>8450</v>
      </c>
    </row>
    <row r="750" spans="7:7" x14ac:dyDescent="0.25">
      <c r="G750" s="3" t="s">
        <v>8451</v>
      </c>
    </row>
    <row r="751" spans="7:7" x14ac:dyDescent="0.25">
      <c r="G751" s="3" t="s">
        <v>8452</v>
      </c>
    </row>
    <row r="752" spans="7:7" x14ac:dyDescent="0.25">
      <c r="G752" s="3" t="s">
        <v>8453</v>
      </c>
    </row>
    <row r="753" spans="7:7" x14ac:dyDescent="0.25">
      <c r="G753" s="3" t="s">
        <v>8454</v>
      </c>
    </row>
    <row r="754" spans="7:7" x14ac:dyDescent="0.25">
      <c r="G754" s="3" t="s">
        <v>8455</v>
      </c>
    </row>
    <row r="755" spans="7:7" x14ac:dyDescent="0.25">
      <c r="G755" s="3" t="s">
        <v>8456</v>
      </c>
    </row>
    <row r="756" spans="7:7" x14ac:dyDescent="0.25">
      <c r="G756" s="3" t="s">
        <v>8457</v>
      </c>
    </row>
    <row r="757" spans="7:7" x14ac:dyDescent="0.25">
      <c r="G757" s="3" t="s">
        <v>8458</v>
      </c>
    </row>
    <row r="758" spans="7:7" x14ac:dyDescent="0.25">
      <c r="G758" s="3" t="s">
        <v>8459</v>
      </c>
    </row>
    <row r="759" spans="7:7" x14ac:dyDescent="0.25">
      <c r="G759" s="3" t="s">
        <v>8460</v>
      </c>
    </row>
    <row r="760" spans="7:7" x14ac:dyDescent="0.25">
      <c r="G760" s="3" t="s">
        <v>8461</v>
      </c>
    </row>
    <row r="761" spans="7:7" x14ac:dyDescent="0.25">
      <c r="G761" s="3" t="s">
        <v>8462</v>
      </c>
    </row>
    <row r="762" spans="7:7" x14ac:dyDescent="0.25">
      <c r="G762" s="3" t="s">
        <v>8463</v>
      </c>
    </row>
    <row r="763" spans="7:7" x14ac:dyDescent="0.25">
      <c r="G763" s="3" t="s">
        <v>8464</v>
      </c>
    </row>
    <row r="764" spans="7:7" x14ac:dyDescent="0.25">
      <c r="G764" s="3" t="s">
        <v>8465</v>
      </c>
    </row>
    <row r="765" spans="7:7" x14ac:dyDescent="0.25">
      <c r="G765" s="3" t="s">
        <v>8466</v>
      </c>
    </row>
    <row r="766" spans="7:7" x14ac:dyDescent="0.25">
      <c r="G766" s="3" t="s">
        <v>8467</v>
      </c>
    </row>
    <row r="767" spans="7:7" x14ac:dyDescent="0.25">
      <c r="G767" s="3" t="s">
        <v>8468</v>
      </c>
    </row>
    <row r="768" spans="7:7" x14ac:dyDescent="0.25">
      <c r="G768" s="3" t="s">
        <v>8469</v>
      </c>
    </row>
    <row r="769" spans="7:7" x14ac:dyDescent="0.25">
      <c r="G769" s="3" t="s">
        <v>8470</v>
      </c>
    </row>
    <row r="770" spans="7:7" x14ac:dyDescent="0.25">
      <c r="G770" s="3" t="s">
        <v>8471</v>
      </c>
    </row>
    <row r="771" spans="7:7" x14ac:dyDescent="0.25">
      <c r="G771" s="3" t="s">
        <v>8471</v>
      </c>
    </row>
    <row r="772" spans="7:7" x14ac:dyDescent="0.25">
      <c r="G772" s="3" t="s">
        <v>8472</v>
      </c>
    </row>
    <row r="773" spans="7:7" x14ac:dyDescent="0.25">
      <c r="G773" s="3" t="s">
        <v>8473</v>
      </c>
    </row>
    <row r="774" spans="7:7" x14ac:dyDescent="0.25">
      <c r="G774" s="3" t="s">
        <v>8474</v>
      </c>
    </row>
    <row r="775" spans="7:7" x14ac:dyDescent="0.25">
      <c r="G775" s="3" t="s">
        <v>8475</v>
      </c>
    </row>
    <row r="776" spans="7:7" x14ac:dyDescent="0.25">
      <c r="G776" s="3" t="s">
        <v>8476</v>
      </c>
    </row>
    <row r="777" spans="7:7" x14ac:dyDescent="0.25">
      <c r="G777" s="3" t="s">
        <v>8477</v>
      </c>
    </row>
    <row r="778" spans="7:7" x14ac:dyDescent="0.25">
      <c r="G778" s="3" t="s">
        <v>8478</v>
      </c>
    </row>
    <row r="779" spans="7:7" x14ac:dyDescent="0.25">
      <c r="G779" s="3" t="s">
        <v>8479</v>
      </c>
    </row>
    <row r="780" spans="7:7" x14ac:dyDescent="0.25">
      <c r="G780" s="3" t="s">
        <v>8480</v>
      </c>
    </row>
    <row r="781" spans="7:7" x14ac:dyDescent="0.25">
      <c r="G781" s="3" t="s">
        <v>8481</v>
      </c>
    </row>
    <row r="782" spans="7:7" x14ac:dyDescent="0.25">
      <c r="G782" s="3" t="s">
        <v>8482</v>
      </c>
    </row>
    <row r="783" spans="7:7" x14ac:dyDescent="0.25">
      <c r="G783" s="3" t="s">
        <v>8483</v>
      </c>
    </row>
    <row r="784" spans="7:7" x14ac:dyDescent="0.25">
      <c r="G784" s="3" t="s">
        <v>8484</v>
      </c>
    </row>
    <row r="785" spans="7:7" x14ac:dyDescent="0.25">
      <c r="G785" s="3" t="s">
        <v>8485</v>
      </c>
    </row>
    <row r="786" spans="7:7" x14ac:dyDescent="0.25">
      <c r="G786" s="3" t="s">
        <v>8486</v>
      </c>
    </row>
    <row r="787" spans="7:7" x14ac:dyDescent="0.25">
      <c r="G787" s="3" t="s">
        <v>8487</v>
      </c>
    </row>
    <row r="788" spans="7:7" x14ac:dyDescent="0.25">
      <c r="G788" s="3" t="s">
        <v>8488</v>
      </c>
    </row>
    <row r="789" spans="7:7" x14ac:dyDescent="0.25">
      <c r="G789" s="3" t="s">
        <v>8489</v>
      </c>
    </row>
    <row r="790" spans="7:7" x14ac:dyDescent="0.25">
      <c r="G790" s="3" t="s">
        <v>8490</v>
      </c>
    </row>
    <row r="791" spans="7:7" x14ac:dyDescent="0.25">
      <c r="G791" s="3" t="s">
        <v>8491</v>
      </c>
    </row>
    <row r="792" spans="7:7" x14ac:dyDescent="0.25">
      <c r="G792" s="3" t="s">
        <v>8492</v>
      </c>
    </row>
    <row r="793" spans="7:7" x14ac:dyDescent="0.25">
      <c r="G793" s="3" t="s">
        <v>8493</v>
      </c>
    </row>
    <row r="794" spans="7:7" x14ac:dyDescent="0.25">
      <c r="G794" s="3" t="s">
        <v>8494</v>
      </c>
    </row>
    <row r="795" spans="7:7" x14ac:dyDescent="0.25">
      <c r="G795" s="3" t="s">
        <v>8495</v>
      </c>
    </row>
    <row r="796" spans="7:7" x14ac:dyDescent="0.25">
      <c r="G796" s="3" t="s">
        <v>8496</v>
      </c>
    </row>
    <row r="797" spans="7:7" x14ac:dyDescent="0.25">
      <c r="G797" s="3" t="s">
        <v>8497</v>
      </c>
    </row>
    <row r="798" spans="7:7" x14ac:dyDescent="0.25">
      <c r="G798" s="3" t="s">
        <v>8498</v>
      </c>
    </row>
    <row r="799" spans="7:7" x14ac:dyDescent="0.25">
      <c r="G799" s="3" t="s">
        <v>8499</v>
      </c>
    </row>
    <row r="800" spans="7:7" x14ac:dyDescent="0.25">
      <c r="G800" s="3" t="s">
        <v>8500</v>
      </c>
    </row>
    <row r="801" spans="7:7" x14ac:dyDescent="0.25">
      <c r="G801" s="3" t="s">
        <v>8501</v>
      </c>
    </row>
    <row r="802" spans="7:7" x14ac:dyDescent="0.25">
      <c r="G802" s="3" t="s">
        <v>8502</v>
      </c>
    </row>
    <row r="803" spans="7:7" x14ac:dyDescent="0.25">
      <c r="G803" s="3" t="s">
        <v>8503</v>
      </c>
    </row>
    <row r="804" spans="7:7" x14ac:dyDescent="0.25">
      <c r="G804" s="3" t="s">
        <v>8504</v>
      </c>
    </row>
    <row r="805" spans="7:7" x14ac:dyDescent="0.25">
      <c r="G805" s="3" t="s">
        <v>8505</v>
      </c>
    </row>
    <row r="806" spans="7:7" x14ac:dyDescent="0.25">
      <c r="G806" s="3" t="s">
        <v>8506</v>
      </c>
    </row>
    <row r="807" spans="7:7" x14ac:dyDescent="0.25">
      <c r="G807" s="3" t="s">
        <v>8507</v>
      </c>
    </row>
    <row r="808" spans="7:7" x14ac:dyDescent="0.25">
      <c r="G808" s="3" t="s">
        <v>8508</v>
      </c>
    </row>
    <row r="809" spans="7:7" x14ac:dyDescent="0.25">
      <c r="G809" s="3" t="s">
        <v>8509</v>
      </c>
    </row>
    <row r="810" spans="7:7" x14ac:dyDescent="0.25">
      <c r="G810" s="3" t="s">
        <v>8510</v>
      </c>
    </row>
    <row r="811" spans="7:7" x14ac:dyDescent="0.25">
      <c r="G811" s="3" t="s">
        <v>8511</v>
      </c>
    </row>
    <row r="812" spans="7:7" x14ac:dyDescent="0.25">
      <c r="G812" s="3" t="s">
        <v>8512</v>
      </c>
    </row>
    <row r="813" spans="7:7" x14ac:dyDescent="0.25">
      <c r="G813" s="3" t="s">
        <v>8513</v>
      </c>
    </row>
    <row r="814" spans="7:7" x14ac:dyDescent="0.25">
      <c r="G814" s="3" t="s">
        <v>8514</v>
      </c>
    </row>
    <row r="815" spans="7:7" x14ac:dyDescent="0.25">
      <c r="G815" s="3" t="s">
        <v>8515</v>
      </c>
    </row>
    <row r="816" spans="7:7" x14ac:dyDescent="0.25">
      <c r="G816" s="3" t="s">
        <v>8516</v>
      </c>
    </row>
    <row r="817" spans="7:7" x14ac:dyDescent="0.25">
      <c r="G817" s="3" t="s">
        <v>8517</v>
      </c>
    </row>
    <row r="818" spans="7:7" x14ac:dyDescent="0.25">
      <c r="G818" s="3" t="s">
        <v>8518</v>
      </c>
    </row>
    <row r="819" spans="7:7" x14ac:dyDescent="0.25">
      <c r="G819" s="3" t="s">
        <v>8519</v>
      </c>
    </row>
    <row r="820" spans="7:7" x14ac:dyDescent="0.25">
      <c r="G820" s="3" t="s">
        <v>8520</v>
      </c>
    </row>
    <row r="821" spans="7:7" x14ac:dyDescent="0.25">
      <c r="G821" s="3" t="s">
        <v>8521</v>
      </c>
    </row>
    <row r="822" spans="7:7" x14ac:dyDescent="0.25">
      <c r="G822" s="3" t="s">
        <v>8522</v>
      </c>
    </row>
    <row r="823" spans="7:7" x14ac:dyDescent="0.25">
      <c r="G823" s="3" t="s">
        <v>8523</v>
      </c>
    </row>
    <row r="824" spans="7:7" x14ac:dyDescent="0.25">
      <c r="G824" s="3" t="s">
        <v>8524</v>
      </c>
    </row>
    <row r="825" spans="7:7" x14ac:dyDescent="0.25">
      <c r="G825" s="3" t="s">
        <v>8525</v>
      </c>
    </row>
    <row r="826" spans="7:7" x14ac:dyDescent="0.25">
      <c r="G826" s="3" t="s">
        <v>8526</v>
      </c>
    </row>
    <row r="827" spans="7:7" x14ac:dyDescent="0.25">
      <c r="G827" s="3" t="s">
        <v>8527</v>
      </c>
    </row>
    <row r="828" spans="7:7" x14ac:dyDescent="0.25">
      <c r="G828" s="3" t="s">
        <v>8528</v>
      </c>
    </row>
    <row r="829" spans="7:7" x14ac:dyDescent="0.25">
      <c r="G829" s="3" t="s">
        <v>8529</v>
      </c>
    </row>
    <row r="830" spans="7:7" x14ac:dyDescent="0.25">
      <c r="G830" s="3" t="s">
        <v>8530</v>
      </c>
    </row>
    <row r="831" spans="7:7" x14ac:dyDescent="0.25">
      <c r="G831" s="3" t="s">
        <v>8531</v>
      </c>
    </row>
    <row r="832" spans="7:7" x14ac:dyDescent="0.25">
      <c r="G832" s="3" t="s">
        <v>8532</v>
      </c>
    </row>
    <row r="833" spans="7:7" x14ac:dyDescent="0.25">
      <c r="G833" s="3" t="s">
        <v>8533</v>
      </c>
    </row>
    <row r="834" spans="7:7" x14ac:dyDescent="0.25">
      <c r="G834" s="3" t="s">
        <v>8534</v>
      </c>
    </row>
    <row r="835" spans="7:7" x14ac:dyDescent="0.25">
      <c r="G835" s="3" t="s">
        <v>8535</v>
      </c>
    </row>
    <row r="836" spans="7:7" x14ac:dyDescent="0.25">
      <c r="G836" s="3" t="s">
        <v>8536</v>
      </c>
    </row>
    <row r="837" spans="7:7" x14ac:dyDescent="0.25">
      <c r="G837" s="3" t="s">
        <v>8537</v>
      </c>
    </row>
    <row r="838" spans="7:7" x14ac:dyDescent="0.25">
      <c r="G838" s="3" t="s">
        <v>8538</v>
      </c>
    </row>
    <row r="839" spans="7:7" x14ac:dyDescent="0.25">
      <c r="G839" s="3" t="s">
        <v>8539</v>
      </c>
    </row>
    <row r="840" spans="7:7" x14ac:dyDescent="0.25">
      <c r="G840" s="3" t="s">
        <v>8540</v>
      </c>
    </row>
    <row r="841" spans="7:7" x14ac:dyDescent="0.25">
      <c r="G841" s="3" t="s">
        <v>8541</v>
      </c>
    </row>
    <row r="842" spans="7:7" x14ac:dyDescent="0.25">
      <c r="G842" s="3" t="s">
        <v>8542</v>
      </c>
    </row>
    <row r="843" spans="7:7" x14ac:dyDescent="0.25">
      <c r="G843" s="3" t="s">
        <v>8543</v>
      </c>
    </row>
    <row r="844" spans="7:7" x14ac:dyDescent="0.25">
      <c r="G844" s="3" t="s">
        <v>8544</v>
      </c>
    </row>
    <row r="845" spans="7:7" x14ac:dyDescent="0.25">
      <c r="G845" s="3" t="s">
        <v>8545</v>
      </c>
    </row>
    <row r="846" spans="7:7" x14ac:dyDescent="0.25">
      <c r="G846" s="3" t="s">
        <v>8546</v>
      </c>
    </row>
    <row r="847" spans="7:7" x14ac:dyDescent="0.25">
      <c r="G847" s="3" t="s">
        <v>8547</v>
      </c>
    </row>
    <row r="848" spans="7:7" x14ac:dyDescent="0.25">
      <c r="G848" s="3" t="s">
        <v>8548</v>
      </c>
    </row>
    <row r="849" spans="7:7" x14ac:dyDescent="0.25">
      <c r="G849" s="3" t="s">
        <v>8549</v>
      </c>
    </row>
    <row r="850" spans="7:7" x14ac:dyDescent="0.25">
      <c r="G850" s="3" t="s">
        <v>8550</v>
      </c>
    </row>
    <row r="851" spans="7:7" x14ac:dyDescent="0.25">
      <c r="G851" s="3" t="s">
        <v>8551</v>
      </c>
    </row>
    <row r="852" spans="7:7" x14ac:dyDescent="0.25">
      <c r="G852" s="3" t="s">
        <v>8552</v>
      </c>
    </row>
    <row r="853" spans="7:7" x14ac:dyDescent="0.25">
      <c r="G853" s="3" t="s">
        <v>8553</v>
      </c>
    </row>
    <row r="854" spans="7:7" x14ac:dyDescent="0.25">
      <c r="G854" s="3" t="s">
        <v>8554</v>
      </c>
    </row>
    <row r="855" spans="7:7" x14ac:dyDescent="0.25">
      <c r="G855" s="3" t="s">
        <v>8555</v>
      </c>
    </row>
    <row r="856" spans="7:7" x14ac:dyDescent="0.25">
      <c r="G856" s="3" t="s">
        <v>8556</v>
      </c>
    </row>
    <row r="857" spans="7:7" x14ac:dyDescent="0.25">
      <c r="G857" s="3" t="s">
        <v>8557</v>
      </c>
    </row>
    <row r="858" spans="7:7" x14ac:dyDescent="0.25">
      <c r="G858" s="3" t="s">
        <v>8558</v>
      </c>
    </row>
    <row r="859" spans="7:7" x14ac:dyDescent="0.25">
      <c r="G859" s="3" t="s">
        <v>8559</v>
      </c>
    </row>
    <row r="860" spans="7:7" x14ac:dyDescent="0.25">
      <c r="G860" s="3" t="s">
        <v>8560</v>
      </c>
    </row>
    <row r="861" spans="7:7" x14ac:dyDescent="0.25">
      <c r="G861" s="3" t="s">
        <v>8561</v>
      </c>
    </row>
    <row r="862" spans="7:7" x14ac:dyDescent="0.25">
      <c r="G862" s="3" t="s">
        <v>8562</v>
      </c>
    </row>
    <row r="863" spans="7:7" x14ac:dyDescent="0.25">
      <c r="G863" s="3" t="s">
        <v>8563</v>
      </c>
    </row>
    <row r="864" spans="7:7" x14ac:dyDescent="0.25">
      <c r="G864" s="3" t="s">
        <v>8564</v>
      </c>
    </row>
    <row r="865" spans="7:7" x14ac:dyDescent="0.25">
      <c r="G865" s="3" t="s">
        <v>8565</v>
      </c>
    </row>
    <row r="866" spans="7:7" x14ac:dyDescent="0.25">
      <c r="G866" s="3" t="s">
        <v>8566</v>
      </c>
    </row>
    <row r="867" spans="7:7" x14ac:dyDescent="0.25">
      <c r="G867" s="3" t="s">
        <v>8567</v>
      </c>
    </row>
    <row r="868" spans="7:7" x14ac:dyDescent="0.25">
      <c r="G868" s="3" t="s">
        <v>8568</v>
      </c>
    </row>
    <row r="869" spans="7:7" x14ac:dyDescent="0.25">
      <c r="G869" s="3" t="s">
        <v>8569</v>
      </c>
    </row>
    <row r="870" spans="7:7" x14ac:dyDescent="0.25">
      <c r="G870" s="3" t="s">
        <v>8570</v>
      </c>
    </row>
    <row r="871" spans="7:7" x14ac:dyDescent="0.25">
      <c r="G871" s="3" t="s">
        <v>8571</v>
      </c>
    </row>
    <row r="872" spans="7:7" x14ac:dyDescent="0.25">
      <c r="G872" s="3" t="s">
        <v>8572</v>
      </c>
    </row>
    <row r="873" spans="7:7" x14ac:dyDescent="0.25">
      <c r="G873" s="3" t="s">
        <v>8573</v>
      </c>
    </row>
    <row r="874" spans="7:7" x14ac:dyDescent="0.25">
      <c r="G874" s="3" t="s">
        <v>8574</v>
      </c>
    </row>
    <row r="875" spans="7:7" x14ac:dyDescent="0.25">
      <c r="G875" s="3" t="s">
        <v>8575</v>
      </c>
    </row>
    <row r="876" spans="7:7" x14ac:dyDescent="0.25">
      <c r="G876" s="3" t="s">
        <v>8576</v>
      </c>
    </row>
    <row r="877" spans="7:7" x14ac:dyDescent="0.25">
      <c r="G877" s="3" t="s">
        <v>8577</v>
      </c>
    </row>
    <row r="878" spans="7:7" x14ac:dyDescent="0.25">
      <c r="G878" s="3" t="s">
        <v>8578</v>
      </c>
    </row>
    <row r="879" spans="7:7" x14ac:dyDescent="0.25">
      <c r="G879" s="3" t="s">
        <v>8579</v>
      </c>
    </row>
    <row r="880" spans="7:7" x14ac:dyDescent="0.25">
      <c r="G880" s="3" t="s">
        <v>8580</v>
      </c>
    </row>
    <row r="881" spans="7:7" x14ac:dyDescent="0.25">
      <c r="G881" s="3" t="s">
        <v>8581</v>
      </c>
    </row>
    <row r="882" spans="7:7" x14ac:dyDescent="0.25">
      <c r="G882" s="3" t="s">
        <v>8582</v>
      </c>
    </row>
    <row r="883" spans="7:7" x14ac:dyDescent="0.25">
      <c r="G883" s="3" t="s">
        <v>8583</v>
      </c>
    </row>
    <row r="884" spans="7:7" x14ac:dyDescent="0.25">
      <c r="G884" s="3" t="s">
        <v>8584</v>
      </c>
    </row>
    <row r="885" spans="7:7" x14ac:dyDescent="0.25">
      <c r="G885" s="3" t="s">
        <v>8585</v>
      </c>
    </row>
    <row r="886" spans="7:7" x14ac:dyDescent="0.25">
      <c r="G886" s="3" t="s">
        <v>8586</v>
      </c>
    </row>
    <row r="887" spans="7:7" x14ac:dyDescent="0.25">
      <c r="G887" s="3" t="s">
        <v>8587</v>
      </c>
    </row>
    <row r="888" spans="7:7" x14ac:dyDescent="0.25">
      <c r="G888" s="3" t="s">
        <v>8588</v>
      </c>
    </row>
    <row r="889" spans="7:7" x14ac:dyDescent="0.25">
      <c r="G889" s="3" t="s">
        <v>8589</v>
      </c>
    </row>
    <row r="890" spans="7:7" x14ac:dyDescent="0.25">
      <c r="G890" s="3" t="s">
        <v>8590</v>
      </c>
    </row>
    <row r="891" spans="7:7" x14ac:dyDescent="0.25">
      <c r="G891" s="3" t="s">
        <v>8591</v>
      </c>
    </row>
    <row r="892" spans="7:7" x14ac:dyDescent="0.25">
      <c r="G892" s="3" t="s">
        <v>8592</v>
      </c>
    </row>
    <row r="893" spans="7:7" x14ac:dyDescent="0.25">
      <c r="G893" s="3" t="s">
        <v>8593</v>
      </c>
    </row>
    <row r="894" spans="7:7" x14ac:dyDescent="0.25">
      <c r="G894" s="3" t="s">
        <v>8594</v>
      </c>
    </row>
    <row r="895" spans="7:7" x14ac:dyDescent="0.25">
      <c r="G895" s="3" t="s">
        <v>8595</v>
      </c>
    </row>
    <row r="896" spans="7:7" x14ac:dyDescent="0.25">
      <c r="G896" s="3" t="s">
        <v>8596</v>
      </c>
    </row>
    <row r="897" spans="7:7" x14ac:dyDescent="0.25">
      <c r="G897" s="3" t="s">
        <v>8597</v>
      </c>
    </row>
    <row r="898" spans="7:7" x14ac:dyDescent="0.25">
      <c r="G898" s="3" t="s">
        <v>8598</v>
      </c>
    </row>
    <row r="899" spans="7:7" x14ac:dyDescent="0.25">
      <c r="G899" s="3" t="s">
        <v>8599</v>
      </c>
    </row>
    <row r="900" spans="7:7" x14ac:dyDescent="0.25">
      <c r="G900" s="3" t="s">
        <v>8600</v>
      </c>
    </row>
    <row r="901" spans="7:7" x14ac:dyDescent="0.25">
      <c r="G901" s="3" t="s">
        <v>8601</v>
      </c>
    </row>
    <row r="902" spans="7:7" x14ac:dyDescent="0.25">
      <c r="G902" s="3" t="s">
        <v>8602</v>
      </c>
    </row>
    <row r="903" spans="7:7" x14ac:dyDescent="0.25">
      <c r="G903" s="3" t="s">
        <v>8603</v>
      </c>
    </row>
    <row r="904" spans="7:7" x14ac:dyDescent="0.25">
      <c r="G904" s="3" t="s">
        <v>8604</v>
      </c>
    </row>
    <row r="905" spans="7:7" x14ac:dyDescent="0.25">
      <c r="G905" s="3" t="s">
        <v>8605</v>
      </c>
    </row>
    <row r="906" spans="7:7" x14ac:dyDescent="0.25">
      <c r="G906" s="3" t="s">
        <v>8606</v>
      </c>
    </row>
    <row r="907" spans="7:7" x14ac:dyDescent="0.25">
      <c r="G907" s="3" t="s">
        <v>8607</v>
      </c>
    </row>
    <row r="908" spans="7:7" x14ac:dyDescent="0.25">
      <c r="G908" s="3" t="s">
        <v>8608</v>
      </c>
    </row>
    <row r="909" spans="7:7" x14ac:dyDescent="0.25">
      <c r="G909" s="3" t="s">
        <v>8609</v>
      </c>
    </row>
    <row r="910" spans="7:7" x14ac:dyDescent="0.25">
      <c r="G910" s="3" t="s">
        <v>8610</v>
      </c>
    </row>
    <row r="911" spans="7:7" x14ac:dyDescent="0.25">
      <c r="G911" s="3" t="s">
        <v>8611</v>
      </c>
    </row>
    <row r="912" spans="7:7" x14ac:dyDescent="0.25">
      <c r="G912" s="3" t="s">
        <v>8612</v>
      </c>
    </row>
    <row r="913" spans="7:7" x14ac:dyDescent="0.25">
      <c r="G913" s="3" t="s">
        <v>8613</v>
      </c>
    </row>
    <row r="914" spans="7:7" x14ac:dyDescent="0.25">
      <c r="G914" s="3" t="s">
        <v>8614</v>
      </c>
    </row>
    <row r="915" spans="7:7" x14ac:dyDescent="0.25">
      <c r="G915" s="3" t="s">
        <v>8615</v>
      </c>
    </row>
    <row r="916" spans="7:7" x14ac:dyDescent="0.25">
      <c r="G916" s="3" t="s">
        <v>8616</v>
      </c>
    </row>
    <row r="917" spans="7:7" x14ac:dyDescent="0.25">
      <c r="G917" s="3" t="s">
        <v>8617</v>
      </c>
    </row>
    <row r="918" spans="7:7" x14ac:dyDescent="0.25">
      <c r="G918" s="3" t="s">
        <v>8618</v>
      </c>
    </row>
    <row r="919" spans="7:7" x14ac:dyDescent="0.25">
      <c r="G919" s="3" t="s">
        <v>8619</v>
      </c>
    </row>
    <row r="920" spans="7:7" x14ac:dyDescent="0.25">
      <c r="G920" s="3" t="s">
        <v>8620</v>
      </c>
    </row>
    <row r="921" spans="7:7" x14ac:dyDescent="0.25">
      <c r="G921" s="3" t="s">
        <v>8621</v>
      </c>
    </row>
    <row r="922" spans="7:7" x14ac:dyDescent="0.25">
      <c r="G922" s="3" t="s">
        <v>8622</v>
      </c>
    </row>
    <row r="923" spans="7:7" x14ac:dyDescent="0.25">
      <c r="G923" s="3" t="s">
        <v>8623</v>
      </c>
    </row>
    <row r="924" spans="7:7" x14ac:dyDescent="0.25">
      <c r="G924" s="3" t="s">
        <v>8624</v>
      </c>
    </row>
    <row r="925" spans="7:7" x14ac:dyDescent="0.25">
      <c r="G925" s="3" t="s">
        <v>8625</v>
      </c>
    </row>
    <row r="926" spans="7:7" x14ac:dyDescent="0.25">
      <c r="G926" s="3" t="s">
        <v>8626</v>
      </c>
    </row>
    <row r="927" spans="7:7" x14ac:dyDescent="0.25">
      <c r="G927" s="3" t="s">
        <v>8627</v>
      </c>
    </row>
    <row r="928" spans="7:7" x14ac:dyDescent="0.25">
      <c r="G928" s="3" t="s">
        <v>8628</v>
      </c>
    </row>
    <row r="929" spans="7:7" x14ac:dyDescent="0.25">
      <c r="G929" s="3" t="s">
        <v>8629</v>
      </c>
    </row>
    <row r="930" spans="7:7" x14ac:dyDescent="0.25">
      <c r="G930" s="3" t="s">
        <v>8630</v>
      </c>
    </row>
    <row r="931" spans="7:7" x14ac:dyDescent="0.25">
      <c r="G931" s="3" t="s">
        <v>8631</v>
      </c>
    </row>
    <row r="932" spans="7:7" x14ac:dyDescent="0.25">
      <c r="G932" s="3" t="s">
        <v>8632</v>
      </c>
    </row>
    <row r="933" spans="7:7" x14ac:dyDescent="0.25">
      <c r="G933" s="3" t="s">
        <v>8633</v>
      </c>
    </row>
    <row r="934" spans="7:7" x14ac:dyDescent="0.25">
      <c r="G934" s="3" t="s">
        <v>8634</v>
      </c>
    </row>
    <row r="935" spans="7:7" x14ac:dyDescent="0.25">
      <c r="G935" s="3" t="s">
        <v>8635</v>
      </c>
    </row>
    <row r="936" spans="7:7" x14ac:dyDescent="0.25">
      <c r="G936" s="3" t="s">
        <v>8636</v>
      </c>
    </row>
    <row r="937" spans="7:7" x14ac:dyDescent="0.25">
      <c r="G937" s="3" t="s">
        <v>8637</v>
      </c>
    </row>
    <row r="938" spans="7:7" x14ac:dyDescent="0.25">
      <c r="G938" s="3" t="s">
        <v>8638</v>
      </c>
    </row>
    <row r="939" spans="7:7" x14ac:dyDescent="0.25">
      <c r="G939" s="3" t="s">
        <v>8639</v>
      </c>
    </row>
    <row r="940" spans="7:7" x14ac:dyDescent="0.25">
      <c r="G940" s="3" t="s">
        <v>8640</v>
      </c>
    </row>
    <row r="941" spans="7:7" x14ac:dyDescent="0.25">
      <c r="G941" s="3" t="s">
        <v>8641</v>
      </c>
    </row>
    <row r="942" spans="7:7" x14ac:dyDescent="0.25">
      <c r="G942" s="3" t="s">
        <v>8642</v>
      </c>
    </row>
    <row r="943" spans="7:7" x14ac:dyDescent="0.25">
      <c r="G943" s="3" t="s">
        <v>8643</v>
      </c>
    </row>
    <row r="944" spans="7:7" x14ac:dyDescent="0.25">
      <c r="G944" s="3" t="s">
        <v>8644</v>
      </c>
    </row>
    <row r="945" spans="7:7" x14ac:dyDescent="0.25">
      <c r="G945" s="3" t="s">
        <v>8645</v>
      </c>
    </row>
    <row r="946" spans="7:7" x14ac:dyDescent="0.25">
      <c r="G946" s="3" t="s">
        <v>8646</v>
      </c>
    </row>
    <row r="947" spans="7:7" x14ac:dyDescent="0.25">
      <c r="G947" s="3" t="s">
        <v>8647</v>
      </c>
    </row>
    <row r="948" spans="7:7" x14ac:dyDescent="0.25">
      <c r="G948" s="3" t="s">
        <v>8648</v>
      </c>
    </row>
    <row r="949" spans="7:7" x14ac:dyDescent="0.25">
      <c r="G949" s="3" t="s">
        <v>8649</v>
      </c>
    </row>
    <row r="950" spans="7:7" x14ac:dyDescent="0.25">
      <c r="G950" s="3" t="s">
        <v>8650</v>
      </c>
    </row>
    <row r="951" spans="7:7" x14ac:dyDescent="0.25">
      <c r="G951" s="3" t="s">
        <v>8651</v>
      </c>
    </row>
    <row r="952" spans="7:7" x14ac:dyDescent="0.25">
      <c r="G952" s="3" t="s">
        <v>8652</v>
      </c>
    </row>
    <row r="953" spans="7:7" x14ac:dyDescent="0.25">
      <c r="G953" s="3" t="s">
        <v>8653</v>
      </c>
    </row>
    <row r="954" spans="7:7" x14ac:dyDescent="0.25">
      <c r="G954" s="3" t="s">
        <v>8654</v>
      </c>
    </row>
    <row r="955" spans="7:7" x14ac:dyDescent="0.25">
      <c r="G955" s="3" t="s">
        <v>8655</v>
      </c>
    </row>
    <row r="956" spans="7:7" x14ac:dyDescent="0.25">
      <c r="G956" s="3" t="s">
        <v>8656</v>
      </c>
    </row>
    <row r="957" spans="7:7" x14ac:dyDescent="0.25">
      <c r="G957" s="3" t="s">
        <v>8657</v>
      </c>
    </row>
    <row r="958" spans="7:7" x14ac:dyDescent="0.25">
      <c r="G958" s="3" t="s">
        <v>8658</v>
      </c>
    </row>
    <row r="959" spans="7:7" x14ac:dyDescent="0.25">
      <c r="G959" s="3" t="s">
        <v>8659</v>
      </c>
    </row>
    <row r="960" spans="7:7" x14ac:dyDescent="0.25">
      <c r="G960" s="3" t="s">
        <v>8660</v>
      </c>
    </row>
    <row r="961" spans="7:7" x14ac:dyDescent="0.25">
      <c r="G961" s="3" t="s">
        <v>8661</v>
      </c>
    </row>
    <row r="962" spans="7:7" x14ac:dyDescent="0.25">
      <c r="G962" s="3" t="s">
        <v>8662</v>
      </c>
    </row>
    <row r="963" spans="7:7" x14ac:dyDescent="0.25">
      <c r="G963" s="3" t="s">
        <v>8663</v>
      </c>
    </row>
    <row r="964" spans="7:7" x14ac:dyDescent="0.25">
      <c r="G964" s="3" t="s">
        <v>8664</v>
      </c>
    </row>
    <row r="965" spans="7:7" x14ac:dyDescent="0.25">
      <c r="G965" s="3" t="s">
        <v>8665</v>
      </c>
    </row>
    <row r="966" spans="7:7" x14ac:dyDescent="0.25">
      <c r="G966" s="3" t="s">
        <v>8666</v>
      </c>
    </row>
    <row r="967" spans="7:7" x14ac:dyDescent="0.25">
      <c r="G967" s="3" t="s">
        <v>8667</v>
      </c>
    </row>
    <row r="968" spans="7:7" x14ac:dyDescent="0.25">
      <c r="G968" s="3" t="s">
        <v>8668</v>
      </c>
    </row>
    <row r="969" spans="7:7" x14ac:dyDescent="0.25">
      <c r="G969" s="3" t="s">
        <v>8669</v>
      </c>
    </row>
    <row r="970" spans="7:7" x14ac:dyDescent="0.25">
      <c r="G970" s="3" t="s">
        <v>8670</v>
      </c>
    </row>
    <row r="971" spans="7:7" x14ac:dyDescent="0.25">
      <c r="G971" s="3" t="s">
        <v>8671</v>
      </c>
    </row>
    <row r="972" spans="7:7" x14ac:dyDescent="0.25">
      <c r="G972" s="3" t="s">
        <v>8672</v>
      </c>
    </row>
    <row r="973" spans="7:7" x14ac:dyDescent="0.25">
      <c r="G973" s="3" t="s">
        <v>8673</v>
      </c>
    </row>
    <row r="974" spans="7:7" x14ac:dyDescent="0.25">
      <c r="G974" s="3" t="s">
        <v>8674</v>
      </c>
    </row>
    <row r="975" spans="7:7" x14ac:dyDescent="0.25">
      <c r="G975" s="3" t="s">
        <v>8675</v>
      </c>
    </row>
    <row r="976" spans="7:7" x14ac:dyDescent="0.25">
      <c r="G976" s="3" t="s">
        <v>8676</v>
      </c>
    </row>
    <row r="977" spans="7:7" x14ac:dyDescent="0.25">
      <c r="G977" s="3" t="s">
        <v>8677</v>
      </c>
    </row>
    <row r="978" spans="7:7" x14ac:dyDescent="0.25">
      <c r="G978" s="3" t="s">
        <v>8678</v>
      </c>
    </row>
    <row r="979" spans="7:7" x14ac:dyDescent="0.25">
      <c r="G979" s="3" t="s">
        <v>8679</v>
      </c>
    </row>
    <row r="980" spans="7:7" x14ac:dyDescent="0.25">
      <c r="G980" s="3" t="s">
        <v>8680</v>
      </c>
    </row>
    <row r="981" spans="7:7" x14ac:dyDescent="0.25">
      <c r="G981" s="3" t="s">
        <v>8681</v>
      </c>
    </row>
    <row r="982" spans="7:7" x14ac:dyDescent="0.25">
      <c r="G982" s="3" t="s">
        <v>8682</v>
      </c>
    </row>
    <row r="983" spans="7:7" x14ac:dyDescent="0.25">
      <c r="G983" s="3" t="s">
        <v>8683</v>
      </c>
    </row>
    <row r="984" spans="7:7" x14ac:dyDescent="0.25">
      <c r="G984" s="3" t="s">
        <v>8684</v>
      </c>
    </row>
    <row r="985" spans="7:7" x14ac:dyDescent="0.25">
      <c r="G985" s="3" t="s">
        <v>8685</v>
      </c>
    </row>
    <row r="986" spans="7:7" x14ac:dyDescent="0.25">
      <c r="G986" s="3" t="s">
        <v>8686</v>
      </c>
    </row>
    <row r="987" spans="7:7" x14ac:dyDescent="0.25">
      <c r="G987" s="3" t="s">
        <v>8687</v>
      </c>
    </row>
    <row r="988" spans="7:7" x14ac:dyDescent="0.25">
      <c r="G988" s="3" t="s">
        <v>8688</v>
      </c>
    </row>
    <row r="989" spans="7:7" x14ac:dyDescent="0.25">
      <c r="G989" s="3" t="s">
        <v>8689</v>
      </c>
    </row>
    <row r="990" spans="7:7" x14ac:dyDescent="0.25">
      <c r="G990" s="3" t="s">
        <v>8690</v>
      </c>
    </row>
    <row r="991" spans="7:7" x14ac:dyDescent="0.25">
      <c r="G991" s="3" t="s">
        <v>8691</v>
      </c>
    </row>
    <row r="992" spans="7:7" x14ac:dyDescent="0.25">
      <c r="G992" s="3" t="s">
        <v>8692</v>
      </c>
    </row>
    <row r="993" spans="7:7" x14ac:dyDescent="0.25">
      <c r="G993" s="3" t="s">
        <v>8693</v>
      </c>
    </row>
    <row r="994" spans="7:7" x14ac:dyDescent="0.25">
      <c r="G994" s="3" t="s">
        <v>8694</v>
      </c>
    </row>
    <row r="995" spans="7:7" x14ac:dyDescent="0.25">
      <c r="G995" s="3" t="s">
        <v>8695</v>
      </c>
    </row>
    <row r="996" spans="7:7" x14ac:dyDescent="0.25">
      <c r="G996" s="3" t="s">
        <v>8696</v>
      </c>
    </row>
    <row r="997" spans="7:7" x14ac:dyDescent="0.25">
      <c r="G997" s="3" t="s">
        <v>8697</v>
      </c>
    </row>
    <row r="998" spans="7:7" x14ac:dyDescent="0.25">
      <c r="G998" s="3" t="s">
        <v>8698</v>
      </c>
    </row>
    <row r="999" spans="7:7" x14ac:dyDescent="0.25">
      <c r="G999" s="3" t="s">
        <v>8699</v>
      </c>
    </row>
    <row r="1000" spans="7:7" x14ac:dyDescent="0.25">
      <c r="G1000" s="3" t="s">
        <v>8700</v>
      </c>
    </row>
    <row r="1001" spans="7:7" x14ac:dyDescent="0.25">
      <c r="G1001" s="3" t="s">
        <v>8701</v>
      </c>
    </row>
    <row r="1002" spans="7:7" x14ac:dyDescent="0.25">
      <c r="G1002" s="3" t="s">
        <v>8702</v>
      </c>
    </row>
    <row r="1003" spans="7:7" x14ac:dyDescent="0.25">
      <c r="G1003" s="3" t="s">
        <v>8703</v>
      </c>
    </row>
    <row r="1004" spans="7:7" x14ac:dyDescent="0.25">
      <c r="G1004" s="3" t="s">
        <v>8704</v>
      </c>
    </row>
    <row r="1005" spans="7:7" x14ac:dyDescent="0.25">
      <c r="G1005" s="3" t="s">
        <v>8705</v>
      </c>
    </row>
    <row r="1006" spans="7:7" x14ac:dyDescent="0.25">
      <c r="G1006" s="3" t="s">
        <v>8706</v>
      </c>
    </row>
    <row r="1007" spans="7:7" x14ac:dyDescent="0.25">
      <c r="G1007" s="3" t="s">
        <v>8707</v>
      </c>
    </row>
    <row r="1008" spans="7:7" x14ac:dyDescent="0.25">
      <c r="G1008" s="3" t="s">
        <v>8708</v>
      </c>
    </row>
    <row r="1009" spans="7:7" x14ac:dyDescent="0.25">
      <c r="G1009" s="3" t="s">
        <v>8709</v>
      </c>
    </row>
    <row r="1010" spans="7:7" x14ac:dyDescent="0.25">
      <c r="G1010" s="3" t="s">
        <v>8710</v>
      </c>
    </row>
    <row r="1011" spans="7:7" x14ac:dyDescent="0.25">
      <c r="G1011" s="3" t="s">
        <v>8711</v>
      </c>
    </row>
    <row r="1012" spans="7:7" x14ac:dyDescent="0.25">
      <c r="G1012" s="3" t="s">
        <v>8712</v>
      </c>
    </row>
    <row r="1013" spans="7:7" x14ac:dyDescent="0.25">
      <c r="G1013" s="3" t="s">
        <v>8713</v>
      </c>
    </row>
    <row r="1014" spans="7:7" x14ac:dyDescent="0.25">
      <c r="G1014" s="3" t="s">
        <v>8714</v>
      </c>
    </row>
    <row r="1015" spans="7:7" x14ac:dyDescent="0.25">
      <c r="G1015" s="3" t="s">
        <v>8715</v>
      </c>
    </row>
    <row r="1016" spans="7:7" x14ac:dyDescent="0.25">
      <c r="G1016" s="3" t="s">
        <v>8716</v>
      </c>
    </row>
    <row r="1017" spans="7:7" x14ac:dyDescent="0.25">
      <c r="G1017" s="3" t="s">
        <v>8717</v>
      </c>
    </row>
    <row r="1018" spans="7:7" x14ac:dyDescent="0.25">
      <c r="G1018" s="3" t="s">
        <v>8718</v>
      </c>
    </row>
    <row r="1019" spans="7:7" x14ac:dyDescent="0.25">
      <c r="G1019" s="3" t="s">
        <v>8719</v>
      </c>
    </row>
    <row r="1020" spans="7:7" x14ac:dyDescent="0.25">
      <c r="G1020" s="3" t="s">
        <v>8720</v>
      </c>
    </row>
    <row r="1021" spans="7:7" x14ac:dyDescent="0.25">
      <c r="G1021" s="3" t="s">
        <v>8721</v>
      </c>
    </row>
    <row r="1022" spans="7:7" x14ac:dyDescent="0.25">
      <c r="G1022" s="3" t="s">
        <v>8722</v>
      </c>
    </row>
    <row r="1023" spans="7:7" x14ac:dyDescent="0.25">
      <c r="G1023" s="3" t="s">
        <v>8723</v>
      </c>
    </row>
    <row r="1024" spans="7:7" x14ac:dyDescent="0.25">
      <c r="G1024" s="3" t="s">
        <v>8724</v>
      </c>
    </row>
    <row r="1025" spans="7:7" x14ac:dyDescent="0.25">
      <c r="G1025" s="3" t="s">
        <v>8725</v>
      </c>
    </row>
    <row r="1026" spans="7:7" x14ac:dyDescent="0.25">
      <c r="G1026" s="3" t="s">
        <v>8726</v>
      </c>
    </row>
    <row r="1027" spans="7:7" x14ac:dyDescent="0.25">
      <c r="G1027" s="3" t="s">
        <v>8727</v>
      </c>
    </row>
    <row r="1028" spans="7:7" x14ac:dyDescent="0.25">
      <c r="G1028" s="3" t="s">
        <v>8728</v>
      </c>
    </row>
    <row r="1029" spans="7:7" x14ac:dyDescent="0.25">
      <c r="G1029" s="3" t="s">
        <v>8729</v>
      </c>
    </row>
    <row r="1030" spans="7:7" x14ac:dyDescent="0.25">
      <c r="G1030" s="3" t="s">
        <v>8730</v>
      </c>
    </row>
    <row r="1031" spans="7:7" x14ac:dyDescent="0.25">
      <c r="G1031" s="3" t="s">
        <v>8731</v>
      </c>
    </row>
    <row r="1032" spans="7:7" x14ac:dyDescent="0.25">
      <c r="G1032" s="3" t="s">
        <v>8732</v>
      </c>
    </row>
    <row r="1033" spans="7:7" x14ac:dyDescent="0.25">
      <c r="G1033" s="3" t="s">
        <v>8733</v>
      </c>
    </row>
    <row r="1034" spans="7:7" x14ac:dyDescent="0.25">
      <c r="G1034" s="3" t="s">
        <v>8734</v>
      </c>
    </row>
    <row r="1035" spans="7:7" x14ac:dyDescent="0.25">
      <c r="G1035" s="3" t="s">
        <v>8735</v>
      </c>
    </row>
    <row r="1036" spans="7:7" x14ac:dyDescent="0.25">
      <c r="G1036" s="3" t="s">
        <v>8736</v>
      </c>
    </row>
    <row r="1037" spans="7:7" x14ac:dyDescent="0.25">
      <c r="G1037" s="3" t="s">
        <v>8737</v>
      </c>
    </row>
    <row r="1038" spans="7:7" x14ac:dyDescent="0.25">
      <c r="G1038" s="3" t="s">
        <v>8738</v>
      </c>
    </row>
    <row r="1039" spans="7:7" x14ac:dyDescent="0.25">
      <c r="G1039" s="3" t="s">
        <v>8739</v>
      </c>
    </row>
    <row r="1040" spans="7:7" x14ac:dyDescent="0.25">
      <c r="G1040" s="3" t="s">
        <v>8740</v>
      </c>
    </row>
    <row r="1041" spans="7:7" x14ac:dyDescent="0.25">
      <c r="G1041" s="3" t="s">
        <v>8741</v>
      </c>
    </row>
    <row r="1042" spans="7:7" x14ac:dyDescent="0.25">
      <c r="G1042" s="3" t="s">
        <v>8742</v>
      </c>
    </row>
    <row r="1043" spans="7:7" x14ac:dyDescent="0.25">
      <c r="G1043" s="3" t="s">
        <v>8743</v>
      </c>
    </row>
    <row r="1044" spans="7:7" x14ac:dyDescent="0.25">
      <c r="G1044" s="3" t="s">
        <v>8744</v>
      </c>
    </row>
    <row r="1045" spans="7:7" x14ac:dyDescent="0.25">
      <c r="G1045" s="3" t="s">
        <v>8745</v>
      </c>
    </row>
    <row r="1046" spans="7:7" x14ac:dyDescent="0.25">
      <c r="G1046" s="3" t="s">
        <v>8746</v>
      </c>
    </row>
    <row r="1047" spans="7:7" x14ac:dyDescent="0.25">
      <c r="G1047" s="3" t="s">
        <v>8747</v>
      </c>
    </row>
    <row r="1048" spans="7:7" x14ac:dyDescent="0.25">
      <c r="G1048" s="3" t="s">
        <v>8748</v>
      </c>
    </row>
    <row r="1049" spans="7:7" x14ac:dyDescent="0.25">
      <c r="G1049" s="3" t="s">
        <v>8749</v>
      </c>
    </row>
    <row r="1050" spans="7:7" x14ac:dyDescent="0.25">
      <c r="G1050" s="3" t="s">
        <v>8750</v>
      </c>
    </row>
    <row r="1051" spans="7:7" x14ac:dyDescent="0.25">
      <c r="G1051" s="3" t="s">
        <v>8751</v>
      </c>
    </row>
    <row r="1052" spans="7:7" x14ac:dyDescent="0.25">
      <c r="G1052" s="3" t="s">
        <v>8752</v>
      </c>
    </row>
    <row r="1053" spans="7:7" x14ac:dyDescent="0.25">
      <c r="G1053" s="3" t="s">
        <v>8753</v>
      </c>
    </row>
    <row r="1054" spans="7:7" x14ac:dyDescent="0.25">
      <c r="G1054" s="3" t="s">
        <v>8754</v>
      </c>
    </row>
    <row r="1055" spans="7:7" x14ac:dyDescent="0.25">
      <c r="G1055" s="3" t="s">
        <v>8755</v>
      </c>
    </row>
    <row r="1056" spans="7:7" x14ac:dyDescent="0.25">
      <c r="G1056" s="3" t="s">
        <v>8756</v>
      </c>
    </row>
    <row r="1057" spans="7:7" x14ac:dyDescent="0.25">
      <c r="G1057" s="3" t="s">
        <v>8757</v>
      </c>
    </row>
    <row r="1058" spans="7:7" x14ac:dyDescent="0.25">
      <c r="G1058" s="3" t="s">
        <v>8758</v>
      </c>
    </row>
    <row r="1059" spans="7:7" x14ac:dyDescent="0.25">
      <c r="G1059" s="3" t="s">
        <v>8759</v>
      </c>
    </row>
    <row r="1060" spans="7:7" x14ac:dyDescent="0.25">
      <c r="G1060" s="3" t="s">
        <v>8760</v>
      </c>
    </row>
    <row r="1061" spans="7:7" x14ac:dyDescent="0.25">
      <c r="G1061" s="3" t="s">
        <v>8761</v>
      </c>
    </row>
    <row r="1062" spans="7:7" x14ac:dyDescent="0.25">
      <c r="G1062" s="3" t="s">
        <v>8762</v>
      </c>
    </row>
    <row r="1063" spans="7:7" x14ac:dyDescent="0.25">
      <c r="G1063" s="3" t="s">
        <v>8763</v>
      </c>
    </row>
    <row r="1064" spans="7:7" x14ac:dyDescent="0.25">
      <c r="G1064" s="3" t="s">
        <v>8764</v>
      </c>
    </row>
    <row r="1065" spans="7:7" x14ac:dyDescent="0.25">
      <c r="G1065" s="3" t="s">
        <v>8765</v>
      </c>
    </row>
    <row r="1066" spans="7:7" x14ac:dyDescent="0.25">
      <c r="G1066" s="3" t="s">
        <v>8766</v>
      </c>
    </row>
    <row r="1067" spans="7:7" x14ac:dyDescent="0.25">
      <c r="G1067" s="3" t="s">
        <v>8767</v>
      </c>
    </row>
    <row r="1068" spans="7:7" x14ac:dyDescent="0.25">
      <c r="G1068" s="3" t="s">
        <v>8768</v>
      </c>
    </row>
    <row r="1069" spans="7:7" x14ac:dyDescent="0.25">
      <c r="G1069" s="3" t="s">
        <v>8769</v>
      </c>
    </row>
    <row r="1070" spans="7:7" x14ac:dyDescent="0.25">
      <c r="G1070" s="3" t="s">
        <v>8770</v>
      </c>
    </row>
    <row r="1071" spans="7:7" x14ac:dyDescent="0.25">
      <c r="G1071" s="3" t="s">
        <v>8771</v>
      </c>
    </row>
    <row r="1072" spans="7:7" x14ac:dyDescent="0.25">
      <c r="G1072" s="3" t="s">
        <v>8772</v>
      </c>
    </row>
    <row r="1073" spans="7:7" x14ac:dyDescent="0.25">
      <c r="G1073" s="3" t="s">
        <v>8773</v>
      </c>
    </row>
    <row r="1074" spans="7:7" x14ac:dyDescent="0.25">
      <c r="G1074" s="3" t="s">
        <v>8774</v>
      </c>
    </row>
    <row r="1075" spans="7:7" x14ac:dyDescent="0.25">
      <c r="G1075" s="3" t="s">
        <v>8775</v>
      </c>
    </row>
    <row r="1076" spans="7:7" x14ac:dyDescent="0.25">
      <c r="G1076" s="3" t="s">
        <v>8776</v>
      </c>
    </row>
    <row r="1077" spans="7:7" x14ac:dyDescent="0.25">
      <c r="G1077" s="3" t="s">
        <v>8777</v>
      </c>
    </row>
    <row r="1078" spans="7:7" x14ac:dyDescent="0.25">
      <c r="G1078" s="3" t="s">
        <v>8778</v>
      </c>
    </row>
    <row r="1079" spans="7:7" x14ac:dyDescent="0.25">
      <c r="G1079" s="3" t="s">
        <v>8779</v>
      </c>
    </row>
    <row r="1080" spans="7:7" x14ac:dyDescent="0.25">
      <c r="G1080" s="3" t="s">
        <v>8780</v>
      </c>
    </row>
    <row r="1081" spans="7:7" x14ac:dyDescent="0.25">
      <c r="G1081" s="3" t="s">
        <v>8781</v>
      </c>
    </row>
    <row r="1082" spans="7:7" x14ac:dyDescent="0.25">
      <c r="G1082" s="3" t="s">
        <v>8782</v>
      </c>
    </row>
    <row r="1083" spans="7:7" x14ac:dyDescent="0.25">
      <c r="G1083" s="3" t="s">
        <v>8783</v>
      </c>
    </row>
    <row r="1084" spans="7:7" x14ac:dyDescent="0.25">
      <c r="G1084" s="3" t="s">
        <v>8784</v>
      </c>
    </row>
    <row r="1085" spans="7:7" x14ac:dyDescent="0.25">
      <c r="G1085" s="3" t="s">
        <v>8785</v>
      </c>
    </row>
    <row r="1086" spans="7:7" x14ac:dyDescent="0.25">
      <c r="G1086" s="3" t="s">
        <v>8786</v>
      </c>
    </row>
    <row r="1087" spans="7:7" x14ac:dyDescent="0.25">
      <c r="G1087" s="3" t="s">
        <v>8787</v>
      </c>
    </row>
    <row r="1088" spans="7:7" x14ac:dyDescent="0.25">
      <c r="G1088" s="3" t="s">
        <v>8788</v>
      </c>
    </row>
    <row r="1089" spans="7:7" x14ac:dyDescent="0.25">
      <c r="G1089" s="3" t="s">
        <v>8789</v>
      </c>
    </row>
    <row r="1090" spans="7:7" x14ac:dyDescent="0.25">
      <c r="G1090" s="3" t="s">
        <v>8790</v>
      </c>
    </row>
    <row r="1091" spans="7:7" x14ac:dyDescent="0.25">
      <c r="G1091" s="3" t="s">
        <v>8791</v>
      </c>
    </row>
    <row r="1092" spans="7:7" x14ac:dyDescent="0.25">
      <c r="G1092" s="3" t="s">
        <v>8792</v>
      </c>
    </row>
    <row r="1093" spans="7:7" x14ac:dyDescent="0.25">
      <c r="G1093" s="3" t="s">
        <v>8793</v>
      </c>
    </row>
    <row r="1094" spans="7:7" x14ac:dyDescent="0.25">
      <c r="G1094" s="3" t="s">
        <v>8794</v>
      </c>
    </row>
    <row r="1095" spans="7:7" x14ac:dyDescent="0.25">
      <c r="G1095" s="3" t="s">
        <v>8795</v>
      </c>
    </row>
    <row r="1096" spans="7:7" x14ac:dyDescent="0.25">
      <c r="G1096" s="3" t="s">
        <v>8796</v>
      </c>
    </row>
    <row r="1097" spans="7:7" x14ac:dyDescent="0.25">
      <c r="G1097" s="3" t="s">
        <v>8797</v>
      </c>
    </row>
    <row r="1098" spans="7:7" x14ac:dyDescent="0.25">
      <c r="G1098" s="3" t="s">
        <v>8798</v>
      </c>
    </row>
    <row r="1099" spans="7:7" x14ac:dyDescent="0.25">
      <c r="G1099" s="3" t="s">
        <v>8799</v>
      </c>
    </row>
    <row r="1100" spans="7:7" x14ac:dyDescent="0.25">
      <c r="G1100" s="3" t="s">
        <v>8800</v>
      </c>
    </row>
    <row r="1101" spans="7:7" x14ac:dyDescent="0.25">
      <c r="G1101" s="3" t="s">
        <v>8801</v>
      </c>
    </row>
    <row r="1102" spans="7:7" x14ac:dyDescent="0.25">
      <c r="G1102" s="3" t="s">
        <v>8802</v>
      </c>
    </row>
    <row r="1103" spans="7:7" x14ac:dyDescent="0.25">
      <c r="G1103" s="3" t="s">
        <v>8803</v>
      </c>
    </row>
    <row r="1104" spans="7:7" x14ac:dyDescent="0.25">
      <c r="G1104" s="3" t="s">
        <v>8804</v>
      </c>
    </row>
    <row r="1105" spans="7:7" x14ac:dyDescent="0.25">
      <c r="G1105" s="3" t="s">
        <v>8805</v>
      </c>
    </row>
    <row r="1106" spans="7:7" x14ac:dyDescent="0.25">
      <c r="G1106" s="3" t="s">
        <v>8806</v>
      </c>
    </row>
    <row r="1107" spans="7:7" x14ac:dyDescent="0.25">
      <c r="G1107" s="3" t="s">
        <v>8807</v>
      </c>
    </row>
    <row r="1108" spans="7:7" x14ac:dyDescent="0.25">
      <c r="G1108" s="3" t="s">
        <v>8808</v>
      </c>
    </row>
    <row r="1109" spans="7:7" x14ac:dyDescent="0.25">
      <c r="G1109" s="3" t="s">
        <v>8809</v>
      </c>
    </row>
    <row r="1110" spans="7:7" x14ac:dyDescent="0.25">
      <c r="G1110" s="3" t="s">
        <v>8810</v>
      </c>
    </row>
    <row r="1111" spans="7:7" x14ac:dyDescent="0.25">
      <c r="G1111" s="3" t="s">
        <v>8811</v>
      </c>
    </row>
    <row r="1112" spans="7:7" x14ac:dyDescent="0.25">
      <c r="G1112" s="3" t="s">
        <v>8812</v>
      </c>
    </row>
    <row r="1113" spans="7:7" x14ac:dyDescent="0.25">
      <c r="G1113" s="3" t="s">
        <v>8813</v>
      </c>
    </row>
    <row r="1114" spans="7:7" x14ac:dyDescent="0.25">
      <c r="G1114" s="3" t="s">
        <v>8814</v>
      </c>
    </row>
    <row r="1115" spans="7:7" x14ac:dyDescent="0.25">
      <c r="G1115" s="3" t="s">
        <v>8815</v>
      </c>
    </row>
    <row r="1116" spans="7:7" x14ac:dyDescent="0.25">
      <c r="G1116" s="3" t="s">
        <v>8816</v>
      </c>
    </row>
    <row r="1117" spans="7:7" x14ac:dyDescent="0.25">
      <c r="G1117" s="3" t="s">
        <v>8817</v>
      </c>
    </row>
    <row r="1118" spans="7:7" x14ac:dyDescent="0.25">
      <c r="G1118" s="3" t="s">
        <v>8818</v>
      </c>
    </row>
    <row r="1119" spans="7:7" x14ac:dyDescent="0.25">
      <c r="G1119" s="3" t="s">
        <v>8819</v>
      </c>
    </row>
    <row r="1120" spans="7:7" x14ac:dyDescent="0.25">
      <c r="G1120" s="3" t="s">
        <v>8820</v>
      </c>
    </row>
    <row r="1121" spans="7:7" x14ac:dyDescent="0.25">
      <c r="G1121" s="3" t="s">
        <v>8821</v>
      </c>
    </row>
    <row r="1122" spans="7:7" x14ac:dyDescent="0.25">
      <c r="G1122" s="3" t="s">
        <v>8822</v>
      </c>
    </row>
    <row r="1123" spans="7:7" x14ac:dyDescent="0.25">
      <c r="G1123" s="3" t="s">
        <v>8823</v>
      </c>
    </row>
    <row r="1124" spans="7:7" x14ac:dyDescent="0.25">
      <c r="G1124" s="3" t="s">
        <v>8824</v>
      </c>
    </row>
    <row r="1125" spans="7:7" x14ac:dyDescent="0.25">
      <c r="G1125" s="3" t="s">
        <v>8825</v>
      </c>
    </row>
    <row r="1126" spans="7:7" x14ac:dyDescent="0.25">
      <c r="G1126" s="3" t="s">
        <v>8826</v>
      </c>
    </row>
    <row r="1127" spans="7:7" x14ac:dyDescent="0.25">
      <c r="G1127" s="3" t="s">
        <v>8827</v>
      </c>
    </row>
    <row r="1128" spans="7:7" x14ac:dyDescent="0.25">
      <c r="G1128" s="3" t="s">
        <v>8828</v>
      </c>
    </row>
    <row r="1129" spans="7:7" x14ac:dyDescent="0.25">
      <c r="G1129" s="3" t="s">
        <v>8829</v>
      </c>
    </row>
    <row r="1130" spans="7:7" x14ac:dyDescent="0.25">
      <c r="G1130" s="3" t="s">
        <v>8830</v>
      </c>
    </row>
    <row r="1131" spans="7:7" x14ac:dyDescent="0.25">
      <c r="G1131" s="3" t="s">
        <v>8831</v>
      </c>
    </row>
    <row r="1132" spans="7:7" x14ac:dyDescent="0.25">
      <c r="G1132" s="3" t="s">
        <v>8832</v>
      </c>
    </row>
    <row r="1133" spans="7:7" x14ac:dyDescent="0.25">
      <c r="G1133" s="3" t="s">
        <v>8833</v>
      </c>
    </row>
    <row r="1134" spans="7:7" x14ac:dyDescent="0.25">
      <c r="G1134" s="3" t="s">
        <v>8834</v>
      </c>
    </row>
    <row r="1135" spans="7:7" x14ac:dyDescent="0.25">
      <c r="G1135" s="3" t="s">
        <v>8835</v>
      </c>
    </row>
    <row r="1136" spans="7:7" x14ac:dyDescent="0.25">
      <c r="G1136" s="3" t="s">
        <v>8836</v>
      </c>
    </row>
    <row r="1137" spans="7:7" x14ac:dyDescent="0.25">
      <c r="G1137" s="3" t="s">
        <v>8837</v>
      </c>
    </row>
    <row r="1138" spans="7:7" x14ac:dyDescent="0.25">
      <c r="G1138" s="3" t="s">
        <v>8838</v>
      </c>
    </row>
    <row r="1139" spans="7:7" x14ac:dyDescent="0.25">
      <c r="G1139" s="3" t="s">
        <v>8839</v>
      </c>
    </row>
    <row r="1140" spans="7:7" x14ac:dyDescent="0.25">
      <c r="G1140" s="3" t="s">
        <v>8840</v>
      </c>
    </row>
    <row r="1141" spans="7:7" x14ac:dyDescent="0.25">
      <c r="G1141" s="3" t="s">
        <v>8841</v>
      </c>
    </row>
    <row r="1142" spans="7:7" x14ac:dyDescent="0.25">
      <c r="G1142" s="3" t="s">
        <v>8842</v>
      </c>
    </row>
    <row r="1143" spans="7:7" x14ac:dyDescent="0.25">
      <c r="G1143" s="3" t="s">
        <v>8843</v>
      </c>
    </row>
    <row r="1144" spans="7:7" x14ac:dyDescent="0.25">
      <c r="G1144" s="3" t="s">
        <v>8844</v>
      </c>
    </row>
    <row r="1145" spans="7:7" x14ac:dyDescent="0.25">
      <c r="G1145" s="3" t="s">
        <v>8845</v>
      </c>
    </row>
    <row r="1146" spans="7:7" x14ac:dyDescent="0.25">
      <c r="G1146" s="3" t="s">
        <v>8846</v>
      </c>
    </row>
    <row r="1147" spans="7:7" x14ac:dyDescent="0.25">
      <c r="G1147" s="3" t="s">
        <v>8847</v>
      </c>
    </row>
    <row r="1148" spans="7:7" x14ac:dyDescent="0.25">
      <c r="G1148" s="3" t="s">
        <v>8848</v>
      </c>
    </row>
    <row r="1149" spans="7:7" x14ac:dyDescent="0.25">
      <c r="G1149" s="3" t="s">
        <v>8849</v>
      </c>
    </row>
    <row r="1150" spans="7:7" x14ac:dyDescent="0.25">
      <c r="G1150" s="3" t="s">
        <v>8850</v>
      </c>
    </row>
    <row r="1151" spans="7:7" x14ac:dyDescent="0.25">
      <c r="G1151" s="3" t="s">
        <v>8851</v>
      </c>
    </row>
    <row r="1152" spans="7:7" x14ac:dyDescent="0.25">
      <c r="G1152" s="3" t="s">
        <v>8852</v>
      </c>
    </row>
    <row r="1153" spans="7:7" x14ac:dyDescent="0.25">
      <c r="G1153" s="3" t="s">
        <v>8853</v>
      </c>
    </row>
    <row r="1154" spans="7:7" x14ac:dyDescent="0.25">
      <c r="G1154" s="3" t="s">
        <v>8854</v>
      </c>
    </row>
    <row r="1155" spans="7:7" x14ac:dyDescent="0.25">
      <c r="G1155" s="3" t="s">
        <v>8855</v>
      </c>
    </row>
    <row r="1156" spans="7:7" x14ac:dyDescent="0.25">
      <c r="G1156" s="3" t="s">
        <v>8856</v>
      </c>
    </row>
    <row r="1157" spans="7:7" x14ac:dyDescent="0.25">
      <c r="G1157" s="3" t="s">
        <v>8857</v>
      </c>
    </row>
    <row r="1158" spans="7:7" x14ac:dyDescent="0.25">
      <c r="G1158" s="3" t="s">
        <v>8858</v>
      </c>
    </row>
    <row r="1159" spans="7:7" x14ac:dyDescent="0.25">
      <c r="G1159" s="3" t="s">
        <v>8859</v>
      </c>
    </row>
    <row r="1160" spans="7:7" x14ac:dyDescent="0.25">
      <c r="G1160" s="3" t="s">
        <v>8860</v>
      </c>
    </row>
    <row r="1161" spans="7:7" x14ac:dyDescent="0.25">
      <c r="G1161" s="3" t="s">
        <v>8861</v>
      </c>
    </row>
    <row r="1162" spans="7:7" x14ac:dyDescent="0.25">
      <c r="G1162" s="3" t="s">
        <v>8862</v>
      </c>
    </row>
    <row r="1163" spans="7:7" x14ac:dyDescent="0.25">
      <c r="G1163" s="3" t="s">
        <v>8863</v>
      </c>
    </row>
    <row r="1164" spans="7:7" x14ac:dyDescent="0.25">
      <c r="G1164" s="3" t="s">
        <v>8864</v>
      </c>
    </row>
    <row r="1165" spans="7:7" x14ac:dyDescent="0.25">
      <c r="G1165" s="3" t="s">
        <v>8865</v>
      </c>
    </row>
    <row r="1166" spans="7:7" x14ac:dyDescent="0.25">
      <c r="G1166" s="3" t="s">
        <v>8866</v>
      </c>
    </row>
    <row r="1167" spans="7:7" x14ac:dyDescent="0.25">
      <c r="G1167" s="3" t="s">
        <v>8867</v>
      </c>
    </row>
    <row r="1168" spans="7:7" x14ac:dyDescent="0.25">
      <c r="G1168" s="3" t="s">
        <v>8868</v>
      </c>
    </row>
    <row r="1169" spans="7:7" x14ac:dyDescent="0.25">
      <c r="G1169" s="3" t="s">
        <v>8869</v>
      </c>
    </row>
    <row r="1170" spans="7:7" x14ac:dyDescent="0.25">
      <c r="G1170" s="3" t="s">
        <v>8870</v>
      </c>
    </row>
    <row r="1171" spans="7:7" x14ac:dyDescent="0.25">
      <c r="G1171" s="3" t="s">
        <v>8871</v>
      </c>
    </row>
    <row r="1172" spans="7:7" x14ac:dyDescent="0.25">
      <c r="G1172" s="3" t="s">
        <v>8872</v>
      </c>
    </row>
    <row r="1173" spans="7:7" x14ac:dyDescent="0.25">
      <c r="G1173" s="3" t="s">
        <v>8873</v>
      </c>
    </row>
    <row r="1174" spans="7:7" x14ac:dyDescent="0.25">
      <c r="G1174" s="3" t="s">
        <v>8874</v>
      </c>
    </row>
    <row r="1175" spans="7:7" x14ac:dyDescent="0.25">
      <c r="G1175" s="3" t="s">
        <v>8875</v>
      </c>
    </row>
    <row r="1176" spans="7:7" x14ac:dyDescent="0.25">
      <c r="G1176" s="3" t="s">
        <v>8876</v>
      </c>
    </row>
    <row r="1177" spans="7:7" x14ac:dyDescent="0.25">
      <c r="G1177" s="3" t="s">
        <v>8877</v>
      </c>
    </row>
    <row r="1178" spans="7:7" x14ac:dyDescent="0.25">
      <c r="G1178" s="3" t="s">
        <v>8878</v>
      </c>
    </row>
    <row r="1179" spans="7:7" x14ac:dyDescent="0.25">
      <c r="G1179" s="3" t="s">
        <v>8879</v>
      </c>
    </row>
    <row r="1180" spans="7:7" x14ac:dyDescent="0.25">
      <c r="G1180" s="3" t="s">
        <v>8880</v>
      </c>
    </row>
    <row r="1181" spans="7:7" x14ac:dyDescent="0.25">
      <c r="G1181" s="3" t="s">
        <v>8881</v>
      </c>
    </row>
    <row r="1182" spans="7:7" x14ac:dyDescent="0.25">
      <c r="G1182" s="3" t="s">
        <v>8882</v>
      </c>
    </row>
    <row r="1183" spans="7:7" x14ac:dyDescent="0.25">
      <c r="G1183" s="3" t="s">
        <v>8883</v>
      </c>
    </row>
    <row r="1184" spans="7:7" x14ac:dyDescent="0.25">
      <c r="G1184" s="3" t="s">
        <v>8884</v>
      </c>
    </row>
    <row r="1185" spans="7:7" x14ac:dyDescent="0.25">
      <c r="G1185" s="3" t="s">
        <v>8885</v>
      </c>
    </row>
    <row r="1186" spans="7:7" x14ac:dyDescent="0.25">
      <c r="G1186" s="3" t="s">
        <v>8886</v>
      </c>
    </row>
    <row r="1187" spans="7:7" x14ac:dyDescent="0.25">
      <c r="G1187" s="3" t="s">
        <v>8887</v>
      </c>
    </row>
    <row r="1188" spans="7:7" x14ac:dyDescent="0.25">
      <c r="G1188" s="3" t="s">
        <v>8888</v>
      </c>
    </row>
    <row r="1189" spans="7:7" x14ac:dyDescent="0.25">
      <c r="G1189" s="3" t="s">
        <v>8889</v>
      </c>
    </row>
    <row r="1190" spans="7:7" x14ac:dyDescent="0.25">
      <c r="G1190" s="3" t="s">
        <v>8890</v>
      </c>
    </row>
    <row r="1191" spans="7:7" x14ac:dyDescent="0.25">
      <c r="G1191" s="3" t="s">
        <v>8891</v>
      </c>
    </row>
    <row r="1192" spans="7:7" x14ac:dyDescent="0.25">
      <c r="G1192" s="3" t="s">
        <v>8892</v>
      </c>
    </row>
    <row r="1193" spans="7:7" x14ac:dyDescent="0.25">
      <c r="G1193" s="3" t="s">
        <v>8893</v>
      </c>
    </row>
    <row r="1194" spans="7:7" x14ac:dyDescent="0.25">
      <c r="G1194" s="3" t="s">
        <v>8894</v>
      </c>
    </row>
    <row r="1195" spans="7:7" x14ac:dyDescent="0.25">
      <c r="G1195" s="3" t="s">
        <v>8895</v>
      </c>
    </row>
    <row r="1196" spans="7:7" x14ac:dyDescent="0.25">
      <c r="G1196" s="3" t="s">
        <v>8896</v>
      </c>
    </row>
    <row r="1197" spans="7:7" x14ac:dyDescent="0.25">
      <c r="G1197" s="3" t="s">
        <v>8897</v>
      </c>
    </row>
    <row r="1198" spans="7:7" x14ac:dyDescent="0.25">
      <c r="G1198" s="3" t="s">
        <v>8898</v>
      </c>
    </row>
    <row r="1199" spans="7:7" x14ac:dyDescent="0.25">
      <c r="G1199" s="3" t="s">
        <v>8899</v>
      </c>
    </row>
    <row r="1200" spans="7:7" x14ac:dyDescent="0.25">
      <c r="G1200" s="3" t="s">
        <v>8900</v>
      </c>
    </row>
    <row r="1201" spans="7:7" x14ac:dyDescent="0.25">
      <c r="G1201" s="3" t="s">
        <v>8901</v>
      </c>
    </row>
    <row r="1202" spans="7:7" x14ac:dyDescent="0.25">
      <c r="G1202" s="3" t="s">
        <v>8902</v>
      </c>
    </row>
    <row r="1203" spans="7:7" x14ac:dyDescent="0.25">
      <c r="G1203" s="3" t="s">
        <v>8903</v>
      </c>
    </row>
    <row r="1204" spans="7:7" x14ac:dyDescent="0.25">
      <c r="G1204" s="3" t="s">
        <v>8904</v>
      </c>
    </row>
    <row r="1205" spans="7:7" x14ac:dyDescent="0.25">
      <c r="G1205" s="3" t="s">
        <v>8905</v>
      </c>
    </row>
    <row r="1206" spans="7:7" x14ac:dyDescent="0.25">
      <c r="G1206" s="3" t="s">
        <v>8906</v>
      </c>
    </row>
    <row r="1207" spans="7:7" x14ac:dyDescent="0.25">
      <c r="G1207" s="3" t="s">
        <v>8907</v>
      </c>
    </row>
    <row r="1208" spans="7:7" x14ac:dyDescent="0.25">
      <c r="G1208" s="3" t="s">
        <v>8908</v>
      </c>
    </row>
    <row r="1209" spans="7:7" x14ac:dyDescent="0.25">
      <c r="G1209" s="3" t="s">
        <v>8909</v>
      </c>
    </row>
    <row r="1210" spans="7:7" x14ac:dyDescent="0.25">
      <c r="G1210" s="3" t="s">
        <v>8910</v>
      </c>
    </row>
    <row r="1211" spans="7:7" x14ac:dyDescent="0.25">
      <c r="G1211" s="3" t="s">
        <v>8911</v>
      </c>
    </row>
    <row r="1212" spans="7:7" x14ac:dyDescent="0.25">
      <c r="G1212" s="3" t="s">
        <v>8912</v>
      </c>
    </row>
    <row r="1213" spans="7:7" x14ac:dyDescent="0.25">
      <c r="G1213" s="3" t="s">
        <v>8913</v>
      </c>
    </row>
    <row r="1214" spans="7:7" x14ac:dyDescent="0.25">
      <c r="G1214" s="3" t="s">
        <v>8914</v>
      </c>
    </row>
    <row r="1215" spans="7:7" x14ac:dyDescent="0.25">
      <c r="G1215" s="3" t="s">
        <v>8915</v>
      </c>
    </row>
    <row r="1216" spans="7:7" x14ac:dyDescent="0.25">
      <c r="G1216" s="3" t="s">
        <v>8916</v>
      </c>
    </row>
    <row r="1217" spans="7:7" x14ac:dyDescent="0.25">
      <c r="G1217" s="3" t="s">
        <v>8917</v>
      </c>
    </row>
    <row r="1218" spans="7:7" x14ac:dyDescent="0.25">
      <c r="G1218" s="3" t="s">
        <v>8918</v>
      </c>
    </row>
    <row r="1219" spans="7:7" x14ac:dyDescent="0.25">
      <c r="G1219" s="3" t="s">
        <v>8919</v>
      </c>
    </row>
    <row r="1220" spans="7:7" x14ac:dyDescent="0.25">
      <c r="G1220" s="3" t="s">
        <v>8920</v>
      </c>
    </row>
    <row r="1221" spans="7:7" x14ac:dyDescent="0.25">
      <c r="G1221" s="3" t="s">
        <v>8921</v>
      </c>
    </row>
    <row r="1222" spans="7:7" x14ac:dyDescent="0.25">
      <c r="G1222" s="3" t="s">
        <v>8922</v>
      </c>
    </row>
    <row r="1223" spans="7:7" x14ac:dyDescent="0.25">
      <c r="G1223" s="3" t="s">
        <v>8923</v>
      </c>
    </row>
    <row r="1224" spans="7:7" x14ac:dyDescent="0.25">
      <c r="G1224" s="3" t="s">
        <v>8924</v>
      </c>
    </row>
    <row r="1225" spans="7:7" x14ac:dyDescent="0.25">
      <c r="G1225" s="3" t="s">
        <v>8925</v>
      </c>
    </row>
    <row r="1226" spans="7:7" x14ac:dyDescent="0.25">
      <c r="G1226" s="3" t="s">
        <v>8926</v>
      </c>
    </row>
    <row r="1227" spans="7:7" x14ac:dyDescent="0.25">
      <c r="G1227" s="3" t="s">
        <v>8927</v>
      </c>
    </row>
    <row r="1228" spans="7:7" x14ac:dyDescent="0.25">
      <c r="G1228" s="3" t="s">
        <v>8928</v>
      </c>
    </row>
    <row r="1229" spans="7:7" x14ac:dyDescent="0.25">
      <c r="G1229" s="3" t="s">
        <v>8929</v>
      </c>
    </row>
    <row r="1230" spans="7:7" x14ac:dyDescent="0.25">
      <c r="G1230" s="3" t="s">
        <v>8930</v>
      </c>
    </row>
    <row r="1231" spans="7:7" x14ac:dyDescent="0.25">
      <c r="G1231" s="3" t="s">
        <v>8931</v>
      </c>
    </row>
    <row r="1232" spans="7:7" x14ac:dyDescent="0.25">
      <c r="G1232" s="3" t="s">
        <v>8932</v>
      </c>
    </row>
    <row r="1233" spans="7:7" x14ac:dyDescent="0.25">
      <c r="G1233" s="3" t="s">
        <v>8933</v>
      </c>
    </row>
    <row r="1234" spans="7:7" x14ac:dyDescent="0.25">
      <c r="G1234" s="3" t="s">
        <v>8934</v>
      </c>
    </row>
    <row r="1235" spans="7:7" x14ac:dyDescent="0.25">
      <c r="G1235" s="3" t="s">
        <v>8935</v>
      </c>
    </row>
    <row r="1236" spans="7:7" x14ac:dyDescent="0.25">
      <c r="G1236" s="3" t="s">
        <v>8936</v>
      </c>
    </row>
    <row r="1237" spans="7:7" x14ac:dyDescent="0.25">
      <c r="G1237" s="3" t="s">
        <v>8937</v>
      </c>
    </row>
    <row r="1238" spans="7:7" x14ac:dyDescent="0.25">
      <c r="G1238" s="3" t="s">
        <v>8938</v>
      </c>
    </row>
    <row r="1239" spans="7:7" x14ac:dyDescent="0.25">
      <c r="G1239" s="3" t="s">
        <v>8939</v>
      </c>
    </row>
    <row r="1240" spans="7:7" x14ac:dyDescent="0.25">
      <c r="G1240" s="3" t="s">
        <v>8940</v>
      </c>
    </row>
    <row r="1241" spans="7:7" x14ac:dyDescent="0.25">
      <c r="G1241" s="3" t="s">
        <v>8941</v>
      </c>
    </row>
    <row r="1242" spans="7:7" x14ac:dyDescent="0.25">
      <c r="G1242" s="3" t="s">
        <v>8942</v>
      </c>
    </row>
    <row r="1243" spans="7:7" x14ac:dyDescent="0.25">
      <c r="G1243" s="3" t="s">
        <v>8943</v>
      </c>
    </row>
    <row r="1244" spans="7:7" x14ac:dyDescent="0.25">
      <c r="G1244" s="3" t="s">
        <v>8944</v>
      </c>
    </row>
    <row r="1245" spans="7:7" x14ac:dyDescent="0.25">
      <c r="G1245" s="3" t="s">
        <v>8945</v>
      </c>
    </row>
    <row r="1246" spans="7:7" x14ac:dyDescent="0.25">
      <c r="G1246" s="3" t="s">
        <v>8946</v>
      </c>
    </row>
    <row r="1247" spans="7:7" x14ac:dyDescent="0.25">
      <c r="G1247" s="3" t="s">
        <v>8947</v>
      </c>
    </row>
    <row r="1248" spans="7:7" x14ac:dyDescent="0.25">
      <c r="G1248" s="3" t="s">
        <v>8948</v>
      </c>
    </row>
    <row r="1249" spans="7:7" x14ac:dyDescent="0.25">
      <c r="G1249" s="3" t="s">
        <v>8949</v>
      </c>
    </row>
    <row r="1250" spans="7:7" x14ac:dyDescent="0.25">
      <c r="G1250" s="3" t="s">
        <v>8950</v>
      </c>
    </row>
    <row r="1251" spans="7:7" x14ac:dyDescent="0.25">
      <c r="G1251" s="3" t="s">
        <v>8951</v>
      </c>
    </row>
    <row r="1252" spans="7:7" x14ac:dyDescent="0.25">
      <c r="G1252" s="3" t="s">
        <v>8952</v>
      </c>
    </row>
    <row r="1253" spans="7:7" x14ac:dyDescent="0.25">
      <c r="G1253" s="3" t="s">
        <v>8953</v>
      </c>
    </row>
    <row r="1254" spans="7:7" x14ac:dyDescent="0.25">
      <c r="G1254" s="3" t="s">
        <v>8954</v>
      </c>
    </row>
    <row r="1255" spans="7:7" x14ac:dyDescent="0.25">
      <c r="G1255" s="3" t="s">
        <v>8955</v>
      </c>
    </row>
    <row r="1256" spans="7:7" x14ac:dyDescent="0.25">
      <c r="G1256" s="3" t="s">
        <v>8956</v>
      </c>
    </row>
    <row r="1257" spans="7:7" x14ac:dyDescent="0.25">
      <c r="G1257" s="3" t="s">
        <v>8957</v>
      </c>
    </row>
    <row r="1258" spans="7:7" x14ac:dyDescent="0.25">
      <c r="G1258" s="3" t="s">
        <v>8958</v>
      </c>
    </row>
    <row r="1259" spans="7:7" x14ac:dyDescent="0.25">
      <c r="G1259" s="3" t="s">
        <v>8959</v>
      </c>
    </row>
    <row r="1260" spans="7:7" x14ac:dyDescent="0.25">
      <c r="G1260" s="3" t="s">
        <v>8960</v>
      </c>
    </row>
    <row r="1261" spans="7:7" x14ac:dyDescent="0.25">
      <c r="G1261" s="3" t="s">
        <v>8961</v>
      </c>
    </row>
    <row r="1262" spans="7:7" x14ac:dyDescent="0.25">
      <c r="G1262" s="3" t="s">
        <v>8962</v>
      </c>
    </row>
    <row r="1263" spans="7:7" x14ac:dyDescent="0.25">
      <c r="G1263" s="3" t="s">
        <v>8963</v>
      </c>
    </row>
    <row r="1264" spans="7:7" x14ac:dyDescent="0.25">
      <c r="G1264" s="3" t="s">
        <v>8964</v>
      </c>
    </row>
    <row r="1265" spans="7:7" x14ac:dyDescent="0.25">
      <c r="G1265" s="3" t="s">
        <v>8965</v>
      </c>
    </row>
    <row r="1266" spans="7:7" x14ac:dyDescent="0.25">
      <c r="G1266" s="3" t="s">
        <v>8966</v>
      </c>
    </row>
    <row r="1267" spans="7:7" x14ac:dyDescent="0.25">
      <c r="G1267" s="3" t="s">
        <v>8967</v>
      </c>
    </row>
    <row r="1268" spans="7:7" x14ac:dyDescent="0.25">
      <c r="G1268" s="3" t="s">
        <v>8968</v>
      </c>
    </row>
    <row r="1269" spans="7:7" x14ac:dyDescent="0.25">
      <c r="G1269" s="3" t="s">
        <v>8969</v>
      </c>
    </row>
    <row r="1270" spans="7:7" x14ac:dyDescent="0.25">
      <c r="G1270" s="3" t="s">
        <v>8970</v>
      </c>
    </row>
    <row r="1271" spans="7:7" x14ac:dyDescent="0.25">
      <c r="G1271" s="3" t="s">
        <v>8971</v>
      </c>
    </row>
    <row r="1272" spans="7:7" x14ac:dyDescent="0.25">
      <c r="G1272" s="3" t="s">
        <v>8972</v>
      </c>
    </row>
    <row r="1273" spans="7:7" x14ac:dyDescent="0.25">
      <c r="G1273" s="3" t="s">
        <v>8973</v>
      </c>
    </row>
    <row r="1274" spans="7:7" x14ac:dyDescent="0.25">
      <c r="G1274" s="3" t="s">
        <v>8974</v>
      </c>
    </row>
    <row r="1275" spans="7:7" x14ac:dyDescent="0.25">
      <c r="G1275" s="3" t="s">
        <v>8975</v>
      </c>
    </row>
    <row r="1276" spans="7:7" x14ac:dyDescent="0.25">
      <c r="G1276" s="3" t="s">
        <v>8976</v>
      </c>
    </row>
    <row r="1277" spans="7:7" x14ac:dyDescent="0.25">
      <c r="G1277" s="3" t="s">
        <v>8977</v>
      </c>
    </row>
    <row r="1278" spans="7:7" x14ac:dyDescent="0.25">
      <c r="G1278" s="3" t="s">
        <v>8978</v>
      </c>
    </row>
    <row r="1279" spans="7:7" x14ac:dyDescent="0.25">
      <c r="G1279" s="3" t="s">
        <v>8979</v>
      </c>
    </row>
    <row r="1280" spans="7:7" x14ac:dyDescent="0.25">
      <c r="G1280" s="3" t="s">
        <v>8980</v>
      </c>
    </row>
    <row r="1281" spans="7:7" x14ac:dyDescent="0.25">
      <c r="G1281" s="3" t="s">
        <v>8981</v>
      </c>
    </row>
    <row r="1282" spans="7:7" x14ac:dyDescent="0.25">
      <c r="G1282" s="3" t="s">
        <v>8982</v>
      </c>
    </row>
    <row r="1283" spans="7:7" x14ac:dyDescent="0.25">
      <c r="G1283" s="3" t="s">
        <v>8983</v>
      </c>
    </row>
    <row r="1284" spans="7:7" x14ac:dyDescent="0.25">
      <c r="G1284" s="3" t="s">
        <v>8984</v>
      </c>
    </row>
    <row r="1285" spans="7:7" x14ac:dyDescent="0.25">
      <c r="G1285" s="3" t="s">
        <v>8985</v>
      </c>
    </row>
    <row r="1286" spans="7:7" x14ac:dyDescent="0.25">
      <c r="G1286" s="3" t="s">
        <v>8986</v>
      </c>
    </row>
    <row r="1287" spans="7:7" x14ac:dyDescent="0.25">
      <c r="G1287" s="3" t="s">
        <v>8987</v>
      </c>
    </row>
    <row r="1288" spans="7:7" x14ac:dyDescent="0.25">
      <c r="G1288" s="3" t="s">
        <v>8988</v>
      </c>
    </row>
    <row r="1289" spans="7:7" x14ac:dyDescent="0.25">
      <c r="G1289" s="3" t="s">
        <v>8989</v>
      </c>
    </row>
    <row r="1290" spans="7:7" x14ac:dyDescent="0.25">
      <c r="G1290" s="3" t="s">
        <v>8990</v>
      </c>
    </row>
    <row r="1291" spans="7:7" x14ac:dyDescent="0.25">
      <c r="G1291" s="3" t="s">
        <v>8991</v>
      </c>
    </row>
    <row r="1292" spans="7:7" x14ac:dyDescent="0.25">
      <c r="G1292" s="3" t="s">
        <v>8992</v>
      </c>
    </row>
    <row r="1293" spans="7:7" x14ac:dyDescent="0.25">
      <c r="G1293" s="3" t="s">
        <v>8993</v>
      </c>
    </row>
    <row r="1294" spans="7:7" x14ac:dyDescent="0.25">
      <c r="G1294" s="3" t="s">
        <v>8994</v>
      </c>
    </row>
    <row r="1295" spans="7:7" x14ac:dyDescent="0.25">
      <c r="G1295" s="3" t="s">
        <v>8995</v>
      </c>
    </row>
    <row r="1296" spans="7:7" x14ac:dyDescent="0.25">
      <c r="G1296" s="3" t="s">
        <v>8996</v>
      </c>
    </row>
    <row r="1297" spans="7:7" x14ac:dyDescent="0.25">
      <c r="G1297" s="3" t="s">
        <v>8997</v>
      </c>
    </row>
    <row r="1298" spans="7:7" x14ac:dyDescent="0.25">
      <c r="G1298" s="3" t="s">
        <v>8998</v>
      </c>
    </row>
    <row r="1299" spans="7:7" x14ac:dyDescent="0.25">
      <c r="G1299" s="3" t="s">
        <v>8999</v>
      </c>
    </row>
    <row r="1300" spans="7:7" x14ac:dyDescent="0.25">
      <c r="G1300" s="3" t="s">
        <v>9000</v>
      </c>
    </row>
    <row r="1301" spans="7:7" x14ac:dyDescent="0.25">
      <c r="G1301" s="3" t="s">
        <v>9001</v>
      </c>
    </row>
    <row r="1302" spans="7:7" x14ac:dyDescent="0.25">
      <c r="G1302" s="3" t="s">
        <v>9002</v>
      </c>
    </row>
    <row r="1303" spans="7:7" x14ac:dyDescent="0.25">
      <c r="G1303" s="3" t="s">
        <v>9003</v>
      </c>
    </row>
    <row r="1304" spans="7:7" x14ac:dyDescent="0.25">
      <c r="G1304" s="3" t="s">
        <v>9004</v>
      </c>
    </row>
    <row r="1305" spans="7:7" x14ac:dyDescent="0.25">
      <c r="G1305" s="3" t="s">
        <v>9005</v>
      </c>
    </row>
    <row r="1306" spans="7:7" x14ac:dyDescent="0.25">
      <c r="G1306" s="3" t="s">
        <v>9006</v>
      </c>
    </row>
    <row r="1307" spans="7:7" x14ac:dyDescent="0.25">
      <c r="G1307" s="3" t="s">
        <v>9007</v>
      </c>
    </row>
    <row r="1308" spans="7:7" x14ac:dyDescent="0.25">
      <c r="G1308" s="3" t="s">
        <v>9008</v>
      </c>
    </row>
    <row r="1309" spans="7:7" x14ac:dyDescent="0.25">
      <c r="G1309" s="3" t="s">
        <v>9009</v>
      </c>
    </row>
    <row r="1310" spans="7:7" x14ac:dyDescent="0.25">
      <c r="G1310" s="3" t="s">
        <v>9010</v>
      </c>
    </row>
    <row r="1311" spans="7:7" x14ac:dyDescent="0.25">
      <c r="G1311" s="3" t="s">
        <v>9011</v>
      </c>
    </row>
    <row r="1312" spans="7:7" x14ac:dyDescent="0.25">
      <c r="G1312" s="3" t="s">
        <v>9012</v>
      </c>
    </row>
    <row r="1313" spans="7:7" x14ac:dyDescent="0.25">
      <c r="G1313" s="3" t="s">
        <v>9013</v>
      </c>
    </row>
    <row r="1314" spans="7:7" x14ac:dyDescent="0.25">
      <c r="G1314" s="3" t="s">
        <v>9014</v>
      </c>
    </row>
    <row r="1315" spans="7:7" x14ac:dyDescent="0.25">
      <c r="G1315" s="3" t="s">
        <v>9015</v>
      </c>
    </row>
    <row r="1316" spans="7:7" x14ac:dyDescent="0.25">
      <c r="G1316" s="3" t="s">
        <v>9016</v>
      </c>
    </row>
    <row r="1317" spans="7:7" x14ac:dyDescent="0.25">
      <c r="G1317" s="3" t="s">
        <v>9017</v>
      </c>
    </row>
    <row r="1318" spans="7:7" x14ac:dyDescent="0.25">
      <c r="G1318" s="3" t="s">
        <v>9018</v>
      </c>
    </row>
    <row r="1319" spans="7:7" x14ac:dyDescent="0.25">
      <c r="G1319" s="3" t="s">
        <v>9019</v>
      </c>
    </row>
    <row r="1320" spans="7:7" x14ac:dyDescent="0.25">
      <c r="G1320" s="3" t="s">
        <v>9020</v>
      </c>
    </row>
    <row r="1321" spans="7:7" x14ac:dyDescent="0.25">
      <c r="G1321" s="3" t="s">
        <v>9021</v>
      </c>
    </row>
    <row r="1322" spans="7:7" x14ac:dyDescent="0.25">
      <c r="G1322" s="3" t="s">
        <v>9022</v>
      </c>
    </row>
    <row r="1323" spans="7:7" x14ac:dyDescent="0.25">
      <c r="G1323" s="3" t="s">
        <v>9023</v>
      </c>
    </row>
    <row r="1324" spans="7:7" x14ac:dyDescent="0.25">
      <c r="G1324" s="3" t="s">
        <v>9024</v>
      </c>
    </row>
    <row r="1325" spans="7:7" x14ac:dyDescent="0.25">
      <c r="G1325" s="3" t="s">
        <v>9025</v>
      </c>
    </row>
    <row r="1326" spans="7:7" x14ac:dyDescent="0.25">
      <c r="G1326" s="3" t="s">
        <v>9026</v>
      </c>
    </row>
    <row r="1327" spans="7:7" x14ac:dyDescent="0.25">
      <c r="G1327" s="3" t="s">
        <v>9027</v>
      </c>
    </row>
    <row r="1328" spans="7:7" x14ac:dyDescent="0.25">
      <c r="G1328" s="3" t="s">
        <v>9028</v>
      </c>
    </row>
    <row r="1329" spans="7:7" x14ac:dyDescent="0.25">
      <c r="G1329" s="3" t="s">
        <v>9029</v>
      </c>
    </row>
    <row r="1330" spans="7:7" x14ac:dyDescent="0.25">
      <c r="G1330" s="3" t="s">
        <v>9030</v>
      </c>
    </row>
    <row r="1331" spans="7:7" x14ac:dyDescent="0.25">
      <c r="G1331" s="3" t="s">
        <v>9031</v>
      </c>
    </row>
    <row r="1332" spans="7:7" x14ac:dyDescent="0.25">
      <c r="G1332" s="3" t="s">
        <v>9032</v>
      </c>
    </row>
    <row r="1333" spans="7:7" x14ac:dyDescent="0.25">
      <c r="G1333" s="3" t="s">
        <v>9033</v>
      </c>
    </row>
    <row r="1334" spans="7:7" x14ac:dyDescent="0.25">
      <c r="G1334" s="3" t="s">
        <v>9034</v>
      </c>
    </row>
    <row r="1335" spans="7:7" x14ac:dyDescent="0.25">
      <c r="G1335" s="3" t="s">
        <v>9035</v>
      </c>
    </row>
    <row r="1336" spans="7:7" x14ac:dyDescent="0.25">
      <c r="G1336" s="3" t="s">
        <v>9036</v>
      </c>
    </row>
    <row r="1337" spans="7:7" x14ac:dyDescent="0.25">
      <c r="G1337" s="3" t="s">
        <v>9037</v>
      </c>
    </row>
    <row r="1338" spans="7:7" x14ac:dyDescent="0.25">
      <c r="G1338" s="3" t="s">
        <v>9038</v>
      </c>
    </row>
    <row r="1339" spans="7:7" x14ac:dyDescent="0.25">
      <c r="G1339" s="3" t="s">
        <v>9039</v>
      </c>
    </row>
    <row r="1340" spans="7:7" x14ac:dyDescent="0.25">
      <c r="G1340" s="3" t="s">
        <v>9040</v>
      </c>
    </row>
    <row r="1341" spans="7:7" x14ac:dyDescent="0.25">
      <c r="G1341" s="3" t="s">
        <v>9041</v>
      </c>
    </row>
    <row r="1342" spans="7:7" x14ac:dyDescent="0.25">
      <c r="G1342" s="3" t="s">
        <v>9042</v>
      </c>
    </row>
    <row r="1343" spans="7:7" x14ac:dyDescent="0.25">
      <c r="G1343" s="3" t="s">
        <v>9043</v>
      </c>
    </row>
    <row r="1344" spans="7:7" x14ac:dyDescent="0.25">
      <c r="G1344" s="3" t="s">
        <v>9044</v>
      </c>
    </row>
    <row r="1345" spans="7:7" x14ac:dyDescent="0.25">
      <c r="G1345" s="3" t="s">
        <v>9045</v>
      </c>
    </row>
    <row r="1346" spans="7:7" x14ac:dyDescent="0.25">
      <c r="G1346" s="3" t="s">
        <v>9046</v>
      </c>
    </row>
    <row r="1347" spans="7:7" x14ac:dyDescent="0.25">
      <c r="G1347" s="3" t="s">
        <v>9047</v>
      </c>
    </row>
    <row r="1348" spans="7:7" x14ac:dyDescent="0.25">
      <c r="G1348" s="3" t="s">
        <v>9048</v>
      </c>
    </row>
    <row r="1349" spans="7:7" x14ac:dyDescent="0.25">
      <c r="G1349" s="3" t="s">
        <v>9049</v>
      </c>
    </row>
    <row r="1350" spans="7:7" x14ac:dyDescent="0.25">
      <c r="G1350" s="3" t="s">
        <v>9050</v>
      </c>
    </row>
    <row r="1351" spans="7:7" x14ac:dyDescent="0.25">
      <c r="G1351" s="3" t="s">
        <v>9051</v>
      </c>
    </row>
    <row r="1352" spans="7:7" x14ac:dyDescent="0.25">
      <c r="G1352" s="3" t="s">
        <v>9052</v>
      </c>
    </row>
    <row r="1353" spans="7:7" x14ac:dyDescent="0.25">
      <c r="G1353" s="3" t="s">
        <v>9053</v>
      </c>
    </row>
    <row r="1354" spans="7:7" x14ac:dyDescent="0.25">
      <c r="G1354" s="3" t="s">
        <v>9054</v>
      </c>
    </row>
    <row r="1355" spans="7:7" x14ac:dyDescent="0.25">
      <c r="G1355" s="3" t="s">
        <v>9055</v>
      </c>
    </row>
    <row r="1356" spans="7:7" x14ac:dyDescent="0.25">
      <c r="G1356" s="3" t="s">
        <v>9056</v>
      </c>
    </row>
    <row r="1357" spans="7:7" x14ac:dyDescent="0.25">
      <c r="G1357" s="3" t="s">
        <v>9057</v>
      </c>
    </row>
    <row r="1358" spans="7:7" x14ac:dyDescent="0.25">
      <c r="G1358" s="3" t="s">
        <v>9058</v>
      </c>
    </row>
    <row r="1359" spans="7:7" x14ac:dyDescent="0.25">
      <c r="G1359" s="3" t="s">
        <v>9059</v>
      </c>
    </row>
    <row r="1360" spans="7:7" x14ac:dyDescent="0.25">
      <c r="G1360" s="3" t="s">
        <v>9060</v>
      </c>
    </row>
    <row r="1361" spans="7:7" x14ac:dyDescent="0.25">
      <c r="G1361" s="3" t="s">
        <v>9061</v>
      </c>
    </row>
    <row r="1362" spans="7:7" x14ac:dyDescent="0.25">
      <c r="G1362" s="3" t="s">
        <v>9062</v>
      </c>
    </row>
    <row r="1363" spans="7:7" x14ac:dyDescent="0.25">
      <c r="G1363" s="3" t="s">
        <v>9063</v>
      </c>
    </row>
    <row r="1364" spans="7:7" x14ac:dyDescent="0.25">
      <c r="G1364" s="3" t="s">
        <v>9064</v>
      </c>
    </row>
    <row r="1365" spans="7:7" x14ac:dyDescent="0.25">
      <c r="G1365" s="3" t="s">
        <v>9065</v>
      </c>
    </row>
    <row r="1366" spans="7:7" x14ac:dyDescent="0.25">
      <c r="G1366" s="3" t="s">
        <v>9066</v>
      </c>
    </row>
    <row r="1367" spans="7:7" x14ac:dyDescent="0.25">
      <c r="G1367" s="3" t="s">
        <v>9067</v>
      </c>
    </row>
    <row r="1368" spans="7:7" x14ac:dyDescent="0.25">
      <c r="G1368" s="3" t="s">
        <v>9068</v>
      </c>
    </row>
    <row r="1369" spans="7:7" x14ac:dyDescent="0.25">
      <c r="G1369" s="3" t="s">
        <v>9069</v>
      </c>
    </row>
    <row r="1370" spans="7:7" x14ac:dyDescent="0.25">
      <c r="G1370" s="3" t="s">
        <v>9070</v>
      </c>
    </row>
    <row r="1371" spans="7:7" x14ac:dyDescent="0.25">
      <c r="G1371" s="3" t="s">
        <v>9071</v>
      </c>
    </row>
    <row r="1372" spans="7:7" x14ac:dyDescent="0.25">
      <c r="G1372" s="3" t="s">
        <v>9072</v>
      </c>
    </row>
    <row r="1373" spans="7:7" x14ac:dyDescent="0.25">
      <c r="G1373" s="3" t="s">
        <v>9073</v>
      </c>
    </row>
    <row r="1374" spans="7:7" x14ac:dyDescent="0.25">
      <c r="G1374" s="3" t="s">
        <v>9074</v>
      </c>
    </row>
    <row r="1375" spans="7:7" x14ac:dyDescent="0.25">
      <c r="G1375" s="3" t="s">
        <v>9075</v>
      </c>
    </row>
    <row r="1376" spans="7:7" x14ac:dyDescent="0.25">
      <c r="G1376" s="3" t="s">
        <v>9076</v>
      </c>
    </row>
    <row r="1377" spans="7:7" x14ac:dyDescent="0.25">
      <c r="G1377" s="3" t="s">
        <v>9077</v>
      </c>
    </row>
    <row r="1378" spans="7:7" x14ac:dyDescent="0.25">
      <c r="G1378" s="3" t="s">
        <v>9078</v>
      </c>
    </row>
    <row r="1379" spans="7:7" x14ac:dyDescent="0.25">
      <c r="G1379" s="3" t="s">
        <v>9079</v>
      </c>
    </row>
    <row r="1380" spans="7:7" x14ac:dyDescent="0.25">
      <c r="G1380" s="3" t="s">
        <v>9080</v>
      </c>
    </row>
    <row r="1381" spans="7:7" x14ac:dyDescent="0.25">
      <c r="G1381" s="3" t="s">
        <v>9081</v>
      </c>
    </row>
    <row r="1382" spans="7:7" x14ac:dyDescent="0.25">
      <c r="G1382" s="3" t="s">
        <v>9082</v>
      </c>
    </row>
    <row r="1383" spans="7:7" x14ac:dyDescent="0.25">
      <c r="G1383" s="3" t="s">
        <v>9083</v>
      </c>
    </row>
    <row r="1384" spans="7:7" x14ac:dyDescent="0.25">
      <c r="G1384" s="3" t="s">
        <v>9084</v>
      </c>
    </row>
    <row r="1385" spans="7:7" x14ac:dyDescent="0.25">
      <c r="G1385" s="3" t="s">
        <v>9085</v>
      </c>
    </row>
    <row r="1386" spans="7:7" x14ac:dyDescent="0.25">
      <c r="G1386" s="3" t="s">
        <v>9086</v>
      </c>
    </row>
    <row r="1387" spans="7:7" x14ac:dyDescent="0.25">
      <c r="G1387" s="3" t="s">
        <v>9087</v>
      </c>
    </row>
    <row r="1388" spans="7:7" x14ac:dyDescent="0.25">
      <c r="G1388" s="3" t="s">
        <v>9088</v>
      </c>
    </row>
    <row r="1389" spans="7:7" x14ac:dyDescent="0.25">
      <c r="G1389" s="3" t="s">
        <v>9089</v>
      </c>
    </row>
    <row r="1390" spans="7:7" x14ac:dyDescent="0.25">
      <c r="G1390" s="3" t="s">
        <v>9090</v>
      </c>
    </row>
    <row r="1391" spans="7:7" x14ac:dyDescent="0.25">
      <c r="G1391" s="3" t="s">
        <v>9091</v>
      </c>
    </row>
    <row r="1392" spans="7:7" x14ac:dyDescent="0.25">
      <c r="G1392" s="3" t="s">
        <v>9092</v>
      </c>
    </row>
    <row r="1393" spans="7:7" x14ac:dyDescent="0.25">
      <c r="G1393" s="3" t="s">
        <v>9093</v>
      </c>
    </row>
    <row r="1394" spans="7:7" x14ac:dyDescent="0.25">
      <c r="G1394" s="3" t="s">
        <v>9094</v>
      </c>
    </row>
    <row r="1395" spans="7:7" x14ac:dyDescent="0.25">
      <c r="G1395" s="3" t="s">
        <v>9095</v>
      </c>
    </row>
    <row r="1396" spans="7:7" x14ac:dyDescent="0.25">
      <c r="G1396" s="3" t="s">
        <v>9096</v>
      </c>
    </row>
    <row r="1397" spans="7:7" x14ac:dyDescent="0.25">
      <c r="G1397" s="3" t="s">
        <v>9097</v>
      </c>
    </row>
    <row r="1398" spans="7:7" x14ac:dyDescent="0.25">
      <c r="G1398" s="3" t="s">
        <v>9098</v>
      </c>
    </row>
    <row r="1399" spans="7:7" x14ac:dyDescent="0.25">
      <c r="G1399" s="3" t="s">
        <v>9099</v>
      </c>
    </row>
    <row r="1400" spans="7:7" x14ac:dyDescent="0.25">
      <c r="G1400" s="3" t="s">
        <v>9100</v>
      </c>
    </row>
    <row r="1401" spans="7:7" x14ac:dyDescent="0.25">
      <c r="G1401" s="3" t="s">
        <v>9101</v>
      </c>
    </row>
    <row r="1402" spans="7:7" x14ac:dyDescent="0.25">
      <c r="G1402" s="3" t="s">
        <v>9102</v>
      </c>
    </row>
    <row r="1403" spans="7:7" x14ac:dyDescent="0.25">
      <c r="G1403" s="3" t="s">
        <v>9103</v>
      </c>
    </row>
    <row r="1404" spans="7:7" x14ac:dyDescent="0.25">
      <c r="G1404" s="3" t="s">
        <v>9104</v>
      </c>
    </row>
    <row r="1405" spans="7:7" x14ac:dyDescent="0.25">
      <c r="G1405" s="3" t="s">
        <v>9105</v>
      </c>
    </row>
    <row r="1406" spans="7:7" x14ac:dyDescent="0.25">
      <c r="G1406" s="3" t="s">
        <v>9106</v>
      </c>
    </row>
    <row r="1407" spans="7:7" x14ac:dyDescent="0.25">
      <c r="G1407" s="3" t="s">
        <v>9107</v>
      </c>
    </row>
    <row r="1408" spans="7:7" x14ac:dyDescent="0.25">
      <c r="G1408" s="3" t="s">
        <v>9108</v>
      </c>
    </row>
    <row r="1409" spans="7:7" x14ac:dyDescent="0.25">
      <c r="G1409" s="3" t="s">
        <v>9109</v>
      </c>
    </row>
    <row r="1410" spans="7:7" x14ac:dyDescent="0.25">
      <c r="G1410" s="3" t="s">
        <v>9110</v>
      </c>
    </row>
    <row r="1411" spans="7:7" x14ac:dyDescent="0.25">
      <c r="G1411" s="3" t="s">
        <v>9111</v>
      </c>
    </row>
    <row r="1412" spans="7:7" x14ac:dyDescent="0.25">
      <c r="G1412" s="3" t="s">
        <v>9112</v>
      </c>
    </row>
    <row r="1413" spans="7:7" x14ac:dyDescent="0.25">
      <c r="G1413" s="3" t="s">
        <v>9113</v>
      </c>
    </row>
    <row r="1414" spans="7:7" x14ac:dyDescent="0.25">
      <c r="G1414" s="3" t="s">
        <v>9114</v>
      </c>
    </row>
    <row r="1415" spans="7:7" x14ac:dyDescent="0.25">
      <c r="G1415" s="3" t="s">
        <v>9115</v>
      </c>
    </row>
    <row r="1416" spans="7:7" x14ac:dyDescent="0.25">
      <c r="G1416" s="3" t="s">
        <v>9116</v>
      </c>
    </row>
    <row r="1417" spans="7:7" x14ac:dyDescent="0.25">
      <c r="G1417" s="3" t="s">
        <v>9117</v>
      </c>
    </row>
    <row r="1418" spans="7:7" x14ac:dyDescent="0.25">
      <c r="G1418" s="3" t="s">
        <v>9118</v>
      </c>
    </row>
    <row r="1419" spans="7:7" x14ac:dyDescent="0.25">
      <c r="G1419" s="3" t="s">
        <v>9119</v>
      </c>
    </row>
    <row r="1420" spans="7:7" x14ac:dyDescent="0.25">
      <c r="G1420" s="3" t="s">
        <v>9120</v>
      </c>
    </row>
    <row r="1421" spans="7:7" x14ac:dyDescent="0.25">
      <c r="G1421" s="3" t="s">
        <v>9121</v>
      </c>
    </row>
    <row r="1422" spans="7:7" x14ac:dyDescent="0.25">
      <c r="G1422" s="3" t="s">
        <v>9122</v>
      </c>
    </row>
    <row r="1423" spans="7:7" x14ac:dyDescent="0.25">
      <c r="G1423" s="3" t="s">
        <v>9123</v>
      </c>
    </row>
    <row r="1424" spans="7:7" x14ac:dyDescent="0.25">
      <c r="G1424" s="3" t="s">
        <v>9124</v>
      </c>
    </row>
    <row r="1425" spans="7:7" x14ac:dyDescent="0.25">
      <c r="G1425" s="3" t="s">
        <v>9125</v>
      </c>
    </row>
    <row r="1426" spans="7:7" x14ac:dyDescent="0.25">
      <c r="G1426" s="3" t="s">
        <v>9126</v>
      </c>
    </row>
    <row r="1427" spans="7:7" x14ac:dyDescent="0.25">
      <c r="G1427" s="3" t="s">
        <v>9127</v>
      </c>
    </row>
    <row r="1428" spans="7:7" x14ac:dyDescent="0.25">
      <c r="G1428" s="3" t="s">
        <v>9128</v>
      </c>
    </row>
    <row r="1429" spans="7:7" x14ac:dyDescent="0.25">
      <c r="G1429" s="3" t="s">
        <v>9129</v>
      </c>
    </row>
    <row r="1430" spans="7:7" x14ac:dyDescent="0.25">
      <c r="G1430" s="3" t="s">
        <v>9130</v>
      </c>
    </row>
    <row r="1431" spans="7:7" x14ac:dyDescent="0.25">
      <c r="G1431" s="3" t="s">
        <v>9131</v>
      </c>
    </row>
    <row r="1432" spans="7:7" x14ac:dyDescent="0.25">
      <c r="G1432" s="3" t="s">
        <v>9132</v>
      </c>
    </row>
    <row r="1433" spans="7:7" x14ac:dyDescent="0.25">
      <c r="G1433" s="3" t="s">
        <v>9133</v>
      </c>
    </row>
    <row r="1434" spans="7:7" x14ac:dyDescent="0.25">
      <c r="G1434" s="3" t="s">
        <v>9134</v>
      </c>
    </row>
    <row r="1435" spans="7:7" x14ac:dyDescent="0.25">
      <c r="G1435" s="3" t="s">
        <v>9135</v>
      </c>
    </row>
    <row r="1436" spans="7:7" x14ac:dyDescent="0.25">
      <c r="G1436" s="3" t="s">
        <v>9136</v>
      </c>
    </row>
    <row r="1437" spans="7:7" x14ac:dyDescent="0.25">
      <c r="G1437" s="3" t="s">
        <v>9137</v>
      </c>
    </row>
    <row r="1438" spans="7:7" x14ac:dyDescent="0.25">
      <c r="G1438" s="3" t="s">
        <v>9138</v>
      </c>
    </row>
    <row r="1439" spans="7:7" x14ac:dyDescent="0.25">
      <c r="G1439" s="3" t="s">
        <v>9139</v>
      </c>
    </row>
    <row r="1440" spans="7:7" x14ac:dyDescent="0.25">
      <c r="G1440" s="3" t="s">
        <v>9140</v>
      </c>
    </row>
    <row r="1441" spans="7:7" x14ac:dyDescent="0.25">
      <c r="G1441" s="3" t="s">
        <v>9141</v>
      </c>
    </row>
    <row r="1442" spans="7:7" x14ac:dyDescent="0.25">
      <c r="G1442" s="3" t="s">
        <v>9142</v>
      </c>
    </row>
    <row r="1443" spans="7:7" x14ac:dyDescent="0.25">
      <c r="G1443" s="3" t="s">
        <v>9143</v>
      </c>
    </row>
    <row r="1444" spans="7:7" x14ac:dyDescent="0.25">
      <c r="G1444" s="3" t="s">
        <v>9144</v>
      </c>
    </row>
    <row r="1445" spans="7:7" x14ac:dyDescent="0.25">
      <c r="G1445" s="3" t="s">
        <v>9145</v>
      </c>
    </row>
    <row r="1446" spans="7:7" x14ac:dyDescent="0.25">
      <c r="G1446" s="3" t="s">
        <v>9146</v>
      </c>
    </row>
    <row r="1447" spans="7:7" x14ac:dyDescent="0.25">
      <c r="G1447" s="3" t="s">
        <v>9147</v>
      </c>
    </row>
    <row r="1448" spans="7:7" x14ac:dyDescent="0.25">
      <c r="G1448" s="3" t="s">
        <v>9148</v>
      </c>
    </row>
    <row r="1449" spans="7:7" x14ac:dyDescent="0.25">
      <c r="G1449" s="3" t="s">
        <v>9149</v>
      </c>
    </row>
    <row r="1450" spans="7:7" x14ac:dyDescent="0.25">
      <c r="G1450" s="3" t="s">
        <v>9150</v>
      </c>
    </row>
    <row r="1451" spans="7:7" x14ac:dyDescent="0.25">
      <c r="G1451" s="3" t="s">
        <v>9151</v>
      </c>
    </row>
    <row r="1452" spans="7:7" x14ac:dyDescent="0.25">
      <c r="G1452" s="3" t="s">
        <v>9152</v>
      </c>
    </row>
    <row r="1453" spans="7:7" x14ac:dyDescent="0.25">
      <c r="G1453" s="3" t="s">
        <v>9153</v>
      </c>
    </row>
    <row r="1454" spans="7:7" x14ac:dyDescent="0.25">
      <c r="G1454" s="3" t="s">
        <v>9154</v>
      </c>
    </row>
    <row r="1455" spans="7:7" x14ac:dyDescent="0.25">
      <c r="G1455" s="3" t="s">
        <v>9155</v>
      </c>
    </row>
    <row r="1456" spans="7:7" x14ac:dyDescent="0.25">
      <c r="G1456" s="3" t="s">
        <v>9156</v>
      </c>
    </row>
    <row r="1457" spans="7:7" x14ac:dyDescent="0.25">
      <c r="G1457" s="3" t="s">
        <v>9157</v>
      </c>
    </row>
    <row r="1458" spans="7:7" x14ac:dyDescent="0.25">
      <c r="G1458" s="3" t="s">
        <v>9158</v>
      </c>
    </row>
    <row r="1459" spans="7:7" x14ac:dyDescent="0.25">
      <c r="G1459" s="3" t="s">
        <v>9159</v>
      </c>
    </row>
    <row r="1460" spans="7:7" x14ac:dyDescent="0.25">
      <c r="G1460" s="3" t="s">
        <v>9160</v>
      </c>
    </row>
    <row r="1461" spans="7:7" x14ac:dyDescent="0.25">
      <c r="G1461" s="3" t="s">
        <v>9161</v>
      </c>
    </row>
    <row r="1462" spans="7:7" x14ac:dyDescent="0.25">
      <c r="G1462" s="3" t="s">
        <v>9162</v>
      </c>
    </row>
    <row r="1463" spans="7:7" x14ac:dyDescent="0.25">
      <c r="G1463" s="3" t="s">
        <v>9163</v>
      </c>
    </row>
    <row r="1464" spans="7:7" x14ac:dyDescent="0.25">
      <c r="G1464" s="3" t="s">
        <v>9164</v>
      </c>
    </row>
    <row r="1465" spans="7:7" x14ac:dyDescent="0.25">
      <c r="G1465" s="3" t="s">
        <v>9165</v>
      </c>
    </row>
    <row r="1466" spans="7:7" x14ac:dyDescent="0.25">
      <c r="G1466" s="3" t="s">
        <v>9166</v>
      </c>
    </row>
    <row r="1467" spans="7:7" x14ac:dyDescent="0.25">
      <c r="G1467" s="3" t="s">
        <v>9167</v>
      </c>
    </row>
    <row r="1468" spans="7:7" x14ac:dyDescent="0.25">
      <c r="G1468" s="3" t="s">
        <v>9168</v>
      </c>
    </row>
    <row r="1469" spans="7:7" x14ac:dyDescent="0.25">
      <c r="G1469" s="3" t="s">
        <v>9169</v>
      </c>
    </row>
    <row r="1470" spans="7:7" x14ac:dyDescent="0.25">
      <c r="G1470" s="3" t="s">
        <v>9170</v>
      </c>
    </row>
    <row r="1471" spans="7:7" x14ac:dyDescent="0.25">
      <c r="G1471" s="3" t="s">
        <v>9171</v>
      </c>
    </row>
    <row r="1472" spans="7:7" x14ac:dyDescent="0.25">
      <c r="G1472" s="3" t="s">
        <v>9172</v>
      </c>
    </row>
    <row r="1473" spans="7:7" x14ac:dyDescent="0.25">
      <c r="G1473" s="3" t="s">
        <v>9173</v>
      </c>
    </row>
    <row r="1474" spans="7:7" x14ac:dyDescent="0.25">
      <c r="G1474" s="3" t="s">
        <v>9174</v>
      </c>
    </row>
    <row r="1475" spans="7:7" x14ac:dyDescent="0.25">
      <c r="G1475" s="3" t="s">
        <v>9175</v>
      </c>
    </row>
    <row r="1476" spans="7:7" x14ac:dyDescent="0.25">
      <c r="G1476" s="3" t="s">
        <v>9176</v>
      </c>
    </row>
    <row r="1477" spans="7:7" x14ac:dyDescent="0.25">
      <c r="G1477" s="3" t="s">
        <v>9177</v>
      </c>
    </row>
    <row r="1478" spans="7:7" x14ac:dyDescent="0.25">
      <c r="G1478" s="3" t="s">
        <v>9178</v>
      </c>
    </row>
    <row r="1479" spans="7:7" x14ac:dyDescent="0.25">
      <c r="G1479" s="3" t="s">
        <v>9179</v>
      </c>
    </row>
    <row r="1480" spans="7:7" x14ac:dyDescent="0.25">
      <c r="G1480" s="3" t="s">
        <v>9180</v>
      </c>
    </row>
    <row r="1481" spans="7:7" x14ac:dyDescent="0.25">
      <c r="G1481" s="3" t="s">
        <v>9181</v>
      </c>
    </row>
    <row r="1482" spans="7:7" x14ac:dyDescent="0.25">
      <c r="G1482" s="3" t="s">
        <v>9182</v>
      </c>
    </row>
    <row r="1483" spans="7:7" x14ac:dyDescent="0.25">
      <c r="G1483" s="3" t="s">
        <v>9183</v>
      </c>
    </row>
    <row r="1484" spans="7:7" x14ac:dyDescent="0.25">
      <c r="G1484" s="3" t="s">
        <v>9184</v>
      </c>
    </row>
    <row r="1485" spans="7:7" x14ac:dyDescent="0.25">
      <c r="G1485" s="3" t="s">
        <v>9185</v>
      </c>
    </row>
    <row r="1486" spans="7:7" x14ac:dyDescent="0.25">
      <c r="G1486" s="3" t="s">
        <v>9186</v>
      </c>
    </row>
    <row r="1487" spans="7:7" x14ac:dyDescent="0.25">
      <c r="G1487" s="3" t="s">
        <v>9187</v>
      </c>
    </row>
    <row r="1488" spans="7:7" x14ac:dyDescent="0.25">
      <c r="G1488" s="3" t="s">
        <v>9188</v>
      </c>
    </row>
    <row r="1489" spans="7:7" x14ac:dyDescent="0.25">
      <c r="G1489" s="3" t="s">
        <v>9189</v>
      </c>
    </row>
    <row r="1490" spans="7:7" x14ac:dyDescent="0.25">
      <c r="G1490" s="3" t="s">
        <v>9190</v>
      </c>
    </row>
    <row r="1491" spans="7:7" x14ac:dyDescent="0.25">
      <c r="G1491" s="3" t="s">
        <v>9191</v>
      </c>
    </row>
    <row r="1492" spans="7:7" x14ac:dyDescent="0.25">
      <c r="G1492" s="3" t="s">
        <v>9192</v>
      </c>
    </row>
    <row r="1493" spans="7:7" x14ac:dyDescent="0.25">
      <c r="G1493" s="3" t="s">
        <v>9193</v>
      </c>
    </row>
    <row r="1494" spans="7:7" x14ac:dyDescent="0.25">
      <c r="G1494" s="3" t="s">
        <v>9194</v>
      </c>
    </row>
    <row r="1495" spans="7:7" x14ac:dyDescent="0.25">
      <c r="G1495" s="3" t="s">
        <v>9195</v>
      </c>
    </row>
    <row r="1496" spans="7:7" x14ac:dyDescent="0.25">
      <c r="G1496" s="3" t="s">
        <v>9196</v>
      </c>
    </row>
    <row r="1497" spans="7:7" x14ac:dyDescent="0.25">
      <c r="G1497" s="3" t="s">
        <v>9197</v>
      </c>
    </row>
    <row r="1498" spans="7:7" x14ac:dyDescent="0.25">
      <c r="G1498" s="3" t="s">
        <v>9198</v>
      </c>
    </row>
    <row r="1499" spans="7:7" x14ac:dyDescent="0.25">
      <c r="G1499" s="3" t="s">
        <v>9199</v>
      </c>
    </row>
    <row r="1500" spans="7:7" x14ac:dyDescent="0.25">
      <c r="G1500" s="3" t="s">
        <v>9200</v>
      </c>
    </row>
    <row r="1501" spans="7:7" x14ac:dyDescent="0.25">
      <c r="G1501" s="3" t="s">
        <v>9201</v>
      </c>
    </row>
    <row r="1502" spans="7:7" x14ac:dyDescent="0.25">
      <c r="G1502" s="3" t="s">
        <v>9202</v>
      </c>
    </row>
    <row r="1503" spans="7:7" x14ac:dyDescent="0.25">
      <c r="G1503" s="3" t="s">
        <v>9203</v>
      </c>
    </row>
    <row r="1504" spans="7:7" x14ac:dyDescent="0.25">
      <c r="G1504" s="3" t="s">
        <v>9204</v>
      </c>
    </row>
    <row r="1505" spans="7:7" x14ac:dyDescent="0.25">
      <c r="G1505" s="3" t="s">
        <v>9205</v>
      </c>
    </row>
    <row r="1506" spans="7:7" x14ac:dyDescent="0.25">
      <c r="G1506" s="3" t="s">
        <v>9206</v>
      </c>
    </row>
    <row r="1507" spans="7:7" x14ac:dyDescent="0.25">
      <c r="G1507" s="3" t="s">
        <v>9207</v>
      </c>
    </row>
    <row r="1508" spans="7:7" x14ac:dyDescent="0.25">
      <c r="G1508" s="3" t="s">
        <v>9208</v>
      </c>
    </row>
    <row r="1509" spans="7:7" x14ac:dyDescent="0.25">
      <c r="G1509" s="3" t="s">
        <v>9209</v>
      </c>
    </row>
    <row r="1510" spans="7:7" x14ac:dyDescent="0.25">
      <c r="G1510" s="3" t="s">
        <v>9210</v>
      </c>
    </row>
    <row r="1511" spans="7:7" x14ac:dyDescent="0.25">
      <c r="G1511" s="3" t="s">
        <v>9211</v>
      </c>
    </row>
    <row r="1512" spans="7:7" x14ac:dyDescent="0.25">
      <c r="G1512" s="3" t="s">
        <v>9212</v>
      </c>
    </row>
    <row r="1513" spans="7:7" x14ac:dyDescent="0.25">
      <c r="G1513" s="3" t="s">
        <v>9213</v>
      </c>
    </row>
    <row r="1514" spans="7:7" x14ac:dyDescent="0.25">
      <c r="G1514" s="3" t="s">
        <v>9214</v>
      </c>
    </row>
    <row r="1515" spans="7:7" x14ac:dyDescent="0.25">
      <c r="G1515" s="3" t="s">
        <v>9215</v>
      </c>
    </row>
    <row r="1516" spans="7:7" x14ac:dyDescent="0.25">
      <c r="G1516" s="3" t="s">
        <v>9216</v>
      </c>
    </row>
    <row r="1517" spans="7:7" x14ac:dyDescent="0.25">
      <c r="G1517" s="3" t="s">
        <v>9217</v>
      </c>
    </row>
    <row r="1518" spans="7:7" x14ac:dyDescent="0.25">
      <c r="G1518" s="3" t="s">
        <v>9218</v>
      </c>
    </row>
    <row r="1519" spans="7:7" x14ac:dyDescent="0.25">
      <c r="G1519" s="3" t="s">
        <v>9219</v>
      </c>
    </row>
    <row r="1520" spans="7:7" x14ac:dyDescent="0.25">
      <c r="G1520" s="3" t="s">
        <v>9220</v>
      </c>
    </row>
    <row r="1521" spans="7:7" x14ac:dyDescent="0.25">
      <c r="G1521" s="3" t="s">
        <v>9221</v>
      </c>
    </row>
    <row r="1522" spans="7:7" x14ac:dyDescent="0.25">
      <c r="G1522" s="3" t="s">
        <v>9222</v>
      </c>
    </row>
    <row r="1523" spans="7:7" x14ac:dyDescent="0.25">
      <c r="G1523" s="3" t="s">
        <v>9223</v>
      </c>
    </row>
    <row r="1524" spans="7:7" x14ac:dyDescent="0.25">
      <c r="G1524" s="3" t="s">
        <v>9224</v>
      </c>
    </row>
    <row r="1525" spans="7:7" x14ac:dyDescent="0.25">
      <c r="G1525" s="3" t="s">
        <v>9225</v>
      </c>
    </row>
    <row r="1526" spans="7:7" x14ac:dyDescent="0.25">
      <c r="G1526" s="3" t="s">
        <v>9226</v>
      </c>
    </row>
    <row r="1527" spans="7:7" x14ac:dyDescent="0.25">
      <c r="G1527" s="3" t="s">
        <v>9227</v>
      </c>
    </row>
    <row r="1528" spans="7:7" x14ac:dyDescent="0.25">
      <c r="G1528" s="3" t="s">
        <v>9228</v>
      </c>
    </row>
    <row r="1529" spans="7:7" x14ac:dyDescent="0.25">
      <c r="G1529" s="3" t="s">
        <v>9229</v>
      </c>
    </row>
    <row r="1530" spans="7:7" x14ac:dyDescent="0.25">
      <c r="G1530" s="3" t="s">
        <v>9230</v>
      </c>
    </row>
    <row r="1531" spans="7:7" x14ac:dyDescent="0.25">
      <c r="G1531" s="3" t="s">
        <v>9231</v>
      </c>
    </row>
    <row r="1532" spans="7:7" x14ac:dyDescent="0.25">
      <c r="G1532" s="3" t="s">
        <v>9232</v>
      </c>
    </row>
    <row r="1533" spans="7:7" x14ac:dyDescent="0.25">
      <c r="G1533" s="3" t="s">
        <v>9233</v>
      </c>
    </row>
    <row r="1534" spans="7:7" x14ac:dyDescent="0.25">
      <c r="G1534" s="3" t="s">
        <v>9234</v>
      </c>
    </row>
    <row r="1535" spans="7:7" x14ac:dyDescent="0.25">
      <c r="G1535" s="3" t="s">
        <v>9235</v>
      </c>
    </row>
    <row r="1536" spans="7:7" x14ac:dyDescent="0.25">
      <c r="G1536" s="3" t="s">
        <v>9236</v>
      </c>
    </row>
    <row r="1537" spans="7:7" x14ac:dyDescent="0.25">
      <c r="G1537" s="3" t="s">
        <v>9237</v>
      </c>
    </row>
    <row r="1538" spans="7:7" x14ac:dyDescent="0.25">
      <c r="G1538" s="3" t="s">
        <v>9238</v>
      </c>
    </row>
    <row r="1539" spans="7:7" x14ac:dyDescent="0.25">
      <c r="G1539" s="3" t="s">
        <v>9239</v>
      </c>
    </row>
    <row r="1540" spans="7:7" x14ac:dyDescent="0.25">
      <c r="G1540" s="3" t="s">
        <v>9240</v>
      </c>
    </row>
    <row r="1541" spans="7:7" x14ac:dyDescent="0.25">
      <c r="G1541" s="3" t="s">
        <v>9241</v>
      </c>
    </row>
    <row r="1542" spans="7:7" x14ac:dyDescent="0.25">
      <c r="G1542" s="3" t="s">
        <v>9242</v>
      </c>
    </row>
    <row r="1543" spans="7:7" x14ac:dyDescent="0.25">
      <c r="G1543" s="3" t="s">
        <v>9243</v>
      </c>
    </row>
    <row r="1544" spans="7:7" x14ac:dyDescent="0.25">
      <c r="G1544" s="3" t="s">
        <v>9244</v>
      </c>
    </row>
    <row r="1545" spans="7:7" x14ac:dyDescent="0.25">
      <c r="G1545" s="3" t="s">
        <v>9245</v>
      </c>
    </row>
    <row r="1546" spans="7:7" x14ac:dyDescent="0.25">
      <c r="G1546" s="3" t="s">
        <v>9246</v>
      </c>
    </row>
    <row r="1547" spans="7:7" x14ac:dyDescent="0.25">
      <c r="G1547" s="3" t="s">
        <v>9247</v>
      </c>
    </row>
    <row r="1548" spans="7:7" x14ac:dyDescent="0.25">
      <c r="G1548" s="3" t="s">
        <v>9248</v>
      </c>
    </row>
    <row r="1549" spans="7:7" x14ac:dyDescent="0.25">
      <c r="G1549" s="3" t="s">
        <v>9249</v>
      </c>
    </row>
    <row r="1550" spans="7:7" x14ac:dyDescent="0.25">
      <c r="G1550" s="3" t="s">
        <v>9250</v>
      </c>
    </row>
    <row r="1551" spans="7:7" x14ac:dyDescent="0.25">
      <c r="G1551" s="3" t="s">
        <v>9251</v>
      </c>
    </row>
    <row r="1552" spans="7:7" x14ac:dyDescent="0.25">
      <c r="G1552" s="3" t="s">
        <v>9252</v>
      </c>
    </row>
    <row r="1553" spans="7:7" x14ac:dyDescent="0.25">
      <c r="G1553" s="3" t="s">
        <v>9253</v>
      </c>
    </row>
    <row r="1554" spans="7:7" x14ac:dyDescent="0.25">
      <c r="G1554" s="3" t="s">
        <v>9254</v>
      </c>
    </row>
    <row r="1555" spans="7:7" x14ac:dyDescent="0.25">
      <c r="G1555" s="3" t="s">
        <v>9255</v>
      </c>
    </row>
    <row r="1556" spans="7:7" x14ac:dyDescent="0.25">
      <c r="G1556" s="3" t="s">
        <v>9256</v>
      </c>
    </row>
    <row r="1557" spans="7:7" x14ac:dyDescent="0.25">
      <c r="G1557" s="3" t="s">
        <v>9257</v>
      </c>
    </row>
    <row r="1558" spans="7:7" x14ac:dyDescent="0.25">
      <c r="G1558" s="3" t="s">
        <v>9258</v>
      </c>
    </row>
    <row r="1559" spans="7:7" x14ac:dyDescent="0.25">
      <c r="G1559" s="3" t="s">
        <v>9259</v>
      </c>
    </row>
    <row r="1560" spans="7:7" x14ac:dyDescent="0.25">
      <c r="G1560" s="3" t="s">
        <v>9260</v>
      </c>
    </row>
    <row r="1561" spans="7:7" x14ac:dyDescent="0.25">
      <c r="G1561" s="3" t="s">
        <v>9261</v>
      </c>
    </row>
    <row r="1562" spans="7:7" x14ac:dyDescent="0.25">
      <c r="G1562" s="3" t="s">
        <v>9262</v>
      </c>
    </row>
    <row r="1563" spans="7:7" x14ac:dyDescent="0.25">
      <c r="G1563" s="3" t="s">
        <v>9263</v>
      </c>
    </row>
    <row r="1564" spans="7:7" x14ac:dyDescent="0.25">
      <c r="G1564" s="3" t="s">
        <v>9264</v>
      </c>
    </row>
    <row r="1565" spans="7:7" x14ac:dyDescent="0.25">
      <c r="G1565" s="3" t="s">
        <v>9265</v>
      </c>
    </row>
    <row r="1566" spans="7:7" x14ac:dyDescent="0.25">
      <c r="G1566" s="3" t="s">
        <v>9266</v>
      </c>
    </row>
    <row r="1567" spans="7:7" x14ac:dyDescent="0.25">
      <c r="G1567" s="3" t="s">
        <v>9267</v>
      </c>
    </row>
    <row r="1568" spans="7:7" x14ac:dyDescent="0.25">
      <c r="G1568" s="3" t="s">
        <v>9268</v>
      </c>
    </row>
    <row r="1569" spans="7:7" x14ac:dyDescent="0.25">
      <c r="G1569" s="3" t="s">
        <v>9269</v>
      </c>
    </row>
    <row r="1570" spans="7:7" x14ac:dyDescent="0.25">
      <c r="G1570" s="3" t="s">
        <v>9270</v>
      </c>
    </row>
    <row r="1571" spans="7:7" x14ac:dyDescent="0.25">
      <c r="G1571" s="3" t="s">
        <v>9271</v>
      </c>
    </row>
    <row r="1572" spans="7:7" x14ac:dyDescent="0.25">
      <c r="G1572" s="3" t="s">
        <v>9272</v>
      </c>
    </row>
    <row r="1573" spans="7:7" x14ac:dyDescent="0.25">
      <c r="G1573" s="3" t="s">
        <v>9273</v>
      </c>
    </row>
    <row r="1574" spans="7:7" x14ac:dyDescent="0.25">
      <c r="G1574" s="3" t="s">
        <v>9274</v>
      </c>
    </row>
    <row r="1575" spans="7:7" x14ac:dyDescent="0.25">
      <c r="G1575" s="3" t="s">
        <v>9275</v>
      </c>
    </row>
    <row r="1576" spans="7:7" x14ac:dyDescent="0.25">
      <c r="G1576" s="3" t="s">
        <v>9276</v>
      </c>
    </row>
    <row r="1577" spans="7:7" x14ac:dyDescent="0.25">
      <c r="G1577" s="3" t="s">
        <v>9277</v>
      </c>
    </row>
    <row r="1578" spans="7:7" x14ac:dyDescent="0.25">
      <c r="G1578" s="3" t="s">
        <v>9278</v>
      </c>
    </row>
    <row r="1579" spans="7:7" x14ac:dyDescent="0.25">
      <c r="G1579" s="3" t="s">
        <v>9279</v>
      </c>
    </row>
    <row r="1580" spans="7:7" x14ac:dyDescent="0.25">
      <c r="G1580" s="3" t="s">
        <v>9280</v>
      </c>
    </row>
    <row r="1581" spans="7:7" x14ac:dyDescent="0.25">
      <c r="G1581" s="3" t="s">
        <v>9281</v>
      </c>
    </row>
    <row r="1582" spans="7:7" x14ac:dyDescent="0.25">
      <c r="G1582" s="3" t="s">
        <v>9282</v>
      </c>
    </row>
    <row r="1583" spans="7:7" x14ac:dyDescent="0.25">
      <c r="G1583" s="3" t="s">
        <v>9283</v>
      </c>
    </row>
    <row r="1584" spans="7:7" x14ac:dyDescent="0.25">
      <c r="G1584" s="3" t="s">
        <v>9284</v>
      </c>
    </row>
    <row r="1585" spans="7:7" x14ac:dyDescent="0.25">
      <c r="G1585" s="3" t="s">
        <v>9285</v>
      </c>
    </row>
    <row r="1586" spans="7:7" x14ac:dyDescent="0.25">
      <c r="G1586" s="3" t="s">
        <v>9286</v>
      </c>
    </row>
    <row r="1587" spans="7:7" x14ac:dyDescent="0.25">
      <c r="G1587" s="3" t="s">
        <v>9287</v>
      </c>
    </row>
    <row r="1588" spans="7:7" x14ac:dyDescent="0.25">
      <c r="G1588" s="3" t="s">
        <v>9288</v>
      </c>
    </row>
    <row r="1589" spans="7:7" x14ac:dyDescent="0.25">
      <c r="G1589" s="3" t="s">
        <v>9289</v>
      </c>
    </row>
    <row r="1590" spans="7:7" x14ac:dyDescent="0.25">
      <c r="G1590" s="3" t="s">
        <v>9290</v>
      </c>
    </row>
    <row r="1591" spans="7:7" x14ac:dyDescent="0.25">
      <c r="G1591" s="3" t="s">
        <v>9291</v>
      </c>
    </row>
    <row r="1592" spans="7:7" x14ac:dyDescent="0.25">
      <c r="G1592" s="3" t="s">
        <v>9292</v>
      </c>
    </row>
    <row r="1593" spans="7:7" x14ac:dyDescent="0.25">
      <c r="G1593" s="3" t="s">
        <v>9293</v>
      </c>
    </row>
    <row r="1594" spans="7:7" x14ac:dyDescent="0.25">
      <c r="G1594" s="3" t="s">
        <v>9294</v>
      </c>
    </row>
    <row r="1595" spans="7:7" x14ac:dyDescent="0.25">
      <c r="G1595" s="3" t="s">
        <v>9295</v>
      </c>
    </row>
    <row r="1596" spans="7:7" x14ac:dyDescent="0.25">
      <c r="G1596" s="3" t="s">
        <v>9296</v>
      </c>
    </row>
    <row r="1597" spans="7:7" x14ac:dyDescent="0.25">
      <c r="G1597" s="3" t="s">
        <v>9297</v>
      </c>
    </row>
    <row r="1598" spans="7:7" x14ac:dyDescent="0.25">
      <c r="G1598" s="3" t="s">
        <v>9298</v>
      </c>
    </row>
    <row r="1599" spans="7:7" x14ac:dyDescent="0.25">
      <c r="G1599" s="3" t="s">
        <v>9299</v>
      </c>
    </row>
    <row r="1600" spans="7:7" x14ac:dyDescent="0.25">
      <c r="G1600" s="3" t="s">
        <v>9300</v>
      </c>
    </row>
    <row r="1601" spans="7:7" x14ac:dyDescent="0.25">
      <c r="G1601" s="3" t="s">
        <v>9301</v>
      </c>
    </row>
    <row r="1602" spans="7:7" x14ac:dyDescent="0.25">
      <c r="G1602" s="3" t="s">
        <v>9302</v>
      </c>
    </row>
    <row r="1603" spans="7:7" x14ac:dyDescent="0.25">
      <c r="G1603" s="3" t="s">
        <v>9303</v>
      </c>
    </row>
    <row r="1604" spans="7:7" x14ac:dyDescent="0.25">
      <c r="G1604" s="3" t="s">
        <v>9304</v>
      </c>
    </row>
    <row r="1605" spans="7:7" x14ac:dyDescent="0.25">
      <c r="G1605" s="3" t="s">
        <v>9305</v>
      </c>
    </row>
    <row r="1606" spans="7:7" x14ac:dyDescent="0.25">
      <c r="G1606" s="3" t="s">
        <v>9306</v>
      </c>
    </row>
    <row r="1607" spans="7:7" x14ac:dyDescent="0.25">
      <c r="G1607" s="3" t="s">
        <v>9307</v>
      </c>
    </row>
    <row r="1608" spans="7:7" x14ac:dyDescent="0.25">
      <c r="G1608" s="3" t="s">
        <v>9308</v>
      </c>
    </row>
    <row r="1609" spans="7:7" x14ac:dyDescent="0.25">
      <c r="G1609" s="3" t="s">
        <v>9309</v>
      </c>
    </row>
    <row r="1610" spans="7:7" x14ac:dyDescent="0.25">
      <c r="G1610" s="3" t="s">
        <v>9310</v>
      </c>
    </row>
    <row r="1611" spans="7:7" x14ac:dyDescent="0.25">
      <c r="G1611" s="3" t="s">
        <v>9311</v>
      </c>
    </row>
    <row r="1612" spans="7:7" x14ac:dyDescent="0.25">
      <c r="G1612" s="3" t="s">
        <v>9312</v>
      </c>
    </row>
    <row r="1613" spans="7:7" x14ac:dyDescent="0.25">
      <c r="G1613" s="3" t="s">
        <v>9313</v>
      </c>
    </row>
    <row r="1614" spans="7:7" x14ac:dyDescent="0.25">
      <c r="G1614" s="3" t="s">
        <v>9314</v>
      </c>
    </row>
    <row r="1615" spans="7:7" x14ac:dyDescent="0.25">
      <c r="G1615" s="3" t="s">
        <v>9315</v>
      </c>
    </row>
    <row r="1616" spans="7:7" x14ac:dyDescent="0.25">
      <c r="G1616" s="3" t="s">
        <v>9316</v>
      </c>
    </row>
    <row r="1617" spans="7:7" x14ac:dyDescent="0.25">
      <c r="G1617" s="3" t="s">
        <v>9317</v>
      </c>
    </row>
    <row r="1618" spans="7:7" x14ac:dyDescent="0.25">
      <c r="G1618" s="3" t="s">
        <v>9318</v>
      </c>
    </row>
    <row r="1619" spans="7:7" x14ac:dyDescent="0.25">
      <c r="G1619" s="3" t="s">
        <v>9319</v>
      </c>
    </row>
    <row r="1620" spans="7:7" x14ac:dyDescent="0.25">
      <c r="G1620" s="3" t="s">
        <v>9320</v>
      </c>
    </row>
    <row r="1621" spans="7:7" x14ac:dyDescent="0.25">
      <c r="G1621" s="3" t="s">
        <v>9321</v>
      </c>
    </row>
    <row r="1622" spans="7:7" x14ac:dyDescent="0.25">
      <c r="G1622" s="3" t="s">
        <v>9322</v>
      </c>
    </row>
    <row r="1623" spans="7:7" x14ac:dyDescent="0.25">
      <c r="G1623" s="3" t="s">
        <v>9323</v>
      </c>
    </row>
    <row r="1624" spans="7:7" x14ac:dyDescent="0.25">
      <c r="G1624" s="3" t="s">
        <v>9324</v>
      </c>
    </row>
    <row r="1625" spans="7:7" x14ac:dyDescent="0.25">
      <c r="G1625" s="3" t="s">
        <v>9325</v>
      </c>
    </row>
    <row r="1626" spans="7:7" x14ac:dyDescent="0.25">
      <c r="G1626" s="3" t="s">
        <v>9326</v>
      </c>
    </row>
    <row r="1627" spans="7:7" x14ac:dyDescent="0.25">
      <c r="G1627" s="3" t="s">
        <v>9327</v>
      </c>
    </row>
    <row r="1628" spans="7:7" x14ac:dyDescent="0.25">
      <c r="G1628" s="3" t="s">
        <v>9328</v>
      </c>
    </row>
    <row r="1629" spans="7:7" x14ac:dyDescent="0.25">
      <c r="G1629" s="3" t="s">
        <v>9329</v>
      </c>
    </row>
    <row r="1630" spans="7:7" x14ac:dyDescent="0.25">
      <c r="G1630" s="3" t="s">
        <v>9330</v>
      </c>
    </row>
    <row r="1631" spans="7:7" x14ac:dyDescent="0.25">
      <c r="G1631" s="3" t="s">
        <v>9331</v>
      </c>
    </row>
    <row r="1632" spans="7:7" x14ac:dyDescent="0.25">
      <c r="G1632" s="3" t="s">
        <v>9332</v>
      </c>
    </row>
    <row r="1633" spans="7:7" x14ac:dyDescent="0.25">
      <c r="G1633" s="3" t="s">
        <v>9333</v>
      </c>
    </row>
    <row r="1634" spans="7:7" x14ac:dyDescent="0.25">
      <c r="G1634" s="3" t="s">
        <v>9334</v>
      </c>
    </row>
    <row r="1635" spans="7:7" x14ac:dyDescent="0.25">
      <c r="G1635" s="3" t="s">
        <v>9335</v>
      </c>
    </row>
    <row r="1636" spans="7:7" x14ac:dyDescent="0.25">
      <c r="G1636" s="3" t="s">
        <v>9336</v>
      </c>
    </row>
    <row r="1637" spans="7:7" x14ac:dyDescent="0.25">
      <c r="G1637" s="3" t="s">
        <v>9337</v>
      </c>
    </row>
    <row r="1638" spans="7:7" x14ac:dyDescent="0.25">
      <c r="G1638" s="3" t="s">
        <v>9338</v>
      </c>
    </row>
    <row r="1639" spans="7:7" x14ac:dyDescent="0.25">
      <c r="G1639" s="3" t="s">
        <v>9339</v>
      </c>
    </row>
    <row r="1640" spans="7:7" x14ac:dyDescent="0.25">
      <c r="G1640" s="3" t="s">
        <v>9340</v>
      </c>
    </row>
    <row r="1641" spans="7:7" x14ac:dyDescent="0.25">
      <c r="G1641" s="3" t="s">
        <v>9341</v>
      </c>
    </row>
    <row r="1642" spans="7:7" x14ac:dyDescent="0.25">
      <c r="G1642" s="3" t="s">
        <v>9342</v>
      </c>
    </row>
    <row r="1643" spans="7:7" x14ac:dyDescent="0.25">
      <c r="G1643" s="3" t="s">
        <v>9343</v>
      </c>
    </row>
    <row r="1644" spans="7:7" x14ac:dyDescent="0.25">
      <c r="G1644" s="3" t="s">
        <v>9344</v>
      </c>
    </row>
    <row r="1645" spans="7:7" x14ac:dyDescent="0.25">
      <c r="G1645" s="3" t="s">
        <v>9345</v>
      </c>
    </row>
    <row r="1646" spans="7:7" x14ac:dyDescent="0.25">
      <c r="G1646" s="3" t="s">
        <v>9346</v>
      </c>
    </row>
    <row r="1647" spans="7:7" x14ac:dyDescent="0.25">
      <c r="G1647" s="3" t="s">
        <v>9347</v>
      </c>
    </row>
    <row r="1648" spans="7:7" x14ac:dyDescent="0.25">
      <c r="G1648" s="3" t="s">
        <v>9348</v>
      </c>
    </row>
    <row r="1649" spans="7:7" x14ac:dyDescent="0.25">
      <c r="G1649" s="3" t="s">
        <v>9349</v>
      </c>
    </row>
    <row r="1650" spans="7:7" x14ac:dyDescent="0.25">
      <c r="G1650" s="3" t="s">
        <v>9350</v>
      </c>
    </row>
    <row r="1651" spans="7:7" x14ac:dyDescent="0.25">
      <c r="G1651" s="3" t="s">
        <v>9351</v>
      </c>
    </row>
    <row r="1652" spans="7:7" x14ac:dyDescent="0.25">
      <c r="G1652" s="3" t="s">
        <v>9352</v>
      </c>
    </row>
    <row r="1653" spans="7:7" x14ac:dyDescent="0.25">
      <c r="G1653" s="3" t="s">
        <v>9353</v>
      </c>
    </row>
    <row r="1654" spans="7:7" x14ac:dyDescent="0.25">
      <c r="G1654" s="3" t="s">
        <v>9354</v>
      </c>
    </row>
    <row r="1655" spans="7:7" x14ac:dyDescent="0.25">
      <c r="G1655" s="3" t="s">
        <v>9355</v>
      </c>
    </row>
    <row r="1656" spans="7:7" x14ac:dyDescent="0.25">
      <c r="G1656" s="3" t="s">
        <v>9356</v>
      </c>
    </row>
    <row r="1657" spans="7:7" x14ac:dyDescent="0.25">
      <c r="G1657" s="3" t="s">
        <v>9357</v>
      </c>
    </row>
    <row r="1658" spans="7:7" x14ac:dyDescent="0.25">
      <c r="G1658" s="3" t="s">
        <v>9358</v>
      </c>
    </row>
    <row r="1659" spans="7:7" x14ac:dyDescent="0.25">
      <c r="G1659" s="3" t="s">
        <v>9359</v>
      </c>
    </row>
    <row r="1660" spans="7:7" x14ac:dyDescent="0.25">
      <c r="G1660" s="3" t="s">
        <v>9360</v>
      </c>
    </row>
    <row r="1661" spans="7:7" x14ac:dyDescent="0.25">
      <c r="G1661" s="3" t="s">
        <v>9361</v>
      </c>
    </row>
    <row r="1662" spans="7:7" x14ac:dyDescent="0.25">
      <c r="G1662" s="3" t="s">
        <v>9362</v>
      </c>
    </row>
    <row r="1663" spans="7:7" x14ac:dyDescent="0.25">
      <c r="G1663" s="3" t="s">
        <v>9363</v>
      </c>
    </row>
    <row r="1664" spans="7:7" x14ac:dyDescent="0.25">
      <c r="G1664" s="3" t="s">
        <v>9364</v>
      </c>
    </row>
    <row r="1665" spans="7:7" x14ac:dyDescent="0.25">
      <c r="G1665" s="3" t="s">
        <v>9365</v>
      </c>
    </row>
    <row r="1666" spans="7:7" x14ac:dyDescent="0.25">
      <c r="G1666" s="3" t="s">
        <v>9366</v>
      </c>
    </row>
    <row r="1667" spans="7:7" x14ac:dyDescent="0.25">
      <c r="G1667" s="3" t="s">
        <v>9367</v>
      </c>
    </row>
    <row r="1668" spans="7:7" x14ac:dyDescent="0.25">
      <c r="G1668" s="3" t="s">
        <v>9368</v>
      </c>
    </row>
    <row r="1669" spans="7:7" x14ac:dyDescent="0.25">
      <c r="G1669" s="3" t="s">
        <v>9369</v>
      </c>
    </row>
    <row r="1670" spans="7:7" x14ac:dyDescent="0.25">
      <c r="G1670" s="3" t="s">
        <v>9370</v>
      </c>
    </row>
    <row r="1671" spans="7:7" x14ac:dyDescent="0.25">
      <c r="G1671" s="3" t="s">
        <v>9371</v>
      </c>
    </row>
    <row r="1672" spans="7:7" x14ac:dyDescent="0.25">
      <c r="G1672" s="3" t="s">
        <v>9372</v>
      </c>
    </row>
    <row r="1673" spans="7:7" x14ac:dyDescent="0.25">
      <c r="G1673" s="3" t="s">
        <v>9373</v>
      </c>
    </row>
    <row r="1674" spans="7:7" x14ac:dyDescent="0.25">
      <c r="G1674" s="3" t="s">
        <v>9374</v>
      </c>
    </row>
    <row r="1675" spans="7:7" x14ac:dyDescent="0.25">
      <c r="G1675" s="3" t="s">
        <v>9375</v>
      </c>
    </row>
    <row r="1676" spans="7:7" x14ac:dyDescent="0.25">
      <c r="G1676" s="3" t="s">
        <v>9376</v>
      </c>
    </row>
    <row r="1677" spans="7:7" x14ac:dyDescent="0.25">
      <c r="G1677" s="3" t="s">
        <v>9377</v>
      </c>
    </row>
    <row r="1678" spans="7:7" x14ac:dyDescent="0.25">
      <c r="G1678" s="3" t="s">
        <v>9378</v>
      </c>
    </row>
    <row r="1679" spans="7:7" x14ac:dyDescent="0.25">
      <c r="G1679" s="3" t="s">
        <v>9379</v>
      </c>
    </row>
    <row r="1680" spans="7:7" x14ac:dyDescent="0.25">
      <c r="G1680" s="3" t="s">
        <v>9380</v>
      </c>
    </row>
    <row r="1681" spans="7:7" x14ac:dyDescent="0.25">
      <c r="G1681" s="3" t="s">
        <v>9381</v>
      </c>
    </row>
    <row r="1682" spans="7:7" x14ac:dyDescent="0.25">
      <c r="G1682" s="3" t="s">
        <v>9382</v>
      </c>
    </row>
    <row r="1683" spans="7:7" x14ac:dyDescent="0.25">
      <c r="G1683" s="3" t="s">
        <v>9383</v>
      </c>
    </row>
    <row r="1684" spans="7:7" x14ac:dyDescent="0.25">
      <c r="G1684" s="3" t="s">
        <v>9384</v>
      </c>
    </row>
    <row r="1685" spans="7:7" x14ac:dyDescent="0.25">
      <c r="G1685" s="3" t="s">
        <v>9385</v>
      </c>
    </row>
    <row r="1686" spans="7:7" x14ac:dyDescent="0.25">
      <c r="G1686" s="3" t="s">
        <v>9386</v>
      </c>
    </row>
    <row r="1687" spans="7:7" x14ac:dyDescent="0.25">
      <c r="G1687" s="3" t="s">
        <v>9387</v>
      </c>
    </row>
    <row r="1688" spans="7:7" x14ac:dyDescent="0.25">
      <c r="G1688" s="3" t="s">
        <v>9388</v>
      </c>
    </row>
    <row r="1689" spans="7:7" x14ac:dyDescent="0.25">
      <c r="G1689" s="3" t="s">
        <v>9389</v>
      </c>
    </row>
    <row r="1690" spans="7:7" x14ac:dyDescent="0.25">
      <c r="G1690" s="3" t="s">
        <v>9390</v>
      </c>
    </row>
    <row r="1691" spans="7:7" x14ac:dyDescent="0.25">
      <c r="G1691" s="3" t="s">
        <v>9391</v>
      </c>
    </row>
    <row r="1692" spans="7:7" x14ac:dyDescent="0.25">
      <c r="G1692" s="3" t="s">
        <v>9392</v>
      </c>
    </row>
    <row r="1693" spans="7:7" x14ac:dyDescent="0.25">
      <c r="G1693" s="3" t="s">
        <v>9393</v>
      </c>
    </row>
    <row r="1694" spans="7:7" x14ac:dyDescent="0.25">
      <c r="G1694" s="3" t="s">
        <v>9394</v>
      </c>
    </row>
    <row r="1695" spans="7:7" x14ac:dyDescent="0.25">
      <c r="G1695" s="3" t="s">
        <v>9395</v>
      </c>
    </row>
    <row r="1696" spans="7:7" x14ac:dyDescent="0.25">
      <c r="G1696" s="3" t="s">
        <v>9396</v>
      </c>
    </row>
    <row r="1697" spans="7:7" x14ac:dyDescent="0.25">
      <c r="G1697" s="3" t="s">
        <v>9397</v>
      </c>
    </row>
    <row r="1698" spans="7:7" x14ac:dyDescent="0.25">
      <c r="G1698" s="3" t="s">
        <v>9398</v>
      </c>
    </row>
    <row r="1699" spans="7:7" x14ac:dyDescent="0.25">
      <c r="G1699" s="3" t="s">
        <v>9399</v>
      </c>
    </row>
    <row r="1700" spans="7:7" x14ac:dyDescent="0.25">
      <c r="G1700" s="3" t="s">
        <v>9400</v>
      </c>
    </row>
    <row r="1701" spans="7:7" x14ac:dyDescent="0.25">
      <c r="G1701" s="3" t="s">
        <v>9401</v>
      </c>
    </row>
    <row r="1702" spans="7:7" x14ac:dyDescent="0.25">
      <c r="G1702" s="3" t="s">
        <v>9402</v>
      </c>
    </row>
    <row r="1703" spans="7:7" x14ac:dyDescent="0.25">
      <c r="G1703" s="3" t="s">
        <v>9403</v>
      </c>
    </row>
    <row r="1704" spans="7:7" x14ac:dyDescent="0.25">
      <c r="G1704" s="3" t="s">
        <v>9404</v>
      </c>
    </row>
    <row r="1705" spans="7:7" x14ac:dyDescent="0.25">
      <c r="G1705" s="3" t="s">
        <v>9405</v>
      </c>
    </row>
    <row r="1706" spans="7:7" x14ac:dyDescent="0.25">
      <c r="G1706" s="3" t="s">
        <v>9406</v>
      </c>
    </row>
    <row r="1707" spans="7:7" x14ac:dyDescent="0.25">
      <c r="G1707" s="3" t="s">
        <v>9407</v>
      </c>
    </row>
    <row r="1708" spans="7:7" x14ac:dyDescent="0.25">
      <c r="G1708" s="3" t="s">
        <v>9408</v>
      </c>
    </row>
    <row r="1709" spans="7:7" x14ac:dyDescent="0.25">
      <c r="G1709" s="3" t="s">
        <v>9409</v>
      </c>
    </row>
    <row r="1710" spans="7:7" x14ac:dyDescent="0.25">
      <c r="G1710" s="3" t="s">
        <v>9410</v>
      </c>
    </row>
    <row r="1711" spans="7:7" x14ac:dyDescent="0.25">
      <c r="G1711" s="3" t="s">
        <v>9411</v>
      </c>
    </row>
    <row r="1712" spans="7:7" x14ac:dyDescent="0.25">
      <c r="G1712" s="3" t="s">
        <v>9412</v>
      </c>
    </row>
    <row r="1713" spans="7:7" x14ac:dyDescent="0.25">
      <c r="G1713" s="3" t="s">
        <v>9413</v>
      </c>
    </row>
    <row r="1714" spans="7:7" x14ac:dyDescent="0.25">
      <c r="G1714" s="3" t="s">
        <v>9414</v>
      </c>
    </row>
    <row r="1715" spans="7:7" x14ac:dyDescent="0.25">
      <c r="G1715" s="3" t="s">
        <v>9415</v>
      </c>
    </row>
    <row r="1716" spans="7:7" x14ac:dyDescent="0.25">
      <c r="G1716" s="3" t="s">
        <v>9416</v>
      </c>
    </row>
    <row r="1717" spans="7:7" x14ac:dyDescent="0.25">
      <c r="G1717" s="3" t="s">
        <v>9417</v>
      </c>
    </row>
    <row r="1718" spans="7:7" x14ac:dyDescent="0.25">
      <c r="G1718" s="3" t="s">
        <v>9418</v>
      </c>
    </row>
    <row r="1719" spans="7:7" x14ac:dyDescent="0.25">
      <c r="G1719" s="3" t="s">
        <v>9419</v>
      </c>
    </row>
    <row r="1720" spans="7:7" x14ac:dyDescent="0.25">
      <c r="G1720" s="3" t="s">
        <v>9420</v>
      </c>
    </row>
    <row r="1721" spans="7:7" x14ac:dyDescent="0.25">
      <c r="G1721" s="3" t="s">
        <v>9421</v>
      </c>
    </row>
    <row r="1722" spans="7:7" x14ac:dyDescent="0.25">
      <c r="G1722" s="3" t="s">
        <v>9422</v>
      </c>
    </row>
    <row r="1723" spans="7:7" x14ac:dyDescent="0.25">
      <c r="G1723" s="3" t="s">
        <v>9423</v>
      </c>
    </row>
    <row r="1724" spans="7:7" x14ac:dyDescent="0.25">
      <c r="G1724" s="3" t="s">
        <v>9424</v>
      </c>
    </row>
    <row r="1725" spans="7:7" x14ac:dyDescent="0.25">
      <c r="G1725" s="3" t="s">
        <v>9425</v>
      </c>
    </row>
    <row r="1726" spans="7:7" x14ac:dyDescent="0.25">
      <c r="G1726" s="3" t="s">
        <v>9426</v>
      </c>
    </row>
    <row r="1727" spans="7:7" x14ac:dyDescent="0.25">
      <c r="G1727" s="3" t="s">
        <v>9427</v>
      </c>
    </row>
    <row r="1728" spans="7:7" x14ac:dyDescent="0.25">
      <c r="G1728" s="3" t="s">
        <v>9428</v>
      </c>
    </row>
    <row r="1729" spans="7:7" x14ac:dyDescent="0.25">
      <c r="G1729" s="3" t="s">
        <v>9429</v>
      </c>
    </row>
    <row r="1730" spans="7:7" x14ac:dyDescent="0.25">
      <c r="G1730" s="3" t="s">
        <v>9430</v>
      </c>
    </row>
    <row r="1731" spans="7:7" x14ac:dyDescent="0.25">
      <c r="G1731" s="3" t="s">
        <v>9431</v>
      </c>
    </row>
    <row r="1732" spans="7:7" x14ac:dyDescent="0.25">
      <c r="G1732" s="3" t="s">
        <v>9432</v>
      </c>
    </row>
    <row r="1733" spans="7:7" x14ac:dyDescent="0.25">
      <c r="G1733" s="3" t="s">
        <v>9433</v>
      </c>
    </row>
    <row r="1734" spans="7:7" x14ac:dyDescent="0.25">
      <c r="G1734" s="3" t="s">
        <v>9434</v>
      </c>
    </row>
    <row r="1735" spans="7:7" x14ac:dyDescent="0.25">
      <c r="G1735" s="3" t="s">
        <v>9435</v>
      </c>
    </row>
    <row r="1736" spans="7:7" x14ac:dyDescent="0.25">
      <c r="G1736" s="3" t="s">
        <v>9436</v>
      </c>
    </row>
    <row r="1737" spans="7:7" x14ac:dyDescent="0.25">
      <c r="G1737" s="3" t="s">
        <v>9437</v>
      </c>
    </row>
    <row r="1738" spans="7:7" x14ac:dyDescent="0.25">
      <c r="G1738" s="3" t="s">
        <v>9438</v>
      </c>
    </row>
    <row r="1739" spans="7:7" x14ac:dyDescent="0.25">
      <c r="G1739" s="3" t="s">
        <v>9439</v>
      </c>
    </row>
    <row r="1740" spans="7:7" x14ac:dyDescent="0.25">
      <c r="G1740" s="3" t="s">
        <v>9440</v>
      </c>
    </row>
    <row r="1741" spans="7:7" x14ac:dyDescent="0.25">
      <c r="G1741" s="3" t="s">
        <v>9441</v>
      </c>
    </row>
    <row r="1742" spans="7:7" x14ac:dyDescent="0.25">
      <c r="G1742" s="3" t="s">
        <v>9442</v>
      </c>
    </row>
    <row r="1743" spans="7:7" x14ac:dyDescent="0.25">
      <c r="G1743" s="3" t="s">
        <v>9443</v>
      </c>
    </row>
    <row r="1744" spans="7:7" x14ac:dyDescent="0.25">
      <c r="G1744" s="3" t="s">
        <v>9444</v>
      </c>
    </row>
    <row r="1745" spans="7:7" x14ac:dyDescent="0.25">
      <c r="G1745" s="3" t="s">
        <v>9445</v>
      </c>
    </row>
    <row r="1746" spans="7:7" x14ac:dyDescent="0.25">
      <c r="G1746" s="3" t="s">
        <v>9446</v>
      </c>
    </row>
    <row r="1747" spans="7:7" x14ac:dyDescent="0.25">
      <c r="G1747" s="3" t="s">
        <v>9447</v>
      </c>
    </row>
    <row r="1748" spans="7:7" x14ac:dyDescent="0.25">
      <c r="G1748" s="3" t="s">
        <v>9448</v>
      </c>
    </row>
    <row r="1749" spans="7:7" x14ac:dyDescent="0.25">
      <c r="G1749" s="3" t="s">
        <v>9449</v>
      </c>
    </row>
    <row r="1750" spans="7:7" x14ac:dyDescent="0.25">
      <c r="G1750" s="3" t="s">
        <v>9450</v>
      </c>
    </row>
    <row r="1751" spans="7:7" x14ac:dyDescent="0.25">
      <c r="G1751" s="3" t="s">
        <v>9451</v>
      </c>
    </row>
    <row r="1752" spans="7:7" x14ac:dyDescent="0.25">
      <c r="G1752" s="3" t="s">
        <v>9452</v>
      </c>
    </row>
    <row r="1753" spans="7:7" x14ac:dyDescent="0.25">
      <c r="G1753" s="3" t="s">
        <v>9453</v>
      </c>
    </row>
    <row r="1754" spans="7:7" x14ac:dyDescent="0.25">
      <c r="G1754" s="3" t="s">
        <v>9454</v>
      </c>
    </row>
    <row r="1755" spans="7:7" x14ac:dyDescent="0.25">
      <c r="G1755" s="3" t="s">
        <v>9455</v>
      </c>
    </row>
    <row r="1756" spans="7:7" x14ac:dyDescent="0.25">
      <c r="G1756" s="3" t="s">
        <v>9456</v>
      </c>
    </row>
    <row r="1757" spans="7:7" x14ac:dyDescent="0.25">
      <c r="G1757" s="3" t="s">
        <v>9457</v>
      </c>
    </row>
    <row r="1758" spans="7:7" x14ac:dyDescent="0.25">
      <c r="G1758" s="3" t="s">
        <v>9458</v>
      </c>
    </row>
    <row r="1759" spans="7:7" x14ac:dyDescent="0.25">
      <c r="G1759" s="3" t="s">
        <v>9459</v>
      </c>
    </row>
    <row r="1760" spans="7:7" x14ac:dyDescent="0.25">
      <c r="G1760" s="3" t="s">
        <v>9460</v>
      </c>
    </row>
    <row r="1761" spans="7:7" x14ac:dyDescent="0.25">
      <c r="G1761" s="3" t="s">
        <v>9461</v>
      </c>
    </row>
    <row r="1762" spans="7:7" x14ac:dyDescent="0.25">
      <c r="G1762" s="3" t="s">
        <v>9462</v>
      </c>
    </row>
    <row r="1763" spans="7:7" x14ac:dyDescent="0.25">
      <c r="G1763" s="3" t="s">
        <v>9463</v>
      </c>
    </row>
    <row r="1764" spans="7:7" x14ac:dyDescent="0.25">
      <c r="G1764" s="3" t="s">
        <v>9464</v>
      </c>
    </row>
    <row r="1765" spans="7:7" x14ac:dyDescent="0.25">
      <c r="G1765" s="3" t="s">
        <v>9465</v>
      </c>
    </row>
    <row r="1766" spans="7:7" x14ac:dyDescent="0.25">
      <c r="G1766" s="3" t="s">
        <v>9466</v>
      </c>
    </row>
    <row r="1767" spans="7:7" x14ac:dyDescent="0.25">
      <c r="G1767" s="3" t="s">
        <v>9467</v>
      </c>
    </row>
    <row r="1768" spans="7:7" x14ac:dyDescent="0.25">
      <c r="G1768" s="3" t="s">
        <v>9468</v>
      </c>
    </row>
    <row r="1769" spans="7:7" x14ac:dyDescent="0.25">
      <c r="G1769" s="3" t="s">
        <v>9469</v>
      </c>
    </row>
    <row r="1770" spans="7:7" x14ac:dyDescent="0.25">
      <c r="G1770" s="3" t="s">
        <v>9470</v>
      </c>
    </row>
    <row r="1771" spans="7:7" x14ac:dyDescent="0.25">
      <c r="G1771" s="3" t="s">
        <v>9471</v>
      </c>
    </row>
    <row r="1772" spans="7:7" x14ac:dyDescent="0.25">
      <c r="G1772" s="3" t="s">
        <v>9472</v>
      </c>
    </row>
    <row r="1773" spans="7:7" x14ac:dyDescent="0.25">
      <c r="G1773" s="3" t="s">
        <v>9473</v>
      </c>
    </row>
    <row r="1774" spans="7:7" x14ac:dyDescent="0.25">
      <c r="G1774" s="3" t="s">
        <v>9474</v>
      </c>
    </row>
    <row r="1775" spans="7:7" x14ac:dyDescent="0.25">
      <c r="G1775" s="3" t="s">
        <v>9475</v>
      </c>
    </row>
    <row r="1776" spans="7:7" x14ac:dyDescent="0.25">
      <c r="G1776" s="3" t="s">
        <v>9476</v>
      </c>
    </row>
    <row r="1777" spans="7:7" x14ac:dyDescent="0.25">
      <c r="G1777" s="3" t="s">
        <v>9477</v>
      </c>
    </row>
    <row r="1778" spans="7:7" x14ac:dyDescent="0.25">
      <c r="G1778" s="3" t="s">
        <v>9478</v>
      </c>
    </row>
    <row r="1779" spans="7:7" x14ac:dyDescent="0.25">
      <c r="G1779" s="3" t="s">
        <v>9479</v>
      </c>
    </row>
    <row r="1780" spans="7:7" x14ac:dyDescent="0.25">
      <c r="G1780" s="3" t="s">
        <v>9480</v>
      </c>
    </row>
    <row r="1781" spans="7:7" x14ac:dyDescent="0.25">
      <c r="G1781" s="3" t="s">
        <v>9481</v>
      </c>
    </row>
    <row r="1782" spans="7:7" x14ac:dyDescent="0.25">
      <c r="G1782" s="3" t="s">
        <v>9482</v>
      </c>
    </row>
    <row r="1783" spans="7:7" x14ac:dyDescent="0.25">
      <c r="G1783" s="3" t="s">
        <v>9483</v>
      </c>
    </row>
    <row r="1784" spans="7:7" x14ac:dyDescent="0.25">
      <c r="G1784" s="3" t="s">
        <v>9484</v>
      </c>
    </row>
    <row r="1785" spans="7:7" x14ac:dyDescent="0.25">
      <c r="G1785" s="3" t="s">
        <v>9485</v>
      </c>
    </row>
    <row r="1786" spans="7:7" x14ac:dyDescent="0.25">
      <c r="G1786" s="3" t="s">
        <v>9486</v>
      </c>
    </row>
    <row r="1787" spans="7:7" x14ac:dyDescent="0.25">
      <c r="G1787" s="3" t="s">
        <v>9487</v>
      </c>
    </row>
    <row r="1788" spans="7:7" x14ac:dyDescent="0.25">
      <c r="G1788" s="3" t="s">
        <v>9488</v>
      </c>
    </row>
    <row r="1789" spans="7:7" x14ac:dyDescent="0.25">
      <c r="G1789" s="3" t="s">
        <v>9489</v>
      </c>
    </row>
    <row r="1790" spans="7:7" x14ac:dyDescent="0.25">
      <c r="G1790" s="3" t="s">
        <v>9490</v>
      </c>
    </row>
    <row r="1791" spans="7:7" x14ac:dyDescent="0.25">
      <c r="G1791" s="3" t="s">
        <v>9491</v>
      </c>
    </row>
    <row r="1792" spans="7:7" x14ac:dyDescent="0.25">
      <c r="G1792" s="3" t="s">
        <v>9492</v>
      </c>
    </row>
    <row r="1793" spans="7:7" x14ac:dyDescent="0.25">
      <c r="G1793" s="3" t="s">
        <v>9493</v>
      </c>
    </row>
    <row r="1794" spans="7:7" x14ac:dyDescent="0.25">
      <c r="G1794" s="3" t="s">
        <v>9494</v>
      </c>
    </row>
    <row r="1795" spans="7:7" x14ac:dyDescent="0.25">
      <c r="G1795" s="3" t="s">
        <v>9495</v>
      </c>
    </row>
    <row r="1796" spans="7:7" x14ac:dyDescent="0.25">
      <c r="G1796" s="3" t="s">
        <v>9496</v>
      </c>
    </row>
    <row r="1797" spans="7:7" x14ac:dyDescent="0.25">
      <c r="G1797" s="3" t="s">
        <v>9497</v>
      </c>
    </row>
    <row r="1798" spans="7:7" x14ac:dyDescent="0.25">
      <c r="G1798" s="3" t="s">
        <v>9498</v>
      </c>
    </row>
    <row r="1799" spans="7:7" x14ac:dyDescent="0.25">
      <c r="G1799" s="3" t="s">
        <v>9499</v>
      </c>
    </row>
    <row r="1800" spans="7:7" x14ac:dyDescent="0.25">
      <c r="G1800" s="3" t="s">
        <v>9500</v>
      </c>
    </row>
    <row r="1801" spans="7:7" x14ac:dyDescent="0.25">
      <c r="G1801" s="3" t="s">
        <v>9501</v>
      </c>
    </row>
    <row r="1802" spans="7:7" x14ac:dyDescent="0.25">
      <c r="G1802" s="3" t="s">
        <v>9502</v>
      </c>
    </row>
    <row r="1803" spans="7:7" x14ac:dyDescent="0.25">
      <c r="G1803" s="3" t="s">
        <v>9503</v>
      </c>
    </row>
    <row r="1804" spans="7:7" x14ac:dyDescent="0.25">
      <c r="G1804" s="3" t="s">
        <v>9504</v>
      </c>
    </row>
    <row r="1805" spans="7:7" x14ac:dyDescent="0.25">
      <c r="G1805" s="3" t="s">
        <v>9505</v>
      </c>
    </row>
    <row r="1806" spans="7:7" x14ac:dyDescent="0.25">
      <c r="G1806" s="3" t="s">
        <v>9506</v>
      </c>
    </row>
    <row r="1807" spans="7:7" x14ac:dyDescent="0.25">
      <c r="G1807" s="3" t="s">
        <v>9507</v>
      </c>
    </row>
    <row r="1808" spans="7:7" x14ac:dyDescent="0.25">
      <c r="G1808" s="3" t="s">
        <v>9508</v>
      </c>
    </row>
    <row r="1809" spans="7:7" x14ac:dyDescent="0.25">
      <c r="G1809" s="3" t="s">
        <v>9509</v>
      </c>
    </row>
    <row r="1810" spans="7:7" x14ac:dyDescent="0.25">
      <c r="G1810" s="3" t="s">
        <v>9510</v>
      </c>
    </row>
    <row r="1811" spans="7:7" x14ac:dyDescent="0.25">
      <c r="G1811" s="3" t="s">
        <v>9511</v>
      </c>
    </row>
    <row r="1812" spans="7:7" x14ac:dyDescent="0.25">
      <c r="G1812" s="3" t="s">
        <v>9512</v>
      </c>
    </row>
    <row r="1813" spans="7:7" x14ac:dyDescent="0.25">
      <c r="G1813" s="3" t="s">
        <v>9513</v>
      </c>
    </row>
    <row r="1814" spans="7:7" x14ac:dyDescent="0.25">
      <c r="G1814" s="3" t="s">
        <v>9514</v>
      </c>
    </row>
    <row r="1815" spans="7:7" x14ac:dyDescent="0.25">
      <c r="G1815" s="3" t="s">
        <v>9515</v>
      </c>
    </row>
    <row r="1816" spans="7:7" x14ac:dyDescent="0.25">
      <c r="G1816" s="3" t="s">
        <v>9516</v>
      </c>
    </row>
    <row r="1817" spans="7:7" x14ac:dyDescent="0.25">
      <c r="G1817" s="3" t="s">
        <v>9517</v>
      </c>
    </row>
    <row r="1818" spans="7:7" x14ac:dyDescent="0.25">
      <c r="G1818" s="3" t="s">
        <v>9518</v>
      </c>
    </row>
    <row r="1819" spans="7:7" x14ac:dyDescent="0.25">
      <c r="G1819" s="3" t="s">
        <v>9519</v>
      </c>
    </row>
    <row r="1820" spans="7:7" x14ac:dyDescent="0.25">
      <c r="G1820" s="3" t="s">
        <v>9520</v>
      </c>
    </row>
    <row r="1821" spans="7:7" x14ac:dyDescent="0.25">
      <c r="G1821" s="3" t="s">
        <v>9521</v>
      </c>
    </row>
    <row r="1822" spans="7:7" x14ac:dyDescent="0.25">
      <c r="G1822" s="3" t="s">
        <v>9522</v>
      </c>
    </row>
    <row r="1823" spans="7:7" x14ac:dyDescent="0.25">
      <c r="G1823" s="3" t="s">
        <v>9523</v>
      </c>
    </row>
    <row r="1824" spans="7:7" x14ac:dyDescent="0.25">
      <c r="G1824" s="3" t="s">
        <v>9524</v>
      </c>
    </row>
    <row r="1825" spans="7:7" x14ac:dyDescent="0.25">
      <c r="G1825" s="3" t="s">
        <v>9525</v>
      </c>
    </row>
    <row r="1826" spans="7:7" x14ac:dyDescent="0.25">
      <c r="G1826" s="3" t="s">
        <v>9526</v>
      </c>
    </row>
    <row r="1827" spans="7:7" x14ac:dyDescent="0.25">
      <c r="G1827" s="3" t="s">
        <v>9527</v>
      </c>
    </row>
    <row r="1828" spans="7:7" x14ac:dyDescent="0.25">
      <c r="G1828" s="3" t="s">
        <v>9528</v>
      </c>
    </row>
    <row r="1829" spans="7:7" x14ac:dyDescent="0.25">
      <c r="G1829" s="3" t="s">
        <v>9529</v>
      </c>
    </row>
    <row r="1830" spans="7:7" x14ac:dyDescent="0.25">
      <c r="G1830" s="3" t="s">
        <v>9530</v>
      </c>
    </row>
    <row r="1831" spans="7:7" x14ac:dyDescent="0.25">
      <c r="G1831" s="3" t="s">
        <v>9531</v>
      </c>
    </row>
    <row r="1832" spans="7:7" x14ac:dyDescent="0.25">
      <c r="G1832" s="3" t="s">
        <v>9532</v>
      </c>
    </row>
    <row r="1833" spans="7:7" x14ac:dyDescent="0.25">
      <c r="G1833" s="3" t="s">
        <v>9533</v>
      </c>
    </row>
    <row r="1834" spans="7:7" x14ac:dyDescent="0.25">
      <c r="G1834" s="3" t="s">
        <v>9534</v>
      </c>
    </row>
    <row r="1835" spans="7:7" x14ac:dyDescent="0.25">
      <c r="G1835" s="3" t="s">
        <v>9535</v>
      </c>
    </row>
    <row r="1836" spans="7:7" x14ac:dyDescent="0.25">
      <c r="G1836" s="3" t="s">
        <v>9536</v>
      </c>
    </row>
    <row r="1837" spans="7:7" x14ac:dyDescent="0.25">
      <c r="G1837" s="3" t="s">
        <v>9537</v>
      </c>
    </row>
    <row r="1838" spans="7:7" x14ac:dyDescent="0.25">
      <c r="G1838" s="3" t="s">
        <v>9538</v>
      </c>
    </row>
    <row r="1839" spans="7:7" x14ac:dyDescent="0.25">
      <c r="G1839" s="3" t="s">
        <v>9539</v>
      </c>
    </row>
    <row r="1840" spans="7:7" x14ac:dyDescent="0.25">
      <c r="G1840" s="3" t="s">
        <v>9540</v>
      </c>
    </row>
    <row r="1841" spans="7:7" x14ac:dyDescent="0.25">
      <c r="G1841" s="3" t="s">
        <v>9541</v>
      </c>
    </row>
    <row r="1842" spans="7:7" x14ac:dyDescent="0.25">
      <c r="G1842" s="3" t="s">
        <v>9542</v>
      </c>
    </row>
    <row r="1843" spans="7:7" x14ac:dyDescent="0.25">
      <c r="G1843" s="3" t="s">
        <v>9543</v>
      </c>
    </row>
    <row r="1844" spans="7:7" x14ac:dyDescent="0.25">
      <c r="G1844" s="3" t="s">
        <v>9544</v>
      </c>
    </row>
    <row r="1845" spans="7:7" x14ac:dyDescent="0.25">
      <c r="G1845" s="3" t="s">
        <v>9545</v>
      </c>
    </row>
    <row r="1846" spans="7:7" x14ac:dyDescent="0.25">
      <c r="G1846" s="3" t="s">
        <v>9546</v>
      </c>
    </row>
    <row r="1847" spans="7:7" x14ac:dyDescent="0.25">
      <c r="G1847" s="3" t="s">
        <v>9547</v>
      </c>
    </row>
    <row r="1848" spans="7:7" x14ac:dyDescent="0.25">
      <c r="G1848" s="3" t="s">
        <v>9548</v>
      </c>
    </row>
    <row r="1849" spans="7:7" x14ac:dyDescent="0.25">
      <c r="G1849" s="3" t="s">
        <v>9549</v>
      </c>
    </row>
    <row r="1850" spans="7:7" x14ac:dyDescent="0.25">
      <c r="G1850" s="3" t="s">
        <v>9550</v>
      </c>
    </row>
    <row r="1851" spans="7:7" x14ac:dyDescent="0.25">
      <c r="G1851" s="3" t="s">
        <v>9551</v>
      </c>
    </row>
    <row r="1852" spans="7:7" x14ac:dyDescent="0.25">
      <c r="G1852" s="3" t="s">
        <v>9552</v>
      </c>
    </row>
    <row r="1853" spans="7:7" x14ac:dyDescent="0.25">
      <c r="G1853" s="3" t="s">
        <v>9553</v>
      </c>
    </row>
    <row r="1854" spans="7:7" x14ac:dyDescent="0.25">
      <c r="G1854" s="3" t="s">
        <v>9554</v>
      </c>
    </row>
    <row r="1855" spans="7:7" x14ac:dyDescent="0.25">
      <c r="G1855" s="3" t="s">
        <v>9555</v>
      </c>
    </row>
    <row r="1856" spans="7:7" x14ac:dyDescent="0.25">
      <c r="G1856" s="3" t="s">
        <v>9556</v>
      </c>
    </row>
    <row r="1857" spans="7:7" x14ac:dyDescent="0.25">
      <c r="G1857" s="3" t="s">
        <v>9557</v>
      </c>
    </row>
    <row r="1858" spans="7:7" x14ac:dyDescent="0.25">
      <c r="G1858" s="3" t="s">
        <v>9558</v>
      </c>
    </row>
    <row r="1859" spans="7:7" x14ac:dyDescent="0.25">
      <c r="G1859" s="3" t="s">
        <v>9559</v>
      </c>
    </row>
    <row r="1860" spans="7:7" x14ac:dyDescent="0.25">
      <c r="G1860" s="3" t="s">
        <v>9560</v>
      </c>
    </row>
    <row r="1861" spans="7:7" x14ac:dyDescent="0.25">
      <c r="G1861" s="3" t="s">
        <v>9561</v>
      </c>
    </row>
    <row r="1862" spans="7:7" x14ac:dyDescent="0.25">
      <c r="G1862" s="3" t="s">
        <v>9562</v>
      </c>
    </row>
    <row r="1863" spans="7:7" x14ac:dyDescent="0.25">
      <c r="G1863" s="3" t="s">
        <v>9563</v>
      </c>
    </row>
    <row r="1864" spans="7:7" x14ac:dyDescent="0.25">
      <c r="G1864" s="3" t="s">
        <v>9564</v>
      </c>
    </row>
    <row r="1865" spans="7:7" x14ac:dyDescent="0.25">
      <c r="G1865" s="3" t="s">
        <v>9565</v>
      </c>
    </row>
    <row r="1866" spans="7:7" x14ac:dyDescent="0.25">
      <c r="G1866" s="3" t="s">
        <v>9566</v>
      </c>
    </row>
    <row r="1867" spans="7:7" x14ac:dyDescent="0.25">
      <c r="G1867" s="3" t="s">
        <v>9567</v>
      </c>
    </row>
    <row r="1868" spans="7:7" x14ac:dyDescent="0.25">
      <c r="G1868" s="3" t="s">
        <v>9568</v>
      </c>
    </row>
    <row r="1869" spans="7:7" x14ac:dyDescent="0.25">
      <c r="G1869" s="3" t="s">
        <v>9569</v>
      </c>
    </row>
    <row r="1870" spans="7:7" x14ac:dyDescent="0.25">
      <c r="G1870" s="3" t="s">
        <v>9570</v>
      </c>
    </row>
    <row r="1871" spans="7:7" x14ac:dyDescent="0.25">
      <c r="G1871" s="3" t="s">
        <v>9571</v>
      </c>
    </row>
    <row r="1872" spans="7:7" x14ac:dyDescent="0.25">
      <c r="G1872" s="3" t="s">
        <v>9572</v>
      </c>
    </row>
    <row r="1873" spans="7:7" x14ac:dyDescent="0.25">
      <c r="G1873" s="3" t="s">
        <v>9573</v>
      </c>
    </row>
    <row r="1874" spans="7:7" x14ac:dyDescent="0.25">
      <c r="G1874" s="3" t="s">
        <v>9574</v>
      </c>
    </row>
    <row r="1875" spans="7:7" x14ac:dyDescent="0.25">
      <c r="G1875" s="3" t="s">
        <v>9575</v>
      </c>
    </row>
    <row r="1876" spans="7:7" x14ac:dyDescent="0.25">
      <c r="G1876" s="3" t="s">
        <v>9576</v>
      </c>
    </row>
    <row r="1877" spans="7:7" x14ac:dyDescent="0.25">
      <c r="G1877" s="3" t="s">
        <v>9577</v>
      </c>
    </row>
    <row r="1878" spans="7:7" x14ac:dyDescent="0.25">
      <c r="G1878" s="3" t="s">
        <v>9578</v>
      </c>
    </row>
    <row r="1879" spans="7:7" x14ac:dyDescent="0.25">
      <c r="G1879" s="3" t="s">
        <v>9579</v>
      </c>
    </row>
    <row r="1880" spans="7:7" x14ac:dyDescent="0.25">
      <c r="G1880" s="3" t="s">
        <v>9580</v>
      </c>
    </row>
    <row r="1881" spans="7:7" x14ac:dyDescent="0.25">
      <c r="G1881" s="3" t="s">
        <v>9581</v>
      </c>
    </row>
    <row r="1882" spans="7:7" x14ac:dyDescent="0.25">
      <c r="G1882" s="3" t="s">
        <v>9582</v>
      </c>
    </row>
    <row r="1883" spans="7:7" x14ac:dyDescent="0.25">
      <c r="G1883" s="3" t="s">
        <v>9583</v>
      </c>
    </row>
    <row r="1884" spans="7:7" x14ac:dyDescent="0.25">
      <c r="G1884" s="3" t="s">
        <v>9584</v>
      </c>
    </row>
    <row r="1885" spans="7:7" x14ac:dyDescent="0.25">
      <c r="G1885" s="3" t="s">
        <v>9585</v>
      </c>
    </row>
    <row r="1886" spans="7:7" x14ac:dyDescent="0.25">
      <c r="G1886" s="3" t="s">
        <v>9586</v>
      </c>
    </row>
    <row r="1887" spans="7:7" x14ac:dyDescent="0.25">
      <c r="G1887" s="3" t="s">
        <v>9587</v>
      </c>
    </row>
    <row r="1888" spans="7:7" x14ac:dyDescent="0.25">
      <c r="G1888" s="3" t="s">
        <v>9588</v>
      </c>
    </row>
    <row r="1889" spans="7:7" x14ac:dyDescent="0.25">
      <c r="G1889" s="3" t="s">
        <v>9589</v>
      </c>
    </row>
    <row r="1890" spans="7:7" x14ac:dyDescent="0.25">
      <c r="G1890" s="3" t="s">
        <v>9590</v>
      </c>
    </row>
    <row r="1891" spans="7:7" x14ac:dyDescent="0.25">
      <c r="G1891" s="3" t="s">
        <v>9591</v>
      </c>
    </row>
    <row r="1892" spans="7:7" x14ac:dyDescent="0.25">
      <c r="G1892" s="3" t="s">
        <v>9592</v>
      </c>
    </row>
    <row r="1893" spans="7:7" x14ac:dyDescent="0.25">
      <c r="G1893" s="3" t="s">
        <v>9593</v>
      </c>
    </row>
    <row r="1894" spans="7:7" x14ac:dyDescent="0.25">
      <c r="G1894" s="3" t="s">
        <v>9594</v>
      </c>
    </row>
    <row r="1895" spans="7:7" x14ac:dyDescent="0.25">
      <c r="G1895" s="3" t="s">
        <v>9595</v>
      </c>
    </row>
    <row r="1896" spans="7:7" x14ac:dyDescent="0.25">
      <c r="G1896" s="3" t="s">
        <v>9596</v>
      </c>
    </row>
    <row r="1897" spans="7:7" x14ac:dyDescent="0.25">
      <c r="G1897" s="3" t="s">
        <v>9597</v>
      </c>
    </row>
    <row r="1898" spans="7:7" x14ac:dyDescent="0.25">
      <c r="G1898" s="3" t="s">
        <v>9598</v>
      </c>
    </row>
    <row r="1899" spans="7:7" x14ac:dyDescent="0.25">
      <c r="G1899" s="3" t="s">
        <v>9599</v>
      </c>
    </row>
    <row r="1900" spans="7:7" x14ac:dyDescent="0.25">
      <c r="G1900" s="3" t="s">
        <v>9600</v>
      </c>
    </row>
    <row r="1901" spans="7:7" x14ac:dyDescent="0.25">
      <c r="G1901" s="3" t="s">
        <v>9601</v>
      </c>
    </row>
    <row r="1902" spans="7:7" x14ac:dyDescent="0.25">
      <c r="G1902" s="3" t="s">
        <v>9602</v>
      </c>
    </row>
    <row r="1903" spans="7:7" x14ac:dyDescent="0.25">
      <c r="G1903" s="3" t="s">
        <v>9603</v>
      </c>
    </row>
    <row r="1904" spans="7:7" x14ac:dyDescent="0.25">
      <c r="G1904" s="3" t="s">
        <v>9604</v>
      </c>
    </row>
    <row r="1905" spans="7:7" x14ac:dyDescent="0.25">
      <c r="G1905" s="3" t="s">
        <v>9605</v>
      </c>
    </row>
    <row r="1906" spans="7:7" x14ac:dyDescent="0.25">
      <c r="G1906" s="3" t="s">
        <v>9606</v>
      </c>
    </row>
    <row r="1907" spans="7:7" x14ac:dyDescent="0.25">
      <c r="G1907" s="3" t="s">
        <v>9607</v>
      </c>
    </row>
    <row r="1908" spans="7:7" x14ac:dyDescent="0.25">
      <c r="G1908" s="3" t="s">
        <v>9608</v>
      </c>
    </row>
    <row r="1909" spans="7:7" x14ac:dyDescent="0.25">
      <c r="G1909" s="3" t="s">
        <v>9609</v>
      </c>
    </row>
    <row r="1910" spans="7:7" x14ac:dyDescent="0.25">
      <c r="G1910" s="3" t="s">
        <v>9610</v>
      </c>
    </row>
    <row r="1911" spans="7:7" x14ac:dyDescent="0.25">
      <c r="G1911" s="3" t="s">
        <v>9611</v>
      </c>
    </row>
    <row r="1912" spans="7:7" x14ac:dyDescent="0.25">
      <c r="G1912" s="3" t="s">
        <v>9612</v>
      </c>
    </row>
    <row r="1913" spans="7:7" x14ac:dyDescent="0.25">
      <c r="G1913" s="3" t="s">
        <v>9613</v>
      </c>
    </row>
    <row r="1914" spans="7:7" x14ac:dyDescent="0.25">
      <c r="G1914" s="3" t="s">
        <v>9614</v>
      </c>
    </row>
    <row r="1915" spans="7:7" x14ac:dyDescent="0.25">
      <c r="G1915" s="3" t="s">
        <v>9615</v>
      </c>
    </row>
    <row r="1916" spans="7:7" x14ac:dyDescent="0.25">
      <c r="G1916" s="3" t="s">
        <v>9616</v>
      </c>
    </row>
    <row r="1917" spans="7:7" x14ac:dyDescent="0.25">
      <c r="G1917" s="3" t="s">
        <v>9617</v>
      </c>
    </row>
    <row r="1918" spans="7:7" x14ac:dyDescent="0.25">
      <c r="G1918" s="3" t="s">
        <v>9618</v>
      </c>
    </row>
    <row r="1919" spans="7:7" x14ac:dyDescent="0.25">
      <c r="G1919" s="3" t="s">
        <v>9619</v>
      </c>
    </row>
    <row r="1920" spans="7:7" x14ac:dyDescent="0.25">
      <c r="G1920" s="3" t="s">
        <v>9620</v>
      </c>
    </row>
    <row r="1921" spans="7:7" x14ac:dyDescent="0.25">
      <c r="G1921" s="3" t="s">
        <v>9621</v>
      </c>
    </row>
    <row r="1922" spans="7:7" x14ac:dyDescent="0.25">
      <c r="G1922" s="3" t="s">
        <v>9622</v>
      </c>
    </row>
    <row r="1923" spans="7:7" x14ac:dyDescent="0.25">
      <c r="G1923" s="3" t="s">
        <v>9623</v>
      </c>
    </row>
    <row r="1924" spans="7:7" x14ac:dyDescent="0.25">
      <c r="G1924" s="3" t="s">
        <v>9624</v>
      </c>
    </row>
    <row r="1925" spans="7:7" x14ac:dyDescent="0.25">
      <c r="G1925" s="3" t="s">
        <v>9625</v>
      </c>
    </row>
    <row r="1926" spans="7:7" x14ac:dyDescent="0.25">
      <c r="G1926" s="3" t="s">
        <v>9626</v>
      </c>
    </row>
    <row r="1927" spans="7:7" x14ac:dyDescent="0.25">
      <c r="G1927" s="3" t="s">
        <v>9627</v>
      </c>
    </row>
    <row r="1928" spans="7:7" x14ac:dyDescent="0.25">
      <c r="G1928" s="3" t="s">
        <v>9628</v>
      </c>
    </row>
    <row r="1929" spans="7:7" x14ac:dyDescent="0.25">
      <c r="G1929" s="3" t="s">
        <v>9629</v>
      </c>
    </row>
    <row r="1930" spans="7:7" x14ac:dyDescent="0.25">
      <c r="G1930" s="3" t="s">
        <v>9630</v>
      </c>
    </row>
    <row r="1931" spans="7:7" x14ac:dyDescent="0.25">
      <c r="G1931" s="3" t="s">
        <v>9631</v>
      </c>
    </row>
    <row r="1932" spans="7:7" x14ac:dyDescent="0.25">
      <c r="G1932" s="3" t="s">
        <v>9632</v>
      </c>
    </row>
    <row r="1933" spans="7:7" x14ac:dyDescent="0.25">
      <c r="G1933" s="3" t="s">
        <v>9633</v>
      </c>
    </row>
    <row r="1934" spans="7:7" x14ac:dyDescent="0.25">
      <c r="G1934" s="3" t="s">
        <v>9634</v>
      </c>
    </row>
    <row r="1935" spans="7:7" x14ac:dyDescent="0.25">
      <c r="G1935" s="3" t="s">
        <v>9635</v>
      </c>
    </row>
    <row r="1936" spans="7:7" x14ac:dyDescent="0.25">
      <c r="G1936" s="3" t="s">
        <v>9636</v>
      </c>
    </row>
    <row r="1937" spans="7:7" x14ac:dyDescent="0.25">
      <c r="G1937" s="3" t="s">
        <v>9637</v>
      </c>
    </row>
    <row r="1938" spans="7:7" x14ac:dyDescent="0.25">
      <c r="G1938" s="3" t="s">
        <v>9638</v>
      </c>
    </row>
    <row r="1939" spans="7:7" x14ac:dyDescent="0.25">
      <c r="G1939" s="3" t="s">
        <v>9639</v>
      </c>
    </row>
    <row r="1940" spans="7:7" x14ac:dyDescent="0.25">
      <c r="G1940" s="3" t="s">
        <v>9640</v>
      </c>
    </row>
    <row r="1941" spans="7:7" x14ac:dyDescent="0.25">
      <c r="G1941" s="3" t="s">
        <v>9641</v>
      </c>
    </row>
    <row r="1942" spans="7:7" x14ac:dyDescent="0.25">
      <c r="G1942" s="3" t="s">
        <v>9642</v>
      </c>
    </row>
    <row r="1943" spans="7:7" x14ac:dyDescent="0.25">
      <c r="G1943" s="3" t="s">
        <v>9643</v>
      </c>
    </row>
    <row r="1944" spans="7:7" x14ac:dyDescent="0.25">
      <c r="G1944" s="3" t="s">
        <v>9644</v>
      </c>
    </row>
    <row r="1945" spans="7:7" x14ac:dyDescent="0.25">
      <c r="G1945" s="3" t="s">
        <v>9645</v>
      </c>
    </row>
    <row r="1946" spans="7:7" x14ac:dyDescent="0.25">
      <c r="G1946" s="3" t="s">
        <v>9646</v>
      </c>
    </row>
    <row r="1947" spans="7:7" x14ac:dyDescent="0.25">
      <c r="G1947" s="3" t="s">
        <v>9647</v>
      </c>
    </row>
    <row r="1948" spans="7:7" x14ac:dyDescent="0.25">
      <c r="G1948" s="3" t="s">
        <v>9648</v>
      </c>
    </row>
    <row r="1949" spans="7:7" x14ac:dyDescent="0.25">
      <c r="G1949" s="3" t="s">
        <v>9649</v>
      </c>
    </row>
    <row r="1950" spans="7:7" x14ac:dyDescent="0.25">
      <c r="G1950" s="3" t="s">
        <v>9650</v>
      </c>
    </row>
    <row r="1951" spans="7:7" x14ac:dyDescent="0.25">
      <c r="G1951" s="3" t="s">
        <v>9651</v>
      </c>
    </row>
    <row r="1952" spans="7:7" x14ac:dyDescent="0.25">
      <c r="G1952" s="3" t="s">
        <v>9652</v>
      </c>
    </row>
    <row r="1953" spans="7:7" x14ac:dyDescent="0.25">
      <c r="G1953" s="3" t="s">
        <v>9653</v>
      </c>
    </row>
    <row r="1954" spans="7:7" x14ac:dyDescent="0.25">
      <c r="G1954" s="3" t="s">
        <v>9654</v>
      </c>
    </row>
    <row r="1955" spans="7:7" x14ac:dyDescent="0.25">
      <c r="G1955" s="3" t="s">
        <v>9655</v>
      </c>
    </row>
    <row r="1956" spans="7:7" x14ac:dyDescent="0.25">
      <c r="G1956" s="3" t="s">
        <v>9656</v>
      </c>
    </row>
    <row r="1957" spans="7:7" x14ac:dyDescent="0.25">
      <c r="G1957" s="3" t="s">
        <v>9657</v>
      </c>
    </row>
    <row r="1958" spans="7:7" x14ac:dyDescent="0.25">
      <c r="G1958" s="3" t="s">
        <v>9658</v>
      </c>
    </row>
    <row r="1959" spans="7:7" x14ac:dyDescent="0.25">
      <c r="G1959" s="3" t="s">
        <v>9659</v>
      </c>
    </row>
    <row r="1960" spans="7:7" x14ac:dyDescent="0.25">
      <c r="G1960" s="3" t="s">
        <v>9660</v>
      </c>
    </row>
    <row r="1961" spans="7:7" x14ac:dyDescent="0.25">
      <c r="G1961" s="3" t="s">
        <v>9661</v>
      </c>
    </row>
    <row r="1962" spans="7:7" x14ac:dyDescent="0.25">
      <c r="G1962" s="3" t="s">
        <v>9662</v>
      </c>
    </row>
    <row r="1963" spans="7:7" x14ac:dyDescent="0.25">
      <c r="G1963" s="3" t="s">
        <v>9663</v>
      </c>
    </row>
    <row r="1964" spans="7:7" x14ac:dyDescent="0.25">
      <c r="G1964" s="3" t="s">
        <v>9664</v>
      </c>
    </row>
    <row r="1965" spans="7:7" x14ac:dyDescent="0.25">
      <c r="G1965" s="3" t="s">
        <v>9665</v>
      </c>
    </row>
    <row r="1966" spans="7:7" x14ac:dyDescent="0.25">
      <c r="G1966" s="3" t="s">
        <v>9666</v>
      </c>
    </row>
    <row r="1967" spans="7:7" x14ac:dyDescent="0.25">
      <c r="G1967" s="3" t="s">
        <v>9667</v>
      </c>
    </row>
    <row r="1968" spans="7:7" x14ac:dyDescent="0.25">
      <c r="G1968" s="3" t="s">
        <v>9668</v>
      </c>
    </row>
    <row r="1969" spans="7:7" x14ac:dyDescent="0.25">
      <c r="G1969" s="3" t="s">
        <v>9669</v>
      </c>
    </row>
    <row r="1970" spans="7:7" x14ac:dyDescent="0.25">
      <c r="G1970" s="3" t="s">
        <v>9670</v>
      </c>
    </row>
    <row r="1971" spans="7:7" x14ac:dyDescent="0.25">
      <c r="G1971" s="3" t="s">
        <v>9671</v>
      </c>
    </row>
    <row r="1972" spans="7:7" x14ac:dyDescent="0.25">
      <c r="G1972" s="3" t="s">
        <v>9672</v>
      </c>
    </row>
    <row r="1973" spans="7:7" x14ac:dyDescent="0.25">
      <c r="G1973" s="3" t="s">
        <v>9673</v>
      </c>
    </row>
    <row r="1974" spans="7:7" x14ac:dyDescent="0.25">
      <c r="G1974" s="3" t="s">
        <v>9674</v>
      </c>
    </row>
    <row r="1975" spans="7:7" x14ac:dyDescent="0.25">
      <c r="G1975" s="3" t="s">
        <v>9675</v>
      </c>
    </row>
    <row r="1976" spans="7:7" x14ac:dyDescent="0.25">
      <c r="G1976" s="3" t="s">
        <v>9676</v>
      </c>
    </row>
    <row r="1977" spans="7:7" x14ac:dyDescent="0.25">
      <c r="G1977" s="3" t="s">
        <v>9677</v>
      </c>
    </row>
    <row r="1978" spans="7:7" x14ac:dyDescent="0.25">
      <c r="G1978" s="3" t="s">
        <v>9678</v>
      </c>
    </row>
    <row r="1979" spans="7:7" x14ac:dyDescent="0.25">
      <c r="G1979" s="3" t="s">
        <v>9679</v>
      </c>
    </row>
    <row r="1980" spans="7:7" x14ac:dyDescent="0.25">
      <c r="G1980" s="3" t="s">
        <v>9680</v>
      </c>
    </row>
    <row r="1981" spans="7:7" x14ac:dyDescent="0.25">
      <c r="G1981" s="3" t="s">
        <v>9681</v>
      </c>
    </row>
    <row r="1982" spans="7:7" x14ac:dyDescent="0.25">
      <c r="G1982" s="3" t="s">
        <v>9682</v>
      </c>
    </row>
    <row r="1983" spans="7:7" x14ac:dyDescent="0.25">
      <c r="G1983" s="3" t="s">
        <v>9683</v>
      </c>
    </row>
    <row r="1984" spans="7:7" x14ac:dyDescent="0.25">
      <c r="G1984" s="3" t="s">
        <v>9684</v>
      </c>
    </row>
    <row r="1985" spans="7:7" x14ac:dyDescent="0.25">
      <c r="G1985" s="3" t="s">
        <v>9685</v>
      </c>
    </row>
    <row r="1986" spans="7:7" x14ac:dyDescent="0.25">
      <c r="G1986" s="3" t="s">
        <v>9686</v>
      </c>
    </row>
    <row r="1987" spans="7:7" x14ac:dyDescent="0.25">
      <c r="G1987" s="3" t="s">
        <v>9687</v>
      </c>
    </row>
    <row r="1988" spans="7:7" x14ac:dyDescent="0.25">
      <c r="G1988" s="3" t="s">
        <v>9688</v>
      </c>
    </row>
    <row r="1989" spans="7:7" x14ac:dyDescent="0.25">
      <c r="G1989" s="3" t="s">
        <v>9689</v>
      </c>
    </row>
    <row r="1990" spans="7:7" x14ac:dyDescent="0.25">
      <c r="G1990" s="3" t="s">
        <v>9690</v>
      </c>
    </row>
    <row r="1991" spans="7:7" x14ac:dyDescent="0.25">
      <c r="G1991" s="3" t="s">
        <v>9691</v>
      </c>
    </row>
    <row r="1992" spans="7:7" x14ac:dyDescent="0.25">
      <c r="G1992" s="3" t="s">
        <v>9692</v>
      </c>
    </row>
    <row r="1993" spans="7:7" x14ac:dyDescent="0.25">
      <c r="G1993" s="3" t="s">
        <v>9693</v>
      </c>
    </row>
    <row r="1994" spans="7:7" x14ac:dyDescent="0.25">
      <c r="G1994" s="3" t="s">
        <v>9694</v>
      </c>
    </row>
    <row r="1995" spans="7:7" x14ac:dyDescent="0.25">
      <c r="G1995" s="3" t="s">
        <v>9695</v>
      </c>
    </row>
    <row r="1996" spans="7:7" x14ac:dyDescent="0.25">
      <c r="G1996" s="3" t="s">
        <v>9696</v>
      </c>
    </row>
    <row r="1997" spans="7:7" x14ac:dyDescent="0.25">
      <c r="G1997" s="3" t="s">
        <v>9697</v>
      </c>
    </row>
    <row r="1998" spans="7:7" x14ac:dyDescent="0.25">
      <c r="G1998" s="3" t="s">
        <v>9698</v>
      </c>
    </row>
    <row r="1999" spans="7:7" x14ac:dyDescent="0.25">
      <c r="G1999" s="3" t="s">
        <v>9699</v>
      </c>
    </row>
    <row r="2000" spans="7:7" x14ac:dyDescent="0.25">
      <c r="G2000" s="3" t="s">
        <v>9700</v>
      </c>
    </row>
    <row r="2001" spans="7:7" x14ac:dyDescent="0.25">
      <c r="G2001" s="3" t="s">
        <v>9701</v>
      </c>
    </row>
    <row r="2002" spans="7:7" x14ac:dyDescent="0.25">
      <c r="G2002" s="3" t="s">
        <v>9702</v>
      </c>
    </row>
    <row r="2003" spans="7:7" x14ac:dyDescent="0.25">
      <c r="G2003" s="3" t="s">
        <v>9703</v>
      </c>
    </row>
    <row r="2004" spans="7:7" x14ac:dyDescent="0.25">
      <c r="G2004" s="3" t="s">
        <v>9704</v>
      </c>
    </row>
    <row r="2005" spans="7:7" x14ac:dyDescent="0.25">
      <c r="G2005" s="3" t="s">
        <v>9705</v>
      </c>
    </row>
    <row r="2006" spans="7:7" x14ac:dyDescent="0.25">
      <c r="G2006" s="3" t="s">
        <v>9706</v>
      </c>
    </row>
    <row r="2007" spans="7:7" x14ac:dyDescent="0.25">
      <c r="G2007" s="3" t="s">
        <v>9707</v>
      </c>
    </row>
    <row r="2008" spans="7:7" x14ac:dyDescent="0.25">
      <c r="G2008" s="3" t="s">
        <v>9708</v>
      </c>
    </row>
    <row r="2009" spans="7:7" x14ac:dyDescent="0.25">
      <c r="G2009" s="3" t="s">
        <v>9709</v>
      </c>
    </row>
    <row r="2010" spans="7:7" x14ac:dyDescent="0.25">
      <c r="G2010" s="3" t="s">
        <v>9710</v>
      </c>
    </row>
    <row r="2011" spans="7:7" x14ac:dyDescent="0.25">
      <c r="G2011" s="3" t="s">
        <v>9711</v>
      </c>
    </row>
    <row r="2012" spans="7:7" x14ac:dyDescent="0.25">
      <c r="G2012" s="3" t="s">
        <v>9712</v>
      </c>
    </row>
    <row r="2013" spans="7:7" x14ac:dyDescent="0.25">
      <c r="G2013" s="3" t="s">
        <v>9713</v>
      </c>
    </row>
    <row r="2014" spans="7:7" x14ac:dyDescent="0.25">
      <c r="G2014" s="3" t="s">
        <v>9714</v>
      </c>
    </row>
    <row r="2015" spans="7:7" x14ac:dyDescent="0.25">
      <c r="G2015" s="3" t="s">
        <v>9715</v>
      </c>
    </row>
    <row r="2016" spans="7:7" x14ac:dyDescent="0.25">
      <c r="G2016" s="3" t="s">
        <v>9716</v>
      </c>
    </row>
    <row r="2017" spans="7:7" x14ac:dyDescent="0.25">
      <c r="G2017" s="3" t="s">
        <v>9717</v>
      </c>
    </row>
    <row r="2018" spans="7:7" x14ac:dyDescent="0.25">
      <c r="G2018" s="3" t="s">
        <v>9718</v>
      </c>
    </row>
    <row r="2019" spans="7:7" x14ac:dyDescent="0.25">
      <c r="G2019" s="3" t="s">
        <v>9719</v>
      </c>
    </row>
    <row r="2020" spans="7:7" x14ac:dyDescent="0.25">
      <c r="G2020" s="3" t="s">
        <v>9720</v>
      </c>
    </row>
    <row r="2021" spans="7:7" x14ac:dyDescent="0.25">
      <c r="G2021" s="3" t="s">
        <v>9721</v>
      </c>
    </row>
    <row r="2022" spans="7:7" x14ac:dyDescent="0.25">
      <c r="G2022" s="3" t="s">
        <v>9722</v>
      </c>
    </row>
    <row r="2023" spans="7:7" x14ac:dyDescent="0.25">
      <c r="G2023" s="3" t="s">
        <v>9723</v>
      </c>
    </row>
    <row r="2024" spans="7:7" x14ac:dyDescent="0.25">
      <c r="G2024" s="3" t="s">
        <v>9724</v>
      </c>
    </row>
    <row r="2025" spans="7:7" x14ac:dyDescent="0.25">
      <c r="G2025" s="3" t="s">
        <v>9725</v>
      </c>
    </row>
    <row r="2026" spans="7:7" x14ac:dyDescent="0.25">
      <c r="G2026" s="3" t="s">
        <v>9726</v>
      </c>
    </row>
    <row r="2027" spans="7:7" x14ac:dyDescent="0.25">
      <c r="G2027" s="3" t="s">
        <v>9727</v>
      </c>
    </row>
    <row r="2028" spans="7:7" x14ac:dyDescent="0.25">
      <c r="G2028" s="3" t="s">
        <v>9728</v>
      </c>
    </row>
    <row r="2029" spans="7:7" x14ac:dyDescent="0.25">
      <c r="G2029" s="3" t="s">
        <v>9729</v>
      </c>
    </row>
    <row r="2030" spans="7:7" x14ac:dyDescent="0.25">
      <c r="G2030" s="3" t="s">
        <v>9730</v>
      </c>
    </row>
    <row r="2031" spans="7:7" x14ac:dyDescent="0.25">
      <c r="G2031" s="3" t="s">
        <v>9731</v>
      </c>
    </row>
    <row r="2032" spans="7:7" x14ac:dyDescent="0.25">
      <c r="G2032" s="3" t="s">
        <v>9732</v>
      </c>
    </row>
    <row r="2033" spans="7:7" x14ac:dyDescent="0.25">
      <c r="G2033" s="3" t="s">
        <v>9733</v>
      </c>
    </row>
    <row r="2034" spans="7:7" x14ac:dyDescent="0.25">
      <c r="G2034" s="3" t="s">
        <v>9734</v>
      </c>
    </row>
    <row r="2035" spans="7:7" x14ac:dyDescent="0.25">
      <c r="G2035" s="3" t="s">
        <v>9735</v>
      </c>
    </row>
    <row r="2036" spans="7:7" x14ac:dyDescent="0.25">
      <c r="G2036" s="3" t="s">
        <v>9736</v>
      </c>
    </row>
    <row r="2037" spans="7:7" x14ac:dyDescent="0.25">
      <c r="G2037" s="3" t="s">
        <v>9737</v>
      </c>
    </row>
    <row r="2038" spans="7:7" x14ac:dyDescent="0.25">
      <c r="G2038" s="3" t="s">
        <v>9738</v>
      </c>
    </row>
    <row r="2039" spans="7:7" x14ac:dyDescent="0.25">
      <c r="G2039" s="3" t="s">
        <v>9739</v>
      </c>
    </row>
    <row r="2040" spans="7:7" x14ac:dyDescent="0.25">
      <c r="G2040" s="3" t="s">
        <v>9740</v>
      </c>
    </row>
    <row r="2041" spans="7:7" x14ac:dyDescent="0.25">
      <c r="G2041" s="3" t="s">
        <v>9741</v>
      </c>
    </row>
    <row r="2042" spans="7:7" x14ac:dyDescent="0.25">
      <c r="G2042" s="3" t="s">
        <v>9742</v>
      </c>
    </row>
    <row r="2043" spans="7:7" x14ac:dyDescent="0.25">
      <c r="G2043" s="3" t="s">
        <v>9743</v>
      </c>
    </row>
    <row r="2044" spans="7:7" x14ac:dyDescent="0.25">
      <c r="G2044" s="3" t="s">
        <v>9744</v>
      </c>
    </row>
    <row r="2045" spans="7:7" x14ac:dyDescent="0.25">
      <c r="G2045" s="3" t="s">
        <v>9745</v>
      </c>
    </row>
    <row r="2046" spans="7:7" x14ac:dyDescent="0.25">
      <c r="G2046" s="3" t="s">
        <v>9746</v>
      </c>
    </row>
    <row r="2047" spans="7:7" x14ac:dyDescent="0.25">
      <c r="G2047" s="3" t="s">
        <v>9747</v>
      </c>
    </row>
    <row r="2048" spans="7:7" x14ac:dyDescent="0.25">
      <c r="G2048" s="3" t="s">
        <v>9748</v>
      </c>
    </row>
    <row r="2049" spans="7:7" x14ac:dyDescent="0.25">
      <c r="G2049" s="3" t="s">
        <v>9749</v>
      </c>
    </row>
    <row r="2050" spans="7:7" x14ac:dyDescent="0.25">
      <c r="G2050" s="3" t="s">
        <v>9750</v>
      </c>
    </row>
    <row r="2051" spans="7:7" x14ac:dyDescent="0.25">
      <c r="G2051" s="3" t="s">
        <v>9751</v>
      </c>
    </row>
    <row r="2052" spans="7:7" x14ac:dyDescent="0.25">
      <c r="G2052" s="3" t="s">
        <v>9752</v>
      </c>
    </row>
    <row r="2053" spans="7:7" x14ac:dyDescent="0.25">
      <c r="G2053" s="3" t="s">
        <v>9753</v>
      </c>
    </row>
    <row r="2054" spans="7:7" x14ac:dyDescent="0.25">
      <c r="G2054" s="3" t="s">
        <v>9754</v>
      </c>
    </row>
    <row r="2055" spans="7:7" x14ac:dyDescent="0.25">
      <c r="G2055" s="3" t="s">
        <v>9755</v>
      </c>
    </row>
    <row r="2056" spans="7:7" x14ac:dyDescent="0.25">
      <c r="G2056" s="3" t="s">
        <v>9756</v>
      </c>
    </row>
    <row r="2057" spans="7:7" x14ac:dyDescent="0.25">
      <c r="G2057" s="3" t="s">
        <v>9757</v>
      </c>
    </row>
    <row r="2058" spans="7:7" x14ac:dyDescent="0.25">
      <c r="G2058" s="3" t="s">
        <v>9758</v>
      </c>
    </row>
    <row r="2059" spans="7:7" x14ac:dyDescent="0.25">
      <c r="G2059" s="3" t="s">
        <v>9759</v>
      </c>
    </row>
    <row r="2060" spans="7:7" x14ac:dyDescent="0.25">
      <c r="G2060" s="3" t="s">
        <v>9760</v>
      </c>
    </row>
    <row r="2061" spans="7:7" x14ac:dyDescent="0.25">
      <c r="G2061" s="3" t="s">
        <v>9761</v>
      </c>
    </row>
    <row r="2062" spans="7:7" x14ac:dyDescent="0.25">
      <c r="G2062" s="3" t="s">
        <v>9762</v>
      </c>
    </row>
    <row r="2063" spans="7:7" x14ac:dyDescent="0.25">
      <c r="G2063" s="3" t="s">
        <v>9763</v>
      </c>
    </row>
    <row r="2064" spans="7:7" x14ac:dyDescent="0.25">
      <c r="G2064" s="3" t="s">
        <v>9764</v>
      </c>
    </row>
    <row r="2065" spans="7:7" x14ac:dyDescent="0.25">
      <c r="G2065" s="3" t="s">
        <v>9765</v>
      </c>
    </row>
    <row r="2066" spans="7:7" x14ac:dyDescent="0.25">
      <c r="G2066" s="3" t="s">
        <v>9766</v>
      </c>
    </row>
    <row r="2067" spans="7:7" x14ac:dyDescent="0.25">
      <c r="G2067" s="3" t="s">
        <v>9767</v>
      </c>
    </row>
    <row r="2068" spans="7:7" x14ac:dyDescent="0.25">
      <c r="G2068" s="3" t="s">
        <v>9768</v>
      </c>
    </row>
    <row r="2069" spans="7:7" x14ac:dyDescent="0.25">
      <c r="G2069" s="3" t="s">
        <v>9769</v>
      </c>
    </row>
    <row r="2070" spans="7:7" x14ac:dyDescent="0.25">
      <c r="G2070" s="3" t="s">
        <v>9770</v>
      </c>
    </row>
    <row r="2071" spans="7:7" x14ac:dyDescent="0.25">
      <c r="G2071" s="3" t="s">
        <v>9771</v>
      </c>
    </row>
    <row r="2072" spans="7:7" x14ac:dyDescent="0.25">
      <c r="G2072" s="3" t="s">
        <v>9772</v>
      </c>
    </row>
    <row r="2073" spans="7:7" x14ac:dyDescent="0.25">
      <c r="G2073" s="3" t="s">
        <v>9773</v>
      </c>
    </row>
    <row r="2074" spans="7:7" x14ac:dyDescent="0.25">
      <c r="G2074" s="3" t="s">
        <v>9774</v>
      </c>
    </row>
    <row r="2075" spans="7:7" x14ac:dyDescent="0.25">
      <c r="G2075" s="3" t="s">
        <v>9775</v>
      </c>
    </row>
    <row r="2076" spans="7:7" x14ac:dyDescent="0.25">
      <c r="G2076" s="3" t="s">
        <v>9776</v>
      </c>
    </row>
    <row r="2077" spans="7:7" x14ac:dyDescent="0.25">
      <c r="G2077" s="3" t="s">
        <v>9777</v>
      </c>
    </row>
    <row r="2078" spans="7:7" x14ac:dyDescent="0.25">
      <c r="G2078" s="3" t="s">
        <v>9778</v>
      </c>
    </row>
    <row r="2079" spans="7:7" x14ac:dyDescent="0.25">
      <c r="G2079" s="3" t="s">
        <v>9779</v>
      </c>
    </row>
    <row r="2080" spans="7:7" x14ac:dyDescent="0.25">
      <c r="G2080" s="3" t="s">
        <v>9780</v>
      </c>
    </row>
    <row r="2081" spans="7:7" x14ac:dyDescent="0.25">
      <c r="G2081" s="3" t="s">
        <v>9781</v>
      </c>
    </row>
    <row r="2082" spans="7:7" x14ac:dyDescent="0.25">
      <c r="G2082" s="3" t="s">
        <v>9782</v>
      </c>
    </row>
    <row r="2083" spans="7:7" x14ac:dyDescent="0.25">
      <c r="G2083" s="3" t="s">
        <v>9783</v>
      </c>
    </row>
    <row r="2084" spans="7:7" x14ac:dyDescent="0.25">
      <c r="G2084" s="3" t="s">
        <v>9784</v>
      </c>
    </row>
    <row r="2085" spans="7:7" x14ac:dyDescent="0.25">
      <c r="G2085" s="3" t="s">
        <v>9785</v>
      </c>
    </row>
    <row r="2086" spans="7:7" x14ac:dyDescent="0.25">
      <c r="G2086" s="3" t="s">
        <v>9786</v>
      </c>
    </row>
    <row r="2087" spans="7:7" x14ac:dyDescent="0.25">
      <c r="G2087" s="3" t="s">
        <v>9787</v>
      </c>
    </row>
    <row r="2088" spans="7:7" x14ac:dyDescent="0.25">
      <c r="G2088" s="3" t="s">
        <v>9788</v>
      </c>
    </row>
    <row r="2089" spans="7:7" x14ac:dyDescent="0.25">
      <c r="G2089" s="3" t="s">
        <v>9789</v>
      </c>
    </row>
    <row r="2090" spans="7:7" x14ac:dyDescent="0.25">
      <c r="G2090" s="3" t="s">
        <v>9790</v>
      </c>
    </row>
    <row r="2091" spans="7:7" x14ac:dyDescent="0.25">
      <c r="G2091" s="3" t="s">
        <v>9791</v>
      </c>
    </row>
    <row r="2092" spans="7:7" x14ac:dyDescent="0.25">
      <c r="G2092" s="3" t="s">
        <v>9792</v>
      </c>
    </row>
    <row r="2093" spans="7:7" x14ac:dyDescent="0.25">
      <c r="G2093" s="3" t="s">
        <v>9793</v>
      </c>
    </row>
    <row r="2094" spans="7:7" x14ac:dyDescent="0.25">
      <c r="G2094" s="3" t="s">
        <v>9794</v>
      </c>
    </row>
    <row r="2095" spans="7:7" x14ac:dyDescent="0.25">
      <c r="G2095" s="3" t="s">
        <v>9795</v>
      </c>
    </row>
    <row r="2096" spans="7:7" x14ac:dyDescent="0.25">
      <c r="G2096" s="3" t="s">
        <v>9796</v>
      </c>
    </row>
    <row r="2097" spans="7:7" x14ac:dyDescent="0.25">
      <c r="G2097" s="3" t="s">
        <v>9797</v>
      </c>
    </row>
    <row r="2098" spans="7:7" x14ac:dyDescent="0.25">
      <c r="G2098" s="3" t="s">
        <v>9798</v>
      </c>
    </row>
    <row r="2099" spans="7:7" x14ac:dyDescent="0.25">
      <c r="G2099" s="3" t="s">
        <v>9799</v>
      </c>
    </row>
    <row r="2100" spans="7:7" x14ac:dyDescent="0.25">
      <c r="G2100" s="3" t="s">
        <v>9800</v>
      </c>
    </row>
    <row r="2101" spans="7:7" x14ac:dyDescent="0.25">
      <c r="G2101" s="3" t="s">
        <v>9801</v>
      </c>
    </row>
    <row r="2102" spans="7:7" x14ac:dyDescent="0.25">
      <c r="G2102" s="3" t="s">
        <v>9802</v>
      </c>
    </row>
    <row r="2103" spans="7:7" x14ac:dyDescent="0.25">
      <c r="G2103" s="3" t="s">
        <v>9803</v>
      </c>
    </row>
    <row r="2104" spans="7:7" x14ac:dyDescent="0.25">
      <c r="G2104" s="3" t="s">
        <v>9804</v>
      </c>
    </row>
    <row r="2105" spans="7:7" x14ac:dyDescent="0.25">
      <c r="G2105" s="3" t="s">
        <v>9805</v>
      </c>
    </row>
    <row r="2106" spans="7:7" x14ac:dyDescent="0.25">
      <c r="G2106" s="3" t="s">
        <v>9806</v>
      </c>
    </row>
    <row r="2107" spans="7:7" x14ac:dyDescent="0.25">
      <c r="G2107" s="3" t="s">
        <v>9807</v>
      </c>
    </row>
    <row r="2108" spans="7:7" x14ac:dyDescent="0.25">
      <c r="G2108" s="3" t="s">
        <v>9808</v>
      </c>
    </row>
    <row r="2109" spans="7:7" x14ac:dyDescent="0.25">
      <c r="G2109" s="3" t="s">
        <v>9809</v>
      </c>
    </row>
    <row r="2110" spans="7:7" x14ac:dyDescent="0.25">
      <c r="G2110" s="3" t="s">
        <v>9810</v>
      </c>
    </row>
    <row r="2111" spans="7:7" x14ac:dyDescent="0.25">
      <c r="G2111" s="3" t="s">
        <v>9811</v>
      </c>
    </row>
    <row r="2112" spans="7:7" x14ac:dyDescent="0.25">
      <c r="G2112" s="3" t="s">
        <v>9812</v>
      </c>
    </row>
    <row r="2113" spans="7:7" x14ac:dyDescent="0.25">
      <c r="G2113" s="3" t="s">
        <v>9813</v>
      </c>
    </row>
    <row r="2114" spans="7:7" x14ac:dyDescent="0.25">
      <c r="G2114" s="3" t="s">
        <v>9814</v>
      </c>
    </row>
    <row r="2115" spans="7:7" x14ac:dyDescent="0.25">
      <c r="G2115" s="3" t="s">
        <v>9815</v>
      </c>
    </row>
    <row r="2116" spans="7:7" x14ac:dyDescent="0.25">
      <c r="G2116" s="3" t="s">
        <v>9816</v>
      </c>
    </row>
    <row r="2117" spans="7:7" x14ac:dyDescent="0.25">
      <c r="G2117" s="3" t="s">
        <v>9817</v>
      </c>
    </row>
    <row r="2118" spans="7:7" x14ac:dyDescent="0.25">
      <c r="G2118" s="3" t="s">
        <v>9818</v>
      </c>
    </row>
    <row r="2119" spans="7:7" x14ac:dyDescent="0.25">
      <c r="G2119" s="3" t="s">
        <v>9819</v>
      </c>
    </row>
    <row r="2120" spans="7:7" x14ac:dyDescent="0.25">
      <c r="G2120" s="3" t="s">
        <v>9820</v>
      </c>
    </row>
    <row r="2121" spans="7:7" x14ac:dyDescent="0.25">
      <c r="G2121" s="3" t="s">
        <v>9821</v>
      </c>
    </row>
    <row r="2122" spans="7:7" x14ac:dyDescent="0.25">
      <c r="G2122" s="3" t="s">
        <v>9822</v>
      </c>
    </row>
    <row r="2123" spans="7:7" x14ac:dyDescent="0.25">
      <c r="G2123" s="3" t="s">
        <v>9823</v>
      </c>
    </row>
    <row r="2124" spans="7:7" x14ac:dyDescent="0.25">
      <c r="G2124" s="3" t="s">
        <v>9824</v>
      </c>
    </row>
    <row r="2125" spans="7:7" x14ac:dyDescent="0.25">
      <c r="G2125" s="3" t="s">
        <v>9825</v>
      </c>
    </row>
    <row r="2126" spans="7:7" x14ac:dyDescent="0.25">
      <c r="G2126" s="3" t="s">
        <v>9826</v>
      </c>
    </row>
    <row r="2127" spans="7:7" x14ac:dyDescent="0.25">
      <c r="G2127" s="3" t="s">
        <v>9827</v>
      </c>
    </row>
    <row r="2128" spans="7:7" x14ac:dyDescent="0.25">
      <c r="G2128" s="3" t="s">
        <v>9828</v>
      </c>
    </row>
    <row r="2129" spans="7:7" x14ac:dyDescent="0.25">
      <c r="G2129" s="3" t="s">
        <v>9829</v>
      </c>
    </row>
    <row r="2130" spans="7:7" x14ac:dyDescent="0.25">
      <c r="G2130" s="3" t="s">
        <v>9830</v>
      </c>
    </row>
    <row r="2131" spans="7:7" x14ac:dyDescent="0.25">
      <c r="G2131" s="3" t="s">
        <v>9831</v>
      </c>
    </row>
    <row r="2132" spans="7:7" x14ac:dyDescent="0.25">
      <c r="G2132" s="3" t="s">
        <v>9832</v>
      </c>
    </row>
    <row r="2133" spans="7:7" x14ac:dyDescent="0.25">
      <c r="G2133" s="3" t="s">
        <v>9833</v>
      </c>
    </row>
    <row r="2134" spans="7:7" x14ac:dyDescent="0.25">
      <c r="G2134" s="3" t="s">
        <v>9834</v>
      </c>
    </row>
    <row r="2135" spans="7:7" x14ac:dyDescent="0.25">
      <c r="G2135" s="3" t="s">
        <v>9835</v>
      </c>
    </row>
    <row r="2136" spans="7:7" x14ac:dyDescent="0.25">
      <c r="G2136" s="3" t="s">
        <v>9836</v>
      </c>
    </row>
    <row r="2137" spans="7:7" x14ac:dyDescent="0.25">
      <c r="G2137" s="3" t="s">
        <v>9837</v>
      </c>
    </row>
    <row r="2138" spans="7:7" x14ac:dyDescent="0.25">
      <c r="G2138" s="3" t="s">
        <v>9838</v>
      </c>
    </row>
    <row r="2139" spans="7:7" x14ac:dyDescent="0.25">
      <c r="G2139" s="3" t="s">
        <v>9839</v>
      </c>
    </row>
    <row r="2140" spans="7:7" x14ac:dyDescent="0.25">
      <c r="G2140" s="3" t="s">
        <v>9840</v>
      </c>
    </row>
    <row r="2141" spans="7:7" x14ac:dyDescent="0.25">
      <c r="G2141" s="3" t="s">
        <v>9841</v>
      </c>
    </row>
    <row r="2142" spans="7:7" x14ac:dyDescent="0.25">
      <c r="G2142" s="3" t="s">
        <v>9842</v>
      </c>
    </row>
    <row r="2143" spans="7:7" x14ac:dyDescent="0.25">
      <c r="G2143" s="3" t="s">
        <v>9843</v>
      </c>
    </row>
    <row r="2144" spans="7:7" x14ac:dyDescent="0.25">
      <c r="G2144" s="3" t="s">
        <v>9844</v>
      </c>
    </row>
    <row r="2145" spans="7:7" x14ac:dyDescent="0.25">
      <c r="G2145" s="3" t="s">
        <v>9845</v>
      </c>
    </row>
    <row r="2146" spans="7:7" x14ac:dyDescent="0.25">
      <c r="G2146" s="3" t="s">
        <v>9846</v>
      </c>
    </row>
    <row r="2147" spans="7:7" x14ac:dyDescent="0.25">
      <c r="G2147" s="3" t="s">
        <v>9847</v>
      </c>
    </row>
    <row r="2148" spans="7:7" x14ac:dyDescent="0.25">
      <c r="G2148" s="3" t="s">
        <v>9848</v>
      </c>
    </row>
    <row r="2149" spans="7:7" x14ac:dyDescent="0.25">
      <c r="G2149" s="3" t="s">
        <v>9849</v>
      </c>
    </row>
    <row r="2150" spans="7:7" x14ac:dyDescent="0.25">
      <c r="G2150" s="3" t="s">
        <v>9850</v>
      </c>
    </row>
    <row r="2151" spans="7:7" x14ac:dyDescent="0.25">
      <c r="G2151" s="3" t="s">
        <v>9851</v>
      </c>
    </row>
    <row r="2152" spans="7:7" x14ac:dyDescent="0.25">
      <c r="G2152" s="3" t="s">
        <v>9852</v>
      </c>
    </row>
    <row r="2153" spans="7:7" x14ac:dyDescent="0.25">
      <c r="G2153" s="3" t="s">
        <v>9853</v>
      </c>
    </row>
    <row r="2154" spans="7:7" x14ac:dyDescent="0.25">
      <c r="G2154" s="3" t="s">
        <v>9854</v>
      </c>
    </row>
    <row r="2155" spans="7:7" x14ac:dyDescent="0.25">
      <c r="G2155" s="3" t="s">
        <v>9855</v>
      </c>
    </row>
    <row r="2156" spans="7:7" x14ac:dyDescent="0.25">
      <c r="G2156" s="3" t="s">
        <v>9856</v>
      </c>
    </row>
    <row r="2157" spans="7:7" x14ac:dyDescent="0.25">
      <c r="G2157" s="3" t="s">
        <v>9857</v>
      </c>
    </row>
    <row r="2158" spans="7:7" x14ac:dyDescent="0.25">
      <c r="G2158" s="3" t="s">
        <v>9858</v>
      </c>
    </row>
    <row r="2159" spans="7:7" x14ac:dyDescent="0.25">
      <c r="G2159" s="3" t="s">
        <v>9859</v>
      </c>
    </row>
    <row r="2160" spans="7:7" x14ac:dyDescent="0.25">
      <c r="G2160" s="3" t="s">
        <v>9860</v>
      </c>
    </row>
    <row r="2161" spans="7:7" x14ac:dyDescent="0.25">
      <c r="G2161" s="3" t="s">
        <v>9861</v>
      </c>
    </row>
    <row r="2162" spans="7:7" x14ac:dyDescent="0.25">
      <c r="G2162" s="3" t="s">
        <v>9862</v>
      </c>
    </row>
    <row r="2163" spans="7:7" x14ac:dyDescent="0.25">
      <c r="G2163" s="3" t="s">
        <v>9863</v>
      </c>
    </row>
    <row r="2164" spans="7:7" x14ac:dyDescent="0.25">
      <c r="G2164" s="3" t="s">
        <v>9864</v>
      </c>
    </row>
    <row r="2165" spans="7:7" x14ac:dyDescent="0.25">
      <c r="G2165" s="3" t="s">
        <v>9865</v>
      </c>
    </row>
    <row r="2166" spans="7:7" x14ac:dyDescent="0.25">
      <c r="G2166" s="3" t="s">
        <v>9866</v>
      </c>
    </row>
    <row r="2167" spans="7:7" x14ac:dyDescent="0.25">
      <c r="G2167" s="3" t="s">
        <v>9867</v>
      </c>
    </row>
    <row r="2168" spans="7:7" x14ac:dyDescent="0.25">
      <c r="G2168" s="3" t="s">
        <v>9868</v>
      </c>
    </row>
    <row r="2169" spans="7:7" x14ac:dyDescent="0.25">
      <c r="G2169" s="3" t="s">
        <v>9869</v>
      </c>
    </row>
    <row r="2170" spans="7:7" x14ac:dyDescent="0.25">
      <c r="G2170" s="3" t="s">
        <v>9870</v>
      </c>
    </row>
    <row r="2171" spans="7:7" x14ac:dyDescent="0.25">
      <c r="G2171" s="3" t="s">
        <v>9871</v>
      </c>
    </row>
    <row r="2172" spans="7:7" x14ac:dyDescent="0.25">
      <c r="G2172" s="3" t="s">
        <v>9872</v>
      </c>
    </row>
    <row r="2173" spans="7:7" x14ac:dyDescent="0.25">
      <c r="G2173" s="3" t="s">
        <v>9873</v>
      </c>
    </row>
    <row r="2174" spans="7:7" x14ac:dyDescent="0.25">
      <c r="G2174" s="3" t="s">
        <v>9874</v>
      </c>
    </row>
    <row r="2175" spans="7:7" x14ac:dyDescent="0.25">
      <c r="G2175" s="3" t="s">
        <v>9875</v>
      </c>
    </row>
    <row r="2176" spans="7:7" x14ac:dyDescent="0.25">
      <c r="G2176" s="3" t="s">
        <v>9876</v>
      </c>
    </row>
    <row r="2177" spans="7:7" x14ac:dyDescent="0.25">
      <c r="G2177" s="3" t="s">
        <v>9877</v>
      </c>
    </row>
    <row r="2178" spans="7:7" x14ac:dyDescent="0.25">
      <c r="G2178" s="3" t="s">
        <v>9878</v>
      </c>
    </row>
    <row r="2179" spans="7:7" x14ac:dyDescent="0.25">
      <c r="G2179" s="3" t="s">
        <v>9879</v>
      </c>
    </row>
    <row r="2180" spans="7:7" x14ac:dyDescent="0.25">
      <c r="G2180" s="3" t="s">
        <v>9880</v>
      </c>
    </row>
    <row r="2181" spans="7:7" x14ac:dyDescent="0.25">
      <c r="G2181" s="3" t="s">
        <v>9881</v>
      </c>
    </row>
    <row r="2182" spans="7:7" x14ac:dyDescent="0.25">
      <c r="G2182" s="3" t="s">
        <v>9882</v>
      </c>
    </row>
    <row r="2183" spans="7:7" x14ac:dyDescent="0.25">
      <c r="G2183" s="3" t="s">
        <v>9883</v>
      </c>
    </row>
    <row r="2184" spans="7:7" x14ac:dyDescent="0.25">
      <c r="G2184" s="3" t="s">
        <v>9884</v>
      </c>
    </row>
    <row r="2185" spans="7:7" x14ac:dyDescent="0.25">
      <c r="G2185" s="3" t="s">
        <v>9885</v>
      </c>
    </row>
    <row r="2186" spans="7:7" x14ac:dyDescent="0.25">
      <c r="G2186" s="3" t="s">
        <v>9886</v>
      </c>
    </row>
    <row r="2187" spans="7:7" x14ac:dyDescent="0.25">
      <c r="G2187" s="3" t="s">
        <v>9887</v>
      </c>
    </row>
    <row r="2188" spans="7:7" x14ac:dyDescent="0.25">
      <c r="G2188" s="3" t="s">
        <v>9888</v>
      </c>
    </row>
    <row r="2189" spans="7:7" x14ac:dyDescent="0.25">
      <c r="G2189" s="3" t="s">
        <v>9889</v>
      </c>
    </row>
    <row r="2190" spans="7:7" x14ac:dyDescent="0.25">
      <c r="G2190" s="3" t="s">
        <v>9890</v>
      </c>
    </row>
    <row r="2191" spans="7:7" x14ac:dyDescent="0.25">
      <c r="G2191" s="3" t="s">
        <v>9891</v>
      </c>
    </row>
    <row r="2192" spans="7:7" x14ac:dyDescent="0.25">
      <c r="G2192" s="3" t="s">
        <v>9892</v>
      </c>
    </row>
    <row r="2193" spans="7:7" x14ac:dyDescent="0.25">
      <c r="G2193" s="3" t="s">
        <v>9893</v>
      </c>
    </row>
    <row r="2194" spans="7:7" x14ac:dyDescent="0.25">
      <c r="G2194" s="3" t="s">
        <v>9894</v>
      </c>
    </row>
    <row r="2195" spans="7:7" x14ac:dyDescent="0.25">
      <c r="G2195" s="3" t="s">
        <v>9895</v>
      </c>
    </row>
    <row r="2196" spans="7:7" x14ac:dyDescent="0.25">
      <c r="G2196" s="3" t="s">
        <v>9896</v>
      </c>
    </row>
    <row r="2197" spans="7:7" x14ac:dyDescent="0.25">
      <c r="G2197" s="3" t="s">
        <v>9897</v>
      </c>
    </row>
    <row r="2198" spans="7:7" x14ac:dyDescent="0.25">
      <c r="G2198" s="3" t="s">
        <v>9898</v>
      </c>
    </row>
    <row r="2199" spans="7:7" x14ac:dyDescent="0.25">
      <c r="G2199" s="3" t="s">
        <v>9899</v>
      </c>
    </row>
    <row r="2200" spans="7:7" x14ac:dyDescent="0.25">
      <c r="G2200" s="3" t="s">
        <v>9900</v>
      </c>
    </row>
    <row r="2201" spans="7:7" x14ac:dyDescent="0.25">
      <c r="G2201" s="3" t="s">
        <v>9901</v>
      </c>
    </row>
    <row r="2202" spans="7:7" x14ac:dyDescent="0.25">
      <c r="G2202" s="3" t="s">
        <v>9902</v>
      </c>
    </row>
    <row r="2203" spans="7:7" x14ac:dyDescent="0.25">
      <c r="G2203" s="3" t="s">
        <v>9903</v>
      </c>
    </row>
    <row r="2204" spans="7:7" x14ac:dyDescent="0.25">
      <c r="G2204" s="3" t="s">
        <v>9904</v>
      </c>
    </row>
    <row r="2205" spans="7:7" x14ac:dyDescent="0.25">
      <c r="G2205" s="3" t="s">
        <v>9905</v>
      </c>
    </row>
    <row r="2206" spans="7:7" x14ac:dyDescent="0.25">
      <c r="G2206" s="3" t="s">
        <v>9906</v>
      </c>
    </row>
    <row r="2207" spans="7:7" x14ac:dyDescent="0.25">
      <c r="G2207" s="3" t="s">
        <v>9907</v>
      </c>
    </row>
    <row r="2208" spans="7:7" x14ac:dyDescent="0.25">
      <c r="G2208" s="3" t="s">
        <v>9908</v>
      </c>
    </row>
    <row r="2209" spans="7:7" x14ac:dyDescent="0.25">
      <c r="G2209" s="3" t="s">
        <v>9909</v>
      </c>
    </row>
    <row r="2210" spans="7:7" x14ac:dyDescent="0.25">
      <c r="G2210" s="3" t="s">
        <v>9910</v>
      </c>
    </row>
    <row r="2211" spans="7:7" x14ac:dyDescent="0.25">
      <c r="G2211" s="3" t="s">
        <v>9911</v>
      </c>
    </row>
    <row r="2212" spans="7:7" x14ac:dyDescent="0.25">
      <c r="G2212" s="3" t="s">
        <v>9912</v>
      </c>
    </row>
    <row r="2213" spans="7:7" x14ac:dyDescent="0.25">
      <c r="G2213" s="3" t="s">
        <v>9913</v>
      </c>
    </row>
    <row r="2214" spans="7:7" x14ac:dyDescent="0.25">
      <c r="G2214" s="3" t="s">
        <v>9914</v>
      </c>
    </row>
    <row r="2215" spans="7:7" x14ac:dyDescent="0.25">
      <c r="G2215" s="3" t="s">
        <v>9915</v>
      </c>
    </row>
    <row r="2216" spans="7:7" x14ac:dyDescent="0.25">
      <c r="G2216" s="3" t="s">
        <v>9916</v>
      </c>
    </row>
    <row r="2217" spans="7:7" x14ac:dyDescent="0.25">
      <c r="G2217" s="3" t="s">
        <v>9917</v>
      </c>
    </row>
    <row r="2218" spans="7:7" x14ac:dyDescent="0.25">
      <c r="G2218" s="3" t="s">
        <v>9918</v>
      </c>
    </row>
    <row r="2219" spans="7:7" x14ac:dyDescent="0.25">
      <c r="G2219" s="3" t="s">
        <v>9919</v>
      </c>
    </row>
    <row r="2220" spans="7:7" x14ac:dyDescent="0.25">
      <c r="G2220" s="3" t="s">
        <v>9920</v>
      </c>
    </row>
    <row r="2221" spans="7:7" x14ac:dyDescent="0.25">
      <c r="G2221" s="3" t="s">
        <v>9921</v>
      </c>
    </row>
    <row r="2222" spans="7:7" x14ac:dyDescent="0.25">
      <c r="G2222" s="3" t="s">
        <v>9922</v>
      </c>
    </row>
    <row r="2223" spans="7:7" x14ac:dyDescent="0.25">
      <c r="G2223" s="3" t="s">
        <v>9923</v>
      </c>
    </row>
    <row r="2224" spans="7:7" x14ac:dyDescent="0.25">
      <c r="G2224" s="3" t="s">
        <v>9924</v>
      </c>
    </row>
    <row r="2225" spans="7:7" x14ac:dyDescent="0.25">
      <c r="G2225" s="3" t="s">
        <v>9925</v>
      </c>
    </row>
    <row r="2226" spans="7:7" x14ac:dyDescent="0.25">
      <c r="G2226" s="3" t="s">
        <v>9926</v>
      </c>
    </row>
    <row r="2227" spans="7:7" x14ac:dyDescent="0.25">
      <c r="G2227" s="3" t="s">
        <v>9927</v>
      </c>
    </row>
    <row r="2228" spans="7:7" x14ac:dyDescent="0.25">
      <c r="G2228" s="3" t="s">
        <v>9928</v>
      </c>
    </row>
    <row r="2229" spans="7:7" x14ac:dyDescent="0.25">
      <c r="G2229" s="3" t="s">
        <v>9929</v>
      </c>
    </row>
    <row r="2230" spans="7:7" x14ac:dyDescent="0.25">
      <c r="G2230" s="3" t="s">
        <v>9930</v>
      </c>
    </row>
    <row r="2231" spans="7:7" x14ac:dyDescent="0.25">
      <c r="G2231" s="3" t="s">
        <v>9931</v>
      </c>
    </row>
    <row r="2232" spans="7:7" x14ac:dyDescent="0.25">
      <c r="G2232" s="3" t="s">
        <v>9932</v>
      </c>
    </row>
    <row r="2233" spans="7:7" x14ac:dyDescent="0.25">
      <c r="G2233" s="3" t="s">
        <v>9933</v>
      </c>
    </row>
    <row r="2234" spans="7:7" x14ac:dyDescent="0.25">
      <c r="G2234" s="3" t="s">
        <v>9934</v>
      </c>
    </row>
    <row r="2235" spans="7:7" x14ac:dyDescent="0.25">
      <c r="G2235" s="3" t="s">
        <v>9935</v>
      </c>
    </row>
    <row r="2236" spans="7:7" x14ac:dyDescent="0.25">
      <c r="G2236" s="3" t="s">
        <v>9936</v>
      </c>
    </row>
    <row r="2237" spans="7:7" x14ac:dyDescent="0.25">
      <c r="G2237" s="3" t="s">
        <v>9937</v>
      </c>
    </row>
    <row r="2238" spans="7:7" x14ac:dyDescent="0.25">
      <c r="G2238" s="3" t="s">
        <v>9938</v>
      </c>
    </row>
    <row r="2239" spans="7:7" x14ac:dyDescent="0.25">
      <c r="G2239" s="3" t="s">
        <v>9939</v>
      </c>
    </row>
    <row r="2240" spans="7:7" x14ac:dyDescent="0.25">
      <c r="G2240" s="3" t="s">
        <v>9940</v>
      </c>
    </row>
    <row r="2241" spans="7:7" x14ac:dyDescent="0.25">
      <c r="G2241" s="3" t="s">
        <v>9941</v>
      </c>
    </row>
    <row r="2242" spans="7:7" x14ac:dyDescent="0.25">
      <c r="G2242" s="3" t="s">
        <v>9942</v>
      </c>
    </row>
    <row r="2243" spans="7:7" x14ac:dyDescent="0.25">
      <c r="G2243" s="3" t="s">
        <v>9943</v>
      </c>
    </row>
    <row r="2244" spans="7:7" x14ac:dyDescent="0.25">
      <c r="G2244" s="3" t="s">
        <v>9944</v>
      </c>
    </row>
    <row r="2245" spans="7:7" x14ac:dyDescent="0.25">
      <c r="G2245" s="3" t="s">
        <v>9945</v>
      </c>
    </row>
    <row r="2246" spans="7:7" x14ac:dyDescent="0.25">
      <c r="G2246" s="3" t="s">
        <v>9946</v>
      </c>
    </row>
    <row r="2247" spans="7:7" x14ac:dyDescent="0.25">
      <c r="G2247" s="3" t="s">
        <v>9947</v>
      </c>
    </row>
    <row r="2248" spans="7:7" x14ac:dyDescent="0.25">
      <c r="G2248" s="3" t="s">
        <v>9948</v>
      </c>
    </row>
    <row r="2249" spans="7:7" x14ac:dyDescent="0.25">
      <c r="G2249" s="3" t="s">
        <v>9949</v>
      </c>
    </row>
    <row r="2250" spans="7:7" x14ac:dyDescent="0.25">
      <c r="G2250" s="3" t="s">
        <v>9950</v>
      </c>
    </row>
    <row r="2251" spans="7:7" x14ac:dyDescent="0.25">
      <c r="G2251" s="3" t="s">
        <v>9951</v>
      </c>
    </row>
    <row r="2252" spans="7:7" x14ac:dyDescent="0.25">
      <c r="G2252" s="3" t="s">
        <v>9952</v>
      </c>
    </row>
    <row r="2253" spans="7:7" x14ac:dyDescent="0.25">
      <c r="G2253" s="3" t="s">
        <v>9953</v>
      </c>
    </row>
    <row r="2254" spans="7:7" x14ac:dyDescent="0.25">
      <c r="G2254" s="3" t="s">
        <v>9954</v>
      </c>
    </row>
    <row r="2255" spans="7:7" x14ac:dyDescent="0.25">
      <c r="G2255" s="3" t="s">
        <v>9955</v>
      </c>
    </row>
    <row r="2256" spans="7:7" x14ac:dyDescent="0.25">
      <c r="G2256" s="3" t="s">
        <v>9956</v>
      </c>
    </row>
    <row r="2257" spans="7:7" x14ac:dyDescent="0.25">
      <c r="G2257" s="3" t="s">
        <v>9957</v>
      </c>
    </row>
    <row r="2258" spans="7:7" x14ac:dyDescent="0.25">
      <c r="G2258" s="3" t="s">
        <v>9958</v>
      </c>
    </row>
    <row r="2259" spans="7:7" x14ac:dyDescent="0.25">
      <c r="G2259" s="3" t="s">
        <v>9959</v>
      </c>
    </row>
    <row r="2260" spans="7:7" x14ac:dyDescent="0.25">
      <c r="G2260" s="3" t="s">
        <v>9960</v>
      </c>
    </row>
    <row r="2261" spans="7:7" x14ac:dyDescent="0.25">
      <c r="G2261" s="3" t="s">
        <v>9961</v>
      </c>
    </row>
    <row r="2262" spans="7:7" x14ac:dyDescent="0.25">
      <c r="G2262" s="3" t="s">
        <v>9962</v>
      </c>
    </row>
    <row r="2263" spans="7:7" x14ac:dyDescent="0.25">
      <c r="G2263" s="3" t="s">
        <v>9963</v>
      </c>
    </row>
    <row r="2264" spans="7:7" x14ac:dyDescent="0.25">
      <c r="G2264" s="3" t="s">
        <v>9964</v>
      </c>
    </row>
    <row r="2265" spans="7:7" x14ac:dyDescent="0.25">
      <c r="G2265" s="3" t="s">
        <v>9965</v>
      </c>
    </row>
    <row r="2266" spans="7:7" x14ac:dyDescent="0.25">
      <c r="G2266" s="3" t="s">
        <v>9966</v>
      </c>
    </row>
    <row r="2267" spans="7:7" x14ac:dyDescent="0.25">
      <c r="G2267" s="3" t="s">
        <v>9967</v>
      </c>
    </row>
    <row r="2268" spans="7:7" x14ac:dyDescent="0.25">
      <c r="G2268" s="3" t="s">
        <v>9968</v>
      </c>
    </row>
    <row r="2269" spans="7:7" x14ac:dyDescent="0.25">
      <c r="G2269" s="3" t="s">
        <v>9969</v>
      </c>
    </row>
    <row r="2270" spans="7:7" x14ac:dyDescent="0.25">
      <c r="G2270" s="3" t="s">
        <v>9970</v>
      </c>
    </row>
    <row r="2271" spans="7:7" x14ac:dyDescent="0.25">
      <c r="G2271" s="3" t="s">
        <v>9971</v>
      </c>
    </row>
    <row r="2272" spans="7:7" x14ac:dyDescent="0.25">
      <c r="G2272" s="3" t="s">
        <v>9972</v>
      </c>
    </row>
    <row r="2273" spans="7:7" x14ac:dyDescent="0.25">
      <c r="G2273" s="3" t="s">
        <v>9973</v>
      </c>
    </row>
    <row r="2274" spans="7:7" x14ac:dyDescent="0.25">
      <c r="G2274" s="3" t="s">
        <v>9974</v>
      </c>
    </row>
    <row r="2275" spans="7:7" x14ac:dyDescent="0.25">
      <c r="G2275" s="3" t="s">
        <v>9975</v>
      </c>
    </row>
    <row r="2276" spans="7:7" x14ac:dyDescent="0.25">
      <c r="G2276" s="3" t="s">
        <v>9976</v>
      </c>
    </row>
    <row r="2277" spans="7:7" x14ac:dyDescent="0.25">
      <c r="G2277" s="3" t="s">
        <v>9977</v>
      </c>
    </row>
    <row r="2278" spans="7:7" x14ac:dyDescent="0.25">
      <c r="G2278" s="3" t="s">
        <v>9978</v>
      </c>
    </row>
    <row r="2279" spans="7:7" x14ac:dyDescent="0.25">
      <c r="G2279" s="3" t="s">
        <v>9979</v>
      </c>
    </row>
    <row r="2280" spans="7:7" x14ac:dyDescent="0.25">
      <c r="G2280" s="3" t="s">
        <v>9980</v>
      </c>
    </row>
    <row r="2281" spans="7:7" x14ac:dyDescent="0.25">
      <c r="G2281" s="3" t="s">
        <v>9981</v>
      </c>
    </row>
    <row r="2282" spans="7:7" x14ac:dyDescent="0.25">
      <c r="G2282" s="3" t="s">
        <v>9982</v>
      </c>
    </row>
    <row r="2283" spans="7:7" x14ac:dyDescent="0.25">
      <c r="G2283" s="3" t="s">
        <v>9983</v>
      </c>
    </row>
    <row r="2284" spans="7:7" x14ac:dyDescent="0.25">
      <c r="G2284" s="3" t="s">
        <v>9984</v>
      </c>
    </row>
    <row r="2285" spans="7:7" x14ac:dyDescent="0.25">
      <c r="G2285" s="3" t="s">
        <v>9985</v>
      </c>
    </row>
    <row r="2286" spans="7:7" x14ac:dyDescent="0.25">
      <c r="G2286" s="3" t="s">
        <v>9986</v>
      </c>
    </row>
    <row r="2287" spans="7:7" x14ac:dyDescent="0.25">
      <c r="G2287" s="3" t="s">
        <v>9987</v>
      </c>
    </row>
    <row r="2288" spans="7:7" x14ac:dyDescent="0.25">
      <c r="G2288" s="3" t="s">
        <v>9988</v>
      </c>
    </row>
    <row r="2289" spans="7:7" x14ac:dyDescent="0.25">
      <c r="G2289" s="3" t="s">
        <v>9989</v>
      </c>
    </row>
    <row r="2290" spans="7:7" x14ac:dyDescent="0.25">
      <c r="G2290" s="3" t="s">
        <v>9990</v>
      </c>
    </row>
    <row r="2291" spans="7:7" x14ac:dyDescent="0.25">
      <c r="G2291" s="3" t="s">
        <v>9991</v>
      </c>
    </row>
    <row r="2292" spans="7:7" x14ac:dyDescent="0.25">
      <c r="G2292" s="3" t="s">
        <v>9992</v>
      </c>
    </row>
    <row r="2293" spans="7:7" x14ac:dyDescent="0.25">
      <c r="G2293" s="3" t="s">
        <v>9993</v>
      </c>
    </row>
    <row r="2294" spans="7:7" x14ac:dyDescent="0.25">
      <c r="G2294" s="3" t="s">
        <v>9994</v>
      </c>
    </row>
    <row r="2295" spans="7:7" x14ac:dyDescent="0.25">
      <c r="G2295" s="3" t="s">
        <v>9995</v>
      </c>
    </row>
    <row r="2296" spans="7:7" x14ac:dyDescent="0.25">
      <c r="G2296" s="3" t="s">
        <v>9996</v>
      </c>
    </row>
    <row r="2297" spans="7:7" x14ac:dyDescent="0.25">
      <c r="G2297" s="3" t="s">
        <v>9997</v>
      </c>
    </row>
    <row r="2298" spans="7:7" x14ac:dyDescent="0.25">
      <c r="G2298" s="3" t="s">
        <v>9998</v>
      </c>
    </row>
    <row r="2299" spans="7:7" x14ac:dyDescent="0.25">
      <c r="G2299" s="3" t="s">
        <v>9999</v>
      </c>
    </row>
    <row r="2300" spans="7:7" x14ac:dyDescent="0.25">
      <c r="G2300" s="3" t="s">
        <v>10000</v>
      </c>
    </row>
    <row r="2301" spans="7:7" x14ac:dyDescent="0.25">
      <c r="G2301" s="3" t="s">
        <v>10001</v>
      </c>
    </row>
    <row r="2302" spans="7:7" x14ac:dyDescent="0.25">
      <c r="G2302" s="3" t="s">
        <v>10002</v>
      </c>
    </row>
    <row r="2303" spans="7:7" x14ac:dyDescent="0.25">
      <c r="G2303" s="3" t="s">
        <v>10003</v>
      </c>
    </row>
    <row r="2304" spans="7:7" x14ac:dyDescent="0.25">
      <c r="G2304" s="3" t="s">
        <v>10004</v>
      </c>
    </row>
    <row r="2305" spans="7:7" x14ac:dyDescent="0.25">
      <c r="G2305" s="3" t="s">
        <v>10005</v>
      </c>
    </row>
    <row r="2306" spans="7:7" x14ac:dyDescent="0.25">
      <c r="G2306" s="3" t="s">
        <v>10006</v>
      </c>
    </row>
    <row r="2307" spans="7:7" x14ac:dyDescent="0.25">
      <c r="G2307" s="3" t="s">
        <v>10007</v>
      </c>
    </row>
    <row r="2308" spans="7:7" x14ac:dyDescent="0.25">
      <c r="G2308" s="3" t="s">
        <v>10008</v>
      </c>
    </row>
    <row r="2309" spans="7:7" x14ac:dyDescent="0.25">
      <c r="G2309" s="3" t="s">
        <v>10009</v>
      </c>
    </row>
    <row r="2310" spans="7:7" x14ac:dyDescent="0.25">
      <c r="G2310" s="3" t="s">
        <v>10010</v>
      </c>
    </row>
    <row r="2311" spans="7:7" x14ac:dyDescent="0.25">
      <c r="G2311" s="3" t="s">
        <v>10011</v>
      </c>
    </row>
    <row r="2312" spans="7:7" x14ac:dyDescent="0.25">
      <c r="G2312" s="3" t="s">
        <v>10012</v>
      </c>
    </row>
    <row r="2313" spans="7:7" x14ac:dyDescent="0.25">
      <c r="G2313" s="3" t="s">
        <v>10013</v>
      </c>
    </row>
    <row r="2314" spans="7:7" x14ac:dyDescent="0.25">
      <c r="G2314" s="3" t="s">
        <v>10014</v>
      </c>
    </row>
    <row r="2315" spans="7:7" x14ac:dyDescent="0.25">
      <c r="G2315" s="3" t="s">
        <v>10015</v>
      </c>
    </row>
    <row r="2316" spans="7:7" x14ac:dyDescent="0.25">
      <c r="G2316" s="3" t="s">
        <v>10016</v>
      </c>
    </row>
    <row r="2317" spans="7:7" x14ac:dyDescent="0.25">
      <c r="G2317" s="3" t="s">
        <v>10017</v>
      </c>
    </row>
    <row r="2318" spans="7:7" x14ac:dyDescent="0.25">
      <c r="G2318" s="3" t="s">
        <v>10018</v>
      </c>
    </row>
    <row r="2319" spans="7:7" x14ac:dyDescent="0.25">
      <c r="G2319" s="3" t="s">
        <v>10019</v>
      </c>
    </row>
    <row r="2320" spans="7:7" x14ac:dyDescent="0.25">
      <c r="G2320" s="3" t="s">
        <v>10020</v>
      </c>
    </row>
    <row r="2321" spans="7:7" x14ac:dyDescent="0.25">
      <c r="G2321" s="3" t="s">
        <v>10021</v>
      </c>
    </row>
    <row r="2322" spans="7:7" x14ac:dyDescent="0.25">
      <c r="G2322" s="3" t="s">
        <v>10022</v>
      </c>
    </row>
    <row r="2323" spans="7:7" x14ac:dyDescent="0.25">
      <c r="G2323" s="3" t="s">
        <v>10023</v>
      </c>
    </row>
    <row r="2324" spans="7:7" x14ac:dyDescent="0.25">
      <c r="G2324" s="3" t="s">
        <v>10024</v>
      </c>
    </row>
    <row r="2325" spans="7:7" x14ac:dyDescent="0.25">
      <c r="G2325" s="3" t="s">
        <v>10025</v>
      </c>
    </row>
    <row r="2326" spans="7:7" x14ac:dyDescent="0.25">
      <c r="G2326" s="3" t="s">
        <v>10026</v>
      </c>
    </row>
    <row r="2327" spans="7:7" x14ac:dyDescent="0.25">
      <c r="G2327" s="3" t="s">
        <v>10027</v>
      </c>
    </row>
    <row r="2328" spans="7:7" x14ac:dyDescent="0.25">
      <c r="G2328" s="3" t="s">
        <v>10028</v>
      </c>
    </row>
    <row r="2329" spans="7:7" x14ac:dyDescent="0.25">
      <c r="G2329" s="3" t="s">
        <v>10029</v>
      </c>
    </row>
    <row r="2330" spans="7:7" x14ac:dyDescent="0.25">
      <c r="G2330" s="3" t="s">
        <v>10030</v>
      </c>
    </row>
    <row r="2331" spans="7:7" x14ac:dyDescent="0.25">
      <c r="G2331" s="3" t="s">
        <v>10031</v>
      </c>
    </row>
    <row r="2332" spans="7:7" x14ac:dyDescent="0.25">
      <c r="G2332" s="3" t="s">
        <v>10032</v>
      </c>
    </row>
    <row r="2333" spans="7:7" x14ac:dyDescent="0.25">
      <c r="G2333" s="3" t="s">
        <v>10033</v>
      </c>
    </row>
    <row r="2334" spans="7:7" x14ac:dyDescent="0.25">
      <c r="G2334" s="3" t="s">
        <v>10034</v>
      </c>
    </row>
    <row r="2335" spans="7:7" x14ac:dyDescent="0.25">
      <c r="G2335" s="3" t="s">
        <v>10035</v>
      </c>
    </row>
    <row r="2336" spans="7:7" x14ac:dyDescent="0.25">
      <c r="G2336" s="3" t="s">
        <v>10036</v>
      </c>
    </row>
    <row r="2337" spans="7:7" x14ac:dyDescent="0.25">
      <c r="G2337" s="3" t="s">
        <v>10037</v>
      </c>
    </row>
    <row r="2338" spans="7:7" x14ac:dyDescent="0.25">
      <c r="G2338" s="3" t="s">
        <v>10038</v>
      </c>
    </row>
    <row r="2339" spans="7:7" x14ac:dyDescent="0.25">
      <c r="G2339" s="3" t="s">
        <v>10039</v>
      </c>
    </row>
    <row r="2340" spans="7:7" x14ac:dyDescent="0.25">
      <c r="G2340" s="3" t="s">
        <v>10040</v>
      </c>
    </row>
    <row r="2341" spans="7:7" x14ac:dyDescent="0.25">
      <c r="G2341" s="3" t="s">
        <v>10041</v>
      </c>
    </row>
    <row r="2342" spans="7:7" x14ac:dyDescent="0.25">
      <c r="G2342" s="3" t="s">
        <v>10042</v>
      </c>
    </row>
    <row r="2343" spans="7:7" x14ac:dyDescent="0.25">
      <c r="G2343" s="3" t="s">
        <v>10043</v>
      </c>
    </row>
    <row r="2344" spans="7:7" x14ac:dyDescent="0.25">
      <c r="G2344" s="3" t="s">
        <v>10044</v>
      </c>
    </row>
    <row r="2345" spans="7:7" x14ac:dyDescent="0.25">
      <c r="G2345" s="3" t="s">
        <v>10045</v>
      </c>
    </row>
    <row r="2346" spans="7:7" x14ac:dyDescent="0.25">
      <c r="G2346" s="3" t="s">
        <v>10046</v>
      </c>
    </row>
    <row r="2347" spans="7:7" x14ac:dyDescent="0.25">
      <c r="G2347" s="3" t="s">
        <v>10047</v>
      </c>
    </row>
    <row r="2348" spans="7:7" x14ac:dyDescent="0.25">
      <c r="G2348" s="3" t="s">
        <v>10048</v>
      </c>
    </row>
    <row r="2349" spans="7:7" x14ac:dyDescent="0.25">
      <c r="G2349" s="3" t="s">
        <v>10049</v>
      </c>
    </row>
    <row r="2350" spans="7:7" x14ac:dyDescent="0.25">
      <c r="G2350" s="3" t="s">
        <v>10050</v>
      </c>
    </row>
    <row r="2351" spans="7:7" x14ac:dyDescent="0.25">
      <c r="G2351" s="3" t="s">
        <v>10051</v>
      </c>
    </row>
    <row r="2352" spans="7:7" x14ac:dyDescent="0.25">
      <c r="G2352" s="3" t="s">
        <v>10052</v>
      </c>
    </row>
    <row r="2353" spans="7:7" x14ac:dyDescent="0.25">
      <c r="G2353" s="3" t="s">
        <v>10053</v>
      </c>
    </row>
    <row r="2354" spans="7:7" x14ac:dyDescent="0.25">
      <c r="G2354" s="3" t="s">
        <v>10054</v>
      </c>
    </row>
    <row r="2355" spans="7:7" x14ac:dyDescent="0.25">
      <c r="G2355" s="3" t="s">
        <v>10055</v>
      </c>
    </row>
    <row r="2356" spans="7:7" x14ac:dyDescent="0.25">
      <c r="G2356" s="3" t="s">
        <v>10056</v>
      </c>
    </row>
    <row r="2357" spans="7:7" x14ac:dyDescent="0.25">
      <c r="G2357" s="3" t="s">
        <v>10057</v>
      </c>
    </row>
    <row r="2358" spans="7:7" x14ac:dyDescent="0.25">
      <c r="G2358" s="3" t="s">
        <v>10058</v>
      </c>
    </row>
    <row r="2359" spans="7:7" x14ac:dyDescent="0.25">
      <c r="G2359" s="3" t="s">
        <v>10059</v>
      </c>
    </row>
    <row r="2360" spans="7:7" x14ac:dyDescent="0.25">
      <c r="G2360" s="3" t="s">
        <v>10060</v>
      </c>
    </row>
    <row r="2361" spans="7:7" x14ac:dyDescent="0.25">
      <c r="G2361" s="3" t="s">
        <v>10061</v>
      </c>
    </row>
    <row r="2362" spans="7:7" x14ac:dyDescent="0.25">
      <c r="G2362" s="3" t="s">
        <v>10062</v>
      </c>
    </row>
    <row r="2363" spans="7:7" x14ac:dyDescent="0.25">
      <c r="G2363" s="3" t="s">
        <v>10063</v>
      </c>
    </row>
    <row r="2364" spans="7:7" x14ac:dyDescent="0.25">
      <c r="G2364" s="3" t="s">
        <v>10064</v>
      </c>
    </row>
    <row r="2365" spans="7:7" x14ac:dyDescent="0.25">
      <c r="G2365" s="3" t="s">
        <v>10065</v>
      </c>
    </row>
    <row r="2366" spans="7:7" x14ac:dyDescent="0.25">
      <c r="G2366" s="3" t="s">
        <v>10066</v>
      </c>
    </row>
    <row r="2367" spans="7:7" x14ac:dyDescent="0.25">
      <c r="G2367" s="3" t="s">
        <v>10067</v>
      </c>
    </row>
    <row r="2368" spans="7:7" x14ac:dyDescent="0.25">
      <c r="G2368" s="3" t="s">
        <v>10068</v>
      </c>
    </row>
    <row r="2369" spans="7:7" x14ac:dyDescent="0.25">
      <c r="G2369" s="3" t="s">
        <v>10069</v>
      </c>
    </row>
    <row r="2370" spans="7:7" x14ac:dyDescent="0.25">
      <c r="G2370" s="3" t="s">
        <v>10070</v>
      </c>
    </row>
    <row r="2371" spans="7:7" x14ac:dyDescent="0.25">
      <c r="G2371" s="3" t="s">
        <v>10071</v>
      </c>
    </row>
    <row r="2372" spans="7:7" x14ac:dyDescent="0.25">
      <c r="G2372" s="3" t="s">
        <v>10072</v>
      </c>
    </row>
    <row r="2373" spans="7:7" x14ac:dyDescent="0.25">
      <c r="G2373" s="3" t="s">
        <v>10073</v>
      </c>
    </row>
    <row r="2374" spans="7:7" x14ac:dyDescent="0.25">
      <c r="G2374" s="3" t="s">
        <v>10074</v>
      </c>
    </row>
    <row r="2375" spans="7:7" x14ac:dyDescent="0.25">
      <c r="G2375" s="3" t="s">
        <v>10075</v>
      </c>
    </row>
    <row r="2376" spans="7:7" x14ac:dyDescent="0.25">
      <c r="G2376" s="3" t="s">
        <v>10076</v>
      </c>
    </row>
    <row r="2377" spans="7:7" x14ac:dyDescent="0.25">
      <c r="G2377" s="3" t="s">
        <v>10077</v>
      </c>
    </row>
    <row r="2378" spans="7:7" x14ac:dyDescent="0.25">
      <c r="G2378" s="3" t="s">
        <v>10078</v>
      </c>
    </row>
    <row r="2379" spans="7:7" x14ac:dyDescent="0.25">
      <c r="G2379" s="3" t="s">
        <v>10079</v>
      </c>
    </row>
    <row r="2380" spans="7:7" x14ac:dyDescent="0.25">
      <c r="G2380" s="3" t="s">
        <v>10080</v>
      </c>
    </row>
    <row r="2381" spans="7:7" x14ac:dyDescent="0.25">
      <c r="G2381" s="3" t="s">
        <v>10081</v>
      </c>
    </row>
    <row r="2382" spans="7:7" x14ac:dyDescent="0.25">
      <c r="G2382" s="3" t="s">
        <v>10082</v>
      </c>
    </row>
    <row r="2383" spans="7:7" x14ac:dyDescent="0.25">
      <c r="G2383" s="3" t="s">
        <v>10083</v>
      </c>
    </row>
    <row r="2384" spans="7:7" x14ac:dyDescent="0.25">
      <c r="G2384" s="3" t="s">
        <v>10084</v>
      </c>
    </row>
    <row r="2385" spans="7:7" x14ac:dyDescent="0.25">
      <c r="G2385" s="3" t="s">
        <v>10085</v>
      </c>
    </row>
    <row r="2386" spans="7:7" x14ac:dyDescent="0.25">
      <c r="G2386" s="3" t="s">
        <v>10086</v>
      </c>
    </row>
    <row r="2387" spans="7:7" x14ac:dyDescent="0.25">
      <c r="G2387" s="3" t="s">
        <v>10087</v>
      </c>
    </row>
    <row r="2388" spans="7:7" x14ac:dyDescent="0.25">
      <c r="G2388" s="3" t="s">
        <v>10088</v>
      </c>
    </row>
    <row r="2389" spans="7:7" x14ac:dyDescent="0.25">
      <c r="G2389" s="3" t="s">
        <v>10089</v>
      </c>
    </row>
    <row r="2390" spans="7:7" x14ac:dyDescent="0.25">
      <c r="G2390" s="3" t="s">
        <v>10090</v>
      </c>
    </row>
    <row r="2391" spans="7:7" x14ac:dyDescent="0.25">
      <c r="G2391" s="3" t="s">
        <v>10091</v>
      </c>
    </row>
    <row r="2392" spans="7:7" x14ac:dyDescent="0.25">
      <c r="G2392" s="3" t="s">
        <v>10092</v>
      </c>
    </row>
    <row r="2393" spans="7:7" x14ac:dyDescent="0.25">
      <c r="G2393" s="3" t="s">
        <v>10093</v>
      </c>
    </row>
    <row r="2394" spans="7:7" x14ac:dyDescent="0.25">
      <c r="G2394" s="3" t="s">
        <v>10094</v>
      </c>
    </row>
    <row r="2395" spans="7:7" x14ac:dyDescent="0.25">
      <c r="G2395" s="3" t="s">
        <v>10095</v>
      </c>
    </row>
    <row r="2396" spans="7:7" x14ac:dyDescent="0.25">
      <c r="G2396" s="3" t="s">
        <v>10096</v>
      </c>
    </row>
    <row r="2397" spans="7:7" x14ac:dyDescent="0.25">
      <c r="G2397" s="3" t="s">
        <v>10097</v>
      </c>
    </row>
    <row r="2398" spans="7:7" x14ac:dyDescent="0.25">
      <c r="G2398" s="3" t="s">
        <v>10098</v>
      </c>
    </row>
    <row r="2399" spans="7:7" x14ac:dyDescent="0.25">
      <c r="G2399" s="3" t="s">
        <v>10099</v>
      </c>
    </row>
    <row r="2400" spans="7:7" x14ac:dyDescent="0.25">
      <c r="G2400" s="3" t="s">
        <v>10100</v>
      </c>
    </row>
    <row r="2401" spans="7:7" x14ac:dyDescent="0.25">
      <c r="G2401" s="3" t="s">
        <v>10101</v>
      </c>
    </row>
    <row r="2402" spans="7:7" x14ac:dyDescent="0.25">
      <c r="G2402" s="3" t="s">
        <v>10102</v>
      </c>
    </row>
    <row r="2403" spans="7:7" x14ac:dyDescent="0.25">
      <c r="G2403" s="3" t="s">
        <v>10103</v>
      </c>
    </row>
    <row r="2404" spans="7:7" x14ac:dyDescent="0.25">
      <c r="G2404" s="3" t="s">
        <v>10104</v>
      </c>
    </row>
    <row r="2405" spans="7:7" x14ac:dyDescent="0.25">
      <c r="G2405" s="3" t="s">
        <v>10105</v>
      </c>
    </row>
    <row r="2406" spans="7:7" x14ac:dyDescent="0.25">
      <c r="G2406" s="3" t="s">
        <v>10106</v>
      </c>
    </row>
    <row r="2407" spans="7:7" x14ac:dyDescent="0.25">
      <c r="G2407" s="3" t="s">
        <v>10107</v>
      </c>
    </row>
    <row r="2408" spans="7:7" x14ac:dyDescent="0.25">
      <c r="G2408" s="3" t="s">
        <v>10108</v>
      </c>
    </row>
    <row r="2409" spans="7:7" x14ac:dyDescent="0.25">
      <c r="G2409" s="3" t="s">
        <v>10109</v>
      </c>
    </row>
    <row r="2410" spans="7:7" x14ac:dyDescent="0.25">
      <c r="G2410" s="3" t="s">
        <v>10110</v>
      </c>
    </row>
    <row r="2411" spans="7:7" x14ac:dyDescent="0.25">
      <c r="G2411" s="3" t="s">
        <v>10111</v>
      </c>
    </row>
    <row r="2412" spans="7:7" x14ac:dyDescent="0.25">
      <c r="G2412" s="3" t="s">
        <v>10112</v>
      </c>
    </row>
    <row r="2413" spans="7:7" x14ac:dyDescent="0.25">
      <c r="G2413" s="3" t="s">
        <v>10113</v>
      </c>
    </row>
    <row r="2414" spans="7:7" x14ac:dyDescent="0.25">
      <c r="G2414" s="3" t="s">
        <v>10114</v>
      </c>
    </row>
    <row r="2415" spans="7:7" x14ac:dyDescent="0.25">
      <c r="G2415" s="3" t="s">
        <v>10115</v>
      </c>
    </row>
    <row r="2416" spans="7:7" x14ac:dyDescent="0.25">
      <c r="G2416" s="3" t="s">
        <v>10116</v>
      </c>
    </row>
    <row r="2417" spans="7:7" x14ac:dyDescent="0.25">
      <c r="G2417" s="3" t="s">
        <v>10117</v>
      </c>
    </row>
    <row r="2418" spans="7:7" x14ac:dyDescent="0.25">
      <c r="G2418" s="3" t="s">
        <v>10118</v>
      </c>
    </row>
    <row r="2419" spans="7:7" x14ac:dyDescent="0.25">
      <c r="G2419" s="3" t="s">
        <v>10119</v>
      </c>
    </row>
    <row r="2420" spans="7:7" x14ac:dyDescent="0.25">
      <c r="G2420" s="3" t="s">
        <v>10120</v>
      </c>
    </row>
    <row r="2421" spans="7:7" x14ac:dyDescent="0.25">
      <c r="G2421" s="3" t="s">
        <v>10121</v>
      </c>
    </row>
    <row r="2422" spans="7:7" x14ac:dyDescent="0.25">
      <c r="G2422" s="3" t="s">
        <v>10122</v>
      </c>
    </row>
    <row r="2423" spans="7:7" x14ac:dyDescent="0.25">
      <c r="G2423" s="3" t="s">
        <v>10123</v>
      </c>
    </row>
    <row r="2424" spans="7:7" x14ac:dyDescent="0.25">
      <c r="G2424" s="3" t="s">
        <v>10124</v>
      </c>
    </row>
    <row r="2425" spans="7:7" x14ac:dyDescent="0.25">
      <c r="G2425" s="3" t="s">
        <v>10125</v>
      </c>
    </row>
    <row r="2426" spans="7:7" x14ac:dyDescent="0.25">
      <c r="G2426" s="3" t="s">
        <v>10126</v>
      </c>
    </row>
    <row r="2427" spans="7:7" x14ac:dyDescent="0.25">
      <c r="G2427" s="3" t="s">
        <v>10127</v>
      </c>
    </row>
    <row r="2428" spans="7:7" x14ac:dyDescent="0.25">
      <c r="G2428" s="3" t="s">
        <v>10128</v>
      </c>
    </row>
    <row r="2429" spans="7:7" x14ac:dyDescent="0.25">
      <c r="G2429" s="3" t="s">
        <v>10129</v>
      </c>
    </row>
    <row r="2430" spans="7:7" x14ac:dyDescent="0.25">
      <c r="G2430" s="3" t="s">
        <v>10130</v>
      </c>
    </row>
    <row r="2431" spans="7:7" x14ac:dyDescent="0.25">
      <c r="G2431" s="3" t="s">
        <v>10131</v>
      </c>
    </row>
    <row r="2432" spans="7:7" x14ac:dyDescent="0.25">
      <c r="G2432" s="3" t="s">
        <v>10132</v>
      </c>
    </row>
    <row r="2433" spans="7:7" x14ac:dyDescent="0.25">
      <c r="G2433" s="3" t="s">
        <v>10133</v>
      </c>
    </row>
    <row r="2434" spans="7:7" x14ac:dyDescent="0.25">
      <c r="G2434" s="3" t="s">
        <v>10134</v>
      </c>
    </row>
    <row r="2435" spans="7:7" x14ac:dyDescent="0.25">
      <c r="G2435" s="3" t="s">
        <v>10135</v>
      </c>
    </row>
    <row r="2436" spans="7:7" x14ac:dyDescent="0.25">
      <c r="G2436" s="3" t="s">
        <v>10136</v>
      </c>
    </row>
    <row r="2437" spans="7:7" x14ac:dyDescent="0.25">
      <c r="G2437" s="3" t="s">
        <v>10137</v>
      </c>
    </row>
    <row r="2438" spans="7:7" x14ac:dyDescent="0.25">
      <c r="G2438" s="3" t="s">
        <v>10138</v>
      </c>
    </row>
    <row r="2439" spans="7:7" x14ac:dyDescent="0.25">
      <c r="G2439" s="3" t="s">
        <v>10139</v>
      </c>
    </row>
    <row r="2440" spans="7:7" x14ac:dyDescent="0.25">
      <c r="G2440" s="3" t="s">
        <v>10140</v>
      </c>
    </row>
    <row r="2441" spans="7:7" x14ac:dyDescent="0.25">
      <c r="G2441" s="3" t="s">
        <v>10141</v>
      </c>
    </row>
    <row r="2442" spans="7:7" x14ac:dyDescent="0.25">
      <c r="G2442" s="3" t="s">
        <v>10142</v>
      </c>
    </row>
    <row r="2443" spans="7:7" x14ac:dyDescent="0.25">
      <c r="G2443" s="3" t="s">
        <v>10143</v>
      </c>
    </row>
    <row r="2444" spans="7:7" x14ac:dyDescent="0.25">
      <c r="G2444" s="3" t="s">
        <v>10144</v>
      </c>
    </row>
    <row r="2445" spans="7:7" x14ac:dyDescent="0.25">
      <c r="G2445" s="3" t="s">
        <v>10145</v>
      </c>
    </row>
    <row r="2446" spans="7:7" x14ac:dyDescent="0.25">
      <c r="G2446" s="3" t="s">
        <v>10146</v>
      </c>
    </row>
    <row r="2447" spans="7:7" x14ac:dyDescent="0.25">
      <c r="G2447" s="3" t="s">
        <v>10147</v>
      </c>
    </row>
    <row r="2448" spans="7:7" x14ac:dyDescent="0.25">
      <c r="G2448" s="3" t="s">
        <v>10148</v>
      </c>
    </row>
    <row r="2449" spans="7:7" x14ac:dyDescent="0.25">
      <c r="G2449" s="3" t="s">
        <v>10149</v>
      </c>
    </row>
    <row r="2450" spans="7:7" x14ac:dyDescent="0.25">
      <c r="G2450" s="3" t="s">
        <v>10150</v>
      </c>
    </row>
    <row r="2451" spans="7:7" x14ac:dyDescent="0.25">
      <c r="G2451" s="3" t="s">
        <v>10151</v>
      </c>
    </row>
    <row r="2452" spans="7:7" x14ac:dyDescent="0.25">
      <c r="G2452" s="3" t="s">
        <v>10152</v>
      </c>
    </row>
    <row r="2453" spans="7:7" x14ac:dyDescent="0.25">
      <c r="G2453" s="3" t="s">
        <v>10153</v>
      </c>
    </row>
    <row r="2454" spans="7:7" x14ac:dyDescent="0.25">
      <c r="G2454" s="3" t="s">
        <v>10154</v>
      </c>
    </row>
    <row r="2455" spans="7:7" x14ac:dyDescent="0.25">
      <c r="G2455" s="3" t="s">
        <v>10155</v>
      </c>
    </row>
    <row r="2456" spans="7:7" x14ac:dyDescent="0.25">
      <c r="G2456" s="3" t="s">
        <v>10156</v>
      </c>
    </row>
    <row r="2457" spans="7:7" x14ac:dyDescent="0.25">
      <c r="G2457" s="3" t="s">
        <v>10157</v>
      </c>
    </row>
    <row r="2458" spans="7:7" x14ac:dyDescent="0.25">
      <c r="G2458" s="3" t="s">
        <v>10158</v>
      </c>
    </row>
    <row r="2459" spans="7:7" x14ac:dyDescent="0.25">
      <c r="G2459" s="3" t="s">
        <v>10159</v>
      </c>
    </row>
    <row r="2460" spans="7:7" x14ac:dyDescent="0.25">
      <c r="G2460" s="3" t="s">
        <v>10160</v>
      </c>
    </row>
    <row r="2461" spans="7:7" x14ac:dyDescent="0.25">
      <c r="G2461" s="3" t="s">
        <v>10161</v>
      </c>
    </row>
    <row r="2462" spans="7:7" x14ac:dyDescent="0.25">
      <c r="G2462" s="3" t="s">
        <v>10162</v>
      </c>
    </row>
    <row r="2463" spans="7:7" x14ac:dyDescent="0.25">
      <c r="G2463" s="3" t="s">
        <v>10163</v>
      </c>
    </row>
    <row r="2464" spans="7:7" x14ac:dyDescent="0.25">
      <c r="G2464" s="3" t="s">
        <v>10164</v>
      </c>
    </row>
    <row r="2465" spans="7:7" x14ac:dyDescent="0.25">
      <c r="G2465" s="3" t="s">
        <v>10165</v>
      </c>
    </row>
    <row r="2466" spans="7:7" x14ac:dyDescent="0.25">
      <c r="G2466" s="3" t="s">
        <v>10166</v>
      </c>
    </row>
    <row r="2467" spans="7:7" x14ac:dyDescent="0.25">
      <c r="G2467" s="3" t="s">
        <v>10167</v>
      </c>
    </row>
    <row r="2468" spans="7:7" x14ac:dyDescent="0.25">
      <c r="G2468" s="3" t="s">
        <v>10168</v>
      </c>
    </row>
    <row r="2469" spans="7:7" x14ac:dyDescent="0.25">
      <c r="G2469" s="3" t="s">
        <v>10169</v>
      </c>
    </row>
    <row r="2470" spans="7:7" x14ac:dyDescent="0.25">
      <c r="G2470" s="3" t="s">
        <v>10170</v>
      </c>
    </row>
    <row r="2471" spans="7:7" x14ac:dyDescent="0.25">
      <c r="G2471" s="3" t="s">
        <v>10171</v>
      </c>
    </row>
    <row r="2472" spans="7:7" x14ac:dyDescent="0.25">
      <c r="G2472" s="3" t="s">
        <v>10172</v>
      </c>
    </row>
    <row r="2473" spans="7:7" x14ac:dyDescent="0.25">
      <c r="G2473" s="3" t="s">
        <v>10173</v>
      </c>
    </row>
    <row r="2474" spans="7:7" x14ac:dyDescent="0.25">
      <c r="G2474" s="3" t="s">
        <v>10174</v>
      </c>
    </row>
    <row r="2475" spans="7:7" x14ac:dyDescent="0.25">
      <c r="G2475" s="3" t="s">
        <v>10175</v>
      </c>
    </row>
    <row r="2476" spans="7:7" x14ac:dyDescent="0.25">
      <c r="G2476" s="3" t="s">
        <v>10176</v>
      </c>
    </row>
    <row r="2477" spans="7:7" x14ac:dyDescent="0.25">
      <c r="G2477" s="3" t="s">
        <v>10177</v>
      </c>
    </row>
    <row r="2478" spans="7:7" x14ac:dyDescent="0.25">
      <c r="G2478" s="3" t="s">
        <v>10178</v>
      </c>
    </row>
    <row r="2479" spans="7:7" x14ac:dyDescent="0.25">
      <c r="G2479" s="3" t="s">
        <v>10179</v>
      </c>
    </row>
    <row r="2480" spans="7:7" x14ac:dyDescent="0.25">
      <c r="G2480" s="3" t="s">
        <v>10180</v>
      </c>
    </row>
    <row r="2481" spans="7:7" x14ac:dyDescent="0.25">
      <c r="G2481" s="3" t="s">
        <v>10181</v>
      </c>
    </row>
    <row r="2482" spans="7:7" x14ac:dyDescent="0.25">
      <c r="G2482" s="3" t="s">
        <v>10182</v>
      </c>
    </row>
    <row r="2483" spans="7:7" x14ac:dyDescent="0.25">
      <c r="G2483" s="3" t="s">
        <v>10183</v>
      </c>
    </row>
    <row r="2484" spans="7:7" x14ac:dyDescent="0.25">
      <c r="G2484" s="3" t="s">
        <v>10184</v>
      </c>
    </row>
    <row r="2485" spans="7:7" x14ac:dyDescent="0.25">
      <c r="G2485" s="3" t="s">
        <v>10185</v>
      </c>
    </row>
    <row r="2486" spans="7:7" x14ac:dyDescent="0.25">
      <c r="G2486" s="3" t="s">
        <v>10186</v>
      </c>
    </row>
    <row r="2487" spans="7:7" x14ac:dyDescent="0.25">
      <c r="G2487" s="3" t="s">
        <v>10187</v>
      </c>
    </row>
    <row r="2488" spans="7:7" x14ac:dyDescent="0.25">
      <c r="G2488" s="3" t="s">
        <v>10188</v>
      </c>
    </row>
    <row r="2489" spans="7:7" x14ac:dyDescent="0.25">
      <c r="G2489" s="3" t="s">
        <v>10189</v>
      </c>
    </row>
    <row r="2490" spans="7:7" x14ac:dyDescent="0.25">
      <c r="G2490" s="3" t="s">
        <v>10190</v>
      </c>
    </row>
    <row r="2491" spans="7:7" x14ac:dyDescent="0.25">
      <c r="G2491" s="3" t="s">
        <v>10191</v>
      </c>
    </row>
    <row r="2492" spans="7:7" x14ac:dyDescent="0.25">
      <c r="G2492" s="3" t="s">
        <v>10192</v>
      </c>
    </row>
    <row r="2493" spans="7:7" x14ac:dyDescent="0.25">
      <c r="G2493" s="3" t="s">
        <v>10193</v>
      </c>
    </row>
    <row r="2494" spans="7:7" x14ac:dyDescent="0.25">
      <c r="G2494" s="3" t="s">
        <v>10194</v>
      </c>
    </row>
    <row r="2495" spans="7:7" x14ac:dyDescent="0.25">
      <c r="G2495" s="3" t="s">
        <v>10195</v>
      </c>
    </row>
    <row r="2496" spans="7:7" x14ac:dyDescent="0.25">
      <c r="G2496" s="3" t="s">
        <v>10196</v>
      </c>
    </row>
    <row r="2497" spans="7:7" x14ac:dyDescent="0.25">
      <c r="G2497" s="3" t="s">
        <v>10197</v>
      </c>
    </row>
    <row r="2498" spans="7:7" x14ac:dyDescent="0.25">
      <c r="G2498" s="3" t="s">
        <v>10198</v>
      </c>
    </row>
    <row r="2499" spans="7:7" x14ac:dyDescent="0.25">
      <c r="G2499" s="3" t="s">
        <v>10199</v>
      </c>
    </row>
    <row r="2500" spans="7:7" x14ac:dyDescent="0.25">
      <c r="G2500" s="3" t="s">
        <v>10200</v>
      </c>
    </row>
    <row r="2501" spans="7:7" x14ac:dyDescent="0.25">
      <c r="G2501" s="3" t="s">
        <v>10201</v>
      </c>
    </row>
    <row r="2502" spans="7:7" x14ac:dyDescent="0.25">
      <c r="G2502" s="3" t="s">
        <v>10202</v>
      </c>
    </row>
    <row r="2503" spans="7:7" x14ac:dyDescent="0.25">
      <c r="G2503" s="3" t="s">
        <v>10203</v>
      </c>
    </row>
    <row r="2504" spans="7:7" x14ac:dyDescent="0.25">
      <c r="G2504" s="3" t="s">
        <v>10204</v>
      </c>
    </row>
    <row r="2505" spans="7:7" x14ac:dyDescent="0.25">
      <c r="G2505" s="3" t="s">
        <v>10205</v>
      </c>
    </row>
    <row r="2506" spans="7:7" x14ac:dyDescent="0.25">
      <c r="G2506" s="3" t="s">
        <v>10206</v>
      </c>
    </row>
    <row r="2507" spans="7:7" x14ac:dyDescent="0.25">
      <c r="G2507" s="3" t="s">
        <v>10207</v>
      </c>
    </row>
    <row r="2508" spans="7:7" x14ac:dyDescent="0.25">
      <c r="G2508" s="3" t="s">
        <v>10208</v>
      </c>
    </row>
    <row r="2509" spans="7:7" x14ac:dyDescent="0.25">
      <c r="G2509" s="3" t="s">
        <v>10209</v>
      </c>
    </row>
    <row r="2510" spans="7:7" x14ac:dyDescent="0.25">
      <c r="G2510" s="3" t="s">
        <v>10210</v>
      </c>
    </row>
    <row r="2511" spans="7:7" x14ac:dyDescent="0.25">
      <c r="G2511" s="3" t="s">
        <v>10211</v>
      </c>
    </row>
    <row r="2512" spans="7:7" x14ac:dyDescent="0.25">
      <c r="G2512" s="3" t="s">
        <v>10212</v>
      </c>
    </row>
    <row r="2513" spans="7:7" x14ac:dyDescent="0.25">
      <c r="G2513" s="3" t="s">
        <v>10213</v>
      </c>
    </row>
    <row r="2514" spans="7:7" x14ac:dyDescent="0.25">
      <c r="G2514" s="3" t="s">
        <v>10214</v>
      </c>
    </row>
    <row r="2515" spans="7:7" x14ac:dyDescent="0.25">
      <c r="G2515" s="3" t="s">
        <v>10215</v>
      </c>
    </row>
    <row r="2516" spans="7:7" x14ac:dyDescent="0.25">
      <c r="G2516" s="3" t="s">
        <v>10216</v>
      </c>
    </row>
    <row r="2517" spans="7:7" x14ac:dyDescent="0.25">
      <c r="G2517" s="3" t="s">
        <v>10217</v>
      </c>
    </row>
    <row r="2518" spans="7:7" x14ac:dyDescent="0.25">
      <c r="G2518" s="3" t="s">
        <v>10218</v>
      </c>
    </row>
    <row r="2519" spans="7:7" x14ac:dyDescent="0.25">
      <c r="G2519" s="3" t="s">
        <v>10219</v>
      </c>
    </row>
    <row r="2520" spans="7:7" x14ac:dyDescent="0.25">
      <c r="G2520" s="3" t="s">
        <v>10220</v>
      </c>
    </row>
    <row r="2521" spans="7:7" x14ac:dyDescent="0.25">
      <c r="G2521" s="3" t="s">
        <v>10221</v>
      </c>
    </row>
    <row r="2522" spans="7:7" x14ac:dyDescent="0.25">
      <c r="G2522" s="3" t="s">
        <v>10222</v>
      </c>
    </row>
    <row r="2523" spans="7:7" x14ac:dyDescent="0.25">
      <c r="G2523" s="3" t="s">
        <v>10223</v>
      </c>
    </row>
    <row r="2524" spans="7:7" x14ac:dyDescent="0.25">
      <c r="G2524" s="3" t="s">
        <v>10224</v>
      </c>
    </row>
    <row r="2525" spans="7:7" x14ac:dyDescent="0.25">
      <c r="G2525" s="3" t="s">
        <v>10225</v>
      </c>
    </row>
    <row r="2526" spans="7:7" x14ac:dyDescent="0.25">
      <c r="G2526" s="3" t="s">
        <v>10226</v>
      </c>
    </row>
    <row r="2527" spans="7:7" x14ac:dyDescent="0.25">
      <c r="G2527" s="3" t="s">
        <v>10227</v>
      </c>
    </row>
    <row r="2528" spans="7:7" x14ac:dyDescent="0.25">
      <c r="G2528" s="3" t="s">
        <v>10228</v>
      </c>
    </row>
    <row r="2529" spans="7:7" x14ac:dyDescent="0.25">
      <c r="G2529" s="3" t="s">
        <v>10229</v>
      </c>
    </row>
    <row r="2530" spans="7:7" x14ac:dyDescent="0.25">
      <c r="G2530" s="3" t="s">
        <v>10230</v>
      </c>
    </row>
    <row r="2531" spans="7:7" x14ac:dyDescent="0.25">
      <c r="G2531" s="3" t="s">
        <v>10231</v>
      </c>
    </row>
    <row r="2532" spans="7:7" x14ac:dyDescent="0.25">
      <c r="G2532" s="3" t="s">
        <v>10232</v>
      </c>
    </row>
    <row r="2533" spans="7:7" x14ac:dyDescent="0.25">
      <c r="G2533" s="3" t="s">
        <v>10233</v>
      </c>
    </row>
    <row r="2534" spans="7:7" x14ac:dyDescent="0.25">
      <c r="G2534" s="3" t="s">
        <v>10234</v>
      </c>
    </row>
    <row r="2535" spans="7:7" x14ac:dyDescent="0.25">
      <c r="G2535" s="3" t="s">
        <v>10235</v>
      </c>
    </row>
    <row r="2536" spans="7:7" x14ac:dyDescent="0.25">
      <c r="G2536" s="3" t="s">
        <v>10236</v>
      </c>
    </row>
    <row r="2537" spans="7:7" x14ac:dyDescent="0.25">
      <c r="G2537" s="3" t="s">
        <v>10237</v>
      </c>
    </row>
    <row r="2538" spans="7:7" x14ac:dyDescent="0.25">
      <c r="G2538" s="3" t="s">
        <v>10238</v>
      </c>
    </row>
    <row r="2539" spans="7:7" x14ac:dyDescent="0.25">
      <c r="G2539" s="3" t="s">
        <v>10239</v>
      </c>
    </row>
    <row r="2540" spans="7:7" x14ac:dyDescent="0.25">
      <c r="G2540" s="3" t="s">
        <v>10240</v>
      </c>
    </row>
    <row r="2541" spans="7:7" x14ac:dyDescent="0.25">
      <c r="G2541" s="3" t="s">
        <v>10241</v>
      </c>
    </row>
    <row r="2542" spans="7:7" x14ac:dyDescent="0.25">
      <c r="G2542" s="3" t="s">
        <v>10242</v>
      </c>
    </row>
    <row r="2543" spans="7:7" x14ac:dyDescent="0.25">
      <c r="G2543" s="3" t="s">
        <v>10243</v>
      </c>
    </row>
    <row r="2544" spans="7:7" x14ac:dyDescent="0.25">
      <c r="G2544" s="3" t="s">
        <v>10244</v>
      </c>
    </row>
    <row r="2545" spans="7:7" x14ac:dyDescent="0.25">
      <c r="G2545" s="3" t="s">
        <v>10245</v>
      </c>
    </row>
    <row r="2546" spans="7:7" x14ac:dyDescent="0.25">
      <c r="G2546" s="3" t="s">
        <v>10246</v>
      </c>
    </row>
    <row r="2547" spans="7:7" x14ac:dyDescent="0.25">
      <c r="G2547" s="3" t="s">
        <v>10247</v>
      </c>
    </row>
    <row r="2548" spans="7:7" x14ac:dyDescent="0.25">
      <c r="G2548" s="3" t="s">
        <v>10248</v>
      </c>
    </row>
    <row r="2549" spans="7:7" x14ac:dyDescent="0.25">
      <c r="G2549" s="3" t="s">
        <v>10249</v>
      </c>
    </row>
    <row r="2550" spans="7:7" x14ac:dyDescent="0.25">
      <c r="G2550" s="3" t="s">
        <v>10250</v>
      </c>
    </row>
    <row r="2551" spans="7:7" x14ac:dyDescent="0.25">
      <c r="G2551" s="3" t="s">
        <v>10251</v>
      </c>
    </row>
    <row r="2552" spans="7:7" x14ac:dyDescent="0.25">
      <c r="G2552" s="3" t="s">
        <v>10252</v>
      </c>
    </row>
    <row r="2553" spans="7:7" x14ac:dyDescent="0.25">
      <c r="G2553" s="3" t="s">
        <v>10253</v>
      </c>
    </row>
    <row r="2554" spans="7:7" x14ac:dyDescent="0.25">
      <c r="G2554" s="3" t="s">
        <v>10254</v>
      </c>
    </row>
    <row r="2555" spans="7:7" x14ac:dyDescent="0.25">
      <c r="G2555" s="3" t="s">
        <v>10255</v>
      </c>
    </row>
    <row r="2556" spans="7:7" x14ac:dyDescent="0.25">
      <c r="G2556" s="3" t="s">
        <v>10256</v>
      </c>
    </row>
    <row r="2557" spans="7:7" x14ac:dyDescent="0.25">
      <c r="G2557" s="3" t="s">
        <v>10257</v>
      </c>
    </row>
    <row r="2558" spans="7:7" x14ac:dyDescent="0.25">
      <c r="G2558" s="3" t="s">
        <v>10258</v>
      </c>
    </row>
    <row r="2559" spans="7:7" x14ac:dyDescent="0.25">
      <c r="G2559" s="3" t="s">
        <v>10259</v>
      </c>
    </row>
    <row r="2560" spans="7:7" x14ac:dyDescent="0.25">
      <c r="G2560" s="3" t="s">
        <v>10260</v>
      </c>
    </row>
    <row r="2561" spans="7:7" x14ac:dyDescent="0.25">
      <c r="G2561" s="3" t="s">
        <v>10261</v>
      </c>
    </row>
    <row r="2562" spans="7:7" x14ac:dyDescent="0.25">
      <c r="G2562" s="3" t="s">
        <v>10262</v>
      </c>
    </row>
    <row r="2563" spans="7:7" x14ac:dyDescent="0.25">
      <c r="G2563" s="3" t="s">
        <v>10263</v>
      </c>
    </row>
    <row r="2564" spans="7:7" x14ac:dyDescent="0.25">
      <c r="G2564" s="3" t="s">
        <v>10264</v>
      </c>
    </row>
    <row r="2565" spans="7:7" x14ac:dyDescent="0.25">
      <c r="G2565" s="3" t="s">
        <v>10265</v>
      </c>
    </row>
    <row r="2566" spans="7:7" x14ac:dyDescent="0.25">
      <c r="G2566" s="3" t="s">
        <v>10266</v>
      </c>
    </row>
    <row r="2567" spans="7:7" x14ac:dyDescent="0.25">
      <c r="G2567" s="3" t="s">
        <v>10267</v>
      </c>
    </row>
    <row r="2568" spans="7:7" x14ac:dyDescent="0.25">
      <c r="G2568" s="3" t="s">
        <v>10268</v>
      </c>
    </row>
    <row r="2569" spans="7:7" x14ac:dyDescent="0.25">
      <c r="G2569" s="3" t="s">
        <v>10269</v>
      </c>
    </row>
    <row r="2570" spans="7:7" x14ac:dyDescent="0.25">
      <c r="G2570" s="3" t="s">
        <v>10270</v>
      </c>
    </row>
    <row r="2571" spans="7:7" x14ac:dyDescent="0.25">
      <c r="G2571" s="3" t="s">
        <v>10271</v>
      </c>
    </row>
    <row r="2572" spans="7:7" x14ac:dyDescent="0.25">
      <c r="G2572" s="3" t="s">
        <v>10272</v>
      </c>
    </row>
    <row r="2573" spans="7:7" x14ac:dyDescent="0.25">
      <c r="G2573" s="3" t="s">
        <v>10273</v>
      </c>
    </row>
    <row r="2574" spans="7:7" x14ac:dyDescent="0.25">
      <c r="G2574" s="3" t="s">
        <v>10274</v>
      </c>
    </row>
    <row r="2575" spans="7:7" x14ac:dyDescent="0.25">
      <c r="G2575" s="3" t="s">
        <v>10275</v>
      </c>
    </row>
    <row r="2576" spans="7:7" x14ac:dyDescent="0.25">
      <c r="G2576" s="3" t="s">
        <v>10276</v>
      </c>
    </row>
    <row r="2577" spans="7:7" x14ac:dyDescent="0.25">
      <c r="G2577" s="3" t="s">
        <v>10277</v>
      </c>
    </row>
    <row r="2578" spans="7:7" x14ac:dyDescent="0.25">
      <c r="G2578" s="3" t="s">
        <v>10278</v>
      </c>
    </row>
    <row r="2579" spans="7:7" x14ac:dyDescent="0.25">
      <c r="G2579" s="3" t="s">
        <v>10279</v>
      </c>
    </row>
    <row r="2580" spans="7:7" x14ac:dyDescent="0.25">
      <c r="G2580" s="3" t="s">
        <v>10280</v>
      </c>
    </row>
    <row r="2581" spans="7:7" x14ac:dyDescent="0.25">
      <c r="G2581" s="3" t="s">
        <v>10281</v>
      </c>
    </row>
    <row r="2582" spans="7:7" x14ac:dyDescent="0.25">
      <c r="G2582" s="3" t="s">
        <v>10282</v>
      </c>
    </row>
    <row r="2583" spans="7:7" x14ac:dyDescent="0.25">
      <c r="G2583" s="3" t="s">
        <v>10283</v>
      </c>
    </row>
    <row r="2584" spans="7:7" x14ac:dyDescent="0.25">
      <c r="G2584" s="3" t="s">
        <v>10284</v>
      </c>
    </row>
    <row r="2585" spans="7:7" x14ac:dyDescent="0.25">
      <c r="G2585" s="3" t="s">
        <v>10285</v>
      </c>
    </row>
    <row r="2586" spans="7:7" x14ac:dyDescent="0.25">
      <c r="G2586" s="3" t="s">
        <v>10286</v>
      </c>
    </row>
    <row r="2587" spans="7:7" x14ac:dyDescent="0.25">
      <c r="G2587" s="3" t="s">
        <v>10287</v>
      </c>
    </row>
    <row r="2588" spans="7:7" x14ac:dyDescent="0.25">
      <c r="G2588" s="3" t="s">
        <v>10288</v>
      </c>
    </row>
    <row r="2589" spans="7:7" x14ac:dyDescent="0.25">
      <c r="G2589" s="3" t="s">
        <v>10289</v>
      </c>
    </row>
    <row r="2590" spans="7:7" x14ac:dyDescent="0.25">
      <c r="G2590" s="3" t="s">
        <v>10290</v>
      </c>
    </row>
    <row r="2591" spans="7:7" x14ac:dyDescent="0.25">
      <c r="G2591" s="3" t="s">
        <v>10291</v>
      </c>
    </row>
    <row r="2592" spans="7:7" x14ac:dyDescent="0.25">
      <c r="G2592" s="3" t="s">
        <v>10292</v>
      </c>
    </row>
    <row r="2593" spans="7:7" x14ac:dyDescent="0.25">
      <c r="G2593" s="3" t="s">
        <v>10293</v>
      </c>
    </row>
    <row r="2594" spans="7:7" x14ac:dyDescent="0.25">
      <c r="G2594" s="3" t="s">
        <v>10294</v>
      </c>
    </row>
    <row r="2595" spans="7:7" x14ac:dyDescent="0.25">
      <c r="G2595" s="3" t="s">
        <v>10295</v>
      </c>
    </row>
    <row r="2596" spans="7:7" x14ac:dyDescent="0.25">
      <c r="G2596" s="3" t="s">
        <v>10296</v>
      </c>
    </row>
    <row r="2597" spans="7:7" x14ac:dyDescent="0.25">
      <c r="G2597" s="3" t="s">
        <v>10297</v>
      </c>
    </row>
    <row r="2598" spans="7:7" x14ac:dyDescent="0.25">
      <c r="G2598" s="3" t="s">
        <v>10298</v>
      </c>
    </row>
    <row r="2599" spans="7:7" x14ac:dyDescent="0.25">
      <c r="G2599" s="3" t="s">
        <v>10299</v>
      </c>
    </row>
    <row r="2600" spans="7:7" x14ac:dyDescent="0.25">
      <c r="G2600" s="3" t="s">
        <v>10300</v>
      </c>
    </row>
    <row r="2601" spans="7:7" x14ac:dyDescent="0.25">
      <c r="G2601" s="3" t="s">
        <v>10301</v>
      </c>
    </row>
    <row r="2602" spans="7:7" x14ac:dyDescent="0.25">
      <c r="G2602" s="3" t="s">
        <v>10302</v>
      </c>
    </row>
    <row r="2603" spans="7:7" x14ac:dyDescent="0.25">
      <c r="G2603" s="3" t="s">
        <v>10303</v>
      </c>
    </row>
    <row r="2604" spans="7:7" x14ac:dyDescent="0.25">
      <c r="G2604" s="3" t="s">
        <v>10304</v>
      </c>
    </row>
    <row r="2605" spans="7:7" x14ac:dyDescent="0.25">
      <c r="G2605" s="3" t="s">
        <v>10305</v>
      </c>
    </row>
    <row r="2606" spans="7:7" x14ac:dyDescent="0.25">
      <c r="G2606" s="3" t="s">
        <v>10306</v>
      </c>
    </row>
    <row r="2607" spans="7:7" x14ac:dyDescent="0.25">
      <c r="G2607" s="3" t="s">
        <v>10307</v>
      </c>
    </row>
    <row r="2608" spans="7:7" x14ac:dyDescent="0.25">
      <c r="G2608" s="3" t="s">
        <v>10308</v>
      </c>
    </row>
    <row r="2609" spans="7:7" x14ac:dyDescent="0.25">
      <c r="G2609" s="3" t="s">
        <v>10309</v>
      </c>
    </row>
    <row r="2610" spans="7:7" x14ac:dyDescent="0.25">
      <c r="G2610" s="3" t="s">
        <v>10310</v>
      </c>
    </row>
    <row r="2611" spans="7:7" x14ac:dyDescent="0.25">
      <c r="G2611" s="3" t="s">
        <v>10311</v>
      </c>
    </row>
    <row r="2612" spans="7:7" x14ac:dyDescent="0.25">
      <c r="G2612" s="3" t="s">
        <v>10312</v>
      </c>
    </row>
    <row r="2613" spans="7:7" x14ac:dyDescent="0.25">
      <c r="G2613" s="3" t="s">
        <v>10313</v>
      </c>
    </row>
    <row r="2614" spans="7:7" x14ac:dyDescent="0.25">
      <c r="G2614" s="3" t="s">
        <v>10314</v>
      </c>
    </row>
    <row r="2615" spans="7:7" x14ac:dyDescent="0.25">
      <c r="G2615" s="3" t="s">
        <v>10315</v>
      </c>
    </row>
    <row r="2616" spans="7:7" x14ac:dyDescent="0.25">
      <c r="G2616" s="3" t="s">
        <v>10316</v>
      </c>
    </row>
    <row r="2617" spans="7:7" x14ac:dyDescent="0.25">
      <c r="G2617" s="3" t="s">
        <v>10317</v>
      </c>
    </row>
    <row r="2618" spans="7:7" x14ac:dyDescent="0.25">
      <c r="G2618" s="3" t="s">
        <v>10318</v>
      </c>
    </row>
    <row r="2619" spans="7:7" x14ac:dyDescent="0.25">
      <c r="G2619" s="3" t="s">
        <v>10319</v>
      </c>
    </row>
    <row r="2620" spans="7:7" x14ac:dyDescent="0.25">
      <c r="G2620" s="3" t="s">
        <v>10320</v>
      </c>
    </row>
    <row r="2621" spans="7:7" x14ac:dyDescent="0.25">
      <c r="G2621" s="3" t="s">
        <v>10321</v>
      </c>
    </row>
    <row r="2622" spans="7:7" x14ac:dyDescent="0.25">
      <c r="G2622" s="3" t="s">
        <v>10322</v>
      </c>
    </row>
    <row r="2623" spans="7:7" x14ac:dyDescent="0.25">
      <c r="G2623" s="3" t="s">
        <v>10323</v>
      </c>
    </row>
    <row r="2624" spans="7:7" x14ac:dyDescent="0.25">
      <c r="G2624" s="3" t="s">
        <v>10324</v>
      </c>
    </row>
    <row r="2625" spans="7:7" x14ac:dyDescent="0.25">
      <c r="G2625" s="3" t="s">
        <v>10325</v>
      </c>
    </row>
    <row r="2626" spans="7:7" x14ac:dyDescent="0.25">
      <c r="G2626" s="3" t="s">
        <v>10326</v>
      </c>
    </row>
    <row r="2627" spans="7:7" x14ac:dyDescent="0.25">
      <c r="G2627" s="3" t="s">
        <v>10327</v>
      </c>
    </row>
    <row r="2628" spans="7:7" x14ac:dyDescent="0.25">
      <c r="G2628" s="3" t="s">
        <v>10328</v>
      </c>
    </row>
    <row r="2629" spans="7:7" x14ac:dyDescent="0.25">
      <c r="G2629" s="3" t="s">
        <v>10329</v>
      </c>
    </row>
    <row r="2630" spans="7:7" x14ac:dyDescent="0.25">
      <c r="G2630" s="3" t="s">
        <v>10330</v>
      </c>
    </row>
    <row r="2631" spans="7:7" x14ac:dyDescent="0.25">
      <c r="G2631" s="3" t="s">
        <v>10331</v>
      </c>
    </row>
    <row r="2632" spans="7:7" x14ac:dyDescent="0.25">
      <c r="G2632" s="3" t="s">
        <v>10332</v>
      </c>
    </row>
    <row r="2633" spans="7:7" x14ac:dyDescent="0.25">
      <c r="G2633" s="3" t="s">
        <v>10333</v>
      </c>
    </row>
    <row r="2634" spans="7:7" x14ac:dyDescent="0.25">
      <c r="G2634" s="3" t="s">
        <v>10334</v>
      </c>
    </row>
    <row r="2635" spans="7:7" x14ac:dyDescent="0.25">
      <c r="G2635" s="3" t="s">
        <v>10335</v>
      </c>
    </row>
    <row r="2636" spans="7:7" x14ac:dyDescent="0.25">
      <c r="G2636" s="3" t="s">
        <v>10336</v>
      </c>
    </row>
    <row r="2637" spans="7:7" x14ac:dyDescent="0.25">
      <c r="G2637" s="3" t="s">
        <v>10337</v>
      </c>
    </row>
    <row r="2638" spans="7:7" x14ac:dyDescent="0.25">
      <c r="G2638" s="3" t="s">
        <v>10338</v>
      </c>
    </row>
    <row r="2639" spans="7:7" x14ac:dyDescent="0.25">
      <c r="G2639" s="3" t="s">
        <v>10339</v>
      </c>
    </row>
    <row r="2640" spans="7:7" x14ac:dyDescent="0.25">
      <c r="G2640" s="3" t="s">
        <v>10340</v>
      </c>
    </row>
    <row r="2641" spans="7:7" x14ac:dyDescent="0.25">
      <c r="G2641" s="3" t="s">
        <v>10341</v>
      </c>
    </row>
    <row r="2642" spans="7:7" x14ac:dyDescent="0.25">
      <c r="G2642" s="3" t="s">
        <v>10342</v>
      </c>
    </row>
    <row r="2643" spans="7:7" x14ac:dyDescent="0.25">
      <c r="G2643" s="3" t="s">
        <v>10343</v>
      </c>
    </row>
    <row r="2644" spans="7:7" x14ac:dyDescent="0.25">
      <c r="G2644" s="3" t="s">
        <v>10344</v>
      </c>
    </row>
    <row r="2645" spans="7:7" x14ac:dyDescent="0.25">
      <c r="G2645" s="3" t="s">
        <v>10345</v>
      </c>
    </row>
    <row r="2646" spans="7:7" x14ac:dyDescent="0.25">
      <c r="G2646" s="3" t="s">
        <v>10346</v>
      </c>
    </row>
    <row r="2647" spans="7:7" x14ac:dyDescent="0.25">
      <c r="G2647" s="3" t="s">
        <v>10347</v>
      </c>
    </row>
    <row r="2648" spans="7:7" x14ac:dyDescent="0.25">
      <c r="G2648" s="3" t="s">
        <v>10348</v>
      </c>
    </row>
    <row r="2649" spans="7:7" x14ac:dyDescent="0.25">
      <c r="G2649" s="3" t="s">
        <v>10349</v>
      </c>
    </row>
    <row r="2650" spans="7:7" x14ac:dyDescent="0.25">
      <c r="G2650" s="3" t="s">
        <v>10350</v>
      </c>
    </row>
    <row r="2651" spans="7:7" x14ac:dyDescent="0.25">
      <c r="G2651" s="3" t="s">
        <v>10351</v>
      </c>
    </row>
    <row r="2652" spans="7:7" x14ac:dyDescent="0.25">
      <c r="G2652" s="3" t="s">
        <v>10352</v>
      </c>
    </row>
    <row r="2653" spans="7:7" x14ac:dyDescent="0.25">
      <c r="G2653" s="3" t="s">
        <v>10353</v>
      </c>
    </row>
    <row r="2654" spans="7:7" x14ac:dyDescent="0.25">
      <c r="G2654" s="3" t="s">
        <v>10354</v>
      </c>
    </row>
    <row r="2655" spans="7:7" x14ac:dyDescent="0.25">
      <c r="G2655" s="3" t="s">
        <v>10355</v>
      </c>
    </row>
    <row r="2656" spans="7:7" x14ac:dyDescent="0.25">
      <c r="G2656" s="3" t="s">
        <v>10356</v>
      </c>
    </row>
    <row r="2657" spans="7:7" x14ac:dyDescent="0.25">
      <c r="G2657" s="3" t="s">
        <v>10357</v>
      </c>
    </row>
    <row r="2658" spans="7:7" x14ac:dyDescent="0.25">
      <c r="G2658" s="3" t="s">
        <v>10358</v>
      </c>
    </row>
    <row r="2659" spans="7:7" x14ac:dyDescent="0.25">
      <c r="G2659" s="3" t="s">
        <v>10359</v>
      </c>
    </row>
    <row r="2660" spans="7:7" x14ac:dyDescent="0.25">
      <c r="G2660" s="3" t="s">
        <v>10360</v>
      </c>
    </row>
    <row r="2661" spans="7:7" x14ac:dyDescent="0.25">
      <c r="G2661" s="3" t="s">
        <v>10361</v>
      </c>
    </row>
    <row r="2662" spans="7:7" x14ac:dyDescent="0.25">
      <c r="G2662" s="3" t="s">
        <v>10362</v>
      </c>
    </row>
    <row r="2663" spans="7:7" x14ac:dyDescent="0.25">
      <c r="G2663" s="3" t="s">
        <v>10363</v>
      </c>
    </row>
    <row r="2664" spans="7:7" x14ac:dyDescent="0.25">
      <c r="G2664" s="3" t="s">
        <v>10364</v>
      </c>
    </row>
    <row r="2665" spans="7:7" x14ac:dyDescent="0.25">
      <c r="G2665" s="3" t="s">
        <v>10365</v>
      </c>
    </row>
    <row r="2666" spans="7:7" x14ac:dyDescent="0.25">
      <c r="G2666" s="3" t="s">
        <v>10366</v>
      </c>
    </row>
    <row r="2667" spans="7:7" x14ac:dyDescent="0.25">
      <c r="G2667" s="3" t="s">
        <v>10367</v>
      </c>
    </row>
    <row r="2668" spans="7:7" x14ac:dyDescent="0.25">
      <c r="G2668" s="3" t="s">
        <v>10368</v>
      </c>
    </row>
    <row r="2669" spans="7:7" x14ac:dyDescent="0.25">
      <c r="G2669" s="3" t="s">
        <v>10369</v>
      </c>
    </row>
    <row r="2670" spans="7:7" x14ac:dyDescent="0.25">
      <c r="G2670" s="3" t="s">
        <v>10370</v>
      </c>
    </row>
    <row r="2671" spans="7:7" x14ac:dyDescent="0.25">
      <c r="G2671" s="3" t="s">
        <v>10371</v>
      </c>
    </row>
    <row r="2672" spans="7:7" x14ac:dyDescent="0.25">
      <c r="G2672" s="3" t="s">
        <v>10372</v>
      </c>
    </row>
    <row r="2673" spans="7:7" x14ac:dyDescent="0.25">
      <c r="G2673" s="3" t="s">
        <v>10373</v>
      </c>
    </row>
    <row r="2674" spans="7:7" x14ac:dyDescent="0.25">
      <c r="G2674" s="3" t="s">
        <v>10374</v>
      </c>
    </row>
    <row r="2675" spans="7:7" x14ac:dyDescent="0.25">
      <c r="G2675" s="3" t="s">
        <v>10375</v>
      </c>
    </row>
    <row r="2676" spans="7:7" x14ac:dyDescent="0.25">
      <c r="G2676" s="3" t="s">
        <v>10376</v>
      </c>
    </row>
    <row r="2677" spans="7:7" x14ac:dyDescent="0.25">
      <c r="G2677" s="3" t="s">
        <v>10377</v>
      </c>
    </row>
    <row r="2678" spans="7:7" x14ac:dyDescent="0.25">
      <c r="G2678" s="3" t="s">
        <v>10378</v>
      </c>
    </row>
    <row r="2679" spans="7:7" x14ac:dyDescent="0.25">
      <c r="G2679" s="3" t="s">
        <v>10379</v>
      </c>
    </row>
    <row r="2680" spans="7:7" x14ac:dyDescent="0.25">
      <c r="G2680" s="3" t="s">
        <v>10380</v>
      </c>
    </row>
    <row r="2681" spans="7:7" x14ac:dyDescent="0.25">
      <c r="G2681" s="3" t="s">
        <v>10381</v>
      </c>
    </row>
    <row r="2682" spans="7:7" x14ac:dyDescent="0.25">
      <c r="G2682" s="3" t="s">
        <v>10382</v>
      </c>
    </row>
    <row r="2683" spans="7:7" x14ac:dyDescent="0.25">
      <c r="G2683" s="3" t="s">
        <v>10383</v>
      </c>
    </row>
    <row r="2684" spans="7:7" x14ac:dyDescent="0.25">
      <c r="G2684" s="3" t="s">
        <v>10384</v>
      </c>
    </row>
    <row r="2685" spans="7:7" x14ac:dyDescent="0.25">
      <c r="G2685" s="3" t="s">
        <v>10385</v>
      </c>
    </row>
    <row r="2686" spans="7:7" x14ac:dyDescent="0.25">
      <c r="G2686" s="3" t="s">
        <v>10386</v>
      </c>
    </row>
    <row r="2687" spans="7:7" x14ac:dyDescent="0.25">
      <c r="G2687" s="3" t="s">
        <v>10387</v>
      </c>
    </row>
    <row r="2688" spans="7:7" x14ac:dyDescent="0.25">
      <c r="G2688" s="3" t="s">
        <v>10388</v>
      </c>
    </row>
    <row r="2689" spans="7:7" x14ac:dyDescent="0.25">
      <c r="G2689" s="3" t="s">
        <v>10389</v>
      </c>
    </row>
    <row r="2690" spans="7:7" x14ac:dyDescent="0.25">
      <c r="G2690" s="3" t="s">
        <v>10390</v>
      </c>
    </row>
    <row r="2691" spans="7:7" x14ac:dyDescent="0.25">
      <c r="G2691" s="3" t="s">
        <v>10391</v>
      </c>
    </row>
    <row r="2692" spans="7:7" x14ac:dyDescent="0.25">
      <c r="G2692" s="3" t="s">
        <v>10392</v>
      </c>
    </row>
    <row r="2693" spans="7:7" x14ac:dyDescent="0.25">
      <c r="G2693" s="3" t="s">
        <v>10393</v>
      </c>
    </row>
    <row r="2694" spans="7:7" x14ac:dyDescent="0.25">
      <c r="G2694" s="3" t="s">
        <v>10394</v>
      </c>
    </row>
    <row r="2695" spans="7:7" x14ac:dyDescent="0.25">
      <c r="G2695" s="3" t="s">
        <v>10395</v>
      </c>
    </row>
    <row r="2696" spans="7:7" x14ac:dyDescent="0.25">
      <c r="G2696" s="3" t="s">
        <v>10396</v>
      </c>
    </row>
    <row r="2697" spans="7:7" x14ac:dyDescent="0.25">
      <c r="G2697" s="3" t="s">
        <v>10397</v>
      </c>
    </row>
    <row r="2698" spans="7:7" x14ac:dyDescent="0.25">
      <c r="G2698" s="3" t="s">
        <v>10398</v>
      </c>
    </row>
    <row r="2699" spans="7:7" x14ac:dyDescent="0.25">
      <c r="G2699" s="3" t="s">
        <v>10399</v>
      </c>
    </row>
    <row r="2700" spans="7:7" x14ac:dyDescent="0.25">
      <c r="G2700" s="3" t="s">
        <v>10400</v>
      </c>
    </row>
    <row r="2701" spans="7:7" x14ac:dyDescent="0.25">
      <c r="G2701" s="3" t="s">
        <v>10401</v>
      </c>
    </row>
    <row r="2702" spans="7:7" x14ac:dyDescent="0.25">
      <c r="G2702" s="3" t="s">
        <v>10402</v>
      </c>
    </row>
    <row r="2703" spans="7:7" x14ac:dyDescent="0.25">
      <c r="G2703" s="3" t="s">
        <v>10403</v>
      </c>
    </row>
    <row r="2704" spans="7:7" x14ac:dyDescent="0.25">
      <c r="G2704" s="3" t="s">
        <v>10404</v>
      </c>
    </row>
    <row r="2705" spans="7:7" x14ac:dyDescent="0.25">
      <c r="G2705" s="3" t="s">
        <v>10405</v>
      </c>
    </row>
    <row r="2706" spans="7:7" x14ac:dyDescent="0.25">
      <c r="G2706" s="3" t="s">
        <v>10406</v>
      </c>
    </row>
    <row r="2707" spans="7:7" x14ac:dyDescent="0.25">
      <c r="G2707" s="3" t="s">
        <v>10407</v>
      </c>
    </row>
    <row r="2708" spans="7:7" x14ac:dyDescent="0.25">
      <c r="G2708" s="3" t="s">
        <v>10408</v>
      </c>
    </row>
    <row r="2709" spans="7:7" x14ac:dyDescent="0.25">
      <c r="G2709" s="3" t="s">
        <v>10409</v>
      </c>
    </row>
    <row r="2710" spans="7:7" x14ac:dyDescent="0.25">
      <c r="G2710" s="3" t="s">
        <v>10410</v>
      </c>
    </row>
    <row r="2711" spans="7:7" x14ac:dyDescent="0.25">
      <c r="G2711" s="3" t="s">
        <v>10411</v>
      </c>
    </row>
    <row r="2712" spans="7:7" x14ac:dyDescent="0.25">
      <c r="G2712" s="3" t="s">
        <v>10412</v>
      </c>
    </row>
    <row r="2713" spans="7:7" x14ac:dyDescent="0.25">
      <c r="G2713" s="3" t="s">
        <v>10413</v>
      </c>
    </row>
    <row r="2714" spans="7:7" x14ac:dyDescent="0.25">
      <c r="G2714" s="3" t="s">
        <v>10414</v>
      </c>
    </row>
    <row r="2715" spans="7:7" x14ac:dyDescent="0.25">
      <c r="G2715" s="3" t="s">
        <v>10415</v>
      </c>
    </row>
    <row r="2716" spans="7:7" x14ac:dyDescent="0.25">
      <c r="G2716" s="3" t="s">
        <v>10416</v>
      </c>
    </row>
    <row r="2717" spans="7:7" x14ac:dyDescent="0.25">
      <c r="G2717" s="3" t="s">
        <v>10417</v>
      </c>
    </row>
    <row r="2718" spans="7:7" x14ac:dyDescent="0.25">
      <c r="G2718" s="3" t="s">
        <v>10418</v>
      </c>
    </row>
    <row r="2719" spans="7:7" x14ac:dyDescent="0.25">
      <c r="G2719" s="3" t="s">
        <v>10419</v>
      </c>
    </row>
    <row r="2720" spans="7:7" x14ac:dyDescent="0.25">
      <c r="G2720" s="3" t="s">
        <v>10420</v>
      </c>
    </row>
    <row r="2721" spans="7:7" x14ac:dyDescent="0.25">
      <c r="G2721" s="3" t="s">
        <v>10421</v>
      </c>
    </row>
    <row r="2722" spans="7:7" x14ac:dyDescent="0.25">
      <c r="G2722" s="3" t="s">
        <v>10422</v>
      </c>
    </row>
    <row r="2723" spans="7:7" x14ac:dyDescent="0.25">
      <c r="G2723" s="3" t="s">
        <v>10423</v>
      </c>
    </row>
    <row r="2724" spans="7:7" x14ac:dyDescent="0.25">
      <c r="G2724" s="3" t="s">
        <v>10424</v>
      </c>
    </row>
    <row r="2725" spans="7:7" x14ac:dyDescent="0.25">
      <c r="G2725" s="3" t="s">
        <v>10425</v>
      </c>
    </row>
    <row r="2726" spans="7:7" x14ac:dyDescent="0.25">
      <c r="G2726" s="3" t="s">
        <v>10426</v>
      </c>
    </row>
    <row r="2727" spans="7:7" x14ac:dyDescent="0.25">
      <c r="G2727" s="3" t="s">
        <v>10427</v>
      </c>
    </row>
    <row r="2728" spans="7:7" x14ac:dyDescent="0.25">
      <c r="G2728" s="3" t="s">
        <v>10428</v>
      </c>
    </row>
    <row r="2729" spans="7:7" x14ac:dyDescent="0.25">
      <c r="G2729" s="3" t="s">
        <v>10429</v>
      </c>
    </row>
    <row r="2730" spans="7:7" x14ac:dyDescent="0.25">
      <c r="G2730" s="3" t="s">
        <v>10430</v>
      </c>
    </row>
    <row r="2731" spans="7:7" x14ac:dyDescent="0.25">
      <c r="G2731" s="3" t="s">
        <v>10431</v>
      </c>
    </row>
    <row r="2732" spans="7:7" x14ac:dyDescent="0.25">
      <c r="G2732" s="3" t="s">
        <v>10432</v>
      </c>
    </row>
    <row r="2733" spans="7:7" x14ac:dyDescent="0.25">
      <c r="G2733" s="3" t="s">
        <v>10433</v>
      </c>
    </row>
    <row r="2734" spans="7:7" x14ac:dyDescent="0.25">
      <c r="G2734" s="3" t="s">
        <v>10434</v>
      </c>
    </row>
    <row r="2735" spans="7:7" x14ac:dyDescent="0.25">
      <c r="G2735" s="3" t="s">
        <v>10435</v>
      </c>
    </row>
    <row r="2736" spans="7:7" x14ac:dyDescent="0.25">
      <c r="G2736" s="3" t="s">
        <v>10436</v>
      </c>
    </row>
    <row r="2737" spans="7:7" x14ac:dyDescent="0.25">
      <c r="G2737" s="3" t="s">
        <v>10437</v>
      </c>
    </row>
    <row r="2738" spans="7:7" x14ac:dyDescent="0.25">
      <c r="G2738" s="3" t="s">
        <v>10438</v>
      </c>
    </row>
    <row r="2739" spans="7:7" x14ac:dyDescent="0.25">
      <c r="G2739" s="3" t="s">
        <v>10439</v>
      </c>
    </row>
    <row r="2740" spans="7:7" x14ac:dyDescent="0.25">
      <c r="G2740" s="3" t="s">
        <v>10440</v>
      </c>
    </row>
    <row r="2741" spans="7:7" x14ac:dyDescent="0.25">
      <c r="G2741" s="3" t="s">
        <v>10441</v>
      </c>
    </row>
    <row r="2742" spans="7:7" x14ac:dyDescent="0.25">
      <c r="G2742" s="3" t="s">
        <v>10442</v>
      </c>
    </row>
    <row r="2743" spans="7:7" x14ac:dyDescent="0.25">
      <c r="G2743" s="3" t="s">
        <v>10443</v>
      </c>
    </row>
    <row r="2744" spans="7:7" x14ac:dyDescent="0.25">
      <c r="G2744" s="3" t="s">
        <v>10444</v>
      </c>
    </row>
    <row r="2745" spans="7:7" x14ac:dyDescent="0.25">
      <c r="G2745" s="3" t="s">
        <v>10445</v>
      </c>
    </row>
    <row r="2746" spans="7:7" x14ac:dyDescent="0.25">
      <c r="G2746" s="3" t="s">
        <v>10446</v>
      </c>
    </row>
    <row r="2747" spans="7:7" x14ac:dyDescent="0.25">
      <c r="G2747" s="3" t="s">
        <v>10447</v>
      </c>
    </row>
    <row r="2748" spans="7:7" x14ac:dyDescent="0.25">
      <c r="G2748" s="3" t="s">
        <v>10448</v>
      </c>
    </row>
    <row r="2749" spans="7:7" x14ac:dyDescent="0.25">
      <c r="G2749" s="3" t="s">
        <v>10449</v>
      </c>
    </row>
    <row r="2750" spans="7:7" x14ac:dyDescent="0.25">
      <c r="G2750" s="3" t="s">
        <v>10450</v>
      </c>
    </row>
    <row r="2751" spans="7:7" x14ac:dyDescent="0.25">
      <c r="G2751" s="3" t="s">
        <v>10451</v>
      </c>
    </row>
    <row r="2752" spans="7:7" x14ac:dyDescent="0.25">
      <c r="G2752" s="3" t="s">
        <v>10452</v>
      </c>
    </row>
    <row r="2753" spans="7:7" x14ac:dyDescent="0.25">
      <c r="G2753" s="3" t="s">
        <v>10453</v>
      </c>
    </row>
    <row r="2754" spans="7:7" x14ac:dyDescent="0.25">
      <c r="G2754" s="3" t="s">
        <v>10454</v>
      </c>
    </row>
    <row r="2755" spans="7:7" x14ac:dyDescent="0.25">
      <c r="G2755" s="3" t="s">
        <v>10455</v>
      </c>
    </row>
    <row r="2756" spans="7:7" x14ac:dyDescent="0.25">
      <c r="G2756" s="3" t="s">
        <v>10456</v>
      </c>
    </row>
    <row r="2757" spans="7:7" x14ac:dyDescent="0.25">
      <c r="G2757" s="3" t="s">
        <v>10457</v>
      </c>
    </row>
    <row r="2758" spans="7:7" x14ac:dyDescent="0.25">
      <c r="G2758" s="3" t="s">
        <v>10458</v>
      </c>
    </row>
    <row r="2759" spans="7:7" x14ac:dyDescent="0.25">
      <c r="G2759" s="3" t="s">
        <v>10459</v>
      </c>
    </row>
    <row r="2760" spans="7:7" x14ac:dyDescent="0.25">
      <c r="G2760" s="3" t="s">
        <v>10460</v>
      </c>
    </row>
    <row r="2761" spans="7:7" x14ac:dyDescent="0.25">
      <c r="G2761" s="3" t="s">
        <v>10461</v>
      </c>
    </row>
    <row r="2762" spans="7:7" x14ac:dyDescent="0.25">
      <c r="G2762" s="3" t="s">
        <v>10462</v>
      </c>
    </row>
    <row r="2763" spans="7:7" x14ac:dyDescent="0.25">
      <c r="G2763" s="3" t="s">
        <v>10463</v>
      </c>
    </row>
    <row r="2764" spans="7:7" x14ac:dyDescent="0.25">
      <c r="G2764" s="3" t="s">
        <v>10464</v>
      </c>
    </row>
    <row r="2765" spans="7:7" x14ac:dyDescent="0.25">
      <c r="G2765" s="3" t="s">
        <v>10465</v>
      </c>
    </row>
    <row r="2766" spans="7:7" x14ac:dyDescent="0.25">
      <c r="G2766" s="3" t="s">
        <v>10466</v>
      </c>
    </row>
    <row r="2767" spans="7:7" x14ac:dyDescent="0.25">
      <c r="G2767" s="3" t="s">
        <v>10467</v>
      </c>
    </row>
    <row r="2768" spans="7:7" x14ac:dyDescent="0.25">
      <c r="G2768" s="3" t="s">
        <v>10468</v>
      </c>
    </row>
    <row r="2769" spans="7:7" x14ac:dyDescent="0.25">
      <c r="G2769" s="3" t="s">
        <v>10469</v>
      </c>
    </row>
    <row r="2770" spans="7:7" x14ac:dyDescent="0.25">
      <c r="G2770" s="3" t="s">
        <v>10470</v>
      </c>
    </row>
    <row r="2771" spans="7:7" x14ac:dyDescent="0.25">
      <c r="G2771" s="3" t="s">
        <v>10471</v>
      </c>
    </row>
    <row r="2772" spans="7:7" x14ac:dyDescent="0.25">
      <c r="G2772" s="3" t="s">
        <v>10472</v>
      </c>
    </row>
    <row r="2773" spans="7:7" x14ac:dyDescent="0.25">
      <c r="G2773" s="3" t="s">
        <v>10473</v>
      </c>
    </row>
    <row r="2774" spans="7:7" x14ac:dyDescent="0.25">
      <c r="G2774" s="3" t="s">
        <v>10474</v>
      </c>
    </row>
    <row r="2775" spans="7:7" x14ac:dyDescent="0.25">
      <c r="G2775" s="3" t="s">
        <v>10475</v>
      </c>
    </row>
    <row r="2776" spans="7:7" x14ac:dyDescent="0.25">
      <c r="G2776" s="3" t="s">
        <v>10476</v>
      </c>
    </row>
    <row r="2777" spans="7:7" x14ac:dyDescent="0.25">
      <c r="G2777" s="3" t="s">
        <v>10477</v>
      </c>
    </row>
    <row r="2778" spans="7:7" x14ac:dyDescent="0.25">
      <c r="G2778" s="3" t="s">
        <v>10478</v>
      </c>
    </row>
    <row r="2779" spans="7:7" x14ac:dyDescent="0.25">
      <c r="G2779" s="3" t="s">
        <v>10479</v>
      </c>
    </row>
    <row r="2780" spans="7:7" x14ac:dyDescent="0.25">
      <c r="G2780" s="3" t="s">
        <v>10480</v>
      </c>
    </row>
    <row r="2781" spans="7:7" x14ac:dyDescent="0.25">
      <c r="G2781" s="3" t="s">
        <v>10481</v>
      </c>
    </row>
    <row r="2782" spans="7:7" x14ac:dyDescent="0.25">
      <c r="G2782" s="3" t="s">
        <v>10482</v>
      </c>
    </row>
    <row r="2783" spans="7:7" x14ac:dyDescent="0.25">
      <c r="G2783" s="3" t="s">
        <v>10483</v>
      </c>
    </row>
    <row r="2784" spans="7:7" x14ac:dyDescent="0.25">
      <c r="G2784" s="3" t="s">
        <v>10484</v>
      </c>
    </row>
    <row r="2785" spans="7:7" x14ac:dyDescent="0.25">
      <c r="G2785" s="3" t="s">
        <v>10485</v>
      </c>
    </row>
    <row r="2786" spans="7:7" x14ac:dyDescent="0.25">
      <c r="G2786" s="3" t="s">
        <v>10486</v>
      </c>
    </row>
    <row r="2787" spans="7:7" x14ac:dyDescent="0.25">
      <c r="G2787" s="3" t="s">
        <v>10487</v>
      </c>
    </row>
    <row r="2788" spans="7:7" x14ac:dyDescent="0.25">
      <c r="G2788" s="3" t="s">
        <v>10488</v>
      </c>
    </row>
    <row r="2789" spans="7:7" x14ac:dyDescent="0.25">
      <c r="G2789" s="3" t="s">
        <v>10489</v>
      </c>
    </row>
    <row r="2790" spans="7:7" x14ac:dyDescent="0.25">
      <c r="G2790" s="3" t="s">
        <v>10490</v>
      </c>
    </row>
    <row r="2791" spans="7:7" x14ac:dyDescent="0.25">
      <c r="G2791" s="3" t="s">
        <v>10491</v>
      </c>
    </row>
    <row r="2792" spans="7:7" x14ac:dyDescent="0.25">
      <c r="G2792" s="3" t="s">
        <v>10492</v>
      </c>
    </row>
    <row r="2793" spans="7:7" x14ac:dyDescent="0.25">
      <c r="G2793" s="3" t="s">
        <v>10493</v>
      </c>
    </row>
    <row r="2794" spans="7:7" x14ac:dyDescent="0.25">
      <c r="G2794" s="3" t="s">
        <v>10494</v>
      </c>
    </row>
    <row r="2795" spans="7:7" x14ac:dyDescent="0.25">
      <c r="G2795" s="3" t="s">
        <v>10495</v>
      </c>
    </row>
    <row r="2796" spans="7:7" x14ac:dyDescent="0.25">
      <c r="G2796" s="3" t="s">
        <v>10496</v>
      </c>
    </row>
    <row r="2797" spans="7:7" x14ac:dyDescent="0.25">
      <c r="G2797" s="3" t="s">
        <v>10497</v>
      </c>
    </row>
    <row r="2798" spans="7:7" x14ac:dyDescent="0.25">
      <c r="G2798" s="3" t="s">
        <v>10498</v>
      </c>
    </row>
    <row r="2799" spans="7:7" x14ac:dyDescent="0.25">
      <c r="G2799" s="3" t="s">
        <v>10499</v>
      </c>
    </row>
    <row r="2800" spans="7:7" x14ac:dyDescent="0.25">
      <c r="G2800" s="3" t="s">
        <v>10500</v>
      </c>
    </row>
    <row r="2801" spans="7:7" x14ac:dyDescent="0.25">
      <c r="G2801" s="3" t="s">
        <v>10501</v>
      </c>
    </row>
    <row r="2802" spans="7:7" x14ac:dyDescent="0.25">
      <c r="G2802" s="3" t="s">
        <v>10502</v>
      </c>
    </row>
    <row r="2803" spans="7:7" x14ac:dyDescent="0.25">
      <c r="G2803" s="3" t="s">
        <v>10503</v>
      </c>
    </row>
    <row r="2804" spans="7:7" x14ac:dyDescent="0.25">
      <c r="G2804" s="3" t="s">
        <v>10504</v>
      </c>
    </row>
    <row r="2805" spans="7:7" x14ac:dyDescent="0.25">
      <c r="G2805" s="3" t="s">
        <v>10505</v>
      </c>
    </row>
    <row r="2806" spans="7:7" x14ac:dyDescent="0.25">
      <c r="G2806" s="3" t="s">
        <v>10506</v>
      </c>
    </row>
    <row r="2807" spans="7:7" x14ac:dyDescent="0.25">
      <c r="G2807" s="3" t="s">
        <v>10507</v>
      </c>
    </row>
    <row r="2808" spans="7:7" x14ac:dyDescent="0.25">
      <c r="G2808" s="3" t="s">
        <v>10508</v>
      </c>
    </row>
    <row r="2809" spans="7:7" x14ac:dyDescent="0.25">
      <c r="G2809" s="3" t="s">
        <v>10509</v>
      </c>
    </row>
    <row r="2810" spans="7:7" x14ac:dyDescent="0.25">
      <c r="G2810" s="3" t="s">
        <v>10510</v>
      </c>
    </row>
    <row r="2811" spans="7:7" x14ac:dyDescent="0.25">
      <c r="G2811" s="3" t="s">
        <v>10511</v>
      </c>
    </row>
    <row r="2812" spans="7:7" x14ac:dyDescent="0.25">
      <c r="G2812" s="3" t="s">
        <v>10512</v>
      </c>
    </row>
    <row r="2813" spans="7:7" x14ac:dyDescent="0.25">
      <c r="G2813" s="3" t="s">
        <v>10513</v>
      </c>
    </row>
    <row r="2814" spans="7:7" x14ac:dyDescent="0.25">
      <c r="G2814" s="3" t="s">
        <v>10514</v>
      </c>
    </row>
    <row r="2815" spans="7:7" x14ac:dyDescent="0.25">
      <c r="G2815" s="3" t="s">
        <v>10515</v>
      </c>
    </row>
    <row r="2816" spans="7:7" x14ac:dyDescent="0.25">
      <c r="G2816" s="3" t="s">
        <v>10516</v>
      </c>
    </row>
    <row r="2817" spans="7:7" x14ac:dyDescent="0.25">
      <c r="G2817" s="3" t="s">
        <v>10517</v>
      </c>
    </row>
    <row r="2818" spans="7:7" x14ac:dyDescent="0.25">
      <c r="G2818" s="3" t="s">
        <v>10518</v>
      </c>
    </row>
    <row r="2819" spans="7:7" x14ac:dyDescent="0.25">
      <c r="G2819" s="3" t="s">
        <v>10519</v>
      </c>
    </row>
    <row r="2820" spans="7:7" x14ac:dyDescent="0.25">
      <c r="G2820" s="3" t="s">
        <v>10520</v>
      </c>
    </row>
    <row r="2821" spans="7:7" x14ac:dyDescent="0.25">
      <c r="G2821" s="3" t="s">
        <v>10521</v>
      </c>
    </row>
    <row r="2822" spans="7:7" x14ac:dyDescent="0.25">
      <c r="G2822" s="3" t="s">
        <v>10522</v>
      </c>
    </row>
    <row r="2823" spans="7:7" x14ac:dyDescent="0.25">
      <c r="G2823" s="3" t="s">
        <v>10523</v>
      </c>
    </row>
    <row r="2824" spans="7:7" x14ac:dyDescent="0.25">
      <c r="G2824" s="3" t="s">
        <v>10524</v>
      </c>
    </row>
    <row r="2825" spans="7:7" x14ac:dyDescent="0.25">
      <c r="G2825" s="3" t="s">
        <v>10525</v>
      </c>
    </row>
    <row r="2826" spans="7:7" x14ac:dyDescent="0.25">
      <c r="G2826" s="3" t="s">
        <v>10526</v>
      </c>
    </row>
    <row r="2827" spans="7:7" x14ac:dyDescent="0.25">
      <c r="G2827" s="3" t="s">
        <v>10527</v>
      </c>
    </row>
    <row r="2828" spans="7:7" x14ac:dyDescent="0.25">
      <c r="G2828" s="3" t="s">
        <v>10528</v>
      </c>
    </row>
    <row r="2829" spans="7:7" x14ac:dyDescent="0.25">
      <c r="G2829" s="3" t="s">
        <v>10529</v>
      </c>
    </row>
    <row r="2830" spans="7:7" x14ac:dyDescent="0.25">
      <c r="G2830" s="3" t="s">
        <v>10530</v>
      </c>
    </row>
    <row r="2831" spans="7:7" x14ac:dyDescent="0.25">
      <c r="G2831" s="3" t="s">
        <v>10531</v>
      </c>
    </row>
    <row r="2832" spans="7:7" x14ac:dyDescent="0.25">
      <c r="G2832" s="3" t="s">
        <v>10532</v>
      </c>
    </row>
    <row r="2833" spans="7:7" x14ac:dyDescent="0.25">
      <c r="G2833" s="3" t="s">
        <v>10533</v>
      </c>
    </row>
    <row r="2834" spans="7:7" x14ac:dyDescent="0.25">
      <c r="G2834" s="3" t="s">
        <v>10534</v>
      </c>
    </row>
    <row r="2835" spans="7:7" x14ac:dyDescent="0.25">
      <c r="G2835" s="3" t="s">
        <v>10535</v>
      </c>
    </row>
    <row r="2836" spans="7:7" x14ac:dyDescent="0.25">
      <c r="G2836" s="3" t="s">
        <v>10536</v>
      </c>
    </row>
    <row r="2837" spans="7:7" x14ac:dyDescent="0.25">
      <c r="G2837" s="3" t="s">
        <v>10537</v>
      </c>
    </row>
    <row r="2838" spans="7:7" x14ac:dyDescent="0.25">
      <c r="G2838" s="3" t="s">
        <v>10538</v>
      </c>
    </row>
    <row r="2839" spans="7:7" x14ac:dyDescent="0.25">
      <c r="G2839" s="3" t="s">
        <v>10539</v>
      </c>
    </row>
    <row r="2840" spans="7:7" x14ac:dyDescent="0.25">
      <c r="G2840" s="3" t="s">
        <v>10540</v>
      </c>
    </row>
    <row r="2841" spans="7:7" x14ac:dyDescent="0.25">
      <c r="G2841" s="3" t="s">
        <v>10541</v>
      </c>
    </row>
    <row r="2842" spans="7:7" x14ac:dyDescent="0.25">
      <c r="G2842" s="3" t="s">
        <v>10542</v>
      </c>
    </row>
    <row r="2843" spans="7:7" x14ac:dyDescent="0.25">
      <c r="G2843" s="3" t="s">
        <v>10543</v>
      </c>
    </row>
    <row r="2844" spans="7:7" x14ac:dyDescent="0.25">
      <c r="G2844" s="3" t="s">
        <v>10544</v>
      </c>
    </row>
    <row r="2845" spans="7:7" x14ac:dyDescent="0.25">
      <c r="G2845" s="3" t="s">
        <v>10545</v>
      </c>
    </row>
    <row r="2846" spans="7:7" x14ac:dyDescent="0.25">
      <c r="G2846" s="3" t="s">
        <v>10546</v>
      </c>
    </row>
    <row r="2847" spans="7:7" x14ac:dyDescent="0.25">
      <c r="G2847" s="3" t="s">
        <v>10547</v>
      </c>
    </row>
    <row r="2848" spans="7:7" x14ac:dyDescent="0.25">
      <c r="G2848" s="3" t="s">
        <v>10548</v>
      </c>
    </row>
    <row r="2849" spans="7:7" x14ac:dyDescent="0.25">
      <c r="G2849" s="3" t="s">
        <v>10549</v>
      </c>
    </row>
    <row r="2850" spans="7:7" x14ac:dyDescent="0.25">
      <c r="G2850" s="3" t="s">
        <v>10550</v>
      </c>
    </row>
    <row r="2851" spans="7:7" x14ac:dyDescent="0.25">
      <c r="G2851" s="3" t="s">
        <v>10551</v>
      </c>
    </row>
    <row r="2852" spans="7:7" x14ac:dyDescent="0.25">
      <c r="G2852" s="3" t="s">
        <v>10552</v>
      </c>
    </row>
    <row r="2853" spans="7:7" x14ac:dyDescent="0.25">
      <c r="G2853" s="3" t="s">
        <v>10553</v>
      </c>
    </row>
    <row r="2854" spans="7:7" x14ac:dyDescent="0.25">
      <c r="G2854" s="3" t="s">
        <v>10554</v>
      </c>
    </row>
    <row r="2855" spans="7:7" x14ac:dyDescent="0.25">
      <c r="G2855" s="3" t="s">
        <v>10555</v>
      </c>
    </row>
    <row r="2856" spans="7:7" x14ac:dyDescent="0.25">
      <c r="G2856" s="3" t="s">
        <v>10556</v>
      </c>
    </row>
    <row r="2857" spans="7:7" x14ac:dyDescent="0.25">
      <c r="G2857" s="3" t="s">
        <v>10557</v>
      </c>
    </row>
    <row r="2858" spans="7:7" x14ac:dyDescent="0.25">
      <c r="G2858" s="3" t="s">
        <v>10558</v>
      </c>
    </row>
    <row r="2859" spans="7:7" x14ac:dyDescent="0.25">
      <c r="G2859" s="3" t="s">
        <v>10559</v>
      </c>
    </row>
    <row r="2860" spans="7:7" x14ac:dyDescent="0.25">
      <c r="G2860" s="3" t="s">
        <v>10560</v>
      </c>
    </row>
    <row r="2861" spans="7:7" x14ac:dyDescent="0.25">
      <c r="G2861" s="3" t="s">
        <v>10561</v>
      </c>
    </row>
    <row r="2862" spans="7:7" x14ac:dyDescent="0.25">
      <c r="G2862" s="3" t="s">
        <v>10562</v>
      </c>
    </row>
    <row r="2863" spans="7:7" x14ac:dyDescent="0.25">
      <c r="G2863" s="3" t="s">
        <v>10563</v>
      </c>
    </row>
    <row r="2864" spans="7:7" x14ac:dyDescent="0.25">
      <c r="G2864" s="3" t="s">
        <v>10564</v>
      </c>
    </row>
    <row r="2865" spans="7:7" x14ac:dyDescent="0.25">
      <c r="G2865" s="3" t="s">
        <v>10565</v>
      </c>
    </row>
    <row r="2866" spans="7:7" x14ac:dyDescent="0.25">
      <c r="G2866" s="3" t="s">
        <v>10566</v>
      </c>
    </row>
    <row r="2867" spans="7:7" x14ac:dyDescent="0.25">
      <c r="G2867" s="3" t="s">
        <v>10567</v>
      </c>
    </row>
    <row r="2868" spans="7:7" x14ac:dyDescent="0.25">
      <c r="G2868" s="3" t="s">
        <v>10568</v>
      </c>
    </row>
    <row r="2869" spans="7:7" x14ac:dyDescent="0.25">
      <c r="G2869" s="3" t="s">
        <v>10569</v>
      </c>
    </row>
    <row r="2870" spans="7:7" x14ac:dyDescent="0.25">
      <c r="G2870" s="3" t="s">
        <v>10570</v>
      </c>
    </row>
    <row r="2871" spans="7:7" x14ac:dyDescent="0.25">
      <c r="G2871" s="3" t="s">
        <v>10571</v>
      </c>
    </row>
    <row r="2872" spans="7:7" x14ac:dyDescent="0.25">
      <c r="G2872" s="3" t="s">
        <v>10572</v>
      </c>
    </row>
    <row r="2873" spans="7:7" x14ac:dyDescent="0.25">
      <c r="G2873" s="3" t="s">
        <v>10573</v>
      </c>
    </row>
    <row r="2874" spans="7:7" x14ac:dyDescent="0.25">
      <c r="G2874" s="3" t="s">
        <v>10574</v>
      </c>
    </row>
    <row r="2875" spans="7:7" x14ac:dyDescent="0.25">
      <c r="G2875" s="3" t="s">
        <v>10575</v>
      </c>
    </row>
    <row r="2876" spans="7:7" x14ac:dyDescent="0.25">
      <c r="G2876" s="3" t="s">
        <v>10576</v>
      </c>
    </row>
    <row r="2877" spans="7:7" x14ac:dyDescent="0.25">
      <c r="G2877" s="3" t="s">
        <v>10577</v>
      </c>
    </row>
    <row r="2878" spans="7:7" x14ac:dyDescent="0.25">
      <c r="G2878" s="3" t="s">
        <v>10578</v>
      </c>
    </row>
    <row r="2879" spans="7:7" x14ac:dyDescent="0.25">
      <c r="G2879" s="3" t="s">
        <v>10579</v>
      </c>
    </row>
    <row r="2880" spans="7:7" x14ac:dyDescent="0.25">
      <c r="G2880" s="3" t="s">
        <v>10580</v>
      </c>
    </row>
    <row r="2881" spans="7:7" x14ac:dyDescent="0.25">
      <c r="G2881" s="3" t="s">
        <v>10581</v>
      </c>
    </row>
    <row r="2882" spans="7:7" x14ac:dyDescent="0.25">
      <c r="G2882" s="3" t="s">
        <v>10582</v>
      </c>
    </row>
    <row r="2883" spans="7:7" x14ac:dyDescent="0.25">
      <c r="G2883" s="3" t="s">
        <v>10583</v>
      </c>
    </row>
    <row r="2884" spans="7:7" x14ac:dyDescent="0.25">
      <c r="G2884" s="3" t="s">
        <v>10584</v>
      </c>
    </row>
    <row r="2885" spans="7:7" x14ac:dyDescent="0.25">
      <c r="G2885" s="3" t="s">
        <v>10585</v>
      </c>
    </row>
    <row r="2886" spans="7:7" x14ac:dyDescent="0.25">
      <c r="G2886" s="3" t="s">
        <v>10586</v>
      </c>
    </row>
    <row r="2887" spans="7:7" x14ac:dyDescent="0.25">
      <c r="G2887" s="3" t="s">
        <v>10587</v>
      </c>
    </row>
    <row r="2888" spans="7:7" x14ac:dyDescent="0.25">
      <c r="G2888" s="3" t="s">
        <v>10588</v>
      </c>
    </row>
    <row r="2889" spans="7:7" x14ac:dyDescent="0.25">
      <c r="G2889" s="3" t="s">
        <v>10589</v>
      </c>
    </row>
    <row r="2890" spans="7:7" x14ac:dyDescent="0.25">
      <c r="G2890" s="3" t="s">
        <v>10590</v>
      </c>
    </row>
    <row r="2891" spans="7:7" x14ac:dyDescent="0.25">
      <c r="G2891" s="3" t="s">
        <v>10591</v>
      </c>
    </row>
    <row r="2892" spans="7:7" x14ac:dyDescent="0.25">
      <c r="G2892" s="3" t="s">
        <v>10592</v>
      </c>
    </row>
    <row r="2893" spans="7:7" x14ac:dyDescent="0.25">
      <c r="G2893" s="3" t="s">
        <v>10593</v>
      </c>
    </row>
    <row r="2894" spans="7:7" x14ac:dyDescent="0.25">
      <c r="G2894" s="3" t="s">
        <v>10594</v>
      </c>
    </row>
    <row r="2895" spans="7:7" x14ac:dyDescent="0.25">
      <c r="G2895" s="3" t="s">
        <v>10595</v>
      </c>
    </row>
    <row r="2896" spans="7:7" x14ac:dyDescent="0.25">
      <c r="G2896" s="3" t="s">
        <v>10596</v>
      </c>
    </row>
    <row r="2897" spans="7:7" x14ac:dyDescent="0.25">
      <c r="G2897" s="3" t="s">
        <v>10597</v>
      </c>
    </row>
    <row r="2898" spans="7:7" x14ac:dyDescent="0.25">
      <c r="G2898" s="3" t="s">
        <v>10598</v>
      </c>
    </row>
    <row r="2899" spans="7:7" x14ac:dyDescent="0.25">
      <c r="G2899" s="3" t="s">
        <v>10599</v>
      </c>
    </row>
    <row r="2900" spans="7:7" x14ac:dyDescent="0.25">
      <c r="G2900" s="3" t="s">
        <v>10600</v>
      </c>
    </row>
    <row r="2901" spans="7:7" x14ac:dyDescent="0.25">
      <c r="G2901" s="3" t="s">
        <v>10601</v>
      </c>
    </row>
    <row r="2902" spans="7:7" x14ac:dyDescent="0.25">
      <c r="G2902" s="3" t="s">
        <v>10602</v>
      </c>
    </row>
    <row r="2903" spans="7:7" x14ac:dyDescent="0.25">
      <c r="G2903" s="3" t="s">
        <v>10603</v>
      </c>
    </row>
    <row r="2904" spans="7:7" x14ac:dyDescent="0.25">
      <c r="G2904" s="3" t="s">
        <v>10604</v>
      </c>
    </row>
    <row r="2905" spans="7:7" x14ac:dyDescent="0.25">
      <c r="G2905" s="3" t="s">
        <v>10605</v>
      </c>
    </row>
    <row r="2906" spans="7:7" x14ac:dyDescent="0.25">
      <c r="G2906" s="3" t="s">
        <v>10606</v>
      </c>
    </row>
    <row r="2907" spans="7:7" x14ac:dyDescent="0.25">
      <c r="G2907" s="3" t="s">
        <v>10607</v>
      </c>
    </row>
    <row r="2908" spans="7:7" x14ac:dyDescent="0.25">
      <c r="G2908" s="3" t="s">
        <v>10608</v>
      </c>
    </row>
    <row r="2909" spans="7:7" x14ac:dyDescent="0.25">
      <c r="G2909" s="3" t="s">
        <v>10609</v>
      </c>
    </row>
    <row r="2910" spans="7:7" x14ac:dyDescent="0.25">
      <c r="G2910" s="3" t="s">
        <v>10610</v>
      </c>
    </row>
    <row r="2911" spans="7:7" x14ac:dyDescent="0.25">
      <c r="G2911" s="3" t="s">
        <v>10611</v>
      </c>
    </row>
    <row r="2912" spans="7:7" x14ac:dyDescent="0.25">
      <c r="G2912" s="3" t="s">
        <v>10612</v>
      </c>
    </row>
    <row r="2913" spans="7:7" x14ac:dyDescent="0.25">
      <c r="G2913" s="3" t="s">
        <v>10613</v>
      </c>
    </row>
    <row r="2914" spans="7:7" x14ac:dyDescent="0.25">
      <c r="G2914" s="3" t="s">
        <v>10614</v>
      </c>
    </row>
    <row r="2915" spans="7:7" x14ac:dyDescent="0.25">
      <c r="G2915" s="3" t="s">
        <v>10615</v>
      </c>
    </row>
    <row r="2916" spans="7:7" x14ac:dyDescent="0.25">
      <c r="G2916" s="3" t="s">
        <v>10616</v>
      </c>
    </row>
    <row r="2917" spans="7:7" x14ac:dyDescent="0.25">
      <c r="G2917" s="3" t="s">
        <v>10617</v>
      </c>
    </row>
    <row r="2918" spans="7:7" x14ac:dyDescent="0.25">
      <c r="G2918" s="3" t="s">
        <v>10618</v>
      </c>
    </row>
    <row r="2919" spans="7:7" x14ac:dyDescent="0.25">
      <c r="G2919" s="3" t="s">
        <v>10619</v>
      </c>
    </row>
    <row r="2920" spans="7:7" x14ac:dyDescent="0.25">
      <c r="G2920" s="3" t="s">
        <v>10620</v>
      </c>
    </row>
    <row r="2921" spans="7:7" x14ac:dyDescent="0.25">
      <c r="G2921" s="3" t="s">
        <v>10621</v>
      </c>
    </row>
    <row r="2922" spans="7:7" x14ac:dyDescent="0.25">
      <c r="G2922" s="3" t="s">
        <v>10622</v>
      </c>
    </row>
    <row r="2923" spans="7:7" x14ac:dyDescent="0.25">
      <c r="G2923" s="3" t="s">
        <v>10623</v>
      </c>
    </row>
    <row r="2924" spans="7:7" x14ac:dyDescent="0.25">
      <c r="G2924" s="3" t="s">
        <v>10624</v>
      </c>
    </row>
    <row r="2925" spans="7:7" x14ac:dyDescent="0.25">
      <c r="G2925" s="3" t="s">
        <v>10625</v>
      </c>
    </row>
    <row r="2926" spans="7:7" x14ac:dyDescent="0.25">
      <c r="G2926" s="3" t="s">
        <v>10626</v>
      </c>
    </row>
    <row r="2927" spans="7:7" x14ac:dyDescent="0.25">
      <c r="G2927" s="3" t="s">
        <v>10627</v>
      </c>
    </row>
    <row r="2928" spans="7:7" x14ac:dyDescent="0.25">
      <c r="G2928" s="3" t="s">
        <v>10628</v>
      </c>
    </row>
    <row r="2929" spans="7:7" x14ac:dyDescent="0.25">
      <c r="G2929" s="3" t="s">
        <v>10629</v>
      </c>
    </row>
    <row r="2930" spans="7:7" x14ac:dyDescent="0.25">
      <c r="G2930" s="3" t="s">
        <v>10630</v>
      </c>
    </row>
    <row r="2931" spans="7:7" x14ac:dyDescent="0.25">
      <c r="G2931" s="3" t="s">
        <v>10631</v>
      </c>
    </row>
    <row r="2932" spans="7:7" x14ac:dyDescent="0.25">
      <c r="G2932" s="3" t="s">
        <v>10632</v>
      </c>
    </row>
    <row r="2933" spans="7:7" x14ac:dyDescent="0.25">
      <c r="G2933" s="3" t="s">
        <v>10633</v>
      </c>
    </row>
    <row r="2934" spans="7:7" x14ac:dyDescent="0.25">
      <c r="G2934" s="3" t="s">
        <v>10634</v>
      </c>
    </row>
    <row r="2935" spans="7:7" x14ac:dyDescent="0.25">
      <c r="G2935" s="3" t="s">
        <v>10635</v>
      </c>
    </row>
    <row r="2936" spans="7:7" x14ac:dyDescent="0.25">
      <c r="G2936" s="3" t="s">
        <v>10636</v>
      </c>
    </row>
    <row r="2937" spans="7:7" x14ac:dyDescent="0.25">
      <c r="G2937" s="3" t="s">
        <v>10637</v>
      </c>
    </row>
    <row r="2938" spans="7:7" x14ac:dyDescent="0.25">
      <c r="G2938" s="3" t="s">
        <v>10638</v>
      </c>
    </row>
    <row r="2939" spans="7:7" x14ac:dyDescent="0.25">
      <c r="G2939" s="3" t="s">
        <v>10639</v>
      </c>
    </row>
    <row r="2940" spans="7:7" x14ac:dyDescent="0.25">
      <c r="G2940" s="3" t="s">
        <v>10640</v>
      </c>
    </row>
    <row r="2941" spans="7:7" x14ac:dyDescent="0.25">
      <c r="G2941" s="3" t="s">
        <v>10641</v>
      </c>
    </row>
    <row r="2942" spans="7:7" x14ac:dyDescent="0.25">
      <c r="G2942" s="3" t="s">
        <v>10642</v>
      </c>
    </row>
    <row r="2943" spans="7:7" x14ac:dyDescent="0.25">
      <c r="G2943" s="3" t="s">
        <v>10643</v>
      </c>
    </row>
    <row r="2944" spans="7:7" x14ac:dyDescent="0.25">
      <c r="G2944" s="3" t="s">
        <v>10644</v>
      </c>
    </row>
    <row r="2945" spans="7:7" x14ac:dyDescent="0.25">
      <c r="G2945" s="3" t="s">
        <v>10645</v>
      </c>
    </row>
    <row r="2946" spans="7:7" x14ac:dyDescent="0.25">
      <c r="G2946" s="3" t="s">
        <v>10646</v>
      </c>
    </row>
    <row r="2947" spans="7:7" x14ac:dyDescent="0.25">
      <c r="G2947" s="3" t="s">
        <v>10647</v>
      </c>
    </row>
    <row r="2948" spans="7:7" x14ac:dyDescent="0.25">
      <c r="G2948" s="3" t="s">
        <v>10648</v>
      </c>
    </row>
    <row r="2949" spans="7:7" x14ac:dyDescent="0.25">
      <c r="G2949" s="3" t="s">
        <v>10649</v>
      </c>
    </row>
    <row r="2950" spans="7:7" x14ac:dyDescent="0.25">
      <c r="G2950" s="3" t="s">
        <v>10650</v>
      </c>
    </row>
    <row r="2951" spans="7:7" x14ac:dyDescent="0.25">
      <c r="G2951" s="3" t="s">
        <v>10651</v>
      </c>
    </row>
    <row r="2952" spans="7:7" x14ac:dyDescent="0.25">
      <c r="G2952" s="3" t="s">
        <v>10652</v>
      </c>
    </row>
    <row r="2953" spans="7:7" x14ac:dyDescent="0.25">
      <c r="G2953" s="3" t="s">
        <v>10653</v>
      </c>
    </row>
    <row r="2954" spans="7:7" x14ac:dyDescent="0.25">
      <c r="G2954" s="3" t="s">
        <v>10654</v>
      </c>
    </row>
    <row r="2955" spans="7:7" x14ac:dyDescent="0.25">
      <c r="G2955" s="3" t="s">
        <v>10655</v>
      </c>
    </row>
    <row r="2956" spans="7:7" x14ac:dyDescent="0.25">
      <c r="G2956" s="3" t="s">
        <v>10656</v>
      </c>
    </row>
    <row r="2957" spans="7:7" x14ac:dyDescent="0.25">
      <c r="G2957" s="3" t="s">
        <v>10657</v>
      </c>
    </row>
    <row r="2958" spans="7:7" x14ac:dyDescent="0.25">
      <c r="G2958" s="3" t="s">
        <v>10658</v>
      </c>
    </row>
    <row r="2959" spans="7:7" x14ac:dyDescent="0.25">
      <c r="G2959" s="3" t="s">
        <v>10659</v>
      </c>
    </row>
    <row r="2960" spans="7:7" x14ac:dyDescent="0.25">
      <c r="G2960" s="3" t="s">
        <v>10660</v>
      </c>
    </row>
    <row r="2961" spans="7:7" x14ac:dyDescent="0.25">
      <c r="G2961" s="3" t="s">
        <v>10661</v>
      </c>
    </row>
    <row r="2962" spans="7:7" x14ac:dyDescent="0.25">
      <c r="G2962" s="3" t="s">
        <v>10662</v>
      </c>
    </row>
    <row r="2963" spans="7:7" x14ac:dyDescent="0.25">
      <c r="G2963" s="3" t="s">
        <v>10663</v>
      </c>
    </row>
    <row r="2964" spans="7:7" x14ac:dyDescent="0.25">
      <c r="G2964" s="3" t="s">
        <v>10664</v>
      </c>
    </row>
    <row r="2965" spans="7:7" x14ac:dyDescent="0.25">
      <c r="G2965" s="3" t="s">
        <v>10665</v>
      </c>
    </row>
    <row r="2966" spans="7:7" x14ac:dyDescent="0.25">
      <c r="G2966" s="3" t="s">
        <v>10666</v>
      </c>
    </row>
    <row r="2967" spans="7:7" x14ac:dyDescent="0.25">
      <c r="G2967" s="3" t="s">
        <v>10667</v>
      </c>
    </row>
    <row r="2968" spans="7:7" x14ac:dyDescent="0.25">
      <c r="G2968" s="3" t="s">
        <v>10668</v>
      </c>
    </row>
    <row r="2969" spans="7:7" x14ac:dyDescent="0.25">
      <c r="G2969" s="3" t="s">
        <v>10669</v>
      </c>
    </row>
    <row r="2970" spans="7:7" x14ac:dyDescent="0.25">
      <c r="G2970" s="3" t="s">
        <v>10670</v>
      </c>
    </row>
    <row r="2971" spans="7:7" x14ac:dyDescent="0.25">
      <c r="G2971" s="3" t="s">
        <v>10671</v>
      </c>
    </row>
    <row r="2972" spans="7:7" x14ac:dyDescent="0.25">
      <c r="G2972" s="3" t="s">
        <v>10672</v>
      </c>
    </row>
    <row r="2973" spans="7:7" x14ac:dyDescent="0.25">
      <c r="G2973" s="3" t="s">
        <v>10673</v>
      </c>
    </row>
    <row r="2974" spans="7:7" x14ac:dyDescent="0.25">
      <c r="G2974" s="3" t="s">
        <v>10674</v>
      </c>
    </row>
    <row r="2975" spans="7:7" x14ac:dyDescent="0.25">
      <c r="G2975" s="3" t="s">
        <v>10675</v>
      </c>
    </row>
    <row r="2976" spans="7:7" x14ac:dyDescent="0.25">
      <c r="G2976" s="3" t="s">
        <v>10676</v>
      </c>
    </row>
    <row r="2977" spans="7:7" x14ac:dyDescent="0.25">
      <c r="G2977" s="3" t="s">
        <v>10677</v>
      </c>
    </row>
    <row r="2978" spans="7:7" x14ac:dyDescent="0.25">
      <c r="G2978" s="3" t="s">
        <v>10678</v>
      </c>
    </row>
    <row r="2979" spans="7:7" x14ac:dyDescent="0.25">
      <c r="G2979" s="3" t="s">
        <v>10679</v>
      </c>
    </row>
    <row r="2980" spans="7:7" x14ac:dyDescent="0.25">
      <c r="G2980" s="3" t="s">
        <v>10680</v>
      </c>
    </row>
    <row r="2981" spans="7:7" x14ac:dyDescent="0.25">
      <c r="G2981" s="3" t="s">
        <v>10681</v>
      </c>
    </row>
    <row r="2982" spans="7:7" x14ac:dyDescent="0.25">
      <c r="G2982" s="3" t="s">
        <v>10682</v>
      </c>
    </row>
    <row r="2983" spans="7:7" x14ac:dyDescent="0.25">
      <c r="G2983" s="3" t="s">
        <v>10683</v>
      </c>
    </row>
    <row r="2984" spans="7:7" x14ac:dyDescent="0.25">
      <c r="G2984" s="3" t="s">
        <v>10684</v>
      </c>
    </row>
    <row r="2985" spans="7:7" x14ac:dyDescent="0.25">
      <c r="G2985" s="3" t="s">
        <v>10685</v>
      </c>
    </row>
    <row r="2986" spans="7:7" x14ac:dyDescent="0.25">
      <c r="G2986" s="3" t="s">
        <v>10686</v>
      </c>
    </row>
    <row r="2987" spans="7:7" x14ac:dyDescent="0.25">
      <c r="G2987" s="3" t="s">
        <v>10687</v>
      </c>
    </row>
    <row r="2988" spans="7:7" x14ac:dyDescent="0.25">
      <c r="G2988" s="3" t="s">
        <v>10688</v>
      </c>
    </row>
    <row r="2989" spans="7:7" x14ac:dyDescent="0.25">
      <c r="G2989" s="3" t="s">
        <v>10689</v>
      </c>
    </row>
    <row r="2990" spans="7:7" x14ac:dyDescent="0.25">
      <c r="G2990" s="3" t="s">
        <v>10690</v>
      </c>
    </row>
    <row r="2991" spans="7:7" x14ac:dyDescent="0.25">
      <c r="G2991" s="3" t="s">
        <v>10691</v>
      </c>
    </row>
    <row r="2992" spans="7:7" x14ac:dyDescent="0.25">
      <c r="G2992" s="3" t="s">
        <v>10692</v>
      </c>
    </row>
    <row r="2993" spans="7:7" x14ac:dyDescent="0.25">
      <c r="G2993" s="3" t="s">
        <v>10693</v>
      </c>
    </row>
    <row r="2994" spans="7:7" x14ac:dyDescent="0.25">
      <c r="G2994" s="3" t="s">
        <v>10694</v>
      </c>
    </row>
    <row r="2995" spans="7:7" x14ac:dyDescent="0.25">
      <c r="G2995" s="3" t="s">
        <v>10695</v>
      </c>
    </row>
    <row r="2996" spans="7:7" x14ac:dyDescent="0.25">
      <c r="G2996" s="3" t="s">
        <v>10696</v>
      </c>
    </row>
    <row r="2997" spans="7:7" x14ac:dyDescent="0.25">
      <c r="G2997" s="3" t="s">
        <v>10697</v>
      </c>
    </row>
    <row r="2998" spans="7:7" x14ac:dyDescent="0.25">
      <c r="G2998" s="3" t="s">
        <v>10698</v>
      </c>
    </row>
    <row r="2999" spans="7:7" x14ac:dyDescent="0.25">
      <c r="G2999" s="3" t="s">
        <v>10699</v>
      </c>
    </row>
    <row r="3000" spans="7:7" x14ac:dyDescent="0.25">
      <c r="G3000" s="3" t="s">
        <v>10700</v>
      </c>
    </row>
    <row r="3001" spans="7:7" x14ac:dyDescent="0.25">
      <c r="G3001" s="3" t="s">
        <v>10701</v>
      </c>
    </row>
    <row r="3002" spans="7:7" x14ac:dyDescent="0.25">
      <c r="G3002" s="3" t="s">
        <v>10702</v>
      </c>
    </row>
    <row r="3003" spans="7:7" x14ac:dyDescent="0.25">
      <c r="G3003" s="3" t="s">
        <v>10703</v>
      </c>
    </row>
    <row r="3004" spans="7:7" x14ac:dyDescent="0.25">
      <c r="G3004" s="3" t="s">
        <v>10704</v>
      </c>
    </row>
    <row r="3005" spans="7:7" x14ac:dyDescent="0.25">
      <c r="G3005" s="3" t="s">
        <v>10705</v>
      </c>
    </row>
    <row r="3006" spans="7:7" x14ac:dyDescent="0.25">
      <c r="G3006" s="3" t="s">
        <v>10706</v>
      </c>
    </row>
    <row r="3007" spans="7:7" x14ac:dyDescent="0.25">
      <c r="G3007" s="3" t="s">
        <v>10707</v>
      </c>
    </row>
    <row r="3008" spans="7:7" x14ac:dyDescent="0.25">
      <c r="G3008" s="3" t="s">
        <v>10708</v>
      </c>
    </row>
    <row r="3009" spans="7:7" x14ac:dyDescent="0.25">
      <c r="G3009" s="3" t="s">
        <v>10709</v>
      </c>
    </row>
    <row r="3010" spans="7:7" x14ac:dyDescent="0.25">
      <c r="G3010" s="3" t="s">
        <v>10710</v>
      </c>
    </row>
    <row r="3011" spans="7:7" x14ac:dyDescent="0.25">
      <c r="G3011" s="3" t="s">
        <v>10711</v>
      </c>
    </row>
    <row r="3012" spans="7:7" x14ac:dyDescent="0.25">
      <c r="G3012" s="3" t="s">
        <v>10712</v>
      </c>
    </row>
    <row r="3013" spans="7:7" x14ac:dyDescent="0.25">
      <c r="G3013" s="3" t="s">
        <v>10713</v>
      </c>
    </row>
    <row r="3014" spans="7:7" x14ac:dyDescent="0.25">
      <c r="G3014" s="3" t="s">
        <v>10714</v>
      </c>
    </row>
    <row r="3015" spans="7:7" x14ac:dyDescent="0.25">
      <c r="G3015" s="3" t="s">
        <v>10715</v>
      </c>
    </row>
    <row r="3016" spans="7:7" x14ac:dyDescent="0.25">
      <c r="G3016" s="3" t="s">
        <v>10716</v>
      </c>
    </row>
    <row r="3017" spans="7:7" x14ac:dyDescent="0.25">
      <c r="G3017" s="3" t="s">
        <v>10717</v>
      </c>
    </row>
    <row r="3018" spans="7:7" x14ac:dyDescent="0.25">
      <c r="G3018" s="3" t="s">
        <v>10718</v>
      </c>
    </row>
    <row r="3019" spans="7:7" x14ac:dyDescent="0.25">
      <c r="G3019" s="3" t="s">
        <v>10719</v>
      </c>
    </row>
    <row r="3020" spans="7:7" x14ac:dyDescent="0.25">
      <c r="G3020" s="3" t="s">
        <v>10720</v>
      </c>
    </row>
    <row r="3021" spans="7:7" x14ac:dyDescent="0.25">
      <c r="G3021" s="3" t="s">
        <v>10721</v>
      </c>
    </row>
    <row r="3022" spans="7:7" x14ac:dyDescent="0.25">
      <c r="G3022" s="3" t="s">
        <v>10722</v>
      </c>
    </row>
    <row r="3023" spans="7:7" x14ac:dyDescent="0.25">
      <c r="G3023" s="3" t="s">
        <v>10723</v>
      </c>
    </row>
    <row r="3024" spans="7:7" x14ac:dyDescent="0.25">
      <c r="G3024" s="3" t="s">
        <v>10724</v>
      </c>
    </row>
    <row r="3025" spans="7:7" x14ac:dyDescent="0.25">
      <c r="G3025" s="3" t="s">
        <v>10725</v>
      </c>
    </row>
    <row r="3026" spans="7:7" x14ac:dyDescent="0.25">
      <c r="G3026" s="3" t="s">
        <v>10726</v>
      </c>
    </row>
    <row r="3027" spans="7:7" x14ac:dyDescent="0.25">
      <c r="G3027" s="3" t="s">
        <v>10727</v>
      </c>
    </row>
    <row r="3028" spans="7:7" x14ac:dyDescent="0.25">
      <c r="G3028" s="3" t="s">
        <v>10728</v>
      </c>
    </row>
    <row r="3029" spans="7:7" x14ac:dyDescent="0.25">
      <c r="G3029" s="3" t="s">
        <v>10729</v>
      </c>
    </row>
    <row r="3030" spans="7:7" x14ac:dyDescent="0.25">
      <c r="G3030" s="3" t="s">
        <v>10730</v>
      </c>
    </row>
    <row r="3031" spans="7:7" x14ac:dyDescent="0.25">
      <c r="G3031" s="3" t="s">
        <v>10731</v>
      </c>
    </row>
    <row r="3032" spans="7:7" x14ac:dyDescent="0.25">
      <c r="G3032" s="3" t="s">
        <v>10732</v>
      </c>
    </row>
    <row r="3033" spans="7:7" x14ac:dyDescent="0.25">
      <c r="G3033" s="3" t="s">
        <v>10733</v>
      </c>
    </row>
    <row r="3034" spans="7:7" x14ac:dyDescent="0.25">
      <c r="G3034" s="3" t="s">
        <v>10734</v>
      </c>
    </row>
    <row r="3035" spans="7:7" x14ac:dyDescent="0.25">
      <c r="G3035" s="3" t="s">
        <v>10735</v>
      </c>
    </row>
    <row r="3036" spans="7:7" x14ac:dyDescent="0.25">
      <c r="G3036" s="3" t="s">
        <v>10736</v>
      </c>
    </row>
    <row r="3037" spans="7:7" x14ac:dyDescent="0.25">
      <c r="G3037" s="3" t="s">
        <v>10737</v>
      </c>
    </row>
    <row r="3038" spans="7:7" x14ac:dyDescent="0.25">
      <c r="G3038" s="3" t="s">
        <v>10738</v>
      </c>
    </row>
    <row r="3039" spans="7:7" x14ac:dyDescent="0.25">
      <c r="G3039" s="3" t="s">
        <v>10739</v>
      </c>
    </row>
    <row r="3040" spans="7:7" x14ac:dyDescent="0.25">
      <c r="G3040" s="3" t="s">
        <v>10740</v>
      </c>
    </row>
    <row r="3041" spans="7:7" x14ac:dyDescent="0.25">
      <c r="G3041" s="3" t="s">
        <v>10741</v>
      </c>
    </row>
    <row r="3042" spans="7:7" x14ac:dyDescent="0.25">
      <c r="G3042" s="3" t="s">
        <v>10742</v>
      </c>
    </row>
    <row r="3043" spans="7:7" x14ac:dyDescent="0.25">
      <c r="G3043" s="3" t="s">
        <v>10743</v>
      </c>
    </row>
    <row r="3044" spans="7:7" x14ac:dyDescent="0.25">
      <c r="G3044" s="3" t="s">
        <v>10744</v>
      </c>
    </row>
    <row r="3045" spans="7:7" x14ac:dyDescent="0.25">
      <c r="G3045" s="3" t="s">
        <v>10745</v>
      </c>
    </row>
    <row r="3046" spans="7:7" x14ac:dyDescent="0.25">
      <c r="G3046" s="3" t="s">
        <v>10746</v>
      </c>
    </row>
    <row r="3047" spans="7:7" x14ac:dyDescent="0.25">
      <c r="G3047" s="3" t="s">
        <v>10747</v>
      </c>
    </row>
    <row r="3048" spans="7:7" x14ac:dyDescent="0.25">
      <c r="G3048" s="3" t="s">
        <v>10748</v>
      </c>
    </row>
    <row r="3049" spans="7:7" x14ac:dyDescent="0.25">
      <c r="G3049" s="3" t="s">
        <v>10749</v>
      </c>
    </row>
    <row r="3050" spans="7:7" x14ac:dyDescent="0.25">
      <c r="G3050" s="3" t="s">
        <v>10750</v>
      </c>
    </row>
    <row r="3051" spans="7:7" x14ac:dyDescent="0.25">
      <c r="G3051" s="3" t="s">
        <v>10751</v>
      </c>
    </row>
    <row r="3052" spans="7:7" x14ac:dyDescent="0.25">
      <c r="G3052" s="3" t="s">
        <v>10752</v>
      </c>
    </row>
    <row r="3053" spans="7:7" x14ac:dyDescent="0.25">
      <c r="G3053" s="3" t="s">
        <v>10753</v>
      </c>
    </row>
    <row r="3054" spans="7:7" x14ac:dyDescent="0.25">
      <c r="G3054" s="3" t="s">
        <v>10754</v>
      </c>
    </row>
    <row r="3055" spans="7:7" x14ac:dyDescent="0.25">
      <c r="G3055" s="3" t="s">
        <v>10755</v>
      </c>
    </row>
    <row r="3056" spans="7:7" x14ac:dyDescent="0.25">
      <c r="G3056" s="3" t="s">
        <v>10756</v>
      </c>
    </row>
    <row r="3057" spans="7:7" x14ac:dyDescent="0.25">
      <c r="G3057" s="3" t="s">
        <v>10757</v>
      </c>
    </row>
    <row r="3058" spans="7:7" x14ac:dyDescent="0.25">
      <c r="G3058" s="3" t="s">
        <v>10758</v>
      </c>
    </row>
    <row r="3059" spans="7:7" x14ac:dyDescent="0.25">
      <c r="G3059" s="3" t="s">
        <v>10759</v>
      </c>
    </row>
    <row r="3060" spans="7:7" x14ac:dyDescent="0.25">
      <c r="G3060" s="3" t="s">
        <v>10760</v>
      </c>
    </row>
    <row r="3061" spans="7:7" x14ac:dyDescent="0.25">
      <c r="G3061" s="3" t="s">
        <v>10761</v>
      </c>
    </row>
    <row r="3062" spans="7:7" x14ac:dyDescent="0.25">
      <c r="G3062" s="3" t="s">
        <v>10762</v>
      </c>
    </row>
    <row r="3063" spans="7:7" x14ac:dyDescent="0.25">
      <c r="G3063" s="3" t="s">
        <v>10763</v>
      </c>
    </row>
    <row r="3064" spans="7:7" x14ac:dyDescent="0.25">
      <c r="G3064" s="3" t="s">
        <v>10764</v>
      </c>
    </row>
    <row r="3065" spans="7:7" x14ac:dyDescent="0.25">
      <c r="G3065" s="3" t="s">
        <v>10765</v>
      </c>
    </row>
    <row r="3066" spans="7:7" x14ac:dyDescent="0.25">
      <c r="G3066" s="3" t="s">
        <v>10766</v>
      </c>
    </row>
    <row r="3067" spans="7:7" x14ac:dyDescent="0.25">
      <c r="G3067" s="3" t="s">
        <v>10767</v>
      </c>
    </row>
    <row r="3068" spans="7:7" x14ac:dyDescent="0.25">
      <c r="G3068" s="3" t="s">
        <v>10768</v>
      </c>
    </row>
    <row r="3069" spans="7:7" x14ac:dyDescent="0.25">
      <c r="G3069" s="3" t="s">
        <v>10769</v>
      </c>
    </row>
    <row r="3070" spans="7:7" x14ac:dyDescent="0.25">
      <c r="G3070" s="3" t="s">
        <v>10770</v>
      </c>
    </row>
    <row r="3071" spans="7:7" x14ac:dyDescent="0.25">
      <c r="G3071" s="3" t="s">
        <v>10771</v>
      </c>
    </row>
    <row r="3072" spans="7:7" x14ac:dyDescent="0.25">
      <c r="G3072" s="3" t="s">
        <v>10772</v>
      </c>
    </row>
    <row r="3073" spans="7:7" x14ac:dyDescent="0.25">
      <c r="G3073" s="3" t="s">
        <v>10773</v>
      </c>
    </row>
    <row r="3074" spans="7:7" x14ac:dyDescent="0.25">
      <c r="G3074" s="3" t="s">
        <v>10774</v>
      </c>
    </row>
    <row r="3075" spans="7:7" x14ac:dyDescent="0.25">
      <c r="G3075" s="3" t="s">
        <v>10775</v>
      </c>
    </row>
    <row r="3076" spans="7:7" x14ac:dyDescent="0.25">
      <c r="G3076" s="3" t="s">
        <v>10776</v>
      </c>
    </row>
    <row r="3077" spans="7:7" x14ac:dyDescent="0.25">
      <c r="G3077" s="3" t="s">
        <v>10777</v>
      </c>
    </row>
    <row r="3078" spans="7:7" x14ac:dyDescent="0.25">
      <c r="G3078" s="3" t="s">
        <v>10778</v>
      </c>
    </row>
    <row r="3079" spans="7:7" x14ac:dyDescent="0.25">
      <c r="G3079" s="3" t="s">
        <v>10779</v>
      </c>
    </row>
    <row r="3080" spans="7:7" x14ac:dyDescent="0.25">
      <c r="G3080" s="3" t="s">
        <v>10780</v>
      </c>
    </row>
    <row r="3081" spans="7:7" x14ac:dyDescent="0.25">
      <c r="G3081" s="3" t="s">
        <v>10781</v>
      </c>
    </row>
    <row r="3082" spans="7:7" x14ac:dyDescent="0.25">
      <c r="G3082" s="3" t="s">
        <v>10782</v>
      </c>
    </row>
    <row r="3083" spans="7:7" x14ac:dyDescent="0.25">
      <c r="G3083" s="3" t="s">
        <v>10783</v>
      </c>
    </row>
    <row r="3084" spans="7:7" x14ac:dyDescent="0.25">
      <c r="G3084" s="3" t="s">
        <v>10784</v>
      </c>
    </row>
    <row r="3085" spans="7:7" x14ac:dyDescent="0.25">
      <c r="G3085" s="3" t="s">
        <v>10785</v>
      </c>
    </row>
    <row r="3086" spans="7:7" x14ac:dyDescent="0.25">
      <c r="G3086" s="3" t="s">
        <v>10786</v>
      </c>
    </row>
    <row r="3087" spans="7:7" x14ac:dyDescent="0.25">
      <c r="G3087" s="3" t="s">
        <v>10787</v>
      </c>
    </row>
    <row r="3088" spans="7:7" x14ac:dyDescent="0.25">
      <c r="G3088" s="3" t="s">
        <v>10788</v>
      </c>
    </row>
    <row r="3089" spans="7:7" x14ac:dyDescent="0.25">
      <c r="G3089" s="3" t="s">
        <v>10789</v>
      </c>
    </row>
    <row r="3090" spans="7:7" x14ac:dyDescent="0.25">
      <c r="G3090" s="3" t="s">
        <v>10790</v>
      </c>
    </row>
    <row r="3091" spans="7:7" x14ac:dyDescent="0.25">
      <c r="G3091" s="3" t="s">
        <v>10791</v>
      </c>
    </row>
    <row r="3092" spans="7:7" x14ac:dyDescent="0.25">
      <c r="G3092" s="3" t="s">
        <v>10792</v>
      </c>
    </row>
    <row r="3093" spans="7:7" x14ac:dyDescent="0.25">
      <c r="G3093" s="3" t="s">
        <v>10793</v>
      </c>
    </row>
    <row r="3094" spans="7:7" x14ac:dyDescent="0.25">
      <c r="G3094" s="3" t="s">
        <v>10794</v>
      </c>
    </row>
    <row r="3095" spans="7:7" x14ac:dyDescent="0.25">
      <c r="G3095" s="3" t="s">
        <v>10795</v>
      </c>
    </row>
    <row r="3096" spans="7:7" x14ac:dyDescent="0.25">
      <c r="G3096" s="3" t="s">
        <v>10796</v>
      </c>
    </row>
    <row r="3097" spans="7:7" x14ac:dyDescent="0.25">
      <c r="G3097" s="3" t="s">
        <v>10797</v>
      </c>
    </row>
    <row r="3098" spans="7:7" x14ac:dyDescent="0.25">
      <c r="G3098" s="3" t="s">
        <v>10798</v>
      </c>
    </row>
    <row r="3099" spans="7:7" x14ac:dyDescent="0.25">
      <c r="G3099" s="3" t="s">
        <v>10799</v>
      </c>
    </row>
    <row r="3100" spans="7:7" x14ac:dyDescent="0.25">
      <c r="G3100" s="3" t="s">
        <v>10800</v>
      </c>
    </row>
    <row r="3101" spans="7:7" x14ac:dyDescent="0.25">
      <c r="G3101" s="3" t="s">
        <v>10801</v>
      </c>
    </row>
    <row r="3102" spans="7:7" x14ac:dyDescent="0.25">
      <c r="G3102" s="3" t="s">
        <v>10802</v>
      </c>
    </row>
    <row r="3103" spans="7:7" x14ac:dyDescent="0.25">
      <c r="G3103" s="3" t="s">
        <v>10803</v>
      </c>
    </row>
    <row r="3104" spans="7:7" x14ac:dyDescent="0.25">
      <c r="G3104" s="3" t="s">
        <v>10804</v>
      </c>
    </row>
    <row r="3105" spans="7:7" x14ac:dyDescent="0.25">
      <c r="G3105" s="3" t="s">
        <v>10805</v>
      </c>
    </row>
    <row r="3106" spans="7:7" x14ac:dyDescent="0.25">
      <c r="G3106" s="3" t="s">
        <v>10806</v>
      </c>
    </row>
    <row r="3107" spans="7:7" x14ac:dyDescent="0.25">
      <c r="G3107" s="3" t="s">
        <v>10807</v>
      </c>
    </row>
    <row r="3108" spans="7:7" x14ac:dyDescent="0.25">
      <c r="G3108" s="3" t="s">
        <v>10808</v>
      </c>
    </row>
    <row r="3109" spans="7:7" x14ac:dyDescent="0.25">
      <c r="G3109" s="3" t="s">
        <v>10809</v>
      </c>
    </row>
    <row r="3110" spans="7:7" x14ac:dyDescent="0.25">
      <c r="G3110" s="3" t="s">
        <v>10810</v>
      </c>
    </row>
    <row r="3111" spans="7:7" x14ac:dyDescent="0.25">
      <c r="G3111" s="3" t="s">
        <v>10811</v>
      </c>
    </row>
    <row r="3112" spans="7:7" x14ac:dyDescent="0.25">
      <c r="G3112" s="3" t="s">
        <v>10812</v>
      </c>
    </row>
    <row r="3113" spans="7:7" x14ac:dyDescent="0.25">
      <c r="G3113" s="3" t="s">
        <v>10813</v>
      </c>
    </row>
    <row r="3114" spans="7:7" x14ac:dyDescent="0.25">
      <c r="G3114" s="3" t="s">
        <v>10814</v>
      </c>
    </row>
    <row r="3115" spans="7:7" x14ac:dyDescent="0.25">
      <c r="G3115" s="3" t="s">
        <v>10815</v>
      </c>
    </row>
    <row r="3116" spans="7:7" x14ac:dyDescent="0.25">
      <c r="G3116" s="3" t="s">
        <v>10816</v>
      </c>
    </row>
    <row r="3117" spans="7:7" x14ac:dyDescent="0.25">
      <c r="G3117" s="3" t="s">
        <v>10817</v>
      </c>
    </row>
    <row r="3118" spans="7:7" x14ac:dyDescent="0.25">
      <c r="G3118" s="3" t="s">
        <v>10818</v>
      </c>
    </row>
    <row r="3119" spans="7:7" x14ac:dyDescent="0.25">
      <c r="G3119" s="3" t="s">
        <v>10819</v>
      </c>
    </row>
    <row r="3120" spans="7:7" x14ac:dyDescent="0.25">
      <c r="G3120" s="3" t="s">
        <v>10820</v>
      </c>
    </row>
    <row r="3121" spans="7:7" x14ac:dyDescent="0.25">
      <c r="G3121" s="3" t="s">
        <v>10821</v>
      </c>
    </row>
    <row r="3122" spans="7:7" x14ac:dyDescent="0.25">
      <c r="G3122" s="3" t="s">
        <v>10822</v>
      </c>
    </row>
    <row r="3123" spans="7:7" x14ac:dyDescent="0.25">
      <c r="G3123" s="3" t="s">
        <v>10823</v>
      </c>
    </row>
    <row r="3124" spans="7:7" x14ac:dyDescent="0.25">
      <c r="G3124" s="3" t="s">
        <v>10824</v>
      </c>
    </row>
    <row r="3125" spans="7:7" x14ac:dyDescent="0.25">
      <c r="G3125" s="3" t="s">
        <v>10825</v>
      </c>
    </row>
    <row r="3126" spans="7:7" x14ac:dyDescent="0.25">
      <c r="G3126" s="3" t="s">
        <v>10826</v>
      </c>
    </row>
    <row r="3127" spans="7:7" x14ac:dyDescent="0.25">
      <c r="G3127" s="3" t="s">
        <v>10827</v>
      </c>
    </row>
    <row r="3128" spans="7:7" x14ac:dyDescent="0.25">
      <c r="G3128" s="3" t="s">
        <v>10828</v>
      </c>
    </row>
    <row r="3129" spans="7:7" x14ac:dyDescent="0.25">
      <c r="G3129" s="3" t="s">
        <v>10829</v>
      </c>
    </row>
    <row r="3130" spans="7:7" x14ac:dyDescent="0.25">
      <c r="G3130" s="3" t="s">
        <v>10830</v>
      </c>
    </row>
    <row r="3131" spans="7:7" x14ac:dyDescent="0.25">
      <c r="G3131" s="3" t="s">
        <v>10831</v>
      </c>
    </row>
    <row r="3132" spans="7:7" x14ac:dyDescent="0.25">
      <c r="G3132" s="3" t="s">
        <v>10832</v>
      </c>
    </row>
    <row r="3133" spans="7:7" x14ac:dyDescent="0.25">
      <c r="G3133" s="3" t="s">
        <v>10833</v>
      </c>
    </row>
    <row r="3134" spans="7:7" x14ac:dyDescent="0.25">
      <c r="G3134" s="3" t="s">
        <v>10834</v>
      </c>
    </row>
    <row r="3135" spans="7:7" x14ac:dyDescent="0.25">
      <c r="G3135" s="3" t="s">
        <v>10835</v>
      </c>
    </row>
    <row r="3136" spans="7:7" x14ac:dyDescent="0.25">
      <c r="G3136" s="3" t="s">
        <v>10836</v>
      </c>
    </row>
    <row r="3137" spans="7:7" x14ac:dyDescent="0.25">
      <c r="G3137" s="3" t="s">
        <v>10837</v>
      </c>
    </row>
    <row r="3138" spans="7:7" x14ac:dyDescent="0.25">
      <c r="G3138" s="3" t="s">
        <v>7676</v>
      </c>
    </row>
    <row r="3139" spans="7:7" x14ac:dyDescent="0.25">
      <c r="G3139" s="3" t="s">
        <v>10838</v>
      </c>
    </row>
    <row r="3140" spans="7:7" x14ac:dyDescent="0.25">
      <c r="G3140" s="3" t="s">
        <v>10839</v>
      </c>
    </row>
    <row r="3141" spans="7:7" x14ac:dyDescent="0.25">
      <c r="G3141" s="3" t="s">
        <v>10840</v>
      </c>
    </row>
    <row r="3142" spans="7:7" x14ac:dyDescent="0.25">
      <c r="G3142" s="3" t="s">
        <v>10841</v>
      </c>
    </row>
    <row r="3143" spans="7:7" x14ac:dyDescent="0.25">
      <c r="G3143" s="3" t="s">
        <v>10842</v>
      </c>
    </row>
    <row r="3144" spans="7:7" x14ac:dyDescent="0.25">
      <c r="G3144" s="3" t="s">
        <v>10843</v>
      </c>
    </row>
    <row r="3145" spans="7:7" x14ac:dyDescent="0.25">
      <c r="G3145" s="3" t="s">
        <v>10844</v>
      </c>
    </row>
    <row r="3146" spans="7:7" x14ac:dyDescent="0.25">
      <c r="G3146" s="3" t="s">
        <v>10845</v>
      </c>
    </row>
    <row r="3147" spans="7:7" x14ac:dyDescent="0.25">
      <c r="G3147" s="3" t="s">
        <v>10846</v>
      </c>
    </row>
    <row r="3148" spans="7:7" x14ac:dyDescent="0.25">
      <c r="G3148" s="3" t="s">
        <v>10847</v>
      </c>
    </row>
    <row r="3149" spans="7:7" x14ac:dyDescent="0.25">
      <c r="G3149" s="3" t="s">
        <v>10848</v>
      </c>
    </row>
    <row r="3150" spans="7:7" x14ac:dyDescent="0.25">
      <c r="G3150" s="3" t="s">
        <v>10849</v>
      </c>
    </row>
    <row r="3151" spans="7:7" x14ac:dyDescent="0.25">
      <c r="G3151" s="3" t="s">
        <v>10850</v>
      </c>
    </row>
    <row r="3152" spans="7:7" x14ac:dyDescent="0.25">
      <c r="G3152" s="3" t="s">
        <v>10851</v>
      </c>
    </row>
    <row r="3153" spans="7:7" x14ac:dyDescent="0.25">
      <c r="G3153" s="3" t="s">
        <v>10852</v>
      </c>
    </row>
    <row r="3154" spans="7:7" x14ac:dyDescent="0.25">
      <c r="G3154" s="3" t="s">
        <v>10853</v>
      </c>
    </row>
    <row r="3155" spans="7:7" x14ac:dyDescent="0.25">
      <c r="G3155" s="3" t="s">
        <v>10854</v>
      </c>
    </row>
    <row r="3156" spans="7:7" x14ac:dyDescent="0.25">
      <c r="G3156" s="3" t="s">
        <v>10855</v>
      </c>
    </row>
    <row r="3157" spans="7:7" x14ac:dyDescent="0.25">
      <c r="G3157" s="3" t="s">
        <v>10856</v>
      </c>
    </row>
    <row r="3158" spans="7:7" x14ac:dyDescent="0.25">
      <c r="G3158" s="3" t="s">
        <v>10857</v>
      </c>
    </row>
    <row r="3159" spans="7:7" x14ac:dyDescent="0.25">
      <c r="G3159" s="3" t="s">
        <v>10858</v>
      </c>
    </row>
    <row r="3160" spans="7:7" x14ac:dyDescent="0.25">
      <c r="G3160" s="3" t="s">
        <v>10859</v>
      </c>
    </row>
    <row r="3161" spans="7:7" x14ac:dyDescent="0.25">
      <c r="G3161" s="3" t="s">
        <v>10860</v>
      </c>
    </row>
    <row r="3162" spans="7:7" x14ac:dyDescent="0.25">
      <c r="G3162" s="3" t="s">
        <v>10861</v>
      </c>
    </row>
    <row r="3163" spans="7:7" x14ac:dyDescent="0.25">
      <c r="G3163" s="3" t="s">
        <v>10862</v>
      </c>
    </row>
    <row r="3164" spans="7:7" x14ac:dyDescent="0.25">
      <c r="G3164" s="3" t="s">
        <v>10863</v>
      </c>
    </row>
    <row r="3165" spans="7:7" x14ac:dyDescent="0.25">
      <c r="G3165" s="3" t="s">
        <v>10864</v>
      </c>
    </row>
    <row r="3166" spans="7:7" x14ac:dyDescent="0.25">
      <c r="G3166" s="3" t="s">
        <v>10865</v>
      </c>
    </row>
    <row r="3167" spans="7:7" x14ac:dyDescent="0.25">
      <c r="G3167" s="3" t="s">
        <v>10866</v>
      </c>
    </row>
    <row r="3168" spans="7:7" x14ac:dyDescent="0.25">
      <c r="G3168" s="3" t="s">
        <v>10867</v>
      </c>
    </row>
    <row r="3169" spans="7:7" x14ac:dyDescent="0.25">
      <c r="G3169" s="3" t="s">
        <v>10868</v>
      </c>
    </row>
    <row r="3170" spans="7:7" x14ac:dyDescent="0.25">
      <c r="G3170" s="3" t="s">
        <v>10869</v>
      </c>
    </row>
    <row r="3171" spans="7:7" x14ac:dyDescent="0.25">
      <c r="G3171" s="3" t="s">
        <v>10870</v>
      </c>
    </row>
    <row r="3172" spans="7:7" x14ac:dyDescent="0.25">
      <c r="G3172" s="3" t="s">
        <v>10871</v>
      </c>
    </row>
    <row r="3173" spans="7:7" x14ac:dyDescent="0.25">
      <c r="G3173" s="3" t="s">
        <v>10872</v>
      </c>
    </row>
    <row r="3174" spans="7:7" x14ac:dyDescent="0.25">
      <c r="G3174" s="3" t="s">
        <v>10873</v>
      </c>
    </row>
    <row r="3175" spans="7:7" x14ac:dyDescent="0.25">
      <c r="G3175" s="3" t="s">
        <v>10874</v>
      </c>
    </row>
    <row r="3176" spans="7:7" x14ac:dyDescent="0.25">
      <c r="G3176" s="3" t="s">
        <v>10875</v>
      </c>
    </row>
    <row r="3177" spans="7:7" x14ac:dyDescent="0.25">
      <c r="G3177" s="3" t="s">
        <v>10876</v>
      </c>
    </row>
    <row r="3178" spans="7:7" x14ac:dyDescent="0.25">
      <c r="G3178" s="3" t="s">
        <v>10877</v>
      </c>
    </row>
    <row r="3179" spans="7:7" x14ac:dyDescent="0.25">
      <c r="G3179" s="3" t="s">
        <v>10878</v>
      </c>
    </row>
    <row r="3180" spans="7:7" x14ac:dyDescent="0.25">
      <c r="G3180" s="3" t="s">
        <v>10879</v>
      </c>
    </row>
    <row r="3181" spans="7:7" x14ac:dyDescent="0.25">
      <c r="G3181" s="3" t="s">
        <v>10880</v>
      </c>
    </row>
    <row r="3182" spans="7:7" x14ac:dyDescent="0.25">
      <c r="G3182" s="3" t="s">
        <v>10881</v>
      </c>
    </row>
    <row r="3183" spans="7:7" x14ac:dyDescent="0.25">
      <c r="G3183" s="3" t="s">
        <v>10882</v>
      </c>
    </row>
    <row r="3184" spans="7:7" x14ac:dyDescent="0.25">
      <c r="G3184" s="3" t="s">
        <v>10883</v>
      </c>
    </row>
    <row r="3185" spans="7:7" x14ac:dyDescent="0.25">
      <c r="G3185" s="3" t="s">
        <v>10884</v>
      </c>
    </row>
    <row r="3186" spans="7:7" x14ac:dyDescent="0.25">
      <c r="G3186" s="3" t="s">
        <v>10885</v>
      </c>
    </row>
    <row r="3187" spans="7:7" x14ac:dyDescent="0.25">
      <c r="G3187" s="3" t="s">
        <v>10886</v>
      </c>
    </row>
    <row r="3188" spans="7:7" x14ac:dyDescent="0.25">
      <c r="G3188" s="3" t="s">
        <v>10887</v>
      </c>
    </row>
    <row r="3189" spans="7:7" x14ac:dyDescent="0.25">
      <c r="G3189" s="3" t="s">
        <v>10888</v>
      </c>
    </row>
    <row r="3190" spans="7:7" x14ac:dyDescent="0.25">
      <c r="G3190" s="3" t="s">
        <v>10889</v>
      </c>
    </row>
    <row r="3191" spans="7:7" x14ac:dyDescent="0.25">
      <c r="G3191" s="3" t="s">
        <v>10890</v>
      </c>
    </row>
    <row r="3192" spans="7:7" x14ac:dyDescent="0.25">
      <c r="G3192" s="3" t="s">
        <v>10891</v>
      </c>
    </row>
    <row r="3193" spans="7:7" x14ac:dyDescent="0.25">
      <c r="G3193" s="3" t="s">
        <v>10892</v>
      </c>
    </row>
    <row r="3194" spans="7:7" x14ac:dyDescent="0.25">
      <c r="G3194" s="3" t="s">
        <v>10893</v>
      </c>
    </row>
    <row r="3195" spans="7:7" x14ac:dyDescent="0.25">
      <c r="G3195" s="3" t="s">
        <v>10894</v>
      </c>
    </row>
    <row r="3196" spans="7:7" x14ac:dyDescent="0.25">
      <c r="G3196" s="3" t="s">
        <v>10895</v>
      </c>
    </row>
    <row r="3197" spans="7:7" x14ac:dyDescent="0.25">
      <c r="G3197" s="3" t="s">
        <v>10896</v>
      </c>
    </row>
    <row r="3198" spans="7:7" x14ac:dyDescent="0.25">
      <c r="G3198" s="3" t="s">
        <v>10897</v>
      </c>
    </row>
    <row r="3199" spans="7:7" x14ac:dyDescent="0.25">
      <c r="G3199" s="3" t="s">
        <v>10898</v>
      </c>
    </row>
    <row r="3200" spans="7:7" x14ac:dyDescent="0.25">
      <c r="G3200" s="3" t="s">
        <v>10899</v>
      </c>
    </row>
    <row r="3201" spans="7:7" x14ac:dyDescent="0.25">
      <c r="G3201" s="3" t="s">
        <v>10900</v>
      </c>
    </row>
    <row r="3202" spans="7:7" x14ac:dyDescent="0.25">
      <c r="G3202" s="3" t="s">
        <v>10901</v>
      </c>
    </row>
    <row r="3203" spans="7:7" x14ac:dyDescent="0.25">
      <c r="G3203" s="3" t="s">
        <v>10902</v>
      </c>
    </row>
    <row r="3204" spans="7:7" x14ac:dyDescent="0.25">
      <c r="G3204" s="3" t="s">
        <v>10903</v>
      </c>
    </row>
    <row r="3205" spans="7:7" x14ac:dyDescent="0.25">
      <c r="G3205" s="3" t="s">
        <v>10904</v>
      </c>
    </row>
    <row r="3206" spans="7:7" x14ac:dyDescent="0.25">
      <c r="G3206" s="3" t="s">
        <v>10905</v>
      </c>
    </row>
    <row r="3207" spans="7:7" x14ac:dyDescent="0.25">
      <c r="G3207" s="3" t="s">
        <v>10906</v>
      </c>
    </row>
    <row r="3208" spans="7:7" x14ac:dyDescent="0.25">
      <c r="G3208" s="3" t="s">
        <v>10907</v>
      </c>
    </row>
    <row r="3209" spans="7:7" x14ac:dyDescent="0.25">
      <c r="G3209" s="3" t="s">
        <v>10908</v>
      </c>
    </row>
    <row r="3210" spans="7:7" x14ac:dyDescent="0.25">
      <c r="G3210" s="3" t="s">
        <v>10909</v>
      </c>
    </row>
    <row r="3211" spans="7:7" x14ac:dyDescent="0.25">
      <c r="G3211" s="3" t="s">
        <v>10910</v>
      </c>
    </row>
    <row r="3212" spans="7:7" x14ac:dyDescent="0.25">
      <c r="G3212" s="3" t="s">
        <v>10911</v>
      </c>
    </row>
    <row r="3213" spans="7:7" x14ac:dyDescent="0.25">
      <c r="G3213" s="3" t="s">
        <v>10912</v>
      </c>
    </row>
    <row r="3214" spans="7:7" x14ac:dyDescent="0.25">
      <c r="G3214" s="3" t="s">
        <v>10913</v>
      </c>
    </row>
    <row r="3215" spans="7:7" x14ac:dyDescent="0.25">
      <c r="G3215" s="3" t="s">
        <v>10914</v>
      </c>
    </row>
    <row r="3216" spans="7:7" x14ac:dyDescent="0.25">
      <c r="G3216" s="3" t="s">
        <v>10915</v>
      </c>
    </row>
    <row r="3217" spans="7:7" x14ac:dyDescent="0.25">
      <c r="G3217" s="3" t="s">
        <v>10916</v>
      </c>
    </row>
    <row r="3218" spans="7:7" x14ac:dyDescent="0.25">
      <c r="G3218" s="3" t="s">
        <v>10917</v>
      </c>
    </row>
    <row r="3219" spans="7:7" x14ac:dyDescent="0.25">
      <c r="G3219" s="3" t="s">
        <v>10918</v>
      </c>
    </row>
    <row r="3220" spans="7:7" x14ac:dyDescent="0.25">
      <c r="G3220" s="3" t="s">
        <v>10919</v>
      </c>
    </row>
    <row r="3221" spans="7:7" x14ac:dyDescent="0.25">
      <c r="G3221" s="3" t="s">
        <v>10920</v>
      </c>
    </row>
    <row r="3222" spans="7:7" x14ac:dyDescent="0.25">
      <c r="G3222" s="3" t="s">
        <v>10921</v>
      </c>
    </row>
    <row r="3223" spans="7:7" x14ac:dyDescent="0.25">
      <c r="G3223" s="3" t="s">
        <v>10922</v>
      </c>
    </row>
    <row r="3224" spans="7:7" x14ac:dyDescent="0.25">
      <c r="G3224" s="3" t="s">
        <v>10923</v>
      </c>
    </row>
    <row r="3225" spans="7:7" x14ac:dyDescent="0.25">
      <c r="G3225" s="3" t="s">
        <v>7677</v>
      </c>
    </row>
    <row r="3226" spans="7:7" x14ac:dyDescent="0.25">
      <c r="G3226" s="3" t="s">
        <v>7678</v>
      </c>
    </row>
    <row r="3227" spans="7:7" x14ac:dyDescent="0.25">
      <c r="G3227" s="3" t="s">
        <v>7679</v>
      </c>
    </row>
    <row r="3228" spans="7:7" x14ac:dyDescent="0.25">
      <c r="G3228" s="3" t="s">
        <v>7680</v>
      </c>
    </row>
    <row r="3229" spans="7:7" x14ac:dyDescent="0.25">
      <c r="G3229" s="3" t="s">
        <v>7681</v>
      </c>
    </row>
    <row r="3230" spans="7:7" x14ac:dyDescent="0.25">
      <c r="G3230" s="3" t="s">
        <v>7682</v>
      </c>
    </row>
    <row r="3231" spans="7:7" x14ac:dyDescent="0.25">
      <c r="G3231" s="3" t="s">
        <v>7683</v>
      </c>
    </row>
    <row r="3232" spans="7:7" x14ac:dyDescent="0.25">
      <c r="G3232" s="3" t="s">
        <v>7684</v>
      </c>
    </row>
    <row r="3233" spans="7:7" x14ac:dyDescent="0.25">
      <c r="G3233" s="3" t="s">
        <v>7685</v>
      </c>
    </row>
    <row r="3234" spans="7:7" x14ac:dyDescent="0.25">
      <c r="G3234" s="3" t="s">
        <v>10924</v>
      </c>
    </row>
    <row r="3235" spans="7:7" x14ac:dyDescent="0.25">
      <c r="G3235" s="3" t="s">
        <v>10925</v>
      </c>
    </row>
    <row r="3236" spans="7:7" x14ac:dyDescent="0.25">
      <c r="G3236" s="3" t="s">
        <v>10926</v>
      </c>
    </row>
    <row r="3237" spans="7:7" x14ac:dyDescent="0.25">
      <c r="G3237" s="3" t="s">
        <v>10927</v>
      </c>
    </row>
    <row r="3238" spans="7:7" x14ac:dyDescent="0.25">
      <c r="G3238" s="3" t="s">
        <v>10928</v>
      </c>
    </row>
    <row r="3239" spans="7:7" x14ac:dyDescent="0.25">
      <c r="G3239" s="3" t="s">
        <v>10929</v>
      </c>
    </row>
    <row r="3240" spans="7:7" x14ac:dyDescent="0.25">
      <c r="G3240" s="3" t="s">
        <v>10930</v>
      </c>
    </row>
    <row r="3241" spans="7:7" x14ac:dyDescent="0.25">
      <c r="G3241" s="3" t="s">
        <v>10931</v>
      </c>
    </row>
    <row r="3242" spans="7:7" x14ac:dyDescent="0.25">
      <c r="G3242" s="3" t="s">
        <v>10932</v>
      </c>
    </row>
    <row r="3243" spans="7:7" x14ac:dyDescent="0.25">
      <c r="G3243" s="3" t="s">
        <v>10933</v>
      </c>
    </row>
    <row r="3244" spans="7:7" x14ac:dyDescent="0.25">
      <c r="G3244" s="3" t="s">
        <v>10934</v>
      </c>
    </row>
    <row r="3245" spans="7:7" x14ac:dyDescent="0.25">
      <c r="G3245" s="3" t="s">
        <v>10935</v>
      </c>
    </row>
    <row r="3246" spans="7:7" x14ac:dyDescent="0.25">
      <c r="G3246" s="3" t="s">
        <v>10936</v>
      </c>
    </row>
    <row r="3247" spans="7:7" x14ac:dyDescent="0.25">
      <c r="G3247" s="3" t="s">
        <v>10937</v>
      </c>
    </row>
    <row r="3248" spans="7:7" x14ac:dyDescent="0.25">
      <c r="G3248" s="3" t="s">
        <v>10938</v>
      </c>
    </row>
    <row r="3249" spans="7:7" x14ac:dyDescent="0.25">
      <c r="G3249" s="3" t="s">
        <v>10939</v>
      </c>
    </row>
    <row r="3250" spans="7:7" x14ac:dyDescent="0.25">
      <c r="G3250" s="3" t="s">
        <v>10940</v>
      </c>
    </row>
    <row r="3251" spans="7:7" x14ac:dyDescent="0.25">
      <c r="G3251" s="3" t="s">
        <v>10941</v>
      </c>
    </row>
    <row r="3252" spans="7:7" x14ac:dyDescent="0.25">
      <c r="G3252" s="3" t="s">
        <v>10942</v>
      </c>
    </row>
    <row r="3253" spans="7:7" x14ac:dyDescent="0.25">
      <c r="G3253" s="3" t="s">
        <v>10943</v>
      </c>
    </row>
    <row r="3254" spans="7:7" x14ac:dyDescent="0.25">
      <c r="G3254" s="3" t="s">
        <v>10944</v>
      </c>
    </row>
    <row r="3255" spans="7:7" x14ac:dyDescent="0.25">
      <c r="G3255" s="3" t="s">
        <v>10945</v>
      </c>
    </row>
    <row r="3256" spans="7:7" x14ac:dyDescent="0.25">
      <c r="G3256" s="3" t="s">
        <v>10946</v>
      </c>
    </row>
    <row r="3257" spans="7:7" x14ac:dyDescent="0.25">
      <c r="G3257" s="3" t="s">
        <v>10947</v>
      </c>
    </row>
    <row r="3258" spans="7:7" x14ac:dyDescent="0.25">
      <c r="G3258" s="3" t="s">
        <v>10948</v>
      </c>
    </row>
    <row r="3259" spans="7:7" x14ac:dyDescent="0.25">
      <c r="G3259" s="3" t="s">
        <v>10949</v>
      </c>
    </row>
    <row r="3260" spans="7:7" x14ac:dyDescent="0.25">
      <c r="G3260" s="3" t="s">
        <v>10950</v>
      </c>
    </row>
    <row r="3261" spans="7:7" x14ac:dyDescent="0.25">
      <c r="G3261" s="3" t="s">
        <v>10951</v>
      </c>
    </row>
    <row r="3262" spans="7:7" x14ac:dyDescent="0.25">
      <c r="G3262" s="3" t="s">
        <v>10952</v>
      </c>
    </row>
    <row r="3263" spans="7:7" x14ac:dyDescent="0.25">
      <c r="G3263" s="3" t="s">
        <v>10953</v>
      </c>
    </row>
    <row r="3264" spans="7:7" x14ac:dyDescent="0.25">
      <c r="G3264" s="3" t="s">
        <v>10954</v>
      </c>
    </row>
    <row r="3265" spans="7:7" x14ac:dyDescent="0.25">
      <c r="G3265" s="3" t="s">
        <v>10955</v>
      </c>
    </row>
    <row r="3266" spans="7:7" x14ac:dyDescent="0.25">
      <c r="G3266" s="3" t="s">
        <v>10956</v>
      </c>
    </row>
    <row r="3267" spans="7:7" x14ac:dyDescent="0.25">
      <c r="G3267" s="3" t="s">
        <v>10957</v>
      </c>
    </row>
    <row r="3268" spans="7:7" x14ac:dyDescent="0.25">
      <c r="G3268" s="3" t="s">
        <v>10958</v>
      </c>
    </row>
    <row r="3269" spans="7:7" x14ac:dyDescent="0.25">
      <c r="G3269" s="3" t="s">
        <v>10959</v>
      </c>
    </row>
    <row r="3270" spans="7:7" x14ac:dyDescent="0.25">
      <c r="G3270" s="3" t="s">
        <v>10960</v>
      </c>
    </row>
    <row r="3271" spans="7:7" x14ac:dyDescent="0.25">
      <c r="G3271" s="3" t="s">
        <v>10961</v>
      </c>
    </row>
    <row r="3272" spans="7:7" x14ac:dyDescent="0.25">
      <c r="G3272" s="3" t="s">
        <v>10962</v>
      </c>
    </row>
    <row r="3273" spans="7:7" x14ac:dyDescent="0.25">
      <c r="G3273" s="3" t="s">
        <v>10963</v>
      </c>
    </row>
    <row r="3274" spans="7:7" x14ac:dyDescent="0.25">
      <c r="G3274" s="3" t="s">
        <v>10964</v>
      </c>
    </row>
    <row r="3275" spans="7:7" x14ac:dyDescent="0.25">
      <c r="G3275" s="3" t="s">
        <v>10965</v>
      </c>
    </row>
    <row r="3276" spans="7:7" x14ac:dyDescent="0.25">
      <c r="G3276" s="3" t="s">
        <v>10966</v>
      </c>
    </row>
    <row r="3277" spans="7:7" x14ac:dyDescent="0.25">
      <c r="G3277" s="3" t="s">
        <v>10967</v>
      </c>
    </row>
    <row r="3278" spans="7:7" x14ac:dyDescent="0.25">
      <c r="G3278" s="3" t="s">
        <v>10968</v>
      </c>
    </row>
    <row r="3279" spans="7:7" x14ac:dyDescent="0.25">
      <c r="G3279" s="3" t="s">
        <v>10969</v>
      </c>
    </row>
    <row r="3280" spans="7:7" x14ac:dyDescent="0.25">
      <c r="G3280" s="3" t="s">
        <v>10970</v>
      </c>
    </row>
    <row r="3281" spans="7:7" x14ac:dyDescent="0.25">
      <c r="G3281" s="3" t="s">
        <v>10971</v>
      </c>
    </row>
    <row r="3282" spans="7:7" x14ac:dyDescent="0.25">
      <c r="G3282" s="3" t="s">
        <v>10972</v>
      </c>
    </row>
    <row r="3283" spans="7:7" x14ac:dyDescent="0.25">
      <c r="G3283" s="3" t="s">
        <v>10973</v>
      </c>
    </row>
    <row r="3284" spans="7:7" x14ac:dyDescent="0.25">
      <c r="G3284" s="3" t="s">
        <v>10974</v>
      </c>
    </row>
    <row r="3285" spans="7:7" x14ac:dyDescent="0.25">
      <c r="G3285" s="3" t="s">
        <v>10975</v>
      </c>
    </row>
    <row r="3286" spans="7:7" x14ac:dyDescent="0.25">
      <c r="G3286" s="3" t="s">
        <v>10976</v>
      </c>
    </row>
    <row r="3287" spans="7:7" x14ac:dyDescent="0.25">
      <c r="G3287" s="3" t="s">
        <v>10977</v>
      </c>
    </row>
    <row r="3288" spans="7:7" x14ac:dyDescent="0.25">
      <c r="G3288" s="3" t="s">
        <v>10978</v>
      </c>
    </row>
    <row r="3289" spans="7:7" x14ac:dyDescent="0.25">
      <c r="G3289" s="3" t="s">
        <v>10979</v>
      </c>
    </row>
    <row r="3290" spans="7:7" x14ac:dyDescent="0.25">
      <c r="G3290" s="3" t="s">
        <v>10980</v>
      </c>
    </row>
    <row r="3291" spans="7:7" x14ac:dyDescent="0.25">
      <c r="G3291" s="3" t="s">
        <v>10981</v>
      </c>
    </row>
    <row r="3292" spans="7:7" x14ac:dyDescent="0.25">
      <c r="G3292" s="3" t="s">
        <v>10982</v>
      </c>
    </row>
    <row r="3293" spans="7:7" x14ac:dyDescent="0.25">
      <c r="G3293" s="3" t="s">
        <v>10983</v>
      </c>
    </row>
    <row r="3294" spans="7:7" x14ac:dyDescent="0.25">
      <c r="G3294" s="3" t="s">
        <v>10984</v>
      </c>
    </row>
    <row r="3295" spans="7:7" x14ac:dyDescent="0.25">
      <c r="G3295" s="3" t="s">
        <v>10985</v>
      </c>
    </row>
    <row r="3296" spans="7:7" x14ac:dyDescent="0.25">
      <c r="G3296" s="3" t="s">
        <v>10986</v>
      </c>
    </row>
    <row r="3297" spans="7:7" x14ac:dyDescent="0.25">
      <c r="G3297" s="3" t="s">
        <v>10987</v>
      </c>
    </row>
    <row r="3298" spans="7:7" x14ac:dyDescent="0.25">
      <c r="G3298" s="3" t="s">
        <v>10988</v>
      </c>
    </row>
    <row r="3299" spans="7:7" x14ac:dyDescent="0.25">
      <c r="G3299" s="3" t="s">
        <v>10989</v>
      </c>
    </row>
    <row r="3300" spans="7:7" x14ac:dyDescent="0.25">
      <c r="G3300" s="3" t="s">
        <v>10990</v>
      </c>
    </row>
    <row r="3301" spans="7:7" x14ac:dyDescent="0.25">
      <c r="G3301" s="3" t="s">
        <v>10991</v>
      </c>
    </row>
    <row r="3302" spans="7:7" x14ac:dyDescent="0.25">
      <c r="G3302" s="3" t="s">
        <v>10992</v>
      </c>
    </row>
    <row r="3303" spans="7:7" x14ac:dyDescent="0.25">
      <c r="G3303" s="3" t="s">
        <v>10993</v>
      </c>
    </row>
    <row r="3304" spans="7:7" x14ac:dyDescent="0.25">
      <c r="G3304" s="3" t="s">
        <v>10994</v>
      </c>
    </row>
    <row r="3305" spans="7:7" x14ac:dyDescent="0.25">
      <c r="G3305" s="3" t="s">
        <v>10995</v>
      </c>
    </row>
    <row r="3306" spans="7:7" x14ac:dyDescent="0.25">
      <c r="G3306" s="3" t="s">
        <v>10996</v>
      </c>
    </row>
    <row r="3307" spans="7:7" x14ac:dyDescent="0.25">
      <c r="G3307" s="3" t="s">
        <v>10997</v>
      </c>
    </row>
    <row r="3308" spans="7:7" x14ac:dyDescent="0.25">
      <c r="G3308" s="3" t="s">
        <v>10998</v>
      </c>
    </row>
    <row r="3309" spans="7:7" x14ac:dyDescent="0.25">
      <c r="G3309" s="3" t="s">
        <v>10999</v>
      </c>
    </row>
    <row r="3310" spans="7:7" x14ac:dyDescent="0.25">
      <c r="G3310" s="3" t="s">
        <v>11000</v>
      </c>
    </row>
    <row r="3311" spans="7:7" x14ac:dyDescent="0.25">
      <c r="G3311" s="3" t="s">
        <v>11001</v>
      </c>
    </row>
    <row r="3312" spans="7:7" x14ac:dyDescent="0.25">
      <c r="G3312" s="3" t="s">
        <v>11002</v>
      </c>
    </row>
    <row r="3313" spans="7:7" x14ac:dyDescent="0.25">
      <c r="G3313" s="3" t="s">
        <v>11003</v>
      </c>
    </row>
    <row r="3314" spans="7:7" x14ac:dyDescent="0.25">
      <c r="G3314" s="3" t="s">
        <v>11004</v>
      </c>
    </row>
    <row r="3315" spans="7:7" x14ac:dyDescent="0.25">
      <c r="G3315" s="3" t="s">
        <v>11005</v>
      </c>
    </row>
    <row r="3316" spans="7:7" x14ac:dyDescent="0.25">
      <c r="G3316" s="3" t="s">
        <v>11006</v>
      </c>
    </row>
    <row r="3317" spans="7:7" x14ac:dyDescent="0.25">
      <c r="G3317" s="3" t="s">
        <v>11007</v>
      </c>
    </row>
    <row r="3318" spans="7:7" x14ac:dyDescent="0.25">
      <c r="G3318" s="3" t="s">
        <v>11008</v>
      </c>
    </row>
    <row r="3319" spans="7:7" x14ac:dyDescent="0.25">
      <c r="G3319" s="3" t="s">
        <v>11009</v>
      </c>
    </row>
    <row r="3320" spans="7:7" x14ac:dyDescent="0.25">
      <c r="G3320" s="3" t="s">
        <v>11010</v>
      </c>
    </row>
    <row r="3321" spans="7:7" x14ac:dyDescent="0.25">
      <c r="G3321" s="3" t="s">
        <v>11011</v>
      </c>
    </row>
    <row r="3322" spans="7:7" x14ac:dyDescent="0.25">
      <c r="G3322" s="3" t="s">
        <v>11012</v>
      </c>
    </row>
    <row r="3323" spans="7:7" x14ac:dyDescent="0.25">
      <c r="G3323" s="3" t="s">
        <v>11013</v>
      </c>
    </row>
    <row r="3324" spans="7:7" x14ac:dyDescent="0.25">
      <c r="G3324" s="3" t="s">
        <v>11014</v>
      </c>
    </row>
    <row r="3325" spans="7:7" x14ac:dyDescent="0.25">
      <c r="G3325" s="3" t="s">
        <v>11015</v>
      </c>
    </row>
    <row r="3326" spans="7:7" x14ac:dyDescent="0.25">
      <c r="G3326" s="3" t="s">
        <v>11016</v>
      </c>
    </row>
    <row r="3327" spans="7:7" x14ac:dyDescent="0.25">
      <c r="G3327" s="3" t="s">
        <v>11017</v>
      </c>
    </row>
    <row r="3328" spans="7:7" x14ac:dyDescent="0.25">
      <c r="G3328" s="3" t="s">
        <v>11018</v>
      </c>
    </row>
    <row r="3329" spans="7:7" x14ac:dyDescent="0.25">
      <c r="G3329" s="3" t="s">
        <v>11019</v>
      </c>
    </row>
    <row r="3330" spans="7:7" x14ac:dyDescent="0.25">
      <c r="G3330" s="3" t="s">
        <v>11020</v>
      </c>
    </row>
    <row r="3331" spans="7:7" x14ac:dyDescent="0.25">
      <c r="G3331" s="3" t="s">
        <v>11021</v>
      </c>
    </row>
    <row r="3332" spans="7:7" x14ac:dyDescent="0.25">
      <c r="G3332" s="3" t="s">
        <v>11022</v>
      </c>
    </row>
    <row r="3333" spans="7:7" x14ac:dyDescent="0.25">
      <c r="G3333" s="3" t="s">
        <v>11023</v>
      </c>
    </row>
    <row r="3334" spans="7:7" x14ac:dyDescent="0.25">
      <c r="G3334" s="3" t="s">
        <v>11024</v>
      </c>
    </row>
    <row r="3335" spans="7:7" x14ac:dyDescent="0.25">
      <c r="G3335" s="3" t="s">
        <v>11025</v>
      </c>
    </row>
    <row r="3336" spans="7:7" x14ac:dyDescent="0.25">
      <c r="G3336" s="3" t="s">
        <v>11026</v>
      </c>
    </row>
    <row r="3337" spans="7:7" x14ac:dyDescent="0.25">
      <c r="G3337" s="3" t="s">
        <v>11027</v>
      </c>
    </row>
    <row r="3338" spans="7:7" x14ac:dyDescent="0.25">
      <c r="G3338" s="3" t="s">
        <v>11028</v>
      </c>
    </row>
    <row r="3339" spans="7:7" x14ac:dyDescent="0.25">
      <c r="G3339" s="3" t="s">
        <v>11029</v>
      </c>
    </row>
    <row r="3340" spans="7:7" x14ac:dyDescent="0.25">
      <c r="G3340" s="3" t="s">
        <v>11030</v>
      </c>
    </row>
    <row r="3341" spans="7:7" x14ac:dyDescent="0.25">
      <c r="G3341" s="3" t="s">
        <v>11031</v>
      </c>
    </row>
    <row r="3342" spans="7:7" x14ac:dyDescent="0.25">
      <c r="G3342" s="3" t="s">
        <v>11032</v>
      </c>
    </row>
    <row r="3343" spans="7:7" x14ac:dyDescent="0.25">
      <c r="G3343" s="3" t="s">
        <v>11033</v>
      </c>
    </row>
    <row r="3344" spans="7:7" x14ac:dyDescent="0.25">
      <c r="G3344" s="3" t="s">
        <v>11034</v>
      </c>
    </row>
    <row r="3345" spans="7:7" x14ac:dyDescent="0.25">
      <c r="G3345" s="3" t="s">
        <v>11035</v>
      </c>
    </row>
    <row r="3346" spans="7:7" x14ac:dyDescent="0.25">
      <c r="G3346" s="3" t="s">
        <v>11036</v>
      </c>
    </row>
    <row r="3347" spans="7:7" x14ac:dyDescent="0.25">
      <c r="G3347" s="3" t="s">
        <v>11037</v>
      </c>
    </row>
    <row r="3348" spans="7:7" x14ac:dyDescent="0.25">
      <c r="G3348" s="3" t="s">
        <v>11038</v>
      </c>
    </row>
    <row r="3349" spans="7:7" x14ac:dyDescent="0.25">
      <c r="G3349" s="3" t="s">
        <v>11039</v>
      </c>
    </row>
    <row r="3350" spans="7:7" x14ac:dyDescent="0.25">
      <c r="G3350" s="3" t="s">
        <v>11040</v>
      </c>
    </row>
    <row r="3351" spans="7:7" x14ac:dyDescent="0.25">
      <c r="G3351" s="3" t="s">
        <v>11041</v>
      </c>
    </row>
    <row r="3352" spans="7:7" x14ac:dyDescent="0.25">
      <c r="G3352" s="3" t="s">
        <v>11042</v>
      </c>
    </row>
    <row r="3353" spans="7:7" x14ac:dyDescent="0.25">
      <c r="G3353" s="3" t="s">
        <v>11043</v>
      </c>
    </row>
    <row r="3354" spans="7:7" x14ac:dyDescent="0.25">
      <c r="G3354" s="3" t="s">
        <v>11044</v>
      </c>
    </row>
    <row r="3355" spans="7:7" x14ac:dyDescent="0.25">
      <c r="G3355" s="3" t="s">
        <v>11045</v>
      </c>
    </row>
    <row r="3356" spans="7:7" x14ac:dyDescent="0.25">
      <c r="G3356" s="3" t="s">
        <v>11046</v>
      </c>
    </row>
    <row r="3357" spans="7:7" x14ac:dyDescent="0.25">
      <c r="G3357" s="3" t="s">
        <v>11047</v>
      </c>
    </row>
    <row r="3358" spans="7:7" x14ac:dyDescent="0.25">
      <c r="G3358" s="3" t="s">
        <v>11048</v>
      </c>
    </row>
    <row r="3359" spans="7:7" x14ac:dyDescent="0.25">
      <c r="G3359" s="3" t="s">
        <v>11049</v>
      </c>
    </row>
    <row r="3360" spans="7:7" x14ac:dyDescent="0.25">
      <c r="G3360" s="3" t="s">
        <v>11050</v>
      </c>
    </row>
    <row r="3361" spans="7:7" x14ac:dyDescent="0.25">
      <c r="G3361" s="3" t="s">
        <v>11051</v>
      </c>
    </row>
    <row r="3362" spans="7:7" x14ac:dyDescent="0.25">
      <c r="G3362" s="3" t="s">
        <v>11052</v>
      </c>
    </row>
    <row r="3363" spans="7:7" x14ac:dyDescent="0.25">
      <c r="G3363" s="3" t="s">
        <v>11053</v>
      </c>
    </row>
    <row r="3364" spans="7:7" x14ac:dyDescent="0.25">
      <c r="G3364" s="3" t="s">
        <v>11054</v>
      </c>
    </row>
    <row r="3365" spans="7:7" x14ac:dyDescent="0.25">
      <c r="G3365" s="3" t="s">
        <v>11055</v>
      </c>
    </row>
    <row r="3366" spans="7:7" x14ac:dyDescent="0.25">
      <c r="G3366" s="3" t="s">
        <v>11056</v>
      </c>
    </row>
    <row r="3367" spans="7:7" x14ac:dyDescent="0.25">
      <c r="G3367" s="3" t="s">
        <v>11057</v>
      </c>
    </row>
    <row r="3368" spans="7:7" x14ac:dyDescent="0.25">
      <c r="G3368" s="3" t="s">
        <v>11058</v>
      </c>
    </row>
    <row r="3369" spans="7:7" x14ac:dyDescent="0.25">
      <c r="G3369" s="3" t="s">
        <v>11059</v>
      </c>
    </row>
    <row r="3370" spans="7:7" x14ac:dyDescent="0.25">
      <c r="G3370" s="3" t="s">
        <v>11060</v>
      </c>
    </row>
    <row r="3371" spans="7:7" x14ac:dyDescent="0.25">
      <c r="G3371" s="3" t="s">
        <v>11061</v>
      </c>
    </row>
    <row r="3372" spans="7:7" x14ac:dyDescent="0.25">
      <c r="G3372" s="3" t="s">
        <v>11062</v>
      </c>
    </row>
    <row r="3373" spans="7:7" x14ac:dyDescent="0.25">
      <c r="G3373" s="3" t="s">
        <v>11063</v>
      </c>
    </row>
    <row r="3374" spans="7:7" x14ac:dyDescent="0.25">
      <c r="G3374" s="3" t="s">
        <v>11064</v>
      </c>
    </row>
    <row r="3375" spans="7:7" x14ac:dyDescent="0.25">
      <c r="G3375" s="3" t="s">
        <v>11065</v>
      </c>
    </row>
    <row r="3376" spans="7:7" x14ac:dyDescent="0.25">
      <c r="G3376" s="3" t="s">
        <v>11066</v>
      </c>
    </row>
    <row r="3377" spans="7:7" x14ac:dyDescent="0.25">
      <c r="G3377" s="3" t="s">
        <v>11067</v>
      </c>
    </row>
    <row r="3378" spans="7:7" x14ac:dyDescent="0.25">
      <c r="G3378" s="3" t="s">
        <v>11068</v>
      </c>
    </row>
    <row r="3379" spans="7:7" x14ac:dyDescent="0.25">
      <c r="G3379" s="3" t="s">
        <v>11069</v>
      </c>
    </row>
    <row r="3380" spans="7:7" x14ac:dyDescent="0.25">
      <c r="G3380" s="3" t="s">
        <v>11070</v>
      </c>
    </row>
    <row r="3381" spans="7:7" x14ac:dyDescent="0.25">
      <c r="G3381" s="3" t="s">
        <v>11071</v>
      </c>
    </row>
    <row r="3382" spans="7:7" x14ac:dyDescent="0.25">
      <c r="G3382" s="3" t="s">
        <v>11072</v>
      </c>
    </row>
    <row r="3383" spans="7:7" x14ac:dyDescent="0.25">
      <c r="G3383" s="3" t="s">
        <v>11073</v>
      </c>
    </row>
    <row r="3384" spans="7:7" x14ac:dyDescent="0.25">
      <c r="G3384" s="3" t="s">
        <v>11074</v>
      </c>
    </row>
    <row r="3385" spans="7:7" x14ac:dyDescent="0.25">
      <c r="G3385" s="3" t="s">
        <v>11075</v>
      </c>
    </row>
    <row r="3386" spans="7:7" x14ac:dyDescent="0.25">
      <c r="G3386" s="3" t="s">
        <v>11076</v>
      </c>
    </row>
    <row r="3387" spans="7:7" x14ac:dyDescent="0.25">
      <c r="G3387" s="3" t="s">
        <v>11077</v>
      </c>
    </row>
    <row r="3388" spans="7:7" x14ac:dyDescent="0.25">
      <c r="G3388" s="3" t="s">
        <v>11078</v>
      </c>
    </row>
    <row r="3389" spans="7:7" x14ac:dyDescent="0.25">
      <c r="G3389" s="3" t="s">
        <v>11079</v>
      </c>
    </row>
    <row r="3390" spans="7:7" x14ac:dyDescent="0.25">
      <c r="G3390" s="3" t="s">
        <v>11080</v>
      </c>
    </row>
    <row r="3391" spans="7:7" x14ac:dyDescent="0.25">
      <c r="G3391" s="3" t="s">
        <v>11081</v>
      </c>
    </row>
    <row r="3392" spans="7:7" x14ac:dyDescent="0.25">
      <c r="G3392" s="3" t="s">
        <v>11082</v>
      </c>
    </row>
    <row r="3393" spans="7:7" x14ac:dyDescent="0.25">
      <c r="G3393" s="3" t="s">
        <v>11083</v>
      </c>
    </row>
    <row r="3394" spans="7:7" x14ac:dyDescent="0.25">
      <c r="G3394" s="3" t="s">
        <v>11084</v>
      </c>
    </row>
    <row r="3395" spans="7:7" x14ac:dyDescent="0.25">
      <c r="G3395" s="3" t="s">
        <v>11085</v>
      </c>
    </row>
    <row r="3396" spans="7:7" x14ac:dyDescent="0.25">
      <c r="G3396" s="3" t="s">
        <v>11086</v>
      </c>
    </row>
    <row r="3397" spans="7:7" x14ac:dyDescent="0.25">
      <c r="G3397" s="3" t="s">
        <v>11087</v>
      </c>
    </row>
    <row r="3398" spans="7:7" x14ac:dyDescent="0.25">
      <c r="G3398" s="3" t="s">
        <v>11088</v>
      </c>
    </row>
    <row r="3399" spans="7:7" x14ac:dyDescent="0.25">
      <c r="G3399" s="3" t="s">
        <v>11089</v>
      </c>
    </row>
    <row r="3400" spans="7:7" x14ac:dyDescent="0.25">
      <c r="G3400" s="3" t="s">
        <v>11090</v>
      </c>
    </row>
    <row r="3401" spans="7:7" x14ac:dyDescent="0.25">
      <c r="G3401" s="3" t="s">
        <v>11091</v>
      </c>
    </row>
    <row r="3402" spans="7:7" x14ac:dyDescent="0.25">
      <c r="G3402" s="3" t="s">
        <v>11092</v>
      </c>
    </row>
    <row r="3403" spans="7:7" x14ac:dyDescent="0.25">
      <c r="G3403" s="3" t="s">
        <v>11093</v>
      </c>
    </row>
    <row r="3404" spans="7:7" x14ac:dyDescent="0.25">
      <c r="G3404" s="3" t="s">
        <v>11094</v>
      </c>
    </row>
    <row r="3405" spans="7:7" x14ac:dyDescent="0.25">
      <c r="G3405" s="3" t="s">
        <v>11095</v>
      </c>
    </row>
    <row r="3406" spans="7:7" x14ac:dyDescent="0.25">
      <c r="G3406" s="3" t="s">
        <v>11096</v>
      </c>
    </row>
    <row r="3407" spans="7:7" x14ac:dyDescent="0.25">
      <c r="G3407" s="3" t="s">
        <v>11097</v>
      </c>
    </row>
    <row r="3408" spans="7:7" x14ac:dyDescent="0.25">
      <c r="G3408" s="3" t="s">
        <v>11098</v>
      </c>
    </row>
    <row r="3409" spans="7:7" x14ac:dyDescent="0.25">
      <c r="G3409" s="3" t="s">
        <v>11099</v>
      </c>
    </row>
    <row r="3410" spans="7:7" x14ac:dyDescent="0.25">
      <c r="G3410" s="3" t="s">
        <v>11100</v>
      </c>
    </row>
    <row r="3411" spans="7:7" x14ac:dyDescent="0.25">
      <c r="G3411" s="3" t="s">
        <v>11101</v>
      </c>
    </row>
    <row r="3412" spans="7:7" x14ac:dyDescent="0.25">
      <c r="G3412" s="3" t="s">
        <v>11102</v>
      </c>
    </row>
    <row r="3413" spans="7:7" x14ac:dyDescent="0.25">
      <c r="G3413" s="3" t="s">
        <v>11103</v>
      </c>
    </row>
    <row r="3414" spans="7:7" x14ac:dyDescent="0.25">
      <c r="G3414" s="3" t="s">
        <v>11104</v>
      </c>
    </row>
    <row r="3415" spans="7:7" x14ac:dyDescent="0.25">
      <c r="G3415" s="3" t="s">
        <v>11105</v>
      </c>
    </row>
    <row r="3416" spans="7:7" x14ac:dyDescent="0.25">
      <c r="G3416" s="3" t="s">
        <v>11106</v>
      </c>
    </row>
    <row r="3417" spans="7:7" x14ac:dyDescent="0.25">
      <c r="G3417" s="3" t="s">
        <v>11107</v>
      </c>
    </row>
    <row r="3418" spans="7:7" x14ac:dyDescent="0.25">
      <c r="G3418" s="3" t="s">
        <v>11108</v>
      </c>
    </row>
    <row r="3419" spans="7:7" x14ac:dyDescent="0.25">
      <c r="G3419" s="3" t="s">
        <v>11109</v>
      </c>
    </row>
    <row r="3420" spans="7:7" x14ac:dyDescent="0.25">
      <c r="G3420" s="3" t="s">
        <v>11110</v>
      </c>
    </row>
    <row r="3421" spans="7:7" x14ac:dyDescent="0.25">
      <c r="G3421" s="3" t="s">
        <v>11111</v>
      </c>
    </row>
    <row r="3422" spans="7:7" x14ac:dyDescent="0.25">
      <c r="G3422" s="3" t="s">
        <v>11112</v>
      </c>
    </row>
    <row r="3423" spans="7:7" x14ac:dyDescent="0.25">
      <c r="G3423" s="3" t="s">
        <v>11113</v>
      </c>
    </row>
    <row r="3424" spans="7:7" x14ac:dyDescent="0.25">
      <c r="G3424" s="3" t="s">
        <v>11114</v>
      </c>
    </row>
    <row r="3425" spans="7:7" x14ac:dyDescent="0.25">
      <c r="G3425" s="3" t="s">
        <v>11115</v>
      </c>
    </row>
    <row r="3426" spans="7:7" x14ac:dyDescent="0.25">
      <c r="G3426" s="3" t="s">
        <v>11116</v>
      </c>
    </row>
    <row r="3427" spans="7:7" x14ac:dyDescent="0.25">
      <c r="G3427" s="3" t="s">
        <v>11117</v>
      </c>
    </row>
    <row r="3428" spans="7:7" x14ac:dyDescent="0.25">
      <c r="G3428" s="3" t="s">
        <v>11118</v>
      </c>
    </row>
    <row r="3429" spans="7:7" x14ac:dyDescent="0.25">
      <c r="G3429" s="3" t="s">
        <v>11119</v>
      </c>
    </row>
    <row r="3430" spans="7:7" x14ac:dyDescent="0.25">
      <c r="G3430" s="3" t="s">
        <v>11120</v>
      </c>
    </row>
    <row r="3431" spans="7:7" x14ac:dyDescent="0.25">
      <c r="G3431" s="3" t="s">
        <v>11121</v>
      </c>
    </row>
    <row r="3432" spans="7:7" x14ac:dyDescent="0.25">
      <c r="G3432" s="3" t="s">
        <v>11122</v>
      </c>
    </row>
    <row r="3433" spans="7:7" x14ac:dyDescent="0.25">
      <c r="G3433" s="3" t="s">
        <v>11123</v>
      </c>
    </row>
    <row r="3434" spans="7:7" x14ac:dyDescent="0.25">
      <c r="G3434" s="3" t="s">
        <v>11124</v>
      </c>
    </row>
    <row r="3435" spans="7:7" x14ac:dyDescent="0.25">
      <c r="G3435" s="3" t="s">
        <v>11125</v>
      </c>
    </row>
    <row r="3436" spans="7:7" x14ac:dyDescent="0.25">
      <c r="G3436" s="3" t="s">
        <v>11126</v>
      </c>
    </row>
    <row r="3437" spans="7:7" x14ac:dyDescent="0.25">
      <c r="G3437" s="3" t="s">
        <v>11127</v>
      </c>
    </row>
    <row r="3438" spans="7:7" x14ac:dyDescent="0.25">
      <c r="G3438" s="3" t="s">
        <v>11128</v>
      </c>
    </row>
    <row r="3439" spans="7:7" x14ac:dyDescent="0.25">
      <c r="G3439" s="3" t="s">
        <v>11129</v>
      </c>
    </row>
    <row r="3440" spans="7:7" x14ac:dyDescent="0.25">
      <c r="G3440" s="3" t="s">
        <v>11130</v>
      </c>
    </row>
    <row r="3441" spans="7:7" x14ac:dyDescent="0.25">
      <c r="G3441" s="3" t="s">
        <v>11131</v>
      </c>
    </row>
    <row r="3442" spans="7:7" x14ac:dyDescent="0.25">
      <c r="G3442" s="3" t="s">
        <v>11132</v>
      </c>
    </row>
    <row r="3443" spans="7:7" x14ac:dyDescent="0.25">
      <c r="G3443" s="3" t="s">
        <v>11133</v>
      </c>
    </row>
    <row r="3444" spans="7:7" x14ac:dyDescent="0.25">
      <c r="G3444" s="3" t="s">
        <v>11134</v>
      </c>
    </row>
    <row r="3445" spans="7:7" x14ac:dyDescent="0.25">
      <c r="G3445" s="3" t="s">
        <v>11135</v>
      </c>
    </row>
    <row r="3446" spans="7:7" x14ac:dyDescent="0.25">
      <c r="G3446" s="3" t="s">
        <v>11136</v>
      </c>
    </row>
    <row r="3447" spans="7:7" x14ac:dyDescent="0.25">
      <c r="G3447" s="3" t="s">
        <v>11137</v>
      </c>
    </row>
    <row r="3448" spans="7:7" x14ac:dyDescent="0.25">
      <c r="G3448" s="3" t="s">
        <v>11138</v>
      </c>
    </row>
    <row r="3449" spans="7:7" x14ac:dyDescent="0.25">
      <c r="G3449" s="3" t="s">
        <v>11139</v>
      </c>
    </row>
    <row r="3450" spans="7:7" x14ac:dyDescent="0.25">
      <c r="G3450" s="3" t="s">
        <v>11140</v>
      </c>
    </row>
    <row r="3451" spans="7:7" x14ac:dyDescent="0.25">
      <c r="G3451" s="3" t="s">
        <v>11141</v>
      </c>
    </row>
    <row r="3452" spans="7:7" x14ac:dyDescent="0.25">
      <c r="G3452" s="3" t="s">
        <v>11142</v>
      </c>
    </row>
    <row r="3453" spans="7:7" x14ac:dyDescent="0.25">
      <c r="G3453" s="3" t="s">
        <v>11143</v>
      </c>
    </row>
    <row r="3454" spans="7:7" x14ac:dyDescent="0.25">
      <c r="G3454" s="3" t="s">
        <v>11144</v>
      </c>
    </row>
    <row r="3455" spans="7:7" x14ac:dyDescent="0.25">
      <c r="G3455" s="3" t="s">
        <v>11145</v>
      </c>
    </row>
    <row r="3456" spans="7:7" x14ac:dyDescent="0.25">
      <c r="G3456" s="3" t="s">
        <v>11146</v>
      </c>
    </row>
    <row r="3457" spans="7:7" x14ac:dyDescent="0.25">
      <c r="G3457" s="3" t="s">
        <v>11147</v>
      </c>
    </row>
    <row r="3458" spans="7:7" x14ac:dyDescent="0.25">
      <c r="G3458" s="3" t="s">
        <v>11148</v>
      </c>
    </row>
    <row r="3459" spans="7:7" x14ac:dyDescent="0.25">
      <c r="G3459" s="3" t="s">
        <v>11149</v>
      </c>
    </row>
    <row r="3460" spans="7:7" x14ac:dyDescent="0.25">
      <c r="G3460" s="3" t="s">
        <v>11150</v>
      </c>
    </row>
    <row r="3461" spans="7:7" x14ac:dyDescent="0.25">
      <c r="G3461" s="3" t="s">
        <v>11151</v>
      </c>
    </row>
    <row r="3462" spans="7:7" x14ac:dyDescent="0.25">
      <c r="G3462" s="3" t="s">
        <v>11152</v>
      </c>
    </row>
    <row r="3463" spans="7:7" x14ac:dyDescent="0.25">
      <c r="G3463" s="3" t="s">
        <v>11153</v>
      </c>
    </row>
    <row r="3464" spans="7:7" x14ac:dyDescent="0.25">
      <c r="G3464" s="3" t="s">
        <v>11154</v>
      </c>
    </row>
    <row r="3465" spans="7:7" x14ac:dyDescent="0.25">
      <c r="G3465" s="3" t="s">
        <v>11155</v>
      </c>
    </row>
    <row r="3466" spans="7:7" x14ac:dyDescent="0.25">
      <c r="G3466" s="3" t="s">
        <v>11156</v>
      </c>
    </row>
    <row r="3467" spans="7:7" x14ac:dyDescent="0.25">
      <c r="G3467" s="3" t="s">
        <v>11157</v>
      </c>
    </row>
    <row r="3468" spans="7:7" x14ac:dyDescent="0.25">
      <c r="G3468" s="3" t="s">
        <v>11158</v>
      </c>
    </row>
    <row r="3469" spans="7:7" x14ac:dyDescent="0.25">
      <c r="G3469" s="3" t="s">
        <v>11159</v>
      </c>
    </row>
    <row r="3470" spans="7:7" x14ac:dyDescent="0.25">
      <c r="G3470" s="3" t="s">
        <v>11160</v>
      </c>
    </row>
    <row r="3471" spans="7:7" x14ac:dyDescent="0.25">
      <c r="G3471" s="3" t="s">
        <v>11161</v>
      </c>
    </row>
    <row r="3472" spans="7:7" x14ac:dyDescent="0.25">
      <c r="G3472" s="3" t="s">
        <v>11162</v>
      </c>
    </row>
    <row r="3473" spans="7:7" x14ac:dyDescent="0.25">
      <c r="G3473" s="3" t="s">
        <v>11163</v>
      </c>
    </row>
    <row r="3474" spans="7:7" x14ac:dyDescent="0.25">
      <c r="G3474" s="3" t="s">
        <v>11164</v>
      </c>
    </row>
    <row r="3475" spans="7:7" x14ac:dyDescent="0.25">
      <c r="G3475" s="3" t="s">
        <v>11165</v>
      </c>
    </row>
    <row r="3476" spans="7:7" x14ac:dyDescent="0.25">
      <c r="G3476" s="3" t="s">
        <v>11166</v>
      </c>
    </row>
    <row r="3477" spans="7:7" x14ac:dyDescent="0.25">
      <c r="G3477" s="3" t="s">
        <v>11167</v>
      </c>
    </row>
    <row r="3478" spans="7:7" x14ac:dyDescent="0.25">
      <c r="G3478" s="3" t="s">
        <v>11168</v>
      </c>
    </row>
    <row r="3479" spans="7:7" x14ac:dyDescent="0.25">
      <c r="G3479" s="3" t="s">
        <v>11169</v>
      </c>
    </row>
    <row r="3480" spans="7:7" x14ac:dyDescent="0.25">
      <c r="G3480" s="3" t="s">
        <v>11170</v>
      </c>
    </row>
    <row r="3481" spans="7:7" x14ac:dyDescent="0.25">
      <c r="G3481" s="3" t="s">
        <v>11171</v>
      </c>
    </row>
    <row r="3482" spans="7:7" x14ac:dyDescent="0.25">
      <c r="G3482" s="3" t="s">
        <v>11172</v>
      </c>
    </row>
    <row r="3483" spans="7:7" x14ac:dyDescent="0.25">
      <c r="G3483" s="3" t="s">
        <v>11173</v>
      </c>
    </row>
    <row r="3484" spans="7:7" x14ac:dyDescent="0.25">
      <c r="G3484" s="3" t="s">
        <v>11174</v>
      </c>
    </row>
    <row r="3485" spans="7:7" x14ac:dyDescent="0.25">
      <c r="G3485" s="3" t="s">
        <v>11175</v>
      </c>
    </row>
    <row r="3486" spans="7:7" x14ac:dyDescent="0.25">
      <c r="G3486" s="3" t="s">
        <v>11176</v>
      </c>
    </row>
    <row r="3487" spans="7:7" x14ac:dyDescent="0.25">
      <c r="G3487" s="3" t="s">
        <v>11177</v>
      </c>
    </row>
    <row r="3488" spans="7:7" x14ac:dyDescent="0.25">
      <c r="G3488" s="3" t="s">
        <v>11178</v>
      </c>
    </row>
    <row r="3489" spans="7:7" x14ac:dyDescent="0.25">
      <c r="G3489" s="3" t="s">
        <v>11179</v>
      </c>
    </row>
    <row r="3490" spans="7:7" x14ac:dyDescent="0.25">
      <c r="G3490" s="3" t="s">
        <v>11180</v>
      </c>
    </row>
    <row r="3491" spans="7:7" x14ac:dyDescent="0.25">
      <c r="G3491" s="3" t="s">
        <v>11181</v>
      </c>
    </row>
    <row r="3492" spans="7:7" x14ac:dyDescent="0.25">
      <c r="G3492" s="3" t="s">
        <v>11182</v>
      </c>
    </row>
    <row r="3493" spans="7:7" x14ac:dyDescent="0.25">
      <c r="G3493" s="3" t="s">
        <v>11183</v>
      </c>
    </row>
    <row r="3494" spans="7:7" x14ac:dyDescent="0.25">
      <c r="G3494" s="3" t="s">
        <v>11184</v>
      </c>
    </row>
    <row r="3495" spans="7:7" x14ac:dyDescent="0.25">
      <c r="G3495" s="3" t="s">
        <v>11185</v>
      </c>
    </row>
    <row r="3496" spans="7:7" x14ac:dyDescent="0.25">
      <c r="G3496" s="3" t="s">
        <v>11186</v>
      </c>
    </row>
    <row r="3497" spans="7:7" x14ac:dyDescent="0.25">
      <c r="G3497" s="3" t="s">
        <v>11187</v>
      </c>
    </row>
    <row r="3498" spans="7:7" x14ac:dyDescent="0.25">
      <c r="G3498" s="3" t="s">
        <v>11188</v>
      </c>
    </row>
    <row r="3499" spans="7:7" x14ac:dyDescent="0.25">
      <c r="G3499" s="3" t="s">
        <v>11189</v>
      </c>
    </row>
    <row r="3500" spans="7:7" x14ac:dyDescent="0.25">
      <c r="G3500" s="3" t="s">
        <v>11190</v>
      </c>
    </row>
    <row r="3501" spans="7:7" x14ac:dyDescent="0.25">
      <c r="G3501" s="3" t="s">
        <v>11191</v>
      </c>
    </row>
    <row r="3502" spans="7:7" x14ac:dyDescent="0.25">
      <c r="G3502" s="3" t="s">
        <v>11192</v>
      </c>
    </row>
    <row r="3503" spans="7:7" x14ac:dyDescent="0.25">
      <c r="G3503" s="3" t="s">
        <v>11193</v>
      </c>
    </row>
    <row r="3504" spans="7:7" x14ac:dyDescent="0.25">
      <c r="G3504" s="3" t="s">
        <v>11194</v>
      </c>
    </row>
    <row r="3505" spans="7:7" x14ac:dyDescent="0.25">
      <c r="G3505" s="3" t="s">
        <v>11195</v>
      </c>
    </row>
    <row r="3506" spans="7:7" x14ac:dyDescent="0.25">
      <c r="G3506" s="3" t="s">
        <v>11196</v>
      </c>
    </row>
    <row r="3507" spans="7:7" x14ac:dyDescent="0.25">
      <c r="G3507" s="3" t="s">
        <v>11197</v>
      </c>
    </row>
    <row r="3508" spans="7:7" x14ac:dyDescent="0.25">
      <c r="G3508" s="3" t="s">
        <v>11198</v>
      </c>
    </row>
    <row r="3509" spans="7:7" x14ac:dyDescent="0.25">
      <c r="G3509" s="3" t="s">
        <v>11199</v>
      </c>
    </row>
    <row r="3510" spans="7:7" x14ac:dyDescent="0.25">
      <c r="G3510" s="3" t="s">
        <v>11200</v>
      </c>
    </row>
    <row r="3511" spans="7:7" x14ac:dyDescent="0.25">
      <c r="G3511" s="3" t="s">
        <v>11201</v>
      </c>
    </row>
    <row r="3512" spans="7:7" x14ac:dyDescent="0.25">
      <c r="G3512" s="3" t="s">
        <v>11202</v>
      </c>
    </row>
    <row r="3513" spans="7:7" x14ac:dyDescent="0.25">
      <c r="G3513" s="3" t="s">
        <v>11203</v>
      </c>
    </row>
    <row r="3514" spans="7:7" x14ac:dyDescent="0.25">
      <c r="G3514" s="3" t="s">
        <v>11204</v>
      </c>
    </row>
    <row r="3515" spans="7:7" x14ac:dyDescent="0.25">
      <c r="G3515" s="3" t="s">
        <v>11205</v>
      </c>
    </row>
    <row r="3516" spans="7:7" x14ac:dyDescent="0.25">
      <c r="G3516" s="3" t="s">
        <v>11206</v>
      </c>
    </row>
    <row r="3517" spans="7:7" x14ac:dyDescent="0.25">
      <c r="G3517" s="3" t="s">
        <v>11207</v>
      </c>
    </row>
    <row r="3518" spans="7:7" x14ac:dyDescent="0.25">
      <c r="G3518" s="3" t="s">
        <v>11208</v>
      </c>
    </row>
    <row r="3519" spans="7:7" x14ac:dyDescent="0.25">
      <c r="G3519" s="3" t="s">
        <v>11209</v>
      </c>
    </row>
    <row r="3520" spans="7:7" x14ac:dyDescent="0.25">
      <c r="G3520" s="3" t="s">
        <v>11210</v>
      </c>
    </row>
    <row r="3521" spans="7:7" x14ac:dyDescent="0.25">
      <c r="G3521" s="3" t="s">
        <v>11211</v>
      </c>
    </row>
    <row r="3522" spans="7:7" x14ac:dyDescent="0.25">
      <c r="G3522" s="3" t="s">
        <v>11212</v>
      </c>
    </row>
    <row r="3523" spans="7:7" x14ac:dyDescent="0.25">
      <c r="G3523" s="3" t="s">
        <v>11213</v>
      </c>
    </row>
    <row r="3524" spans="7:7" x14ac:dyDescent="0.25">
      <c r="G3524" s="3" t="s">
        <v>11214</v>
      </c>
    </row>
    <row r="3525" spans="7:7" x14ac:dyDescent="0.25">
      <c r="G3525" s="3" t="s">
        <v>11215</v>
      </c>
    </row>
    <row r="3526" spans="7:7" x14ac:dyDescent="0.25">
      <c r="G3526" s="3" t="s">
        <v>11216</v>
      </c>
    </row>
    <row r="3527" spans="7:7" x14ac:dyDescent="0.25">
      <c r="G3527" s="3" t="s">
        <v>11217</v>
      </c>
    </row>
    <row r="3528" spans="7:7" x14ac:dyDescent="0.25">
      <c r="G3528" s="3" t="s">
        <v>11218</v>
      </c>
    </row>
    <row r="3529" spans="7:7" x14ac:dyDescent="0.25">
      <c r="G3529" s="3" t="s">
        <v>11219</v>
      </c>
    </row>
    <row r="3530" spans="7:7" x14ac:dyDescent="0.25">
      <c r="G3530" s="3" t="s">
        <v>11220</v>
      </c>
    </row>
    <row r="3531" spans="7:7" x14ac:dyDescent="0.25">
      <c r="G3531" s="3" t="s">
        <v>11221</v>
      </c>
    </row>
    <row r="3532" spans="7:7" x14ac:dyDescent="0.25">
      <c r="G3532" s="3" t="s">
        <v>11222</v>
      </c>
    </row>
    <row r="3533" spans="7:7" x14ac:dyDescent="0.25">
      <c r="G3533" s="3" t="s">
        <v>11223</v>
      </c>
    </row>
    <row r="3534" spans="7:7" x14ac:dyDescent="0.25">
      <c r="G3534" s="3" t="s">
        <v>11224</v>
      </c>
    </row>
    <row r="3535" spans="7:7" x14ac:dyDescent="0.25">
      <c r="G3535" s="3" t="s">
        <v>11225</v>
      </c>
    </row>
    <row r="3536" spans="7:7" x14ac:dyDescent="0.25">
      <c r="G3536" s="3" t="s">
        <v>11226</v>
      </c>
    </row>
    <row r="3537" spans="7:7" x14ac:dyDescent="0.25">
      <c r="G3537" s="3" t="s">
        <v>11227</v>
      </c>
    </row>
    <row r="3538" spans="7:7" x14ac:dyDescent="0.25">
      <c r="G3538" s="3" t="s">
        <v>11228</v>
      </c>
    </row>
    <row r="3539" spans="7:7" x14ac:dyDescent="0.25">
      <c r="G3539" s="3" t="s">
        <v>11229</v>
      </c>
    </row>
    <row r="3540" spans="7:7" x14ac:dyDescent="0.25">
      <c r="G3540" s="3" t="s">
        <v>11230</v>
      </c>
    </row>
    <row r="3541" spans="7:7" x14ac:dyDescent="0.25">
      <c r="G3541" s="3" t="s">
        <v>11231</v>
      </c>
    </row>
    <row r="3542" spans="7:7" x14ac:dyDescent="0.25">
      <c r="G3542" s="3" t="s">
        <v>11232</v>
      </c>
    </row>
    <row r="3543" spans="7:7" x14ac:dyDescent="0.25">
      <c r="G3543" s="3" t="s">
        <v>11233</v>
      </c>
    </row>
    <row r="3544" spans="7:7" x14ac:dyDescent="0.25">
      <c r="G3544" s="3" t="s">
        <v>11234</v>
      </c>
    </row>
    <row r="3545" spans="7:7" x14ac:dyDescent="0.25">
      <c r="G3545" s="3" t="s">
        <v>11235</v>
      </c>
    </row>
    <row r="3546" spans="7:7" x14ac:dyDescent="0.25">
      <c r="G3546" s="3" t="s">
        <v>11236</v>
      </c>
    </row>
    <row r="3547" spans="7:7" x14ac:dyDescent="0.25">
      <c r="G3547" s="3" t="s">
        <v>11237</v>
      </c>
    </row>
    <row r="3548" spans="7:7" x14ac:dyDescent="0.25">
      <c r="G3548" s="3" t="s">
        <v>11238</v>
      </c>
    </row>
    <row r="3549" spans="7:7" x14ac:dyDescent="0.25">
      <c r="G3549" s="3" t="s">
        <v>11239</v>
      </c>
    </row>
    <row r="3550" spans="7:7" x14ac:dyDescent="0.25">
      <c r="G3550" s="3" t="s">
        <v>11240</v>
      </c>
    </row>
    <row r="3551" spans="7:7" x14ac:dyDescent="0.25">
      <c r="G3551" s="3" t="s">
        <v>11241</v>
      </c>
    </row>
    <row r="3552" spans="7:7" x14ac:dyDescent="0.25">
      <c r="G3552" s="3" t="s">
        <v>11242</v>
      </c>
    </row>
    <row r="3553" spans="7:7" x14ac:dyDescent="0.25">
      <c r="G3553" s="3" t="s">
        <v>11243</v>
      </c>
    </row>
    <row r="3554" spans="7:7" x14ac:dyDescent="0.25">
      <c r="G3554" s="3" t="s">
        <v>11244</v>
      </c>
    </row>
    <row r="3555" spans="7:7" x14ac:dyDescent="0.25">
      <c r="G3555" s="3" t="s">
        <v>11245</v>
      </c>
    </row>
    <row r="3556" spans="7:7" x14ac:dyDescent="0.25">
      <c r="G3556" s="3" t="s">
        <v>11246</v>
      </c>
    </row>
    <row r="3557" spans="7:7" x14ac:dyDescent="0.25">
      <c r="G3557" s="3" t="s">
        <v>11247</v>
      </c>
    </row>
    <row r="3558" spans="7:7" x14ac:dyDescent="0.25">
      <c r="G3558" s="3" t="s">
        <v>11248</v>
      </c>
    </row>
    <row r="3559" spans="7:7" x14ac:dyDescent="0.25">
      <c r="G3559" s="3" t="s">
        <v>11249</v>
      </c>
    </row>
    <row r="3560" spans="7:7" x14ac:dyDescent="0.25">
      <c r="G3560" s="3" t="s">
        <v>11250</v>
      </c>
    </row>
    <row r="3561" spans="7:7" x14ac:dyDescent="0.25">
      <c r="G3561" s="3" t="s">
        <v>11251</v>
      </c>
    </row>
    <row r="3562" spans="7:7" x14ac:dyDescent="0.25">
      <c r="G3562" s="3" t="s">
        <v>11252</v>
      </c>
    </row>
    <row r="3563" spans="7:7" x14ac:dyDescent="0.25">
      <c r="G3563" s="3" t="s">
        <v>11253</v>
      </c>
    </row>
    <row r="3564" spans="7:7" x14ac:dyDescent="0.25">
      <c r="G3564" s="3" t="s">
        <v>11254</v>
      </c>
    </row>
    <row r="3565" spans="7:7" x14ac:dyDescent="0.25">
      <c r="G3565" s="3" t="s">
        <v>11255</v>
      </c>
    </row>
    <row r="3566" spans="7:7" x14ac:dyDescent="0.25">
      <c r="G3566" s="3" t="s">
        <v>11256</v>
      </c>
    </row>
    <row r="3567" spans="7:7" x14ac:dyDescent="0.25">
      <c r="G3567" s="3" t="s">
        <v>11257</v>
      </c>
    </row>
    <row r="3568" spans="7:7" x14ac:dyDescent="0.25">
      <c r="G3568" s="3" t="s">
        <v>11258</v>
      </c>
    </row>
    <row r="3569" spans="7:7" x14ac:dyDescent="0.25">
      <c r="G3569" s="3" t="s">
        <v>11259</v>
      </c>
    </row>
    <row r="3570" spans="7:7" x14ac:dyDescent="0.25">
      <c r="G3570" s="3" t="s">
        <v>11260</v>
      </c>
    </row>
    <row r="3571" spans="7:7" x14ac:dyDescent="0.25">
      <c r="G3571" s="3" t="s">
        <v>11261</v>
      </c>
    </row>
    <row r="3572" spans="7:7" x14ac:dyDescent="0.25">
      <c r="G3572" s="3" t="s">
        <v>11262</v>
      </c>
    </row>
    <row r="3573" spans="7:7" x14ac:dyDescent="0.25">
      <c r="G3573" s="3" t="s">
        <v>11263</v>
      </c>
    </row>
    <row r="3574" spans="7:7" x14ac:dyDescent="0.25">
      <c r="G3574" s="3" t="s">
        <v>11264</v>
      </c>
    </row>
    <row r="3575" spans="7:7" x14ac:dyDescent="0.25">
      <c r="G3575" s="3" t="s">
        <v>7686</v>
      </c>
    </row>
    <row r="3576" spans="7:7" x14ac:dyDescent="0.25">
      <c r="G3576" s="3" t="s">
        <v>7687</v>
      </c>
    </row>
    <row r="3577" spans="7:7" x14ac:dyDescent="0.25">
      <c r="G3577" s="3" t="s">
        <v>7688</v>
      </c>
    </row>
    <row r="3578" spans="7:7" x14ac:dyDescent="0.25">
      <c r="G3578" s="3" t="s">
        <v>7689</v>
      </c>
    </row>
    <row r="3579" spans="7:7" x14ac:dyDescent="0.25">
      <c r="G3579" s="3" t="s">
        <v>7690</v>
      </c>
    </row>
    <row r="3580" spans="7:7" x14ac:dyDescent="0.25">
      <c r="G3580" s="3" t="s">
        <v>11265</v>
      </c>
    </row>
    <row r="3581" spans="7:7" x14ac:dyDescent="0.25">
      <c r="G3581" s="3" t="s">
        <v>11266</v>
      </c>
    </row>
    <row r="3582" spans="7:7" x14ac:dyDescent="0.25">
      <c r="G3582" s="3" t="s">
        <v>11267</v>
      </c>
    </row>
    <row r="3583" spans="7:7" x14ac:dyDescent="0.25">
      <c r="G3583" s="3" t="s">
        <v>11268</v>
      </c>
    </row>
    <row r="3584" spans="7:7" x14ac:dyDescent="0.25">
      <c r="G3584" s="3" t="s">
        <v>11269</v>
      </c>
    </row>
    <row r="3585" spans="7:7" x14ac:dyDescent="0.25">
      <c r="G3585" s="3" t="s">
        <v>11270</v>
      </c>
    </row>
    <row r="3586" spans="7:7" x14ac:dyDescent="0.25">
      <c r="G3586" s="3" t="s">
        <v>11271</v>
      </c>
    </row>
    <row r="3587" spans="7:7" x14ac:dyDescent="0.25">
      <c r="G3587" s="3" t="s">
        <v>11272</v>
      </c>
    </row>
    <row r="3588" spans="7:7" x14ac:dyDescent="0.25">
      <c r="G3588" s="3" t="s">
        <v>11273</v>
      </c>
    </row>
    <row r="3589" spans="7:7" x14ac:dyDescent="0.25">
      <c r="G3589" s="3" t="s">
        <v>11274</v>
      </c>
    </row>
    <row r="3590" spans="7:7" x14ac:dyDescent="0.25">
      <c r="G3590" s="3" t="s">
        <v>11275</v>
      </c>
    </row>
    <row r="3591" spans="7:7" x14ac:dyDescent="0.25">
      <c r="G3591" s="3" t="s">
        <v>11276</v>
      </c>
    </row>
    <row r="3592" spans="7:7" x14ac:dyDescent="0.25">
      <c r="G3592" s="3" t="s">
        <v>11277</v>
      </c>
    </row>
    <row r="3593" spans="7:7" x14ac:dyDescent="0.25">
      <c r="G3593" s="3" t="s">
        <v>11278</v>
      </c>
    </row>
    <row r="3594" spans="7:7" x14ac:dyDescent="0.25">
      <c r="G3594" s="3" t="s">
        <v>11279</v>
      </c>
    </row>
    <row r="3595" spans="7:7" x14ac:dyDescent="0.25">
      <c r="G3595" s="3" t="s">
        <v>11280</v>
      </c>
    </row>
    <row r="3596" spans="7:7" x14ac:dyDescent="0.25">
      <c r="G3596" s="3" t="s">
        <v>11281</v>
      </c>
    </row>
    <row r="3597" spans="7:7" x14ac:dyDescent="0.25">
      <c r="G3597" s="3" t="s">
        <v>11282</v>
      </c>
    </row>
    <row r="3598" spans="7:7" x14ac:dyDescent="0.25">
      <c r="G3598" s="3" t="s">
        <v>11283</v>
      </c>
    </row>
    <row r="3599" spans="7:7" x14ac:dyDescent="0.25">
      <c r="G3599" s="3" t="s">
        <v>11284</v>
      </c>
    </row>
    <row r="3600" spans="7:7" x14ac:dyDescent="0.25">
      <c r="G3600" s="3" t="s">
        <v>11285</v>
      </c>
    </row>
    <row r="3601" spans="7:7" x14ac:dyDescent="0.25">
      <c r="G3601" s="3" t="s">
        <v>11286</v>
      </c>
    </row>
    <row r="3602" spans="7:7" x14ac:dyDescent="0.25">
      <c r="G3602" s="3" t="s">
        <v>11287</v>
      </c>
    </row>
    <row r="3603" spans="7:7" x14ac:dyDescent="0.25">
      <c r="G3603" s="3" t="s">
        <v>11288</v>
      </c>
    </row>
    <row r="3604" spans="7:7" x14ac:dyDescent="0.25">
      <c r="G3604" s="3" t="s">
        <v>11289</v>
      </c>
    </row>
    <row r="3605" spans="7:7" x14ac:dyDescent="0.25">
      <c r="G3605" s="3" t="s">
        <v>11290</v>
      </c>
    </row>
    <row r="3606" spans="7:7" x14ac:dyDescent="0.25">
      <c r="G3606" s="3" t="s">
        <v>11291</v>
      </c>
    </row>
    <row r="3607" spans="7:7" x14ac:dyDescent="0.25">
      <c r="G3607" s="3" t="s">
        <v>11292</v>
      </c>
    </row>
    <row r="3608" spans="7:7" x14ac:dyDescent="0.25">
      <c r="G3608" s="3" t="s">
        <v>11293</v>
      </c>
    </row>
    <row r="3609" spans="7:7" x14ac:dyDescent="0.25">
      <c r="G3609" s="3" t="s">
        <v>11294</v>
      </c>
    </row>
    <row r="3610" spans="7:7" x14ac:dyDescent="0.25">
      <c r="G3610" s="3" t="s">
        <v>11295</v>
      </c>
    </row>
    <row r="3611" spans="7:7" x14ac:dyDescent="0.25">
      <c r="G3611" s="3" t="s">
        <v>11296</v>
      </c>
    </row>
    <row r="3612" spans="7:7" x14ac:dyDescent="0.25">
      <c r="G3612" s="3" t="s">
        <v>11297</v>
      </c>
    </row>
    <row r="3613" spans="7:7" x14ac:dyDescent="0.25">
      <c r="G3613" s="3" t="s">
        <v>11298</v>
      </c>
    </row>
    <row r="3614" spans="7:7" x14ac:dyDescent="0.25">
      <c r="G3614" s="3" t="s">
        <v>11299</v>
      </c>
    </row>
    <row r="3615" spans="7:7" x14ac:dyDescent="0.25">
      <c r="G3615" s="3" t="s">
        <v>11300</v>
      </c>
    </row>
    <row r="3616" spans="7:7" x14ac:dyDescent="0.25">
      <c r="G3616" s="3" t="s">
        <v>11301</v>
      </c>
    </row>
    <row r="3617" spans="7:7" x14ac:dyDescent="0.25">
      <c r="G3617" s="3" t="s">
        <v>11302</v>
      </c>
    </row>
    <row r="3618" spans="7:7" x14ac:dyDescent="0.25">
      <c r="G3618" s="3" t="s">
        <v>11303</v>
      </c>
    </row>
    <row r="3619" spans="7:7" x14ac:dyDescent="0.25">
      <c r="G3619" s="3" t="s">
        <v>11304</v>
      </c>
    </row>
    <row r="3620" spans="7:7" x14ac:dyDescent="0.25">
      <c r="G3620" s="3" t="s">
        <v>11305</v>
      </c>
    </row>
    <row r="3621" spans="7:7" x14ac:dyDescent="0.25">
      <c r="G3621" s="3" t="s">
        <v>11306</v>
      </c>
    </row>
    <row r="3622" spans="7:7" x14ac:dyDescent="0.25">
      <c r="G3622" s="3" t="s">
        <v>11307</v>
      </c>
    </row>
    <row r="3623" spans="7:7" x14ac:dyDescent="0.25">
      <c r="G3623" s="3" t="s">
        <v>11308</v>
      </c>
    </row>
    <row r="3624" spans="7:7" x14ac:dyDescent="0.25">
      <c r="G3624" s="3" t="s">
        <v>11309</v>
      </c>
    </row>
    <row r="3625" spans="7:7" x14ac:dyDescent="0.25">
      <c r="G3625" s="3" t="s">
        <v>11310</v>
      </c>
    </row>
    <row r="3626" spans="7:7" x14ac:dyDescent="0.25">
      <c r="G3626" s="3" t="s">
        <v>11311</v>
      </c>
    </row>
    <row r="3627" spans="7:7" x14ac:dyDescent="0.25">
      <c r="G3627" s="3" t="s">
        <v>11312</v>
      </c>
    </row>
    <row r="3628" spans="7:7" x14ac:dyDescent="0.25">
      <c r="G3628" s="3" t="s">
        <v>11313</v>
      </c>
    </row>
    <row r="3629" spans="7:7" x14ac:dyDescent="0.25">
      <c r="G3629" s="3" t="s">
        <v>11314</v>
      </c>
    </row>
    <row r="3630" spans="7:7" x14ac:dyDescent="0.25">
      <c r="G3630" s="3" t="s">
        <v>11315</v>
      </c>
    </row>
    <row r="3631" spans="7:7" x14ac:dyDescent="0.25">
      <c r="G3631" s="3" t="s">
        <v>11316</v>
      </c>
    </row>
    <row r="3632" spans="7:7" x14ac:dyDescent="0.25">
      <c r="G3632" s="3" t="s">
        <v>11317</v>
      </c>
    </row>
    <row r="3633" spans="7:7" x14ac:dyDescent="0.25">
      <c r="G3633" s="3" t="s">
        <v>11318</v>
      </c>
    </row>
    <row r="3634" spans="7:7" x14ac:dyDescent="0.25">
      <c r="G3634" s="3" t="s">
        <v>11319</v>
      </c>
    </row>
    <row r="3635" spans="7:7" x14ac:dyDescent="0.25">
      <c r="G3635" s="3" t="s">
        <v>11320</v>
      </c>
    </row>
    <row r="3636" spans="7:7" x14ac:dyDescent="0.25">
      <c r="G3636" s="3" t="s">
        <v>11321</v>
      </c>
    </row>
    <row r="3637" spans="7:7" x14ac:dyDescent="0.25">
      <c r="G3637" s="3" t="s">
        <v>11322</v>
      </c>
    </row>
    <row r="3638" spans="7:7" x14ac:dyDescent="0.25">
      <c r="G3638" s="3" t="s">
        <v>11323</v>
      </c>
    </row>
    <row r="3639" spans="7:7" x14ac:dyDescent="0.25">
      <c r="G3639" s="3" t="s">
        <v>11324</v>
      </c>
    </row>
    <row r="3640" spans="7:7" x14ac:dyDescent="0.25">
      <c r="G3640" s="3" t="s">
        <v>11325</v>
      </c>
    </row>
    <row r="3641" spans="7:7" x14ac:dyDescent="0.25">
      <c r="G3641" s="3" t="s">
        <v>11326</v>
      </c>
    </row>
    <row r="3642" spans="7:7" x14ac:dyDescent="0.25">
      <c r="G3642" s="3" t="s">
        <v>11327</v>
      </c>
    </row>
    <row r="3643" spans="7:7" x14ac:dyDescent="0.25">
      <c r="G3643" s="3" t="s">
        <v>11328</v>
      </c>
    </row>
    <row r="3644" spans="7:7" x14ac:dyDescent="0.25">
      <c r="G3644" s="3" t="s">
        <v>11329</v>
      </c>
    </row>
    <row r="3645" spans="7:7" x14ac:dyDescent="0.25">
      <c r="G3645" s="3" t="s">
        <v>11330</v>
      </c>
    </row>
    <row r="3646" spans="7:7" x14ac:dyDescent="0.25">
      <c r="G3646" s="3" t="s">
        <v>11331</v>
      </c>
    </row>
    <row r="3647" spans="7:7" x14ac:dyDescent="0.25">
      <c r="G3647" s="3" t="s">
        <v>11332</v>
      </c>
    </row>
    <row r="3648" spans="7:7" x14ac:dyDescent="0.25">
      <c r="G3648" s="3" t="s">
        <v>11333</v>
      </c>
    </row>
    <row r="3649" spans="7:7" x14ac:dyDescent="0.25">
      <c r="G3649" s="3" t="s">
        <v>11334</v>
      </c>
    </row>
    <row r="3650" spans="7:7" x14ac:dyDescent="0.25">
      <c r="G3650" s="3" t="s">
        <v>11335</v>
      </c>
    </row>
    <row r="3651" spans="7:7" x14ac:dyDescent="0.25">
      <c r="G3651" s="3" t="s">
        <v>11336</v>
      </c>
    </row>
    <row r="3652" spans="7:7" x14ac:dyDescent="0.25">
      <c r="G3652" s="3" t="s">
        <v>11337</v>
      </c>
    </row>
    <row r="3653" spans="7:7" x14ac:dyDescent="0.25">
      <c r="G3653" s="3" t="s">
        <v>11338</v>
      </c>
    </row>
    <row r="3654" spans="7:7" x14ac:dyDescent="0.25">
      <c r="G3654" s="3" t="s">
        <v>11339</v>
      </c>
    </row>
    <row r="3655" spans="7:7" x14ac:dyDescent="0.25">
      <c r="G3655" s="3" t="s">
        <v>11340</v>
      </c>
    </row>
    <row r="3656" spans="7:7" x14ac:dyDescent="0.25">
      <c r="G3656" s="3" t="s">
        <v>11341</v>
      </c>
    </row>
    <row r="3657" spans="7:7" x14ac:dyDescent="0.25">
      <c r="G3657" s="3" t="s">
        <v>11342</v>
      </c>
    </row>
    <row r="3658" spans="7:7" x14ac:dyDescent="0.25">
      <c r="G3658" s="3" t="s">
        <v>11343</v>
      </c>
    </row>
    <row r="3659" spans="7:7" x14ac:dyDescent="0.25">
      <c r="G3659" s="3" t="s">
        <v>11344</v>
      </c>
    </row>
    <row r="3660" spans="7:7" x14ac:dyDescent="0.25">
      <c r="G3660" s="3" t="s">
        <v>11345</v>
      </c>
    </row>
    <row r="3661" spans="7:7" x14ac:dyDescent="0.25">
      <c r="G3661" s="3" t="s">
        <v>11346</v>
      </c>
    </row>
    <row r="3662" spans="7:7" x14ac:dyDescent="0.25">
      <c r="G3662" s="3" t="s">
        <v>11347</v>
      </c>
    </row>
    <row r="3663" spans="7:7" x14ac:dyDescent="0.25">
      <c r="G3663" s="3" t="s">
        <v>11348</v>
      </c>
    </row>
    <row r="3664" spans="7:7" x14ac:dyDescent="0.25">
      <c r="G3664" s="3" t="s">
        <v>11349</v>
      </c>
    </row>
    <row r="3665" spans="7:7" x14ac:dyDescent="0.25">
      <c r="G3665" s="3" t="s">
        <v>11350</v>
      </c>
    </row>
    <row r="3666" spans="7:7" x14ac:dyDescent="0.25">
      <c r="G3666" s="3" t="s">
        <v>11351</v>
      </c>
    </row>
    <row r="3667" spans="7:7" x14ac:dyDescent="0.25">
      <c r="G3667" s="3" t="s">
        <v>11352</v>
      </c>
    </row>
    <row r="3668" spans="7:7" x14ac:dyDescent="0.25">
      <c r="G3668" s="3" t="s">
        <v>11353</v>
      </c>
    </row>
    <row r="3669" spans="7:7" x14ac:dyDescent="0.25">
      <c r="G3669" s="3" t="s">
        <v>11354</v>
      </c>
    </row>
    <row r="3670" spans="7:7" x14ac:dyDescent="0.25">
      <c r="G3670" s="3" t="s">
        <v>11355</v>
      </c>
    </row>
    <row r="3671" spans="7:7" x14ac:dyDescent="0.25">
      <c r="G3671" s="3" t="s">
        <v>11356</v>
      </c>
    </row>
    <row r="3672" spans="7:7" x14ac:dyDescent="0.25">
      <c r="G3672" s="3" t="s">
        <v>11357</v>
      </c>
    </row>
    <row r="3673" spans="7:7" x14ac:dyDescent="0.25">
      <c r="G3673" s="3" t="s">
        <v>11358</v>
      </c>
    </row>
    <row r="3674" spans="7:7" x14ac:dyDescent="0.25">
      <c r="G3674" s="3" t="s">
        <v>11359</v>
      </c>
    </row>
    <row r="3675" spans="7:7" x14ac:dyDescent="0.25">
      <c r="G3675" s="3" t="s">
        <v>11360</v>
      </c>
    </row>
    <row r="3676" spans="7:7" x14ac:dyDescent="0.25">
      <c r="G3676" s="3" t="s">
        <v>11361</v>
      </c>
    </row>
    <row r="3677" spans="7:7" x14ac:dyDescent="0.25">
      <c r="G3677" s="3" t="s">
        <v>11362</v>
      </c>
    </row>
    <row r="3678" spans="7:7" x14ac:dyDescent="0.25">
      <c r="G3678" s="3" t="s">
        <v>11363</v>
      </c>
    </row>
    <row r="3679" spans="7:7" x14ac:dyDescent="0.25">
      <c r="G3679" s="3" t="s">
        <v>11364</v>
      </c>
    </row>
    <row r="3680" spans="7:7" x14ac:dyDescent="0.25">
      <c r="G3680" s="3" t="s">
        <v>11365</v>
      </c>
    </row>
    <row r="3681" spans="7:7" x14ac:dyDescent="0.25">
      <c r="G3681" s="3" t="s">
        <v>11366</v>
      </c>
    </row>
    <row r="3682" spans="7:7" x14ac:dyDescent="0.25">
      <c r="G3682" s="3" t="s">
        <v>11367</v>
      </c>
    </row>
    <row r="3683" spans="7:7" x14ac:dyDescent="0.25">
      <c r="G3683" s="3" t="s">
        <v>11368</v>
      </c>
    </row>
    <row r="3684" spans="7:7" x14ac:dyDescent="0.25">
      <c r="G3684" s="3" t="s">
        <v>11369</v>
      </c>
    </row>
    <row r="3685" spans="7:7" x14ac:dyDescent="0.25">
      <c r="G3685" s="3" t="s">
        <v>11370</v>
      </c>
    </row>
    <row r="3686" spans="7:7" x14ac:dyDescent="0.25">
      <c r="G3686" s="3" t="s">
        <v>11371</v>
      </c>
    </row>
    <row r="3687" spans="7:7" x14ac:dyDescent="0.25">
      <c r="G3687" s="3" t="s">
        <v>11372</v>
      </c>
    </row>
    <row r="3688" spans="7:7" x14ac:dyDescent="0.25">
      <c r="G3688" s="3" t="s">
        <v>11373</v>
      </c>
    </row>
    <row r="3689" spans="7:7" x14ac:dyDescent="0.25">
      <c r="G3689" s="3" t="s">
        <v>11374</v>
      </c>
    </row>
    <row r="3690" spans="7:7" x14ac:dyDescent="0.25">
      <c r="G3690" s="3" t="s">
        <v>11375</v>
      </c>
    </row>
    <row r="3691" spans="7:7" x14ac:dyDescent="0.25">
      <c r="G3691" s="3" t="s">
        <v>11376</v>
      </c>
    </row>
    <row r="3692" spans="7:7" x14ac:dyDescent="0.25">
      <c r="G3692" s="3" t="s">
        <v>11377</v>
      </c>
    </row>
    <row r="3693" spans="7:7" x14ac:dyDescent="0.25">
      <c r="G3693" s="3" t="s">
        <v>11378</v>
      </c>
    </row>
    <row r="3694" spans="7:7" x14ac:dyDescent="0.25">
      <c r="G3694" s="3" t="s">
        <v>11379</v>
      </c>
    </row>
    <row r="3695" spans="7:7" x14ac:dyDescent="0.25">
      <c r="G3695" s="3" t="s">
        <v>11380</v>
      </c>
    </row>
    <row r="3696" spans="7:7" x14ac:dyDescent="0.25">
      <c r="G3696" s="3" t="s">
        <v>11381</v>
      </c>
    </row>
    <row r="3697" spans="7:7" x14ac:dyDescent="0.25">
      <c r="G3697" s="3" t="s">
        <v>11382</v>
      </c>
    </row>
    <row r="3698" spans="7:7" x14ac:dyDescent="0.25">
      <c r="G3698" s="3" t="s">
        <v>11383</v>
      </c>
    </row>
    <row r="3699" spans="7:7" x14ac:dyDescent="0.25">
      <c r="G3699" s="3" t="s">
        <v>11384</v>
      </c>
    </row>
    <row r="3700" spans="7:7" x14ac:dyDescent="0.25">
      <c r="G3700" s="3" t="s">
        <v>11385</v>
      </c>
    </row>
    <row r="3701" spans="7:7" x14ac:dyDescent="0.25">
      <c r="G3701" s="3" t="s">
        <v>11386</v>
      </c>
    </row>
    <row r="3702" spans="7:7" x14ac:dyDescent="0.25">
      <c r="G3702" s="3" t="s">
        <v>11387</v>
      </c>
    </row>
    <row r="3703" spans="7:7" x14ac:dyDescent="0.25">
      <c r="G3703" s="3" t="s">
        <v>11388</v>
      </c>
    </row>
    <row r="3704" spans="7:7" x14ac:dyDescent="0.25">
      <c r="G3704" s="3" t="s">
        <v>11389</v>
      </c>
    </row>
    <row r="3705" spans="7:7" x14ac:dyDescent="0.25">
      <c r="G3705" s="3" t="s">
        <v>11390</v>
      </c>
    </row>
    <row r="3706" spans="7:7" x14ac:dyDescent="0.25">
      <c r="G3706" s="3" t="s">
        <v>11391</v>
      </c>
    </row>
    <row r="3707" spans="7:7" x14ac:dyDescent="0.25">
      <c r="G3707" s="3" t="s">
        <v>11392</v>
      </c>
    </row>
    <row r="3708" spans="7:7" x14ac:dyDescent="0.25">
      <c r="G3708" s="3" t="s">
        <v>11393</v>
      </c>
    </row>
    <row r="3709" spans="7:7" x14ac:dyDescent="0.25">
      <c r="G3709" s="3" t="s">
        <v>11394</v>
      </c>
    </row>
    <row r="3710" spans="7:7" x14ac:dyDescent="0.25">
      <c r="G3710" s="3" t="s">
        <v>11395</v>
      </c>
    </row>
    <row r="3711" spans="7:7" x14ac:dyDescent="0.25">
      <c r="G3711" s="3" t="s">
        <v>11396</v>
      </c>
    </row>
    <row r="3712" spans="7:7" x14ac:dyDescent="0.25">
      <c r="G3712" s="3" t="s">
        <v>11397</v>
      </c>
    </row>
    <row r="3713" spans="7:7" x14ac:dyDescent="0.25">
      <c r="G3713" s="3" t="s">
        <v>11398</v>
      </c>
    </row>
    <row r="3714" spans="7:7" x14ac:dyDescent="0.25">
      <c r="G3714" s="3" t="s">
        <v>11399</v>
      </c>
    </row>
    <row r="3715" spans="7:7" x14ac:dyDescent="0.25">
      <c r="G3715" s="3" t="s">
        <v>11400</v>
      </c>
    </row>
    <row r="3716" spans="7:7" x14ac:dyDescent="0.25">
      <c r="G3716" s="3" t="s">
        <v>11401</v>
      </c>
    </row>
    <row r="3717" spans="7:7" x14ac:dyDescent="0.25">
      <c r="G3717" s="3" t="s">
        <v>11402</v>
      </c>
    </row>
    <row r="3718" spans="7:7" x14ac:dyDescent="0.25">
      <c r="G3718" s="3" t="s">
        <v>11403</v>
      </c>
    </row>
    <row r="3719" spans="7:7" x14ac:dyDescent="0.25">
      <c r="G3719" s="3" t="s">
        <v>11404</v>
      </c>
    </row>
    <row r="3720" spans="7:7" x14ac:dyDescent="0.25">
      <c r="G3720" s="3" t="s">
        <v>11405</v>
      </c>
    </row>
    <row r="3721" spans="7:7" x14ac:dyDescent="0.25">
      <c r="G3721" s="3" t="s">
        <v>11406</v>
      </c>
    </row>
    <row r="3722" spans="7:7" x14ac:dyDescent="0.25">
      <c r="G3722" s="3" t="s">
        <v>11407</v>
      </c>
    </row>
    <row r="3723" spans="7:7" x14ac:dyDescent="0.25">
      <c r="G3723" s="3" t="s">
        <v>11408</v>
      </c>
    </row>
    <row r="3724" spans="7:7" x14ac:dyDescent="0.25">
      <c r="G3724" s="3" t="s">
        <v>11409</v>
      </c>
    </row>
    <row r="3725" spans="7:7" x14ac:dyDescent="0.25">
      <c r="G3725" s="3" t="s">
        <v>11410</v>
      </c>
    </row>
    <row r="3726" spans="7:7" x14ac:dyDescent="0.25">
      <c r="G3726" s="3" t="s">
        <v>11411</v>
      </c>
    </row>
    <row r="3727" spans="7:7" x14ac:dyDescent="0.25">
      <c r="G3727" s="3" t="s">
        <v>11412</v>
      </c>
    </row>
    <row r="3728" spans="7:7" x14ac:dyDescent="0.25">
      <c r="G3728" s="3" t="s">
        <v>11413</v>
      </c>
    </row>
    <row r="3729" spans="7:7" x14ac:dyDescent="0.25">
      <c r="G3729" s="3" t="s">
        <v>11414</v>
      </c>
    </row>
    <row r="3730" spans="7:7" x14ac:dyDescent="0.25">
      <c r="G3730" s="3" t="s">
        <v>11415</v>
      </c>
    </row>
    <row r="3731" spans="7:7" x14ac:dyDescent="0.25">
      <c r="G3731" s="3" t="s">
        <v>11416</v>
      </c>
    </row>
    <row r="3732" spans="7:7" x14ac:dyDescent="0.25">
      <c r="G3732" s="3" t="s">
        <v>11417</v>
      </c>
    </row>
    <row r="3733" spans="7:7" x14ac:dyDescent="0.25">
      <c r="G3733" s="3" t="s">
        <v>11418</v>
      </c>
    </row>
    <row r="3734" spans="7:7" x14ac:dyDescent="0.25">
      <c r="G3734" s="3" t="s">
        <v>11419</v>
      </c>
    </row>
    <row r="3735" spans="7:7" x14ac:dyDescent="0.25">
      <c r="G3735" s="3" t="s">
        <v>11420</v>
      </c>
    </row>
    <row r="3736" spans="7:7" x14ac:dyDescent="0.25">
      <c r="G3736" s="3" t="s">
        <v>11421</v>
      </c>
    </row>
    <row r="3737" spans="7:7" x14ac:dyDescent="0.25">
      <c r="G3737" s="3" t="s">
        <v>11422</v>
      </c>
    </row>
    <row r="3738" spans="7:7" x14ac:dyDescent="0.25">
      <c r="G3738" s="3" t="s">
        <v>11423</v>
      </c>
    </row>
    <row r="3739" spans="7:7" x14ac:dyDescent="0.25">
      <c r="G3739" s="3" t="s">
        <v>11424</v>
      </c>
    </row>
    <row r="3740" spans="7:7" x14ac:dyDescent="0.25">
      <c r="G3740" s="3" t="s">
        <v>11425</v>
      </c>
    </row>
    <row r="3741" spans="7:7" x14ac:dyDescent="0.25">
      <c r="G3741" s="3" t="s">
        <v>11426</v>
      </c>
    </row>
    <row r="3742" spans="7:7" x14ac:dyDescent="0.25">
      <c r="G3742" s="3" t="s">
        <v>11427</v>
      </c>
    </row>
    <row r="3743" spans="7:7" x14ac:dyDescent="0.25">
      <c r="G3743" s="3" t="s">
        <v>11428</v>
      </c>
    </row>
    <row r="3744" spans="7:7" x14ac:dyDescent="0.25">
      <c r="G3744" s="3" t="s">
        <v>11429</v>
      </c>
    </row>
    <row r="3745" spans="7:7" x14ac:dyDescent="0.25">
      <c r="G3745" s="3" t="s">
        <v>11430</v>
      </c>
    </row>
    <row r="3746" spans="7:7" x14ac:dyDescent="0.25">
      <c r="G3746" s="3" t="s">
        <v>11431</v>
      </c>
    </row>
    <row r="3747" spans="7:7" x14ac:dyDescent="0.25">
      <c r="G3747" s="3" t="s">
        <v>11432</v>
      </c>
    </row>
    <row r="3748" spans="7:7" x14ac:dyDescent="0.25">
      <c r="G3748" s="3" t="s">
        <v>11433</v>
      </c>
    </row>
    <row r="3749" spans="7:7" x14ac:dyDescent="0.25">
      <c r="G3749" s="3" t="s">
        <v>11434</v>
      </c>
    </row>
    <row r="3750" spans="7:7" x14ac:dyDescent="0.25">
      <c r="G3750" s="3" t="s">
        <v>11435</v>
      </c>
    </row>
    <row r="3751" spans="7:7" x14ac:dyDescent="0.25">
      <c r="G3751" s="3" t="s">
        <v>11436</v>
      </c>
    </row>
    <row r="3752" spans="7:7" x14ac:dyDescent="0.25">
      <c r="G3752" s="3" t="s">
        <v>11437</v>
      </c>
    </row>
    <row r="3753" spans="7:7" x14ac:dyDescent="0.25">
      <c r="G3753" s="3" t="s">
        <v>11438</v>
      </c>
    </row>
    <row r="3754" spans="7:7" x14ac:dyDescent="0.25">
      <c r="G3754" s="3" t="s">
        <v>11439</v>
      </c>
    </row>
    <row r="3755" spans="7:7" x14ac:dyDescent="0.25">
      <c r="G3755" s="3" t="s">
        <v>11440</v>
      </c>
    </row>
    <row r="3756" spans="7:7" x14ac:dyDescent="0.25">
      <c r="G3756" s="3" t="s">
        <v>11441</v>
      </c>
    </row>
    <row r="3757" spans="7:7" x14ac:dyDescent="0.25">
      <c r="G3757" s="3" t="s">
        <v>11442</v>
      </c>
    </row>
    <row r="3758" spans="7:7" x14ac:dyDescent="0.25">
      <c r="G3758" s="3" t="s">
        <v>11443</v>
      </c>
    </row>
    <row r="3759" spans="7:7" x14ac:dyDescent="0.25">
      <c r="G3759" s="3" t="s">
        <v>11444</v>
      </c>
    </row>
    <row r="3760" spans="7:7" x14ac:dyDescent="0.25">
      <c r="G3760" s="3" t="s">
        <v>11445</v>
      </c>
    </row>
    <row r="3761" spans="7:7" x14ac:dyDescent="0.25">
      <c r="G3761" s="3" t="s">
        <v>11446</v>
      </c>
    </row>
    <row r="3762" spans="7:7" x14ac:dyDescent="0.25">
      <c r="G3762" s="3" t="s">
        <v>11447</v>
      </c>
    </row>
    <row r="3763" spans="7:7" x14ac:dyDescent="0.25">
      <c r="G3763" s="3" t="s">
        <v>11448</v>
      </c>
    </row>
    <row r="3764" spans="7:7" x14ac:dyDescent="0.25">
      <c r="G3764" s="3" t="s">
        <v>11449</v>
      </c>
    </row>
    <row r="3765" spans="7:7" x14ac:dyDescent="0.25">
      <c r="G3765" s="3" t="s">
        <v>11450</v>
      </c>
    </row>
    <row r="3766" spans="7:7" x14ac:dyDescent="0.25">
      <c r="G3766" s="3" t="s">
        <v>11451</v>
      </c>
    </row>
    <row r="3767" spans="7:7" x14ac:dyDescent="0.25">
      <c r="G3767" s="3" t="s">
        <v>11452</v>
      </c>
    </row>
    <row r="3768" spans="7:7" x14ac:dyDescent="0.25">
      <c r="G3768" s="3" t="s">
        <v>11453</v>
      </c>
    </row>
    <row r="3769" spans="7:7" x14ac:dyDescent="0.25">
      <c r="G3769" s="3" t="s">
        <v>11454</v>
      </c>
    </row>
    <row r="3770" spans="7:7" x14ac:dyDescent="0.25">
      <c r="G3770" s="3" t="s">
        <v>11455</v>
      </c>
    </row>
    <row r="3771" spans="7:7" x14ac:dyDescent="0.25">
      <c r="G3771" s="3" t="s">
        <v>11456</v>
      </c>
    </row>
    <row r="3772" spans="7:7" x14ac:dyDescent="0.25">
      <c r="G3772" s="3" t="s">
        <v>11457</v>
      </c>
    </row>
    <row r="3773" spans="7:7" x14ac:dyDescent="0.25">
      <c r="G3773" s="3" t="s">
        <v>11458</v>
      </c>
    </row>
    <row r="3774" spans="7:7" x14ac:dyDescent="0.25">
      <c r="G3774" s="3" t="s">
        <v>11459</v>
      </c>
    </row>
    <row r="3775" spans="7:7" x14ac:dyDescent="0.25">
      <c r="G3775" s="3" t="s">
        <v>11460</v>
      </c>
    </row>
    <row r="3776" spans="7:7" x14ac:dyDescent="0.25">
      <c r="G3776" s="3" t="s">
        <v>11461</v>
      </c>
    </row>
    <row r="3777" spans="7:7" x14ac:dyDescent="0.25">
      <c r="G3777" s="3" t="s">
        <v>11462</v>
      </c>
    </row>
    <row r="3778" spans="7:7" x14ac:dyDescent="0.25">
      <c r="G3778" s="3" t="s">
        <v>11463</v>
      </c>
    </row>
    <row r="3779" spans="7:7" x14ac:dyDescent="0.25">
      <c r="G3779" s="3" t="s">
        <v>11464</v>
      </c>
    </row>
    <row r="3780" spans="7:7" x14ac:dyDescent="0.25">
      <c r="G3780" s="3" t="s">
        <v>11465</v>
      </c>
    </row>
    <row r="3781" spans="7:7" x14ac:dyDescent="0.25">
      <c r="G3781" s="3" t="s">
        <v>11466</v>
      </c>
    </row>
    <row r="3782" spans="7:7" x14ac:dyDescent="0.25">
      <c r="G3782" s="3" t="s">
        <v>11467</v>
      </c>
    </row>
    <row r="3783" spans="7:7" x14ac:dyDescent="0.25">
      <c r="G3783" s="3" t="s">
        <v>11468</v>
      </c>
    </row>
    <row r="3784" spans="7:7" x14ac:dyDescent="0.25">
      <c r="G3784" s="3" t="s">
        <v>11469</v>
      </c>
    </row>
    <row r="3785" spans="7:7" x14ac:dyDescent="0.25">
      <c r="G3785" s="3" t="s">
        <v>11470</v>
      </c>
    </row>
    <row r="3786" spans="7:7" x14ac:dyDescent="0.25">
      <c r="G3786" s="3" t="s">
        <v>11471</v>
      </c>
    </row>
    <row r="3787" spans="7:7" x14ac:dyDescent="0.25">
      <c r="G3787" s="3" t="s">
        <v>11472</v>
      </c>
    </row>
    <row r="3788" spans="7:7" x14ac:dyDescent="0.25">
      <c r="G3788" s="3" t="s">
        <v>11473</v>
      </c>
    </row>
    <row r="3789" spans="7:7" x14ac:dyDescent="0.25">
      <c r="G3789" s="3" t="s">
        <v>11474</v>
      </c>
    </row>
    <row r="3790" spans="7:7" x14ac:dyDescent="0.25">
      <c r="G3790" s="3" t="s">
        <v>11475</v>
      </c>
    </row>
    <row r="3791" spans="7:7" x14ac:dyDescent="0.25">
      <c r="G3791" s="3" t="s">
        <v>11476</v>
      </c>
    </row>
    <row r="3792" spans="7:7" x14ac:dyDescent="0.25">
      <c r="G3792" s="3" t="s">
        <v>11477</v>
      </c>
    </row>
    <row r="3793" spans="7:7" x14ac:dyDescent="0.25">
      <c r="G3793" s="3" t="s">
        <v>11478</v>
      </c>
    </row>
    <row r="3794" spans="7:7" x14ac:dyDescent="0.25">
      <c r="G3794" s="3" t="s">
        <v>11479</v>
      </c>
    </row>
    <row r="3795" spans="7:7" x14ac:dyDescent="0.25">
      <c r="G3795" s="3" t="s">
        <v>11480</v>
      </c>
    </row>
    <row r="3796" spans="7:7" x14ac:dyDescent="0.25">
      <c r="G3796" s="3" t="s">
        <v>11481</v>
      </c>
    </row>
    <row r="3797" spans="7:7" x14ac:dyDescent="0.25">
      <c r="G3797" s="3" t="s">
        <v>11482</v>
      </c>
    </row>
    <row r="3798" spans="7:7" x14ac:dyDescent="0.25">
      <c r="G3798" s="3" t="s">
        <v>11483</v>
      </c>
    </row>
    <row r="3799" spans="7:7" x14ac:dyDescent="0.25">
      <c r="G3799" s="3" t="s">
        <v>11484</v>
      </c>
    </row>
    <row r="3800" spans="7:7" x14ac:dyDescent="0.25">
      <c r="G3800" s="3" t="s">
        <v>11485</v>
      </c>
    </row>
    <row r="3801" spans="7:7" x14ac:dyDescent="0.25">
      <c r="G3801" s="3" t="s">
        <v>11486</v>
      </c>
    </row>
    <row r="3802" spans="7:7" x14ac:dyDescent="0.25">
      <c r="G3802" s="3" t="s">
        <v>11487</v>
      </c>
    </row>
    <row r="3803" spans="7:7" x14ac:dyDescent="0.25">
      <c r="G3803" s="3" t="s">
        <v>11488</v>
      </c>
    </row>
    <row r="3804" spans="7:7" x14ac:dyDescent="0.25">
      <c r="G3804" s="3" t="s">
        <v>11489</v>
      </c>
    </row>
    <row r="3805" spans="7:7" x14ac:dyDescent="0.25">
      <c r="G3805" s="3" t="s">
        <v>11490</v>
      </c>
    </row>
    <row r="3806" spans="7:7" x14ac:dyDescent="0.25">
      <c r="G3806" s="3" t="s">
        <v>11491</v>
      </c>
    </row>
    <row r="3807" spans="7:7" x14ac:dyDescent="0.25">
      <c r="G3807" s="3" t="s">
        <v>11492</v>
      </c>
    </row>
    <row r="3808" spans="7:7" x14ac:dyDescent="0.25">
      <c r="G3808" s="3" t="s">
        <v>11493</v>
      </c>
    </row>
    <row r="3809" spans="7:7" x14ac:dyDescent="0.25">
      <c r="G3809" s="3" t="s">
        <v>11494</v>
      </c>
    </row>
    <row r="3810" spans="7:7" x14ac:dyDescent="0.25">
      <c r="G3810" s="3" t="s">
        <v>11495</v>
      </c>
    </row>
    <row r="3811" spans="7:7" x14ac:dyDescent="0.25">
      <c r="G3811" s="3" t="s">
        <v>11496</v>
      </c>
    </row>
    <row r="3812" spans="7:7" x14ac:dyDescent="0.25">
      <c r="G3812" s="3" t="s">
        <v>11497</v>
      </c>
    </row>
    <row r="3813" spans="7:7" x14ac:dyDescent="0.25">
      <c r="G3813" s="3" t="s">
        <v>11498</v>
      </c>
    </row>
    <row r="3814" spans="7:7" x14ac:dyDescent="0.25">
      <c r="G3814" s="3" t="s">
        <v>11499</v>
      </c>
    </row>
    <row r="3815" spans="7:7" x14ac:dyDescent="0.25">
      <c r="G3815" s="3" t="s">
        <v>11500</v>
      </c>
    </row>
    <row r="3816" spans="7:7" x14ac:dyDescent="0.25">
      <c r="G3816" s="3" t="s">
        <v>11501</v>
      </c>
    </row>
    <row r="3817" spans="7:7" x14ac:dyDescent="0.25">
      <c r="G3817" s="3" t="s">
        <v>11502</v>
      </c>
    </row>
    <row r="3818" spans="7:7" x14ac:dyDescent="0.25">
      <c r="G3818" s="3" t="s">
        <v>11503</v>
      </c>
    </row>
    <row r="3819" spans="7:7" x14ac:dyDescent="0.25">
      <c r="G3819" s="3" t="s">
        <v>11504</v>
      </c>
    </row>
    <row r="3820" spans="7:7" x14ac:dyDescent="0.25">
      <c r="G3820" s="3" t="s">
        <v>11505</v>
      </c>
    </row>
    <row r="3821" spans="7:7" x14ac:dyDescent="0.25">
      <c r="G3821" s="3" t="s">
        <v>11506</v>
      </c>
    </row>
    <row r="3822" spans="7:7" x14ac:dyDescent="0.25">
      <c r="G3822" s="3" t="s">
        <v>11507</v>
      </c>
    </row>
    <row r="3823" spans="7:7" x14ac:dyDescent="0.25">
      <c r="G3823" s="3" t="s">
        <v>11508</v>
      </c>
    </row>
    <row r="3824" spans="7:7" x14ac:dyDescent="0.25">
      <c r="G3824" s="3" t="s">
        <v>11509</v>
      </c>
    </row>
    <row r="3825" spans="7:7" x14ac:dyDescent="0.25">
      <c r="G3825" s="3" t="s">
        <v>11510</v>
      </c>
    </row>
    <row r="3826" spans="7:7" x14ac:dyDescent="0.25">
      <c r="G3826" s="3" t="s">
        <v>11511</v>
      </c>
    </row>
    <row r="3827" spans="7:7" x14ac:dyDescent="0.25">
      <c r="G3827" s="3" t="s">
        <v>11512</v>
      </c>
    </row>
    <row r="3828" spans="7:7" x14ac:dyDescent="0.25">
      <c r="G3828" s="3" t="s">
        <v>11513</v>
      </c>
    </row>
    <row r="3829" spans="7:7" x14ac:dyDescent="0.25">
      <c r="G3829" s="3" t="s">
        <v>11514</v>
      </c>
    </row>
    <row r="3830" spans="7:7" x14ac:dyDescent="0.25">
      <c r="G3830" s="3" t="s">
        <v>11515</v>
      </c>
    </row>
    <row r="3831" spans="7:7" x14ac:dyDescent="0.25">
      <c r="G3831" s="3" t="s">
        <v>11516</v>
      </c>
    </row>
    <row r="3832" spans="7:7" x14ac:dyDescent="0.25">
      <c r="G3832" s="3" t="s">
        <v>11517</v>
      </c>
    </row>
    <row r="3833" spans="7:7" x14ac:dyDescent="0.25">
      <c r="G3833" s="3" t="s">
        <v>11518</v>
      </c>
    </row>
    <row r="3834" spans="7:7" x14ac:dyDescent="0.25">
      <c r="G3834" s="3" t="s">
        <v>11519</v>
      </c>
    </row>
    <row r="3835" spans="7:7" x14ac:dyDescent="0.25">
      <c r="G3835" s="3" t="s">
        <v>11520</v>
      </c>
    </row>
    <row r="3836" spans="7:7" x14ac:dyDescent="0.25">
      <c r="G3836" s="3" t="s">
        <v>11521</v>
      </c>
    </row>
    <row r="3837" spans="7:7" x14ac:dyDescent="0.25">
      <c r="G3837" s="3" t="s">
        <v>11522</v>
      </c>
    </row>
    <row r="3838" spans="7:7" x14ac:dyDescent="0.25">
      <c r="G3838" s="3" t="s">
        <v>11523</v>
      </c>
    </row>
    <row r="3839" spans="7:7" x14ac:dyDescent="0.25">
      <c r="G3839" s="3" t="s">
        <v>11524</v>
      </c>
    </row>
    <row r="3840" spans="7:7" x14ac:dyDescent="0.25">
      <c r="G3840" s="3" t="s">
        <v>11525</v>
      </c>
    </row>
    <row r="3841" spans="7:7" x14ac:dyDescent="0.25">
      <c r="G3841" s="3" t="s">
        <v>11526</v>
      </c>
    </row>
    <row r="3842" spans="7:7" x14ac:dyDescent="0.25">
      <c r="G3842" s="3" t="s">
        <v>11527</v>
      </c>
    </row>
    <row r="3843" spans="7:7" x14ac:dyDescent="0.25">
      <c r="G3843" s="3" t="s">
        <v>11528</v>
      </c>
    </row>
    <row r="3844" spans="7:7" x14ac:dyDescent="0.25">
      <c r="G3844" s="3" t="s">
        <v>11529</v>
      </c>
    </row>
    <row r="3845" spans="7:7" x14ac:dyDescent="0.25">
      <c r="G3845" s="3" t="s">
        <v>11530</v>
      </c>
    </row>
    <row r="3846" spans="7:7" x14ac:dyDescent="0.25">
      <c r="G3846" s="3" t="s">
        <v>11531</v>
      </c>
    </row>
    <row r="3847" spans="7:7" x14ac:dyDescent="0.25">
      <c r="G3847" s="3" t="s">
        <v>11532</v>
      </c>
    </row>
    <row r="3848" spans="7:7" x14ac:dyDescent="0.25">
      <c r="G3848" s="3" t="s">
        <v>11533</v>
      </c>
    </row>
    <row r="3849" spans="7:7" x14ac:dyDescent="0.25">
      <c r="G3849" s="3" t="s">
        <v>11534</v>
      </c>
    </row>
    <row r="3850" spans="7:7" x14ac:dyDescent="0.25">
      <c r="G3850" s="3" t="s">
        <v>11535</v>
      </c>
    </row>
    <row r="3851" spans="7:7" x14ac:dyDescent="0.25">
      <c r="G3851" s="3" t="s">
        <v>11536</v>
      </c>
    </row>
    <row r="3852" spans="7:7" x14ac:dyDescent="0.25">
      <c r="G3852" s="3" t="s">
        <v>11537</v>
      </c>
    </row>
    <row r="3853" spans="7:7" x14ac:dyDescent="0.25">
      <c r="G3853" s="3" t="s">
        <v>11538</v>
      </c>
    </row>
    <row r="3854" spans="7:7" x14ac:dyDescent="0.25">
      <c r="G3854" s="3" t="s">
        <v>11539</v>
      </c>
    </row>
    <row r="3855" spans="7:7" x14ac:dyDescent="0.25">
      <c r="G3855" s="3" t="s">
        <v>11540</v>
      </c>
    </row>
    <row r="3856" spans="7:7" x14ac:dyDescent="0.25">
      <c r="G3856" s="3" t="s">
        <v>11541</v>
      </c>
    </row>
    <row r="3857" spans="7:7" x14ac:dyDescent="0.25">
      <c r="G3857" s="3" t="s">
        <v>11542</v>
      </c>
    </row>
    <row r="3858" spans="7:7" x14ac:dyDescent="0.25">
      <c r="G3858" s="3" t="s">
        <v>11543</v>
      </c>
    </row>
    <row r="3859" spans="7:7" x14ac:dyDescent="0.25">
      <c r="G3859" s="3" t="s">
        <v>11544</v>
      </c>
    </row>
    <row r="3860" spans="7:7" x14ac:dyDescent="0.25">
      <c r="G3860" s="3" t="s">
        <v>11545</v>
      </c>
    </row>
    <row r="3861" spans="7:7" x14ac:dyDescent="0.25">
      <c r="G3861" s="3" t="s">
        <v>11546</v>
      </c>
    </row>
    <row r="3862" spans="7:7" x14ac:dyDescent="0.25">
      <c r="G3862" s="3" t="s">
        <v>11547</v>
      </c>
    </row>
    <row r="3863" spans="7:7" x14ac:dyDescent="0.25">
      <c r="G3863" s="3" t="s">
        <v>11548</v>
      </c>
    </row>
    <row r="3864" spans="7:7" x14ac:dyDescent="0.25">
      <c r="G3864" s="3" t="s">
        <v>11549</v>
      </c>
    </row>
    <row r="3865" spans="7:7" x14ac:dyDescent="0.25">
      <c r="G3865" s="3" t="s">
        <v>11550</v>
      </c>
    </row>
    <row r="3866" spans="7:7" x14ac:dyDescent="0.25">
      <c r="G3866" s="3" t="s">
        <v>11551</v>
      </c>
    </row>
    <row r="3867" spans="7:7" x14ac:dyDescent="0.25">
      <c r="G3867" s="3" t="s">
        <v>11552</v>
      </c>
    </row>
    <row r="3868" spans="7:7" x14ac:dyDescent="0.25">
      <c r="G3868" s="3" t="s">
        <v>11553</v>
      </c>
    </row>
    <row r="3869" spans="7:7" x14ac:dyDescent="0.25">
      <c r="G3869" s="3" t="s">
        <v>11554</v>
      </c>
    </row>
    <row r="3870" spans="7:7" x14ac:dyDescent="0.25">
      <c r="G3870" s="3" t="s">
        <v>11555</v>
      </c>
    </row>
    <row r="3871" spans="7:7" x14ac:dyDescent="0.25">
      <c r="G3871" s="3" t="s">
        <v>11556</v>
      </c>
    </row>
    <row r="3872" spans="7:7" x14ac:dyDescent="0.25">
      <c r="G3872" s="3" t="s">
        <v>11557</v>
      </c>
    </row>
    <row r="3873" spans="7:7" x14ac:dyDescent="0.25">
      <c r="G3873" s="3" t="s">
        <v>11558</v>
      </c>
    </row>
    <row r="3874" spans="7:7" x14ac:dyDescent="0.25">
      <c r="G3874" s="3" t="s">
        <v>11559</v>
      </c>
    </row>
    <row r="3875" spans="7:7" x14ac:dyDescent="0.25">
      <c r="G3875" s="3" t="s">
        <v>11560</v>
      </c>
    </row>
    <row r="3876" spans="7:7" x14ac:dyDescent="0.25">
      <c r="G3876" s="3" t="s">
        <v>11561</v>
      </c>
    </row>
    <row r="3877" spans="7:7" x14ac:dyDescent="0.25">
      <c r="G3877" s="3" t="s">
        <v>11562</v>
      </c>
    </row>
    <row r="3878" spans="7:7" x14ac:dyDescent="0.25">
      <c r="G3878" s="3" t="s">
        <v>11563</v>
      </c>
    </row>
    <row r="3879" spans="7:7" x14ac:dyDescent="0.25">
      <c r="G3879" s="3" t="s">
        <v>11564</v>
      </c>
    </row>
    <row r="3880" spans="7:7" x14ac:dyDescent="0.25">
      <c r="G3880" s="3" t="s">
        <v>11565</v>
      </c>
    </row>
    <row r="3881" spans="7:7" x14ac:dyDescent="0.25">
      <c r="G3881" s="3" t="s">
        <v>11566</v>
      </c>
    </row>
    <row r="3882" spans="7:7" x14ac:dyDescent="0.25">
      <c r="G3882" s="3" t="s">
        <v>11567</v>
      </c>
    </row>
    <row r="3883" spans="7:7" x14ac:dyDescent="0.25">
      <c r="G3883" s="3" t="s">
        <v>7691</v>
      </c>
    </row>
    <row r="3884" spans="7:7" x14ac:dyDescent="0.25">
      <c r="G3884" s="3" t="s">
        <v>7692</v>
      </c>
    </row>
    <row r="3885" spans="7:7" x14ac:dyDescent="0.25">
      <c r="G3885" s="3" t="s">
        <v>7693</v>
      </c>
    </row>
    <row r="3886" spans="7:7" x14ac:dyDescent="0.25">
      <c r="G3886" s="3" t="s">
        <v>7694</v>
      </c>
    </row>
    <row r="3887" spans="7:7" x14ac:dyDescent="0.25">
      <c r="G3887" s="3" t="s">
        <v>7695</v>
      </c>
    </row>
    <row r="3888" spans="7:7" x14ac:dyDescent="0.25">
      <c r="G3888" s="3" t="s">
        <v>7696</v>
      </c>
    </row>
    <row r="3889" spans="7:7" x14ac:dyDescent="0.25">
      <c r="G3889" s="3" t="s">
        <v>7697</v>
      </c>
    </row>
    <row r="3890" spans="7:7" x14ac:dyDescent="0.25">
      <c r="G3890" s="3" t="s">
        <v>7698</v>
      </c>
    </row>
    <row r="3891" spans="7:7" x14ac:dyDescent="0.25">
      <c r="G3891" s="3" t="s">
        <v>7699</v>
      </c>
    </row>
    <row r="3892" spans="7:7" x14ac:dyDescent="0.25">
      <c r="G3892" s="3" t="s">
        <v>7700</v>
      </c>
    </row>
    <row r="3893" spans="7:7" x14ac:dyDescent="0.25">
      <c r="G3893" s="3" t="s">
        <v>7701</v>
      </c>
    </row>
    <row r="3894" spans="7:7" x14ac:dyDescent="0.25">
      <c r="G3894" s="3" t="s">
        <v>7702</v>
      </c>
    </row>
    <row r="3895" spans="7:7" x14ac:dyDescent="0.25">
      <c r="G3895" s="3" t="s">
        <v>11568</v>
      </c>
    </row>
    <row r="3896" spans="7:7" x14ac:dyDescent="0.25">
      <c r="G3896" s="3" t="s">
        <v>11569</v>
      </c>
    </row>
    <row r="3897" spans="7:7" x14ac:dyDescent="0.25">
      <c r="G3897" s="3" t="s">
        <v>11570</v>
      </c>
    </row>
    <row r="3898" spans="7:7" x14ac:dyDescent="0.25">
      <c r="G3898" s="3" t="s">
        <v>11571</v>
      </c>
    </row>
    <row r="3899" spans="7:7" x14ac:dyDescent="0.25">
      <c r="G3899" s="3" t="s">
        <v>11572</v>
      </c>
    </row>
    <row r="3900" spans="7:7" x14ac:dyDescent="0.25">
      <c r="G3900" s="3" t="s">
        <v>11573</v>
      </c>
    </row>
    <row r="3901" spans="7:7" x14ac:dyDescent="0.25">
      <c r="G3901" s="3" t="s">
        <v>11574</v>
      </c>
    </row>
    <row r="3902" spans="7:7" x14ac:dyDescent="0.25">
      <c r="G3902" s="3" t="s">
        <v>11575</v>
      </c>
    </row>
    <row r="3903" spans="7:7" x14ac:dyDescent="0.25">
      <c r="G3903" s="3" t="s">
        <v>11576</v>
      </c>
    </row>
    <row r="3904" spans="7:7" x14ac:dyDescent="0.25">
      <c r="G3904" s="3" t="s">
        <v>11577</v>
      </c>
    </row>
    <row r="3905" spans="7:7" x14ac:dyDescent="0.25">
      <c r="G3905" s="3" t="s">
        <v>11578</v>
      </c>
    </row>
    <row r="3906" spans="7:7" x14ac:dyDescent="0.25">
      <c r="G3906" s="3" t="s">
        <v>11579</v>
      </c>
    </row>
    <row r="3907" spans="7:7" x14ac:dyDescent="0.25">
      <c r="G3907" s="3" t="s">
        <v>11580</v>
      </c>
    </row>
    <row r="3908" spans="7:7" x14ac:dyDescent="0.25">
      <c r="G3908" s="3" t="s">
        <v>11581</v>
      </c>
    </row>
    <row r="3909" spans="7:7" x14ac:dyDescent="0.25">
      <c r="G3909" s="3" t="s">
        <v>11582</v>
      </c>
    </row>
    <row r="3910" spans="7:7" x14ac:dyDescent="0.25">
      <c r="G3910" s="3" t="s">
        <v>11583</v>
      </c>
    </row>
    <row r="3911" spans="7:7" x14ac:dyDescent="0.25">
      <c r="G3911" s="3" t="s">
        <v>11584</v>
      </c>
    </row>
    <row r="3912" spans="7:7" x14ac:dyDescent="0.25">
      <c r="G3912" s="3" t="s">
        <v>11585</v>
      </c>
    </row>
    <row r="3913" spans="7:7" x14ac:dyDescent="0.25">
      <c r="G3913" s="3" t="s">
        <v>11586</v>
      </c>
    </row>
    <row r="3914" spans="7:7" x14ac:dyDescent="0.25">
      <c r="G3914" s="3" t="s">
        <v>11587</v>
      </c>
    </row>
    <row r="3915" spans="7:7" x14ac:dyDescent="0.25">
      <c r="G3915" s="3" t="s">
        <v>11588</v>
      </c>
    </row>
    <row r="3916" spans="7:7" x14ac:dyDescent="0.25">
      <c r="G3916" s="3" t="s">
        <v>11589</v>
      </c>
    </row>
    <row r="3917" spans="7:7" x14ac:dyDescent="0.25">
      <c r="G3917" s="3" t="s">
        <v>11590</v>
      </c>
    </row>
    <row r="3918" spans="7:7" x14ac:dyDescent="0.25">
      <c r="G3918" s="3" t="s">
        <v>11591</v>
      </c>
    </row>
    <row r="3919" spans="7:7" x14ac:dyDescent="0.25">
      <c r="G3919" s="3" t="s">
        <v>11592</v>
      </c>
    </row>
    <row r="3920" spans="7:7" x14ac:dyDescent="0.25">
      <c r="G3920" s="3" t="s">
        <v>11593</v>
      </c>
    </row>
    <row r="3921" spans="7:7" x14ac:dyDescent="0.25">
      <c r="G3921" s="3" t="s">
        <v>11594</v>
      </c>
    </row>
    <row r="3922" spans="7:7" x14ac:dyDescent="0.25">
      <c r="G3922" s="3" t="s">
        <v>11595</v>
      </c>
    </row>
    <row r="3923" spans="7:7" x14ac:dyDescent="0.25">
      <c r="G3923" s="3" t="s">
        <v>11596</v>
      </c>
    </row>
    <row r="3924" spans="7:7" x14ac:dyDescent="0.25">
      <c r="G3924" s="3" t="s">
        <v>11597</v>
      </c>
    </row>
    <row r="3925" spans="7:7" x14ac:dyDescent="0.25">
      <c r="G3925" s="3" t="s">
        <v>11598</v>
      </c>
    </row>
    <row r="3926" spans="7:7" x14ac:dyDescent="0.25">
      <c r="G3926" s="3" t="s">
        <v>11599</v>
      </c>
    </row>
    <row r="3927" spans="7:7" x14ac:dyDescent="0.25">
      <c r="G3927" s="3" t="s">
        <v>11600</v>
      </c>
    </row>
    <row r="3928" spans="7:7" x14ac:dyDescent="0.25">
      <c r="G3928" s="3" t="s">
        <v>11601</v>
      </c>
    </row>
    <row r="3929" spans="7:7" x14ac:dyDescent="0.25">
      <c r="G3929" s="3" t="s">
        <v>11602</v>
      </c>
    </row>
    <row r="3930" spans="7:7" x14ac:dyDescent="0.25">
      <c r="G3930" s="3" t="s">
        <v>11603</v>
      </c>
    </row>
    <row r="3931" spans="7:7" x14ac:dyDescent="0.25">
      <c r="G3931" s="3" t="s">
        <v>11604</v>
      </c>
    </row>
    <row r="3932" spans="7:7" x14ac:dyDescent="0.25">
      <c r="G3932" s="3" t="s">
        <v>11605</v>
      </c>
    </row>
    <row r="3933" spans="7:7" x14ac:dyDescent="0.25">
      <c r="G3933" s="3" t="s">
        <v>11606</v>
      </c>
    </row>
    <row r="3934" spans="7:7" x14ac:dyDescent="0.25">
      <c r="G3934" s="3" t="s">
        <v>11607</v>
      </c>
    </row>
    <row r="3935" spans="7:7" x14ac:dyDescent="0.25">
      <c r="G3935" s="3" t="s">
        <v>11608</v>
      </c>
    </row>
    <row r="3936" spans="7:7" x14ac:dyDescent="0.25">
      <c r="G3936" s="3" t="s">
        <v>11609</v>
      </c>
    </row>
    <row r="3937" spans="7:7" x14ac:dyDescent="0.25">
      <c r="G3937" s="3" t="s">
        <v>11610</v>
      </c>
    </row>
    <row r="3938" spans="7:7" x14ac:dyDescent="0.25">
      <c r="G3938" s="3" t="s">
        <v>11611</v>
      </c>
    </row>
    <row r="3939" spans="7:7" x14ac:dyDescent="0.25">
      <c r="G3939" s="3" t="s">
        <v>11612</v>
      </c>
    </row>
    <row r="3940" spans="7:7" x14ac:dyDescent="0.25">
      <c r="G3940" s="3" t="s">
        <v>11613</v>
      </c>
    </row>
    <row r="3941" spans="7:7" x14ac:dyDescent="0.25">
      <c r="G3941" s="3" t="s">
        <v>11614</v>
      </c>
    </row>
    <row r="3942" spans="7:7" x14ac:dyDescent="0.25">
      <c r="G3942" s="3" t="s">
        <v>11615</v>
      </c>
    </row>
    <row r="3943" spans="7:7" x14ac:dyDescent="0.25">
      <c r="G3943" s="3" t="s">
        <v>11616</v>
      </c>
    </row>
    <row r="3944" spans="7:7" x14ac:dyDescent="0.25">
      <c r="G3944" s="3" t="s">
        <v>11617</v>
      </c>
    </row>
    <row r="3945" spans="7:7" x14ac:dyDescent="0.25">
      <c r="G3945" s="3" t="s">
        <v>11618</v>
      </c>
    </row>
    <row r="3946" spans="7:7" x14ac:dyDescent="0.25">
      <c r="G3946" s="3" t="s">
        <v>11619</v>
      </c>
    </row>
    <row r="3947" spans="7:7" x14ac:dyDescent="0.25">
      <c r="G3947" s="3" t="s">
        <v>11620</v>
      </c>
    </row>
    <row r="3948" spans="7:7" x14ac:dyDescent="0.25">
      <c r="G3948" s="3" t="s">
        <v>11621</v>
      </c>
    </row>
    <row r="3949" spans="7:7" x14ac:dyDescent="0.25">
      <c r="G3949" s="3" t="s">
        <v>11622</v>
      </c>
    </row>
    <row r="3950" spans="7:7" x14ac:dyDescent="0.25">
      <c r="G3950" s="3" t="s">
        <v>11623</v>
      </c>
    </row>
    <row r="3951" spans="7:7" x14ac:dyDescent="0.25">
      <c r="G3951" s="3" t="s">
        <v>11624</v>
      </c>
    </row>
    <row r="3952" spans="7:7" x14ac:dyDescent="0.25">
      <c r="G3952" s="3" t="s">
        <v>11625</v>
      </c>
    </row>
    <row r="3953" spans="7:7" x14ac:dyDescent="0.25">
      <c r="G3953" s="3" t="s">
        <v>11626</v>
      </c>
    </row>
    <row r="3954" spans="7:7" x14ac:dyDescent="0.25">
      <c r="G3954" s="3" t="s">
        <v>11627</v>
      </c>
    </row>
    <row r="3955" spans="7:7" x14ac:dyDescent="0.25">
      <c r="G3955" s="3" t="s">
        <v>11628</v>
      </c>
    </row>
    <row r="3956" spans="7:7" x14ac:dyDescent="0.25">
      <c r="G3956" s="3" t="s">
        <v>11629</v>
      </c>
    </row>
    <row r="3957" spans="7:7" x14ac:dyDescent="0.25">
      <c r="G3957" s="3" t="s">
        <v>11630</v>
      </c>
    </row>
    <row r="3958" spans="7:7" x14ac:dyDescent="0.25">
      <c r="G3958" s="3" t="s">
        <v>11631</v>
      </c>
    </row>
    <row r="3959" spans="7:7" x14ac:dyDescent="0.25">
      <c r="G3959" s="3" t="s">
        <v>11632</v>
      </c>
    </row>
    <row r="3960" spans="7:7" x14ac:dyDescent="0.25">
      <c r="G3960" s="3" t="s">
        <v>11633</v>
      </c>
    </row>
    <row r="3961" spans="7:7" x14ac:dyDescent="0.25">
      <c r="G3961" s="3" t="s">
        <v>11634</v>
      </c>
    </row>
    <row r="3962" spans="7:7" x14ac:dyDescent="0.25">
      <c r="G3962" s="3" t="s">
        <v>11635</v>
      </c>
    </row>
    <row r="3963" spans="7:7" x14ac:dyDescent="0.25">
      <c r="G3963" s="3" t="s">
        <v>11636</v>
      </c>
    </row>
    <row r="3964" spans="7:7" x14ac:dyDescent="0.25">
      <c r="G3964" s="3" t="s">
        <v>11637</v>
      </c>
    </row>
    <row r="3965" spans="7:7" x14ac:dyDescent="0.25">
      <c r="G3965" s="3" t="s">
        <v>11638</v>
      </c>
    </row>
    <row r="3966" spans="7:7" x14ac:dyDescent="0.25">
      <c r="G3966" s="3" t="s">
        <v>11639</v>
      </c>
    </row>
    <row r="3967" spans="7:7" x14ac:dyDescent="0.25">
      <c r="G3967" s="3" t="s">
        <v>11640</v>
      </c>
    </row>
    <row r="3968" spans="7:7" x14ac:dyDescent="0.25">
      <c r="G3968" s="3" t="s">
        <v>11641</v>
      </c>
    </row>
    <row r="3969" spans="7:7" x14ac:dyDescent="0.25">
      <c r="G3969" s="3" t="s">
        <v>11642</v>
      </c>
    </row>
    <row r="3970" spans="7:7" x14ac:dyDescent="0.25">
      <c r="G3970" s="3" t="s">
        <v>11643</v>
      </c>
    </row>
    <row r="3971" spans="7:7" x14ac:dyDescent="0.25">
      <c r="G3971" s="3" t="s">
        <v>11644</v>
      </c>
    </row>
    <row r="3972" spans="7:7" x14ac:dyDescent="0.25">
      <c r="G3972" s="3" t="s">
        <v>11645</v>
      </c>
    </row>
    <row r="3973" spans="7:7" x14ac:dyDescent="0.25">
      <c r="G3973" s="3" t="s">
        <v>11646</v>
      </c>
    </row>
    <row r="3974" spans="7:7" x14ac:dyDescent="0.25">
      <c r="G3974" s="3" t="s">
        <v>11647</v>
      </c>
    </row>
    <row r="3975" spans="7:7" x14ac:dyDescent="0.25">
      <c r="G3975" s="3" t="s">
        <v>11648</v>
      </c>
    </row>
    <row r="3976" spans="7:7" x14ac:dyDescent="0.25">
      <c r="G3976" s="3" t="s">
        <v>11649</v>
      </c>
    </row>
    <row r="3977" spans="7:7" x14ac:dyDescent="0.25">
      <c r="G3977" s="3" t="s">
        <v>11650</v>
      </c>
    </row>
    <row r="3978" spans="7:7" x14ac:dyDescent="0.25">
      <c r="G3978" s="3" t="s">
        <v>11651</v>
      </c>
    </row>
    <row r="3979" spans="7:7" x14ac:dyDescent="0.25">
      <c r="G3979" s="3" t="s">
        <v>11652</v>
      </c>
    </row>
    <row r="3980" spans="7:7" x14ac:dyDescent="0.25">
      <c r="G3980" s="3" t="s">
        <v>11653</v>
      </c>
    </row>
    <row r="3981" spans="7:7" x14ac:dyDescent="0.25">
      <c r="G3981" s="3" t="s">
        <v>11654</v>
      </c>
    </row>
    <row r="3982" spans="7:7" x14ac:dyDescent="0.25">
      <c r="G3982" s="3" t="s">
        <v>11655</v>
      </c>
    </row>
    <row r="3983" spans="7:7" x14ac:dyDescent="0.25">
      <c r="G3983" s="3" t="s">
        <v>11656</v>
      </c>
    </row>
    <row r="3984" spans="7:7" x14ac:dyDescent="0.25">
      <c r="G3984" s="3" t="s">
        <v>11657</v>
      </c>
    </row>
    <row r="3985" spans="7:7" x14ac:dyDescent="0.25">
      <c r="G3985" s="3" t="s">
        <v>11658</v>
      </c>
    </row>
    <row r="3986" spans="7:7" x14ac:dyDescent="0.25">
      <c r="G3986" s="3" t="s">
        <v>11659</v>
      </c>
    </row>
    <row r="3987" spans="7:7" x14ac:dyDescent="0.25">
      <c r="G3987" s="3" t="s">
        <v>11660</v>
      </c>
    </row>
    <row r="3988" spans="7:7" x14ac:dyDescent="0.25">
      <c r="G3988" s="3" t="s">
        <v>11661</v>
      </c>
    </row>
    <row r="3989" spans="7:7" x14ac:dyDescent="0.25">
      <c r="G3989" s="3" t="s">
        <v>11662</v>
      </c>
    </row>
    <row r="3990" spans="7:7" x14ac:dyDescent="0.25">
      <c r="G3990" s="3" t="s">
        <v>11663</v>
      </c>
    </row>
    <row r="3991" spans="7:7" x14ac:dyDescent="0.25">
      <c r="G3991" s="3" t="s">
        <v>11664</v>
      </c>
    </row>
    <row r="3992" spans="7:7" x14ac:dyDescent="0.25">
      <c r="G3992" s="3" t="s">
        <v>11665</v>
      </c>
    </row>
    <row r="3993" spans="7:7" x14ac:dyDescent="0.25">
      <c r="G3993" s="3" t="s">
        <v>11666</v>
      </c>
    </row>
    <row r="3994" spans="7:7" x14ac:dyDescent="0.25">
      <c r="G3994" s="3" t="s">
        <v>11667</v>
      </c>
    </row>
    <row r="3995" spans="7:7" x14ac:dyDescent="0.25">
      <c r="G3995" s="3" t="s">
        <v>11668</v>
      </c>
    </row>
    <row r="3996" spans="7:7" x14ac:dyDescent="0.25">
      <c r="G3996" s="3" t="s">
        <v>11669</v>
      </c>
    </row>
    <row r="3997" spans="7:7" x14ac:dyDescent="0.25">
      <c r="G3997" s="3" t="s">
        <v>11670</v>
      </c>
    </row>
    <row r="3998" spans="7:7" x14ac:dyDescent="0.25">
      <c r="G3998" s="3" t="s">
        <v>11671</v>
      </c>
    </row>
    <row r="3999" spans="7:7" x14ac:dyDescent="0.25">
      <c r="G3999" s="3" t="s">
        <v>11672</v>
      </c>
    </row>
    <row r="4000" spans="7:7" x14ac:dyDescent="0.25">
      <c r="G4000" s="3" t="s">
        <v>11673</v>
      </c>
    </row>
    <row r="4001" spans="7:7" x14ac:dyDescent="0.25">
      <c r="G4001" s="3" t="s">
        <v>11674</v>
      </c>
    </row>
    <row r="4002" spans="7:7" x14ac:dyDescent="0.25">
      <c r="G4002" s="3" t="s">
        <v>11675</v>
      </c>
    </row>
    <row r="4003" spans="7:7" x14ac:dyDescent="0.25">
      <c r="G4003" s="3" t="s">
        <v>11676</v>
      </c>
    </row>
    <row r="4004" spans="7:7" x14ac:dyDescent="0.25">
      <c r="G4004" s="3" t="s">
        <v>11677</v>
      </c>
    </row>
    <row r="4005" spans="7:7" x14ac:dyDescent="0.25">
      <c r="G4005" s="3" t="s">
        <v>11678</v>
      </c>
    </row>
    <row r="4006" spans="7:7" x14ac:dyDescent="0.25">
      <c r="G4006" s="3" t="s">
        <v>11679</v>
      </c>
    </row>
    <row r="4007" spans="7:7" x14ac:dyDescent="0.25">
      <c r="G4007" s="3" t="s">
        <v>11680</v>
      </c>
    </row>
    <row r="4008" spans="7:7" x14ac:dyDescent="0.25">
      <c r="G4008" s="3" t="s">
        <v>11681</v>
      </c>
    </row>
    <row r="4009" spans="7:7" x14ac:dyDescent="0.25">
      <c r="G4009" s="3" t="s">
        <v>11682</v>
      </c>
    </row>
    <row r="4010" spans="7:7" x14ac:dyDescent="0.25">
      <c r="G4010" s="3" t="s">
        <v>11683</v>
      </c>
    </row>
    <row r="4011" spans="7:7" x14ac:dyDescent="0.25">
      <c r="G4011" s="3" t="s">
        <v>11684</v>
      </c>
    </row>
    <row r="4012" spans="7:7" x14ac:dyDescent="0.25">
      <c r="G4012" s="3" t="s">
        <v>11685</v>
      </c>
    </row>
    <row r="4013" spans="7:7" x14ac:dyDescent="0.25">
      <c r="G4013" s="3" t="s">
        <v>11686</v>
      </c>
    </row>
    <row r="4014" spans="7:7" x14ac:dyDescent="0.25">
      <c r="G4014" s="3" t="s">
        <v>11687</v>
      </c>
    </row>
    <row r="4015" spans="7:7" x14ac:dyDescent="0.25">
      <c r="G4015" s="3" t="s">
        <v>11688</v>
      </c>
    </row>
    <row r="4016" spans="7:7" x14ac:dyDescent="0.25">
      <c r="G4016" s="3" t="s">
        <v>11689</v>
      </c>
    </row>
    <row r="4017" spans="7:7" x14ac:dyDescent="0.25">
      <c r="G4017" s="3" t="s">
        <v>11690</v>
      </c>
    </row>
    <row r="4018" spans="7:7" x14ac:dyDescent="0.25">
      <c r="G4018" s="3" t="s">
        <v>11691</v>
      </c>
    </row>
    <row r="4019" spans="7:7" x14ac:dyDescent="0.25">
      <c r="G4019" s="3" t="s">
        <v>11692</v>
      </c>
    </row>
    <row r="4020" spans="7:7" x14ac:dyDescent="0.25">
      <c r="G4020" s="3" t="s">
        <v>11693</v>
      </c>
    </row>
    <row r="4021" spans="7:7" x14ac:dyDescent="0.25">
      <c r="G4021" s="3" t="s">
        <v>11694</v>
      </c>
    </row>
    <row r="4022" spans="7:7" x14ac:dyDescent="0.25">
      <c r="G4022" s="3" t="s">
        <v>11695</v>
      </c>
    </row>
    <row r="4023" spans="7:7" x14ac:dyDescent="0.25">
      <c r="G4023" s="3" t="s">
        <v>11696</v>
      </c>
    </row>
    <row r="4024" spans="7:7" x14ac:dyDescent="0.25">
      <c r="G4024" s="3" t="s">
        <v>11697</v>
      </c>
    </row>
    <row r="4025" spans="7:7" x14ac:dyDescent="0.25">
      <c r="G4025" s="3" t="s">
        <v>11698</v>
      </c>
    </row>
    <row r="4026" spans="7:7" x14ac:dyDescent="0.25">
      <c r="G4026" s="3" t="s">
        <v>11699</v>
      </c>
    </row>
    <row r="4027" spans="7:7" x14ac:dyDescent="0.25">
      <c r="G4027" s="3" t="s">
        <v>11700</v>
      </c>
    </row>
    <row r="4028" spans="7:7" x14ac:dyDescent="0.25">
      <c r="G4028" s="3" t="s">
        <v>11701</v>
      </c>
    </row>
    <row r="4029" spans="7:7" x14ac:dyDescent="0.25">
      <c r="G4029" s="3" t="s">
        <v>11702</v>
      </c>
    </row>
    <row r="4030" spans="7:7" x14ac:dyDescent="0.25">
      <c r="G4030" s="3" t="s">
        <v>11703</v>
      </c>
    </row>
    <row r="4031" spans="7:7" x14ac:dyDescent="0.25">
      <c r="G4031" s="3" t="s">
        <v>11704</v>
      </c>
    </row>
    <row r="4032" spans="7:7" x14ac:dyDescent="0.25">
      <c r="G4032" s="3" t="s">
        <v>11705</v>
      </c>
    </row>
    <row r="4033" spans="7:7" x14ac:dyDescent="0.25">
      <c r="G4033" s="3" t="s">
        <v>11706</v>
      </c>
    </row>
    <row r="4034" spans="7:7" x14ac:dyDescent="0.25">
      <c r="G4034" s="3" t="s">
        <v>11707</v>
      </c>
    </row>
    <row r="4035" spans="7:7" x14ac:dyDescent="0.25">
      <c r="G4035" s="3" t="s">
        <v>11708</v>
      </c>
    </row>
    <row r="4036" spans="7:7" x14ac:dyDescent="0.25">
      <c r="G4036" s="3" t="s">
        <v>11709</v>
      </c>
    </row>
    <row r="4037" spans="7:7" x14ac:dyDescent="0.25">
      <c r="G4037" s="3" t="s">
        <v>11710</v>
      </c>
    </row>
    <row r="4038" spans="7:7" x14ac:dyDescent="0.25">
      <c r="G4038" s="3" t="s">
        <v>11711</v>
      </c>
    </row>
    <row r="4039" spans="7:7" x14ac:dyDescent="0.25">
      <c r="G4039" s="3" t="s">
        <v>11712</v>
      </c>
    </row>
    <row r="4040" spans="7:7" x14ac:dyDescent="0.25">
      <c r="G4040" s="3" t="s">
        <v>11713</v>
      </c>
    </row>
    <row r="4041" spans="7:7" x14ac:dyDescent="0.25">
      <c r="G4041" s="3" t="s">
        <v>11714</v>
      </c>
    </row>
    <row r="4042" spans="7:7" x14ac:dyDescent="0.25">
      <c r="G4042" s="3" t="s">
        <v>11715</v>
      </c>
    </row>
    <row r="4043" spans="7:7" x14ac:dyDescent="0.25">
      <c r="G4043" s="3" t="s">
        <v>11716</v>
      </c>
    </row>
    <row r="4044" spans="7:7" x14ac:dyDescent="0.25">
      <c r="G4044" s="3" t="s">
        <v>11717</v>
      </c>
    </row>
    <row r="4045" spans="7:7" x14ac:dyDescent="0.25">
      <c r="G4045" s="3" t="s">
        <v>11718</v>
      </c>
    </row>
    <row r="4046" spans="7:7" x14ac:dyDescent="0.25">
      <c r="G4046" s="3" t="s">
        <v>11719</v>
      </c>
    </row>
    <row r="4047" spans="7:7" x14ac:dyDescent="0.25">
      <c r="G4047" s="3" t="s">
        <v>11720</v>
      </c>
    </row>
    <row r="4048" spans="7:7" x14ac:dyDescent="0.25">
      <c r="G4048" s="3" t="s">
        <v>11721</v>
      </c>
    </row>
    <row r="4049" spans="7:7" x14ac:dyDescent="0.25">
      <c r="G4049" s="3" t="s">
        <v>11722</v>
      </c>
    </row>
    <row r="4050" spans="7:7" x14ac:dyDescent="0.25">
      <c r="G4050" s="3" t="s">
        <v>11723</v>
      </c>
    </row>
    <row r="4051" spans="7:7" x14ac:dyDescent="0.25">
      <c r="G4051" s="3" t="s">
        <v>11724</v>
      </c>
    </row>
    <row r="4052" spans="7:7" x14ac:dyDescent="0.25">
      <c r="G4052" s="3" t="s">
        <v>11725</v>
      </c>
    </row>
    <row r="4053" spans="7:7" x14ac:dyDescent="0.25">
      <c r="G4053" s="3" t="s">
        <v>11726</v>
      </c>
    </row>
    <row r="4054" spans="7:7" x14ac:dyDescent="0.25">
      <c r="G4054" s="3" t="s">
        <v>11727</v>
      </c>
    </row>
    <row r="4055" spans="7:7" x14ac:dyDescent="0.25">
      <c r="G4055" s="3" t="s">
        <v>11728</v>
      </c>
    </row>
    <row r="4056" spans="7:7" x14ac:dyDescent="0.25">
      <c r="G4056" s="3" t="s">
        <v>11729</v>
      </c>
    </row>
    <row r="4057" spans="7:7" x14ac:dyDescent="0.25">
      <c r="G4057" s="3" t="s">
        <v>11730</v>
      </c>
    </row>
    <row r="4058" spans="7:7" x14ac:dyDescent="0.25">
      <c r="G4058" s="3" t="s">
        <v>11731</v>
      </c>
    </row>
    <row r="4059" spans="7:7" x14ac:dyDescent="0.25">
      <c r="G4059" s="3" t="s">
        <v>11732</v>
      </c>
    </row>
    <row r="4060" spans="7:7" x14ac:dyDescent="0.25">
      <c r="G4060" s="3" t="s">
        <v>11733</v>
      </c>
    </row>
    <row r="4061" spans="7:7" x14ac:dyDescent="0.25">
      <c r="G4061" s="3" t="s">
        <v>11734</v>
      </c>
    </row>
    <row r="4062" spans="7:7" x14ac:dyDescent="0.25">
      <c r="G4062" s="3" t="s">
        <v>11735</v>
      </c>
    </row>
    <row r="4063" spans="7:7" x14ac:dyDescent="0.25">
      <c r="G4063" s="3" t="s">
        <v>11736</v>
      </c>
    </row>
    <row r="4064" spans="7:7" x14ac:dyDescent="0.25">
      <c r="G4064" s="3" t="s">
        <v>11737</v>
      </c>
    </row>
    <row r="4065" spans="7:7" x14ac:dyDescent="0.25">
      <c r="G4065" s="3" t="s">
        <v>11738</v>
      </c>
    </row>
    <row r="4066" spans="7:7" x14ac:dyDescent="0.25">
      <c r="G4066" s="3" t="s">
        <v>11739</v>
      </c>
    </row>
    <row r="4067" spans="7:7" x14ac:dyDescent="0.25">
      <c r="G4067" s="3" t="s">
        <v>11740</v>
      </c>
    </row>
    <row r="4068" spans="7:7" x14ac:dyDescent="0.25">
      <c r="G4068" s="3" t="s">
        <v>11741</v>
      </c>
    </row>
    <row r="4069" spans="7:7" x14ac:dyDescent="0.25">
      <c r="G4069" s="3" t="s">
        <v>11742</v>
      </c>
    </row>
    <row r="4070" spans="7:7" x14ac:dyDescent="0.25">
      <c r="G4070" s="3" t="s">
        <v>11743</v>
      </c>
    </row>
    <row r="4071" spans="7:7" x14ac:dyDescent="0.25">
      <c r="G4071" s="3" t="s">
        <v>11744</v>
      </c>
    </row>
    <row r="4072" spans="7:7" x14ac:dyDescent="0.25">
      <c r="G4072" s="3" t="s">
        <v>11745</v>
      </c>
    </row>
    <row r="4073" spans="7:7" x14ac:dyDescent="0.25">
      <c r="G4073" s="3" t="s">
        <v>11746</v>
      </c>
    </row>
    <row r="4074" spans="7:7" x14ac:dyDescent="0.25">
      <c r="G4074" s="3" t="s">
        <v>11747</v>
      </c>
    </row>
    <row r="4075" spans="7:7" x14ac:dyDescent="0.25">
      <c r="G4075" s="3" t="s">
        <v>11748</v>
      </c>
    </row>
    <row r="4076" spans="7:7" x14ac:dyDescent="0.25">
      <c r="G4076" s="3" t="s">
        <v>11749</v>
      </c>
    </row>
    <row r="4077" spans="7:7" x14ac:dyDescent="0.25">
      <c r="G4077" s="3" t="s">
        <v>11750</v>
      </c>
    </row>
    <row r="4078" spans="7:7" x14ac:dyDescent="0.25">
      <c r="G4078" s="3" t="s">
        <v>11751</v>
      </c>
    </row>
    <row r="4079" spans="7:7" x14ac:dyDescent="0.25">
      <c r="G4079" s="3" t="s">
        <v>11752</v>
      </c>
    </row>
    <row r="4080" spans="7:7" x14ac:dyDescent="0.25">
      <c r="G4080" s="3" t="s">
        <v>11753</v>
      </c>
    </row>
    <row r="4081" spans="7:7" x14ac:dyDescent="0.25">
      <c r="G4081" s="3" t="s">
        <v>11754</v>
      </c>
    </row>
    <row r="4082" spans="7:7" x14ac:dyDescent="0.25">
      <c r="G4082" s="3" t="s">
        <v>11755</v>
      </c>
    </row>
    <row r="4083" spans="7:7" x14ac:dyDescent="0.25">
      <c r="G4083" s="3" t="s">
        <v>11756</v>
      </c>
    </row>
    <row r="4084" spans="7:7" x14ac:dyDescent="0.25">
      <c r="G4084" s="3" t="s">
        <v>11757</v>
      </c>
    </row>
    <row r="4085" spans="7:7" x14ac:dyDescent="0.25">
      <c r="G4085" s="3" t="s">
        <v>11758</v>
      </c>
    </row>
    <row r="4086" spans="7:7" x14ac:dyDescent="0.25">
      <c r="G4086" s="3" t="s">
        <v>11759</v>
      </c>
    </row>
    <row r="4087" spans="7:7" x14ac:dyDescent="0.25">
      <c r="G4087" s="3" t="s">
        <v>11760</v>
      </c>
    </row>
    <row r="4088" spans="7:7" x14ac:dyDescent="0.25">
      <c r="G4088" s="3" t="s">
        <v>11761</v>
      </c>
    </row>
    <row r="4089" spans="7:7" x14ac:dyDescent="0.25">
      <c r="G4089" s="3" t="s">
        <v>11762</v>
      </c>
    </row>
    <row r="4090" spans="7:7" x14ac:dyDescent="0.25">
      <c r="G4090" s="3" t="s">
        <v>11763</v>
      </c>
    </row>
    <row r="4091" spans="7:7" x14ac:dyDescent="0.25">
      <c r="G4091" s="3" t="s">
        <v>11764</v>
      </c>
    </row>
    <row r="4092" spans="7:7" x14ac:dyDescent="0.25">
      <c r="G4092" s="3" t="s">
        <v>11765</v>
      </c>
    </row>
    <row r="4093" spans="7:7" x14ac:dyDescent="0.25">
      <c r="G4093" s="3" t="s">
        <v>11766</v>
      </c>
    </row>
    <row r="4094" spans="7:7" x14ac:dyDescent="0.25">
      <c r="G4094" s="3" t="s">
        <v>11767</v>
      </c>
    </row>
    <row r="4095" spans="7:7" x14ac:dyDescent="0.25">
      <c r="G4095" s="3" t="s">
        <v>11768</v>
      </c>
    </row>
    <row r="4096" spans="7:7" x14ac:dyDescent="0.25">
      <c r="G4096" s="3" t="s">
        <v>11769</v>
      </c>
    </row>
    <row r="4097" spans="7:7" x14ac:dyDescent="0.25">
      <c r="G4097" s="3" t="s">
        <v>11770</v>
      </c>
    </row>
    <row r="4098" spans="7:7" x14ac:dyDescent="0.25">
      <c r="G4098" s="3" t="s">
        <v>11771</v>
      </c>
    </row>
    <row r="4099" spans="7:7" x14ac:dyDescent="0.25">
      <c r="G4099" s="3" t="s">
        <v>11772</v>
      </c>
    </row>
    <row r="4100" spans="7:7" x14ac:dyDescent="0.25">
      <c r="G4100" s="3" t="s">
        <v>11773</v>
      </c>
    </row>
    <row r="4101" spans="7:7" x14ac:dyDescent="0.25">
      <c r="G4101" s="3" t="s">
        <v>11774</v>
      </c>
    </row>
    <row r="4102" spans="7:7" x14ac:dyDescent="0.25">
      <c r="G4102" s="3" t="s">
        <v>11775</v>
      </c>
    </row>
    <row r="4103" spans="7:7" x14ac:dyDescent="0.25">
      <c r="G4103" s="3" t="s">
        <v>11776</v>
      </c>
    </row>
    <row r="4104" spans="7:7" x14ac:dyDescent="0.25">
      <c r="G4104" s="3" t="s">
        <v>11777</v>
      </c>
    </row>
    <row r="4105" spans="7:7" x14ac:dyDescent="0.25">
      <c r="G4105" s="3" t="s">
        <v>11778</v>
      </c>
    </row>
    <row r="4106" spans="7:7" x14ac:dyDescent="0.25">
      <c r="G4106" s="3" t="s">
        <v>11779</v>
      </c>
    </row>
    <row r="4107" spans="7:7" x14ac:dyDescent="0.25">
      <c r="G4107" s="3" t="s">
        <v>11780</v>
      </c>
    </row>
    <row r="4108" spans="7:7" x14ac:dyDescent="0.25">
      <c r="G4108" s="3" t="s">
        <v>11781</v>
      </c>
    </row>
    <row r="4109" spans="7:7" x14ac:dyDescent="0.25">
      <c r="G4109" s="3" t="s">
        <v>11782</v>
      </c>
    </row>
    <row r="4110" spans="7:7" x14ac:dyDescent="0.25">
      <c r="G4110" s="3" t="s">
        <v>11783</v>
      </c>
    </row>
    <row r="4111" spans="7:7" x14ac:dyDescent="0.25">
      <c r="G4111" s="3" t="s">
        <v>11784</v>
      </c>
    </row>
    <row r="4112" spans="7:7" x14ac:dyDescent="0.25">
      <c r="G4112" s="3" t="s">
        <v>11785</v>
      </c>
    </row>
    <row r="4113" spans="7:7" x14ac:dyDescent="0.25">
      <c r="G4113" s="3" t="s">
        <v>11786</v>
      </c>
    </row>
    <row r="4114" spans="7:7" x14ac:dyDescent="0.25">
      <c r="G4114" s="3" t="s">
        <v>11787</v>
      </c>
    </row>
    <row r="4115" spans="7:7" x14ac:dyDescent="0.25">
      <c r="G4115" s="3" t="s">
        <v>11788</v>
      </c>
    </row>
    <row r="4116" spans="7:7" x14ac:dyDescent="0.25">
      <c r="G4116" s="3" t="s">
        <v>11789</v>
      </c>
    </row>
    <row r="4117" spans="7:7" x14ac:dyDescent="0.25">
      <c r="G4117" s="3" t="s">
        <v>11790</v>
      </c>
    </row>
    <row r="4118" spans="7:7" x14ac:dyDescent="0.25">
      <c r="G4118" s="3" t="s">
        <v>11791</v>
      </c>
    </row>
    <row r="4119" spans="7:7" x14ac:dyDescent="0.25">
      <c r="G4119" s="3" t="s">
        <v>11792</v>
      </c>
    </row>
    <row r="4120" spans="7:7" x14ac:dyDescent="0.25">
      <c r="G4120" s="3" t="s">
        <v>11793</v>
      </c>
    </row>
    <row r="4121" spans="7:7" x14ac:dyDescent="0.25">
      <c r="G4121" s="3" t="s">
        <v>11794</v>
      </c>
    </row>
    <row r="4122" spans="7:7" x14ac:dyDescent="0.25">
      <c r="G4122" s="3" t="s">
        <v>11795</v>
      </c>
    </row>
    <row r="4123" spans="7:7" x14ac:dyDescent="0.25">
      <c r="G4123" s="3" t="s">
        <v>11796</v>
      </c>
    </row>
    <row r="4124" spans="7:7" x14ac:dyDescent="0.25">
      <c r="G4124" s="3" t="s">
        <v>11797</v>
      </c>
    </row>
    <row r="4125" spans="7:7" x14ac:dyDescent="0.25">
      <c r="G4125" s="3" t="s">
        <v>11798</v>
      </c>
    </row>
    <row r="4126" spans="7:7" x14ac:dyDescent="0.25">
      <c r="G4126" s="3" t="s">
        <v>11799</v>
      </c>
    </row>
    <row r="4127" spans="7:7" x14ac:dyDescent="0.25">
      <c r="G4127" s="3" t="s">
        <v>11800</v>
      </c>
    </row>
    <row r="4128" spans="7:7" x14ac:dyDescent="0.25">
      <c r="G4128" s="3" t="s">
        <v>11801</v>
      </c>
    </row>
    <row r="4129" spans="7:7" x14ac:dyDescent="0.25">
      <c r="G4129" s="3" t="s">
        <v>11802</v>
      </c>
    </row>
    <row r="4130" spans="7:7" x14ac:dyDescent="0.25">
      <c r="G4130" s="3" t="s">
        <v>11803</v>
      </c>
    </row>
    <row r="4131" spans="7:7" x14ac:dyDescent="0.25">
      <c r="G4131" s="3" t="s">
        <v>11804</v>
      </c>
    </row>
    <row r="4132" spans="7:7" x14ac:dyDescent="0.25">
      <c r="G4132" s="3" t="s">
        <v>11805</v>
      </c>
    </row>
    <row r="4133" spans="7:7" x14ac:dyDescent="0.25">
      <c r="G4133" s="3" t="s">
        <v>11806</v>
      </c>
    </row>
    <row r="4134" spans="7:7" x14ac:dyDescent="0.25">
      <c r="G4134" s="3" t="s">
        <v>11807</v>
      </c>
    </row>
    <row r="4135" spans="7:7" x14ac:dyDescent="0.25">
      <c r="G4135" s="3" t="s">
        <v>11808</v>
      </c>
    </row>
    <row r="4136" spans="7:7" x14ac:dyDescent="0.25">
      <c r="G4136" s="3" t="s">
        <v>11809</v>
      </c>
    </row>
    <row r="4137" spans="7:7" x14ac:dyDescent="0.25">
      <c r="G4137" s="3" t="s">
        <v>11810</v>
      </c>
    </row>
    <row r="4138" spans="7:7" x14ac:dyDescent="0.25">
      <c r="G4138" s="3" t="s">
        <v>11811</v>
      </c>
    </row>
    <row r="4139" spans="7:7" x14ac:dyDescent="0.25">
      <c r="G4139" s="3" t="s">
        <v>11812</v>
      </c>
    </row>
    <row r="4140" spans="7:7" x14ac:dyDescent="0.25">
      <c r="G4140" s="3" t="s">
        <v>11813</v>
      </c>
    </row>
    <row r="4141" spans="7:7" x14ac:dyDescent="0.25">
      <c r="G4141" s="3" t="s">
        <v>11814</v>
      </c>
    </row>
    <row r="4142" spans="7:7" x14ac:dyDescent="0.25">
      <c r="G4142" s="3" t="s">
        <v>11815</v>
      </c>
    </row>
    <row r="4143" spans="7:7" x14ac:dyDescent="0.25">
      <c r="G4143" s="3" t="s">
        <v>11816</v>
      </c>
    </row>
    <row r="4144" spans="7:7" x14ac:dyDescent="0.25">
      <c r="G4144" s="3" t="s">
        <v>11817</v>
      </c>
    </row>
    <row r="4145" spans="7:7" x14ac:dyDescent="0.25">
      <c r="G4145" s="3" t="s">
        <v>11818</v>
      </c>
    </row>
    <row r="4146" spans="7:7" x14ac:dyDescent="0.25">
      <c r="G4146" s="3" t="s">
        <v>11819</v>
      </c>
    </row>
    <row r="4147" spans="7:7" x14ac:dyDescent="0.25">
      <c r="G4147" s="3" t="s">
        <v>11820</v>
      </c>
    </row>
    <row r="4148" spans="7:7" x14ac:dyDescent="0.25">
      <c r="G4148" s="3" t="s">
        <v>11821</v>
      </c>
    </row>
    <row r="4149" spans="7:7" x14ac:dyDescent="0.25">
      <c r="G4149" s="3" t="s">
        <v>11822</v>
      </c>
    </row>
    <row r="4150" spans="7:7" x14ac:dyDescent="0.25">
      <c r="G4150" s="3" t="s">
        <v>11823</v>
      </c>
    </row>
    <row r="4151" spans="7:7" x14ac:dyDescent="0.25">
      <c r="G4151" s="3" t="s">
        <v>11824</v>
      </c>
    </row>
    <row r="4152" spans="7:7" x14ac:dyDescent="0.25">
      <c r="G4152" s="3" t="s">
        <v>11825</v>
      </c>
    </row>
    <row r="4153" spans="7:7" x14ac:dyDescent="0.25">
      <c r="G4153" s="3" t="s">
        <v>11826</v>
      </c>
    </row>
    <row r="4154" spans="7:7" x14ac:dyDescent="0.25">
      <c r="G4154" s="3" t="s">
        <v>11827</v>
      </c>
    </row>
    <row r="4155" spans="7:7" x14ac:dyDescent="0.25">
      <c r="G4155" s="3" t="s">
        <v>11828</v>
      </c>
    </row>
    <row r="4156" spans="7:7" x14ac:dyDescent="0.25">
      <c r="G4156" s="3" t="s">
        <v>11829</v>
      </c>
    </row>
    <row r="4157" spans="7:7" x14ac:dyDescent="0.25">
      <c r="G4157" s="3" t="s">
        <v>11830</v>
      </c>
    </row>
    <row r="4158" spans="7:7" x14ac:dyDescent="0.25">
      <c r="G4158" s="3" t="s">
        <v>11831</v>
      </c>
    </row>
    <row r="4159" spans="7:7" x14ac:dyDescent="0.25">
      <c r="G4159" s="3" t="s">
        <v>11832</v>
      </c>
    </row>
    <row r="4160" spans="7:7" x14ac:dyDescent="0.25">
      <c r="G4160" s="3" t="s">
        <v>11833</v>
      </c>
    </row>
    <row r="4161" spans="7:7" x14ac:dyDescent="0.25">
      <c r="G4161" s="3" t="s">
        <v>11834</v>
      </c>
    </row>
    <row r="4162" spans="7:7" x14ac:dyDescent="0.25">
      <c r="G4162" s="3" t="s">
        <v>11835</v>
      </c>
    </row>
    <row r="4163" spans="7:7" x14ac:dyDescent="0.25">
      <c r="G4163" s="3" t="s">
        <v>11836</v>
      </c>
    </row>
    <row r="4164" spans="7:7" x14ac:dyDescent="0.25">
      <c r="G4164" s="3" t="s">
        <v>11837</v>
      </c>
    </row>
    <row r="4165" spans="7:7" x14ac:dyDescent="0.25">
      <c r="G4165" s="3" t="s">
        <v>11838</v>
      </c>
    </row>
    <row r="4166" spans="7:7" x14ac:dyDescent="0.25">
      <c r="G4166" s="3" t="s">
        <v>11839</v>
      </c>
    </row>
    <row r="4167" spans="7:7" x14ac:dyDescent="0.25">
      <c r="G4167" s="3" t="s">
        <v>11840</v>
      </c>
    </row>
    <row r="4168" spans="7:7" x14ac:dyDescent="0.25">
      <c r="G4168" s="3" t="s">
        <v>11841</v>
      </c>
    </row>
    <row r="4169" spans="7:7" x14ac:dyDescent="0.25">
      <c r="G4169" s="3" t="s">
        <v>11842</v>
      </c>
    </row>
    <row r="4170" spans="7:7" x14ac:dyDescent="0.25">
      <c r="G4170" s="3" t="s">
        <v>11843</v>
      </c>
    </row>
    <row r="4171" spans="7:7" x14ac:dyDescent="0.25">
      <c r="G4171" s="3" t="s">
        <v>11844</v>
      </c>
    </row>
    <row r="4172" spans="7:7" x14ac:dyDescent="0.25">
      <c r="G4172" s="3" t="s">
        <v>11845</v>
      </c>
    </row>
    <row r="4173" spans="7:7" x14ac:dyDescent="0.25">
      <c r="G4173" s="3" t="s">
        <v>11846</v>
      </c>
    </row>
    <row r="4174" spans="7:7" x14ac:dyDescent="0.25">
      <c r="G4174" s="3" t="s">
        <v>11847</v>
      </c>
    </row>
    <row r="4175" spans="7:7" x14ac:dyDescent="0.25">
      <c r="G4175" s="3" t="s">
        <v>11848</v>
      </c>
    </row>
    <row r="4176" spans="7:7" x14ac:dyDescent="0.25">
      <c r="G4176" s="3" t="s">
        <v>11849</v>
      </c>
    </row>
    <row r="4177" spans="7:7" x14ac:dyDescent="0.25">
      <c r="G4177" s="3" t="s">
        <v>11850</v>
      </c>
    </row>
    <row r="4178" spans="7:7" x14ac:dyDescent="0.25">
      <c r="G4178" s="3" t="s">
        <v>11851</v>
      </c>
    </row>
    <row r="4179" spans="7:7" x14ac:dyDescent="0.25">
      <c r="G4179" s="3" t="s">
        <v>11852</v>
      </c>
    </row>
    <row r="4180" spans="7:7" x14ac:dyDescent="0.25">
      <c r="G4180" s="3" t="s">
        <v>11853</v>
      </c>
    </row>
    <row r="4181" spans="7:7" x14ac:dyDescent="0.25">
      <c r="G4181" s="3" t="s">
        <v>11854</v>
      </c>
    </row>
    <row r="4182" spans="7:7" x14ac:dyDescent="0.25">
      <c r="G4182" s="3" t="s">
        <v>11855</v>
      </c>
    </row>
    <row r="4183" spans="7:7" x14ac:dyDescent="0.25">
      <c r="G4183" s="3" t="s">
        <v>11856</v>
      </c>
    </row>
    <row r="4184" spans="7:7" x14ac:dyDescent="0.25">
      <c r="G4184" s="3" t="s">
        <v>11857</v>
      </c>
    </row>
    <row r="4185" spans="7:7" x14ac:dyDescent="0.25">
      <c r="G4185" s="3" t="s">
        <v>11858</v>
      </c>
    </row>
    <row r="4186" spans="7:7" x14ac:dyDescent="0.25">
      <c r="G4186" s="3" t="s">
        <v>11859</v>
      </c>
    </row>
    <row r="4187" spans="7:7" x14ac:dyDescent="0.25">
      <c r="G4187" s="3" t="s">
        <v>11860</v>
      </c>
    </row>
    <row r="4188" spans="7:7" x14ac:dyDescent="0.25">
      <c r="G4188" s="3" t="s">
        <v>11861</v>
      </c>
    </row>
    <row r="4189" spans="7:7" x14ac:dyDescent="0.25">
      <c r="G4189" s="3" t="s">
        <v>11862</v>
      </c>
    </row>
    <row r="4190" spans="7:7" x14ac:dyDescent="0.25">
      <c r="G4190" s="3" t="s">
        <v>11863</v>
      </c>
    </row>
    <row r="4191" spans="7:7" x14ac:dyDescent="0.25">
      <c r="G4191" s="3" t="s">
        <v>11864</v>
      </c>
    </row>
    <row r="4192" spans="7:7" x14ac:dyDescent="0.25">
      <c r="G4192" s="3" t="s">
        <v>11865</v>
      </c>
    </row>
    <row r="4193" spans="7:7" x14ac:dyDescent="0.25">
      <c r="G4193" s="3" t="s">
        <v>11866</v>
      </c>
    </row>
    <row r="4194" spans="7:7" x14ac:dyDescent="0.25">
      <c r="G4194" s="3" t="s">
        <v>11867</v>
      </c>
    </row>
    <row r="4195" spans="7:7" x14ac:dyDescent="0.25">
      <c r="G4195" s="3" t="s">
        <v>11868</v>
      </c>
    </row>
    <row r="4196" spans="7:7" x14ac:dyDescent="0.25">
      <c r="G4196" s="3" t="s">
        <v>11869</v>
      </c>
    </row>
    <row r="4197" spans="7:7" x14ac:dyDescent="0.25">
      <c r="G4197" s="3" t="s">
        <v>11870</v>
      </c>
    </row>
    <row r="4198" spans="7:7" x14ac:dyDescent="0.25">
      <c r="G4198" s="3" t="s">
        <v>11871</v>
      </c>
    </row>
    <row r="4199" spans="7:7" x14ac:dyDescent="0.25">
      <c r="G4199" s="3" t="s">
        <v>11872</v>
      </c>
    </row>
    <row r="4200" spans="7:7" x14ac:dyDescent="0.25">
      <c r="G4200" s="3" t="s">
        <v>11873</v>
      </c>
    </row>
    <row r="4201" spans="7:7" x14ac:dyDescent="0.25">
      <c r="G4201" s="3" t="s">
        <v>11874</v>
      </c>
    </row>
    <row r="4202" spans="7:7" x14ac:dyDescent="0.25">
      <c r="G4202" s="3" t="s">
        <v>11875</v>
      </c>
    </row>
    <row r="4203" spans="7:7" x14ac:dyDescent="0.25">
      <c r="G4203" s="3" t="s">
        <v>11876</v>
      </c>
    </row>
    <row r="4204" spans="7:7" x14ac:dyDescent="0.25">
      <c r="G4204" s="3" t="s">
        <v>11877</v>
      </c>
    </row>
    <row r="4205" spans="7:7" x14ac:dyDescent="0.25">
      <c r="G4205" s="3" t="s">
        <v>11878</v>
      </c>
    </row>
    <row r="4206" spans="7:7" x14ac:dyDescent="0.25">
      <c r="G4206" s="3" t="s">
        <v>11879</v>
      </c>
    </row>
    <row r="4207" spans="7:7" x14ac:dyDescent="0.25">
      <c r="G4207" s="3" t="s">
        <v>11880</v>
      </c>
    </row>
    <row r="4208" spans="7:7" x14ac:dyDescent="0.25">
      <c r="G4208" s="3" t="s">
        <v>11881</v>
      </c>
    </row>
    <row r="4209" spans="7:7" x14ac:dyDescent="0.25">
      <c r="G4209" s="3" t="s">
        <v>11882</v>
      </c>
    </row>
    <row r="4210" spans="7:7" x14ac:dyDescent="0.25">
      <c r="G4210" s="3" t="s">
        <v>11883</v>
      </c>
    </row>
    <row r="4211" spans="7:7" x14ac:dyDescent="0.25">
      <c r="G4211" s="3" t="s">
        <v>11884</v>
      </c>
    </row>
    <row r="4212" spans="7:7" x14ac:dyDescent="0.25">
      <c r="G4212" s="3" t="s">
        <v>11885</v>
      </c>
    </row>
    <row r="4213" spans="7:7" x14ac:dyDescent="0.25">
      <c r="G4213" s="3" t="s">
        <v>11886</v>
      </c>
    </row>
    <row r="4214" spans="7:7" x14ac:dyDescent="0.25">
      <c r="G4214" s="3" t="s">
        <v>11887</v>
      </c>
    </row>
    <row r="4215" spans="7:7" x14ac:dyDescent="0.25">
      <c r="G4215" s="3" t="s">
        <v>11888</v>
      </c>
    </row>
    <row r="4216" spans="7:7" x14ac:dyDescent="0.25">
      <c r="G4216" s="3" t="s">
        <v>11889</v>
      </c>
    </row>
    <row r="4217" spans="7:7" x14ac:dyDescent="0.25">
      <c r="G4217" s="3" t="s">
        <v>11890</v>
      </c>
    </row>
    <row r="4218" spans="7:7" x14ac:dyDescent="0.25">
      <c r="G4218" s="3" t="s">
        <v>11891</v>
      </c>
    </row>
    <row r="4219" spans="7:7" x14ac:dyDescent="0.25">
      <c r="G4219" s="3" t="s">
        <v>11892</v>
      </c>
    </row>
    <row r="4220" spans="7:7" x14ac:dyDescent="0.25">
      <c r="G4220" s="3" t="s">
        <v>11893</v>
      </c>
    </row>
    <row r="4221" spans="7:7" x14ac:dyDescent="0.25">
      <c r="G4221" s="3" t="s">
        <v>11894</v>
      </c>
    </row>
    <row r="4222" spans="7:7" x14ac:dyDescent="0.25">
      <c r="G4222" s="3" t="s">
        <v>11895</v>
      </c>
    </row>
    <row r="4223" spans="7:7" x14ac:dyDescent="0.25">
      <c r="G4223" s="3" t="s">
        <v>11896</v>
      </c>
    </row>
    <row r="4224" spans="7:7" x14ac:dyDescent="0.25">
      <c r="G4224" s="3" t="s">
        <v>11897</v>
      </c>
    </row>
    <row r="4225" spans="7:7" x14ac:dyDescent="0.25">
      <c r="G4225" s="3" t="s">
        <v>11898</v>
      </c>
    </row>
    <row r="4226" spans="7:7" x14ac:dyDescent="0.25">
      <c r="G4226" s="3" t="s">
        <v>11899</v>
      </c>
    </row>
    <row r="4227" spans="7:7" x14ac:dyDescent="0.25">
      <c r="G4227" s="3" t="s">
        <v>11900</v>
      </c>
    </row>
    <row r="4228" spans="7:7" x14ac:dyDescent="0.25">
      <c r="G4228" s="3" t="s">
        <v>11901</v>
      </c>
    </row>
    <row r="4229" spans="7:7" x14ac:dyDescent="0.25">
      <c r="G4229" s="3" t="s">
        <v>11902</v>
      </c>
    </row>
    <row r="4230" spans="7:7" x14ac:dyDescent="0.25">
      <c r="G4230" s="3" t="s">
        <v>11903</v>
      </c>
    </row>
    <row r="4231" spans="7:7" x14ac:dyDescent="0.25">
      <c r="G4231" s="3" t="s">
        <v>11904</v>
      </c>
    </row>
    <row r="4232" spans="7:7" x14ac:dyDescent="0.25">
      <c r="G4232" s="3" t="s">
        <v>11905</v>
      </c>
    </row>
    <row r="4233" spans="7:7" x14ac:dyDescent="0.25">
      <c r="G4233" s="3" t="s">
        <v>11906</v>
      </c>
    </row>
    <row r="4234" spans="7:7" x14ac:dyDescent="0.25">
      <c r="G4234" s="3" t="s">
        <v>11907</v>
      </c>
    </row>
    <row r="4235" spans="7:7" x14ac:dyDescent="0.25">
      <c r="G4235" s="3" t="s">
        <v>11908</v>
      </c>
    </row>
    <row r="4236" spans="7:7" x14ac:dyDescent="0.25">
      <c r="G4236" s="3" t="s">
        <v>11909</v>
      </c>
    </row>
    <row r="4237" spans="7:7" x14ac:dyDescent="0.25">
      <c r="G4237" s="3" t="s">
        <v>11910</v>
      </c>
    </row>
    <row r="4238" spans="7:7" x14ac:dyDescent="0.25">
      <c r="G4238" s="3" t="s">
        <v>11911</v>
      </c>
    </row>
    <row r="4239" spans="7:7" x14ac:dyDescent="0.25">
      <c r="G4239" s="3" t="s">
        <v>11912</v>
      </c>
    </row>
    <row r="4240" spans="7:7" x14ac:dyDescent="0.25">
      <c r="G4240" s="3" t="s">
        <v>11913</v>
      </c>
    </row>
    <row r="4241" spans="7:7" x14ac:dyDescent="0.25">
      <c r="G4241" s="3" t="s">
        <v>11914</v>
      </c>
    </row>
    <row r="4242" spans="7:7" x14ac:dyDescent="0.25">
      <c r="G4242" s="3" t="s">
        <v>11915</v>
      </c>
    </row>
    <row r="4243" spans="7:7" x14ac:dyDescent="0.25">
      <c r="G4243" s="3" t="s">
        <v>11916</v>
      </c>
    </row>
    <row r="4244" spans="7:7" x14ac:dyDescent="0.25">
      <c r="G4244" s="3" t="s">
        <v>11917</v>
      </c>
    </row>
    <row r="4245" spans="7:7" x14ac:dyDescent="0.25">
      <c r="G4245" s="3" t="s">
        <v>11918</v>
      </c>
    </row>
    <row r="4246" spans="7:7" x14ac:dyDescent="0.25">
      <c r="G4246" s="3" t="s">
        <v>11919</v>
      </c>
    </row>
    <row r="4247" spans="7:7" x14ac:dyDescent="0.25">
      <c r="G4247" s="3" t="s">
        <v>11920</v>
      </c>
    </row>
    <row r="4248" spans="7:7" x14ac:dyDescent="0.25">
      <c r="G4248" s="3" t="s">
        <v>11921</v>
      </c>
    </row>
    <row r="4249" spans="7:7" x14ac:dyDescent="0.25">
      <c r="G4249" s="3" t="s">
        <v>11922</v>
      </c>
    </row>
    <row r="4250" spans="7:7" x14ac:dyDescent="0.25">
      <c r="G4250" s="3" t="s">
        <v>11923</v>
      </c>
    </row>
    <row r="4251" spans="7:7" x14ac:dyDescent="0.25">
      <c r="G4251" s="3" t="s">
        <v>11924</v>
      </c>
    </row>
    <row r="4252" spans="7:7" x14ac:dyDescent="0.25">
      <c r="G4252" s="3" t="s">
        <v>11925</v>
      </c>
    </row>
    <row r="4253" spans="7:7" x14ac:dyDescent="0.25">
      <c r="G4253" s="3" t="s">
        <v>11926</v>
      </c>
    </row>
    <row r="4254" spans="7:7" x14ac:dyDescent="0.25">
      <c r="G4254" s="3" t="s">
        <v>11927</v>
      </c>
    </row>
    <row r="4255" spans="7:7" x14ac:dyDescent="0.25">
      <c r="G4255" s="3" t="s">
        <v>11928</v>
      </c>
    </row>
    <row r="4256" spans="7:7" x14ac:dyDescent="0.25">
      <c r="G4256" s="3" t="s">
        <v>11929</v>
      </c>
    </row>
    <row r="4257" spans="7:7" x14ac:dyDescent="0.25">
      <c r="G4257" s="3" t="s">
        <v>11930</v>
      </c>
    </row>
    <row r="4258" spans="7:7" x14ac:dyDescent="0.25">
      <c r="G4258" s="3" t="s">
        <v>11931</v>
      </c>
    </row>
    <row r="4259" spans="7:7" x14ac:dyDescent="0.25">
      <c r="G4259" s="3" t="s">
        <v>11932</v>
      </c>
    </row>
    <row r="4260" spans="7:7" x14ac:dyDescent="0.25">
      <c r="G4260" s="3" t="s">
        <v>11933</v>
      </c>
    </row>
    <row r="4261" spans="7:7" x14ac:dyDescent="0.25">
      <c r="G4261" s="3" t="s">
        <v>11934</v>
      </c>
    </row>
    <row r="4262" spans="7:7" x14ac:dyDescent="0.25">
      <c r="G4262" s="3" t="s">
        <v>11935</v>
      </c>
    </row>
    <row r="4263" spans="7:7" x14ac:dyDescent="0.25">
      <c r="G4263" s="3" t="s">
        <v>11936</v>
      </c>
    </row>
    <row r="4264" spans="7:7" x14ac:dyDescent="0.25">
      <c r="G4264" s="3" t="s">
        <v>11937</v>
      </c>
    </row>
    <row r="4265" spans="7:7" x14ac:dyDescent="0.25">
      <c r="G4265" s="3" t="s">
        <v>11938</v>
      </c>
    </row>
    <row r="4266" spans="7:7" x14ac:dyDescent="0.25">
      <c r="G4266" s="3" t="s">
        <v>11939</v>
      </c>
    </row>
    <row r="4267" spans="7:7" x14ac:dyDescent="0.25">
      <c r="G4267" s="3" t="s">
        <v>11940</v>
      </c>
    </row>
    <row r="4268" spans="7:7" x14ac:dyDescent="0.25">
      <c r="G4268" s="3" t="s">
        <v>11941</v>
      </c>
    </row>
    <row r="4269" spans="7:7" x14ac:dyDescent="0.25">
      <c r="G4269" s="3" t="s">
        <v>11942</v>
      </c>
    </row>
    <row r="4270" spans="7:7" x14ac:dyDescent="0.25">
      <c r="G4270" s="3" t="s">
        <v>11943</v>
      </c>
    </row>
    <row r="4271" spans="7:7" x14ac:dyDescent="0.25">
      <c r="G4271" s="3" t="s">
        <v>11944</v>
      </c>
    </row>
    <row r="4272" spans="7:7" x14ac:dyDescent="0.25">
      <c r="G4272" s="3" t="s">
        <v>11945</v>
      </c>
    </row>
    <row r="4273" spans="7:7" x14ac:dyDescent="0.25">
      <c r="G4273" s="3" t="s">
        <v>11946</v>
      </c>
    </row>
    <row r="4274" spans="7:7" x14ac:dyDescent="0.25">
      <c r="G4274" s="3" t="s">
        <v>11947</v>
      </c>
    </row>
    <row r="4275" spans="7:7" x14ac:dyDescent="0.25">
      <c r="G4275" s="3" t="s">
        <v>11948</v>
      </c>
    </row>
    <row r="4276" spans="7:7" x14ac:dyDescent="0.25">
      <c r="G4276" s="3" t="s">
        <v>11949</v>
      </c>
    </row>
    <row r="4277" spans="7:7" x14ac:dyDescent="0.25">
      <c r="G4277" s="3" t="s">
        <v>11950</v>
      </c>
    </row>
    <row r="4278" spans="7:7" x14ac:dyDescent="0.25">
      <c r="G4278" s="3" t="s">
        <v>11951</v>
      </c>
    </row>
    <row r="4279" spans="7:7" x14ac:dyDescent="0.25">
      <c r="G4279" s="3" t="s">
        <v>11952</v>
      </c>
    </row>
    <row r="4280" spans="7:7" x14ac:dyDescent="0.25">
      <c r="G4280" s="3" t="s">
        <v>11953</v>
      </c>
    </row>
    <row r="4281" spans="7:7" x14ac:dyDescent="0.25">
      <c r="G4281" s="3" t="s">
        <v>11954</v>
      </c>
    </row>
    <row r="4282" spans="7:7" x14ac:dyDescent="0.25">
      <c r="G4282" s="3" t="s">
        <v>11955</v>
      </c>
    </row>
    <row r="4283" spans="7:7" x14ac:dyDescent="0.25">
      <c r="G4283" s="3" t="s">
        <v>11956</v>
      </c>
    </row>
    <row r="4284" spans="7:7" x14ac:dyDescent="0.25">
      <c r="G4284" s="3" t="s">
        <v>11957</v>
      </c>
    </row>
    <row r="4285" spans="7:7" x14ac:dyDescent="0.25">
      <c r="G4285" s="3" t="s">
        <v>11958</v>
      </c>
    </row>
    <row r="4286" spans="7:7" x14ac:dyDescent="0.25">
      <c r="G4286" s="3" t="s">
        <v>11959</v>
      </c>
    </row>
    <row r="4287" spans="7:7" x14ac:dyDescent="0.25">
      <c r="G4287" s="3" t="s">
        <v>11960</v>
      </c>
    </row>
    <row r="4288" spans="7:7" x14ac:dyDescent="0.25">
      <c r="G4288" s="3" t="s">
        <v>11961</v>
      </c>
    </row>
    <row r="4289" spans="7:7" x14ac:dyDescent="0.25">
      <c r="G4289" s="3" t="s">
        <v>11962</v>
      </c>
    </row>
    <row r="4290" spans="7:7" x14ac:dyDescent="0.25">
      <c r="G4290" s="3" t="s">
        <v>11963</v>
      </c>
    </row>
    <row r="4291" spans="7:7" x14ac:dyDescent="0.25">
      <c r="G4291" s="3" t="s">
        <v>11964</v>
      </c>
    </row>
    <row r="4292" spans="7:7" x14ac:dyDescent="0.25">
      <c r="G4292" s="3" t="s">
        <v>11965</v>
      </c>
    </row>
    <row r="4293" spans="7:7" x14ac:dyDescent="0.25">
      <c r="G4293" s="3" t="s">
        <v>11966</v>
      </c>
    </row>
    <row r="4294" spans="7:7" x14ac:dyDescent="0.25">
      <c r="G4294" s="3" t="s">
        <v>11967</v>
      </c>
    </row>
    <row r="4295" spans="7:7" x14ac:dyDescent="0.25">
      <c r="G4295" s="3" t="s">
        <v>11968</v>
      </c>
    </row>
    <row r="4296" spans="7:7" x14ac:dyDescent="0.25">
      <c r="G4296" s="3" t="s">
        <v>11969</v>
      </c>
    </row>
    <row r="4297" spans="7:7" x14ac:dyDescent="0.25">
      <c r="G4297" s="3" t="s">
        <v>11970</v>
      </c>
    </row>
    <row r="4298" spans="7:7" x14ac:dyDescent="0.25">
      <c r="G4298" s="3" t="s">
        <v>11971</v>
      </c>
    </row>
    <row r="4299" spans="7:7" x14ac:dyDescent="0.25">
      <c r="G4299" s="3" t="s">
        <v>11972</v>
      </c>
    </row>
    <row r="4300" spans="7:7" x14ac:dyDescent="0.25">
      <c r="G4300" s="3" t="s">
        <v>11973</v>
      </c>
    </row>
    <row r="4301" spans="7:7" x14ac:dyDescent="0.25">
      <c r="G4301" s="3" t="s">
        <v>11974</v>
      </c>
    </row>
    <row r="4302" spans="7:7" x14ac:dyDescent="0.25">
      <c r="G4302" s="3" t="s">
        <v>11975</v>
      </c>
    </row>
    <row r="4303" spans="7:7" x14ac:dyDescent="0.25">
      <c r="G4303" s="3" t="s">
        <v>11976</v>
      </c>
    </row>
    <row r="4304" spans="7:7" x14ac:dyDescent="0.25">
      <c r="G4304" s="3" t="s">
        <v>11977</v>
      </c>
    </row>
    <row r="4305" spans="7:7" x14ac:dyDescent="0.25">
      <c r="G4305" s="3" t="s">
        <v>11978</v>
      </c>
    </row>
    <row r="4306" spans="7:7" x14ac:dyDescent="0.25">
      <c r="G4306" s="3" t="s">
        <v>11979</v>
      </c>
    </row>
    <row r="4307" spans="7:7" x14ac:dyDescent="0.25">
      <c r="G4307" s="3" t="s">
        <v>11980</v>
      </c>
    </row>
    <row r="4308" spans="7:7" x14ac:dyDescent="0.25">
      <c r="G4308" s="3" t="s">
        <v>11981</v>
      </c>
    </row>
    <row r="4309" spans="7:7" x14ac:dyDescent="0.25">
      <c r="G4309" s="3" t="s">
        <v>11982</v>
      </c>
    </row>
    <row r="4310" spans="7:7" x14ac:dyDescent="0.25">
      <c r="G4310" s="3" t="s">
        <v>11983</v>
      </c>
    </row>
    <row r="4311" spans="7:7" x14ac:dyDescent="0.25">
      <c r="G4311" s="3" t="s">
        <v>11984</v>
      </c>
    </row>
    <row r="4312" spans="7:7" x14ac:dyDescent="0.25">
      <c r="G4312" s="3" t="s">
        <v>11985</v>
      </c>
    </row>
    <row r="4313" spans="7:7" x14ac:dyDescent="0.25">
      <c r="G4313" s="3" t="s">
        <v>11986</v>
      </c>
    </row>
    <row r="4314" spans="7:7" x14ac:dyDescent="0.25">
      <c r="G4314" s="3" t="s">
        <v>11987</v>
      </c>
    </row>
    <row r="4315" spans="7:7" x14ac:dyDescent="0.25">
      <c r="G4315" s="3"/>
    </row>
    <row r="4316" spans="7:7" x14ac:dyDescent="0.25">
      <c r="G4316" s="3"/>
    </row>
    <row r="4317" spans="7:7" x14ac:dyDescent="0.25">
      <c r="G4317" s="3"/>
    </row>
    <row r="4318" spans="7:7" x14ac:dyDescent="0.25">
      <c r="G4318" s="3"/>
    </row>
    <row r="4319" spans="7:7" x14ac:dyDescent="0.25">
      <c r="G4319" s="3"/>
    </row>
    <row r="4320" spans="7:7" x14ac:dyDescent="0.25">
      <c r="G4320" s="3"/>
    </row>
    <row r="4321" spans="7:7" x14ac:dyDescent="0.25">
      <c r="G4321" s="3"/>
    </row>
    <row r="4322" spans="7:7" x14ac:dyDescent="0.25">
      <c r="G4322" s="3"/>
    </row>
    <row r="4323" spans="7:7" x14ac:dyDescent="0.25">
      <c r="G4323" s="3"/>
    </row>
    <row r="4324" spans="7:7" x14ac:dyDescent="0.25">
      <c r="G4324" s="3"/>
    </row>
    <row r="4325" spans="7:7" x14ac:dyDescent="0.25">
      <c r="G4325" s="3"/>
    </row>
    <row r="4326" spans="7:7" x14ac:dyDescent="0.25">
      <c r="G4326" s="3"/>
    </row>
    <row r="4327" spans="7:7" x14ac:dyDescent="0.25">
      <c r="G4327" s="3"/>
    </row>
    <row r="4328" spans="7:7" x14ac:dyDescent="0.25">
      <c r="G4328" s="3"/>
    </row>
    <row r="4329" spans="7:7" x14ac:dyDescent="0.25">
      <c r="G4329" s="3"/>
    </row>
    <row r="4330" spans="7:7" x14ac:dyDescent="0.25">
      <c r="G4330" s="3"/>
    </row>
    <row r="4331" spans="7:7" x14ac:dyDescent="0.25">
      <c r="G4331" s="3"/>
    </row>
    <row r="4332" spans="7:7" x14ac:dyDescent="0.25">
      <c r="G4332" s="3"/>
    </row>
    <row r="4333" spans="7:7" x14ac:dyDescent="0.25">
      <c r="G4333" s="3"/>
    </row>
    <row r="4334" spans="7:7" x14ac:dyDescent="0.25">
      <c r="G4334" s="3"/>
    </row>
    <row r="4335" spans="7:7" x14ac:dyDescent="0.25">
      <c r="G4335" s="3"/>
    </row>
    <row r="4336" spans="7:7" x14ac:dyDescent="0.25">
      <c r="G4336" s="3"/>
    </row>
    <row r="4337" spans="7:7" x14ac:dyDescent="0.25">
      <c r="G4337" s="3"/>
    </row>
    <row r="4338" spans="7:7" x14ac:dyDescent="0.25">
      <c r="G4338" s="3"/>
    </row>
    <row r="4339" spans="7:7" x14ac:dyDescent="0.25">
      <c r="G4339" s="3"/>
    </row>
    <row r="4340" spans="7:7" x14ac:dyDescent="0.25">
      <c r="G4340" s="3"/>
    </row>
    <row r="4341" spans="7:7" x14ac:dyDescent="0.25">
      <c r="G4341" s="3"/>
    </row>
    <row r="4342" spans="7:7" x14ac:dyDescent="0.25">
      <c r="G4342" s="3"/>
    </row>
    <row r="4343" spans="7:7" x14ac:dyDescent="0.25">
      <c r="G4343" s="3"/>
    </row>
    <row r="4344" spans="7:7" x14ac:dyDescent="0.25">
      <c r="G4344" s="3"/>
    </row>
    <row r="4345" spans="7:7" x14ac:dyDescent="0.25">
      <c r="G4345" s="3"/>
    </row>
    <row r="4346" spans="7:7" x14ac:dyDescent="0.25">
      <c r="G4346" s="3"/>
    </row>
    <row r="4347" spans="7:7" x14ac:dyDescent="0.25">
      <c r="G4347" s="3"/>
    </row>
    <row r="4348" spans="7:7" x14ac:dyDescent="0.25">
      <c r="G4348" s="3"/>
    </row>
    <row r="4349" spans="7:7" x14ac:dyDescent="0.25">
      <c r="G4349" s="3"/>
    </row>
    <row r="4350" spans="7:7" x14ac:dyDescent="0.25">
      <c r="G4350" s="3"/>
    </row>
    <row r="4351" spans="7:7" x14ac:dyDescent="0.25">
      <c r="G4351" s="3"/>
    </row>
    <row r="4352" spans="7:7" x14ac:dyDescent="0.25">
      <c r="G4352" s="3"/>
    </row>
    <row r="4353" spans="7:7" x14ac:dyDescent="0.25">
      <c r="G4353" s="3"/>
    </row>
    <row r="4354" spans="7:7" x14ac:dyDescent="0.25">
      <c r="G4354" s="3"/>
    </row>
    <row r="4355" spans="7:7" x14ac:dyDescent="0.25">
      <c r="G4355" s="3"/>
    </row>
    <row r="4356" spans="7:7" x14ac:dyDescent="0.25">
      <c r="G4356" s="3"/>
    </row>
    <row r="4357" spans="7:7" x14ac:dyDescent="0.25">
      <c r="G4357" s="3"/>
    </row>
    <row r="4358" spans="7:7" x14ac:dyDescent="0.25">
      <c r="G4358" s="3"/>
    </row>
    <row r="4359" spans="7:7" x14ac:dyDescent="0.25">
      <c r="G4359" s="3"/>
    </row>
    <row r="4360" spans="7:7" x14ac:dyDescent="0.25">
      <c r="G4360" s="3"/>
    </row>
    <row r="4361" spans="7:7" x14ac:dyDescent="0.25">
      <c r="G4361" s="3"/>
    </row>
    <row r="4362" spans="7:7" x14ac:dyDescent="0.25">
      <c r="G4362" s="3"/>
    </row>
    <row r="4363" spans="7:7" x14ac:dyDescent="0.25">
      <c r="G4363" s="3"/>
    </row>
    <row r="4364" spans="7:7" x14ac:dyDescent="0.25">
      <c r="G4364" s="3"/>
    </row>
    <row r="4365" spans="7:7" x14ac:dyDescent="0.25">
      <c r="G4365" s="3"/>
    </row>
    <row r="4366" spans="7:7" x14ac:dyDescent="0.25">
      <c r="G4366" s="3"/>
    </row>
    <row r="4367" spans="7:7" x14ac:dyDescent="0.25">
      <c r="G4367" s="3"/>
    </row>
    <row r="4368" spans="7:7" x14ac:dyDescent="0.25">
      <c r="G4368" s="3"/>
    </row>
    <row r="4369" spans="7:7" x14ac:dyDescent="0.25">
      <c r="G4369" s="3"/>
    </row>
    <row r="4370" spans="7:7" x14ac:dyDescent="0.25">
      <c r="G4370" s="3"/>
    </row>
    <row r="4371" spans="7:7" x14ac:dyDescent="0.25">
      <c r="G4371" s="3"/>
    </row>
    <row r="4372" spans="7:7" x14ac:dyDescent="0.25">
      <c r="G4372" s="3"/>
    </row>
    <row r="4373" spans="7:7" x14ac:dyDescent="0.25">
      <c r="G4373" s="3"/>
    </row>
    <row r="4374" spans="7:7" x14ac:dyDescent="0.25">
      <c r="G4374" s="3"/>
    </row>
    <row r="4375" spans="7:7" x14ac:dyDescent="0.25">
      <c r="G4375" s="3"/>
    </row>
    <row r="4376" spans="7:7" x14ac:dyDescent="0.25">
      <c r="G4376" s="3"/>
    </row>
    <row r="4377" spans="7:7" x14ac:dyDescent="0.25">
      <c r="G4377" s="3"/>
    </row>
    <row r="4378" spans="7:7" x14ac:dyDescent="0.25">
      <c r="G4378" s="3"/>
    </row>
    <row r="4379" spans="7:7" x14ac:dyDescent="0.25">
      <c r="G4379" s="3"/>
    </row>
    <row r="4380" spans="7:7" x14ac:dyDescent="0.25">
      <c r="G4380" s="3"/>
    </row>
    <row r="4381" spans="7:7" x14ac:dyDescent="0.25">
      <c r="G4381" s="3"/>
    </row>
    <row r="4382" spans="7:7" x14ac:dyDescent="0.25">
      <c r="G4382" s="3"/>
    </row>
    <row r="4383" spans="7:7" x14ac:dyDescent="0.25">
      <c r="G4383" s="3"/>
    </row>
    <row r="4384" spans="7:7" x14ac:dyDescent="0.25">
      <c r="G4384" s="3"/>
    </row>
    <row r="4385" spans="7:7" x14ac:dyDescent="0.25">
      <c r="G4385" s="3"/>
    </row>
    <row r="4386" spans="7:7" x14ac:dyDescent="0.25">
      <c r="G4386" s="3"/>
    </row>
    <row r="4387" spans="7:7" x14ac:dyDescent="0.25">
      <c r="G4387" s="3"/>
    </row>
    <row r="4388" spans="7:7" x14ac:dyDescent="0.25">
      <c r="G4388" s="3"/>
    </row>
    <row r="4389" spans="7:7" x14ac:dyDescent="0.25">
      <c r="G4389" s="3"/>
    </row>
    <row r="4390" spans="7:7" x14ac:dyDescent="0.25">
      <c r="G4390" s="3"/>
    </row>
    <row r="4391" spans="7:7" x14ac:dyDescent="0.25">
      <c r="G4391" s="3"/>
    </row>
    <row r="4392" spans="7:7" x14ac:dyDescent="0.25">
      <c r="G4392" s="3"/>
    </row>
    <row r="4393" spans="7:7" x14ac:dyDescent="0.25">
      <c r="G4393" s="3"/>
    </row>
    <row r="4394" spans="7:7" x14ac:dyDescent="0.25">
      <c r="G4394" s="3"/>
    </row>
    <row r="4395" spans="7:7" x14ac:dyDescent="0.25">
      <c r="G4395" s="3"/>
    </row>
    <row r="4396" spans="7:7" x14ac:dyDescent="0.25">
      <c r="G4396" s="3"/>
    </row>
    <row r="4397" spans="7:7" x14ac:dyDescent="0.25">
      <c r="G4397" s="3"/>
    </row>
    <row r="4398" spans="7:7" x14ac:dyDescent="0.25">
      <c r="G4398" s="3"/>
    </row>
    <row r="4399" spans="7:7" x14ac:dyDescent="0.25">
      <c r="G4399" s="3"/>
    </row>
    <row r="4400" spans="7:7" x14ac:dyDescent="0.25">
      <c r="G4400" s="3"/>
    </row>
    <row r="4401" spans="7:7" x14ac:dyDescent="0.25">
      <c r="G4401" s="3"/>
    </row>
    <row r="4402" spans="7:7" x14ac:dyDescent="0.25">
      <c r="G4402" s="3"/>
    </row>
    <row r="4403" spans="7:7" x14ac:dyDescent="0.25">
      <c r="G4403" s="3"/>
    </row>
    <row r="4404" spans="7:7" x14ac:dyDescent="0.25">
      <c r="G4404" s="3"/>
    </row>
    <row r="4405" spans="7:7" x14ac:dyDescent="0.25">
      <c r="G4405" s="3"/>
    </row>
    <row r="4406" spans="7:7" x14ac:dyDescent="0.25">
      <c r="G4406" s="3"/>
    </row>
    <row r="4407" spans="7:7" x14ac:dyDescent="0.25">
      <c r="G4407" s="3"/>
    </row>
    <row r="4408" spans="7:7" x14ac:dyDescent="0.25">
      <c r="G4408" s="3"/>
    </row>
    <row r="4409" spans="7:7" x14ac:dyDescent="0.25">
      <c r="G4409" s="3"/>
    </row>
    <row r="4410" spans="7:7" x14ac:dyDescent="0.25">
      <c r="G4410" s="3"/>
    </row>
    <row r="4411" spans="7:7" x14ac:dyDescent="0.25">
      <c r="G4411" s="3"/>
    </row>
    <row r="4412" spans="7:7" x14ac:dyDescent="0.25">
      <c r="G4412" s="3"/>
    </row>
    <row r="4413" spans="7:7" x14ac:dyDescent="0.25">
      <c r="G4413" s="3"/>
    </row>
    <row r="4414" spans="7:7" x14ac:dyDescent="0.25">
      <c r="G4414" s="3"/>
    </row>
    <row r="4415" spans="7:7" x14ac:dyDescent="0.25">
      <c r="G4415" s="3"/>
    </row>
    <row r="4416" spans="7:7" x14ac:dyDescent="0.25">
      <c r="G4416" s="3"/>
    </row>
    <row r="4417" spans="7:7" x14ac:dyDescent="0.25">
      <c r="G4417" s="3"/>
    </row>
    <row r="4418" spans="7:7" x14ac:dyDescent="0.25">
      <c r="G4418" s="3"/>
    </row>
    <row r="4419" spans="7:7" x14ac:dyDescent="0.25">
      <c r="G4419" s="3"/>
    </row>
    <row r="4420" spans="7:7" x14ac:dyDescent="0.25">
      <c r="G4420" s="3"/>
    </row>
    <row r="4421" spans="7:7" x14ac:dyDescent="0.25">
      <c r="G4421" s="3"/>
    </row>
    <row r="4422" spans="7:7" x14ac:dyDescent="0.25">
      <c r="G4422" s="3"/>
    </row>
    <row r="4423" spans="7:7" x14ac:dyDescent="0.25">
      <c r="G4423" s="3"/>
    </row>
    <row r="4424" spans="7:7" x14ac:dyDescent="0.25">
      <c r="G4424" s="3"/>
    </row>
    <row r="4425" spans="7:7" x14ac:dyDescent="0.25">
      <c r="G4425" s="3"/>
    </row>
    <row r="4426" spans="7:7" x14ac:dyDescent="0.25">
      <c r="G4426" s="3"/>
    </row>
    <row r="4427" spans="7:7" x14ac:dyDescent="0.25">
      <c r="G4427" s="3"/>
    </row>
    <row r="4428" spans="7:7" x14ac:dyDescent="0.25">
      <c r="G4428" s="3"/>
    </row>
    <row r="4429" spans="7:7" x14ac:dyDescent="0.25">
      <c r="G4429" s="3"/>
    </row>
    <row r="4430" spans="7:7" x14ac:dyDescent="0.25">
      <c r="G4430" s="3"/>
    </row>
    <row r="4431" spans="7:7" x14ac:dyDescent="0.25">
      <c r="G4431" s="3"/>
    </row>
    <row r="4432" spans="7:7" x14ac:dyDescent="0.25">
      <c r="G4432" s="3"/>
    </row>
    <row r="4433" spans="7:7" x14ac:dyDescent="0.25">
      <c r="G4433" s="3"/>
    </row>
    <row r="4434" spans="7:7" x14ac:dyDescent="0.25">
      <c r="G4434" s="3"/>
    </row>
    <row r="4435" spans="7:7" x14ac:dyDescent="0.25">
      <c r="G4435" s="3"/>
    </row>
    <row r="4436" spans="7:7" x14ac:dyDescent="0.25">
      <c r="G4436" s="3"/>
    </row>
    <row r="4437" spans="7:7" x14ac:dyDescent="0.25">
      <c r="G4437" s="3"/>
    </row>
    <row r="4438" spans="7:7" x14ac:dyDescent="0.25">
      <c r="G4438" s="3"/>
    </row>
    <row r="4439" spans="7:7" x14ac:dyDescent="0.25">
      <c r="G4439" s="3"/>
    </row>
    <row r="4440" spans="7:7" x14ac:dyDescent="0.25">
      <c r="G4440" s="3"/>
    </row>
    <row r="4441" spans="7:7" x14ac:dyDescent="0.25">
      <c r="G4441" s="3"/>
    </row>
    <row r="4442" spans="7:7" x14ac:dyDescent="0.25">
      <c r="G4442" s="3"/>
    </row>
    <row r="4443" spans="7:7" x14ac:dyDescent="0.25">
      <c r="G4443" s="3"/>
    </row>
    <row r="4444" spans="7:7" x14ac:dyDescent="0.25">
      <c r="G4444" s="3"/>
    </row>
    <row r="4445" spans="7:7" x14ac:dyDescent="0.25">
      <c r="G4445" s="3"/>
    </row>
    <row r="4446" spans="7:7" x14ac:dyDescent="0.25">
      <c r="G4446" s="3"/>
    </row>
    <row r="4447" spans="7:7" x14ac:dyDescent="0.25">
      <c r="G4447" s="3"/>
    </row>
    <row r="4448" spans="7:7" x14ac:dyDescent="0.25">
      <c r="G4448" s="3"/>
    </row>
    <row r="4449" spans="7:7" x14ac:dyDescent="0.25">
      <c r="G4449" s="3"/>
    </row>
    <row r="4450" spans="7:7" x14ac:dyDescent="0.25">
      <c r="G4450" s="3"/>
    </row>
    <row r="4451" spans="7:7" x14ac:dyDescent="0.25">
      <c r="G4451" s="3"/>
    </row>
    <row r="4452" spans="7:7" x14ac:dyDescent="0.25">
      <c r="G4452" s="3"/>
    </row>
    <row r="4453" spans="7:7" x14ac:dyDescent="0.25">
      <c r="G4453" s="3"/>
    </row>
    <row r="4454" spans="7:7" x14ac:dyDescent="0.25">
      <c r="G4454" s="3"/>
    </row>
    <row r="4455" spans="7:7" x14ac:dyDescent="0.25">
      <c r="G4455" s="3"/>
    </row>
    <row r="4456" spans="7:7" x14ac:dyDescent="0.25">
      <c r="G4456" s="3"/>
    </row>
    <row r="4457" spans="7:7" x14ac:dyDescent="0.25">
      <c r="G4457" s="3"/>
    </row>
    <row r="4458" spans="7:7" x14ac:dyDescent="0.25">
      <c r="G4458" s="3"/>
    </row>
    <row r="4459" spans="7:7" x14ac:dyDescent="0.25">
      <c r="G4459" s="3"/>
    </row>
    <row r="4460" spans="7:7" x14ac:dyDescent="0.25">
      <c r="G4460" s="3"/>
    </row>
    <row r="4461" spans="7:7" x14ac:dyDescent="0.25">
      <c r="G4461" s="3"/>
    </row>
    <row r="4462" spans="7:7" x14ac:dyDescent="0.25">
      <c r="G4462" s="3"/>
    </row>
    <row r="4463" spans="7:7" x14ac:dyDescent="0.25">
      <c r="G4463" s="3"/>
    </row>
    <row r="4464" spans="7:7" x14ac:dyDescent="0.25">
      <c r="G4464" s="3"/>
    </row>
    <row r="4465" spans="7:7" x14ac:dyDescent="0.25">
      <c r="G4465" s="3"/>
    </row>
    <row r="4466" spans="7:7" x14ac:dyDescent="0.25">
      <c r="G4466" s="3"/>
    </row>
    <row r="4467" spans="7:7" x14ac:dyDescent="0.25">
      <c r="G4467" s="3"/>
    </row>
    <row r="4468" spans="7:7" x14ac:dyDescent="0.25">
      <c r="G4468" s="3"/>
    </row>
    <row r="4469" spans="7:7" x14ac:dyDescent="0.25">
      <c r="G4469" s="3"/>
    </row>
    <row r="4470" spans="7:7" x14ac:dyDescent="0.25">
      <c r="G4470" s="3"/>
    </row>
    <row r="4471" spans="7:7" x14ac:dyDescent="0.25">
      <c r="G4471" s="3"/>
    </row>
    <row r="4472" spans="7:7" x14ac:dyDescent="0.25">
      <c r="G4472" s="3"/>
    </row>
    <row r="4473" spans="7:7" x14ac:dyDescent="0.25">
      <c r="G4473" s="3"/>
    </row>
    <row r="4474" spans="7:7" x14ac:dyDescent="0.25">
      <c r="G4474" s="3"/>
    </row>
    <row r="4475" spans="7:7" x14ac:dyDescent="0.25">
      <c r="G4475" s="3"/>
    </row>
    <row r="4476" spans="7:7" x14ac:dyDescent="0.25">
      <c r="G4476" s="3"/>
    </row>
    <row r="4477" spans="7:7" x14ac:dyDescent="0.25">
      <c r="G4477" s="3"/>
    </row>
    <row r="4478" spans="7:7" x14ac:dyDescent="0.25">
      <c r="G4478" s="3"/>
    </row>
    <row r="4479" spans="7:7" x14ac:dyDescent="0.25">
      <c r="G4479" s="3"/>
    </row>
    <row r="4480" spans="7:7" x14ac:dyDescent="0.25">
      <c r="G4480" s="3"/>
    </row>
    <row r="4481" spans="7:7" x14ac:dyDescent="0.25">
      <c r="G4481" s="3"/>
    </row>
    <row r="4482" spans="7:7" x14ac:dyDescent="0.25">
      <c r="G4482" s="3"/>
    </row>
    <row r="4483" spans="7:7" x14ac:dyDescent="0.25">
      <c r="G4483" s="3"/>
    </row>
    <row r="4484" spans="7:7" x14ac:dyDescent="0.25">
      <c r="G4484" s="3"/>
    </row>
    <row r="4485" spans="7:7" x14ac:dyDescent="0.25">
      <c r="G4485" s="3"/>
    </row>
    <row r="4486" spans="7:7" x14ac:dyDescent="0.25">
      <c r="G4486" s="3"/>
    </row>
    <row r="4487" spans="7:7" x14ac:dyDescent="0.25">
      <c r="G4487" s="3"/>
    </row>
    <row r="4488" spans="7:7" x14ac:dyDescent="0.25">
      <c r="G4488" s="3"/>
    </row>
    <row r="4489" spans="7:7" x14ac:dyDescent="0.25">
      <c r="G4489" s="3"/>
    </row>
    <row r="4490" spans="7:7" x14ac:dyDescent="0.25">
      <c r="G4490" s="3"/>
    </row>
    <row r="4491" spans="7:7" x14ac:dyDescent="0.25">
      <c r="G4491" s="3"/>
    </row>
    <row r="4492" spans="7:7" x14ac:dyDescent="0.25">
      <c r="G4492" s="3"/>
    </row>
    <row r="4493" spans="7:7" x14ac:dyDescent="0.25">
      <c r="G4493" s="3"/>
    </row>
    <row r="4494" spans="7:7" x14ac:dyDescent="0.25">
      <c r="G4494" s="3"/>
    </row>
    <row r="4495" spans="7:7" x14ac:dyDescent="0.25">
      <c r="G4495" s="3"/>
    </row>
    <row r="4496" spans="7:7" x14ac:dyDescent="0.25">
      <c r="G4496" s="3"/>
    </row>
    <row r="4497" spans="7:7" x14ac:dyDescent="0.25">
      <c r="G4497" s="3"/>
    </row>
    <row r="4498" spans="7:7" x14ac:dyDescent="0.25">
      <c r="G4498" s="3"/>
    </row>
    <row r="4499" spans="7:7" x14ac:dyDescent="0.25">
      <c r="G4499" s="3"/>
    </row>
    <row r="4500" spans="7:7" x14ac:dyDescent="0.25">
      <c r="G4500" s="3"/>
    </row>
    <row r="4501" spans="7:7" x14ac:dyDescent="0.25">
      <c r="G4501" s="3"/>
    </row>
    <row r="4502" spans="7:7" x14ac:dyDescent="0.25">
      <c r="G4502" s="3"/>
    </row>
    <row r="4503" spans="7:7" x14ac:dyDescent="0.25">
      <c r="G4503" s="3"/>
    </row>
    <row r="4504" spans="7:7" x14ac:dyDescent="0.25">
      <c r="G4504" s="3"/>
    </row>
    <row r="4505" spans="7:7" x14ac:dyDescent="0.25">
      <c r="G4505" s="3"/>
    </row>
    <row r="4506" spans="7:7" x14ac:dyDescent="0.25">
      <c r="G4506" s="3"/>
    </row>
    <row r="4507" spans="7:7" x14ac:dyDescent="0.25">
      <c r="G4507" s="3"/>
    </row>
    <row r="4508" spans="7:7" x14ac:dyDescent="0.25">
      <c r="G4508" s="3"/>
    </row>
    <row r="4509" spans="7:7" x14ac:dyDescent="0.25">
      <c r="G4509" s="3"/>
    </row>
    <row r="4510" spans="7:7" x14ac:dyDescent="0.25">
      <c r="G4510" s="3"/>
    </row>
    <row r="4511" spans="7:7" x14ac:dyDescent="0.25">
      <c r="G4511" s="3"/>
    </row>
    <row r="4512" spans="7:7" x14ac:dyDescent="0.25">
      <c r="G4512" s="3"/>
    </row>
    <row r="4513" spans="7:7" x14ac:dyDescent="0.25">
      <c r="G4513" s="3"/>
    </row>
    <row r="4514" spans="7:7" x14ac:dyDescent="0.25">
      <c r="G4514" s="3"/>
    </row>
    <row r="4515" spans="7:7" x14ac:dyDescent="0.25">
      <c r="G4515" s="3"/>
    </row>
    <row r="4516" spans="7:7" x14ac:dyDescent="0.25">
      <c r="G4516" s="3"/>
    </row>
    <row r="4517" spans="7:7" x14ac:dyDescent="0.25">
      <c r="G4517" s="3"/>
    </row>
    <row r="4518" spans="7:7" x14ac:dyDescent="0.25">
      <c r="G4518" s="3"/>
    </row>
    <row r="4519" spans="7:7" x14ac:dyDescent="0.25">
      <c r="G4519" s="3"/>
    </row>
    <row r="4520" spans="7:7" x14ac:dyDescent="0.25">
      <c r="G4520" s="3"/>
    </row>
    <row r="4521" spans="7:7" x14ac:dyDescent="0.25">
      <c r="G4521" s="3"/>
    </row>
    <row r="4522" spans="7:7" x14ac:dyDescent="0.25">
      <c r="G4522" s="3"/>
    </row>
    <row r="4523" spans="7:7" x14ac:dyDescent="0.25">
      <c r="G4523" s="3"/>
    </row>
    <row r="4524" spans="7:7" x14ac:dyDescent="0.25">
      <c r="G4524" s="3"/>
    </row>
    <row r="4525" spans="7:7" x14ac:dyDescent="0.25">
      <c r="G4525" s="3"/>
    </row>
    <row r="4526" spans="7:7" x14ac:dyDescent="0.25">
      <c r="G4526" s="3"/>
    </row>
    <row r="4527" spans="7:7" x14ac:dyDescent="0.25">
      <c r="G4527" s="3"/>
    </row>
    <row r="4528" spans="7:7" x14ac:dyDescent="0.25">
      <c r="G4528" s="3"/>
    </row>
    <row r="4529" spans="7:7" x14ac:dyDescent="0.25">
      <c r="G4529" s="3"/>
    </row>
    <row r="4530" spans="7:7" x14ac:dyDescent="0.25">
      <c r="G4530" s="3"/>
    </row>
    <row r="4531" spans="7:7" x14ac:dyDescent="0.25">
      <c r="G4531" s="3"/>
    </row>
    <row r="4532" spans="7:7" x14ac:dyDescent="0.25">
      <c r="G4532" s="3"/>
    </row>
    <row r="4533" spans="7:7" x14ac:dyDescent="0.25">
      <c r="G4533" s="3"/>
    </row>
    <row r="4534" spans="7:7" x14ac:dyDescent="0.25">
      <c r="G4534" s="3"/>
    </row>
    <row r="4535" spans="7:7" x14ac:dyDescent="0.25">
      <c r="G4535" s="3"/>
    </row>
    <row r="4536" spans="7:7" x14ac:dyDescent="0.25">
      <c r="G4536" s="3"/>
    </row>
    <row r="4537" spans="7:7" x14ac:dyDescent="0.25">
      <c r="G4537" s="3"/>
    </row>
    <row r="4538" spans="7:7" x14ac:dyDescent="0.25">
      <c r="G4538" s="3"/>
    </row>
    <row r="4539" spans="7:7" x14ac:dyDescent="0.25">
      <c r="G4539" s="3"/>
    </row>
    <row r="4540" spans="7:7" x14ac:dyDescent="0.25">
      <c r="G4540" s="3"/>
    </row>
    <row r="4541" spans="7:7" x14ac:dyDescent="0.25">
      <c r="G4541" s="3"/>
    </row>
    <row r="4542" spans="7:7" x14ac:dyDescent="0.25">
      <c r="G4542" s="3"/>
    </row>
    <row r="4543" spans="7:7" x14ac:dyDescent="0.25">
      <c r="G4543" s="3"/>
    </row>
    <row r="4544" spans="7:7" x14ac:dyDescent="0.25">
      <c r="G4544" s="3"/>
    </row>
    <row r="4545" spans="7:7" x14ac:dyDescent="0.25">
      <c r="G4545" s="3"/>
    </row>
    <row r="4546" spans="7:7" x14ac:dyDescent="0.25">
      <c r="G4546" s="3"/>
    </row>
    <row r="4547" spans="7:7" x14ac:dyDescent="0.25">
      <c r="G4547" s="3"/>
    </row>
    <row r="4548" spans="7:7" x14ac:dyDescent="0.25">
      <c r="G4548" s="3"/>
    </row>
    <row r="4549" spans="7:7" x14ac:dyDescent="0.25">
      <c r="G4549" s="3"/>
    </row>
    <row r="4550" spans="7:7" x14ac:dyDescent="0.25">
      <c r="G4550" s="3"/>
    </row>
    <row r="4551" spans="7:7" x14ac:dyDescent="0.25">
      <c r="G4551" s="3"/>
    </row>
    <row r="4552" spans="7:7" x14ac:dyDescent="0.25">
      <c r="G4552" s="3"/>
    </row>
    <row r="4553" spans="7:7" x14ac:dyDescent="0.25">
      <c r="G4553" s="3"/>
    </row>
    <row r="4554" spans="7:7" x14ac:dyDescent="0.25">
      <c r="G4554" s="3"/>
    </row>
    <row r="4555" spans="7:7" x14ac:dyDescent="0.25">
      <c r="G4555" s="3"/>
    </row>
    <row r="4556" spans="7:7" x14ac:dyDescent="0.25">
      <c r="G4556" s="3"/>
    </row>
    <row r="4557" spans="7:7" x14ac:dyDescent="0.25">
      <c r="G4557" s="3"/>
    </row>
    <row r="4558" spans="7:7" x14ac:dyDescent="0.25">
      <c r="G4558" s="3"/>
    </row>
    <row r="4559" spans="7:7" x14ac:dyDescent="0.25">
      <c r="G4559" s="3"/>
    </row>
    <row r="4560" spans="7:7" x14ac:dyDescent="0.25">
      <c r="G4560" s="3"/>
    </row>
    <row r="4561" spans="7:7" x14ac:dyDescent="0.25">
      <c r="G4561" s="3"/>
    </row>
    <row r="4562" spans="7:7" x14ac:dyDescent="0.25">
      <c r="G4562" s="3"/>
    </row>
    <row r="4563" spans="7:7" x14ac:dyDescent="0.25">
      <c r="G4563" s="3"/>
    </row>
    <row r="4564" spans="7:7" x14ac:dyDescent="0.25">
      <c r="G4564" s="3"/>
    </row>
    <row r="4565" spans="7:7" x14ac:dyDescent="0.25">
      <c r="G4565" s="3"/>
    </row>
    <row r="4566" spans="7:7" x14ac:dyDescent="0.25">
      <c r="G4566" s="3"/>
    </row>
    <row r="4567" spans="7:7" x14ac:dyDescent="0.25">
      <c r="G4567" s="3"/>
    </row>
    <row r="4568" spans="7:7" x14ac:dyDescent="0.25">
      <c r="G4568" s="3"/>
    </row>
    <row r="4569" spans="7:7" x14ac:dyDescent="0.25">
      <c r="G4569" s="3"/>
    </row>
    <row r="4570" spans="7:7" x14ac:dyDescent="0.25">
      <c r="G4570" s="3"/>
    </row>
    <row r="4571" spans="7:7" x14ac:dyDescent="0.25">
      <c r="G4571" s="3"/>
    </row>
    <row r="4572" spans="7:7" x14ac:dyDescent="0.25">
      <c r="G4572" s="3"/>
    </row>
    <row r="4573" spans="7:7" x14ac:dyDescent="0.25">
      <c r="G4573" s="3"/>
    </row>
    <row r="4574" spans="7:7" x14ac:dyDescent="0.25">
      <c r="G4574" s="3"/>
    </row>
    <row r="4575" spans="7:7" x14ac:dyDescent="0.25">
      <c r="G4575" s="3"/>
    </row>
    <row r="4576" spans="7:7" x14ac:dyDescent="0.25">
      <c r="G4576" s="3"/>
    </row>
    <row r="4577" spans="7:7" x14ac:dyDescent="0.25">
      <c r="G4577" s="3"/>
    </row>
    <row r="4578" spans="7:7" x14ac:dyDescent="0.25">
      <c r="G4578" s="3"/>
    </row>
    <row r="4579" spans="7:7" x14ac:dyDescent="0.25">
      <c r="G4579" s="3"/>
    </row>
    <row r="4580" spans="7:7" x14ac:dyDescent="0.25">
      <c r="G4580" s="3"/>
    </row>
    <row r="4581" spans="7:7" x14ac:dyDescent="0.25">
      <c r="G4581" s="3"/>
    </row>
    <row r="4582" spans="7:7" x14ac:dyDescent="0.25">
      <c r="G4582" s="3"/>
    </row>
    <row r="4583" spans="7:7" x14ac:dyDescent="0.25">
      <c r="G4583" s="3"/>
    </row>
    <row r="4584" spans="7:7" x14ac:dyDescent="0.25">
      <c r="G4584" s="3"/>
    </row>
    <row r="4585" spans="7:7" x14ac:dyDescent="0.25">
      <c r="G4585" s="3"/>
    </row>
    <row r="4586" spans="7:7" x14ac:dyDescent="0.25">
      <c r="G4586" s="3"/>
    </row>
    <row r="4587" spans="7:7" x14ac:dyDescent="0.25">
      <c r="G4587" s="3"/>
    </row>
    <row r="4588" spans="7:7" x14ac:dyDescent="0.25">
      <c r="G4588" s="3"/>
    </row>
    <row r="4589" spans="7:7" x14ac:dyDescent="0.25">
      <c r="G4589" s="3"/>
    </row>
    <row r="4590" spans="7:7" x14ac:dyDescent="0.25">
      <c r="G4590" s="3"/>
    </row>
    <row r="4591" spans="7:7" x14ac:dyDescent="0.25">
      <c r="G4591" s="3"/>
    </row>
    <row r="4592" spans="7:7" x14ac:dyDescent="0.25">
      <c r="G4592" s="3"/>
    </row>
    <row r="4593" spans="7:7" x14ac:dyDescent="0.25">
      <c r="G4593" s="3"/>
    </row>
    <row r="4594" spans="7:7" x14ac:dyDescent="0.25">
      <c r="G4594" s="3"/>
    </row>
    <row r="4595" spans="7:7" x14ac:dyDescent="0.25">
      <c r="G4595" s="3"/>
    </row>
    <row r="4596" spans="7:7" x14ac:dyDescent="0.25">
      <c r="G4596" s="3"/>
    </row>
    <row r="4597" spans="7:7" x14ac:dyDescent="0.25">
      <c r="G4597" s="3"/>
    </row>
    <row r="4598" spans="7:7" x14ac:dyDescent="0.25">
      <c r="G4598" s="3"/>
    </row>
    <row r="4599" spans="7:7" x14ac:dyDescent="0.25">
      <c r="G4599" s="3"/>
    </row>
    <row r="4600" spans="7:7" x14ac:dyDescent="0.25">
      <c r="G4600" s="3"/>
    </row>
    <row r="4601" spans="7:7" x14ac:dyDescent="0.25">
      <c r="G4601" s="3"/>
    </row>
    <row r="4602" spans="7:7" x14ac:dyDescent="0.25">
      <c r="G4602" s="3"/>
    </row>
    <row r="4603" spans="7:7" x14ac:dyDescent="0.25">
      <c r="G4603" s="3"/>
    </row>
    <row r="4604" spans="7:7" x14ac:dyDescent="0.25">
      <c r="G4604" s="3"/>
    </row>
    <row r="4605" spans="7:7" x14ac:dyDescent="0.25">
      <c r="G4605" s="3"/>
    </row>
    <row r="4606" spans="7:7" x14ac:dyDescent="0.25">
      <c r="G4606" s="3"/>
    </row>
    <row r="4607" spans="7:7" x14ac:dyDescent="0.25">
      <c r="G4607" s="3"/>
    </row>
    <row r="4608" spans="7:7" x14ac:dyDescent="0.25">
      <c r="G4608" s="3"/>
    </row>
    <row r="4609" spans="7:7" x14ac:dyDescent="0.25">
      <c r="G4609" s="3"/>
    </row>
    <row r="4610" spans="7:7" x14ac:dyDescent="0.25">
      <c r="G4610" s="3"/>
    </row>
    <row r="4611" spans="7:7" x14ac:dyDescent="0.25">
      <c r="G4611" s="3"/>
    </row>
    <row r="4612" spans="7:7" x14ac:dyDescent="0.25">
      <c r="G4612" s="3"/>
    </row>
    <row r="4613" spans="7:7" x14ac:dyDescent="0.25">
      <c r="G4613" s="3"/>
    </row>
    <row r="4614" spans="7:7" x14ac:dyDescent="0.25">
      <c r="G4614" s="3"/>
    </row>
    <row r="4615" spans="7:7" x14ac:dyDescent="0.25">
      <c r="G4615" s="3"/>
    </row>
    <row r="4616" spans="7:7" x14ac:dyDescent="0.25">
      <c r="G4616" s="3"/>
    </row>
    <row r="4617" spans="7:7" x14ac:dyDescent="0.25">
      <c r="G4617" s="3"/>
    </row>
    <row r="4618" spans="7:7" x14ac:dyDescent="0.25">
      <c r="G4618" s="3"/>
    </row>
    <row r="4619" spans="7:7" x14ac:dyDescent="0.25">
      <c r="G4619" s="3"/>
    </row>
    <row r="4620" spans="7:7" x14ac:dyDescent="0.25">
      <c r="G4620" s="3"/>
    </row>
    <row r="4621" spans="7:7" x14ac:dyDescent="0.25">
      <c r="G4621" s="3"/>
    </row>
    <row r="4622" spans="7:7" x14ac:dyDescent="0.25">
      <c r="G4622" s="3"/>
    </row>
    <row r="4623" spans="7:7" x14ac:dyDescent="0.25">
      <c r="G4623" s="3"/>
    </row>
    <row r="4624" spans="7:7" x14ac:dyDescent="0.25">
      <c r="G4624" s="3"/>
    </row>
    <row r="4625" spans="7:7" x14ac:dyDescent="0.25">
      <c r="G4625" s="3"/>
    </row>
    <row r="4626" spans="7:7" x14ac:dyDescent="0.25">
      <c r="G4626" s="3"/>
    </row>
    <row r="4627" spans="7:7" x14ac:dyDescent="0.25">
      <c r="G4627" s="3"/>
    </row>
    <row r="4628" spans="7:7" x14ac:dyDescent="0.25">
      <c r="G4628" s="3"/>
    </row>
    <row r="4629" spans="7:7" x14ac:dyDescent="0.25">
      <c r="G4629" s="3"/>
    </row>
    <row r="4630" spans="7:7" x14ac:dyDescent="0.25">
      <c r="G4630" s="3"/>
    </row>
    <row r="4631" spans="7:7" x14ac:dyDescent="0.25">
      <c r="G4631" s="3"/>
    </row>
    <row r="4632" spans="7:7" x14ac:dyDescent="0.25">
      <c r="G4632" s="3"/>
    </row>
    <row r="4633" spans="7:7" x14ac:dyDescent="0.25">
      <c r="G4633" s="3"/>
    </row>
    <row r="4634" spans="7:7" x14ac:dyDescent="0.25">
      <c r="G4634" s="3"/>
    </row>
    <row r="4635" spans="7:7" x14ac:dyDescent="0.25">
      <c r="G4635" s="3"/>
    </row>
    <row r="4636" spans="7:7" x14ac:dyDescent="0.25">
      <c r="G4636" s="3"/>
    </row>
    <row r="4637" spans="7:7" x14ac:dyDescent="0.25">
      <c r="G4637" s="3"/>
    </row>
    <row r="4638" spans="7:7" x14ac:dyDescent="0.25">
      <c r="G4638" s="3"/>
    </row>
    <row r="4639" spans="7:7" x14ac:dyDescent="0.25">
      <c r="G4639" s="3"/>
    </row>
    <row r="4640" spans="7:7" x14ac:dyDescent="0.25">
      <c r="G4640" s="3"/>
    </row>
    <row r="4641" spans="7:7" x14ac:dyDescent="0.25">
      <c r="G4641" s="3"/>
    </row>
    <row r="4642" spans="7:7" x14ac:dyDescent="0.25">
      <c r="G4642" s="3"/>
    </row>
    <row r="4643" spans="7:7" x14ac:dyDescent="0.25">
      <c r="G4643" s="3"/>
    </row>
    <row r="4644" spans="7:7" x14ac:dyDescent="0.25">
      <c r="G4644" s="3"/>
    </row>
    <row r="4645" spans="7:7" x14ac:dyDescent="0.25">
      <c r="G4645" s="3"/>
    </row>
    <row r="4646" spans="7:7" x14ac:dyDescent="0.25">
      <c r="G4646" s="3"/>
    </row>
    <row r="4647" spans="7:7" x14ac:dyDescent="0.25">
      <c r="G4647" s="3"/>
    </row>
    <row r="4648" spans="7:7" x14ac:dyDescent="0.25">
      <c r="G4648" s="3"/>
    </row>
    <row r="4649" spans="7:7" x14ac:dyDescent="0.25">
      <c r="G4649" s="3"/>
    </row>
    <row r="4650" spans="7:7" x14ac:dyDescent="0.25">
      <c r="G4650" s="3"/>
    </row>
    <row r="4651" spans="7:7" x14ac:dyDescent="0.25">
      <c r="G4651" s="3"/>
    </row>
    <row r="4652" spans="7:7" x14ac:dyDescent="0.25">
      <c r="G4652" s="3"/>
    </row>
    <row r="4653" spans="7:7" x14ac:dyDescent="0.25">
      <c r="G4653" s="3"/>
    </row>
    <row r="4654" spans="7:7" x14ac:dyDescent="0.25">
      <c r="G4654" s="3"/>
    </row>
    <row r="4655" spans="7:7" x14ac:dyDescent="0.25">
      <c r="G4655" s="3"/>
    </row>
    <row r="4656" spans="7:7" x14ac:dyDescent="0.25">
      <c r="G4656" s="3"/>
    </row>
    <row r="4657" spans="7:7" x14ac:dyDescent="0.25">
      <c r="G4657" s="3"/>
    </row>
    <row r="4658" spans="7:7" x14ac:dyDescent="0.25">
      <c r="G4658" s="3"/>
    </row>
    <row r="4659" spans="7:7" x14ac:dyDescent="0.25">
      <c r="G4659" s="3"/>
    </row>
    <row r="4660" spans="7:7" x14ac:dyDescent="0.25">
      <c r="G4660" s="3"/>
    </row>
    <row r="4661" spans="7:7" x14ac:dyDescent="0.25">
      <c r="G4661" s="3"/>
    </row>
    <row r="4662" spans="7:7" x14ac:dyDescent="0.25">
      <c r="G4662" s="3"/>
    </row>
    <row r="4663" spans="7:7" x14ac:dyDescent="0.25">
      <c r="G4663" s="3"/>
    </row>
    <row r="4664" spans="7:7" x14ac:dyDescent="0.25">
      <c r="G4664" s="3"/>
    </row>
    <row r="4665" spans="7:7" x14ac:dyDescent="0.25">
      <c r="G4665" s="3"/>
    </row>
    <row r="4666" spans="7:7" x14ac:dyDescent="0.25">
      <c r="G4666" s="3"/>
    </row>
    <row r="4667" spans="7:7" x14ac:dyDescent="0.25">
      <c r="G4667" s="3"/>
    </row>
    <row r="4668" spans="7:7" x14ac:dyDescent="0.25">
      <c r="G4668" s="3"/>
    </row>
    <row r="4669" spans="7:7" x14ac:dyDescent="0.25">
      <c r="G4669" s="3"/>
    </row>
    <row r="4670" spans="7:7" x14ac:dyDescent="0.25">
      <c r="G4670" s="3"/>
    </row>
    <row r="4671" spans="7:7" x14ac:dyDescent="0.25">
      <c r="G4671" s="3"/>
    </row>
    <row r="4672" spans="7:7" x14ac:dyDescent="0.25">
      <c r="G4672" s="3"/>
    </row>
    <row r="4673" spans="7:7" x14ac:dyDescent="0.25">
      <c r="G4673" s="3"/>
    </row>
    <row r="4674" spans="7:7" x14ac:dyDescent="0.25">
      <c r="G4674" s="3"/>
    </row>
    <row r="4675" spans="7:7" x14ac:dyDescent="0.25">
      <c r="G4675" s="3"/>
    </row>
    <row r="4676" spans="7:7" x14ac:dyDescent="0.25">
      <c r="G4676" s="3"/>
    </row>
    <row r="4677" spans="7:7" x14ac:dyDescent="0.25">
      <c r="G4677" s="3"/>
    </row>
    <row r="4678" spans="7:7" x14ac:dyDescent="0.25">
      <c r="G4678" s="3"/>
    </row>
    <row r="4679" spans="7:7" x14ac:dyDescent="0.25">
      <c r="G4679" s="3"/>
    </row>
    <row r="4680" spans="7:7" x14ac:dyDescent="0.25">
      <c r="G4680" s="3"/>
    </row>
    <row r="4681" spans="7:7" x14ac:dyDescent="0.25">
      <c r="G4681" s="3"/>
    </row>
    <row r="4682" spans="7:7" x14ac:dyDescent="0.25">
      <c r="G4682" s="3"/>
    </row>
    <row r="4683" spans="7:7" x14ac:dyDescent="0.25">
      <c r="G4683" s="3"/>
    </row>
    <row r="4684" spans="7:7" x14ac:dyDescent="0.25">
      <c r="G4684" s="3"/>
    </row>
    <row r="4685" spans="7:7" x14ac:dyDescent="0.25">
      <c r="G4685" s="3"/>
    </row>
    <row r="4686" spans="7:7" x14ac:dyDescent="0.25">
      <c r="G4686" s="3"/>
    </row>
    <row r="4687" spans="7:7" x14ac:dyDescent="0.25">
      <c r="G4687" s="3"/>
    </row>
    <row r="4688" spans="7:7" x14ac:dyDescent="0.25">
      <c r="G4688" s="3"/>
    </row>
    <row r="4689" spans="7:7" x14ac:dyDescent="0.25">
      <c r="G4689" s="3"/>
    </row>
    <row r="4690" spans="7:7" x14ac:dyDescent="0.25">
      <c r="G4690" s="3"/>
    </row>
    <row r="4691" spans="7:7" x14ac:dyDescent="0.25">
      <c r="G4691" s="3"/>
    </row>
    <row r="4692" spans="7:7" x14ac:dyDescent="0.25">
      <c r="G4692" s="3"/>
    </row>
    <row r="4693" spans="7:7" x14ac:dyDescent="0.25">
      <c r="G4693" s="3"/>
    </row>
    <row r="4694" spans="7:7" x14ac:dyDescent="0.25">
      <c r="G4694" s="3"/>
    </row>
    <row r="4695" spans="7:7" x14ac:dyDescent="0.25">
      <c r="G4695" s="3"/>
    </row>
    <row r="4696" spans="7:7" x14ac:dyDescent="0.25">
      <c r="G4696" s="3"/>
    </row>
    <row r="4697" spans="7:7" x14ac:dyDescent="0.25">
      <c r="G4697" s="3"/>
    </row>
    <row r="4698" spans="7:7" x14ac:dyDescent="0.25">
      <c r="G4698" s="3"/>
    </row>
    <row r="4699" spans="7:7" x14ac:dyDescent="0.25">
      <c r="G4699" s="3"/>
    </row>
    <row r="4700" spans="7:7" x14ac:dyDescent="0.25">
      <c r="G4700" s="3"/>
    </row>
    <row r="4701" spans="7:7" x14ac:dyDescent="0.25">
      <c r="G4701" s="3"/>
    </row>
    <row r="4702" spans="7:7" x14ac:dyDescent="0.25">
      <c r="G4702" s="3"/>
    </row>
    <row r="4703" spans="7:7" x14ac:dyDescent="0.25">
      <c r="G4703" s="3"/>
    </row>
    <row r="4704" spans="7:7" x14ac:dyDescent="0.25">
      <c r="G4704" s="3"/>
    </row>
    <row r="4705" spans="7:7" x14ac:dyDescent="0.25">
      <c r="G4705" s="3"/>
    </row>
    <row r="4706" spans="7:7" x14ac:dyDescent="0.25">
      <c r="G4706" s="3"/>
    </row>
    <row r="4707" spans="7:7" x14ac:dyDescent="0.25">
      <c r="G4707" s="3"/>
    </row>
    <row r="4708" spans="7:7" x14ac:dyDescent="0.25">
      <c r="G4708" s="3"/>
    </row>
    <row r="4709" spans="7:7" x14ac:dyDescent="0.25">
      <c r="G4709" s="3"/>
    </row>
    <row r="4710" spans="7:7" x14ac:dyDescent="0.25">
      <c r="G4710" s="3"/>
    </row>
    <row r="4711" spans="7:7" x14ac:dyDescent="0.25">
      <c r="G4711" s="3"/>
    </row>
    <row r="4712" spans="7:7" x14ac:dyDescent="0.25">
      <c r="G4712" s="3"/>
    </row>
    <row r="4713" spans="7:7" x14ac:dyDescent="0.25">
      <c r="G4713" s="3"/>
    </row>
    <row r="4714" spans="7:7" x14ac:dyDescent="0.25">
      <c r="G4714" s="3"/>
    </row>
    <row r="4715" spans="7:7" x14ac:dyDescent="0.25">
      <c r="G4715" s="3"/>
    </row>
    <row r="4716" spans="7:7" x14ac:dyDescent="0.25">
      <c r="G4716" s="3"/>
    </row>
    <row r="4717" spans="7:7" x14ac:dyDescent="0.25">
      <c r="G4717" s="3"/>
    </row>
    <row r="4718" spans="7:7" x14ac:dyDescent="0.25">
      <c r="G4718" s="3"/>
    </row>
    <row r="4719" spans="7:7" x14ac:dyDescent="0.25">
      <c r="G4719" s="3"/>
    </row>
    <row r="4720" spans="7:7" x14ac:dyDescent="0.25">
      <c r="G4720" s="3"/>
    </row>
    <row r="4721" spans="7:7" x14ac:dyDescent="0.25">
      <c r="G4721" s="3"/>
    </row>
    <row r="4722" spans="7:7" x14ac:dyDescent="0.25">
      <c r="G4722" s="3"/>
    </row>
    <row r="4723" spans="7:7" x14ac:dyDescent="0.25">
      <c r="G4723" s="3"/>
    </row>
    <row r="4724" spans="7:7" x14ac:dyDescent="0.25">
      <c r="G4724" s="3"/>
    </row>
    <row r="4725" spans="7:7" x14ac:dyDescent="0.25">
      <c r="G4725" s="3"/>
    </row>
    <row r="4726" spans="7:7" x14ac:dyDescent="0.25">
      <c r="G4726" s="3"/>
    </row>
    <row r="4727" spans="7:7" x14ac:dyDescent="0.25">
      <c r="G4727" s="3"/>
    </row>
    <row r="4728" spans="7:7" x14ac:dyDescent="0.25">
      <c r="G4728" s="3"/>
    </row>
    <row r="4729" spans="7:7" x14ac:dyDescent="0.25">
      <c r="G4729" s="3"/>
    </row>
    <row r="4730" spans="7:7" x14ac:dyDescent="0.25">
      <c r="G4730" s="3"/>
    </row>
    <row r="4731" spans="7:7" x14ac:dyDescent="0.25">
      <c r="G4731" s="3"/>
    </row>
    <row r="4732" spans="7:7" x14ac:dyDescent="0.25">
      <c r="G4732" s="3"/>
    </row>
    <row r="4733" spans="7:7" x14ac:dyDescent="0.25">
      <c r="G4733" s="3"/>
    </row>
    <row r="4734" spans="7:7" x14ac:dyDescent="0.25">
      <c r="G4734" s="3"/>
    </row>
    <row r="4735" spans="7:7" x14ac:dyDescent="0.25">
      <c r="G4735" s="3"/>
    </row>
    <row r="4736" spans="7:7" x14ac:dyDescent="0.25">
      <c r="G4736" s="3"/>
    </row>
    <row r="4737" spans="7:7" x14ac:dyDescent="0.25">
      <c r="G4737" s="3"/>
    </row>
    <row r="4738" spans="7:7" x14ac:dyDescent="0.25">
      <c r="G4738" s="3"/>
    </row>
    <row r="4739" spans="7:7" x14ac:dyDescent="0.25">
      <c r="G4739" s="3"/>
    </row>
    <row r="4740" spans="7:7" x14ac:dyDescent="0.25">
      <c r="G4740" s="3"/>
    </row>
    <row r="4741" spans="7:7" x14ac:dyDescent="0.25">
      <c r="G4741" s="3"/>
    </row>
    <row r="4742" spans="7:7" x14ac:dyDescent="0.25">
      <c r="G4742" s="3"/>
    </row>
    <row r="4743" spans="7:7" x14ac:dyDescent="0.25">
      <c r="G4743" s="3"/>
    </row>
    <row r="4744" spans="7:7" x14ac:dyDescent="0.25">
      <c r="G4744" s="3"/>
    </row>
    <row r="4745" spans="7:7" x14ac:dyDescent="0.25">
      <c r="G4745" s="3"/>
    </row>
    <row r="4746" spans="7:7" x14ac:dyDescent="0.25">
      <c r="G4746" s="3"/>
    </row>
    <row r="4747" spans="7:7" x14ac:dyDescent="0.25">
      <c r="G4747" s="3"/>
    </row>
    <row r="4748" spans="7:7" x14ac:dyDescent="0.25">
      <c r="G4748" s="3"/>
    </row>
    <row r="4749" spans="7:7" x14ac:dyDescent="0.25">
      <c r="G4749" s="3"/>
    </row>
    <row r="4750" spans="7:7" x14ac:dyDescent="0.25">
      <c r="G4750" s="3"/>
    </row>
    <row r="4751" spans="7:7" x14ac:dyDescent="0.25">
      <c r="G4751" s="3"/>
    </row>
    <row r="4752" spans="7:7" x14ac:dyDescent="0.25">
      <c r="G4752" s="3"/>
    </row>
    <row r="4753" spans="7:7" x14ac:dyDescent="0.25">
      <c r="G4753" s="3"/>
    </row>
    <row r="4754" spans="7:7" x14ac:dyDescent="0.25">
      <c r="G4754" s="3"/>
    </row>
    <row r="4755" spans="7:7" x14ac:dyDescent="0.25">
      <c r="G4755" s="3"/>
    </row>
    <row r="4756" spans="7:7" x14ac:dyDescent="0.25">
      <c r="G4756" s="3"/>
    </row>
    <row r="4757" spans="7:7" x14ac:dyDescent="0.25">
      <c r="G4757" s="3"/>
    </row>
    <row r="4758" spans="7:7" x14ac:dyDescent="0.25">
      <c r="G4758" s="3"/>
    </row>
    <row r="4759" spans="7:7" x14ac:dyDescent="0.25">
      <c r="G4759" s="3"/>
    </row>
    <row r="4760" spans="7:7" x14ac:dyDescent="0.25">
      <c r="G4760" s="3"/>
    </row>
    <row r="4761" spans="7:7" x14ac:dyDescent="0.25">
      <c r="G4761" s="3"/>
    </row>
    <row r="4762" spans="7:7" x14ac:dyDescent="0.25">
      <c r="G4762" s="3"/>
    </row>
    <row r="4763" spans="7:7" x14ac:dyDescent="0.25">
      <c r="G4763" s="3"/>
    </row>
    <row r="4764" spans="7:7" x14ac:dyDescent="0.25">
      <c r="G4764" s="3"/>
    </row>
    <row r="4765" spans="7:7" x14ac:dyDescent="0.25">
      <c r="G4765" s="3"/>
    </row>
    <row r="4766" spans="7:7" x14ac:dyDescent="0.25">
      <c r="G4766" s="3"/>
    </row>
    <row r="4767" spans="7:7" x14ac:dyDescent="0.25">
      <c r="G4767" s="3"/>
    </row>
    <row r="4768" spans="7:7" x14ac:dyDescent="0.25">
      <c r="G4768" s="3"/>
    </row>
    <row r="4769" spans="7:7" x14ac:dyDescent="0.25">
      <c r="G4769" s="3"/>
    </row>
    <row r="4770" spans="7:7" x14ac:dyDescent="0.25">
      <c r="G4770" s="3"/>
    </row>
    <row r="4771" spans="7:7" x14ac:dyDescent="0.25">
      <c r="G4771" s="3"/>
    </row>
    <row r="4772" spans="7:7" x14ac:dyDescent="0.25">
      <c r="G4772" s="3"/>
    </row>
    <row r="4773" spans="7:7" x14ac:dyDescent="0.25">
      <c r="G4773" s="3"/>
    </row>
    <row r="4774" spans="7:7" x14ac:dyDescent="0.25">
      <c r="G4774" s="3"/>
    </row>
    <row r="4775" spans="7:7" x14ac:dyDescent="0.25">
      <c r="G4775" s="3"/>
    </row>
    <row r="4776" spans="7:7" x14ac:dyDescent="0.25">
      <c r="G4776" s="3"/>
    </row>
    <row r="4777" spans="7:7" x14ac:dyDescent="0.25">
      <c r="G4777" s="3"/>
    </row>
    <row r="4778" spans="7:7" x14ac:dyDescent="0.25">
      <c r="G4778" s="3"/>
    </row>
    <row r="4779" spans="7:7" x14ac:dyDescent="0.25">
      <c r="G4779" s="3"/>
    </row>
    <row r="4780" spans="7:7" x14ac:dyDescent="0.25">
      <c r="G4780" s="3"/>
    </row>
    <row r="4781" spans="7:7" x14ac:dyDescent="0.25">
      <c r="G4781" s="3"/>
    </row>
    <row r="4782" spans="7:7" x14ac:dyDescent="0.25">
      <c r="G4782" s="3"/>
    </row>
    <row r="4783" spans="7:7" x14ac:dyDescent="0.25">
      <c r="G4783" s="3"/>
    </row>
    <row r="4784" spans="7:7" x14ac:dyDescent="0.25">
      <c r="G4784" s="3"/>
    </row>
    <row r="4785" spans="7:7" x14ac:dyDescent="0.25">
      <c r="G4785" s="3"/>
    </row>
    <row r="4786" spans="7:7" x14ac:dyDescent="0.25">
      <c r="G4786" s="3"/>
    </row>
    <row r="4787" spans="7:7" x14ac:dyDescent="0.25">
      <c r="G4787" s="3"/>
    </row>
    <row r="4788" spans="7:7" x14ac:dyDescent="0.25">
      <c r="G4788" s="3"/>
    </row>
    <row r="4789" spans="7:7" x14ac:dyDescent="0.25">
      <c r="G4789" s="3"/>
    </row>
    <row r="4790" spans="7:7" x14ac:dyDescent="0.25">
      <c r="G4790" s="3"/>
    </row>
    <row r="4791" spans="7:7" x14ac:dyDescent="0.25">
      <c r="G4791" s="3"/>
    </row>
    <row r="4792" spans="7:7" x14ac:dyDescent="0.25">
      <c r="G4792" s="3"/>
    </row>
    <row r="4793" spans="7:7" x14ac:dyDescent="0.25">
      <c r="G4793" s="3"/>
    </row>
    <row r="4794" spans="7:7" x14ac:dyDescent="0.25">
      <c r="G4794" s="3"/>
    </row>
    <row r="4795" spans="7:7" x14ac:dyDescent="0.25">
      <c r="G4795" s="3"/>
    </row>
    <row r="4796" spans="7:7" x14ac:dyDescent="0.25">
      <c r="G4796" s="3"/>
    </row>
    <row r="4797" spans="7:7" x14ac:dyDescent="0.25">
      <c r="G4797" s="3"/>
    </row>
    <row r="4798" spans="7:7" x14ac:dyDescent="0.25">
      <c r="G4798" s="3"/>
    </row>
    <row r="4799" spans="7:7" x14ac:dyDescent="0.25">
      <c r="G4799" s="3"/>
    </row>
    <row r="4800" spans="7:7" x14ac:dyDescent="0.25">
      <c r="G4800" s="3"/>
    </row>
    <row r="4801" spans="7:7" x14ac:dyDescent="0.25">
      <c r="G4801" s="3"/>
    </row>
    <row r="4802" spans="7:7" x14ac:dyDescent="0.25">
      <c r="G4802" s="3"/>
    </row>
    <row r="4803" spans="7:7" x14ac:dyDescent="0.25">
      <c r="G4803" s="3"/>
    </row>
    <row r="4804" spans="7:7" x14ac:dyDescent="0.25">
      <c r="G4804" s="3"/>
    </row>
    <row r="4805" spans="7:7" x14ac:dyDescent="0.25">
      <c r="G4805" s="3"/>
    </row>
    <row r="4806" spans="7:7" x14ac:dyDescent="0.25">
      <c r="G4806" s="3"/>
    </row>
    <row r="4807" spans="7:7" x14ac:dyDescent="0.25">
      <c r="G4807" s="3"/>
    </row>
    <row r="4808" spans="7:7" x14ac:dyDescent="0.25">
      <c r="G4808" s="3"/>
    </row>
    <row r="4809" spans="7:7" x14ac:dyDescent="0.25">
      <c r="G4809" s="3"/>
    </row>
    <row r="4810" spans="7:7" x14ac:dyDescent="0.25">
      <c r="G4810" s="3"/>
    </row>
    <row r="4811" spans="7:7" x14ac:dyDescent="0.25">
      <c r="G4811" s="3"/>
    </row>
    <row r="4812" spans="7:7" x14ac:dyDescent="0.25">
      <c r="G4812" s="3"/>
    </row>
    <row r="4813" spans="7:7" x14ac:dyDescent="0.25">
      <c r="G4813" s="3"/>
    </row>
    <row r="4814" spans="7:7" x14ac:dyDescent="0.25">
      <c r="G4814" s="3"/>
    </row>
    <row r="4815" spans="7:7" x14ac:dyDescent="0.25">
      <c r="G4815" s="3"/>
    </row>
    <row r="4816" spans="7:7" x14ac:dyDescent="0.25">
      <c r="G4816" s="3"/>
    </row>
    <row r="4817" spans="7:7" x14ac:dyDescent="0.25">
      <c r="G4817" s="3"/>
    </row>
    <row r="4818" spans="7:7" x14ac:dyDescent="0.25">
      <c r="G4818" s="3"/>
    </row>
    <row r="4819" spans="7:7" x14ac:dyDescent="0.25">
      <c r="G4819" s="3"/>
    </row>
    <row r="4820" spans="7:7" x14ac:dyDescent="0.25">
      <c r="G4820" s="3"/>
    </row>
    <row r="4821" spans="7:7" x14ac:dyDescent="0.25">
      <c r="G4821" s="3"/>
    </row>
    <row r="4822" spans="7:7" x14ac:dyDescent="0.25">
      <c r="G4822" s="3"/>
    </row>
    <row r="4823" spans="7:7" x14ac:dyDescent="0.25">
      <c r="G4823" s="3"/>
    </row>
    <row r="4824" spans="7:7" x14ac:dyDescent="0.25">
      <c r="G4824" s="3"/>
    </row>
    <row r="4825" spans="7:7" x14ac:dyDescent="0.25">
      <c r="G4825" s="3"/>
    </row>
    <row r="4826" spans="7:7" x14ac:dyDescent="0.25">
      <c r="G4826" s="3"/>
    </row>
    <row r="4827" spans="7:7" x14ac:dyDescent="0.25">
      <c r="G4827" s="3"/>
    </row>
    <row r="4828" spans="7:7" x14ac:dyDescent="0.25">
      <c r="G4828" s="3"/>
    </row>
    <row r="4829" spans="7:7" x14ac:dyDescent="0.25">
      <c r="G4829" s="3"/>
    </row>
    <row r="4830" spans="7:7" x14ac:dyDescent="0.25">
      <c r="G4830" s="3"/>
    </row>
    <row r="4831" spans="7:7" x14ac:dyDescent="0.25">
      <c r="G4831" s="3"/>
    </row>
    <row r="4832" spans="7:7" x14ac:dyDescent="0.25">
      <c r="G4832" s="3"/>
    </row>
    <row r="4833" spans="7:7" x14ac:dyDescent="0.25">
      <c r="G4833" s="3"/>
    </row>
    <row r="4834" spans="7:7" x14ac:dyDescent="0.25">
      <c r="G4834" s="3"/>
    </row>
    <row r="4835" spans="7:7" x14ac:dyDescent="0.25">
      <c r="G4835" s="3"/>
    </row>
    <row r="4836" spans="7:7" x14ac:dyDescent="0.25">
      <c r="G4836" s="3"/>
    </row>
    <row r="4837" spans="7:7" x14ac:dyDescent="0.25">
      <c r="G4837" s="3"/>
    </row>
    <row r="4838" spans="7:7" x14ac:dyDescent="0.25">
      <c r="G4838" s="3"/>
    </row>
    <row r="4839" spans="7:7" x14ac:dyDescent="0.25">
      <c r="G4839" s="3"/>
    </row>
    <row r="4840" spans="7:7" x14ac:dyDescent="0.25">
      <c r="G4840" s="3"/>
    </row>
    <row r="4841" spans="7:7" x14ac:dyDescent="0.25">
      <c r="G4841" s="3"/>
    </row>
    <row r="4842" spans="7:7" x14ac:dyDescent="0.25">
      <c r="G4842" s="3"/>
    </row>
    <row r="4843" spans="7:7" x14ac:dyDescent="0.25">
      <c r="G4843" s="3"/>
    </row>
    <row r="4844" spans="7:7" x14ac:dyDescent="0.25">
      <c r="G4844" s="3"/>
    </row>
    <row r="4845" spans="7:7" x14ac:dyDescent="0.25">
      <c r="G4845" s="3"/>
    </row>
    <row r="4846" spans="7:7" x14ac:dyDescent="0.25">
      <c r="G4846" s="3"/>
    </row>
    <row r="4847" spans="7:7" x14ac:dyDescent="0.25">
      <c r="G4847" s="3"/>
    </row>
    <row r="4848" spans="7:7" x14ac:dyDescent="0.25">
      <c r="G4848" s="3"/>
    </row>
    <row r="4849" spans="7:7" x14ac:dyDescent="0.25">
      <c r="G4849" s="3"/>
    </row>
    <row r="4850" spans="7:7" x14ac:dyDescent="0.25">
      <c r="G4850" s="3"/>
    </row>
    <row r="4851" spans="7:7" x14ac:dyDescent="0.25">
      <c r="G4851" s="3"/>
    </row>
    <row r="4852" spans="7:7" x14ac:dyDescent="0.25">
      <c r="G4852" s="3"/>
    </row>
    <row r="4853" spans="7:7" x14ac:dyDescent="0.25">
      <c r="G4853" s="3"/>
    </row>
    <row r="4854" spans="7:7" x14ac:dyDescent="0.25">
      <c r="G4854" s="3"/>
    </row>
    <row r="4855" spans="7:7" x14ac:dyDescent="0.25">
      <c r="G4855" s="3"/>
    </row>
    <row r="4856" spans="7:7" x14ac:dyDescent="0.25">
      <c r="G4856" s="3"/>
    </row>
    <row r="4857" spans="7:7" x14ac:dyDescent="0.25">
      <c r="G4857" s="3"/>
    </row>
    <row r="4858" spans="7:7" x14ac:dyDescent="0.25">
      <c r="G4858" s="3"/>
    </row>
    <row r="4859" spans="7:7" x14ac:dyDescent="0.25">
      <c r="G4859" s="3"/>
    </row>
    <row r="4860" spans="7:7" x14ac:dyDescent="0.25">
      <c r="G4860" s="3"/>
    </row>
    <row r="4861" spans="7:7" x14ac:dyDescent="0.25">
      <c r="G4861" s="3"/>
    </row>
    <row r="4862" spans="7:7" x14ac:dyDescent="0.25">
      <c r="G4862" s="3"/>
    </row>
    <row r="4863" spans="7:7" x14ac:dyDescent="0.25">
      <c r="G4863" s="3"/>
    </row>
    <row r="4864" spans="7:7" x14ac:dyDescent="0.25">
      <c r="G4864" s="3"/>
    </row>
    <row r="4865" spans="7:7" x14ac:dyDescent="0.25">
      <c r="G4865" s="3"/>
    </row>
    <row r="4866" spans="7:7" x14ac:dyDescent="0.25">
      <c r="G4866" s="3"/>
    </row>
    <row r="4867" spans="7:7" x14ac:dyDescent="0.25">
      <c r="G4867" s="3"/>
    </row>
    <row r="4868" spans="7:7" x14ac:dyDescent="0.25">
      <c r="G4868" s="3"/>
    </row>
    <row r="4869" spans="7:7" x14ac:dyDescent="0.25">
      <c r="G4869" s="3"/>
    </row>
    <row r="4870" spans="7:7" x14ac:dyDescent="0.25">
      <c r="G4870" s="3"/>
    </row>
    <row r="4871" spans="7:7" x14ac:dyDescent="0.25">
      <c r="G4871" s="3"/>
    </row>
    <row r="4872" spans="7:7" x14ac:dyDescent="0.25">
      <c r="G4872" s="3"/>
    </row>
    <row r="4873" spans="7:7" x14ac:dyDescent="0.25">
      <c r="G4873" s="3"/>
    </row>
    <row r="4874" spans="7:7" x14ac:dyDescent="0.25">
      <c r="G4874" s="3"/>
    </row>
    <row r="4875" spans="7:7" x14ac:dyDescent="0.25">
      <c r="G4875" s="3"/>
    </row>
    <row r="4876" spans="7:7" x14ac:dyDescent="0.25">
      <c r="G4876" s="3"/>
    </row>
    <row r="4877" spans="7:7" x14ac:dyDescent="0.25">
      <c r="G4877" s="3"/>
    </row>
    <row r="4878" spans="7:7" x14ac:dyDescent="0.25">
      <c r="G4878" s="3"/>
    </row>
    <row r="4879" spans="7:7" x14ac:dyDescent="0.25">
      <c r="G4879" s="3"/>
    </row>
    <row r="4880" spans="7:7" x14ac:dyDescent="0.25">
      <c r="G4880" s="3"/>
    </row>
    <row r="4881" spans="7:7" x14ac:dyDescent="0.25">
      <c r="G4881" s="3"/>
    </row>
    <row r="4882" spans="7:7" x14ac:dyDescent="0.25">
      <c r="G4882" s="3"/>
    </row>
    <row r="4883" spans="7:7" x14ac:dyDescent="0.25">
      <c r="G4883" s="3"/>
    </row>
    <row r="4884" spans="7:7" x14ac:dyDescent="0.25">
      <c r="G4884" s="3"/>
    </row>
    <row r="4885" spans="7:7" x14ac:dyDescent="0.25">
      <c r="G4885" s="3"/>
    </row>
    <row r="4886" spans="7:7" x14ac:dyDescent="0.25">
      <c r="G4886" s="3"/>
    </row>
    <row r="4887" spans="7:7" x14ac:dyDescent="0.25">
      <c r="G4887" s="3"/>
    </row>
    <row r="4888" spans="7:7" x14ac:dyDescent="0.25">
      <c r="G4888" s="3"/>
    </row>
    <row r="4889" spans="7:7" x14ac:dyDescent="0.25">
      <c r="G4889" s="3"/>
    </row>
    <row r="4890" spans="7:7" x14ac:dyDescent="0.25">
      <c r="G4890" s="3"/>
    </row>
    <row r="4891" spans="7:7" x14ac:dyDescent="0.25">
      <c r="G4891" s="3"/>
    </row>
    <row r="4892" spans="7:7" x14ac:dyDescent="0.25">
      <c r="G4892" s="3"/>
    </row>
    <row r="4893" spans="7:7" x14ac:dyDescent="0.25">
      <c r="G4893" s="3"/>
    </row>
    <row r="4894" spans="7:7" x14ac:dyDescent="0.25">
      <c r="G4894" s="3"/>
    </row>
    <row r="4895" spans="7:7" x14ac:dyDescent="0.25">
      <c r="G4895" s="3"/>
    </row>
    <row r="4896" spans="7:7" x14ac:dyDescent="0.25">
      <c r="G4896" s="3"/>
    </row>
    <row r="4897" spans="7:7" x14ac:dyDescent="0.25">
      <c r="G4897" s="3"/>
    </row>
    <row r="4898" spans="7:7" x14ac:dyDescent="0.25">
      <c r="G4898" s="3"/>
    </row>
    <row r="4899" spans="7:7" x14ac:dyDescent="0.25">
      <c r="G4899" s="3"/>
    </row>
    <row r="4900" spans="7:7" x14ac:dyDescent="0.25">
      <c r="G4900" s="3"/>
    </row>
    <row r="4901" spans="7:7" x14ac:dyDescent="0.25">
      <c r="G4901" s="3"/>
    </row>
    <row r="4902" spans="7:7" x14ac:dyDescent="0.25">
      <c r="G4902" s="3"/>
    </row>
    <row r="4903" spans="7:7" x14ac:dyDescent="0.25">
      <c r="G4903" s="3"/>
    </row>
    <row r="4904" spans="7:7" x14ac:dyDescent="0.25">
      <c r="G4904" s="3"/>
    </row>
    <row r="4905" spans="7:7" x14ac:dyDescent="0.25">
      <c r="G4905" s="3"/>
    </row>
    <row r="4906" spans="7:7" x14ac:dyDescent="0.25">
      <c r="G4906" s="3"/>
    </row>
    <row r="4907" spans="7:7" x14ac:dyDescent="0.25">
      <c r="G4907" s="3"/>
    </row>
    <row r="4908" spans="7:7" x14ac:dyDescent="0.25">
      <c r="G4908" s="3"/>
    </row>
    <row r="4909" spans="7:7" x14ac:dyDescent="0.25">
      <c r="G4909" s="3"/>
    </row>
    <row r="4910" spans="7:7" x14ac:dyDescent="0.25">
      <c r="G4910" s="3"/>
    </row>
    <row r="4911" spans="7:7" x14ac:dyDescent="0.25">
      <c r="G4911" s="3"/>
    </row>
    <row r="4912" spans="7:7" x14ac:dyDescent="0.25">
      <c r="G4912" s="3"/>
    </row>
    <row r="4913" spans="7:7" x14ac:dyDescent="0.25">
      <c r="G4913" s="3"/>
    </row>
    <row r="4914" spans="7:7" x14ac:dyDescent="0.25">
      <c r="G4914" s="3"/>
    </row>
    <row r="4915" spans="7:7" x14ac:dyDescent="0.25">
      <c r="G4915" s="3"/>
    </row>
    <row r="4916" spans="7:7" x14ac:dyDescent="0.25">
      <c r="G4916" s="3"/>
    </row>
    <row r="4917" spans="7:7" x14ac:dyDescent="0.25">
      <c r="G4917" s="3"/>
    </row>
    <row r="4918" spans="7:7" x14ac:dyDescent="0.25">
      <c r="G4918" s="3"/>
    </row>
    <row r="4919" spans="7:7" x14ac:dyDescent="0.25">
      <c r="G4919" s="3"/>
    </row>
    <row r="4920" spans="7:7" x14ac:dyDescent="0.25">
      <c r="G4920" s="3"/>
    </row>
    <row r="4921" spans="7:7" x14ac:dyDescent="0.25">
      <c r="G4921" s="3"/>
    </row>
    <row r="4922" spans="7:7" x14ac:dyDescent="0.25">
      <c r="G4922" s="3"/>
    </row>
    <row r="4923" spans="7:7" x14ac:dyDescent="0.25">
      <c r="G4923" s="3"/>
    </row>
    <row r="4924" spans="7:7" x14ac:dyDescent="0.25">
      <c r="G4924" s="3"/>
    </row>
    <row r="4925" spans="7:7" x14ac:dyDescent="0.25">
      <c r="G4925" s="3"/>
    </row>
    <row r="4926" spans="7:7" x14ac:dyDescent="0.25">
      <c r="G4926" s="3"/>
    </row>
    <row r="4927" spans="7:7" x14ac:dyDescent="0.25">
      <c r="G4927" s="3"/>
    </row>
    <row r="4928" spans="7:7" x14ac:dyDescent="0.25">
      <c r="G4928" s="3"/>
    </row>
    <row r="4929" spans="7:7" x14ac:dyDescent="0.25">
      <c r="G4929" s="3"/>
    </row>
    <row r="4930" spans="7:7" x14ac:dyDescent="0.25">
      <c r="G4930" s="3"/>
    </row>
    <row r="4931" spans="7:7" x14ac:dyDescent="0.25">
      <c r="G4931" s="3"/>
    </row>
    <row r="4932" spans="7:7" x14ac:dyDescent="0.25">
      <c r="G4932" s="3"/>
    </row>
    <row r="4933" spans="7:7" x14ac:dyDescent="0.25">
      <c r="G4933" s="3"/>
    </row>
    <row r="4934" spans="7:7" x14ac:dyDescent="0.25">
      <c r="G4934" s="3"/>
    </row>
    <row r="4935" spans="7:7" x14ac:dyDescent="0.25">
      <c r="G4935" s="3"/>
    </row>
    <row r="4936" spans="7:7" x14ac:dyDescent="0.25">
      <c r="G4936" s="3"/>
    </row>
    <row r="4937" spans="7:7" x14ac:dyDescent="0.25">
      <c r="G4937" s="3"/>
    </row>
    <row r="4938" spans="7:7" x14ac:dyDescent="0.25">
      <c r="G4938" s="3"/>
    </row>
    <row r="4939" spans="7:7" x14ac:dyDescent="0.25">
      <c r="G4939" s="3"/>
    </row>
    <row r="4940" spans="7:7" x14ac:dyDescent="0.25">
      <c r="G4940" s="3"/>
    </row>
    <row r="4941" spans="7:7" x14ac:dyDescent="0.25">
      <c r="G4941" s="3"/>
    </row>
    <row r="4942" spans="7:7" x14ac:dyDescent="0.25">
      <c r="G4942" s="3"/>
    </row>
    <row r="4943" spans="7:7" x14ac:dyDescent="0.25">
      <c r="G4943" s="3"/>
    </row>
    <row r="4944" spans="7:7" x14ac:dyDescent="0.25">
      <c r="G4944" s="3"/>
    </row>
    <row r="4945" spans="7:7" x14ac:dyDescent="0.25">
      <c r="G4945" s="3"/>
    </row>
    <row r="4946" spans="7:7" x14ac:dyDescent="0.25">
      <c r="G4946" s="3"/>
    </row>
    <row r="4947" spans="7:7" x14ac:dyDescent="0.25">
      <c r="G4947" s="3"/>
    </row>
    <row r="4948" spans="7:7" x14ac:dyDescent="0.25">
      <c r="G4948" s="3"/>
    </row>
    <row r="4949" spans="7:7" x14ac:dyDescent="0.25">
      <c r="G4949" s="3"/>
    </row>
    <row r="4950" spans="7:7" x14ac:dyDescent="0.25">
      <c r="G4950" s="3"/>
    </row>
    <row r="4951" spans="7:7" x14ac:dyDescent="0.25">
      <c r="G4951" s="3"/>
    </row>
    <row r="4952" spans="7:7" x14ac:dyDescent="0.25">
      <c r="G4952" s="3"/>
    </row>
    <row r="4953" spans="7:7" x14ac:dyDescent="0.25">
      <c r="G4953" s="3"/>
    </row>
    <row r="4954" spans="7:7" x14ac:dyDescent="0.25">
      <c r="G4954" s="3"/>
    </row>
    <row r="4955" spans="7:7" x14ac:dyDescent="0.25">
      <c r="G4955" s="3"/>
    </row>
    <row r="4956" spans="7:7" x14ac:dyDescent="0.25">
      <c r="G4956" s="3"/>
    </row>
    <row r="4957" spans="7:7" x14ac:dyDescent="0.25">
      <c r="G4957" s="3"/>
    </row>
    <row r="4958" spans="7:7" x14ac:dyDescent="0.25">
      <c r="G4958" s="3"/>
    </row>
    <row r="4959" spans="7:7" x14ac:dyDescent="0.25">
      <c r="G4959" s="3"/>
    </row>
    <row r="4960" spans="7:7" x14ac:dyDescent="0.25">
      <c r="G4960" s="3"/>
    </row>
    <row r="4961" spans="7:7" x14ac:dyDescent="0.25">
      <c r="G4961" s="3"/>
    </row>
    <row r="4962" spans="7:7" x14ac:dyDescent="0.25">
      <c r="G4962" s="3"/>
    </row>
    <row r="4963" spans="7:7" x14ac:dyDescent="0.25">
      <c r="G4963" s="3"/>
    </row>
    <row r="4964" spans="7:7" x14ac:dyDescent="0.25">
      <c r="G4964" s="3"/>
    </row>
    <row r="4965" spans="7:7" x14ac:dyDescent="0.25">
      <c r="G4965" s="3"/>
    </row>
    <row r="4966" spans="7:7" x14ac:dyDescent="0.25">
      <c r="G4966" s="3"/>
    </row>
    <row r="4967" spans="7:7" x14ac:dyDescent="0.25">
      <c r="G4967" s="3"/>
    </row>
    <row r="4968" spans="7:7" x14ac:dyDescent="0.25">
      <c r="G4968" s="3"/>
    </row>
    <row r="4969" spans="7:7" x14ac:dyDescent="0.25">
      <c r="G4969" s="3"/>
    </row>
    <row r="4970" spans="7:7" x14ac:dyDescent="0.25">
      <c r="G4970" s="3"/>
    </row>
    <row r="4971" spans="7:7" x14ac:dyDescent="0.25">
      <c r="G4971" s="3"/>
    </row>
    <row r="4972" spans="7:7" x14ac:dyDescent="0.25">
      <c r="G4972" s="3"/>
    </row>
    <row r="4973" spans="7:7" x14ac:dyDescent="0.25">
      <c r="G4973" s="3"/>
    </row>
    <row r="4974" spans="7:7" x14ac:dyDescent="0.25">
      <c r="G4974" s="3"/>
    </row>
    <row r="4975" spans="7:7" x14ac:dyDescent="0.25">
      <c r="G4975" s="3"/>
    </row>
    <row r="4976" spans="7:7" x14ac:dyDescent="0.25">
      <c r="G4976" s="3"/>
    </row>
    <row r="4977" spans="7:7" x14ac:dyDescent="0.25">
      <c r="G4977" s="3"/>
    </row>
    <row r="4978" spans="7:7" x14ac:dyDescent="0.25">
      <c r="G4978" s="3"/>
    </row>
    <row r="4979" spans="7:7" x14ac:dyDescent="0.25">
      <c r="G4979" s="3"/>
    </row>
    <row r="4980" spans="7:7" x14ac:dyDescent="0.25">
      <c r="G4980" s="3"/>
    </row>
    <row r="4981" spans="7:7" x14ac:dyDescent="0.25">
      <c r="G4981" s="3"/>
    </row>
    <row r="4982" spans="7:7" x14ac:dyDescent="0.25">
      <c r="G4982" s="3"/>
    </row>
    <row r="4983" spans="7:7" x14ac:dyDescent="0.25">
      <c r="G4983" s="3"/>
    </row>
    <row r="4984" spans="7:7" x14ac:dyDescent="0.25">
      <c r="G4984" s="3"/>
    </row>
    <row r="4985" spans="7:7" x14ac:dyDescent="0.25">
      <c r="G4985" s="3"/>
    </row>
    <row r="4986" spans="7:7" x14ac:dyDescent="0.25">
      <c r="G4986" s="3"/>
    </row>
    <row r="4987" spans="7:7" x14ac:dyDescent="0.25">
      <c r="G4987" s="3"/>
    </row>
    <row r="4988" spans="7:7" x14ac:dyDescent="0.25">
      <c r="G4988" s="3"/>
    </row>
    <row r="4989" spans="7:7" x14ac:dyDescent="0.25">
      <c r="G4989" s="3"/>
    </row>
    <row r="4990" spans="7:7" x14ac:dyDescent="0.25">
      <c r="G4990" s="3"/>
    </row>
    <row r="4991" spans="7:7" x14ac:dyDescent="0.25">
      <c r="G4991" s="3"/>
    </row>
    <row r="4992" spans="7:7" x14ac:dyDescent="0.25">
      <c r="G4992" s="3"/>
    </row>
    <row r="4993" spans="7:7" x14ac:dyDescent="0.25">
      <c r="G4993" s="3"/>
    </row>
    <row r="4994" spans="7:7" x14ac:dyDescent="0.25">
      <c r="G4994" s="3"/>
    </row>
    <row r="4995" spans="7:7" x14ac:dyDescent="0.25">
      <c r="G4995" s="3"/>
    </row>
    <row r="4996" spans="7:7" x14ac:dyDescent="0.25">
      <c r="G4996" s="3"/>
    </row>
    <row r="4997" spans="7:7" x14ac:dyDescent="0.25">
      <c r="G4997" s="3"/>
    </row>
    <row r="4998" spans="7:7" x14ac:dyDescent="0.25">
      <c r="G4998" s="3"/>
    </row>
    <row r="4999" spans="7:7" x14ac:dyDescent="0.25">
      <c r="G4999" s="3"/>
    </row>
    <row r="5000" spans="7:7" x14ac:dyDescent="0.25">
      <c r="G5000" s="3"/>
    </row>
    <row r="5001" spans="7:7" x14ac:dyDescent="0.25">
      <c r="G5001" s="3"/>
    </row>
    <row r="5002" spans="7:7" x14ac:dyDescent="0.25">
      <c r="G5002" s="3"/>
    </row>
    <row r="5003" spans="7:7" x14ac:dyDescent="0.25">
      <c r="G5003" s="3"/>
    </row>
    <row r="5004" spans="7:7" x14ac:dyDescent="0.25">
      <c r="G5004" s="3"/>
    </row>
    <row r="5005" spans="7:7" x14ac:dyDescent="0.25">
      <c r="G5005" s="3"/>
    </row>
    <row r="5006" spans="7:7" x14ac:dyDescent="0.25">
      <c r="G5006" s="3"/>
    </row>
    <row r="5007" spans="7:7" x14ac:dyDescent="0.25">
      <c r="G5007" s="3"/>
    </row>
    <row r="5008" spans="7:7" x14ac:dyDescent="0.25">
      <c r="G5008" s="3"/>
    </row>
    <row r="5009" spans="7:7" x14ac:dyDescent="0.25">
      <c r="G5009" s="3"/>
    </row>
    <row r="5010" spans="7:7" x14ac:dyDescent="0.25">
      <c r="G5010" s="3"/>
    </row>
    <row r="5011" spans="7:7" x14ac:dyDescent="0.25">
      <c r="G5011" s="3"/>
    </row>
    <row r="5012" spans="7:7" x14ac:dyDescent="0.25">
      <c r="G5012" s="3"/>
    </row>
    <row r="5013" spans="7:7" x14ac:dyDescent="0.25">
      <c r="G5013" s="3"/>
    </row>
    <row r="5014" spans="7:7" x14ac:dyDescent="0.25">
      <c r="G5014" s="3"/>
    </row>
    <row r="5015" spans="7:7" x14ac:dyDescent="0.25">
      <c r="G5015" s="3"/>
    </row>
    <row r="5016" spans="7:7" x14ac:dyDescent="0.25">
      <c r="G5016" s="3"/>
    </row>
    <row r="5017" spans="7:7" x14ac:dyDescent="0.25">
      <c r="G5017" s="3"/>
    </row>
    <row r="5018" spans="7:7" x14ac:dyDescent="0.25">
      <c r="G5018" s="3"/>
    </row>
    <row r="5019" spans="7:7" x14ac:dyDescent="0.25">
      <c r="G5019" s="3"/>
    </row>
    <row r="5020" spans="7:7" x14ac:dyDescent="0.25">
      <c r="G5020" s="3"/>
    </row>
    <row r="5021" spans="7:7" x14ac:dyDescent="0.25">
      <c r="G5021" s="3"/>
    </row>
    <row r="5022" spans="7:7" x14ac:dyDescent="0.25">
      <c r="G5022" s="3"/>
    </row>
    <row r="5023" spans="7:7" x14ac:dyDescent="0.25">
      <c r="G5023" s="3"/>
    </row>
    <row r="5024" spans="7:7" x14ac:dyDescent="0.25">
      <c r="G5024" s="3"/>
    </row>
    <row r="5025" spans="7:7" x14ac:dyDescent="0.25">
      <c r="G5025" s="3"/>
    </row>
    <row r="5026" spans="7:7" x14ac:dyDescent="0.25">
      <c r="G5026" s="3"/>
    </row>
    <row r="5027" spans="7:7" x14ac:dyDescent="0.25">
      <c r="G5027" s="3"/>
    </row>
    <row r="5028" spans="7:7" x14ac:dyDescent="0.25">
      <c r="G5028" s="3"/>
    </row>
    <row r="5029" spans="7:7" x14ac:dyDescent="0.25">
      <c r="G5029" s="3"/>
    </row>
    <row r="5030" spans="7:7" x14ac:dyDescent="0.25">
      <c r="G5030" s="3"/>
    </row>
    <row r="5031" spans="7:7" x14ac:dyDescent="0.25">
      <c r="G5031" s="3"/>
    </row>
    <row r="5032" spans="7:7" x14ac:dyDescent="0.25">
      <c r="G5032" s="3"/>
    </row>
    <row r="5033" spans="7:7" x14ac:dyDescent="0.25">
      <c r="G5033" s="3"/>
    </row>
    <row r="5034" spans="7:7" x14ac:dyDescent="0.25">
      <c r="G5034" s="3"/>
    </row>
    <row r="5035" spans="7:7" x14ac:dyDescent="0.25">
      <c r="G5035" s="3"/>
    </row>
    <row r="5036" spans="7:7" x14ac:dyDescent="0.25">
      <c r="G5036" s="3"/>
    </row>
    <row r="5037" spans="7:7" x14ac:dyDescent="0.25">
      <c r="G5037" s="3"/>
    </row>
    <row r="5038" spans="7:7" x14ac:dyDescent="0.25">
      <c r="G5038" s="3"/>
    </row>
    <row r="5039" spans="7:7" x14ac:dyDescent="0.25">
      <c r="G5039" s="3"/>
    </row>
    <row r="5040" spans="7:7" x14ac:dyDescent="0.25">
      <c r="G5040" s="3"/>
    </row>
    <row r="5041" spans="7:7" x14ac:dyDescent="0.25">
      <c r="G5041" s="3"/>
    </row>
    <row r="5042" spans="7:7" x14ac:dyDescent="0.25">
      <c r="G5042" s="3"/>
    </row>
    <row r="5043" spans="7:7" x14ac:dyDescent="0.25">
      <c r="G5043" s="3"/>
    </row>
    <row r="5044" spans="7:7" x14ac:dyDescent="0.25">
      <c r="G5044" s="3"/>
    </row>
    <row r="5045" spans="7:7" x14ac:dyDescent="0.25">
      <c r="G5045" s="3"/>
    </row>
    <row r="5046" spans="7:7" x14ac:dyDescent="0.25">
      <c r="G5046" s="3"/>
    </row>
    <row r="5047" spans="7:7" x14ac:dyDescent="0.25">
      <c r="G5047" s="3"/>
    </row>
    <row r="5048" spans="7:7" x14ac:dyDescent="0.25">
      <c r="G5048" s="3"/>
    </row>
    <row r="5049" spans="7:7" x14ac:dyDescent="0.25">
      <c r="G5049" s="3"/>
    </row>
    <row r="5050" spans="7:7" x14ac:dyDescent="0.25">
      <c r="G5050" s="3"/>
    </row>
    <row r="5051" spans="7:7" x14ac:dyDescent="0.25">
      <c r="G5051" s="3"/>
    </row>
    <row r="5052" spans="7:7" x14ac:dyDescent="0.25">
      <c r="G5052" s="3"/>
    </row>
    <row r="5053" spans="7:7" x14ac:dyDescent="0.25">
      <c r="G5053" s="3"/>
    </row>
    <row r="5054" spans="7:7" x14ac:dyDescent="0.25">
      <c r="G5054" s="3"/>
    </row>
    <row r="5055" spans="7:7" x14ac:dyDescent="0.25">
      <c r="G5055" s="3"/>
    </row>
    <row r="5056" spans="7:7" x14ac:dyDescent="0.25">
      <c r="G5056" s="3"/>
    </row>
    <row r="5057" spans="7:7" x14ac:dyDescent="0.25">
      <c r="G5057" s="3"/>
    </row>
    <row r="5058" spans="7:7" x14ac:dyDescent="0.25">
      <c r="G5058" s="3"/>
    </row>
    <row r="5059" spans="7:7" x14ac:dyDescent="0.25">
      <c r="G5059" s="3"/>
    </row>
    <row r="5060" spans="7:7" x14ac:dyDescent="0.25">
      <c r="G5060" s="3"/>
    </row>
    <row r="5061" spans="7:7" x14ac:dyDescent="0.25">
      <c r="G5061" s="3"/>
    </row>
    <row r="5062" spans="7:7" x14ac:dyDescent="0.25">
      <c r="G5062" s="3"/>
    </row>
    <row r="5063" spans="7:7" x14ac:dyDescent="0.25">
      <c r="G5063" s="3"/>
    </row>
    <row r="5064" spans="7:7" x14ac:dyDescent="0.25">
      <c r="G5064" s="3"/>
    </row>
    <row r="5065" spans="7:7" x14ac:dyDescent="0.25">
      <c r="G5065" s="3"/>
    </row>
    <row r="5066" spans="7:7" x14ac:dyDescent="0.25">
      <c r="G5066" s="3"/>
    </row>
    <row r="5067" spans="7:7" x14ac:dyDescent="0.25">
      <c r="G5067" s="3"/>
    </row>
    <row r="5068" spans="7:7" x14ac:dyDescent="0.25">
      <c r="G5068" s="3"/>
    </row>
    <row r="5069" spans="7:7" x14ac:dyDescent="0.25">
      <c r="G5069" s="3"/>
    </row>
    <row r="5070" spans="7:7" x14ac:dyDescent="0.25">
      <c r="G5070" s="3"/>
    </row>
    <row r="5071" spans="7:7" x14ac:dyDescent="0.25">
      <c r="G5071" s="3"/>
    </row>
    <row r="5072" spans="7:7" x14ac:dyDescent="0.25">
      <c r="G5072" s="3"/>
    </row>
    <row r="5073" spans="7:7" x14ac:dyDescent="0.25">
      <c r="G5073" s="3"/>
    </row>
    <row r="5074" spans="7:7" x14ac:dyDescent="0.25">
      <c r="G5074" s="3"/>
    </row>
    <row r="5075" spans="7:7" x14ac:dyDescent="0.25">
      <c r="G5075" s="3"/>
    </row>
    <row r="5076" spans="7:7" x14ac:dyDescent="0.25">
      <c r="G5076" s="3"/>
    </row>
    <row r="5077" spans="7:7" x14ac:dyDescent="0.25">
      <c r="G5077" s="3"/>
    </row>
    <row r="5078" spans="7:7" x14ac:dyDescent="0.25">
      <c r="G5078" s="3"/>
    </row>
    <row r="5079" spans="7:7" x14ac:dyDescent="0.25">
      <c r="G5079" s="3"/>
    </row>
    <row r="5080" spans="7:7" x14ac:dyDescent="0.25">
      <c r="G5080" s="3"/>
    </row>
    <row r="5081" spans="7:7" x14ac:dyDescent="0.25">
      <c r="G5081" s="3"/>
    </row>
    <row r="5082" spans="7:7" x14ac:dyDescent="0.25">
      <c r="G5082" s="3"/>
    </row>
    <row r="5083" spans="7:7" x14ac:dyDescent="0.25">
      <c r="G5083" s="3"/>
    </row>
    <row r="5084" spans="7:7" x14ac:dyDescent="0.25">
      <c r="G5084" s="3"/>
    </row>
    <row r="5085" spans="7:7" x14ac:dyDescent="0.25">
      <c r="G5085" s="3"/>
    </row>
    <row r="5086" spans="7:7" x14ac:dyDescent="0.25">
      <c r="G5086" s="3"/>
    </row>
    <row r="5087" spans="7:7" x14ac:dyDescent="0.25">
      <c r="G5087" s="3"/>
    </row>
    <row r="5088" spans="7:7" x14ac:dyDescent="0.25">
      <c r="G5088" s="3"/>
    </row>
    <row r="5089" spans="7:7" x14ac:dyDescent="0.25">
      <c r="G5089" s="3"/>
    </row>
    <row r="5090" spans="7:7" x14ac:dyDescent="0.25">
      <c r="G5090" s="3"/>
    </row>
    <row r="5091" spans="7:7" x14ac:dyDescent="0.25">
      <c r="G5091" s="3"/>
    </row>
    <row r="5092" spans="7:7" x14ac:dyDescent="0.25">
      <c r="G5092" s="3"/>
    </row>
    <row r="5093" spans="7:7" x14ac:dyDescent="0.25">
      <c r="G5093" s="3"/>
    </row>
    <row r="5094" spans="7:7" x14ac:dyDescent="0.25">
      <c r="G5094" s="3"/>
    </row>
    <row r="5095" spans="7:7" x14ac:dyDescent="0.25">
      <c r="G5095" s="3"/>
    </row>
    <row r="5096" spans="7:7" x14ac:dyDescent="0.25">
      <c r="G5096" s="3"/>
    </row>
    <row r="5097" spans="7:7" x14ac:dyDescent="0.25">
      <c r="G5097" s="3"/>
    </row>
    <row r="5098" spans="7:7" x14ac:dyDescent="0.25">
      <c r="G5098" s="3"/>
    </row>
    <row r="5099" spans="7:7" x14ac:dyDescent="0.25">
      <c r="G5099" s="3"/>
    </row>
    <row r="5100" spans="7:7" x14ac:dyDescent="0.25">
      <c r="G5100" s="3"/>
    </row>
    <row r="5101" spans="7:7" x14ac:dyDescent="0.25">
      <c r="G5101" s="3"/>
    </row>
    <row r="5102" spans="7:7" x14ac:dyDescent="0.25">
      <c r="G5102" s="3"/>
    </row>
    <row r="5103" spans="7:7" x14ac:dyDescent="0.25">
      <c r="G5103" s="3"/>
    </row>
    <row r="5104" spans="7:7" x14ac:dyDescent="0.25">
      <c r="G5104" s="3"/>
    </row>
    <row r="5105" spans="7:7" x14ac:dyDescent="0.25">
      <c r="G5105" s="3"/>
    </row>
    <row r="5106" spans="7:7" x14ac:dyDescent="0.25">
      <c r="G5106" s="3"/>
    </row>
    <row r="5107" spans="7:7" x14ac:dyDescent="0.25">
      <c r="G5107" s="3"/>
    </row>
    <row r="5108" spans="7:7" x14ac:dyDescent="0.25">
      <c r="G5108" s="3"/>
    </row>
    <row r="5109" spans="7:7" x14ac:dyDescent="0.25">
      <c r="G5109" s="3"/>
    </row>
    <row r="5110" spans="7:7" x14ac:dyDescent="0.25">
      <c r="G5110" s="3"/>
    </row>
    <row r="5111" spans="7:7" x14ac:dyDescent="0.25">
      <c r="G5111" s="3"/>
    </row>
    <row r="5112" spans="7:7" x14ac:dyDescent="0.25">
      <c r="G5112" s="3"/>
    </row>
    <row r="5113" spans="7:7" x14ac:dyDescent="0.25">
      <c r="G5113" s="3"/>
    </row>
    <row r="5114" spans="7:7" x14ac:dyDescent="0.25">
      <c r="G5114" s="3"/>
    </row>
    <row r="5115" spans="7:7" x14ac:dyDescent="0.25">
      <c r="G5115" s="3"/>
    </row>
    <row r="5116" spans="7:7" x14ac:dyDescent="0.25">
      <c r="G5116" s="3"/>
    </row>
    <row r="5117" spans="7:7" x14ac:dyDescent="0.25">
      <c r="G5117" s="3"/>
    </row>
    <row r="5118" spans="7:7" x14ac:dyDescent="0.25">
      <c r="G5118" s="3"/>
    </row>
    <row r="5119" spans="7:7" x14ac:dyDescent="0.25">
      <c r="G5119" s="3"/>
    </row>
    <row r="5120" spans="7:7" x14ac:dyDescent="0.25">
      <c r="G5120" s="3"/>
    </row>
    <row r="5121" spans="7:7" x14ac:dyDescent="0.25">
      <c r="G5121" s="3"/>
    </row>
    <row r="5122" spans="7:7" x14ac:dyDescent="0.25">
      <c r="G5122" s="3"/>
    </row>
    <row r="5123" spans="7:7" x14ac:dyDescent="0.25">
      <c r="G5123" s="3"/>
    </row>
    <row r="5124" spans="7:7" x14ac:dyDescent="0.25">
      <c r="G5124" s="3"/>
    </row>
    <row r="5125" spans="7:7" x14ac:dyDescent="0.25">
      <c r="G5125" s="3"/>
    </row>
    <row r="5126" spans="7:7" x14ac:dyDescent="0.25">
      <c r="G5126" s="3"/>
    </row>
    <row r="5127" spans="7:7" x14ac:dyDescent="0.25">
      <c r="G5127" s="3"/>
    </row>
    <row r="5128" spans="7:7" x14ac:dyDescent="0.25">
      <c r="G5128" s="3"/>
    </row>
    <row r="5129" spans="7:7" x14ac:dyDescent="0.25">
      <c r="G5129" s="3"/>
    </row>
    <row r="5130" spans="7:7" x14ac:dyDescent="0.25">
      <c r="G5130" s="3"/>
    </row>
    <row r="5131" spans="7:7" x14ac:dyDescent="0.25">
      <c r="G5131" s="3"/>
    </row>
    <row r="5132" spans="7:7" x14ac:dyDescent="0.25">
      <c r="G5132" s="3"/>
    </row>
    <row r="5133" spans="7:7" x14ac:dyDescent="0.25">
      <c r="G5133" s="3"/>
    </row>
    <row r="5134" spans="7:7" x14ac:dyDescent="0.25">
      <c r="G5134" s="3"/>
    </row>
    <row r="5135" spans="7:7" x14ac:dyDescent="0.25">
      <c r="G5135" s="3"/>
    </row>
    <row r="5136" spans="7:7" x14ac:dyDescent="0.25">
      <c r="G5136" s="3"/>
    </row>
    <row r="5137" spans="7:7" x14ac:dyDescent="0.25">
      <c r="G5137" s="3"/>
    </row>
    <row r="5138" spans="7:7" x14ac:dyDescent="0.25">
      <c r="G5138" s="3"/>
    </row>
    <row r="5139" spans="7:7" x14ac:dyDescent="0.25">
      <c r="G5139" s="3"/>
    </row>
    <row r="5140" spans="7:7" x14ac:dyDescent="0.25">
      <c r="G5140" s="3"/>
    </row>
    <row r="5141" spans="7:7" x14ac:dyDescent="0.25">
      <c r="G5141" s="3"/>
    </row>
    <row r="5142" spans="7:7" x14ac:dyDescent="0.25">
      <c r="G5142" s="3"/>
    </row>
    <row r="5143" spans="7:7" x14ac:dyDescent="0.25">
      <c r="G5143" s="3"/>
    </row>
    <row r="5144" spans="7:7" x14ac:dyDescent="0.25">
      <c r="G5144" s="3"/>
    </row>
    <row r="5145" spans="7:7" x14ac:dyDescent="0.25">
      <c r="G5145" s="3"/>
    </row>
    <row r="5146" spans="7:7" x14ac:dyDescent="0.25">
      <c r="G5146" s="3"/>
    </row>
    <row r="5147" spans="7:7" x14ac:dyDescent="0.25">
      <c r="G5147" s="3"/>
    </row>
    <row r="5148" spans="7:7" x14ac:dyDescent="0.25">
      <c r="G5148" s="3"/>
    </row>
    <row r="5149" spans="7:7" x14ac:dyDescent="0.25">
      <c r="G5149" s="3"/>
    </row>
    <row r="5150" spans="7:7" x14ac:dyDescent="0.25">
      <c r="G5150" s="3"/>
    </row>
    <row r="5151" spans="7:7" x14ac:dyDescent="0.25">
      <c r="G5151" s="3"/>
    </row>
    <row r="5152" spans="7:7" x14ac:dyDescent="0.25">
      <c r="G5152" s="3"/>
    </row>
    <row r="5153" spans="7:7" x14ac:dyDescent="0.25">
      <c r="G5153" s="3"/>
    </row>
    <row r="5154" spans="7:7" x14ac:dyDescent="0.25">
      <c r="G5154" s="3"/>
    </row>
    <row r="5155" spans="7:7" x14ac:dyDescent="0.25">
      <c r="G5155" s="3"/>
    </row>
    <row r="5156" spans="7:7" x14ac:dyDescent="0.25">
      <c r="G5156" s="3"/>
    </row>
    <row r="5157" spans="7:7" x14ac:dyDescent="0.25">
      <c r="G5157" s="3"/>
    </row>
    <row r="5158" spans="7:7" x14ac:dyDescent="0.25">
      <c r="G5158" s="3"/>
    </row>
    <row r="5159" spans="7:7" x14ac:dyDescent="0.25">
      <c r="G5159" s="3"/>
    </row>
    <row r="5160" spans="7:7" x14ac:dyDescent="0.25">
      <c r="G5160" s="3"/>
    </row>
    <row r="5161" spans="7:7" x14ac:dyDescent="0.25">
      <c r="G5161" s="3"/>
    </row>
    <row r="5162" spans="7:7" x14ac:dyDescent="0.25">
      <c r="G5162" s="3"/>
    </row>
    <row r="5163" spans="7:7" x14ac:dyDescent="0.25">
      <c r="G5163" s="3"/>
    </row>
    <row r="5164" spans="7:7" x14ac:dyDescent="0.25">
      <c r="G5164" s="3"/>
    </row>
    <row r="5165" spans="7:7" x14ac:dyDescent="0.25">
      <c r="G5165" s="3"/>
    </row>
    <row r="5166" spans="7:7" x14ac:dyDescent="0.25">
      <c r="G5166" s="3"/>
    </row>
    <row r="5167" spans="7:7" x14ac:dyDescent="0.25">
      <c r="G5167" s="3"/>
    </row>
    <row r="5168" spans="7:7" x14ac:dyDescent="0.25">
      <c r="G5168" s="3"/>
    </row>
    <row r="5169" spans="7:7" x14ac:dyDescent="0.25">
      <c r="G5169" s="3"/>
    </row>
    <row r="5170" spans="7:7" x14ac:dyDescent="0.25">
      <c r="G5170" s="3"/>
    </row>
    <row r="5171" spans="7:7" x14ac:dyDescent="0.25">
      <c r="G5171" s="3"/>
    </row>
    <row r="5172" spans="7:7" x14ac:dyDescent="0.25">
      <c r="G5172" s="3"/>
    </row>
    <row r="5173" spans="7:7" x14ac:dyDescent="0.25">
      <c r="G5173" s="3"/>
    </row>
    <row r="5174" spans="7:7" x14ac:dyDescent="0.25">
      <c r="G5174" s="3"/>
    </row>
    <row r="5175" spans="7:7" x14ac:dyDescent="0.25">
      <c r="G5175" s="3"/>
    </row>
    <row r="5176" spans="7:7" x14ac:dyDescent="0.25">
      <c r="G5176" s="3"/>
    </row>
    <row r="5177" spans="7:7" x14ac:dyDescent="0.25">
      <c r="G5177" s="3"/>
    </row>
    <row r="5178" spans="7:7" x14ac:dyDescent="0.25">
      <c r="G5178" s="3"/>
    </row>
    <row r="5179" spans="7:7" x14ac:dyDescent="0.25">
      <c r="G5179" s="3"/>
    </row>
    <row r="5180" spans="7:7" x14ac:dyDescent="0.25">
      <c r="G5180" s="3"/>
    </row>
    <row r="5181" spans="7:7" x14ac:dyDescent="0.25">
      <c r="G5181" s="3"/>
    </row>
    <row r="5182" spans="7:7" x14ac:dyDescent="0.25">
      <c r="G5182" s="3"/>
    </row>
    <row r="5183" spans="7:7" x14ac:dyDescent="0.25">
      <c r="G5183" s="3"/>
    </row>
    <row r="5184" spans="7:7" x14ac:dyDescent="0.25">
      <c r="G5184" s="3"/>
    </row>
    <row r="5185" spans="7:7" x14ac:dyDescent="0.25">
      <c r="G5185" s="3"/>
    </row>
    <row r="5186" spans="7:7" x14ac:dyDescent="0.25">
      <c r="G5186" s="3"/>
    </row>
    <row r="5187" spans="7:7" x14ac:dyDescent="0.25">
      <c r="G5187" s="3"/>
    </row>
    <row r="5188" spans="7:7" x14ac:dyDescent="0.25">
      <c r="G5188" s="3"/>
    </row>
    <row r="5189" spans="7:7" x14ac:dyDescent="0.25">
      <c r="G5189" s="3"/>
    </row>
    <row r="5190" spans="7:7" x14ac:dyDescent="0.25">
      <c r="G5190" s="3"/>
    </row>
    <row r="5191" spans="7:7" x14ac:dyDescent="0.25">
      <c r="G5191" s="3"/>
    </row>
    <row r="5192" spans="7:7" x14ac:dyDescent="0.25">
      <c r="G5192" s="3"/>
    </row>
    <row r="5193" spans="7:7" x14ac:dyDescent="0.25">
      <c r="G5193" s="3"/>
    </row>
    <row r="5194" spans="7:7" x14ac:dyDescent="0.25">
      <c r="G5194" s="3"/>
    </row>
    <row r="5195" spans="7:7" x14ac:dyDescent="0.25">
      <c r="G5195" s="3"/>
    </row>
    <row r="5196" spans="7:7" x14ac:dyDescent="0.25">
      <c r="G5196" s="3"/>
    </row>
    <row r="5197" spans="7:7" x14ac:dyDescent="0.25">
      <c r="G5197" s="3"/>
    </row>
    <row r="5198" spans="7:7" x14ac:dyDescent="0.25">
      <c r="G5198" s="3"/>
    </row>
    <row r="5199" spans="7:7" x14ac:dyDescent="0.25">
      <c r="G5199" s="3"/>
    </row>
    <row r="5200" spans="7:7" x14ac:dyDescent="0.25">
      <c r="G5200" s="3"/>
    </row>
    <row r="5201" spans="7:7" x14ac:dyDescent="0.25">
      <c r="G5201" s="3"/>
    </row>
    <row r="5202" spans="7:7" x14ac:dyDescent="0.25">
      <c r="G5202" s="3"/>
    </row>
    <row r="5203" spans="7:7" x14ac:dyDescent="0.25">
      <c r="G5203" s="3"/>
    </row>
    <row r="5204" spans="7:7" x14ac:dyDescent="0.25">
      <c r="G5204" s="3"/>
    </row>
    <row r="5205" spans="7:7" x14ac:dyDescent="0.25">
      <c r="G5205" s="3"/>
    </row>
    <row r="5206" spans="7:7" x14ac:dyDescent="0.25">
      <c r="G5206" s="3"/>
    </row>
    <row r="5207" spans="7:7" x14ac:dyDescent="0.25">
      <c r="G5207" s="3"/>
    </row>
    <row r="5208" spans="7:7" x14ac:dyDescent="0.25">
      <c r="G5208" s="3"/>
    </row>
    <row r="5209" spans="7:7" x14ac:dyDescent="0.25">
      <c r="G5209" s="3"/>
    </row>
    <row r="5210" spans="7:7" x14ac:dyDescent="0.25">
      <c r="G5210" s="3"/>
    </row>
    <row r="5211" spans="7:7" x14ac:dyDescent="0.25">
      <c r="G5211" s="3"/>
    </row>
    <row r="5212" spans="7:7" x14ac:dyDescent="0.25">
      <c r="G5212" s="3"/>
    </row>
    <row r="5213" spans="7:7" x14ac:dyDescent="0.25">
      <c r="G5213" s="3"/>
    </row>
    <row r="5214" spans="7:7" x14ac:dyDescent="0.25">
      <c r="G5214" s="3"/>
    </row>
    <row r="5215" spans="7:7" x14ac:dyDescent="0.25">
      <c r="G5215" s="3"/>
    </row>
    <row r="5216" spans="7:7" x14ac:dyDescent="0.25">
      <c r="G5216" s="3"/>
    </row>
    <row r="5217" spans="7:7" x14ac:dyDescent="0.25">
      <c r="G5217" s="3"/>
    </row>
    <row r="5218" spans="7:7" x14ac:dyDescent="0.25">
      <c r="G5218" s="3"/>
    </row>
    <row r="5219" spans="7:7" x14ac:dyDescent="0.25">
      <c r="G5219" s="3"/>
    </row>
    <row r="5220" spans="7:7" x14ac:dyDescent="0.25">
      <c r="G5220" s="3"/>
    </row>
    <row r="5221" spans="7:7" x14ac:dyDescent="0.25">
      <c r="G5221" s="3"/>
    </row>
    <row r="5222" spans="7:7" x14ac:dyDescent="0.25">
      <c r="G5222" s="3"/>
    </row>
    <row r="5223" spans="7:7" x14ac:dyDescent="0.25">
      <c r="G5223" s="3"/>
    </row>
    <row r="5224" spans="7:7" x14ac:dyDescent="0.25">
      <c r="G5224" s="3"/>
    </row>
    <row r="5225" spans="7:7" x14ac:dyDescent="0.25">
      <c r="G5225" s="3"/>
    </row>
    <row r="5226" spans="7:7" x14ac:dyDescent="0.25">
      <c r="G5226" s="3"/>
    </row>
    <row r="5227" spans="7:7" x14ac:dyDescent="0.25">
      <c r="G5227" s="3"/>
    </row>
    <row r="5228" spans="7:7" x14ac:dyDescent="0.25">
      <c r="G5228" s="3"/>
    </row>
    <row r="5229" spans="7:7" x14ac:dyDescent="0.25">
      <c r="G5229" s="3"/>
    </row>
    <row r="5230" spans="7:7" x14ac:dyDescent="0.25">
      <c r="G5230" s="3"/>
    </row>
    <row r="5231" spans="7:7" x14ac:dyDescent="0.25">
      <c r="G5231" s="3"/>
    </row>
    <row r="5232" spans="7:7" x14ac:dyDescent="0.25">
      <c r="G5232" s="3"/>
    </row>
    <row r="5233" spans="7:7" x14ac:dyDescent="0.25">
      <c r="G5233" s="3"/>
    </row>
    <row r="5234" spans="7:7" x14ac:dyDescent="0.25">
      <c r="G5234" s="3"/>
    </row>
    <row r="5235" spans="7:7" x14ac:dyDescent="0.25">
      <c r="G5235" s="3"/>
    </row>
    <row r="5236" spans="7:7" x14ac:dyDescent="0.25">
      <c r="G5236" s="3"/>
    </row>
    <row r="5237" spans="7:7" x14ac:dyDescent="0.25">
      <c r="G5237" s="3"/>
    </row>
    <row r="5238" spans="7:7" x14ac:dyDescent="0.25">
      <c r="G5238" s="3"/>
    </row>
    <row r="5239" spans="7:7" x14ac:dyDescent="0.25">
      <c r="G5239" s="3"/>
    </row>
    <row r="5240" spans="7:7" x14ac:dyDescent="0.25">
      <c r="G5240" s="3"/>
    </row>
    <row r="5241" spans="7:7" x14ac:dyDescent="0.25">
      <c r="G5241" s="3"/>
    </row>
    <row r="5242" spans="7:7" x14ac:dyDescent="0.25">
      <c r="G5242" s="3"/>
    </row>
    <row r="5243" spans="7:7" x14ac:dyDescent="0.25">
      <c r="G5243" s="3"/>
    </row>
    <row r="5244" spans="7:7" x14ac:dyDescent="0.25">
      <c r="G5244" s="3"/>
    </row>
    <row r="5245" spans="7:7" x14ac:dyDescent="0.25">
      <c r="G5245" s="3"/>
    </row>
    <row r="5246" spans="7:7" x14ac:dyDescent="0.25">
      <c r="G5246" s="3"/>
    </row>
    <row r="5247" spans="7:7" x14ac:dyDescent="0.25">
      <c r="G5247" s="3"/>
    </row>
    <row r="5248" spans="7:7" x14ac:dyDescent="0.25">
      <c r="G5248" s="3"/>
    </row>
    <row r="5249" spans="7:7" x14ac:dyDescent="0.25">
      <c r="G5249" s="3"/>
    </row>
    <row r="5250" spans="7:7" x14ac:dyDescent="0.25">
      <c r="G5250" s="3"/>
    </row>
    <row r="5251" spans="7:7" x14ac:dyDescent="0.25">
      <c r="G5251" s="3"/>
    </row>
    <row r="5252" spans="7:7" x14ac:dyDescent="0.25">
      <c r="G5252" s="3"/>
    </row>
    <row r="5253" spans="7:7" x14ac:dyDescent="0.25">
      <c r="G5253" s="3"/>
    </row>
    <row r="5254" spans="7:7" x14ac:dyDescent="0.25">
      <c r="G5254" s="3"/>
    </row>
    <row r="5255" spans="7:7" x14ac:dyDescent="0.25">
      <c r="G5255" s="3"/>
    </row>
    <row r="5256" spans="7:7" x14ac:dyDescent="0.25">
      <c r="G5256" s="3"/>
    </row>
    <row r="5257" spans="7:7" x14ac:dyDescent="0.25">
      <c r="G5257" s="3"/>
    </row>
    <row r="5258" spans="7:7" x14ac:dyDescent="0.25">
      <c r="G5258" s="3"/>
    </row>
    <row r="5259" spans="7:7" x14ac:dyDescent="0.25">
      <c r="G5259" s="3"/>
    </row>
    <row r="5260" spans="7:7" x14ac:dyDescent="0.25">
      <c r="G5260" s="3"/>
    </row>
    <row r="5261" spans="7:7" x14ac:dyDescent="0.25">
      <c r="G5261" s="3"/>
    </row>
    <row r="5262" spans="7:7" x14ac:dyDescent="0.25">
      <c r="G5262" s="3"/>
    </row>
    <row r="5263" spans="7:7" x14ac:dyDescent="0.25">
      <c r="G5263" s="3"/>
    </row>
    <row r="5264" spans="7:7" x14ac:dyDescent="0.25">
      <c r="G5264" s="3"/>
    </row>
    <row r="5265" spans="7:7" x14ac:dyDescent="0.25">
      <c r="G5265" s="3"/>
    </row>
    <row r="5266" spans="7:7" x14ac:dyDescent="0.25">
      <c r="G5266" s="3"/>
    </row>
    <row r="5267" spans="7:7" x14ac:dyDescent="0.25">
      <c r="G5267" s="3"/>
    </row>
    <row r="5268" spans="7:7" x14ac:dyDescent="0.25">
      <c r="G5268" s="3"/>
    </row>
    <row r="5269" spans="7:7" x14ac:dyDescent="0.25">
      <c r="G5269" s="3"/>
    </row>
    <row r="5270" spans="7:7" x14ac:dyDescent="0.25">
      <c r="G5270" s="3"/>
    </row>
    <row r="5271" spans="7:7" x14ac:dyDescent="0.25">
      <c r="G5271" s="3"/>
    </row>
    <row r="5272" spans="7:7" x14ac:dyDescent="0.25">
      <c r="G5272" s="3"/>
    </row>
    <row r="5273" spans="7:7" x14ac:dyDescent="0.25">
      <c r="G5273" s="3"/>
    </row>
    <row r="5274" spans="7:7" x14ac:dyDescent="0.25">
      <c r="G5274" s="3"/>
    </row>
    <row r="5275" spans="7:7" x14ac:dyDescent="0.25">
      <c r="G5275" s="3"/>
    </row>
    <row r="5276" spans="7:7" x14ac:dyDescent="0.25">
      <c r="G5276" s="3"/>
    </row>
    <row r="5277" spans="7:7" x14ac:dyDescent="0.25">
      <c r="G5277" s="3"/>
    </row>
    <row r="5278" spans="7:7" x14ac:dyDescent="0.25">
      <c r="G5278" s="3"/>
    </row>
    <row r="5279" spans="7:7" x14ac:dyDescent="0.25">
      <c r="G5279" s="3"/>
    </row>
    <row r="5280" spans="7:7" x14ac:dyDescent="0.25">
      <c r="G5280" s="3"/>
    </row>
    <row r="5281" spans="7:7" x14ac:dyDescent="0.25">
      <c r="G5281" s="3"/>
    </row>
    <row r="5282" spans="7:7" x14ac:dyDescent="0.25">
      <c r="G5282" s="3"/>
    </row>
    <row r="5283" spans="7:7" x14ac:dyDescent="0.25">
      <c r="G5283" s="3"/>
    </row>
    <row r="5284" spans="7:7" x14ac:dyDescent="0.25">
      <c r="G5284" s="3"/>
    </row>
    <row r="5285" spans="7:7" x14ac:dyDescent="0.25">
      <c r="G5285" s="3"/>
    </row>
    <row r="5286" spans="7:7" x14ac:dyDescent="0.25">
      <c r="G5286" s="3"/>
    </row>
    <row r="5287" spans="7:7" x14ac:dyDescent="0.25">
      <c r="G5287" s="3"/>
    </row>
    <row r="5288" spans="7:7" x14ac:dyDescent="0.25">
      <c r="G5288" s="3"/>
    </row>
    <row r="5289" spans="7:7" x14ac:dyDescent="0.25">
      <c r="G5289" s="3"/>
    </row>
    <row r="5290" spans="7:7" x14ac:dyDescent="0.25">
      <c r="G5290" s="3"/>
    </row>
    <row r="5291" spans="7:7" x14ac:dyDescent="0.25">
      <c r="G5291" s="3"/>
    </row>
    <row r="5292" spans="7:7" x14ac:dyDescent="0.25">
      <c r="G5292" s="3"/>
    </row>
    <row r="5293" spans="7:7" x14ac:dyDescent="0.25">
      <c r="G5293" s="3"/>
    </row>
    <row r="5294" spans="7:7" x14ac:dyDescent="0.25">
      <c r="G5294" s="3"/>
    </row>
    <row r="5295" spans="7:7" x14ac:dyDescent="0.25">
      <c r="G5295" s="3"/>
    </row>
    <row r="5296" spans="7:7" x14ac:dyDescent="0.25">
      <c r="G5296" s="3"/>
    </row>
    <row r="5297" spans="7:7" x14ac:dyDescent="0.25">
      <c r="G5297" s="3"/>
    </row>
    <row r="5298" spans="7:7" x14ac:dyDescent="0.25">
      <c r="G5298" s="3"/>
    </row>
    <row r="5299" spans="7:7" x14ac:dyDescent="0.25">
      <c r="G5299" s="3"/>
    </row>
    <row r="5300" spans="7:7" x14ac:dyDescent="0.25">
      <c r="G5300" s="3"/>
    </row>
    <row r="5301" spans="7:7" x14ac:dyDescent="0.25">
      <c r="G5301" s="3"/>
    </row>
    <row r="5302" spans="7:7" x14ac:dyDescent="0.25">
      <c r="G5302" s="3"/>
    </row>
    <row r="5303" spans="7:7" x14ac:dyDescent="0.25">
      <c r="G5303" s="3"/>
    </row>
    <row r="5304" spans="7:7" x14ac:dyDescent="0.25">
      <c r="G5304" s="3"/>
    </row>
    <row r="5305" spans="7:7" x14ac:dyDescent="0.25">
      <c r="G5305" s="3"/>
    </row>
    <row r="5306" spans="7:7" x14ac:dyDescent="0.25">
      <c r="G5306" s="3"/>
    </row>
    <row r="5307" spans="7:7" x14ac:dyDescent="0.25">
      <c r="G5307" s="3"/>
    </row>
    <row r="5308" spans="7:7" x14ac:dyDescent="0.25">
      <c r="G5308" s="3"/>
    </row>
    <row r="5309" spans="7:7" x14ac:dyDescent="0.25">
      <c r="G5309" s="3"/>
    </row>
    <row r="5310" spans="7:7" x14ac:dyDescent="0.25">
      <c r="G5310" s="3"/>
    </row>
    <row r="5311" spans="7:7" x14ac:dyDescent="0.25">
      <c r="G5311" s="3"/>
    </row>
    <row r="5312" spans="7:7" x14ac:dyDescent="0.25">
      <c r="G5312" s="3"/>
    </row>
    <row r="5313" spans="7:7" x14ac:dyDescent="0.25">
      <c r="G5313" s="3"/>
    </row>
    <row r="5314" spans="7:7" x14ac:dyDescent="0.25">
      <c r="G5314" s="3"/>
    </row>
    <row r="5315" spans="7:7" x14ac:dyDescent="0.25">
      <c r="G5315" s="3"/>
    </row>
    <row r="5316" spans="7:7" x14ac:dyDescent="0.25">
      <c r="G5316" s="3"/>
    </row>
    <row r="5317" spans="7:7" x14ac:dyDescent="0.25">
      <c r="G5317" s="3"/>
    </row>
    <row r="5318" spans="7:7" x14ac:dyDescent="0.25">
      <c r="G5318" s="3"/>
    </row>
    <row r="5319" spans="7:7" x14ac:dyDescent="0.25">
      <c r="G5319" s="3"/>
    </row>
    <row r="5320" spans="7:7" x14ac:dyDescent="0.25">
      <c r="G5320" s="3"/>
    </row>
    <row r="5321" spans="7:7" x14ac:dyDescent="0.25">
      <c r="G5321" s="3"/>
    </row>
    <row r="5322" spans="7:7" x14ac:dyDescent="0.25">
      <c r="G5322" s="3"/>
    </row>
    <row r="5323" spans="7:7" x14ac:dyDescent="0.25">
      <c r="G5323" s="3"/>
    </row>
    <row r="5324" spans="7:7" x14ac:dyDescent="0.25">
      <c r="G5324" s="3"/>
    </row>
    <row r="5325" spans="7:7" x14ac:dyDescent="0.25">
      <c r="G5325" s="3"/>
    </row>
    <row r="5326" spans="7:7" x14ac:dyDescent="0.25">
      <c r="G5326" s="3"/>
    </row>
    <row r="5327" spans="7:7" x14ac:dyDescent="0.25">
      <c r="G5327" s="3"/>
    </row>
    <row r="5328" spans="7:7" x14ac:dyDescent="0.25">
      <c r="G5328" s="3"/>
    </row>
    <row r="5329" spans="7:7" x14ac:dyDescent="0.25">
      <c r="G5329" s="3"/>
    </row>
    <row r="5330" spans="7:7" x14ac:dyDescent="0.25">
      <c r="G5330" s="3"/>
    </row>
    <row r="5331" spans="7:7" x14ac:dyDescent="0.25">
      <c r="G5331" s="3"/>
    </row>
    <row r="5332" spans="7:7" x14ac:dyDescent="0.25">
      <c r="G5332" s="3"/>
    </row>
    <row r="5333" spans="7:7" x14ac:dyDescent="0.25">
      <c r="G5333" s="3"/>
    </row>
    <row r="5334" spans="7:7" x14ac:dyDescent="0.25">
      <c r="G5334" s="3"/>
    </row>
    <row r="5335" spans="7:7" x14ac:dyDescent="0.25">
      <c r="G5335" s="3"/>
    </row>
    <row r="5336" spans="7:7" x14ac:dyDescent="0.25">
      <c r="G5336" s="3"/>
    </row>
    <row r="5337" spans="7:7" x14ac:dyDescent="0.25">
      <c r="G5337" s="3"/>
    </row>
    <row r="5338" spans="7:7" x14ac:dyDescent="0.25">
      <c r="G5338" s="3"/>
    </row>
    <row r="5339" spans="7:7" x14ac:dyDescent="0.25">
      <c r="G5339" s="3"/>
    </row>
    <row r="5340" spans="7:7" x14ac:dyDescent="0.25">
      <c r="G5340" s="3"/>
    </row>
    <row r="5341" spans="7:7" x14ac:dyDescent="0.25">
      <c r="G5341" s="3"/>
    </row>
    <row r="5342" spans="7:7" x14ac:dyDescent="0.25">
      <c r="G5342" s="3"/>
    </row>
    <row r="5343" spans="7:7" x14ac:dyDescent="0.25">
      <c r="G5343" s="3"/>
    </row>
    <row r="5344" spans="7:7" x14ac:dyDescent="0.25">
      <c r="G5344" s="3"/>
    </row>
    <row r="5345" spans="7:7" x14ac:dyDescent="0.25">
      <c r="G5345" s="3"/>
    </row>
    <row r="5346" spans="7:7" x14ac:dyDescent="0.25">
      <c r="G5346" s="3"/>
    </row>
    <row r="5347" spans="7:7" x14ac:dyDescent="0.25">
      <c r="G5347" s="3"/>
    </row>
    <row r="5348" spans="7:7" x14ac:dyDescent="0.25">
      <c r="G5348" s="3"/>
    </row>
    <row r="5349" spans="7:7" x14ac:dyDescent="0.25">
      <c r="G5349" s="3"/>
    </row>
    <row r="5350" spans="7:7" x14ac:dyDescent="0.25">
      <c r="G5350" s="3"/>
    </row>
    <row r="5351" spans="7:7" x14ac:dyDescent="0.25">
      <c r="G5351" s="3"/>
    </row>
    <row r="5352" spans="7:7" x14ac:dyDescent="0.25">
      <c r="G5352" s="3"/>
    </row>
    <row r="5353" spans="7:7" x14ac:dyDescent="0.25">
      <c r="G5353" s="3"/>
    </row>
    <row r="5354" spans="7:7" x14ac:dyDescent="0.25">
      <c r="G5354" s="3"/>
    </row>
    <row r="5355" spans="7:7" x14ac:dyDescent="0.25">
      <c r="G5355" s="3"/>
    </row>
    <row r="5356" spans="7:7" x14ac:dyDescent="0.25">
      <c r="G5356" s="3"/>
    </row>
    <row r="5357" spans="7:7" x14ac:dyDescent="0.25">
      <c r="G5357" s="3"/>
    </row>
    <row r="5358" spans="7:7" x14ac:dyDescent="0.25">
      <c r="G5358" s="3"/>
    </row>
    <row r="5359" spans="7:7" x14ac:dyDescent="0.25">
      <c r="G5359" s="3"/>
    </row>
    <row r="5360" spans="7:7" x14ac:dyDescent="0.25">
      <c r="G5360" s="3"/>
    </row>
    <row r="5361" spans="7:7" x14ac:dyDescent="0.25">
      <c r="G5361" s="3"/>
    </row>
    <row r="5362" spans="7:7" x14ac:dyDescent="0.25">
      <c r="G5362" s="3"/>
    </row>
    <row r="5363" spans="7:7" x14ac:dyDescent="0.25">
      <c r="G5363" s="3"/>
    </row>
    <row r="5364" spans="7:7" x14ac:dyDescent="0.25">
      <c r="G5364" s="3"/>
    </row>
    <row r="5365" spans="7:7" x14ac:dyDescent="0.25">
      <c r="G5365" s="3"/>
    </row>
    <row r="5366" spans="7:7" x14ac:dyDescent="0.25">
      <c r="G5366" s="3"/>
    </row>
    <row r="5367" spans="7:7" x14ac:dyDescent="0.25">
      <c r="G5367" s="3"/>
    </row>
    <row r="5368" spans="7:7" x14ac:dyDescent="0.25">
      <c r="G5368" s="3"/>
    </row>
    <row r="5369" spans="7:7" x14ac:dyDescent="0.25">
      <c r="G5369" s="3"/>
    </row>
    <row r="5370" spans="7:7" x14ac:dyDescent="0.25">
      <c r="G5370" s="3"/>
    </row>
    <row r="5371" spans="7:7" x14ac:dyDescent="0.25">
      <c r="G5371" s="3"/>
    </row>
    <row r="5372" spans="7:7" x14ac:dyDescent="0.25">
      <c r="G5372" s="3"/>
    </row>
    <row r="5373" spans="7:7" x14ac:dyDescent="0.25">
      <c r="G5373" s="3"/>
    </row>
    <row r="5374" spans="7:7" x14ac:dyDescent="0.25">
      <c r="G5374" s="3"/>
    </row>
    <row r="5375" spans="7:7" x14ac:dyDescent="0.25">
      <c r="G5375" s="3"/>
    </row>
    <row r="5376" spans="7:7" x14ac:dyDescent="0.25">
      <c r="G5376" s="3"/>
    </row>
    <row r="5377" spans="7:7" x14ac:dyDescent="0.25">
      <c r="G5377" s="3"/>
    </row>
    <row r="5378" spans="7:7" x14ac:dyDescent="0.25">
      <c r="G5378" s="3"/>
    </row>
    <row r="5379" spans="7:7" x14ac:dyDescent="0.25">
      <c r="G5379" s="3"/>
    </row>
    <row r="5380" spans="7:7" x14ac:dyDescent="0.25">
      <c r="G5380" s="3"/>
    </row>
    <row r="5381" spans="7:7" x14ac:dyDescent="0.25">
      <c r="G5381" s="3"/>
    </row>
    <row r="5382" spans="7:7" x14ac:dyDescent="0.25">
      <c r="G5382" s="3"/>
    </row>
    <row r="5383" spans="7:7" x14ac:dyDescent="0.25">
      <c r="G5383" s="3"/>
    </row>
    <row r="5384" spans="7:7" x14ac:dyDescent="0.25">
      <c r="G5384" s="3"/>
    </row>
    <row r="5385" spans="7:7" x14ac:dyDescent="0.25">
      <c r="G5385" s="3"/>
    </row>
    <row r="5386" spans="7:7" x14ac:dyDescent="0.25">
      <c r="G5386" s="3"/>
    </row>
    <row r="5387" spans="7:7" x14ac:dyDescent="0.25">
      <c r="G5387" s="3"/>
    </row>
    <row r="5388" spans="7:7" x14ac:dyDescent="0.25">
      <c r="G5388" s="3"/>
    </row>
    <row r="5389" spans="7:7" x14ac:dyDescent="0.25">
      <c r="G5389" s="3"/>
    </row>
    <row r="5390" spans="7:7" x14ac:dyDescent="0.25">
      <c r="G5390" s="3"/>
    </row>
    <row r="5391" spans="7:7" x14ac:dyDescent="0.25">
      <c r="G5391" s="3"/>
    </row>
    <row r="5392" spans="7:7" x14ac:dyDescent="0.25">
      <c r="G5392" s="3"/>
    </row>
    <row r="5393" spans="7:7" x14ac:dyDescent="0.25">
      <c r="G5393" s="3"/>
    </row>
    <row r="5394" spans="7:7" x14ac:dyDescent="0.25">
      <c r="G5394" s="3"/>
    </row>
    <row r="5395" spans="7:7" x14ac:dyDescent="0.25">
      <c r="G5395" s="3"/>
    </row>
    <row r="5396" spans="7:7" x14ac:dyDescent="0.25">
      <c r="G5396" s="3"/>
    </row>
    <row r="5397" spans="7:7" x14ac:dyDescent="0.25">
      <c r="G5397" s="3"/>
    </row>
    <row r="5398" spans="7:7" x14ac:dyDescent="0.25">
      <c r="G5398" s="3"/>
    </row>
    <row r="5399" spans="7:7" x14ac:dyDescent="0.25">
      <c r="G5399" s="3"/>
    </row>
    <row r="5400" spans="7:7" x14ac:dyDescent="0.25">
      <c r="G5400" s="3"/>
    </row>
    <row r="5401" spans="7:7" x14ac:dyDescent="0.25">
      <c r="G5401" s="3"/>
    </row>
    <row r="5402" spans="7:7" x14ac:dyDescent="0.25">
      <c r="G5402" s="3"/>
    </row>
    <row r="5403" spans="7:7" x14ac:dyDescent="0.25">
      <c r="G5403" s="3"/>
    </row>
    <row r="5404" spans="7:7" x14ac:dyDescent="0.25">
      <c r="G5404" s="3"/>
    </row>
    <row r="5405" spans="7:7" x14ac:dyDescent="0.25">
      <c r="G5405" s="3"/>
    </row>
    <row r="5406" spans="7:7" x14ac:dyDescent="0.25">
      <c r="G5406" s="3"/>
    </row>
    <row r="5407" spans="7:7" x14ac:dyDescent="0.25">
      <c r="G5407" s="3"/>
    </row>
    <row r="5408" spans="7:7" x14ac:dyDescent="0.25">
      <c r="G5408" s="3"/>
    </row>
    <row r="5409" spans="7:7" x14ac:dyDescent="0.25">
      <c r="G5409" s="3"/>
    </row>
    <row r="5410" spans="7:7" x14ac:dyDescent="0.25">
      <c r="G5410" s="3"/>
    </row>
    <row r="5411" spans="7:7" x14ac:dyDescent="0.25">
      <c r="G5411" s="3"/>
    </row>
    <row r="5412" spans="7:7" x14ac:dyDescent="0.25">
      <c r="G5412" s="3"/>
    </row>
    <row r="5413" spans="7:7" x14ac:dyDescent="0.25">
      <c r="G5413" s="3"/>
    </row>
    <row r="5414" spans="7:7" x14ac:dyDescent="0.25">
      <c r="G5414" s="3"/>
    </row>
    <row r="5415" spans="7:7" x14ac:dyDescent="0.25">
      <c r="G5415" s="3"/>
    </row>
    <row r="5416" spans="7:7" x14ac:dyDescent="0.25">
      <c r="G5416" s="3"/>
    </row>
    <row r="5417" spans="7:7" x14ac:dyDescent="0.25">
      <c r="G5417" s="3"/>
    </row>
    <row r="5418" spans="7:7" x14ac:dyDescent="0.25">
      <c r="G5418" s="3"/>
    </row>
    <row r="5419" spans="7:7" x14ac:dyDescent="0.25">
      <c r="G5419" s="3"/>
    </row>
    <row r="5420" spans="7:7" x14ac:dyDescent="0.25">
      <c r="G5420" s="3"/>
    </row>
    <row r="5421" spans="7:7" x14ac:dyDescent="0.25">
      <c r="G5421" s="3"/>
    </row>
    <row r="5422" spans="7:7" x14ac:dyDescent="0.25">
      <c r="G5422" s="3"/>
    </row>
    <row r="5423" spans="7:7" x14ac:dyDescent="0.25">
      <c r="G5423" s="3"/>
    </row>
    <row r="5424" spans="7:7" x14ac:dyDescent="0.25">
      <c r="G5424" s="3"/>
    </row>
    <row r="5425" spans="7:7" x14ac:dyDescent="0.25">
      <c r="G5425" s="3"/>
    </row>
    <row r="5426" spans="7:7" x14ac:dyDescent="0.25">
      <c r="G5426" s="3"/>
    </row>
    <row r="5427" spans="7:7" x14ac:dyDescent="0.25">
      <c r="G5427" s="3"/>
    </row>
    <row r="5428" spans="7:7" x14ac:dyDescent="0.25">
      <c r="G5428" s="3"/>
    </row>
    <row r="5429" spans="7:7" x14ac:dyDescent="0.25">
      <c r="G5429" s="3"/>
    </row>
    <row r="5430" spans="7:7" x14ac:dyDescent="0.25">
      <c r="G5430" s="3"/>
    </row>
    <row r="5431" spans="7:7" x14ac:dyDescent="0.25">
      <c r="G5431" s="3"/>
    </row>
    <row r="5432" spans="7:7" x14ac:dyDescent="0.25">
      <c r="G5432" s="3"/>
    </row>
    <row r="5433" spans="7:7" x14ac:dyDescent="0.25">
      <c r="G5433" s="3"/>
    </row>
    <row r="5434" spans="7:7" x14ac:dyDescent="0.25">
      <c r="G5434" s="3"/>
    </row>
    <row r="5435" spans="7:7" x14ac:dyDescent="0.25">
      <c r="G5435" s="3"/>
    </row>
    <row r="5436" spans="7:7" x14ac:dyDescent="0.25">
      <c r="G5436" s="3"/>
    </row>
    <row r="5437" spans="7:7" x14ac:dyDescent="0.25">
      <c r="G5437" s="3"/>
    </row>
    <row r="5438" spans="7:7" x14ac:dyDescent="0.25">
      <c r="G5438" s="3"/>
    </row>
    <row r="5439" spans="7:7" x14ac:dyDescent="0.25">
      <c r="G5439" s="3"/>
    </row>
    <row r="5440" spans="7:7" x14ac:dyDescent="0.25">
      <c r="G5440" s="3"/>
    </row>
    <row r="5441" spans="7:7" x14ac:dyDescent="0.25">
      <c r="G5441" s="3"/>
    </row>
    <row r="5442" spans="7:7" x14ac:dyDescent="0.25">
      <c r="G5442" s="3"/>
    </row>
    <row r="5443" spans="7:7" x14ac:dyDescent="0.25">
      <c r="G5443" s="3"/>
    </row>
    <row r="5444" spans="7:7" x14ac:dyDescent="0.25">
      <c r="G5444" s="3"/>
    </row>
    <row r="5445" spans="7:7" x14ac:dyDescent="0.25">
      <c r="G5445" s="3"/>
    </row>
    <row r="5446" spans="7:7" x14ac:dyDescent="0.25">
      <c r="G5446" s="3"/>
    </row>
    <row r="5447" spans="7:7" x14ac:dyDescent="0.25">
      <c r="G5447" s="3"/>
    </row>
    <row r="5448" spans="7:7" x14ac:dyDescent="0.25">
      <c r="G5448" s="3"/>
    </row>
    <row r="5449" spans="7:7" x14ac:dyDescent="0.25">
      <c r="G5449" s="3"/>
    </row>
    <row r="5450" spans="7:7" x14ac:dyDescent="0.25">
      <c r="G5450" s="3"/>
    </row>
    <row r="5451" spans="7:7" x14ac:dyDescent="0.25">
      <c r="G5451" s="3"/>
    </row>
    <row r="5452" spans="7:7" x14ac:dyDescent="0.25">
      <c r="G5452" s="3"/>
    </row>
    <row r="5453" spans="7:7" x14ac:dyDescent="0.25">
      <c r="G5453" s="3"/>
    </row>
    <row r="5454" spans="7:7" x14ac:dyDescent="0.25">
      <c r="G5454" s="3"/>
    </row>
    <row r="5455" spans="7:7" x14ac:dyDescent="0.25">
      <c r="G5455" s="3"/>
    </row>
    <row r="5456" spans="7:7" x14ac:dyDescent="0.25">
      <c r="G5456" s="3"/>
    </row>
    <row r="5457" spans="7:7" x14ac:dyDescent="0.25">
      <c r="G5457" s="3"/>
    </row>
    <row r="5458" spans="7:7" x14ac:dyDescent="0.25">
      <c r="G5458" s="3"/>
    </row>
    <row r="5459" spans="7:7" x14ac:dyDescent="0.25">
      <c r="G5459" s="3"/>
    </row>
    <row r="5460" spans="7:7" x14ac:dyDescent="0.25">
      <c r="G5460" s="3"/>
    </row>
    <row r="5461" spans="7:7" x14ac:dyDescent="0.25">
      <c r="G5461" s="3"/>
    </row>
    <row r="5462" spans="7:7" x14ac:dyDescent="0.25">
      <c r="G5462" s="3"/>
    </row>
    <row r="5463" spans="7:7" x14ac:dyDescent="0.25">
      <c r="G5463" s="3"/>
    </row>
    <row r="5464" spans="7:7" x14ac:dyDescent="0.25">
      <c r="G5464" s="3"/>
    </row>
    <row r="5465" spans="7:7" x14ac:dyDescent="0.25">
      <c r="G5465" s="3"/>
    </row>
    <row r="5466" spans="7:7" x14ac:dyDescent="0.25">
      <c r="G5466" s="3"/>
    </row>
    <row r="5467" spans="7:7" x14ac:dyDescent="0.25">
      <c r="G5467" s="3"/>
    </row>
    <row r="5468" spans="7:7" x14ac:dyDescent="0.25">
      <c r="G5468" s="3"/>
    </row>
    <row r="5469" spans="7:7" x14ac:dyDescent="0.25">
      <c r="G5469" s="3"/>
    </row>
    <row r="5470" spans="7:7" x14ac:dyDescent="0.25">
      <c r="G5470" s="3"/>
    </row>
    <row r="5471" spans="7:7" x14ac:dyDescent="0.25">
      <c r="G5471" s="3"/>
    </row>
    <row r="5472" spans="7:7" x14ac:dyDescent="0.25">
      <c r="G5472" s="3"/>
    </row>
    <row r="5473" spans="7:7" x14ac:dyDescent="0.25">
      <c r="G5473" s="3"/>
    </row>
    <row r="5474" spans="7:7" x14ac:dyDescent="0.25">
      <c r="G5474" s="3"/>
    </row>
    <row r="5475" spans="7:7" x14ac:dyDescent="0.25">
      <c r="G5475" s="3"/>
    </row>
    <row r="5476" spans="7:7" x14ac:dyDescent="0.25">
      <c r="G5476" s="3"/>
    </row>
    <row r="5477" spans="7:7" x14ac:dyDescent="0.25">
      <c r="G5477" s="3"/>
    </row>
    <row r="5478" spans="7:7" x14ac:dyDescent="0.25">
      <c r="G5478" s="3"/>
    </row>
    <row r="5479" spans="7:7" x14ac:dyDescent="0.25">
      <c r="G5479" s="3"/>
    </row>
    <row r="5480" spans="7:7" x14ac:dyDescent="0.25">
      <c r="G5480" s="3"/>
    </row>
    <row r="5481" spans="7:7" x14ac:dyDescent="0.25">
      <c r="G5481" s="3"/>
    </row>
    <row r="5482" spans="7:7" x14ac:dyDescent="0.25">
      <c r="G5482" s="3"/>
    </row>
    <row r="5483" spans="7:7" x14ac:dyDescent="0.25">
      <c r="G5483" s="3"/>
    </row>
    <row r="5484" spans="7:7" x14ac:dyDescent="0.25">
      <c r="G5484" s="3"/>
    </row>
    <row r="5485" spans="7:7" x14ac:dyDescent="0.25">
      <c r="G5485" s="3"/>
    </row>
    <row r="5486" spans="7:7" x14ac:dyDescent="0.25">
      <c r="G5486" s="3"/>
    </row>
    <row r="5487" spans="7:7" x14ac:dyDescent="0.25">
      <c r="G5487" s="3"/>
    </row>
    <row r="5488" spans="7:7" x14ac:dyDescent="0.25">
      <c r="G5488" s="3"/>
    </row>
    <row r="5489" spans="7:7" x14ac:dyDescent="0.25">
      <c r="G5489" s="3"/>
    </row>
    <row r="5490" spans="7:7" x14ac:dyDescent="0.25">
      <c r="G5490" s="3"/>
    </row>
    <row r="5491" spans="7:7" x14ac:dyDescent="0.25">
      <c r="G5491" s="3"/>
    </row>
    <row r="5492" spans="7:7" x14ac:dyDescent="0.25">
      <c r="G5492" s="3"/>
    </row>
    <row r="5493" spans="7:7" x14ac:dyDescent="0.25">
      <c r="G5493" s="3"/>
    </row>
    <row r="5494" spans="7:7" x14ac:dyDescent="0.25">
      <c r="G5494" s="3"/>
    </row>
    <row r="5495" spans="7:7" x14ac:dyDescent="0.25">
      <c r="G5495" s="3"/>
    </row>
    <row r="5496" spans="7:7" x14ac:dyDescent="0.25">
      <c r="G5496" s="3"/>
    </row>
    <row r="5497" spans="7:7" x14ac:dyDescent="0.25">
      <c r="G5497" s="3"/>
    </row>
    <row r="5498" spans="7:7" x14ac:dyDescent="0.25">
      <c r="G5498" s="3"/>
    </row>
    <row r="5499" spans="7:7" x14ac:dyDescent="0.25">
      <c r="G5499" s="3"/>
    </row>
    <row r="5500" spans="7:7" x14ac:dyDescent="0.25">
      <c r="G5500" s="3"/>
    </row>
    <row r="5501" spans="7:7" x14ac:dyDescent="0.25">
      <c r="G5501" s="3"/>
    </row>
    <row r="5502" spans="7:7" x14ac:dyDescent="0.25">
      <c r="G5502" s="3"/>
    </row>
    <row r="5503" spans="7:7" x14ac:dyDescent="0.25">
      <c r="G5503" s="3"/>
    </row>
    <row r="5504" spans="7:7" x14ac:dyDescent="0.25">
      <c r="G5504" s="3"/>
    </row>
    <row r="5505" spans="7:7" x14ac:dyDescent="0.25">
      <c r="G5505" s="3"/>
    </row>
    <row r="5506" spans="7:7" x14ac:dyDescent="0.25">
      <c r="G5506" s="3"/>
    </row>
    <row r="5507" spans="7:7" x14ac:dyDescent="0.25">
      <c r="G5507" s="3"/>
    </row>
    <row r="5508" spans="7:7" x14ac:dyDescent="0.25">
      <c r="G5508" s="3"/>
    </row>
    <row r="5509" spans="7:7" x14ac:dyDescent="0.25">
      <c r="G5509" s="3"/>
    </row>
    <row r="5510" spans="7:7" x14ac:dyDescent="0.25">
      <c r="G5510" s="3"/>
    </row>
    <row r="5511" spans="7:7" x14ac:dyDescent="0.25">
      <c r="G5511" s="3"/>
    </row>
    <row r="5512" spans="7:7" x14ac:dyDescent="0.25">
      <c r="G5512" s="3"/>
    </row>
    <row r="5513" spans="7:7" x14ac:dyDescent="0.25">
      <c r="G5513" s="3"/>
    </row>
    <row r="5514" spans="7:7" x14ac:dyDescent="0.25">
      <c r="G5514" s="3"/>
    </row>
    <row r="5515" spans="7:7" x14ac:dyDescent="0.25">
      <c r="G5515" s="3"/>
    </row>
    <row r="5516" spans="7:7" x14ac:dyDescent="0.25">
      <c r="G5516" s="3"/>
    </row>
    <row r="5517" spans="7:7" x14ac:dyDescent="0.25">
      <c r="G5517" s="3"/>
    </row>
    <row r="5518" spans="7:7" x14ac:dyDescent="0.25">
      <c r="G5518" s="3"/>
    </row>
    <row r="5519" spans="7:7" x14ac:dyDescent="0.25">
      <c r="G5519" s="3"/>
    </row>
    <row r="5520" spans="7:7" x14ac:dyDescent="0.25">
      <c r="G5520" s="3"/>
    </row>
    <row r="5521" spans="7:7" x14ac:dyDescent="0.25">
      <c r="G5521" s="3"/>
    </row>
    <row r="5522" spans="7:7" x14ac:dyDescent="0.25">
      <c r="G5522" s="3"/>
    </row>
    <row r="5523" spans="7:7" x14ac:dyDescent="0.25">
      <c r="G5523" s="3"/>
    </row>
    <row r="5524" spans="7:7" x14ac:dyDescent="0.25">
      <c r="G5524" s="3"/>
    </row>
    <row r="5525" spans="7:7" x14ac:dyDescent="0.25">
      <c r="G5525" s="3"/>
    </row>
    <row r="5526" spans="7:7" x14ac:dyDescent="0.25">
      <c r="G5526" s="3"/>
    </row>
    <row r="5527" spans="7:7" x14ac:dyDescent="0.25">
      <c r="G5527" s="3"/>
    </row>
    <row r="5528" spans="7:7" x14ac:dyDescent="0.25">
      <c r="G5528" s="3"/>
    </row>
    <row r="5529" spans="7:7" x14ac:dyDescent="0.25">
      <c r="G5529" s="3"/>
    </row>
    <row r="5530" spans="7:7" x14ac:dyDescent="0.25">
      <c r="G5530" s="3"/>
    </row>
    <row r="5531" spans="7:7" x14ac:dyDescent="0.25">
      <c r="G5531" s="3"/>
    </row>
    <row r="5532" spans="7:7" x14ac:dyDescent="0.25">
      <c r="G5532" s="3"/>
    </row>
    <row r="5533" spans="7:7" x14ac:dyDescent="0.25">
      <c r="G5533" s="3"/>
    </row>
    <row r="5534" spans="7:7" x14ac:dyDescent="0.25">
      <c r="G5534" s="3"/>
    </row>
    <row r="5535" spans="7:7" x14ac:dyDescent="0.25">
      <c r="G5535" s="3"/>
    </row>
    <row r="5536" spans="7:7" x14ac:dyDescent="0.25">
      <c r="G5536" s="3"/>
    </row>
    <row r="5537" spans="7:7" x14ac:dyDescent="0.25">
      <c r="G5537" s="3"/>
    </row>
    <row r="5538" spans="7:7" x14ac:dyDescent="0.25">
      <c r="G5538" s="3"/>
    </row>
    <row r="5539" spans="7:7" x14ac:dyDescent="0.25">
      <c r="G5539" s="3"/>
    </row>
    <row r="5540" spans="7:7" x14ac:dyDescent="0.25">
      <c r="G5540" s="3"/>
    </row>
    <row r="5541" spans="7:7" x14ac:dyDescent="0.25">
      <c r="G5541" s="3"/>
    </row>
    <row r="5542" spans="7:7" x14ac:dyDescent="0.25">
      <c r="G5542" s="3"/>
    </row>
    <row r="5543" spans="7:7" x14ac:dyDescent="0.25">
      <c r="G5543" s="3"/>
    </row>
    <row r="5544" spans="7:7" x14ac:dyDescent="0.25">
      <c r="G5544" s="3"/>
    </row>
    <row r="5545" spans="7:7" x14ac:dyDescent="0.25">
      <c r="G5545" s="3"/>
    </row>
    <row r="5546" spans="7:7" x14ac:dyDescent="0.25">
      <c r="G5546" s="3"/>
    </row>
    <row r="5547" spans="7:7" x14ac:dyDescent="0.25">
      <c r="G5547" s="3"/>
    </row>
    <row r="5548" spans="7:7" x14ac:dyDescent="0.25">
      <c r="G5548" s="3"/>
    </row>
    <row r="5549" spans="7:7" x14ac:dyDescent="0.25">
      <c r="G5549" s="3"/>
    </row>
    <row r="5550" spans="7:7" x14ac:dyDescent="0.25">
      <c r="G5550" s="3"/>
    </row>
    <row r="5551" spans="7:7" x14ac:dyDescent="0.25">
      <c r="G5551" s="3"/>
    </row>
    <row r="5552" spans="7:7" x14ac:dyDescent="0.25">
      <c r="G5552" s="3"/>
    </row>
    <row r="5553" spans="7:7" x14ac:dyDescent="0.25">
      <c r="G5553" s="3"/>
    </row>
    <row r="5554" spans="7:7" x14ac:dyDescent="0.25">
      <c r="G5554" s="3"/>
    </row>
    <row r="5555" spans="7:7" x14ac:dyDescent="0.25">
      <c r="G5555" s="3"/>
    </row>
    <row r="5556" spans="7:7" x14ac:dyDescent="0.25">
      <c r="G5556" s="3"/>
    </row>
    <row r="5557" spans="7:7" x14ac:dyDescent="0.25">
      <c r="G5557" s="3"/>
    </row>
    <row r="5558" spans="7:7" x14ac:dyDescent="0.25">
      <c r="G5558" s="3"/>
    </row>
    <row r="5559" spans="7:7" x14ac:dyDescent="0.25">
      <c r="G5559" s="3"/>
    </row>
    <row r="5560" spans="7:7" x14ac:dyDescent="0.25">
      <c r="G5560" s="3"/>
    </row>
    <row r="5561" spans="7:7" x14ac:dyDescent="0.25">
      <c r="G5561" s="3"/>
    </row>
    <row r="5562" spans="7:7" x14ac:dyDescent="0.25">
      <c r="G5562" s="3"/>
    </row>
    <row r="5563" spans="7:7" x14ac:dyDescent="0.25">
      <c r="G5563" s="3"/>
    </row>
    <row r="5564" spans="7:7" x14ac:dyDescent="0.25">
      <c r="G5564" s="3"/>
    </row>
    <row r="5565" spans="7:7" x14ac:dyDescent="0.25">
      <c r="G5565" s="3"/>
    </row>
    <row r="5566" spans="7:7" x14ac:dyDescent="0.25">
      <c r="G5566" s="3"/>
    </row>
    <row r="5567" spans="7:7" x14ac:dyDescent="0.25">
      <c r="G5567" s="3"/>
    </row>
    <row r="5568" spans="7:7" x14ac:dyDescent="0.25">
      <c r="G5568" s="3"/>
    </row>
    <row r="5569" spans="7:7" x14ac:dyDescent="0.25">
      <c r="G5569" s="3"/>
    </row>
    <row r="5570" spans="7:7" x14ac:dyDescent="0.25">
      <c r="G5570" s="3"/>
    </row>
    <row r="5571" spans="7:7" x14ac:dyDescent="0.25">
      <c r="G5571" s="3"/>
    </row>
    <row r="5572" spans="7:7" x14ac:dyDescent="0.25">
      <c r="G5572" s="3"/>
    </row>
    <row r="5573" spans="7:7" x14ac:dyDescent="0.25">
      <c r="G5573" s="3"/>
    </row>
    <row r="5574" spans="7:7" x14ac:dyDescent="0.25">
      <c r="G5574" s="3"/>
    </row>
    <row r="5575" spans="7:7" x14ac:dyDescent="0.25">
      <c r="G5575" s="3"/>
    </row>
    <row r="5576" spans="7:7" x14ac:dyDescent="0.25">
      <c r="G5576" s="3"/>
    </row>
    <row r="5577" spans="7:7" x14ac:dyDescent="0.25">
      <c r="G5577" s="3"/>
    </row>
    <row r="5578" spans="7:7" x14ac:dyDescent="0.25">
      <c r="G5578" s="3"/>
    </row>
    <row r="5579" spans="7:7" x14ac:dyDescent="0.25">
      <c r="G5579" s="3"/>
    </row>
    <row r="5580" spans="7:7" x14ac:dyDescent="0.25">
      <c r="G5580" s="3"/>
    </row>
    <row r="5581" spans="7:7" x14ac:dyDescent="0.25">
      <c r="G5581" s="3"/>
    </row>
    <row r="5582" spans="7:7" x14ac:dyDescent="0.25">
      <c r="G5582" s="3"/>
    </row>
    <row r="5583" spans="7:7" x14ac:dyDescent="0.25">
      <c r="G5583" s="3"/>
    </row>
    <row r="5584" spans="7:7" x14ac:dyDescent="0.25">
      <c r="G5584" s="3"/>
    </row>
    <row r="5585" spans="7:7" x14ac:dyDescent="0.25">
      <c r="G5585" s="3"/>
    </row>
    <row r="5586" spans="7:7" x14ac:dyDescent="0.25">
      <c r="G5586" s="3"/>
    </row>
    <row r="5587" spans="7:7" x14ac:dyDescent="0.25">
      <c r="G5587" s="3"/>
    </row>
    <row r="5588" spans="7:7" x14ac:dyDescent="0.25">
      <c r="G5588" s="3"/>
    </row>
    <row r="5589" spans="7:7" x14ac:dyDescent="0.25">
      <c r="G5589" s="3"/>
    </row>
    <row r="5590" spans="7:7" x14ac:dyDescent="0.25">
      <c r="G5590" s="3"/>
    </row>
    <row r="5591" spans="7:7" x14ac:dyDescent="0.25">
      <c r="G5591" s="3"/>
    </row>
    <row r="5592" spans="7:7" x14ac:dyDescent="0.25">
      <c r="G5592" s="3"/>
    </row>
    <row r="5593" spans="7:7" x14ac:dyDescent="0.25">
      <c r="G5593" s="3"/>
    </row>
    <row r="5594" spans="7:7" x14ac:dyDescent="0.25">
      <c r="G5594" s="3"/>
    </row>
    <row r="5595" spans="7:7" x14ac:dyDescent="0.25">
      <c r="G5595" s="3"/>
    </row>
    <row r="5596" spans="7:7" x14ac:dyDescent="0.25">
      <c r="G5596" s="3"/>
    </row>
    <row r="5597" spans="7:7" x14ac:dyDescent="0.25">
      <c r="G5597" s="3"/>
    </row>
    <row r="5598" spans="7:7" x14ac:dyDescent="0.25">
      <c r="G5598" s="3"/>
    </row>
    <row r="5599" spans="7:7" x14ac:dyDescent="0.25">
      <c r="G5599" s="3"/>
    </row>
    <row r="5600" spans="7:7" x14ac:dyDescent="0.25">
      <c r="G5600" s="3"/>
    </row>
    <row r="5601" spans="7:7" x14ac:dyDescent="0.25">
      <c r="G5601" s="3"/>
    </row>
    <row r="5602" spans="7:7" x14ac:dyDescent="0.25">
      <c r="G5602" s="3"/>
    </row>
    <row r="5603" spans="7:7" x14ac:dyDescent="0.25">
      <c r="G5603" s="3"/>
    </row>
    <row r="5604" spans="7:7" x14ac:dyDescent="0.25">
      <c r="G5604" s="3"/>
    </row>
    <row r="5605" spans="7:7" x14ac:dyDescent="0.25">
      <c r="G5605" s="3"/>
    </row>
    <row r="5606" spans="7:7" x14ac:dyDescent="0.25">
      <c r="G5606" s="3"/>
    </row>
    <row r="5607" spans="7:7" x14ac:dyDescent="0.25">
      <c r="G5607" s="3"/>
    </row>
    <row r="5608" spans="7:7" x14ac:dyDescent="0.25">
      <c r="G5608" s="3"/>
    </row>
    <row r="5609" spans="7:7" x14ac:dyDescent="0.25">
      <c r="G5609" s="3"/>
    </row>
    <row r="5610" spans="7:7" x14ac:dyDescent="0.25">
      <c r="G5610" s="3"/>
    </row>
    <row r="5611" spans="7:7" x14ac:dyDescent="0.25">
      <c r="G5611" s="3"/>
    </row>
    <row r="5612" spans="7:7" x14ac:dyDescent="0.25">
      <c r="G5612" s="3"/>
    </row>
    <row r="5613" spans="7:7" x14ac:dyDescent="0.25">
      <c r="G5613" s="3"/>
    </row>
    <row r="5614" spans="7:7" x14ac:dyDescent="0.25">
      <c r="G5614" s="3"/>
    </row>
    <row r="5615" spans="7:7" x14ac:dyDescent="0.25">
      <c r="G5615" s="3"/>
    </row>
    <row r="5616" spans="7:7" x14ac:dyDescent="0.25">
      <c r="G5616" s="3"/>
    </row>
    <row r="5617" spans="7:7" x14ac:dyDescent="0.25">
      <c r="G5617" s="3"/>
    </row>
    <row r="5618" spans="7:7" x14ac:dyDescent="0.25">
      <c r="G5618" s="3"/>
    </row>
    <row r="5619" spans="7:7" x14ac:dyDescent="0.25">
      <c r="G5619" s="3"/>
    </row>
    <row r="5620" spans="7:7" x14ac:dyDescent="0.25">
      <c r="G5620" s="3"/>
    </row>
    <row r="5621" spans="7:7" x14ac:dyDescent="0.25">
      <c r="G5621" s="3"/>
    </row>
    <row r="5622" spans="7:7" x14ac:dyDescent="0.25">
      <c r="G5622" s="3"/>
    </row>
    <row r="5623" spans="7:7" x14ac:dyDescent="0.25">
      <c r="G5623" s="3"/>
    </row>
    <row r="5624" spans="7:7" x14ac:dyDescent="0.25">
      <c r="G5624" s="3"/>
    </row>
    <row r="5625" spans="7:7" x14ac:dyDescent="0.25">
      <c r="G5625" s="3"/>
    </row>
    <row r="5626" spans="7:7" x14ac:dyDescent="0.25">
      <c r="G5626" s="3"/>
    </row>
    <row r="5627" spans="7:7" x14ac:dyDescent="0.25">
      <c r="G5627" s="3"/>
    </row>
    <row r="5628" spans="7:7" x14ac:dyDescent="0.25">
      <c r="G5628" s="3"/>
    </row>
    <row r="5629" spans="7:7" x14ac:dyDescent="0.25">
      <c r="G5629" s="3"/>
    </row>
    <row r="5630" spans="7:7" x14ac:dyDescent="0.25">
      <c r="G5630" s="3"/>
    </row>
    <row r="5631" spans="7:7" x14ac:dyDescent="0.25">
      <c r="G5631" s="3"/>
    </row>
    <row r="5632" spans="7:7" x14ac:dyDescent="0.25">
      <c r="G5632" s="3"/>
    </row>
    <row r="5633" spans="7:7" x14ac:dyDescent="0.25">
      <c r="G5633" s="3"/>
    </row>
    <row r="5634" spans="7:7" x14ac:dyDescent="0.25">
      <c r="G5634" s="3"/>
    </row>
    <row r="5635" spans="7:7" x14ac:dyDescent="0.25">
      <c r="G5635" s="3"/>
    </row>
    <row r="5636" spans="7:7" x14ac:dyDescent="0.25">
      <c r="G5636" s="3"/>
    </row>
    <row r="5637" spans="7:7" x14ac:dyDescent="0.25">
      <c r="G5637" s="3"/>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B1:D36"/>
  <sheetViews>
    <sheetView showRowColHeaders="0" zoomScaleNormal="100" zoomScalePageLayoutView="70" workbookViewId="0">
      <pane xSplit="4" ySplit="6" topLeftCell="J7" activePane="bottomRight" state="frozen"/>
      <selection pane="topRight" activeCell="D1" sqref="D1"/>
      <selection pane="bottomLeft" activeCell="A7" sqref="A7"/>
      <selection pane="bottomRight" activeCell="B8" sqref="B8:D8"/>
    </sheetView>
  </sheetViews>
  <sheetFormatPr defaultColWidth="8.85546875" defaultRowHeight="15" x14ac:dyDescent="0.25"/>
  <cols>
    <col min="1" max="1" width="3.42578125" style="1" customWidth="1"/>
    <col min="2" max="2" width="8.85546875" style="1" customWidth="1"/>
    <col min="3" max="3" width="31.7109375" style="1" customWidth="1"/>
    <col min="4" max="4" width="165.140625" style="1" customWidth="1"/>
    <col min="5" max="16384" width="8.85546875" style="1"/>
  </cols>
  <sheetData>
    <row r="1" spans="2:4" ht="18.95" customHeight="1" x14ac:dyDescent="0.25"/>
    <row r="2" spans="2:4" ht="21" x14ac:dyDescent="0.35">
      <c r="D2" s="9" t="s">
        <v>197</v>
      </c>
    </row>
    <row r="6" spans="2:4" ht="31.5" x14ac:dyDescent="0.25">
      <c r="D6" s="8" t="s">
        <v>126</v>
      </c>
    </row>
    <row r="8" spans="2:4" ht="21" x14ac:dyDescent="0.35">
      <c r="B8" s="259" t="s">
        <v>106</v>
      </c>
      <c r="C8" s="259"/>
      <c r="D8" s="259"/>
    </row>
    <row r="9" spans="2:4" x14ac:dyDescent="0.25">
      <c r="B9" s="12">
        <v>1</v>
      </c>
      <c r="C9" s="2" t="s">
        <v>7672</v>
      </c>
      <c r="D9" s="20" t="s">
        <v>7673</v>
      </c>
    </row>
    <row r="10" spans="2:4" x14ac:dyDescent="0.25">
      <c r="B10" s="12">
        <v>2</v>
      </c>
      <c r="C10" s="2" t="s">
        <v>7674</v>
      </c>
      <c r="D10" s="20" t="s">
        <v>7675</v>
      </c>
    </row>
    <row r="11" spans="2:4" x14ac:dyDescent="0.25">
      <c r="B11" s="30">
        <v>3</v>
      </c>
      <c r="C11" s="44" t="s">
        <v>1224</v>
      </c>
      <c r="D11" s="20" t="s">
        <v>1225</v>
      </c>
    </row>
    <row r="12" spans="2:4" ht="225" x14ac:dyDescent="0.25">
      <c r="B12" s="30">
        <v>4</v>
      </c>
      <c r="C12" s="45" t="s">
        <v>228</v>
      </c>
      <c r="D12" s="31" t="s">
        <v>13789</v>
      </c>
    </row>
    <row r="13" spans="2:4" x14ac:dyDescent="0.25">
      <c r="B13" s="260">
        <v>5</v>
      </c>
      <c r="C13" s="263" t="s">
        <v>7293</v>
      </c>
      <c r="D13" s="21" t="s">
        <v>7282</v>
      </c>
    </row>
    <row r="14" spans="2:4" x14ac:dyDescent="0.25">
      <c r="B14" s="261"/>
      <c r="C14" s="264"/>
      <c r="D14" s="34" t="s">
        <v>7294</v>
      </c>
    </row>
    <row r="15" spans="2:4" x14ac:dyDescent="0.25">
      <c r="B15" s="261"/>
      <c r="C15" s="264"/>
      <c r="D15" s="34" t="s">
        <v>7295</v>
      </c>
    </row>
    <row r="16" spans="2:4" x14ac:dyDescent="0.25">
      <c r="B16" s="261"/>
      <c r="C16" s="264"/>
      <c r="D16" s="34" t="s">
        <v>7296</v>
      </c>
    </row>
    <row r="17" spans="2:4" x14ac:dyDescent="0.25">
      <c r="B17" s="261"/>
      <c r="C17" s="264"/>
      <c r="D17" s="34" t="s">
        <v>7297</v>
      </c>
    </row>
    <row r="18" spans="2:4" x14ac:dyDescent="0.25">
      <c r="B18" s="261"/>
      <c r="C18" s="264"/>
      <c r="D18" s="34" t="s">
        <v>7298</v>
      </c>
    </row>
    <row r="19" spans="2:4" x14ac:dyDescent="0.25">
      <c r="B19" s="261"/>
      <c r="C19" s="264"/>
      <c r="D19" s="34" t="s">
        <v>7299</v>
      </c>
    </row>
    <row r="20" spans="2:4" x14ac:dyDescent="0.25">
      <c r="B20" s="262"/>
      <c r="C20" s="265"/>
      <c r="D20" s="34" t="s">
        <v>7300</v>
      </c>
    </row>
    <row r="21" spans="2:4" x14ac:dyDescent="0.25">
      <c r="B21" s="260">
        <v>6</v>
      </c>
      <c r="C21" s="266" t="s">
        <v>7291</v>
      </c>
      <c r="D21" s="21" t="s">
        <v>7283</v>
      </c>
    </row>
    <row r="22" spans="2:4" x14ac:dyDescent="0.25">
      <c r="B22" s="261"/>
      <c r="C22" s="267"/>
      <c r="D22" s="34" t="s">
        <v>7284</v>
      </c>
    </row>
    <row r="23" spans="2:4" x14ac:dyDescent="0.25">
      <c r="B23" s="261"/>
      <c r="C23" s="267"/>
      <c r="D23" s="34" t="s">
        <v>7285</v>
      </c>
    </row>
    <row r="24" spans="2:4" x14ac:dyDescent="0.25">
      <c r="B24" s="262"/>
      <c r="C24" s="268"/>
      <c r="D24" s="34" t="s">
        <v>7286</v>
      </c>
    </row>
    <row r="25" spans="2:4" ht="29.25" x14ac:dyDescent="0.25">
      <c r="B25" s="260">
        <v>7</v>
      </c>
      <c r="C25" s="37" t="s">
        <v>7292</v>
      </c>
      <c r="D25" s="22" t="s">
        <v>7287</v>
      </c>
    </row>
    <row r="26" spans="2:4" x14ac:dyDescent="0.25">
      <c r="B26" s="261"/>
      <c r="C26" s="38"/>
      <c r="D26" s="34" t="s">
        <v>7288</v>
      </c>
    </row>
    <row r="27" spans="2:4" x14ac:dyDescent="0.25">
      <c r="B27" s="261"/>
      <c r="C27" s="38"/>
      <c r="D27" s="34" t="s">
        <v>7289</v>
      </c>
    </row>
    <row r="28" spans="2:4" x14ac:dyDescent="0.25">
      <c r="B28" s="262"/>
      <c r="C28" s="39"/>
      <c r="D28" s="34" t="s">
        <v>7290</v>
      </c>
    </row>
    <row r="29" spans="2:4" x14ac:dyDescent="0.25">
      <c r="B29" s="260">
        <v>8</v>
      </c>
      <c r="C29" s="40" t="s">
        <v>1222</v>
      </c>
      <c r="D29" s="31" t="s">
        <v>7067</v>
      </c>
    </row>
    <row r="30" spans="2:4" x14ac:dyDescent="0.25">
      <c r="B30" s="261"/>
      <c r="C30" s="41"/>
      <c r="D30" s="33" t="s">
        <v>1216</v>
      </c>
    </row>
    <row r="31" spans="2:4" x14ac:dyDescent="0.25">
      <c r="B31" s="261"/>
      <c r="C31" s="41"/>
      <c r="D31" s="33" t="s">
        <v>1215</v>
      </c>
    </row>
    <row r="32" spans="2:4" x14ac:dyDescent="0.25">
      <c r="B32" s="261"/>
      <c r="C32" s="41"/>
      <c r="D32" s="33" t="s">
        <v>1217</v>
      </c>
    </row>
    <row r="33" spans="2:4" x14ac:dyDescent="0.25">
      <c r="B33" s="261"/>
      <c r="C33" s="41"/>
      <c r="D33" s="33" t="s">
        <v>1218</v>
      </c>
    </row>
    <row r="34" spans="2:4" x14ac:dyDescent="0.25">
      <c r="B34" s="261"/>
      <c r="C34" s="41"/>
      <c r="D34" s="33" t="s">
        <v>1219</v>
      </c>
    </row>
    <row r="35" spans="2:4" x14ac:dyDescent="0.25">
      <c r="B35" s="261"/>
      <c r="C35" s="41"/>
      <c r="D35" s="33" t="s">
        <v>1220</v>
      </c>
    </row>
    <row r="36" spans="2:4" x14ac:dyDescent="0.25">
      <c r="B36" s="262"/>
      <c r="C36" s="42"/>
      <c r="D36" s="33" t="s">
        <v>1221</v>
      </c>
    </row>
  </sheetData>
  <mergeCells count="7">
    <mergeCell ref="B25:B28"/>
    <mergeCell ref="B29:B36"/>
    <mergeCell ref="B8:D8"/>
    <mergeCell ref="C13:C20"/>
    <mergeCell ref="C21:C24"/>
    <mergeCell ref="B13:B20"/>
    <mergeCell ref="B21:B24"/>
  </mergeCells>
  <pageMargins left="0.7" right="0.7" top="0.75" bottom="0.75" header="0.3" footer="0.3"/>
  <pageSetup scale="43"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8000"/>
    <pageSetUpPr fitToPage="1"/>
  </sheetPr>
  <dimension ref="A1:N3"/>
  <sheetViews>
    <sheetView zoomScale="80" zoomScaleNormal="80" zoomScalePageLayoutView="80" workbookViewId="0">
      <selection activeCell="C22" sqref="C22"/>
    </sheetView>
  </sheetViews>
  <sheetFormatPr defaultColWidth="8.85546875" defaultRowHeight="15" x14ac:dyDescent="0.25"/>
  <cols>
    <col min="1" max="1" width="38" style="16" bestFit="1" customWidth="1"/>
    <col min="2" max="2" width="26.7109375" style="16" customWidth="1"/>
    <col min="3" max="3" width="50.7109375" style="16" bestFit="1" customWidth="1"/>
    <col min="4" max="4" width="18.42578125" style="16" hidden="1" customWidth="1"/>
    <col min="5" max="5" width="27.140625" style="16" hidden="1" customWidth="1"/>
    <col min="6" max="6" width="50.28515625" style="23" hidden="1" customWidth="1"/>
    <col min="7" max="7" width="109.42578125" style="16" customWidth="1"/>
    <col min="8" max="8" width="10.28515625" style="24" hidden="1" customWidth="1"/>
    <col min="9" max="11" width="8.85546875" style="24" hidden="1" customWidth="1"/>
    <col min="12" max="12" width="82.140625" style="24" hidden="1" customWidth="1"/>
    <col min="13" max="13" width="93.140625" style="23" hidden="1" customWidth="1"/>
    <col min="14" max="14" width="93.140625" style="23" customWidth="1"/>
    <col min="15" max="15" width="62.28515625" style="16" customWidth="1"/>
    <col min="16" max="16384" width="8.85546875" style="16"/>
  </cols>
  <sheetData>
    <row r="1" spans="1:14" x14ac:dyDescent="0.25">
      <c r="A1" s="6" t="s">
        <v>226</v>
      </c>
      <c r="B1" s="6" t="s">
        <v>225</v>
      </c>
      <c r="C1" s="6" t="s">
        <v>224</v>
      </c>
      <c r="D1" s="46" t="s">
        <v>223</v>
      </c>
      <c r="E1" s="47" t="s">
        <v>222</v>
      </c>
      <c r="F1" s="48" t="s">
        <v>221</v>
      </c>
      <c r="G1" s="6" t="s">
        <v>220</v>
      </c>
      <c r="H1" s="24" t="s">
        <v>219</v>
      </c>
      <c r="I1" s="24" t="s">
        <v>218</v>
      </c>
      <c r="J1" s="24" t="s">
        <v>217</v>
      </c>
      <c r="K1" s="24" t="s">
        <v>216</v>
      </c>
    </row>
    <row r="2" spans="1:14" ht="28.5" customHeight="1" x14ac:dyDescent="0.25">
      <c r="A2" s="30" t="s">
        <v>0</v>
      </c>
      <c r="B2" s="30" t="s">
        <v>215</v>
      </c>
      <c r="C2" s="32" t="s">
        <v>7068</v>
      </c>
      <c r="D2" s="49"/>
      <c r="E2" s="49"/>
      <c r="F2" s="19"/>
      <c r="G2" s="29"/>
      <c r="N2" s="16"/>
    </row>
    <row r="3" spans="1:14" x14ac:dyDescent="0.25">
      <c r="A3" s="25"/>
      <c r="B3" s="28"/>
      <c r="C3" s="27" t="s">
        <v>214</v>
      </c>
      <c r="D3" s="25"/>
      <c r="E3" s="25"/>
      <c r="F3" s="26"/>
      <c r="G3" s="25"/>
    </row>
  </sheetData>
  <pageMargins left="0.7" right="0.7" top="0.75" bottom="0.75" header="0.3" footer="0.3"/>
  <pageSetup paperSize="5" scale="5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8000"/>
    <pageSetUpPr fitToPage="1"/>
  </sheetPr>
  <dimension ref="A1:J109"/>
  <sheetViews>
    <sheetView zoomScale="80" zoomScaleNormal="80" zoomScalePageLayoutView="80" workbookViewId="0">
      <pane xSplit="1" ySplit="9" topLeftCell="B34" activePane="bottomRight" state="frozen"/>
      <selection activeCell="S26" sqref="S26"/>
      <selection pane="topRight" activeCell="S26" sqref="S26"/>
      <selection pane="bottomLeft" activeCell="S26" sqref="S26"/>
      <selection pane="bottomRight" activeCell="D30" sqref="D30"/>
    </sheetView>
  </sheetViews>
  <sheetFormatPr defaultColWidth="24" defaultRowHeight="15" x14ac:dyDescent="0.25"/>
  <cols>
    <col min="1" max="1" width="24" style="16"/>
    <col min="2" max="2" width="24" style="3"/>
    <col min="3" max="4" width="24" style="84"/>
    <col min="5" max="5" width="24" style="88"/>
    <col min="6" max="6" width="24" style="92"/>
    <col min="7" max="7" width="24" style="88"/>
    <col min="8" max="8" width="24" style="92"/>
    <col min="9" max="9" width="24" style="88"/>
    <col min="10" max="10" width="24" style="92"/>
    <col min="11" max="16384" width="24" style="3"/>
  </cols>
  <sheetData>
    <row r="1" spans="1:10" ht="42" hidden="1" customHeight="1" x14ac:dyDescent="0.25">
      <c r="A1" s="78"/>
      <c r="B1" s="43" t="s">
        <v>7558</v>
      </c>
      <c r="C1" s="81" t="s">
        <v>7558</v>
      </c>
      <c r="D1" s="81" t="s">
        <v>7558</v>
      </c>
      <c r="E1" s="85" t="s">
        <v>7558</v>
      </c>
      <c r="F1" s="89" t="s">
        <v>7558</v>
      </c>
      <c r="G1" s="85" t="s">
        <v>7558</v>
      </c>
      <c r="H1" s="89" t="s">
        <v>7558</v>
      </c>
      <c r="I1" s="85" t="s">
        <v>7558</v>
      </c>
      <c r="J1" s="89" t="s">
        <v>7558</v>
      </c>
    </row>
    <row r="2" spans="1:10" ht="15" hidden="1" customHeight="1" x14ac:dyDescent="0.25">
      <c r="A2" s="78"/>
      <c r="B2" s="43" t="s">
        <v>7559</v>
      </c>
      <c r="C2" s="81" t="s">
        <v>7559</v>
      </c>
      <c r="D2" s="81" t="s">
        <v>7559</v>
      </c>
      <c r="E2" s="85" t="s">
        <v>7559</v>
      </c>
      <c r="F2" s="89" t="s">
        <v>7559</v>
      </c>
      <c r="G2" s="85" t="s">
        <v>7559</v>
      </c>
      <c r="H2" s="89" t="s">
        <v>7559</v>
      </c>
      <c r="I2" s="85" t="s">
        <v>7559</v>
      </c>
      <c r="J2" s="89" t="s">
        <v>7559</v>
      </c>
    </row>
    <row r="3" spans="1:10" ht="12" hidden="1" customHeight="1" x14ac:dyDescent="0.25">
      <c r="A3" s="78"/>
      <c r="B3" s="43" t="e">
        <f>#REF!</f>
        <v>#REF!</v>
      </c>
      <c r="C3" s="81" t="e">
        <f>$B$3</f>
        <v>#REF!</v>
      </c>
      <c r="D3" s="81" t="e">
        <f t="shared" ref="D3:J3" si="0">$B$3</f>
        <v>#REF!</v>
      </c>
      <c r="E3" s="85" t="e">
        <f t="shared" si="0"/>
        <v>#REF!</v>
      </c>
      <c r="F3" s="89" t="e">
        <f t="shared" si="0"/>
        <v>#REF!</v>
      </c>
      <c r="G3" s="85" t="e">
        <f t="shared" si="0"/>
        <v>#REF!</v>
      </c>
      <c r="H3" s="89" t="e">
        <f t="shared" si="0"/>
        <v>#REF!</v>
      </c>
      <c r="I3" s="85" t="e">
        <f t="shared" si="0"/>
        <v>#REF!</v>
      </c>
      <c r="J3" s="89" t="e">
        <f t="shared" si="0"/>
        <v>#REF!</v>
      </c>
    </row>
    <row r="4" spans="1:10" ht="17.25" hidden="1" customHeight="1" x14ac:dyDescent="0.25">
      <c r="A4" s="78"/>
      <c r="B4" s="43" t="e">
        <f>#REF!</f>
        <v>#REF!</v>
      </c>
      <c r="C4" s="81" t="e">
        <f>$B$4</f>
        <v>#REF!</v>
      </c>
      <c r="D4" s="81" t="e">
        <f t="shared" ref="D4:J4" si="1">$B$4</f>
        <v>#REF!</v>
      </c>
      <c r="E4" s="85" t="e">
        <f t="shared" si="1"/>
        <v>#REF!</v>
      </c>
      <c r="F4" s="89" t="e">
        <f t="shared" si="1"/>
        <v>#REF!</v>
      </c>
      <c r="G4" s="85" t="e">
        <f t="shared" si="1"/>
        <v>#REF!</v>
      </c>
      <c r="H4" s="89" t="e">
        <f t="shared" si="1"/>
        <v>#REF!</v>
      </c>
      <c r="I4" s="85" t="e">
        <f t="shared" si="1"/>
        <v>#REF!</v>
      </c>
      <c r="J4" s="89" t="e">
        <f t="shared" si="1"/>
        <v>#REF!</v>
      </c>
    </row>
    <row r="5" spans="1:10" ht="17.25" hidden="1" customHeight="1" x14ac:dyDescent="0.25">
      <c r="A5" s="78"/>
      <c r="B5" s="43" t="e">
        <f>#REF!</f>
        <v>#REF!</v>
      </c>
      <c r="C5" s="81" t="e">
        <f>$B$5</f>
        <v>#REF!</v>
      </c>
      <c r="D5" s="81" t="e">
        <f t="shared" ref="D5:J5" si="2">$B$5</f>
        <v>#REF!</v>
      </c>
      <c r="E5" s="85" t="e">
        <f t="shared" si="2"/>
        <v>#REF!</v>
      </c>
      <c r="F5" s="89" t="e">
        <f t="shared" si="2"/>
        <v>#REF!</v>
      </c>
      <c r="G5" s="85" t="e">
        <f t="shared" si="2"/>
        <v>#REF!</v>
      </c>
      <c r="H5" s="89" t="e">
        <f t="shared" si="2"/>
        <v>#REF!</v>
      </c>
      <c r="I5" s="85" t="e">
        <f t="shared" si="2"/>
        <v>#REF!</v>
      </c>
      <c r="J5" s="89" t="e">
        <f t="shared" si="2"/>
        <v>#REF!</v>
      </c>
    </row>
    <row r="6" spans="1:10" hidden="1" x14ac:dyDescent="0.25">
      <c r="A6" s="78"/>
      <c r="B6" s="43" t="s">
        <v>7560</v>
      </c>
      <c r="C6" s="81" t="s">
        <v>7560</v>
      </c>
      <c r="D6" s="81" t="s">
        <v>7560</v>
      </c>
      <c r="E6" s="85" t="s">
        <v>7560</v>
      </c>
      <c r="F6" s="89" t="s">
        <v>7560</v>
      </c>
      <c r="G6" s="85" t="s">
        <v>7560</v>
      </c>
      <c r="H6" s="89" t="s">
        <v>7560</v>
      </c>
      <c r="I6" s="85" t="s">
        <v>7560</v>
      </c>
      <c r="J6" s="89" t="s">
        <v>7560</v>
      </c>
    </row>
    <row r="7" spans="1:10" ht="21.75" hidden="1" customHeight="1" x14ac:dyDescent="0.25">
      <c r="A7" s="78"/>
      <c r="B7" s="43" t="e">
        <f>#REF!</f>
        <v>#REF!</v>
      </c>
      <c r="C7" s="81" t="e">
        <f>$B$7</f>
        <v>#REF!</v>
      </c>
      <c r="D7" s="81" t="e">
        <f t="shared" ref="D7:J7" si="3">$B$7</f>
        <v>#REF!</v>
      </c>
      <c r="E7" s="85" t="e">
        <f t="shared" si="3"/>
        <v>#REF!</v>
      </c>
      <c r="F7" s="89" t="e">
        <f t="shared" si="3"/>
        <v>#REF!</v>
      </c>
      <c r="G7" s="85" t="e">
        <f t="shared" si="3"/>
        <v>#REF!</v>
      </c>
      <c r="H7" s="89" t="e">
        <f t="shared" si="3"/>
        <v>#REF!</v>
      </c>
      <c r="I7" s="85" t="e">
        <f t="shared" si="3"/>
        <v>#REF!</v>
      </c>
      <c r="J7" s="89" t="e">
        <f t="shared" si="3"/>
        <v>#REF!</v>
      </c>
    </row>
    <row r="8" spans="1:10" ht="21" hidden="1" customHeight="1" x14ac:dyDescent="0.25">
      <c r="A8" s="78"/>
      <c r="B8" s="43" t="s">
        <v>7561</v>
      </c>
      <c r="C8" s="81" t="s">
        <v>7561</v>
      </c>
      <c r="D8" s="81" t="s">
        <v>7561</v>
      </c>
      <c r="E8" s="85" t="s">
        <v>7561</v>
      </c>
      <c r="F8" s="89" t="s">
        <v>7561</v>
      </c>
      <c r="G8" s="85" t="s">
        <v>7561</v>
      </c>
      <c r="H8" s="89" t="s">
        <v>7561</v>
      </c>
      <c r="I8" s="85" t="s">
        <v>7561</v>
      </c>
      <c r="J8" s="89" t="s">
        <v>7561</v>
      </c>
    </row>
    <row r="9" spans="1:10" x14ac:dyDescent="0.25">
      <c r="A9" s="78"/>
      <c r="B9" s="71" t="s">
        <v>7562</v>
      </c>
      <c r="C9" s="82" t="s">
        <v>7563</v>
      </c>
      <c r="D9" s="82" t="s">
        <v>7564</v>
      </c>
      <c r="E9" s="86" t="s">
        <v>7565</v>
      </c>
      <c r="F9" s="90" t="s">
        <v>7566</v>
      </c>
      <c r="G9" s="86" t="s">
        <v>7567</v>
      </c>
      <c r="H9" s="90" t="s">
        <v>7568</v>
      </c>
      <c r="I9" s="86" t="s">
        <v>7569</v>
      </c>
      <c r="J9" s="90" t="s">
        <v>7570</v>
      </c>
    </row>
    <row r="10" spans="1:10" x14ac:dyDescent="0.25">
      <c r="A10" s="79" t="s">
        <v>7571</v>
      </c>
      <c r="B10" s="75"/>
      <c r="C10" s="83"/>
      <c r="D10" s="83"/>
      <c r="E10" s="87"/>
      <c r="F10" s="91"/>
      <c r="G10" s="87"/>
      <c r="H10" s="91"/>
      <c r="I10" s="87"/>
      <c r="J10" s="91"/>
    </row>
    <row r="11" spans="1:10" x14ac:dyDescent="0.25">
      <c r="A11" s="80" t="s">
        <v>7572</v>
      </c>
      <c r="B11" s="75"/>
      <c r="C11" s="83"/>
      <c r="D11" s="83"/>
      <c r="E11" s="87"/>
      <c r="F11" s="91"/>
      <c r="G11" s="87"/>
      <c r="H11" s="91"/>
      <c r="I11" s="87"/>
      <c r="J11" s="91"/>
    </row>
    <row r="12" spans="1:10" x14ac:dyDescent="0.25">
      <c r="A12" s="80" t="s">
        <v>7573</v>
      </c>
      <c r="B12" s="75"/>
      <c r="C12" s="83"/>
      <c r="D12" s="83"/>
      <c r="E12" s="87"/>
      <c r="F12" s="91"/>
      <c r="G12" s="87"/>
      <c r="H12" s="91"/>
      <c r="I12" s="87"/>
      <c r="J12" s="91"/>
    </row>
    <row r="13" spans="1:10" x14ac:dyDescent="0.25">
      <c r="A13" s="80" t="s">
        <v>7574</v>
      </c>
      <c r="B13" s="75"/>
      <c r="C13" s="83"/>
      <c r="D13" s="83"/>
      <c r="E13" s="87"/>
      <c r="F13" s="91"/>
      <c r="G13" s="87"/>
      <c r="H13" s="91"/>
      <c r="I13" s="87"/>
      <c r="J13" s="91"/>
    </row>
    <row r="14" spans="1:10" x14ac:dyDescent="0.25">
      <c r="A14" s="80" t="s">
        <v>7575</v>
      </c>
      <c r="B14" s="75"/>
      <c r="C14" s="83"/>
      <c r="D14" s="83"/>
      <c r="E14" s="87"/>
      <c r="F14" s="91"/>
      <c r="G14" s="87"/>
      <c r="H14" s="91"/>
      <c r="I14" s="87"/>
      <c r="J14" s="91"/>
    </row>
    <row r="15" spans="1:10" x14ac:dyDescent="0.25">
      <c r="A15" s="80" t="s">
        <v>7576</v>
      </c>
      <c r="B15" s="75"/>
      <c r="C15" s="83"/>
      <c r="D15" s="83"/>
      <c r="E15" s="87"/>
      <c r="F15" s="91"/>
      <c r="G15" s="87"/>
      <c r="H15" s="91"/>
      <c r="I15" s="87"/>
      <c r="J15" s="91"/>
    </row>
    <row r="16" spans="1:10" x14ac:dyDescent="0.25">
      <c r="A16" s="80" t="s">
        <v>7577</v>
      </c>
      <c r="B16" s="75"/>
      <c r="C16" s="83"/>
      <c r="D16" s="83"/>
      <c r="E16" s="87"/>
      <c r="F16" s="91"/>
      <c r="G16" s="87"/>
      <c r="H16" s="91"/>
      <c r="I16" s="87"/>
      <c r="J16" s="91"/>
    </row>
    <row r="17" spans="1:10" x14ac:dyDescent="0.25">
      <c r="A17" s="80" t="s">
        <v>7578</v>
      </c>
      <c r="B17" s="75"/>
      <c r="C17" s="83"/>
      <c r="D17" s="83"/>
      <c r="E17" s="87"/>
      <c r="F17" s="91"/>
      <c r="G17" s="87"/>
      <c r="H17" s="91"/>
      <c r="I17" s="87"/>
      <c r="J17" s="91"/>
    </row>
    <row r="18" spans="1:10" x14ac:dyDescent="0.25">
      <c r="A18" s="80" t="s">
        <v>7579</v>
      </c>
      <c r="B18" s="75"/>
      <c r="C18" s="83"/>
      <c r="D18" s="83"/>
      <c r="E18" s="87"/>
      <c r="F18" s="91"/>
      <c r="G18" s="87"/>
      <c r="H18" s="91"/>
      <c r="I18" s="87"/>
      <c r="J18" s="91"/>
    </row>
    <row r="19" spans="1:10" x14ac:dyDescent="0.25">
      <c r="A19" s="80" t="s">
        <v>7580</v>
      </c>
      <c r="B19" s="75"/>
      <c r="C19" s="83"/>
      <c r="D19" s="83"/>
      <c r="E19" s="87"/>
      <c r="F19" s="91"/>
      <c r="G19" s="87"/>
      <c r="H19" s="91"/>
      <c r="I19" s="87"/>
      <c r="J19" s="91"/>
    </row>
    <row r="20" spans="1:10" x14ac:dyDescent="0.25">
      <c r="A20" s="80" t="s">
        <v>7581</v>
      </c>
      <c r="B20" s="75"/>
      <c r="C20" s="83"/>
      <c r="D20" s="83"/>
      <c r="E20" s="87"/>
      <c r="F20" s="91"/>
      <c r="G20" s="87"/>
      <c r="H20" s="91"/>
      <c r="I20" s="87"/>
      <c r="J20" s="91"/>
    </row>
    <row r="21" spans="1:10" x14ac:dyDescent="0.25">
      <c r="A21" s="80" t="s">
        <v>7582</v>
      </c>
      <c r="B21" s="75"/>
      <c r="C21" s="83"/>
      <c r="D21" s="83"/>
      <c r="E21" s="87"/>
      <c r="F21" s="91"/>
      <c r="G21" s="87"/>
      <c r="H21" s="91"/>
      <c r="I21" s="87"/>
      <c r="J21" s="91"/>
    </row>
    <row r="22" spans="1:10" x14ac:dyDescent="0.25">
      <c r="A22" s="80" t="s">
        <v>7583</v>
      </c>
      <c r="B22" s="75"/>
      <c r="C22" s="83"/>
      <c r="D22" s="83"/>
      <c r="E22" s="87"/>
      <c r="F22" s="91"/>
      <c r="G22" s="87"/>
      <c r="H22" s="91"/>
      <c r="I22" s="87"/>
      <c r="J22" s="91"/>
    </row>
    <row r="23" spans="1:10" x14ac:dyDescent="0.25">
      <c r="A23" s="80" t="s">
        <v>7584</v>
      </c>
      <c r="B23" s="75"/>
      <c r="C23" s="83"/>
      <c r="D23" s="83"/>
      <c r="E23" s="87"/>
      <c r="F23" s="91"/>
      <c r="G23" s="87"/>
      <c r="H23" s="91"/>
      <c r="I23" s="87"/>
      <c r="J23" s="91"/>
    </row>
    <row r="24" spans="1:10" x14ac:dyDescent="0.25">
      <c r="A24" s="80" t="s">
        <v>7585</v>
      </c>
      <c r="B24" s="75"/>
      <c r="C24" s="83"/>
      <c r="D24" s="83"/>
      <c r="E24" s="87"/>
      <c r="F24" s="91"/>
      <c r="G24" s="87"/>
      <c r="H24" s="91"/>
      <c r="I24" s="87"/>
      <c r="J24" s="91"/>
    </row>
    <row r="25" spans="1:10" x14ac:dyDescent="0.25">
      <c r="A25" s="80" t="s">
        <v>7586</v>
      </c>
      <c r="B25" s="75"/>
      <c r="C25" s="83"/>
      <c r="D25" s="83"/>
      <c r="E25" s="87"/>
      <c r="F25" s="91"/>
      <c r="G25" s="87"/>
      <c r="H25" s="91"/>
      <c r="I25" s="87"/>
      <c r="J25" s="91"/>
    </row>
    <row r="26" spans="1:10" x14ac:dyDescent="0.25">
      <c r="A26" s="80" t="s">
        <v>7587</v>
      </c>
      <c r="B26" s="75"/>
      <c r="C26" s="83"/>
      <c r="D26" s="83"/>
      <c r="E26" s="87"/>
      <c r="F26" s="91"/>
      <c r="G26" s="87"/>
      <c r="H26" s="91"/>
      <c r="I26" s="87"/>
      <c r="J26" s="91"/>
    </row>
    <row r="27" spans="1:10" x14ac:dyDescent="0.25">
      <c r="A27" s="80" t="s">
        <v>7588</v>
      </c>
      <c r="B27" s="75"/>
      <c r="C27" s="83"/>
      <c r="D27" s="83"/>
      <c r="E27" s="87"/>
      <c r="F27" s="91"/>
      <c r="G27" s="87"/>
      <c r="H27" s="91"/>
      <c r="I27" s="87"/>
      <c r="J27" s="91"/>
    </row>
    <row r="28" spans="1:10" x14ac:dyDescent="0.25">
      <c r="A28" s="80" t="s">
        <v>7589</v>
      </c>
      <c r="B28" s="75"/>
      <c r="C28" s="83"/>
      <c r="D28" s="83"/>
      <c r="E28" s="87"/>
      <c r="F28" s="91"/>
      <c r="G28" s="87"/>
      <c r="H28" s="91"/>
      <c r="I28" s="87"/>
      <c r="J28" s="91"/>
    </row>
    <row r="29" spans="1:10" x14ac:dyDescent="0.25">
      <c r="A29" s="80" t="s">
        <v>7590</v>
      </c>
      <c r="B29" s="75"/>
      <c r="C29" s="83"/>
      <c r="D29" s="83"/>
      <c r="E29" s="87"/>
      <c r="F29" s="91"/>
      <c r="G29" s="87"/>
      <c r="H29" s="91"/>
      <c r="I29" s="87"/>
      <c r="J29" s="91"/>
    </row>
    <row r="30" spans="1:10" x14ac:dyDescent="0.25">
      <c r="A30" s="80" t="s">
        <v>7591</v>
      </c>
      <c r="B30" s="75"/>
      <c r="C30" s="83"/>
      <c r="D30" s="83"/>
      <c r="E30" s="87"/>
      <c r="F30" s="91"/>
      <c r="G30" s="87"/>
      <c r="H30" s="91"/>
      <c r="I30" s="87"/>
      <c r="J30" s="91"/>
    </row>
    <row r="31" spans="1:10" x14ac:dyDescent="0.25">
      <c r="A31" s="80" t="s">
        <v>7592</v>
      </c>
      <c r="B31" s="75"/>
      <c r="C31" s="83"/>
      <c r="D31" s="83"/>
      <c r="E31" s="87"/>
      <c r="F31" s="91"/>
      <c r="G31" s="87"/>
      <c r="H31" s="91"/>
      <c r="I31" s="87"/>
      <c r="J31" s="91"/>
    </row>
    <row r="32" spans="1:10" x14ac:dyDescent="0.25">
      <c r="A32" s="80" t="s">
        <v>7593</v>
      </c>
      <c r="B32" s="75"/>
      <c r="C32" s="83"/>
      <c r="D32" s="83"/>
      <c r="E32" s="87"/>
      <c r="F32" s="91"/>
      <c r="G32" s="87"/>
      <c r="H32" s="91"/>
      <c r="I32" s="87"/>
      <c r="J32" s="91"/>
    </row>
    <row r="33" spans="1:10" x14ac:dyDescent="0.25">
      <c r="A33" s="80" t="s">
        <v>7594</v>
      </c>
      <c r="B33" s="75"/>
      <c r="C33" s="83"/>
      <c r="D33" s="83"/>
      <c r="E33" s="87"/>
      <c r="F33" s="91"/>
      <c r="G33" s="87"/>
      <c r="H33" s="91"/>
      <c r="I33" s="87"/>
      <c r="J33" s="91"/>
    </row>
    <row r="34" spans="1:10" x14ac:dyDescent="0.25">
      <c r="A34" s="80" t="s">
        <v>7595</v>
      </c>
      <c r="B34" s="75"/>
      <c r="C34" s="83"/>
      <c r="D34" s="83"/>
      <c r="E34" s="87"/>
      <c r="F34" s="91"/>
      <c r="G34" s="87"/>
      <c r="H34" s="91"/>
      <c r="I34" s="87"/>
      <c r="J34" s="91"/>
    </row>
    <row r="35" spans="1:10" x14ac:dyDescent="0.25">
      <c r="A35" s="80" t="s">
        <v>7596</v>
      </c>
      <c r="B35" s="75"/>
      <c r="C35" s="83"/>
      <c r="D35" s="83"/>
      <c r="E35" s="87"/>
      <c r="F35" s="91"/>
      <c r="G35" s="87"/>
      <c r="H35" s="91"/>
      <c r="I35" s="87"/>
      <c r="J35" s="91"/>
    </row>
    <row r="36" spans="1:10" x14ac:dyDescent="0.25">
      <c r="A36" s="80" t="s">
        <v>7597</v>
      </c>
      <c r="B36" s="75"/>
      <c r="C36" s="83"/>
      <c r="D36" s="83"/>
      <c r="E36" s="87"/>
      <c r="F36" s="91"/>
      <c r="G36" s="87"/>
      <c r="H36" s="91"/>
      <c r="I36" s="87"/>
      <c r="J36" s="91"/>
    </row>
    <row r="37" spans="1:10" x14ac:dyDescent="0.25">
      <c r="A37" s="80" t="s">
        <v>7598</v>
      </c>
      <c r="B37" s="75"/>
      <c r="C37" s="83"/>
      <c r="D37" s="83"/>
      <c r="E37" s="87"/>
      <c r="F37" s="91"/>
      <c r="G37" s="87"/>
      <c r="H37" s="91"/>
      <c r="I37" s="87"/>
      <c r="J37" s="91"/>
    </row>
    <row r="38" spans="1:10" x14ac:dyDescent="0.25">
      <c r="A38" s="80" t="s">
        <v>7599</v>
      </c>
      <c r="B38" s="75"/>
      <c r="C38" s="83"/>
      <c r="D38" s="83"/>
      <c r="E38" s="87"/>
      <c r="F38" s="91"/>
      <c r="G38" s="87"/>
      <c r="H38" s="91"/>
      <c r="I38" s="87"/>
      <c r="J38" s="91"/>
    </row>
    <row r="39" spans="1:10" x14ac:dyDescent="0.25">
      <c r="A39" s="80" t="s">
        <v>7600</v>
      </c>
      <c r="B39" s="75"/>
      <c r="C39" s="83"/>
      <c r="D39" s="83"/>
      <c r="E39" s="87"/>
      <c r="F39" s="91"/>
      <c r="G39" s="87"/>
      <c r="H39" s="91"/>
      <c r="I39" s="87"/>
      <c r="J39" s="91"/>
    </row>
    <row r="40" spans="1:10" x14ac:dyDescent="0.25">
      <c r="A40" s="80" t="s">
        <v>7601</v>
      </c>
      <c r="B40" s="75"/>
      <c r="C40" s="83"/>
      <c r="D40" s="83"/>
      <c r="E40" s="87"/>
      <c r="F40" s="91"/>
      <c r="G40" s="87"/>
      <c r="H40" s="91"/>
      <c r="I40" s="87"/>
      <c r="J40" s="91"/>
    </row>
    <row r="41" spans="1:10" x14ac:dyDescent="0.25">
      <c r="A41" s="80" t="s">
        <v>7602</v>
      </c>
      <c r="B41" s="75"/>
      <c r="C41" s="83"/>
      <c r="D41" s="83"/>
      <c r="E41" s="87"/>
      <c r="F41" s="91"/>
      <c r="G41" s="87"/>
      <c r="H41" s="91"/>
      <c r="I41" s="87"/>
      <c r="J41" s="91"/>
    </row>
    <row r="42" spans="1:10" x14ac:dyDescent="0.25">
      <c r="A42" s="80" t="s">
        <v>7603</v>
      </c>
      <c r="B42" s="75"/>
      <c r="C42" s="83"/>
      <c r="D42" s="83"/>
      <c r="E42" s="87"/>
      <c r="F42" s="91"/>
      <c r="G42" s="87"/>
      <c r="H42" s="91"/>
      <c r="I42" s="87"/>
      <c r="J42" s="91"/>
    </row>
    <row r="43" spans="1:10" x14ac:dyDescent="0.25">
      <c r="A43" s="80" t="s">
        <v>7604</v>
      </c>
      <c r="B43" s="75"/>
      <c r="C43" s="83"/>
      <c r="D43" s="83"/>
      <c r="E43" s="87"/>
      <c r="F43" s="91"/>
      <c r="G43" s="87"/>
      <c r="H43" s="91"/>
      <c r="I43" s="87"/>
      <c r="J43" s="91"/>
    </row>
    <row r="44" spans="1:10" x14ac:dyDescent="0.25">
      <c r="A44" s="80" t="s">
        <v>7605</v>
      </c>
      <c r="B44" s="75"/>
      <c r="C44" s="83"/>
      <c r="D44" s="83"/>
      <c r="E44" s="87"/>
      <c r="F44" s="91"/>
      <c r="G44" s="87"/>
      <c r="H44" s="91"/>
      <c r="I44" s="87"/>
      <c r="J44" s="91"/>
    </row>
    <row r="45" spans="1:10" x14ac:dyDescent="0.25">
      <c r="A45" s="80" t="s">
        <v>7606</v>
      </c>
      <c r="B45" s="75"/>
      <c r="C45" s="83"/>
      <c r="D45" s="83"/>
      <c r="E45" s="87"/>
      <c r="F45" s="91"/>
      <c r="G45" s="87"/>
      <c r="H45" s="91"/>
      <c r="I45" s="87"/>
      <c r="J45" s="91"/>
    </row>
    <row r="46" spans="1:10" x14ac:dyDescent="0.25">
      <c r="A46" s="80" t="s">
        <v>7607</v>
      </c>
      <c r="B46" s="75"/>
      <c r="C46" s="83"/>
      <c r="D46" s="83"/>
      <c r="E46" s="87"/>
      <c r="F46" s="91"/>
      <c r="G46" s="87"/>
      <c r="H46" s="91"/>
      <c r="I46" s="87"/>
      <c r="J46" s="91"/>
    </row>
    <row r="47" spans="1:10" x14ac:dyDescent="0.25">
      <c r="A47" s="80" t="s">
        <v>7608</v>
      </c>
      <c r="B47" s="75"/>
      <c r="C47" s="83"/>
      <c r="D47" s="83"/>
      <c r="E47" s="87"/>
      <c r="F47" s="91"/>
      <c r="G47" s="87"/>
      <c r="H47" s="91"/>
      <c r="I47" s="87"/>
      <c r="J47" s="91"/>
    </row>
    <row r="48" spans="1:10" x14ac:dyDescent="0.25">
      <c r="A48" s="80" t="s">
        <v>7609</v>
      </c>
      <c r="B48" s="75"/>
      <c r="C48" s="83"/>
      <c r="D48" s="83"/>
      <c r="E48" s="87"/>
      <c r="F48" s="91"/>
      <c r="G48" s="87"/>
      <c r="H48" s="91"/>
      <c r="I48" s="87"/>
      <c r="J48" s="91"/>
    </row>
    <row r="49" spans="1:10" x14ac:dyDescent="0.25">
      <c r="A49" s="80" t="s">
        <v>7610</v>
      </c>
      <c r="B49" s="75"/>
      <c r="C49" s="83"/>
      <c r="D49" s="83"/>
      <c r="E49" s="87"/>
      <c r="F49" s="91"/>
      <c r="G49" s="87"/>
      <c r="H49" s="91"/>
      <c r="I49" s="87"/>
      <c r="J49" s="91"/>
    </row>
    <row r="50" spans="1:10" x14ac:dyDescent="0.25">
      <c r="A50" s="80" t="s">
        <v>7611</v>
      </c>
      <c r="B50" s="75"/>
      <c r="C50" s="83"/>
      <c r="D50" s="83"/>
      <c r="E50" s="87"/>
      <c r="F50" s="91"/>
      <c r="G50" s="87"/>
      <c r="H50" s="91"/>
      <c r="I50" s="87"/>
      <c r="J50" s="91"/>
    </row>
    <row r="51" spans="1:10" x14ac:dyDescent="0.25">
      <c r="A51" s="80" t="s">
        <v>7612</v>
      </c>
      <c r="B51" s="75"/>
      <c r="C51" s="83"/>
      <c r="D51" s="83"/>
      <c r="E51" s="87"/>
      <c r="F51" s="91"/>
      <c r="G51" s="87"/>
      <c r="H51" s="91"/>
      <c r="I51" s="87"/>
      <c r="J51" s="91"/>
    </row>
    <row r="52" spans="1:10" x14ac:dyDescent="0.25">
      <c r="A52" s="80" t="s">
        <v>7613</v>
      </c>
      <c r="B52" s="75"/>
      <c r="C52" s="83"/>
      <c r="D52" s="83"/>
      <c r="E52" s="87"/>
      <c r="F52" s="91"/>
      <c r="G52" s="87"/>
      <c r="H52" s="91"/>
      <c r="I52" s="87"/>
      <c r="J52" s="91"/>
    </row>
    <row r="53" spans="1:10" x14ac:dyDescent="0.25">
      <c r="A53" s="80" t="s">
        <v>7614</v>
      </c>
      <c r="B53" s="75"/>
      <c r="C53" s="83"/>
      <c r="D53" s="83"/>
      <c r="E53" s="87"/>
      <c r="F53" s="91"/>
      <c r="G53" s="87"/>
      <c r="H53" s="91"/>
      <c r="I53" s="87"/>
      <c r="J53" s="91"/>
    </row>
    <row r="54" spans="1:10" x14ac:dyDescent="0.25">
      <c r="A54" s="80" t="s">
        <v>7615</v>
      </c>
      <c r="B54" s="75"/>
      <c r="C54" s="83"/>
      <c r="D54" s="83"/>
      <c r="E54" s="87"/>
      <c r="F54" s="91"/>
      <c r="G54" s="87"/>
      <c r="H54" s="91"/>
      <c r="I54" s="87"/>
      <c r="J54" s="91"/>
    </row>
    <row r="55" spans="1:10" x14ac:dyDescent="0.25">
      <c r="A55" s="80" t="s">
        <v>7616</v>
      </c>
      <c r="B55" s="75"/>
      <c r="C55" s="83"/>
      <c r="D55" s="83"/>
      <c r="E55" s="87"/>
      <c r="F55" s="91"/>
      <c r="G55" s="87"/>
      <c r="H55" s="91"/>
      <c r="I55" s="87"/>
      <c r="J55" s="91"/>
    </row>
    <row r="56" spans="1:10" x14ac:dyDescent="0.25">
      <c r="A56" s="80" t="s">
        <v>7617</v>
      </c>
      <c r="B56" s="75"/>
      <c r="C56" s="83"/>
      <c r="D56" s="83"/>
      <c r="E56" s="87"/>
      <c r="F56" s="91"/>
      <c r="G56" s="87"/>
      <c r="H56" s="91"/>
      <c r="I56" s="87"/>
      <c r="J56" s="91"/>
    </row>
    <row r="57" spans="1:10" x14ac:dyDescent="0.25">
      <c r="A57" s="80" t="s">
        <v>7618</v>
      </c>
      <c r="B57" s="75"/>
      <c r="C57" s="83"/>
      <c r="D57" s="83"/>
      <c r="E57" s="87"/>
      <c r="F57" s="91"/>
      <c r="G57" s="87"/>
      <c r="H57" s="91"/>
      <c r="I57" s="87"/>
      <c r="J57" s="91"/>
    </row>
    <row r="58" spans="1:10" x14ac:dyDescent="0.25">
      <c r="A58" s="80" t="s">
        <v>7619</v>
      </c>
      <c r="B58" s="75"/>
      <c r="C58" s="83"/>
      <c r="D58" s="83"/>
      <c r="E58" s="87"/>
      <c r="F58" s="91"/>
      <c r="G58" s="87"/>
      <c r="H58" s="91"/>
      <c r="I58" s="87"/>
      <c r="J58" s="91"/>
    </row>
    <row r="59" spans="1:10" x14ac:dyDescent="0.25">
      <c r="A59" s="80" t="s">
        <v>7620</v>
      </c>
      <c r="B59" s="75"/>
      <c r="C59" s="83"/>
      <c r="D59" s="83"/>
      <c r="E59" s="87"/>
      <c r="F59" s="91"/>
      <c r="G59" s="87"/>
      <c r="H59" s="91"/>
      <c r="I59" s="87"/>
      <c r="J59" s="91"/>
    </row>
    <row r="60" spans="1:10" x14ac:dyDescent="0.25">
      <c r="A60" s="80" t="s">
        <v>7621</v>
      </c>
      <c r="B60" s="75"/>
      <c r="C60" s="83"/>
      <c r="D60" s="83"/>
      <c r="E60" s="87"/>
      <c r="F60" s="91"/>
      <c r="G60" s="87"/>
      <c r="H60" s="91"/>
      <c r="I60" s="87"/>
      <c r="J60" s="91"/>
    </row>
    <row r="61" spans="1:10" x14ac:dyDescent="0.25">
      <c r="A61" s="80" t="s">
        <v>7622</v>
      </c>
      <c r="B61" s="75"/>
      <c r="C61" s="83"/>
      <c r="D61" s="83"/>
      <c r="E61" s="87"/>
      <c r="F61" s="91"/>
      <c r="G61" s="87"/>
      <c r="H61" s="91"/>
      <c r="I61" s="87"/>
      <c r="J61" s="91"/>
    </row>
    <row r="62" spans="1:10" x14ac:dyDescent="0.25">
      <c r="A62" s="80" t="s">
        <v>7623</v>
      </c>
      <c r="B62" s="75"/>
      <c r="C62" s="83"/>
      <c r="D62" s="83"/>
      <c r="E62" s="87"/>
      <c r="F62" s="91"/>
      <c r="G62" s="87"/>
      <c r="H62" s="91"/>
      <c r="I62" s="87"/>
      <c r="J62" s="91"/>
    </row>
    <row r="63" spans="1:10" x14ac:dyDescent="0.25">
      <c r="A63" s="80" t="s">
        <v>7624</v>
      </c>
      <c r="B63" s="75"/>
      <c r="C63" s="83"/>
      <c r="D63" s="83"/>
      <c r="E63" s="87"/>
      <c r="F63" s="91"/>
      <c r="G63" s="87"/>
      <c r="H63" s="91"/>
      <c r="I63" s="87"/>
      <c r="J63" s="91"/>
    </row>
    <row r="64" spans="1:10" x14ac:dyDescent="0.25">
      <c r="A64" s="80" t="s">
        <v>7625</v>
      </c>
      <c r="B64" s="75"/>
      <c r="C64" s="83"/>
      <c r="D64" s="83"/>
      <c r="E64" s="87"/>
      <c r="F64" s="91"/>
      <c r="G64" s="87"/>
      <c r="H64" s="91"/>
      <c r="I64" s="87"/>
      <c r="J64" s="91"/>
    </row>
    <row r="65" spans="1:10" x14ac:dyDescent="0.25">
      <c r="A65" s="80" t="s">
        <v>7626</v>
      </c>
      <c r="B65" s="75"/>
      <c r="C65" s="83"/>
      <c r="D65" s="83"/>
      <c r="E65" s="87"/>
      <c r="F65" s="91"/>
      <c r="G65" s="87"/>
      <c r="H65" s="91"/>
      <c r="I65" s="87"/>
      <c r="J65" s="91"/>
    </row>
    <row r="66" spans="1:10" x14ac:dyDescent="0.25">
      <c r="A66" s="80" t="s">
        <v>7627</v>
      </c>
      <c r="B66" s="75"/>
      <c r="C66" s="83"/>
      <c r="D66" s="83"/>
      <c r="E66" s="87"/>
      <c r="F66" s="91"/>
      <c r="G66" s="87"/>
      <c r="H66" s="91"/>
      <c r="I66" s="87"/>
      <c r="J66" s="91"/>
    </row>
    <row r="67" spans="1:10" x14ac:dyDescent="0.25">
      <c r="A67" s="80" t="s">
        <v>7628</v>
      </c>
      <c r="B67" s="75"/>
      <c r="C67" s="83"/>
      <c r="D67" s="83"/>
      <c r="E67" s="87"/>
      <c r="F67" s="91"/>
      <c r="G67" s="87"/>
      <c r="H67" s="91"/>
      <c r="I67" s="87"/>
      <c r="J67" s="91"/>
    </row>
    <row r="68" spans="1:10" x14ac:dyDescent="0.25">
      <c r="A68" s="80" t="s">
        <v>7629</v>
      </c>
      <c r="B68" s="75"/>
      <c r="C68" s="83"/>
      <c r="D68" s="83"/>
      <c r="E68" s="87"/>
      <c r="F68" s="91"/>
      <c r="G68" s="87"/>
      <c r="H68" s="91"/>
      <c r="I68" s="87"/>
      <c r="J68" s="91"/>
    </row>
    <row r="69" spans="1:10" x14ac:dyDescent="0.25">
      <c r="A69" s="80" t="s">
        <v>7630</v>
      </c>
      <c r="B69" s="75"/>
      <c r="C69" s="83"/>
      <c r="D69" s="83"/>
      <c r="E69" s="87"/>
      <c r="F69" s="91"/>
      <c r="G69" s="87"/>
      <c r="H69" s="91"/>
      <c r="I69" s="87"/>
      <c r="J69" s="91"/>
    </row>
    <row r="70" spans="1:10" x14ac:dyDescent="0.25">
      <c r="A70" s="80" t="s">
        <v>7631</v>
      </c>
      <c r="B70" s="75"/>
      <c r="C70" s="83"/>
      <c r="D70" s="83"/>
      <c r="E70" s="87"/>
      <c r="F70" s="91"/>
      <c r="G70" s="87"/>
      <c r="H70" s="91"/>
      <c r="I70" s="87"/>
      <c r="J70" s="91"/>
    </row>
    <row r="71" spans="1:10" x14ac:dyDescent="0.25">
      <c r="A71" s="80" t="s">
        <v>7632</v>
      </c>
      <c r="B71" s="75"/>
      <c r="C71" s="83"/>
      <c r="D71" s="83"/>
      <c r="E71" s="87"/>
      <c r="F71" s="91"/>
      <c r="G71" s="87"/>
      <c r="H71" s="91"/>
      <c r="I71" s="87"/>
      <c r="J71" s="91"/>
    </row>
    <row r="72" spans="1:10" x14ac:dyDescent="0.25">
      <c r="A72" s="80" t="s">
        <v>7633</v>
      </c>
      <c r="B72" s="75"/>
      <c r="C72" s="83"/>
      <c r="D72" s="83"/>
      <c r="E72" s="87"/>
      <c r="F72" s="91"/>
      <c r="G72" s="87"/>
      <c r="H72" s="91"/>
      <c r="I72" s="87"/>
      <c r="J72" s="91"/>
    </row>
    <row r="73" spans="1:10" x14ac:dyDescent="0.25">
      <c r="A73" s="80" t="s">
        <v>7634</v>
      </c>
      <c r="B73" s="75"/>
      <c r="C73" s="83"/>
      <c r="D73" s="83"/>
      <c r="E73" s="87"/>
      <c r="F73" s="91"/>
      <c r="G73" s="87"/>
      <c r="H73" s="91"/>
      <c r="I73" s="87"/>
      <c r="J73" s="91"/>
    </row>
    <row r="74" spans="1:10" x14ac:dyDescent="0.25">
      <c r="A74" s="80" t="s">
        <v>7635</v>
      </c>
      <c r="B74" s="75"/>
      <c r="C74" s="83"/>
      <c r="D74" s="83"/>
      <c r="E74" s="87"/>
      <c r="F74" s="91"/>
      <c r="G74" s="87"/>
      <c r="H74" s="91"/>
      <c r="I74" s="87"/>
      <c r="J74" s="91"/>
    </row>
    <row r="75" spans="1:10" x14ac:dyDescent="0.25">
      <c r="A75" s="80" t="s">
        <v>7636</v>
      </c>
      <c r="B75" s="75"/>
      <c r="C75" s="83"/>
      <c r="D75" s="83"/>
      <c r="E75" s="87"/>
      <c r="F75" s="91"/>
      <c r="G75" s="87"/>
      <c r="H75" s="91"/>
      <c r="I75" s="87"/>
      <c r="J75" s="91"/>
    </row>
    <row r="76" spans="1:10" x14ac:dyDescent="0.25">
      <c r="A76" s="80" t="s">
        <v>7637</v>
      </c>
      <c r="B76" s="75"/>
      <c r="C76" s="83"/>
      <c r="D76" s="83"/>
      <c r="E76" s="87"/>
      <c r="F76" s="91"/>
      <c r="G76" s="87"/>
      <c r="H76" s="91"/>
      <c r="I76" s="87"/>
      <c r="J76" s="91"/>
    </row>
    <row r="77" spans="1:10" x14ac:dyDescent="0.25">
      <c r="A77" s="80" t="s">
        <v>7638</v>
      </c>
      <c r="B77" s="75"/>
      <c r="C77" s="83"/>
      <c r="D77" s="83"/>
      <c r="E77" s="87"/>
      <c r="F77" s="91"/>
      <c r="G77" s="87"/>
      <c r="H77" s="91"/>
      <c r="I77" s="87"/>
      <c r="J77" s="91"/>
    </row>
    <row r="78" spans="1:10" x14ac:dyDescent="0.25">
      <c r="A78" s="80" t="s">
        <v>7639</v>
      </c>
      <c r="B78" s="75"/>
      <c r="C78" s="83"/>
      <c r="D78" s="83"/>
      <c r="E78" s="87"/>
      <c r="F78" s="91"/>
      <c r="G78" s="87"/>
      <c r="H78" s="91"/>
      <c r="I78" s="87"/>
      <c r="J78" s="91"/>
    </row>
    <row r="79" spans="1:10" x14ac:dyDescent="0.25">
      <c r="A79" s="80" t="s">
        <v>7640</v>
      </c>
      <c r="B79" s="75"/>
      <c r="C79" s="83"/>
      <c r="D79" s="83"/>
      <c r="E79" s="87"/>
      <c r="F79" s="91"/>
      <c r="G79" s="87"/>
      <c r="H79" s="91"/>
      <c r="I79" s="87"/>
      <c r="J79" s="91"/>
    </row>
    <row r="80" spans="1:10" x14ac:dyDescent="0.25">
      <c r="A80" s="80" t="s">
        <v>7641</v>
      </c>
      <c r="B80" s="75"/>
      <c r="C80" s="83"/>
      <c r="D80" s="83"/>
      <c r="E80" s="87"/>
      <c r="F80" s="91"/>
      <c r="G80" s="87"/>
      <c r="H80" s="91"/>
      <c r="I80" s="87"/>
      <c r="J80" s="91"/>
    </row>
    <row r="81" spans="1:10" x14ac:dyDescent="0.25">
      <c r="A81" s="80" t="s">
        <v>7642</v>
      </c>
      <c r="B81" s="75"/>
      <c r="C81" s="83"/>
      <c r="D81" s="83"/>
      <c r="E81" s="87"/>
      <c r="F81" s="91"/>
      <c r="G81" s="87"/>
      <c r="H81" s="91"/>
      <c r="I81" s="87"/>
      <c r="J81" s="91"/>
    </row>
    <row r="82" spans="1:10" x14ac:dyDescent="0.25">
      <c r="A82" s="80" t="s">
        <v>7643</v>
      </c>
      <c r="B82" s="75"/>
      <c r="C82" s="83"/>
      <c r="D82" s="83"/>
      <c r="E82" s="87"/>
      <c r="F82" s="91"/>
      <c r="G82" s="87"/>
      <c r="H82" s="91"/>
      <c r="I82" s="87"/>
      <c r="J82" s="91"/>
    </row>
    <row r="83" spans="1:10" x14ac:dyDescent="0.25">
      <c r="A83" s="80" t="s">
        <v>7644</v>
      </c>
      <c r="B83" s="75"/>
      <c r="C83" s="83"/>
      <c r="D83" s="83"/>
      <c r="E83" s="87"/>
      <c r="F83" s="91"/>
      <c r="G83" s="87"/>
      <c r="H83" s="91"/>
      <c r="I83" s="87"/>
      <c r="J83" s="91"/>
    </row>
    <row r="84" spans="1:10" x14ac:dyDescent="0.25">
      <c r="A84" s="80" t="s">
        <v>7645</v>
      </c>
      <c r="B84" s="75"/>
      <c r="C84" s="83"/>
      <c r="D84" s="83"/>
      <c r="E84" s="87"/>
      <c r="F84" s="91"/>
      <c r="G84" s="87"/>
      <c r="H84" s="91"/>
      <c r="I84" s="87"/>
      <c r="J84" s="91"/>
    </row>
    <row r="85" spans="1:10" x14ac:dyDescent="0.25">
      <c r="A85" s="80" t="s">
        <v>7646</v>
      </c>
      <c r="B85" s="75"/>
      <c r="C85" s="83"/>
      <c r="D85" s="83"/>
      <c r="E85" s="87"/>
      <c r="F85" s="91"/>
      <c r="G85" s="87"/>
      <c r="H85" s="91"/>
      <c r="I85" s="87"/>
      <c r="J85" s="91"/>
    </row>
    <row r="86" spans="1:10" x14ac:dyDescent="0.25">
      <c r="A86" s="80" t="s">
        <v>7647</v>
      </c>
      <c r="B86" s="75"/>
      <c r="C86" s="83"/>
      <c r="D86" s="83"/>
      <c r="E86" s="87"/>
      <c r="F86" s="91"/>
      <c r="G86" s="87"/>
      <c r="H86" s="91"/>
      <c r="I86" s="87"/>
      <c r="J86" s="91"/>
    </row>
    <row r="87" spans="1:10" x14ac:dyDescent="0.25">
      <c r="A87" s="80" t="s">
        <v>7648</v>
      </c>
      <c r="B87" s="75"/>
      <c r="C87" s="83"/>
      <c r="D87" s="83"/>
      <c r="E87" s="87"/>
      <c r="F87" s="91"/>
      <c r="G87" s="87"/>
      <c r="H87" s="91"/>
      <c r="I87" s="87"/>
      <c r="J87" s="91"/>
    </row>
    <row r="88" spans="1:10" x14ac:dyDescent="0.25">
      <c r="A88" s="80" t="s">
        <v>7649</v>
      </c>
      <c r="B88" s="75"/>
      <c r="C88" s="83"/>
      <c r="D88" s="83"/>
      <c r="E88" s="87"/>
      <c r="F88" s="91"/>
      <c r="G88" s="87"/>
      <c r="H88" s="91"/>
      <c r="I88" s="87"/>
      <c r="J88" s="91"/>
    </row>
    <row r="89" spans="1:10" x14ac:dyDescent="0.25">
      <c r="A89" s="80" t="s">
        <v>7650</v>
      </c>
      <c r="B89" s="76"/>
      <c r="C89" s="83"/>
      <c r="D89" s="83"/>
      <c r="E89" s="87"/>
      <c r="F89" s="91"/>
      <c r="G89" s="87"/>
      <c r="H89" s="91"/>
      <c r="I89" s="87"/>
      <c r="J89" s="91"/>
    </row>
    <row r="90" spans="1:10" x14ac:dyDescent="0.25">
      <c r="A90" s="80" t="s">
        <v>7651</v>
      </c>
      <c r="B90" s="75"/>
      <c r="C90" s="83"/>
      <c r="D90" s="83"/>
      <c r="E90" s="87"/>
      <c r="F90" s="91"/>
      <c r="G90" s="87"/>
      <c r="H90" s="91"/>
      <c r="I90" s="87"/>
      <c r="J90" s="91"/>
    </row>
    <row r="91" spans="1:10" x14ac:dyDescent="0.25">
      <c r="A91" s="80" t="s">
        <v>7652</v>
      </c>
      <c r="B91" s="75"/>
      <c r="C91" s="83"/>
      <c r="D91" s="83"/>
      <c r="E91" s="87"/>
      <c r="F91" s="91"/>
      <c r="G91" s="87"/>
      <c r="H91" s="91"/>
      <c r="I91" s="87"/>
      <c r="J91" s="91"/>
    </row>
    <row r="92" spans="1:10" x14ac:dyDescent="0.25">
      <c r="A92" s="80" t="s">
        <v>7653</v>
      </c>
      <c r="B92" s="75"/>
      <c r="C92" s="83"/>
      <c r="D92" s="83"/>
      <c r="E92" s="87"/>
      <c r="F92" s="91"/>
      <c r="G92" s="87"/>
      <c r="H92" s="91"/>
      <c r="I92" s="87"/>
      <c r="J92" s="91"/>
    </row>
    <row r="93" spans="1:10" x14ac:dyDescent="0.25">
      <c r="A93" s="80" t="s">
        <v>7654</v>
      </c>
      <c r="B93" s="75"/>
      <c r="C93" s="83"/>
      <c r="D93" s="83"/>
      <c r="E93" s="87"/>
      <c r="F93" s="91"/>
      <c r="G93" s="87"/>
      <c r="H93" s="91"/>
      <c r="I93" s="87"/>
      <c r="J93" s="91"/>
    </row>
    <row r="94" spans="1:10" x14ac:dyDescent="0.25">
      <c r="A94" s="80" t="s">
        <v>7655</v>
      </c>
      <c r="B94" s="75"/>
      <c r="C94" s="83"/>
      <c r="D94" s="83"/>
      <c r="E94" s="87"/>
      <c r="F94" s="91"/>
      <c r="G94" s="87"/>
      <c r="H94" s="91"/>
      <c r="I94" s="87"/>
      <c r="J94" s="91"/>
    </row>
    <row r="95" spans="1:10" x14ac:dyDescent="0.25">
      <c r="A95" s="80" t="s">
        <v>7656</v>
      </c>
      <c r="B95" s="75"/>
      <c r="C95" s="83"/>
      <c r="D95" s="83"/>
      <c r="E95" s="87"/>
      <c r="F95" s="91"/>
      <c r="G95" s="87"/>
      <c r="H95" s="91"/>
      <c r="I95" s="87"/>
      <c r="J95" s="91"/>
    </row>
    <row r="96" spans="1:10" x14ac:dyDescent="0.25">
      <c r="A96" s="80" t="s">
        <v>7657</v>
      </c>
      <c r="B96" s="75"/>
      <c r="C96" s="83"/>
      <c r="D96" s="83"/>
      <c r="E96" s="87"/>
      <c r="F96" s="91"/>
      <c r="G96" s="87"/>
      <c r="H96" s="91"/>
      <c r="I96" s="87"/>
      <c r="J96" s="91"/>
    </row>
    <row r="97" spans="1:10" x14ac:dyDescent="0.25">
      <c r="A97" s="80" t="s">
        <v>7658</v>
      </c>
      <c r="B97" s="75"/>
      <c r="C97" s="83"/>
      <c r="D97" s="83"/>
      <c r="E97" s="87"/>
      <c r="F97" s="91"/>
      <c r="G97" s="87"/>
      <c r="H97" s="91"/>
      <c r="I97" s="87"/>
      <c r="J97" s="91"/>
    </row>
    <row r="98" spans="1:10" x14ac:dyDescent="0.25">
      <c r="A98" s="80" t="s">
        <v>7659</v>
      </c>
      <c r="B98" s="75"/>
      <c r="C98" s="83"/>
      <c r="D98" s="83"/>
      <c r="E98" s="87"/>
      <c r="F98" s="91"/>
      <c r="G98" s="87"/>
      <c r="H98" s="91"/>
      <c r="I98" s="87"/>
      <c r="J98" s="91"/>
    </row>
    <row r="99" spans="1:10" x14ac:dyDescent="0.25">
      <c r="A99" s="80" t="s">
        <v>7660</v>
      </c>
      <c r="B99" s="75"/>
      <c r="C99" s="83"/>
      <c r="D99" s="83"/>
      <c r="E99" s="87"/>
      <c r="F99" s="91"/>
      <c r="G99" s="87"/>
      <c r="H99" s="91"/>
      <c r="I99" s="87"/>
      <c r="J99" s="91"/>
    </row>
    <row r="100" spans="1:10" x14ac:dyDescent="0.25">
      <c r="A100" s="80" t="s">
        <v>7661</v>
      </c>
      <c r="B100" s="75"/>
      <c r="C100" s="83"/>
      <c r="D100" s="83"/>
      <c r="E100" s="87"/>
      <c r="F100" s="91"/>
      <c r="G100" s="87"/>
      <c r="H100" s="91"/>
      <c r="I100" s="87"/>
      <c r="J100" s="91"/>
    </row>
    <row r="101" spans="1:10" x14ac:dyDescent="0.25">
      <c r="A101" s="80" t="s">
        <v>7662</v>
      </c>
      <c r="B101" s="75"/>
      <c r="C101" s="83"/>
      <c r="D101" s="83"/>
      <c r="E101" s="87"/>
      <c r="F101" s="91"/>
      <c r="G101" s="87"/>
      <c r="H101" s="91"/>
      <c r="I101" s="87"/>
      <c r="J101" s="91"/>
    </row>
    <row r="102" spans="1:10" x14ac:dyDescent="0.25">
      <c r="A102" s="80" t="s">
        <v>7663</v>
      </c>
      <c r="B102" s="75"/>
      <c r="C102" s="83"/>
      <c r="D102" s="83"/>
      <c r="E102" s="87"/>
      <c r="F102" s="91"/>
      <c r="G102" s="87"/>
      <c r="H102" s="91"/>
      <c r="I102" s="87"/>
      <c r="J102" s="91"/>
    </row>
    <row r="103" spans="1:10" x14ac:dyDescent="0.25">
      <c r="A103" s="80" t="s">
        <v>7664</v>
      </c>
      <c r="B103" s="75"/>
      <c r="C103" s="83"/>
      <c r="D103" s="83"/>
      <c r="E103" s="87"/>
      <c r="F103" s="91"/>
      <c r="G103" s="87"/>
      <c r="H103" s="91"/>
      <c r="I103" s="87"/>
      <c r="J103" s="91"/>
    </row>
    <row r="104" spans="1:10" x14ac:dyDescent="0.25">
      <c r="A104" s="80" t="s">
        <v>7665</v>
      </c>
      <c r="B104" s="75"/>
      <c r="C104" s="83"/>
      <c r="D104" s="83"/>
      <c r="E104" s="87"/>
      <c r="F104" s="91"/>
      <c r="G104" s="87"/>
      <c r="H104" s="91"/>
      <c r="I104" s="87"/>
      <c r="J104" s="91"/>
    </row>
    <row r="105" spans="1:10" x14ac:dyDescent="0.25">
      <c r="A105" s="80" t="s">
        <v>7666</v>
      </c>
      <c r="B105" s="75"/>
      <c r="C105" s="83"/>
      <c r="D105" s="83"/>
      <c r="E105" s="87"/>
      <c r="F105" s="91"/>
      <c r="G105" s="87"/>
      <c r="H105" s="91"/>
      <c r="I105" s="87"/>
      <c r="J105" s="91"/>
    </row>
    <row r="106" spans="1:10" x14ac:dyDescent="0.25">
      <c r="A106" s="80" t="s">
        <v>7667</v>
      </c>
      <c r="B106" s="75"/>
      <c r="C106" s="83"/>
      <c r="D106" s="83"/>
      <c r="E106" s="87"/>
      <c r="F106" s="91"/>
      <c r="G106" s="87"/>
      <c r="H106" s="91"/>
      <c r="I106" s="87"/>
      <c r="J106" s="91"/>
    </row>
    <row r="107" spans="1:10" x14ac:dyDescent="0.25">
      <c r="A107" s="80" t="s">
        <v>7668</v>
      </c>
      <c r="B107" s="75"/>
      <c r="C107" s="83"/>
      <c r="D107" s="83"/>
      <c r="E107" s="87"/>
      <c r="F107" s="91"/>
      <c r="G107" s="87"/>
      <c r="H107" s="91"/>
      <c r="I107" s="87"/>
      <c r="J107" s="91"/>
    </row>
    <row r="108" spans="1:10" x14ac:dyDescent="0.25">
      <c r="A108" s="80" t="s">
        <v>7669</v>
      </c>
      <c r="B108" s="75"/>
      <c r="C108" s="83"/>
      <c r="D108" s="83"/>
      <c r="E108" s="87"/>
      <c r="F108" s="91"/>
      <c r="G108" s="87"/>
      <c r="H108" s="91"/>
      <c r="I108" s="87"/>
      <c r="J108" s="91"/>
    </row>
    <row r="109" spans="1:10" x14ac:dyDescent="0.25">
      <c r="A109" s="80" t="s">
        <v>7670</v>
      </c>
      <c r="B109" s="75"/>
      <c r="C109" s="83"/>
      <c r="D109" s="83"/>
      <c r="E109" s="87"/>
      <c r="F109" s="91"/>
      <c r="G109" s="87"/>
      <c r="H109" s="91"/>
      <c r="I109" s="87"/>
      <c r="J109" s="91"/>
    </row>
  </sheetData>
  <dataValidations count="2">
    <dataValidation type="list" allowBlank="1" showInputMessage="1" showErrorMessage="1" sqref="B10:B88 B90:B109 C89">
      <formula1>Job_Class</formula1>
    </dataValidation>
    <dataValidation type="list" allowBlank="1" showInputMessage="1" showErrorMessage="1" sqref="A10:A109">
      <formula1>SelectPostion</formula1>
    </dataValidation>
  </dataValidations>
  <pageMargins left="0.7" right="0.7" top="0.75" bottom="0.75" header="0.3" footer="0.3"/>
  <pageSetup paperSize="5" scale="3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8000"/>
    <outlinePr summaryRight="0"/>
    <pageSetUpPr fitToPage="1"/>
  </sheetPr>
  <dimension ref="A1:AA59"/>
  <sheetViews>
    <sheetView topLeftCell="A8" zoomScale="80" zoomScaleNormal="80" zoomScalePageLayoutView="80" workbookViewId="0">
      <selection activeCell="F10" sqref="F10"/>
    </sheetView>
  </sheetViews>
  <sheetFormatPr defaultColWidth="20.42578125" defaultRowHeight="15" customHeight="1" outlineLevelCol="1" x14ac:dyDescent="0.25"/>
  <cols>
    <col min="1" max="1" width="9.42578125" style="3" customWidth="1"/>
    <col min="2" max="3" width="20.42578125" style="3"/>
    <col min="4" max="4" width="43.28515625" style="3" customWidth="1"/>
    <col min="5" max="5" width="42.85546875" style="3" customWidth="1"/>
    <col min="6" max="6" width="20.42578125" style="96" collapsed="1"/>
    <col min="7" max="18" width="20.42578125" style="96" hidden="1" customWidth="1" outlineLevel="1"/>
    <col min="19" max="19" width="20.42578125" style="96"/>
    <col min="20" max="16384" width="20.42578125" style="3"/>
  </cols>
  <sheetData>
    <row r="1" spans="1:27" hidden="1" x14ac:dyDescent="0.25">
      <c r="F1" s="93" t="s">
        <v>12009</v>
      </c>
      <c r="G1" s="93" t="str">
        <f>$F$1</f>
        <v>No_project</v>
      </c>
      <c r="H1" s="93" t="str">
        <f t="shared" ref="H1:R1" si="0">$F$1</f>
        <v>No_project</v>
      </c>
      <c r="I1" s="93" t="str">
        <f t="shared" si="0"/>
        <v>No_project</v>
      </c>
      <c r="J1" s="93" t="str">
        <f t="shared" si="0"/>
        <v>No_project</v>
      </c>
      <c r="K1" s="93" t="str">
        <f t="shared" si="0"/>
        <v>No_project</v>
      </c>
      <c r="L1" s="93" t="str">
        <f t="shared" si="0"/>
        <v>No_project</v>
      </c>
      <c r="M1" s="93" t="str">
        <f t="shared" si="0"/>
        <v>No_project</v>
      </c>
      <c r="N1" s="93" t="str">
        <f t="shared" si="0"/>
        <v>No_project</v>
      </c>
      <c r="O1" s="93" t="str">
        <f t="shared" si="0"/>
        <v>No_project</v>
      </c>
      <c r="P1" s="93" t="str">
        <f t="shared" si="0"/>
        <v>No_project</v>
      </c>
      <c r="Q1" s="93" t="str">
        <f t="shared" si="0"/>
        <v>No_project</v>
      </c>
      <c r="R1" s="93" t="str">
        <f t="shared" si="0"/>
        <v>No_project</v>
      </c>
      <c r="S1" s="93"/>
      <c r="T1" s="14"/>
      <c r="U1" s="14"/>
      <c r="V1" s="14"/>
      <c r="W1" s="14"/>
      <c r="X1" s="14"/>
      <c r="Y1" s="14"/>
      <c r="Z1" s="14"/>
      <c r="AA1" s="14"/>
    </row>
    <row r="2" spans="1:27" ht="12" hidden="1" customHeight="1" x14ac:dyDescent="0.25">
      <c r="F2" s="93" t="e">
        <f>#REF!</f>
        <v>#REF!</v>
      </c>
      <c r="G2" s="93" t="e">
        <f>$F$2</f>
        <v>#REF!</v>
      </c>
      <c r="H2" s="93" t="e">
        <f t="shared" ref="H2:R2" si="1">$F$2</f>
        <v>#REF!</v>
      </c>
      <c r="I2" s="93" t="e">
        <f t="shared" si="1"/>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c r="T2" s="14"/>
      <c r="U2" s="14"/>
      <c r="V2" s="14"/>
      <c r="W2" s="14"/>
      <c r="X2" s="14"/>
      <c r="Y2" s="14"/>
      <c r="Z2" s="14"/>
      <c r="AA2" s="14"/>
    </row>
    <row r="3" spans="1:27" ht="15" hidden="1" customHeight="1" x14ac:dyDescent="0.25">
      <c r="F3" s="93" t="e">
        <f>#REF!</f>
        <v>#REF!</v>
      </c>
      <c r="G3" s="93" t="e">
        <f>$F$3</f>
        <v>#REF!</v>
      </c>
      <c r="H3" s="93" t="e">
        <f t="shared" ref="H3:R3" si="2">$F$3</f>
        <v>#REF!</v>
      </c>
      <c r="I3" s="93" t="e">
        <f t="shared" si="2"/>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c r="T3" s="14"/>
      <c r="U3" s="14"/>
      <c r="V3" s="14"/>
      <c r="W3" s="14"/>
      <c r="X3" s="14"/>
      <c r="Y3" s="14"/>
      <c r="Z3" s="14"/>
      <c r="AA3" s="14"/>
    </row>
    <row r="4" spans="1:27" ht="18.75" hidden="1" customHeight="1" x14ac:dyDescent="0.25">
      <c r="F4" s="93" t="e">
        <f>#REF!</f>
        <v>#REF!</v>
      </c>
      <c r="G4" s="93" t="e">
        <f>$F$4</f>
        <v>#REF!</v>
      </c>
      <c r="H4" s="93" t="e">
        <f t="shared" ref="H4:R4" si="3">$F$4</f>
        <v>#REF!</v>
      </c>
      <c r="I4" s="93" t="e">
        <f t="shared" si="3"/>
        <v>#REF!</v>
      </c>
      <c r="J4" s="93" t="e">
        <f t="shared" si="3"/>
        <v>#REF!</v>
      </c>
      <c r="K4" s="93" t="e">
        <f t="shared" si="3"/>
        <v>#REF!</v>
      </c>
      <c r="L4" s="93" t="e">
        <f t="shared" si="3"/>
        <v>#REF!</v>
      </c>
      <c r="M4" s="93" t="e">
        <f t="shared" si="3"/>
        <v>#REF!</v>
      </c>
      <c r="N4" s="93" t="e">
        <f t="shared" si="3"/>
        <v>#REF!</v>
      </c>
      <c r="O4" s="93" t="e">
        <f t="shared" si="3"/>
        <v>#REF!</v>
      </c>
      <c r="P4" s="93" t="e">
        <f t="shared" si="3"/>
        <v>#REF!</v>
      </c>
      <c r="Q4" s="93" t="e">
        <f t="shared" si="3"/>
        <v>#REF!</v>
      </c>
      <c r="R4" s="93" t="e">
        <f t="shared" si="3"/>
        <v>#REF!</v>
      </c>
      <c r="S4" s="93"/>
      <c r="T4" s="14"/>
      <c r="U4" s="14"/>
      <c r="V4" s="14"/>
      <c r="W4" s="14"/>
      <c r="X4" s="14"/>
      <c r="Y4" s="14"/>
      <c r="Z4" s="14"/>
      <c r="AA4" s="14"/>
    </row>
    <row r="5" spans="1:27" ht="11.25" hidden="1" customHeight="1" x14ac:dyDescent="0.25">
      <c r="F5" s="93" t="e">
        <f>#REF!</f>
        <v>#REF!</v>
      </c>
      <c r="G5" s="93" t="e">
        <f>$F$5</f>
        <v>#REF!</v>
      </c>
      <c r="H5" s="93" t="e">
        <f t="shared" ref="H5:R5" si="4">$F$5</f>
        <v>#REF!</v>
      </c>
      <c r="I5" s="93" t="e">
        <f t="shared" si="4"/>
        <v>#REF!</v>
      </c>
      <c r="J5" s="93" t="e">
        <f t="shared" si="4"/>
        <v>#REF!</v>
      </c>
      <c r="K5" s="93" t="e">
        <f t="shared" si="4"/>
        <v>#REF!</v>
      </c>
      <c r="L5" s="93" t="e">
        <f t="shared" si="4"/>
        <v>#REF!</v>
      </c>
      <c r="M5" s="93" t="e">
        <f t="shared" si="4"/>
        <v>#REF!</v>
      </c>
      <c r="N5" s="93" t="e">
        <f t="shared" si="4"/>
        <v>#REF!</v>
      </c>
      <c r="O5" s="93" t="e">
        <f t="shared" si="4"/>
        <v>#REF!</v>
      </c>
      <c r="P5" s="93" t="e">
        <f t="shared" si="4"/>
        <v>#REF!</v>
      </c>
      <c r="Q5" s="93" t="e">
        <f t="shared" si="4"/>
        <v>#REF!</v>
      </c>
      <c r="R5" s="93" t="e">
        <f t="shared" si="4"/>
        <v>#REF!</v>
      </c>
      <c r="S5" s="93"/>
      <c r="T5" s="14"/>
      <c r="U5" s="14"/>
      <c r="V5" s="14"/>
      <c r="W5" s="14"/>
      <c r="X5" s="14"/>
      <c r="Y5" s="14"/>
      <c r="Z5" s="14"/>
      <c r="AA5" s="14"/>
    </row>
    <row r="6" spans="1:27" ht="17.25" hidden="1" customHeight="1" x14ac:dyDescent="0.25">
      <c r="F6" s="94" t="s">
        <v>125</v>
      </c>
      <c r="G6" s="93" t="str">
        <f>$F$6</f>
        <v>No_RptgStructure</v>
      </c>
      <c r="H6" s="93" t="str">
        <f t="shared" ref="H6:R6" si="5">$F$6</f>
        <v>No_RptgStructure</v>
      </c>
      <c r="I6" s="93" t="str">
        <f t="shared" si="5"/>
        <v>No_RptgStructure</v>
      </c>
      <c r="J6" s="93" t="str">
        <f t="shared" si="5"/>
        <v>No_RptgStructure</v>
      </c>
      <c r="K6" s="93" t="str">
        <f t="shared" si="5"/>
        <v>No_RptgStructure</v>
      </c>
      <c r="L6" s="93" t="str">
        <f t="shared" si="5"/>
        <v>No_RptgStructure</v>
      </c>
      <c r="M6" s="93" t="str">
        <f t="shared" si="5"/>
        <v>No_RptgStructure</v>
      </c>
      <c r="N6" s="93" t="str">
        <f t="shared" si="5"/>
        <v>No_RptgStructure</v>
      </c>
      <c r="O6" s="93" t="str">
        <f t="shared" si="5"/>
        <v>No_RptgStructure</v>
      </c>
      <c r="P6" s="93" t="str">
        <f t="shared" si="5"/>
        <v>No_RptgStructure</v>
      </c>
      <c r="Q6" s="93" t="str">
        <f t="shared" si="5"/>
        <v>No_RptgStructure</v>
      </c>
      <c r="R6" s="93" t="str">
        <f t="shared" si="5"/>
        <v>No_RptgStructure</v>
      </c>
      <c r="S6" s="93"/>
      <c r="T6" s="14"/>
      <c r="U6" s="14"/>
      <c r="V6" s="14"/>
      <c r="W6" s="14"/>
      <c r="X6" s="14"/>
      <c r="Y6" s="14"/>
      <c r="Z6" s="14"/>
      <c r="AA6" s="14"/>
    </row>
    <row r="7" spans="1:27" ht="12" hidden="1" customHeight="1" x14ac:dyDescent="0.25">
      <c r="F7" s="94" t="s">
        <v>108</v>
      </c>
      <c r="G7" s="93" t="str">
        <f>$F$7</f>
        <v>No_SvcLocation</v>
      </c>
      <c r="H7" s="93" t="str">
        <f t="shared" ref="H7:R7" si="6">$F$7</f>
        <v>No_SvcLocation</v>
      </c>
      <c r="I7" s="93" t="str">
        <f t="shared" si="6"/>
        <v>No_SvcLocation</v>
      </c>
      <c r="J7" s="93" t="str">
        <f t="shared" si="6"/>
        <v>No_SvcLocation</v>
      </c>
      <c r="K7" s="93" t="str">
        <f t="shared" si="6"/>
        <v>No_SvcLocation</v>
      </c>
      <c r="L7" s="93" t="str">
        <f t="shared" si="6"/>
        <v>No_SvcLocation</v>
      </c>
      <c r="M7" s="93" t="str">
        <f t="shared" si="6"/>
        <v>No_SvcLocation</v>
      </c>
      <c r="N7" s="93" t="str">
        <f t="shared" si="6"/>
        <v>No_SvcLocation</v>
      </c>
      <c r="O7" s="93" t="str">
        <f t="shared" si="6"/>
        <v>No_SvcLocation</v>
      </c>
      <c r="P7" s="93" t="str">
        <f t="shared" si="6"/>
        <v>No_SvcLocation</v>
      </c>
      <c r="Q7" s="93" t="str">
        <f t="shared" si="6"/>
        <v>No_SvcLocation</v>
      </c>
      <c r="R7" s="93" t="str">
        <f t="shared" si="6"/>
        <v>No_SvcLocation</v>
      </c>
      <c r="S7" s="93"/>
      <c r="T7" s="14"/>
      <c r="U7" s="14"/>
      <c r="V7" s="14"/>
      <c r="W7" s="14"/>
      <c r="X7" s="14"/>
      <c r="Y7" s="14"/>
      <c r="Z7" s="14"/>
      <c r="AA7" s="14"/>
    </row>
    <row r="8" spans="1:27" ht="15" customHeight="1" x14ac:dyDescent="0.25">
      <c r="F8" s="95" t="s">
        <v>7552</v>
      </c>
      <c r="G8" s="95" t="s">
        <v>7552</v>
      </c>
      <c r="H8" s="95" t="s">
        <v>7552</v>
      </c>
      <c r="I8" s="95" t="s">
        <v>7552</v>
      </c>
      <c r="J8" s="95" t="s">
        <v>7552</v>
      </c>
      <c r="K8" s="95" t="s">
        <v>7552</v>
      </c>
      <c r="L8" s="95" t="s">
        <v>7552</v>
      </c>
      <c r="M8" s="95" t="s">
        <v>7552</v>
      </c>
      <c r="N8" s="95" t="s">
        <v>7552</v>
      </c>
      <c r="O8" s="95" t="s">
        <v>7552</v>
      </c>
      <c r="P8" s="95" t="s">
        <v>7552</v>
      </c>
      <c r="Q8" s="95" t="s">
        <v>7552</v>
      </c>
      <c r="R8" s="95" t="s">
        <v>7552</v>
      </c>
    </row>
    <row r="9" spans="1:27" ht="15" customHeight="1" x14ac:dyDescent="0.25">
      <c r="F9" s="93" t="s">
        <v>25</v>
      </c>
      <c r="G9" s="93" t="s">
        <v>26</v>
      </c>
      <c r="H9" s="93" t="s">
        <v>27</v>
      </c>
      <c r="I9" s="93" t="s">
        <v>28</v>
      </c>
      <c r="J9" s="93" t="s">
        <v>29</v>
      </c>
      <c r="K9" s="93" t="s">
        <v>30</v>
      </c>
      <c r="L9" s="93" t="s">
        <v>31</v>
      </c>
      <c r="M9" s="93" t="s">
        <v>32</v>
      </c>
      <c r="N9" s="93" t="s">
        <v>33</v>
      </c>
      <c r="O9" s="93" t="s">
        <v>34</v>
      </c>
      <c r="P9" s="93" t="s">
        <v>35</v>
      </c>
      <c r="Q9" s="93" t="s">
        <v>36</v>
      </c>
      <c r="R9" s="93" t="s">
        <v>37</v>
      </c>
    </row>
    <row r="10" spans="1:27" ht="15" customHeight="1" x14ac:dyDescent="0.25">
      <c r="A10" s="74" t="s">
        <v>3</v>
      </c>
      <c r="B10" s="74" t="s">
        <v>1231</v>
      </c>
      <c r="C10" s="74" t="s">
        <v>196</v>
      </c>
      <c r="D10" s="4" t="s">
        <v>1289</v>
      </c>
      <c r="E10" s="74" t="s">
        <v>7115</v>
      </c>
      <c r="F10" s="97"/>
      <c r="G10" s="97">
        <f t="shared" ref="G10:R19" si="7">$F10/12</f>
        <v>0</v>
      </c>
      <c r="H10" s="97">
        <f t="shared" si="7"/>
        <v>0</v>
      </c>
      <c r="I10" s="97">
        <f t="shared" si="7"/>
        <v>0</v>
      </c>
      <c r="J10" s="97">
        <f t="shared" si="7"/>
        <v>0</v>
      </c>
      <c r="K10" s="97">
        <f t="shared" si="7"/>
        <v>0</v>
      </c>
      <c r="L10" s="97">
        <f t="shared" si="7"/>
        <v>0</v>
      </c>
      <c r="M10" s="97">
        <f t="shared" si="7"/>
        <v>0</v>
      </c>
      <c r="N10" s="97">
        <f t="shared" si="7"/>
        <v>0</v>
      </c>
      <c r="O10" s="97">
        <f t="shared" si="7"/>
        <v>0</v>
      </c>
      <c r="P10" s="97">
        <f t="shared" si="7"/>
        <v>0</v>
      </c>
      <c r="Q10" s="97">
        <f t="shared" si="7"/>
        <v>0</v>
      </c>
      <c r="R10" s="97">
        <f t="shared" si="7"/>
        <v>0</v>
      </c>
      <c r="S10" s="93"/>
    </row>
    <row r="11" spans="1:27" ht="15" customHeight="1" x14ac:dyDescent="0.25">
      <c r="A11" s="74" t="s">
        <v>3</v>
      </c>
      <c r="B11" s="74" t="s">
        <v>1231</v>
      </c>
      <c r="C11" s="74" t="s">
        <v>196</v>
      </c>
      <c r="D11" s="4" t="s">
        <v>1289</v>
      </c>
      <c r="E11" s="74" t="s">
        <v>7115</v>
      </c>
      <c r="F11" s="97"/>
      <c r="G11" s="97">
        <f t="shared" si="7"/>
        <v>0</v>
      </c>
      <c r="H11" s="97">
        <f t="shared" si="7"/>
        <v>0</v>
      </c>
      <c r="I11" s="97">
        <f t="shared" si="7"/>
        <v>0</v>
      </c>
      <c r="J11" s="97">
        <f t="shared" si="7"/>
        <v>0</v>
      </c>
      <c r="K11" s="97">
        <f t="shared" si="7"/>
        <v>0</v>
      </c>
      <c r="L11" s="97">
        <f t="shared" si="7"/>
        <v>0</v>
      </c>
      <c r="M11" s="97">
        <f t="shared" si="7"/>
        <v>0</v>
      </c>
      <c r="N11" s="97">
        <f t="shared" si="7"/>
        <v>0</v>
      </c>
      <c r="O11" s="97">
        <f t="shared" si="7"/>
        <v>0</v>
      </c>
      <c r="P11" s="97">
        <f t="shared" si="7"/>
        <v>0</v>
      </c>
      <c r="Q11" s="97">
        <f t="shared" si="7"/>
        <v>0</v>
      </c>
      <c r="R11" s="97">
        <f t="shared" si="7"/>
        <v>0</v>
      </c>
      <c r="S11" s="93"/>
    </row>
    <row r="12" spans="1:27" ht="15" customHeight="1" x14ac:dyDescent="0.25">
      <c r="A12" s="74" t="s">
        <v>3</v>
      </c>
      <c r="B12" s="74" t="s">
        <v>1231</v>
      </c>
      <c r="C12" s="74" t="s">
        <v>196</v>
      </c>
      <c r="D12" s="4" t="s">
        <v>1289</v>
      </c>
      <c r="E12" s="74" t="s">
        <v>7115</v>
      </c>
      <c r="F12" s="97"/>
      <c r="G12" s="97">
        <f t="shared" si="7"/>
        <v>0</v>
      </c>
      <c r="H12" s="97">
        <f t="shared" si="7"/>
        <v>0</v>
      </c>
      <c r="I12" s="97">
        <f t="shared" si="7"/>
        <v>0</v>
      </c>
      <c r="J12" s="97">
        <f t="shared" si="7"/>
        <v>0</v>
      </c>
      <c r="K12" s="97">
        <f t="shared" si="7"/>
        <v>0</v>
      </c>
      <c r="L12" s="97">
        <f t="shared" si="7"/>
        <v>0</v>
      </c>
      <c r="M12" s="97">
        <f t="shared" si="7"/>
        <v>0</v>
      </c>
      <c r="N12" s="97">
        <f t="shared" si="7"/>
        <v>0</v>
      </c>
      <c r="O12" s="97">
        <f t="shared" si="7"/>
        <v>0</v>
      </c>
      <c r="P12" s="97">
        <f t="shared" si="7"/>
        <v>0</v>
      </c>
      <c r="Q12" s="97">
        <f t="shared" si="7"/>
        <v>0</v>
      </c>
      <c r="R12" s="97">
        <f t="shared" si="7"/>
        <v>0</v>
      </c>
      <c r="S12" s="93"/>
    </row>
    <row r="13" spans="1:27" ht="15" customHeight="1" x14ac:dyDescent="0.25">
      <c r="A13" s="74" t="s">
        <v>3</v>
      </c>
      <c r="B13" s="74" t="s">
        <v>1231</v>
      </c>
      <c r="C13" s="74" t="s">
        <v>196</v>
      </c>
      <c r="D13" s="4" t="s">
        <v>1289</v>
      </c>
      <c r="E13" s="74" t="s">
        <v>7115</v>
      </c>
      <c r="F13" s="97"/>
      <c r="G13" s="97">
        <f t="shared" si="7"/>
        <v>0</v>
      </c>
      <c r="H13" s="97">
        <f t="shared" si="7"/>
        <v>0</v>
      </c>
      <c r="I13" s="97">
        <f t="shared" si="7"/>
        <v>0</v>
      </c>
      <c r="J13" s="97">
        <f t="shared" si="7"/>
        <v>0</v>
      </c>
      <c r="K13" s="97">
        <f t="shared" si="7"/>
        <v>0</v>
      </c>
      <c r="L13" s="97">
        <f t="shared" si="7"/>
        <v>0</v>
      </c>
      <c r="M13" s="97">
        <f t="shared" si="7"/>
        <v>0</v>
      </c>
      <c r="N13" s="97">
        <f t="shared" si="7"/>
        <v>0</v>
      </c>
      <c r="O13" s="97">
        <f t="shared" si="7"/>
        <v>0</v>
      </c>
      <c r="P13" s="97">
        <f t="shared" si="7"/>
        <v>0</v>
      </c>
      <c r="Q13" s="97">
        <f t="shared" si="7"/>
        <v>0</v>
      </c>
      <c r="R13" s="97">
        <f t="shared" si="7"/>
        <v>0</v>
      </c>
      <c r="S13" s="93"/>
    </row>
    <row r="14" spans="1:27" ht="15" customHeight="1" x14ac:dyDescent="0.25">
      <c r="A14" s="74" t="s">
        <v>3</v>
      </c>
      <c r="B14" s="74" t="s">
        <v>1231</v>
      </c>
      <c r="C14" s="74" t="s">
        <v>196</v>
      </c>
      <c r="D14" s="4" t="s">
        <v>1289</v>
      </c>
      <c r="E14" s="74" t="s">
        <v>7115</v>
      </c>
      <c r="F14" s="97"/>
      <c r="G14" s="97">
        <f t="shared" si="7"/>
        <v>0</v>
      </c>
      <c r="H14" s="97">
        <f t="shared" si="7"/>
        <v>0</v>
      </c>
      <c r="I14" s="97">
        <f t="shared" si="7"/>
        <v>0</v>
      </c>
      <c r="J14" s="97">
        <f t="shared" si="7"/>
        <v>0</v>
      </c>
      <c r="K14" s="97">
        <f t="shared" si="7"/>
        <v>0</v>
      </c>
      <c r="L14" s="97">
        <f t="shared" si="7"/>
        <v>0</v>
      </c>
      <c r="M14" s="97">
        <f t="shared" si="7"/>
        <v>0</v>
      </c>
      <c r="N14" s="97">
        <f t="shared" si="7"/>
        <v>0</v>
      </c>
      <c r="O14" s="97">
        <f t="shared" si="7"/>
        <v>0</v>
      </c>
      <c r="P14" s="97">
        <f t="shared" si="7"/>
        <v>0</v>
      </c>
      <c r="Q14" s="97">
        <f t="shared" si="7"/>
        <v>0</v>
      </c>
      <c r="R14" s="97">
        <f t="shared" si="7"/>
        <v>0</v>
      </c>
      <c r="S14" s="93"/>
    </row>
    <row r="15" spans="1:27" ht="15" customHeight="1" x14ac:dyDescent="0.25">
      <c r="A15" s="74" t="s">
        <v>3</v>
      </c>
      <c r="B15" s="74" t="s">
        <v>1231</v>
      </c>
      <c r="C15" s="74" t="s">
        <v>196</v>
      </c>
      <c r="D15" s="4" t="s">
        <v>1289</v>
      </c>
      <c r="E15" s="74" t="s">
        <v>7115</v>
      </c>
      <c r="F15" s="97"/>
      <c r="G15" s="97">
        <f t="shared" si="7"/>
        <v>0</v>
      </c>
      <c r="H15" s="97">
        <f t="shared" si="7"/>
        <v>0</v>
      </c>
      <c r="I15" s="97">
        <f t="shared" si="7"/>
        <v>0</v>
      </c>
      <c r="J15" s="97">
        <f t="shared" si="7"/>
        <v>0</v>
      </c>
      <c r="K15" s="97">
        <f t="shared" si="7"/>
        <v>0</v>
      </c>
      <c r="L15" s="97">
        <f t="shared" si="7"/>
        <v>0</v>
      </c>
      <c r="M15" s="97">
        <f t="shared" si="7"/>
        <v>0</v>
      </c>
      <c r="N15" s="97">
        <f t="shared" si="7"/>
        <v>0</v>
      </c>
      <c r="O15" s="97">
        <f t="shared" si="7"/>
        <v>0</v>
      </c>
      <c r="P15" s="97">
        <f t="shared" si="7"/>
        <v>0</v>
      </c>
      <c r="Q15" s="97">
        <f t="shared" si="7"/>
        <v>0</v>
      </c>
      <c r="R15" s="97">
        <f t="shared" si="7"/>
        <v>0</v>
      </c>
      <c r="S15" s="93"/>
    </row>
    <row r="16" spans="1:27" ht="15" customHeight="1" x14ac:dyDescent="0.25">
      <c r="A16" s="74" t="s">
        <v>3</v>
      </c>
      <c r="B16" s="74" t="s">
        <v>1231</v>
      </c>
      <c r="C16" s="74" t="s">
        <v>196</v>
      </c>
      <c r="D16" s="4" t="s">
        <v>1289</v>
      </c>
      <c r="E16" s="74" t="s">
        <v>7115</v>
      </c>
      <c r="F16" s="97"/>
      <c r="G16" s="97">
        <f t="shared" si="7"/>
        <v>0</v>
      </c>
      <c r="H16" s="97">
        <f t="shared" si="7"/>
        <v>0</v>
      </c>
      <c r="I16" s="97">
        <f t="shared" si="7"/>
        <v>0</v>
      </c>
      <c r="J16" s="97">
        <f t="shared" si="7"/>
        <v>0</v>
      </c>
      <c r="K16" s="97">
        <f t="shared" si="7"/>
        <v>0</v>
      </c>
      <c r="L16" s="97">
        <f t="shared" si="7"/>
        <v>0</v>
      </c>
      <c r="M16" s="97">
        <f t="shared" si="7"/>
        <v>0</v>
      </c>
      <c r="N16" s="97">
        <f t="shared" si="7"/>
        <v>0</v>
      </c>
      <c r="O16" s="97">
        <f t="shared" si="7"/>
        <v>0</v>
      </c>
      <c r="P16" s="97">
        <f t="shared" si="7"/>
        <v>0</v>
      </c>
      <c r="Q16" s="97">
        <f t="shared" si="7"/>
        <v>0</v>
      </c>
      <c r="R16" s="97">
        <f t="shared" si="7"/>
        <v>0</v>
      </c>
      <c r="S16" s="93"/>
    </row>
    <row r="17" spans="1:19" ht="15" customHeight="1" x14ac:dyDescent="0.25">
      <c r="A17" s="74" t="s">
        <v>3</v>
      </c>
      <c r="B17" s="74" t="s">
        <v>1231</v>
      </c>
      <c r="C17" s="74" t="s">
        <v>196</v>
      </c>
      <c r="D17" s="4" t="s">
        <v>1289</v>
      </c>
      <c r="E17" s="74" t="s">
        <v>7115</v>
      </c>
      <c r="F17" s="97"/>
      <c r="G17" s="97">
        <f t="shared" si="7"/>
        <v>0</v>
      </c>
      <c r="H17" s="97">
        <f t="shared" si="7"/>
        <v>0</v>
      </c>
      <c r="I17" s="97">
        <f t="shared" si="7"/>
        <v>0</v>
      </c>
      <c r="J17" s="97">
        <f t="shared" si="7"/>
        <v>0</v>
      </c>
      <c r="K17" s="97">
        <f t="shared" si="7"/>
        <v>0</v>
      </c>
      <c r="L17" s="97">
        <f t="shared" si="7"/>
        <v>0</v>
      </c>
      <c r="M17" s="97">
        <f t="shared" si="7"/>
        <v>0</v>
      </c>
      <c r="N17" s="97">
        <f t="shared" si="7"/>
        <v>0</v>
      </c>
      <c r="O17" s="97">
        <f t="shared" si="7"/>
        <v>0</v>
      </c>
      <c r="P17" s="97">
        <f t="shared" si="7"/>
        <v>0</v>
      </c>
      <c r="Q17" s="97">
        <f t="shared" si="7"/>
        <v>0</v>
      </c>
      <c r="R17" s="97">
        <f t="shared" si="7"/>
        <v>0</v>
      </c>
      <c r="S17" s="93"/>
    </row>
    <row r="18" spans="1:19" ht="15" customHeight="1" x14ac:dyDescent="0.25">
      <c r="A18" s="74" t="s">
        <v>3</v>
      </c>
      <c r="B18" s="74" t="s">
        <v>1231</v>
      </c>
      <c r="C18" s="74" t="s">
        <v>196</v>
      </c>
      <c r="D18" s="4" t="s">
        <v>1289</v>
      </c>
      <c r="E18" s="74" t="s">
        <v>7115</v>
      </c>
      <c r="F18" s="97"/>
      <c r="G18" s="97">
        <f t="shared" si="7"/>
        <v>0</v>
      </c>
      <c r="H18" s="97">
        <f t="shared" si="7"/>
        <v>0</v>
      </c>
      <c r="I18" s="97">
        <f t="shared" si="7"/>
        <v>0</v>
      </c>
      <c r="J18" s="97">
        <f t="shared" si="7"/>
        <v>0</v>
      </c>
      <c r="K18" s="97">
        <f t="shared" si="7"/>
        <v>0</v>
      </c>
      <c r="L18" s="97">
        <f t="shared" si="7"/>
        <v>0</v>
      </c>
      <c r="M18" s="97">
        <f t="shared" si="7"/>
        <v>0</v>
      </c>
      <c r="N18" s="97">
        <f t="shared" si="7"/>
        <v>0</v>
      </c>
      <c r="O18" s="97">
        <f t="shared" si="7"/>
        <v>0</v>
      </c>
      <c r="P18" s="97">
        <f t="shared" si="7"/>
        <v>0</v>
      </c>
      <c r="Q18" s="97">
        <f t="shared" si="7"/>
        <v>0</v>
      </c>
      <c r="R18" s="97">
        <f t="shared" si="7"/>
        <v>0</v>
      </c>
      <c r="S18" s="93"/>
    </row>
    <row r="19" spans="1:19" ht="15" customHeight="1" x14ac:dyDescent="0.25">
      <c r="A19" s="74" t="s">
        <v>3</v>
      </c>
      <c r="B19" s="74" t="s">
        <v>1231</v>
      </c>
      <c r="C19" s="74" t="s">
        <v>196</v>
      </c>
      <c r="D19" s="4" t="s">
        <v>1289</v>
      </c>
      <c r="E19" s="74" t="s">
        <v>7115</v>
      </c>
      <c r="F19" s="97"/>
      <c r="G19" s="97">
        <f t="shared" si="7"/>
        <v>0</v>
      </c>
      <c r="H19" s="97">
        <f t="shared" si="7"/>
        <v>0</v>
      </c>
      <c r="I19" s="97">
        <f t="shared" si="7"/>
        <v>0</v>
      </c>
      <c r="J19" s="97">
        <f t="shared" si="7"/>
        <v>0</v>
      </c>
      <c r="K19" s="97">
        <f t="shared" si="7"/>
        <v>0</v>
      </c>
      <c r="L19" s="97">
        <f t="shared" si="7"/>
        <v>0</v>
      </c>
      <c r="M19" s="97">
        <f t="shared" si="7"/>
        <v>0</v>
      </c>
      <c r="N19" s="97">
        <f t="shared" si="7"/>
        <v>0</v>
      </c>
      <c r="O19" s="97">
        <f t="shared" si="7"/>
        <v>0</v>
      </c>
      <c r="P19" s="97">
        <f t="shared" si="7"/>
        <v>0</v>
      </c>
      <c r="Q19" s="97">
        <f t="shared" si="7"/>
        <v>0</v>
      </c>
      <c r="R19" s="97">
        <f t="shared" si="7"/>
        <v>0</v>
      </c>
      <c r="S19" s="93"/>
    </row>
    <row r="20" spans="1:19" ht="15" customHeight="1" x14ac:dyDescent="0.25">
      <c r="A20" s="74" t="s">
        <v>3</v>
      </c>
      <c r="B20" s="74" t="s">
        <v>1231</v>
      </c>
      <c r="C20" s="74" t="s">
        <v>196</v>
      </c>
      <c r="D20" s="4" t="s">
        <v>1289</v>
      </c>
      <c r="E20" s="74" t="s">
        <v>7115</v>
      </c>
      <c r="F20" s="97"/>
      <c r="G20" s="97">
        <f t="shared" ref="G20:R29" si="8">$F20/12</f>
        <v>0</v>
      </c>
      <c r="H20" s="97">
        <f t="shared" si="8"/>
        <v>0</v>
      </c>
      <c r="I20" s="97">
        <f t="shared" si="8"/>
        <v>0</v>
      </c>
      <c r="J20" s="97">
        <f t="shared" si="8"/>
        <v>0</v>
      </c>
      <c r="K20" s="97">
        <f t="shared" si="8"/>
        <v>0</v>
      </c>
      <c r="L20" s="97">
        <f t="shared" si="8"/>
        <v>0</v>
      </c>
      <c r="M20" s="97">
        <f t="shared" si="8"/>
        <v>0</v>
      </c>
      <c r="N20" s="97">
        <f t="shared" si="8"/>
        <v>0</v>
      </c>
      <c r="O20" s="97">
        <f t="shared" si="8"/>
        <v>0</v>
      </c>
      <c r="P20" s="97">
        <f t="shared" si="8"/>
        <v>0</v>
      </c>
      <c r="Q20" s="97">
        <f t="shared" si="8"/>
        <v>0</v>
      </c>
      <c r="R20" s="97">
        <f t="shared" si="8"/>
        <v>0</v>
      </c>
      <c r="S20" s="93"/>
    </row>
    <row r="21" spans="1:19" ht="15" customHeight="1" x14ac:dyDescent="0.25">
      <c r="A21" s="74" t="s">
        <v>3</v>
      </c>
      <c r="B21" s="74" t="s">
        <v>1231</v>
      </c>
      <c r="C21" s="74" t="s">
        <v>196</v>
      </c>
      <c r="D21" s="4" t="s">
        <v>1289</v>
      </c>
      <c r="E21" s="74" t="s">
        <v>7115</v>
      </c>
      <c r="F21" s="97"/>
      <c r="G21" s="97">
        <f t="shared" si="8"/>
        <v>0</v>
      </c>
      <c r="H21" s="97">
        <f t="shared" si="8"/>
        <v>0</v>
      </c>
      <c r="I21" s="97">
        <f t="shared" si="8"/>
        <v>0</v>
      </c>
      <c r="J21" s="97">
        <f t="shared" si="8"/>
        <v>0</v>
      </c>
      <c r="K21" s="97">
        <f t="shared" si="8"/>
        <v>0</v>
      </c>
      <c r="L21" s="97">
        <f t="shared" si="8"/>
        <v>0</v>
      </c>
      <c r="M21" s="97">
        <f t="shared" si="8"/>
        <v>0</v>
      </c>
      <c r="N21" s="97">
        <f t="shared" si="8"/>
        <v>0</v>
      </c>
      <c r="O21" s="97">
        <f t="shared" si="8"/>
        <v>0</v>
      </c>
      <c r="P21" s="97">
        <f t="shared" si="8"/>
        <v>0</v>
      </c>
      <c r="Q21" s="97">
        <f t="shared" si="8"/>
        <v>0</v>
      </c>
      <c r="R21" s="97">
        <f t="shared" si="8"/>
        <v>0</v>
      </c>
      <c r="S21" s="93"/>
    </row>
    <row r="22" spans="1:19" ht="15" customHeight="1" x14ac:dyDescent="0.25">
      <c r="A22" s="74" t="s">
        <v>3</v>
      </c>
      <c r="B22" s="74" t="s">
        <v>1231</v>
      </c>
      <c r="C22" s="74" t="s">
        <v>196</v>
      </c>
      <c r="D22" s="4" t="s">
        <v>1289</v>
      </c>
      <c r="E22" s="74" t="s">
        <v>7115</v>
      </c>
      <c r="F22" s="97"/>
      <c r="G22" s="97">
        <f t="shared" si="8"/>
        <v>0</v>
      </c>
      <c r="H22" s="97">
        <f t="shared" si="8"/>
        <v>0</v>
      </c>
      <c r="I22" s="97">
        <f t="shared" si="8"/>
        <v>0</v>
      </c>
      <c r="J22" s="97">
        <f t="shared" si="8"/>
        <v>0</v>
      </c>
      <c r="K22" s="97">
        <f t="shared" si="8"/>
        <v>0</v>
      </c>
      <c r="L22" s="97">
        <f t="shared" si="8"/>
        <v>0</v>
      </c>
      <c r="M22" s="97">
        <f t="shared" si="8"/>
        <v>0</v>
      </c>
      <c r="N22" s="97">
        <f t="shared" si="8"/>
        <v>0</v>
      </c>
      <c r="O22" s="97">
        <f t="shared" si="8"/>
        <v>0</v>
      </c>
      <c r="P22" s="97">
        <f t="shared" si="8"/>
        <v>0</v>
      </c>
      <c r="Q22" s="97">
        <f t="shared" si="8"/>
        <v>0</v>
      </c>
      <c r="R22" s="97">
        <f t="shared" si="8"/>
        <v>0</v>
      </c>
      <c r="S22" s="93"/>
    </row>
    <row r="23" spans="1:19" ht="15" customHeight="1" x14ac:dyDescent="0.25">
      <c r="A23" s="74" t="s">
        <v>3</v>
      </c>
      <c r="B23" s="74" t="s">
        <v>1231</v>
      </c>
      <c r="C23" s="74" t="s">
        <v>196</v>
      </c>
      <c r="D23" s="4" t="s">
        <v>1289</v>
      </c>
      <c r="E23" s="74" t="s">
        <v>7115</v>
      </c>
      <c r="F23" s="97"/>
      <c r="G23" s="97">
        <f t="shared" si="8"/>
        <v>0</v>
      </c>
      <c r="H23" s="97">
        <f t="shared" si="8"/>
        <v>0</v>
      </c>
      <c r="I23" s="97">
        <f t="shared" si="8"/>
        <v>0</v>
      </c>
      <c r="J23" s="97">
        <f t="shared" si="8"/>
        <v>0</v>
      </c>
      <c r="K23" s="97">
        <f t="shared" si="8"/>
        <v>0</v>
      </c>
      <c r="L23" s="97">
        <f t="shared" si="8"/>
        <v>0</v>
      </c>
      <c r="M23" s="97">
        <f t="shared" si="8"/>
        <v>0</v>
      </c>
      <c r="N23" s="97">
        <f t="shared" si="8"/>
        <v>0</v>
      </c>
      <c r="O23" s="97">
        <f t="shared" si="8"/>
        <v>0</v>
      </c>
      <c r="P23" s="97">
        <f t="shared" si="8"/>
        <v>0</v>
      </c>
      <c r="Q23" s="97">
        <f t="shared" si="8"/>
        <v>0</v>
      </c>
      <c r="R23" s="97">
        <f t="shared" si="8"/>
        <v>0</v>
      </c>
      <c r="S23" s="93"/>
    </row>
    <row r="24" spans="1:19" ht="15" customHeight="1" x14ac:dyDescent="0.25">
      <c r="A24" s="74" t="s">
        <v>3</v>
      </c>
      <c r="B24" s="74" t="s">
        <v>1231</v>
      </c>
      <c r="C24" s="74" t="s">
        <v>196</v>
      </c>
      <c r="D24" s="4" t="s">
        <v>1289</v>
      </c>
      <c r="E24" s="74" t="s">
        <v>7115</v>
      </c>
      <c r="F24" s="97"/>
      <c r="G24" s="97">
        <f t="shared" si="8"/>
        <v>0</v>
      </c>
      <c r="H24" s="97">
        <f t="shared" si="8"/>
        <v>0</v>
      </c>
      <c r="I24" s="97">
        <f t="shared" si="8"/>
        <v>0</v>
      </c>
      <c r="J24" s="97">
        <f t="shared" si="8"/>
        <v>0</v>
      </c>
      <c r="K24" s="97">
        <f t="shared" si="8"/>
        <v>0</v>
      </c>
      <c r="L24" s="97">
        <f t="shared" si="8"/>
        <v>0</v>
      </c>
      <c r="M24" s="97">
        <f t="shared" si="8"/>
        <v>0</v>
      </c>
      <c r="N24" s="97">
        <f t="shared" si="8"/>
        <v>0</v>
      </c>
      <c r="O24" s="97">
        <f t="shared" si="8"/>
        <v>0</v>
      </c>
      <c r="P24" s="97">
        <f t="shared" si="8"/>
        <v>0</v>
      </c>
      <c r="Q24" s="97">
        <f t="shared" si="8"/>
        <v>0</v>
      </c>
      <c r="R24" s="97">
        <f t="shared" si="8"/>
        <v>0</v>
      </c>
      <c r="S24" s="93"/>
    </row>
    <row r="25" spans="1:19" ht="15" customHeight="1" x14ac:dyDescent="0.25">
      <c r="A25" s="74" t="s">
        <v>3</v>
      </c>
      <c r="B25" s="74" t="s">
        <v>1231</v>
      </c>
      <c r="C25" s="74" t="s">
        <v>196</v>
      </c>
      <c r="D25" s="4" t="s">
        <v>1289</v>
      </c>
      <c r="E25" s="74" t="s">
        <v>7115</v>
      </c>
      <c r="F25" s="97"/>
      <c r="G25" s="97">
        <f t="shared" si="8"/>
        <v>0</v>
      </c>
      <c r="H25" s="97">
        <f t="shared" si="8"/>
        <v>0</v>
      </c>
      <c r="I25" s="97">
        <f t="shared" si="8"/>
        <v>0</v>
      </c>
      <c r="J25" s="97">
        <f t="shared" si="8"/>
        <v>0</v>
      </c>
      <c r="K25" s="97">
        <f t="shared" si="8"/>
        <v>0</v>
      </c>
      <c r="L25" s="97">
        <f t="shared" si="8"/>
        <v>0</v>
      </c>
      <c r="M25" s="97">
        <f t="shared" si="8"/>
        <v>0</v>
      </c>
      <c r="N25" s="97">
        <f t="shared" si="8"/>
        <v>0</v>
      </c>
      <c r="O25" s="97">
        <f t="shared" si="8"/>
        <v>0</v>
      </c>
      <c r="P25" s="97">
        <f t="shared" si="8"/>
        <v>0</v>
      </c>
      <c r="Q25" s="97">
        <f t="shared" si="8"/>
        <v>0</v>
      </c>
      <c r="R25" s="97">
        <f t="shared" si="8"/>
        <v>0</v>
      </c>
      <c r="S25" s="93"/>
    </row>
    <row r="26" spans="1:19" ht="15" customHeight="1" x14ac:dyDescent="0.25">
      <c r="A26" s="74" t="s">
        <v>3</v>
      </c>
      <c r="B26" s="74" t="s">
        <v>1231</v>
      </c>
      <c r="C26" s="74" t="s">
        <v>196</v>
      </c>
      <c r="D26" s="4" t="s">
        <v>1289</v>
      </c>
      <c r="E26" s="74" t="s">
        <v>7115</v>
      </c>
      <c r="F26" s="97"/>
      <c r="G26" s="97">
        <f t="shared" si="8"/>
        <v>0</v>
      </c>
      <c r="H26" s="97">
        <f t="shared" si="8"/>
        <v>0</v>
      </c>
      <c r="I26" s="97">
        <f t="shared" si="8"/>
        <v>0</v>
      </c>
      <c r="J26" s="97">
        <f t="shared" si="8"/>
        <v>0</v>
      </c>
      <c r="K26" s="97">
        <f t="shared" si="8"/>
        <v>0</v>
      </c>
      <c r="L26" s="97">
        <f t="shared" si="8"/>
        <v>0</v>
      </c>
      <c r="M26" s="97">
        <f t="shared" si="8"/>
        <v>0</v>
      </c>
      <c r="N26" s="97">
        <f t="shared" si="8"/>
        <v>0</v>
      </c>
      <c r="O26" s="97">
        <f t="shared" si="8"/>
        <v>0</v>
      </c>
      <c r="P26" s="97">
        <f t="shared" si="8"/>
        <v>0</v>
      </c>
      <c r="Q26" s="97">
        <f t="shared" si="8"/>
        <v>0</v>
      </c>
      <c r="R26" s="97">
        <f t="shared" si="8"/>
        <v>0</v>
      </c>
      <c r="S26" s="93"/>
    </row>
    <row r="27" spans="1:19" ht="15" customHeight="1" x14ac:dyDescent="0.25">
      <c r="A27" s="74" t="s">
        <v>3</v>
      </c>
      <c r="B27" s="74" t="s">
        <v>1231</v>
      </c>
      <c r="C27" s="74" t="s">
        <v>196</v>
      </c>
      <c r="D27" s="4" t="s">
        <v>1289</v>
      </c>
      <c r="E27" s="74" t="s">
        <v>7115</v>
      </c>
      <c r="F27" s="97"/>
      <c r="G27" s="97">
        <f t="shared" si="8"/>
        <v>0</v>
      </c>
      <c r="H27" s="97">
        <f t="shared" si="8"/>
        <v>0</v>
      </c>
      <c r="I27" s="97">
        <f t="shared" si="8"/>
        <v>0</v>
      </c>
      <c r="J27" s="97">
        <f t="shared" si="8"/>
        <v>0</v>
      </c>
      <c r="K27" s="97">
        <f t="shared" si="8"/>
        <v>0</v>
      </c>
      <c r="L27" s="97">
        <f t="shared" si="8"/>
        <v>0</v>
      </c>
      <c r="M27" s="97">
        <f t="shared" si="8"/>
        <v>0</v>
      </c>
      <c r="N27" s="97">
        <f t="shared" si="8"/>
        <v>0</v>
      </c>
      <c r="O27" s="97">
        <f t="shared" si="8"/>
        <v>0</v>
      </c>
      <c r="P27" s="97">
        <f t="shared" si="8"/>
        <v>0</v>
      </c>
      <c r="Q27" s="97">
        <f t="shared" si="8"/>
        <v>0</v>
      </c>
      <c r="R27" s="97">
        <f t="shared" si="8"/>
        <v>0</v>
      </c>
      <c r="S27" s="93"/>
    </row>
    <row r="28" spans="1:19" ht="15" customHeight="1" x14ac:dyDescent="0.25">
      <c r="A28" s="74" t="s">
        <v>3</v>
      </c>
      <c r="B28" s="74" t="s">
        <v>1231</v>
      </c>
      <c r="C28" s="74" t="s">
        <v>196</v>
      </c>
      <c r="D28" s="4" t="s">
        <v>1289</v>
      </c>
      <c r="E28" s="74" t="s">
        <v>7115</v>
      </c>
      <c r="F28" s="97"/>
      <c r="G28" s="97">
        <f t="shared" si="8"/>
        <v>0</v>
      </c>
      <c r="H28" s="97">
        <f t="shared" si="8"/>
        <v>0</v>
      </c>
      <c r="I28" s="97">
        <f t="shared" si="8"/>
        <v>0</v>
      </c>
      <c r="J28" s="97">
        <f t="shared" si="8"/>
        <v>0</v>
      </c>
      <c r="K28" s="97">
        <f t="shared" si="8"/>
        <v>0</v>
      </c>
      <c r="L28" s="97">
        <f t="shared" si="8"/>
        <v>0</v>
      </c>
      <c r="M28" s="97">
        <f t="shared" si="8"/>
        <v>0</v>
      </c>
      <c r="N28" s="97">
        <f t="shared" si="8"/>
        <v>0</v>
      </c>
      <c r="O28" s="97">
        <f t="shared" si="8"/>
        <v>0</v>
      </c>
      <c r="P28" s="97">
        <f t="shared" si="8"/>
        <v>0</v>
      </c>
      <c r="Q28" s="97">
        <f t="shared" si="8"/>
        <v>0</v>
      </c>
      <c r="R28" s="97">
        <f t="shared" si="8"/>
        <v>0</v>
      </c>
      <c r="S28" s="93"/>
    </row>
    <row r="29" spans="1:19" ht="15" customHeight="1" x14ac:dyDescent="0.25">
      <c r="A29" s="74" t="s">
        <v>3</v>
      </c>
      <c r="B29" s="74" t="s">
        <v>1231</v>
      </c>
      <c r="C29" s="74" t="s">
        <v>196</v>
      </c>
      <c r="D29" s="4" t="s">
        <v>1289</v>
      </c>
      <c r="E29" s="74" t="s">
        <v>7115</v>
      </c>
      <c r="F29" s="97"/>
      <c r="G29" s="97">
        <f t="shared" si="8"/>
        <v>0</v>
      </c>
      <c r="H29" s="97">
        <f t="shared" si="8"/>
        <v>0</v>
      </c>
      <c r="I29" s="97">
        <f t="shared" si="8"/>
        <v>0</v>
      </c>
      <c r="J29" s="97">
        <f t="shared" si="8"/>
        <v>0</v>
      </c>
      <c r="K29" s="97">
        <f t="shared" si="8"/>
        <v>0</v>
      </c>
      <c r="L29" s="97">
        <f t="shared" si="8"/>
        <v>0</v>
      </c>
      <c r="M29" s="97">
        <f t="shared" si="8"/>
        <v>0</v>
      </c>
      <c r="N29" s="97">
        <f t="shared" si="8"/>
        <v>0</v>
      </c>
      <c r="O29" s="97">
        <f t="shared" si="8"/>
        <v>0</v>
      </c>
      <c r="P29" s="97">
        <f t="shared" si="8"/>
        <v>0</v>
      </c>
      <c r="Q29" s="97">
        <f t="shared" si="8"/>
        <v>0</v>
      </c>
      <c r="R29" s="97">
        <f t="shared" si="8"/>
        <v>0</v>
      </c>
      <c r="S29" s="93"/>
    </row>
    <row r="30" spans="1:19" ht="15" customHeight="1" x14ac:dyDescent="0.25">
      <c r="A30" s="74" t="s">
        <v>3</v>
      </c>
      <c r="B30" s="74" t="s">
        <v>1231</v>
      </c>
      <c r="C30" s="74" t="s">
        <v>196</v>
      </c>
      <c r="D30" s="4" t="s">
        <v>1289</v>
      </c>
      <c r="E30" s="74" t="s">
        <v>7115</v>
      </c>
      <c r="F30" s="97"/>
      <c r="G30" s="97">
        <f t="shared" ref="G30:R39" si="9">$F30/12</f>
        <v>0</v>
      </c>
      <c r="H30" s="97">
        <f t="shared" si="9"/>
        <v>0</v>
      </c>
      <c r="I30" s="97">
        <f t="shared" si="9"/>
        <v>0</v>
      </c>
      <c r="J30" s="97">
        <f t="shared" si="9"/>
        <v>0</v>
      </c>
      <c r="K30" s="97">
        <f t="shared" si="9"/>
        <v>0</v>
      </c>
      <c r="L30" s="97">
        <f t="shared" si="9"/>
        <v>0</v>
      </c>
      <c r="M30" s="97">
        <f t="shared" si="9"/>
        <v>0</v>
      </c>
      <c r="N30" s="97">
        <f t="shared" si="9"/>
        <v>0</v>
      </c>
      <c r="O30" s="97">
        <f t="shared" si="9"/>
        <v>0</v>
      </c>
      <c r="P30" s="97">
        <f t="shared" si="9"/>
        <v>0</v>
      </c>
      <c r="Q30" s="97">
        <f t="shared" si="9"/>
        <v>0</v>
      </c>
      <c r="R30" s="97">
        <f t="shared" si="9"/>
        <v>0</v>
      </c>
      <c r="S30" s="93"/>
    </row>
    <row r="31" spans="1:19" ht="15" customHeight="1" x14ac:dyDescent="0.25">
      <c r="A31" s="74" t="s">
        <v>3</v>
      </c>
      <c r="B31" s="74" t="s">
        <v>1231</v>
      </c>
      <c r="C31" s="74" t="s">
        <v>196</v>
      </c>
      <c r="D31" s="4" t="s">
        <v>1289</v>
      </c>
      <c r="E31" s="74" t="s">
        <v>7115</v>
      </c>
      <c r="F31" s="97"/>
      <c r="G31" s="97">
        <f t="shared" si="9"/>
        <v>0</v>
      </c>
      <c r="H31" s="97">
        <f t="shared" si="9"/>
        <v>0</v>
      </c>
      <c r="I31" s="97">
        <f t="shared" si="9"/>
        <v>0</v>
      </c>
      <c r="J31" s="97">
        <f t="shared" si="9"/>
        <v>0</v>
      </c>
      <c r="K31" s="97">
        <f t="shared" si="9"/>
        <v>0</v>
      </c>
      <c r="L31" s="97">
        <f t="shared" si="9"/>
        <v>0</v>
      </c>
      <c r="M31" s="97">
        <f t="shared" si="9"/>
        <v>0</v>
      </c>
      <c r="N31" s="97">
        <f t="shared" si="9"/>
        <v>0</v>
      </c>
      <c r="O31" s="97">
        <f t="shared" si="9"/>
        <v>0</v>
      </c>
      <c r="P31" s="97">
        <f t="shared" si="9"/>
        <v>0</v>
      </c>
      <c r="Q31" s="97">
        <f t="shared" si="9"/>
        <v>0</v>
      </c>
      <c r="R31" s="97">
        <f t="shared" si="9"/>
        <v>0</v>
      </c>
      <c r="S31" s="93"/>
    </row>
    <row r="32" spans="1:19" ht="15" customHeight="1" x14ac:dyDescent="0.25">
      <c r="A32" s="74" t="s">
        <v>3</v>
      </c>
      <c r="B32" s="74" t="s">
        <v>1231</v>
      </c>
      <c r="C32" s="74" t="s">
        <v>196</v>
      </c>
      <c r="D32" s="4" t="s">
        <v>1289</v>
      </c>
      <c r="E32" s="74" t="s">
        <v>7115</v>
      </c>
      <c r="F32" s="97"/>
      <c r="G32" s="97">
        <f t="shared" si="9"/>
        <v>0</v>
      </c>
      <c r="H32" s="97">
        <f t="shared" si="9"/>
        <v>0</v>
      </c>
      <c r="I32" s="97">
        <f t="shared" si="9"/>
        <v>0</v>
      </c>
      <c r="J32" s="97">
        <f t="shared" si="9"/>
        <v>0</v>
      </c>
      <c r="K32" s="97">
        <f t="shared" si="9"/>
        <v>0</v>
      </c>
      <c r="L32" s="97">
        <f t="shared" si="9"/>
        <v>0</v>
      </c>
      <c r="M32" s="97">
        <f t="shared" si="9"/>
        <v>0</v>
      </c>
      <c r="N32" s="97">
        <f t="shared" si="9"/>
        <v>0</v>
      </c>
      <c r="O32" s="97">
        <f t="shared" si="9"/>
        <v>0</v>
      </c>
      <c r="P32" s="97">
        <f t="shared" si="9"/>
        <v>0</v>
      </c>
      <c r="Q32" s="97">
        <f t="shared" si="9"/>
        <v>0</v>
      </c>
      <c r="R32" s="97">
        <f t="shared" si="9"/>
        <v>0</v>
      </c>
      <c r="S32" s="93"/>
    </row>
    <row r="33" spans="1:19" ht="15" customHeight="1" x14ac:dyDescent="0.25">
      <c r="A33" s="74" t="s">
        <v>3</v>
      </c>
      <c r="B33" s="74" t="s">
        <v>1231</v>
      </c>
      <c r="C33" s="74" t="s">
        <v>196</v>
      </c>
      <c r="D33" s="4" t="s">
        <v>1289</v>
      </c>
      <c r="E33" s="74" t="s">
        <v>7115</v>
      </c>
      <c r="F33" s="97"/>
      <c r="G33" s="97">
        <f t="shared" si="9"/>
        <v>0</v>
      </c>
      <c r="H33" s="97">
        <f t="shared" si="9"/>
        <v>0</v>
      </c>
      <c r="I33" s="97">
        <f t="shared" si="9"/>
        <v>0</v>
      </c>
      <c r="J33" s="97">
        <f t="shared" si="9"/>
        <v>0</v>
      </c>
      <c r="K33" s="97">
        <f t="shared" si="9"/>
        <v>0</v>
      </c>
      <c r="L33" s="97">
        <f t="shared" si="9"/>
        <v>0</v>
      </c>
      <c r="M33" s="97">
        <f t="shared" si="9"/>
        <v>0</v>
      </c>
      <c r="N33" s="97">
        <f t="shared" si="9"/>
        <v>0</v>
      </c>
      <c r="O33" s="97">
        <f t="shared" si="9"/>
        <v>0</v>
      </c>
      <c r="P33" s="97">
        <f t="shared" si="9"/>
        <v>0</v>
      </c>
      <c r="Q33" s="97">
        <f t="shared" si="9"/>
        <v>0</v>
      </c>
      <c r="R33" s="97">
        <f t="shared" si="9"/>
        <v>0</v>
      </c>
      <c r="S33" s="93"/>
    </row>
    <row r="34" spans="1:19" ht="15" customHeight="1" x14ac:dyDescent="0.25">
      <c r="A34" s="74" t="s">
        <v>3</v>
      </c>
      <c r="B34" s="74" t="s">
        <v>1231</v>
      </c>
      <c r="C34" s="74" t="s">
        <v>196</v>
      </c>
      <c r="D34" s="4" t="s">
        <v>1289</v>
      </c>
      <c r="E34" s="74" t="s">
        <v>7115</v>
      </c>
      <c r="F34" s="97"/>
      <c r="G34" s="97">
        <f t="shared" si="9"/>
        <v>0</v>
      </c>
      <c r="H34" s="97">
        <f t="shared" si="9"/>
        <v>0</v>
      </c>
      <c r="I34" s="97">
        <f t="shared" si="9"/>
        <v>0</v>
      </c>
      <c r="J34" s="97">
        <f t="shared" si="9"/>
        <v>0</v>
      </c>
      <c r="K34" s="97">
        <f t="shared" si="9"/>
        <v>0</v>
      </c>
      <c r="L34" s="97">
        <f t="shared" si="9"/>
        <v>0</v>
      </c>
      <c r="M34" s="97">
        <f t="shared" si="9"/>
        <v>0</v>
      </c>
      <c r="N34" s="97">
        <f t="shared" si="9"/>
        <v>0</v>
      </c>
      <c r="O34" s="97">
        <f t="shared" si="9"/>
        <v>0</v>
      </c>
      <c r="P34" s="97">
        <f t="shared" si="9"/>
        <v>0</v>
      </c>
      <c r="Q34" s="97">
        <f t="shared" si="9"/>
        <v>0</v>
      </c>
      <c r="R34" s="97">
        <f t="shared" si="9"/>
        <v>0</v>
      </c>
      <c r="S34" s="93"/>
    </row>
    <row r="35" spans="1:19" ht="15" customHeight="1" x14ac:dyDescent="0.25">
      <c r="A35" s="74" t="s">
        <v>3</v>
      </c>
      <c r="B35" s="74" t="s">
        <v>1231</v>
      </c>
      <c r="C35" s="74" t="s">
        <v>196</v>
      </c>
      <c r="D35" s="4" t="s">
        <v>1289</v>
      </c>
      <c r="E35" s="74" t="s">
        <v>7115</v>
      </c>
      <c r="F35" s="97"/>
      <c r="G35" s="97">
        <f t="shared" si="9"/>
        <v>0</v>
      </c>
      <c r="H35" s="97">
        <f t="shared" si="9"/>
        <v>0</v>
      </c>
      <c r="I35" s="97">
        <f t="shared" si="9"/>
        <v>0</v>
      </c>
      <c r="J35" s="97">
        <f t="shared" si="9"/>
        <v>0</v>
      </c>
      <c r="K35" s="97">
        <f t="shared" si="9"/>
        <v>0</v>
      </c>
      <c r="L35" s="97">
        <f t="shared" si="9"/>
        <v>0</v>
      </c>
      <c r="M35" s="97">
        <f t="shared" si="9"/>
        <v>0</v>
      </c>
      <c r="N35" s="97">
        <f t="shared" si="9"/>
        <v>0</v>
      </c>
      <c r="O35" s="97">
        <f t="shared" si="9"/>
        <v>0</v>
      </c>
      <c r="P35" s="97">
        <f t="shared" si="9"/>
        <v>0</v>
      </c>
      <c r="Q35" s="97">
        <f t="shared" si="9"/>
        <v>0</v>
      </c>
      <c r="R35" s="97">
        <f t="shared" si="9"/>
        <v>0</v>
      </c>
      <c r="S35" s="93"/>
    </row>
    <row r="36" spans="1:19" ht="15" customHeight="1" x14ac:dyDescent="0.25">
      <c r="A36" s="74" t="s">
        <v>3</v>
      </c>
      <c r="B36" s="74" t="s">
        <v>1231</v>
      </c>
      <c r="C36" s="74" t="s">
        <v>196</v>
      </c>
      <c r="D36" s="4" t="s">
        <v>1289</v>
      </c>
      <c r="E36" s="74" t="s">
        <v>7115</v>
      </c>
      <c r="F36" s="97"/>
      <c r="G36" s="97">
        <f t="shared" si="9"/>
        <v>0</v>
      </c>
      <c r="H36" s="97">
        <f t="shared" si="9"/>
        <v>0</v>
      </c>
      <c r="I36" s="97">
        <f t="shared" si="9"/>
        <v>0</v>
      </c>
      <c r="J36" s="97">
        <f t="shared" si="9"/>
        <v>0</v>
      </c>
      <c r="K36" s="97">
        <f t="shared" si="9"/>
        <v>0</v>
      </c>
      <c r="L36" s="97">
        <f t="shared" si="9"/>
        <v>0</v>
      </c>
      <c r="M36" s="97">
        <f t="shared" si="9"/>
        <v>0</v>
      </c>
      <c r="N36" s="97">
        <f t="shared" si="9"/>
        <v>0</v>
      </c>
      <c r="O36" s="97">
        <f t="shared" si="9"/>
        <v>0</v>
      </c>
      <c r="P36" s="97">
        <f t="shared" si="9"/>
        <v>0</v>
      </c>
      <c r="Q36" s="97">
        <f t="shared" si="9"/>
        <v>0</v>
      </c>
      <c r="R36" s="97">
        <f t="shared" si="9"/>
        <v>0</v>
      </c>
      <c r="S36" s="93"/>
    </row>
    <row r="37" spans="1:19" ht="15" customHeight="1" x14ac:dyDescent="0.25">
      <c r="A37" s="74" t="s">
        <v>3</v>
      </c>
      <c r="B37" s="74" t="s">
        <v>1231</v>
      </c>
      <c r="C37" s="74" t="s">
        <v>196</v>
      </c>
      <c r="D37" s="4" t="s">
        <v>1289</v>
      </c>
      <c r="E37" s="74" t="s">
        <v>7115</v>
      </c>
      <c r="F37" s="97"/>
      <c r="G37" s="97">
        <f t="shared" si="9"/>
        <v>0</v>
      </c>
      <c r="H37" s="97">
        <f t="shared" si="9"/>
        <v>0</v>
      </c>
      <c r="I37" s="97">
        <f t="shared" si="9"/>
        <v>0</v>
      </c>
      <c r="J37" s="97">
        <f t="shared" si="9"/>
        <v>0</v>
      </c>
      <c r="K37" s="97">
        <f t="shared" si="9"/>
        <v>0</v>
      </c>
      <c r="L37" s="97">
        <f t="shared" si="9"/>
        <v>0</v>
      </c>
      <c r="M37" s="97">
        <f t="shared" si="9"/>
        <v>0</v>
      </c>
      <c r="N37" s="97">
        <f t="shared" si="9"/>
        <v>0</v>
      </c>
      <c r="O37" s="97">
        <f t="shared" si="9"/>
        <v>0</v>
      </c>
      <c r="P37" s="97">
        <f t="shared" si="9"/>
        <v>0</v>
      </c>
      <c r="Q37" s="97">
        <f t="shared" si="9"/>
        <v>0</v>
      </c>
      <c r="R37" s="97">
        <f t="shared" si="9"/>
        <v>0</v>
      </c>
      <c r="S37" s="93"/>
    </row>
    <row r="38" spans="1:19" ht="15" customHeight="1" x14ac:dyDescent="0.25">
      <c r="A38" s="74" t="s">
        <v>3</v>
      </c>
      <c r="B38" s="74" t="s">
        <v>1231</v>
      </c>
      <c r="C38" s="74" t="s">
        <v>196</v>
      </c>
      <c r="D38" s="4" t="s">
        <v>1289</v>
      </c>
      <c r="E38" s="74" t="s">
        <v>7115</v>
      </c>
      <c r="F38" s="97"/>
      <c r="G38" s="97">
        <f t="shared" si="9"/>
        <v>0</v>
      </c>
      <c r="H38" s="97">
        <f t="shared" si="9"/>
        <v>0</v>
      </c>
      <c r="I38" s="97">
        <f t="shared" si="9"/>
        <v>0</v>
      </c>
      <c r="J38" s="97">
        <f t="shared" si="9"/>
        <v>0</v>
      </c>
      <c r="K38" s="97">
        <f t="shared" si="9"/>
        <v>0</v>
      </c>
      <c r="L38" s="97">
        <f t="shared" si="9"/>
        <v>0</v>
      </c>
      <c r="M38" s="97">
        <f t="shared" si="9"/>
        <v>0</v>
      </c>
      <c r="N38" s="97">
        <f t="shared" si="9"/>
        <v>0</v>
      </c>
      <c r="O38" s="97">
        <f t="shared" si="9"/>
        <v>0</v>
      </c>
      <c r="P38" s="97">
        <f t="shared" si="9"/>
        <v>0</v>
      </c>
      <c r="Q38" s="97">
        <f t="shared" si="9"/>
        <v>0</v>
      </c>
      <c r="R38" s="97">
        <f t="shared" si="9"/>
        <v>0</v>
      </c>
      <c r="S38" s="93"/>
    </row>
    <row r="39" spans="1:19" ht="15" customHeight="1" x14ac:dyDescent="0.25">
      <c r="A39" s="74" t="s">
        <v>3</v>
      </c>
      <c r="B39" s="74" t="s">
        <v>1231</v>
      </c>
      <c r="C39" s="74" t="s">
        <v>196</v>
      </c>
      <c r="D39" s="4" t="s">
        <v>1289</v>
      </c>
      <c r="E39" s="74" t="s">
        <v>7115</v>
      </c>
      <c r="F39" s="97"/>
      <c r="G39" s="97">
        <f t="shared" si="9"/>
        <v>0</v>
      </c>
      <c r="H39" s="97">
        <f t="shared" si="9"/>
        <v>0</v>
      </c>
      <c r="I39" s="97">
        <f t="shared" si="9"/>
        <v>0</v>
      </c>
      <c r="J39" s="97">
        <f t="shared" si="9"/>
        <v>0</v>
      </c>
      <c r="K39" s="97">
        <f t="shared" si="9"/>
        <v>0</v>
      </c>
      <c r="L39" s="97">
        <f t="shared" si="9"/>
        <v>0</v>
      </c>
      <c r="M39" s="97">
        <f t="shared" si="9"/>
        <v>0</v>
      </c>
      <c r="N39" s="97">
        <f t="shared" si="9"/>
        <v>0</v>
      </c>
      <c r="O39" s="97">
        <f t="shared" si="9"/>
        <v>0</v>
      </c>
      <c r="P39" s="97">
        <f t="shared" si="9"/>
        <v>0</v>
      </c>
      <c r="Q39" s="97">
        <f t="shared" si="9"/>
        <v>0</v>
      </c>
      <c r="R39" s="97">
        <f t="shared" si="9"/>
        <v>0</v>
      </c>
      <c r="S39" s="93"/>
    </row>
    <row r="40" spans="1:19" ht="15" customHeight="1" x14ac:dyDescent="0.25">
      <c r="A40" s="74" t="s">
        <v>3</v>
      </c>
      <c r="B40" s="74" t="s">
        <v>1231</v>
      </c>
      <c r="C40" s="74" t="s">
        <v>196</v>
      </c>
      <c r="D40" s="4" t="s">
        <v>1289</v>
      </c>
      <c r="E40" s="74" t="s">
        <v>7115</v>
      </c>
      <c r="F40" s="97"/>
      <c r="G40" s="97">
        <f t="shared" ref="G40:R49" si="10">$F40/12</f>
        <v>0</v>
      </c>
      <c r="H40" s="97">
        <f t="shared" si="10"/>
        <v>0</v>
      </c>
      <c r="I40" s="97">
        <f t="shared" si="10"/>
        <v>0</v>
      </c>
      <c r="J40" s="97">
        <f t="shared" si="10"/>
        <v>0</v>
      </c>
      <c r="K40" s="97">
        <f t="shared" si="10"/>
        <v>0</v>
      </c>
      <c r="L40" s="97">
        <f t="shared" si="10"/>
        <v>0</v>
      </c>
      <c r="M40" s="97">
        <f t="shared" si="10"/>
        <v>0</v>
      </c>
      <c r="N40" s="97">
        <f t="shared" si="10"/>
        <v>0</v>
      </c>
      <c r="O40" s="97">
        <f t="shared" si="10"/>
        <v>0</v>
      </c>
      <c r="P40" s="97">
        <f t="shared" si="10"/>
        <v>0</v>
      </c>
      <c r="Q40" s="97">
        <f t="shared" si="10"/>
        <v>0</v>
      </c>
      <c r="R40" s="97">
        <f t="shared" si="10"/>
        <v>0</v>
      </c>
      <c r="S40" s="93"/>
    </row>
    <row r="41" spans="1:19" ht="15" customHeight="1" x14ac:dyDescent="0.25">
      <c r="A41" s="74" t="s">
        <v>3</v>
      </c>
      <c r="B41" s="74" t="s">
        <v>1231</v>
      </c>
      <c r="C41" s="74" t="s">
        <v>196</v>
      </c>
      <c r="D41" s="4" t="s">
        <v>1289</v>
      </c>
      <c r="E41" s="74" t="s">
        <v>7115</v>
      </c>
      <c r="F41" s="97"/>
      <c r="G41" s="97">
        <f t="shared" si="10"/>
        <v>0</v>
      </c>
      <c r="H41" s="97">
        <f t="shared" si="10"/>
        <v>0</v>
      </c>
      <c r="I41" s="97">
        <f t="shared" si="10"/>
        <v>0</v>
      </c>
      <c r="J41" s="97">
        <f t="shared" si="10"/>
        <v>0</v>
      </c>
      <c r="K41" s="97">
        <f t="shared" si="10"/>
        <v>0</v>
      </c>
      <c r="L41" s="97">
        <f t="shared" si="10"/>
        <v>0</v>
      </c>
      <c r="M41" s="97">
        <f t="shared" si="10"/>
        <v>0</v>
      </c>
      <c r="N41" s="97">
        <f t="shared" si="10"/>
        <v>0</v>
      </c>
      <c r="O41" s="97">
        <f t="shared" si="10"/>
        <v>0</v>
      </c>
      <c r="P41" s="97">
        <f t="shared" si="10"/>
        <v>0</v>
      </c>
      <c r="Q41" s="97">
        <f t="shared" si="10"/>
        <v>0</v>
      </c>
      <c r="R41" s="97">
        <f t="shared" si="10"/>
        <v>0</v>
      </c>
      <c r="S41" s="93"/>
    </row>
    <row r="42" spans="1:19" ht="15" customHeight="1" x14ac:dyDescent="0.25">
      <c r="A42" s="74" t="s">
        <v>3</v>
      </c>
      <c r="B42" s="74" t="s">
        <v>1231</v>
      </c>
      <c r="C42" s="74" t="s">
        <v>196</v>
      </c>
      <c r="D42" s="4" t="s">
        <v>1289</v>
      </c>
      <c r="E42" s="74" t="s">
        <v>7115</v>
      </c>
      <c r="F42" s="97"/>
      <c r="G42" s="97">
        <f t="shared" si="10"/>
        <v>0</v>
      </c>
      <c r="H42" s="97">
        <f t="shared" si="10"/>
        <v>0</v>
      </c>
      <c r="I42" s="97">
        <f t="shared" si="10"/>
        <v>0</v>
      </c>
      <c r="J42" s="97">
        <f t="shared" si="10"/>
        <v>0</v>
      </c>
      <c r="K42" s="97">
        <f t="shared" si="10"/>
        <v>0</v>
      </c>
      <c r="L42" s="97">
        <f t="shared" si="10"/>
        <v>0</v>
      </c>
      <c r="M42" s="97">
        <f t="shared" si="10"/>
        <v>0</v>
      </c>
      <c r="N42" s="97">
        <f t="shared" si="10"/>
        <v>0</v>
      </c>
      <c r="O42" s="97">
        <f t="shared" si="10"/>
        <v>0</v>
      </c>
      <c r="P42" s="97">
        <f t="shared" si="10"/>
        <v>0</v>
      </c>
      <c r="Q42" s="97">
        <f t="shared" si="10"/>
        <v>0</v>
      </c>
      <c r="R42" s="97">
        <f t="shared" si="10"/>
        <v>0</v>
      </c>
      <c r="S42" s="93"/>
    </row>
    <row r="43" spans="1:19" ht="15" customHeight="1" x14ac:dyDescent="0.25">
      <c r="A43" s="74" t="s">
        <v>3</v>
      </c>
      <c r="B43" s="74" t="s">
        <v>1231</v>
      </c>
      <c r="C43" s="74" t="s">
        <v>196</v>
      </c>
      <c r="D43" s="4" t="s">
        <v>1289</v>
      </c>
      <c r="E43" s="74" t="s">
        <v>7115</v>
      </c>
      <c r="F43" s="97"/>
      <c r="G43" s="97">
        <f t="shared" si="10"/>
        <v>0</v>
      </c>
      <c r="H43" s="97">
        <f t="shared" si="10"/>
        <v>0</v>
      </c>
      <c r="I43" s="97">
        <f t="shared" si="10"/>
        <v>0</v>
      </c>
      <c r="J43" s="97">
        <f t="shared" si="10"/>
        <v>0</v>
      </c>
      <c r="K43" s="97">
        <f t="shared" si="10"/>
        <v>0</v>
      </c>
      <c r="L43" s="97">
        <f t="shared" si="10"/>
        <v>0</v>
      </c>
      <c r="M43" s="97">
        <f t="shared" si="10"/>
        <v>0</v>
      </c>
      <c r="N43" s="97">
        <f t="shared" si="10"/>
        <v>0</v>
      </c>
      <c r="O43" s="97">
        <f t="shared" si="10"/>
        <v>0</v>
      </c>
      <c r="P43" s="97">
        <f t="shared" si="10"/>
        <v>0</v>
      </c>
      <c r="Q43" s="97">
        <f t="shared" si="10"/>
        <v>0</v>
      </c>
      <c r="R43" s="97">
        <f t="shared" si="10"/>
        <v>0</v>
      </c>
      <c r="S43" s="93"/>
    </row>
    <row r="44" spans="1:19" ht="15" customHeight="1" x14ac:dyDescent="0.25">
      <c r="A44" s="74" t="s">
        <v>3</v>
      </c>
      <c r="B44" s="74" t="s">
        <v>1231</v>
      </c>
      <c r="C44" s="74" t="s">
        <v>196</v>
      </c>
      <c r="D44" s="4" t="s">
        <v>1289</v>
      </c>
      <c r="E44" s="74" t="s">
        <v>7115</v>
      </c>
      <c r="F44" s="97"/>
      <c r="G44" s="97">
        <f t="shared" si="10"/>
        <v>0</v>
      </c>
      <c r="H44" s="97">
        <f t="shared" si="10"/>
        <v>0</v>
      </c>
      <c r="I44" s="97">
        <f t="shared" si="10"/>
        <v>0</v>
      </c>
      <c r="J44" s="97">
        <f t="shared" si="10"/>
        <v>0</v>
      </c>
      <c r="K44" s="97">
        <f t="shared" si="10"/>
        <v>0</v>
      </c>
      <c r="L44" s="97">
        <f t="shared" si="10"/>
        <v>0</v>
      </c>
      <c r="M44" s="97">
        <f t="shared" si="10"/>
        <v>0</v>
      </c>
      <c r="N44" s="97">
        <f t="shared" si="10"/>
        <v>0</v>
      </c>
      <c r="O44" s="97">
        <f t="shared" si="10"/>
        <v>0</v>
      </c>
      <c r="P44" s="97">
        <f t="shared" si="10"/>
        <v>0</v>
      </c>
      <c r="Q44" s="97">
        <f t="shared" si="10"/>
        <v>0</v>
      </c>
      <c r="R44" s="97">
        <f t="shared" si="10"/>
        <v>0</v>
      </c>
      <c r="S44" s="93"/>
    </row>
    <row r="45" spans="1:19" ht="15" customHeight="1" x14ac:dyDescent="0.25">
      <c r="A45" s="74" t="s">
        <v>3</v>
      </c>
      <c r="B45" s="74" t="s">
        <v>1231</v>
      </c>
      <c r="C45" s="74" t="s">
        <v>196</v>
      </c>
      <c r="D45" s="4" t="s">
        <v>1289</v>
      </c>
      <c r="E45" s="74" t="s">
        <v>7115</v>
      </c>
      <c r="F45" s="97"/>
      <c r="G45" s="97">
        <f t="shared" si="10"/>
        <v>0</v>
      </c>
      <c r="H45" s="97">
        <f t="shared" si="10"/>
        <v>0</v>
      </c>
      <c r="I45" s="97">
        <f t="shared" si="10"/>
        <v>0</v>
      </c>
      <c r="J45" s="97">
        <f t="shared" si="10"/>
        <v>0</v>
      </c>
      <c r="K45" s="97">
        <f t="shared" si="10"/>
        <v>0</v>
      </c>
      <c r="L45" s="97">
        <f t="shared" si="10"/>
        <v>0</v>
      </c>
      <c r="M45" s="97">
        <f t="shared" si="10"/>
        <v>0</v>
      </c>
      <c r="N45" s="97">
        <f t="shared" si="10"/>
        <v>0</v>
      </c>
      <c r="O45" s="97">
        <f t="shared" si="10"/>
        <v>0</v>
      </c>
      <c r="P45" s="97">
        <f t="shared" si="10"/>
        <v>0</v>
      </c>
      <c r="Q45" s="97">
        <f t="shared" si="10"/>
        <v>0</v>
      </c>
      <c r="R45" s="97">
        <f t="shared" si="10"/>
        <v>0</v>
      </c>
      <c r="S45" s="93"/>
    </row>
    <row r="46" spans="1:19" ht="15" customHeight="1" x14ac:dyDescent="0.25">
      <c r="A46" s="74" t="s">
        <v>3</v>
      </c>
      <c r="B46" s="74" t="s">
        <v>1231</v>
      </c>
      <c r="C46" s="74" t="s">
        <v>196</v>
      </c>
      <c r="D46" s="4" t="s">
        <v>1289</v>
      </c>
      <c r="E46" s="74" t="s">
        <v>7115</v>
      </c>
      <c r="F46" s="97"/>
      <c r="G46" s="97">
        <f t="shared" si="10"/>
        <v>0</v>
      </c>
      <c r="H46" s="97">
        <f t="shared" si="10"/>
        <v>0</v>
      </c>
      <c r="I46" s="97">
        <f t="shared" si="10"/>
        <v>0</v>
      </c>
      <c r="J46" s="97">
        <f t="shared" si="10"/>
        <v>0</v>
      </c>
      <c r="K46" s="97">
        <f t="shared" si="10"/>
        <v>0</v>
      </c>
      <c r="L46" s="97">
        <f t="shared" si="10"/>
        <v>0</v>
      </c>
      <c r="M46" s="97">
        <f t="shared" si="10"/>
        <v>0</v>
      </c>
      <c r="N46" s="97">
        <f t="shared" si="10"/>
        <v>0</v>
      </c>
      <c r="O46" s="97">
        <f t="shared" si="10"/>
        <v>0</v>
      </c>
      <c r="P46" s="97">
        <f t="shared" si="10"/>
        <v>0</v>
      </c>
      <c r="Q46" s="97">
        <f t="shared" si="10"/>
        <v>0</v>
      </c>
      <c r="R46" s="97">
        <f t="shared" si="10"/>
        <v>0</v>
      </c>
      <c r="S46" s="93"/>
    </row>
    <row r="47" spans="1:19" ht="15" customHeight="1" x14ac:dyDescent="0.25">
      <c r="A47" s="74" t="s">
        <v>3</v>
      </c>
      <c r="B47" s="74" t="s">
        <v>1231</v>
      </c>
      <c r="C47" s="74" t="s">
        <v>196</v>
      </c>
      <c r="D47" s="4" t="s">
        <v>1289</v>
      </c>
      <c r="E47" s="74" t="s">
        <v>7115</v>
      </c>
      <c r="F47" s="97"/>
      <c r="G47" s="97">
        <f t="shared" si="10"/>
        <v>0</v>
      </c>
      <c r="H47" s="97">
        <f t="shared" si="10"/>
        <v>0</v>
      </c>
      <c r="I47" s="97">
        <f t="shared" si="10"/>
        <v>0</v>
      </c>
      <c r="J47" s="97">
        <f t="shared" si="10"/>
        <v>0</v>
      </c>
      <c r="K47" s="97">
        <f t="shared" si="10"/>
        <v>0</v>
      </c>
      <c r="L47" s="97">
        <f t="shared" si="10"/>
        <v>0</v>
      </c>
      <c r="M47" s="97">
        <f t="shared" si="10"/>
        <v>0</v>
      </c>
      <c r="N47" s="97">
        <f t="shared" si="10"/>
        <v>0</v>
      </c>
      <c r="O47" s="97">
        <f t="shared" si="10"/>
        <v>0</v>
      </c>
      <c r="P47" s="97">
        <f t="shared" si="10"/>
        <v>0</v>
      </c>
      <c r="Q47" s="97">
        <f t="shared" si="10"/>
        <v>0</v>
      </c>
      <c r="R47" s="97">
        <f t="shared" si="10"/>
        <v>0</v>
      </c>
      <c r="S47" s="93"/>
    </row>
    <row r="48" spans="1:19" ht="15" customHeight="1" x14ac:dyDescent="0.25">
      <c r="A48" s="74" t="s">
        <v>3</v>
      </c>
      <c r="B48" s="74" t="s">
        <v>1231</v>
      </c>
      <c r="C48" s="74" t="s">
        <v>196</v>
      </c>
      <c r="D48" s="4" t="s">
        <v>1289</v>
      </c>
      <c r="E48" s="74" t="s">
        <v>7115</v>
      </c>
      <c r="F48" s="97"/>
      <c r="G48" s="97">
        <f t="shared" si="10"/>
        <v>0</v>
      </c>
      <c r="H48" s="97">
        <f t="shared" si="10"/>
        <v>0</v>
      </c>
      <c r="I48" s="97">
        <f t="shared" si="10"/>
        <v>0</v>
      </c>
      <c r="J48" s="97">
        <f t="shared" si="10"/>
        <v>0</v>
      </c>
      <c r="K48" s="97">
        <f t="shared" si="10"/>
        <v>0</v>
      </c>
      <c r="L48" s="97">
        <f t="shared" si="10"/>
        <v>0</v>
      </c>
      <c r="M48" s="97">
        <f t="shared" si="10"/>
        <v>0</v>
      </c>
      <c r="N48" s="97">
        <f t="shared" si="10"/>
        <v>0</v>
      </c>
      <c r="O48" s="97">
        <f t="shared" si="10"/>
        <v>0</v>
      </c>
      <c r="P48" s="97">
        <f t="shared" si="10"/>
        <v>0</v>
      </c>
      <c r="Q48" s="97">
        <f t="shared" si="10"/>
        <v>0</v>
      </c>
      <c r="R48" s="97">
        <f t="shared" si="10"/>
        <v>0</v>
      </c>
      <c r="S48" s="93"/>
    </row>
    <row r="49" spans="1:19" ht="15" customHeight="1" x14ac:dyDescent="0.25">
      <c r="A49" s="74" t="s">
        <v>3</v>
      </c>
      <c r="B49" s="74" t="s">
        <v>1231</v>
      </c>
      <c r="C49" s="74" t="s">
        <v>196</v>
      </c>
      <c r="D49" s="4" t="s">
        <v>1289</v>
      </c>
      <c r="E49" s="74" t="s">
        <v>7115</v>
      </c>
      <c r="F49" s="97"/>
      <c r="G49" s="97">
        <f t="shared" si="10"/>
        <v>0</v>
      </c>
      <c r="H49" s="97">
        <f t="shared" si="10"/>
        <v>0</v>
      </c>
      <c r="I49" s="97">
        <f t="shared" si="10"/>
        <v>0</v>
      </c>
      <c r="J49" s="97">
        <f t="shared" si="10"/>
        <v>0</v>
      </c>
      <c r="K49" s="97">
        <f t="shared" si="10"/>
        <v>0</v>
      </c>
      <c r="L49" s="97">
        <f t="shared" si="10"/>
        <v>0</v>
      </c>
      <c r="M49" s="97">
        <f t="shared" si="10"/>
        <v>0</v>
      </c>
      <c r="N49" s="97">
        <f t="shared" si="10"/>
        <v>0</v>
      </c>
      <c r="O49" s="97">
        <f t="shared" si="10"/>
        <v>0</v>
      </c>
      <c r="P49" s="97">
        <f t="shared" si="10"/>
        <v>0</v>
      </c>
      <c r="Q49" s="97">
        <f t="shared" si="10"/>
        <v>0</v>
      </c>
      <c r="R49" s="97">
        <f t="shared" si="10"/>
        <v>0</v>
      </c>
      <c r="S49" s="93"/>
    </row>
    <row r="50" spans="1:19" ht="15" customHeight="1" x14ac:dyDescent="0.25">
      <c r="A50" s="74" t="s">
        <v>3</v>
      </c>
      <c r="B50" s="74" t="s">
        <v>1231</v>
      </c>
      <c r="C50" s="74" t="s">
        <v>196</v>
      </c>
      <c r="D50" s="4" t="s">
        <v>1289</v>
      </c>
      <c r="E50" s="74" t="s">
        <v>7115</v>
      </c>
      <c r="F50" s="97"/>
      <c r="G50" s="97">
        <f t="shared" ref="G50:R59" si="11">$F50/12</f>
        <v>0</v>
      </c>
      <c r="H50" s="97">
        <f t="shared" si="11"/>
        <v>0</v>
      </c>
      <c r="I50" s="97">
        <f t="shared" si="11"/>
        <v>0</v>
      </c>
      <c r="J50" s="97">
        <f t="shared" si="11"/>
        <v>0</v>
      </c>
      <c r="K50" s="97">
        <f t="shared" si="11"/>
        <v>0</v>
      </c>
      <c r="L50" s="97">
        <f t="shared" si="11"/>
        <v>0</v>
      </c>
      <c r="M50" s="97">
        <f t="shared" si="11"/>
        <v>0</v>
      </c>
      <c r="N50" s="97">
        <f t="shared" si="11"/>
        <v>0</v>
      </c>
      <c r="O50" s="97">
        <f t="shared" si="11"/>
        <v>0</v>
      </c>
      <c r="P50" s="97">
        <f t="shared" si="11"/>
        <v>0</v>
      </c>
      <c r="Q50" s="97">
        <f t="shared" si="11"/>
        <v>0</v>
      </c>
      <c r="R50" s="97">
        <f t="shared" si="11"/>
        <v>0</v>
      </c>
      <c r="S50" s="93"/>
    </row>
    <row r="51" spans="1:19" ht="15" customHeight="1" x14ac:dyDescent="0.25">
      <c r="A51" s="74" t="s">
        <v>3</v>
      </c>
      <c r="B51" s="74" t="s">
        <v>1231</v>
      </c>
      <c r="C51" s="74" t="s">
        <v>196</v>
      </c>
      <c r="D51" s="4" t="s">
        <v>1289</v>
      </c>
      <c r="E51" s="74" t="s">
        <v>7115</v>
      </c>
      <c r="F51" s="97"/>
      <c r="G51" s="97">
        <f t="shared" si="11"/>
        <v>0</v>
      </c>
      <c r="H51" s="97">
        <f t="shared" si="11"/>
        <v>0</v>
      </c>
      <c r="I51" s="97">
        <f t="shared" si="11"/>
        <v>0</v>
      </c>
      <c r="J51" s="97">
        <f t="shared" si="11"/>
        <v>0</v>
      </c>
      <c r="K51" s="97">
        <f t="shared" si="11"/>
        <v>0</v>
      </c>
      <c r="L51" s="97">
        <f t="shared" si="11"/>
        <v>0</v>
      </c>
      <c r="M51" s="97">
        <f t="shared" si="11"/>
        <v>0</v>
      </c>
      <c r="N51" s="97">
        <f t="shared" si="11"/>
        <v>0</v>
      </c>
      <c r="O51" s="97">
        <f t="shared" si="11"/>
        <v>0</v>
      </c>
      <c r="P51" s="97">
        <f t="shared" si="11"/>
        <v>0</v>
      </c>
      <c r="Q51" s="97">
        <f t="shared" si="11"/>
        <v>0</v>
      </c>
      <c r="R51" s="97">
        <f t="shared" si="11"/>
        <v>0</v>
      </c>
      <c r="S51" s="93"/>
    </row>
    <row r="52" spans="1:19" ht="15" customHeight="1" x14ac:dyDescent="0.25">
      <c r="A52" s="74" t="s">
        <v>3</v>
      </c>
      <c r="B52" s="74" t="s">
        <v>1231</v>
      </c>
      <c r="C52" s="74" t="s">
        <v>196</v>
      </c>
      <c r="D52" s="4" t="s">
        <v>1289</v>
      </c>
      <c r="E52" s="74" t="s">
        <v>7115</v>
      </c>
      <c r="F52" s="97"/>
      <c r="G52" s="97">
        <f t="shared" si="11"/>
        <v>0</v>
      </c>
      <c r="H52" s="97">
        <f t="shared" si="11"/>
        <v>0</v>
      </c>
      <c r="I52" s="97">
        <f t="shared" si="11"/>
        <v>0</v>
      </c>
      <c r="J52" s="97">
        <f t="shared" si="11"/>
        <v>0</v>
      </c>
      <c r="K52" s="97">
        <f t="shared" si="11"/>
        <v>0</v>
      </c>
      <c r="L52" s="97">
        <f t="shared" si="11"/>
        <v>0</v>
      </c>
      <c r="M52" s="97">
        <f t="shared" si="11"/>
        <v>0</v>
      </c>
      <c r="N52" s="97">
        <f t="shared" si="11"/>
        <v>0</v>
      </c>
      <c r="O52" s="97">
        <f t="shared" si="11"/>
        <v>0</v>
      </c>
      <c r="P52" s="97">
        <f t="shared" si="11"/>
        <v>0</v>
      </c>
      <c r="Q52" s="97">
        <f t="shared" si="11"/>
        <v>0</v>
      </c>
      <c r="R52" s="97">
        <f t="shared" si="11"/>
        <v>0</v>
      </c>
      <c r="S52" s="93"/>
    </row>
    <row r="53" spans="1:19" ht="15" customHeight="1" x14ac:dyDescent="0.25">
      <c r="A53" s="74" t="s">
        <v>3</v>
      </c>
      <c r="B53" s="74" t="s">
        <v>1231</v>
      </c>
      <c r="C53" s="74" t="s">
        <v>196</v>
      </c>
      <c r="D53" s="4" t="s">
        <v>1289</v>
      </c>
      <c r="E53" s="74" t="s">
        <v>7115</v>
      </c>
      <c r="F53" s="97"/>
      <c r="G53" s="97">
        <f t="shared" si="11"/>
        <v>0</v>
      </c>
      <c r="H53" s="97">
        <f t="shared" si="11"/>
        <v>0</v>
      </c>
      <c r="I53" s="97">
        <f t="shared" si="11"/>
        <v>0</v>
      </c>
      <c r="J53" s="97">
        <f t="shared" si="11"/>
        <v>0</v>
      </c>
      <c r="K53" s="97">
        <f t="shared" si="11"/>
        <v>0</v>
      </c>
      <c r="L53" s="97">
        <f t="shared" si="11"/>
        <v>0</v>
      </c>
      <c r="M53" s="97">
        <f t="shared" si="11"/>
        <v>0</v>
      </c>
      <c r="N53" s="97">
        <f t="shared" si="11"/>
        <v>0</v>
      </c>
      <c r="O53" s="97">
        <f t="shared" si="11"/>
        <v>0</v>
      </c>
      <c r="P53" s="97">
        <f t="shared" si="11"/>
        <v>0</v>
      </c>
      <c r="Q53" s="97">
        <f t="shared" si="11"/>
        <v>0</v>
      </c>
      <c r="R53" s="97">
        <f t="shared" si="11"/>
        <v>0</v>
      </c>
      <c r="S53" s="93"/>
    </row>
    <row r="54" spans="1:19" ht="15" customHeight="1" x14ac:dyDescent="0.25">
      <c r="A54" s="74" t="s">
        <v>3</v>
      </c>
      <c r="B54" s="74" t="s">
        <v>1231</v>
      </c>
      <c r="C54" s="74" t="s">
        <v>196</v>
      </c>
      <c r="D54" s="4" t="s">
        <v>1289</v>
      </c>
      <c r="E54" s="74" t="s">
        <v>7115</v>
      </c>
      <c r="F54" s="97"/>
      <c r="G54" s="97">
        <f t="shared" si="11"/>
        <v>0</v>
      </c>
      <c r="H54" s="97">
        <f t="shared" si="11"/>
        <v>0</v>
      </c>
      <c r="I54" s="97">
        <f t="shared" si="11"/>
        <v>0</v>
      </c>
      <c r="J54" s="97">
        <f t="shared" si="11"/>
        <v>0</v>
      </c>
      <c r="K54" s="97">
        <f t="shared" si="11"/>
        <v>0</v>
      </c>
      <c r="L54" s="97">
        <f t="shared" si="11"/>
        <v>0</v>
      </c>
      <c r="M54" s="97">
        <f t="shared" si="11"/>
        <v>0</v>
      </c>
      <c r="N54" s="97">
        <f t="shared" si="11"/>
        <v>0</v>
      </c>
      <c r="O54" s="97">
        <f t="shared" si="11"/>
        <v>0</v>
      </c>
      <c r="P54" s="97">
        <f t="shared" si="11"/>
        <v>0</v>
      </c>
      <c r="Q54" s="97">
        <f t="shared" si="11"/>
        <v>0</v>
      </c>
      <c r="R54" s="97">
        <f t="shared" si="11"/>
        <v>0</v>
      </c>
      <c r="S54" s="93"/>
    </row>
    <row r="55" spans="1:19" ht="15" customHeight="1" x14ac:dyDescent="0.25">
      <c r="A55" s="74" t="s">
        <v>3</v>
      </c>
      <c r="B55" s="74" t="s">
        <v>1231</v>
      </c>
      <c r="C55" s="74" t="s">
        <v>196</v>
      </c>
      <c r="D55" s="4" t="s">
        <v>1289</v>
      </c>
      <c r="E55" s="74" t="s">
        <v>7115</v>
      </c>
      <c r="F55" s="97"/>
      <c r="G55" s="97">
        <f t="shared" si="11"/>
        <v>0</v>
      </c>
      <c r="H55" s="97">
        <f t="shared" si="11"/>
        <v>0</v>
      </c>
      <c r="I55" s="97">
        <f t="shared" si="11"/>
        <v>0</v>
      </c>
      <c r="J55" s="97">
        <f t="shared" si="11"/>
        <v>0</v>
      </c>
      <c r="K55" s="97">
        <f t="shared" si="11"/>
        <v>0</v>
      </c>
      <c r="L55" s="97">
        <f t="shared" si="11"/>
        <v>0</v>
      </c>
      <c r="M55" s="97">
        <f t="shared" si="11"/>
        <v>0</v>
      </c>
      <c r="N55" s="97">
        <f t="shared" si="11"/>
        <v>0</v>
      </c>
      <c r="O55" s="97">
        <f t="shared" si="11"/>
        <v>0</v>
      </c>
      <c r="P55" s="97">
        <f t="shared" si="11"/>
        <v>0</v>
      </c>
      <c r="Q55" s="97">
        <f t="shared" si="11"/>
        <v>0</v>
      </c>
      <c r="R55" s="97">
        <f t="shared" si="11"/>
        <v>0</v>
      </c>
      <c r="S55" s="93"/>
    </row>
    <row r="56" spans="1:19" ht="15" customHeight="1" x14ac:dyDescent="0.25">
      <c r="A56" s="74" t="s">
        <v>3</v>
      </c>
      <c r="B56" s="74" t="s">
        <v>1231</v>
      </c>
      <c r="C56" s="74" t="s">
        <v>196</v>
      </c>
      <c r="D56" s="4" t="s">
        <v>1289</v>
      </c>
      <c r="E56" s="74" t="s">
        <v>7115</v>
      </c>
      <c r="F56" s="97"/>
      <c r="G56" s="97">
        <f t="shared" si="11"/>
        <v>0</v>
      </c>
      <c r="H56" s="97">
        <f t="shared" si="11"/>
        <v>0</v>
      </c>
      <c r="I56" s="97">
        <f t="shared" si="11"/>
        <v>0</v>
      </c>
      <c r="J56" s="97">
        <f t="shared" si="11"/>
        <v>0</v>
      </c>
      <c r="K56" s="97">
        <f t="shared" si="11"/>
        <v>0</v>
      </c>
      <c r="L56" s="97">
        <f t="shared" si="11"/>
        <v>0</v>
      </c>
      <c r="M56" s="97">
        <f t="shared" si="11"/>
        <v>0</v>
      </c>
      <c r="N56" s="97">
        <f t="shared" si="11"/>
        <v>0</v>
      </c>
      <c r="O56" s="97">
        <f t="shared" si="11"/>
        <v>0</v>
      </c>
      <c r="P56" s="97">
        <f t="shared" si="11"/>
        <v>0</v>
      </c>
      <c r="Q56" s="97">
        <f t="shared" si="11"/>
        <v>0</v>
      </c>
      <c r="R56" s="97">
        <f t="shared" si="11"/>
        <v>0</v>
      </c>
      <c r="S56" s="93"/>
    </row>
    <row r="57" spans="1:19" ht="15" customHeight="1" x14ac:dyDescent="0.25">
      <c r="A57" s="74" t="s">
        <v>3</v>
      </c>
      <c r="B57" s="74" t="s">
        <v>1231</v>
      </c>
      <c r="C57" s="74" t="s">
        <v>196</v>
      </c>
      <c r="D57" s="4" t="s">
        <v>1289</v>
      </c>
      <c r="E57" s="74" t="s">
        <v>7115</v>
      </c>
      <c r="F57" s="97"/>
      <c r="G57" s="97">
        <f t="shared" si="11"/>
        <v>0</v>
      </c>
      <c r="H57" s="97">
        <f t="shared" si="11"/>
        <v>0</v>
      </c>
      <c r="I57" s="97">
        <f t="shared" si="11"/>
        <v>0</v>
      </c>
      <c r="J57" s="97">
        <f t="shared" si="11"/>
        <v>0</v>
      </c>
      <c r="K57" s="97">
        <f t="shared" si="11"/>
        <v>0</v>
      </c>
      <c r="L57" s="97">
        <f t="shared" si="11"/>
        <v>0</v>
      </c>
      <c r="M57" s="97">
        <f t="shared" si="11"/>
        <v>0</v>
      </c>
      <c r="N57" s="97">
        <f t="shared" si="11"/>
        <v>0</v>
      </c>
      <c r="O57" s="97">
        <f t="shared" si="11"/>
        <v>0</v>
      </c>
      <c r="P57" s="97">
        <f t="shared" si="11"/>
        <v>0</v>
      </c>
      <c r="Q57" s="97">
        <f t="shared" si="11"/>
        <v>0</v>
      </c>
      <c r="R57" s="97">
        <f t="shared" si="11"/>
        <v>0</v>
      </c>
      <c r="S57" s="93"/>
    </row>
    <row r="58" spans="1:19" ht="15" customHeight="1" x14ac:dyDescent="0.25">
      <c r="A58" s="74" t="s">
        <v>3</v>
      </c>
      <c r="B58" s="74" t="s">
        <v>1231</v>
      </c>
      <c r="C58" s="74" t="s">
        <v>196</v>
      </c>
      <c r="D58" s="4" t="s">
        <v>1289</v>
      </c>
      <c r="E58" s="74" t="s">
        <v>7115</v>
      </c>
      <c r="F58" s="97"/>
      <c r="G58" s="97">
        <f t="shared" si="11"/>
        <v>0</v>
      </c>
      <c r="H58" s="97">
        <f t="shared" si="11"/>
        <v>0</v>
      </c>
      <c r="I58" s="97">
        <f t="shared" si="11"/>
        <v>0</v>
      </c>
      <c r="J58" s="97">
        <f t="shared" si="11"/>
        <v>0</v>
      </c>
      <c r="K58" s="97">
        <f t="shared" si="11"/>
        <v>0</v>
      </c>
      <c r="L58" s="97">
        <f t="shared" si="11"/>
        <v>0</v>
      </c>
      <c r="M58" s="97">
        <f t="shared" si="11"/>
        <v>0</v>
      </c>
      <c r="N58" s="97">
        <f t="shared" si="11"/>
        <v>0</v>
      </c>
      <c r="O58" s="97">
        <f t="shared" si="11"/>
        <v>0</v>
      </c>
      <c r="P58" s="97">
        <f t="shared" si="11"/>
        <v>0</v>
      </c>
      <c r="Q58" s="97">
        <f t="shared" si="11"/>
        <v>0</v>
      </c>
      <c r="R58" s="97">
        <f t="shared" si="11"/>
        <v>0</v>
      </c>
      <c r="S58" s="93"/>
    </row>
    <row r="59" spans="1:19" ht="15" customHeight="1" x14ac:dyDescent="0.25">
      <c r="A59" s="74" t="s">
        <v>3</v>
      </c>
      <c r="B59" s="74" t="s">
        <v>1231</v>
      </c>
      <c r="C59" s="74" t="s">
        <v>196</v>
      </c>
      <c r="D59" s="4" t="s">
        <v>1289</v>
      </c>
      <c r="E59" s="74" t="s">
        <v>7115</v>
      </c>
      <c r="F59" s="97"/>
      <c r="G59" s="97">
        <f t="shared" si="11"/>
        <v>0</v>
      </c>
      <c r="H59" s="97">
        <f t="shared" si="11"/>
        <v>0</v>
      </c>
      <c r="I59" s="97">
        <f t="shared" si="11"/>
        <v>0</v>
      </c>
      <c r="J59" s="97">
        <f t="shared" si="11"/>
        <v>0</v>
      </c>
      <c r="K59" s="97">
        <f t="shared" si="11"/>
        <v>0</v>
      </c>
      <c r="L59" s="97">
        <f t="shared" si="11"/>
        <v>0</v>
      </c>
      <c r="M59" s="97">
        <f t="shared" si="11"/>
        <v>0</v>
      </c>
      <c r="N59" s="97">
        <f t="shared" si="11"/>
        <v>0</v>
      </c>
      <c r="O59" s="97">
        <f t="shared" si="11"/>
        <v>0</v>
      </c>
      <c r="P59" s="97">
        <f t="shared" si="11"/>
        <v>0</v>
      </c>
      <c r="Q59" s="97">
        <f t="shared" si="11"/>
        <v>0</v>
      </c>
      <c r="R59" s="97">
        <f t="shared" si="11"/>
        <v>0</v>
      </c>
      <c r="S59" s="93"/>
    </row>
  </sheetData>
  <dataValidations count="5">
    <dataValidation type="list" allowBlank="1" showInputMessage="1" showErrorMessage="1" promptTitle="ENY" prompt="Select Enactment Year" sqref="C10:C59">
      <formula1>Lookup_ENY</formula1>
    </dataValidation>
    <dataValidation type="list" allowBlank="1" showInputMessage="1" showErrorMessage="1" promptTitle="Fund" prompt="Select Fund" sqref="B10:B59">
      <formula1>Lookup_Fund</formula1>
    </dataValidation>
    <dataValidation type="list" allowBlank="1" showInputMessage="1" showErrorMessage="1" promptTitle="Program" prompt="Select Program" sqref="D10:D59">
      <formula1>Lookup_Program</formula1>
    </dataValidation>
    <dataValidation type="list" allowBlank="1" showInputMessage="1" showErrorMessage="1" promptTitle="Reference" prompt="Select Reference" sqref="A10:A59">
      <formula1>Lookup_Reference</formula1>
    </dataValidation>
    <dataValidation type="list" allowBlank="1" showInputMessage="1" showErrorMessage="1" sqref="E10:E59">
      <formula1>Position_Summary</formula1>
    </dataValidation>
  </dataValidations>
  <pageMargins left="0.7" right="0.7" top="0.75" bottom="0.75" header="0.3" footer="0.3"/>
  <pageSetup paperSize="5" scale="66" orientation="landscape"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8000"/>
    <outlinePr summaryRight="0"/>
    <pageSetUpPr fitToPage="1"/>
  </sheetPr>
  <dimension ref="A1:CB60"/>
  <sheetViews>
    <sheetView topLeftCell="A17" zoomScale="80" zoomScaleNormal="80" zoomScalePageLayoutView="80" workbookViewId="0">
      <selection activeCell="S26" sqref="S26"/>
    </sheetView>
  </sheetViews>
  <sheetFormatPr defaultColWidth="20.42578125" defaultRowHeight="17.25" customHeight="1" outlineLevelCol="1" x14ac:dyDescent="0.25"/>
  <cols>
    <col min="1" max="1" width="9.42578125" style="3" customWidth="1"/>
    <col min="2" max="3" width="20.42578125" style="3"/>
    <col min="4" max="4" width="16.42578125" style="3" customWidth="1"/>
    <col min="5" max="5" width="42.85546875" style="3" customWidth="1"/>
    <col min="6" max="6" width="20.42578125" style="88" collapsed="1"/>
    <col min="7" max="18" width="20.42578125" style="88" hidden="1" customWidth="1" outlineLevel="1"/>
    <col min="19" max="19" width="20.42578125" style="88" collapsed="1"/>
    <col min="20" max="31" width="20.42578125" style="88" hidden="1" customWidth="1" outlineLevel="1"/>
    <col min="32" max="32" width="20.42578125" style="88" collapsed="1"/>
    <col min="33" max="44" width="20.42578125" style="88" hidden="1" customWidth="1" outlineLevel="1"/>
    <col min="45" max="45" width="20.42578125" style="88" collapsed="1"/>
    <col min="46" max="57" width="20.42578125" style="88" hidden="1" customWidth="1" outlineLevel="1"/>
    <col min="58" max="58" width="20.42578125" style="88" collapsed="1"/>
    <col min="59" max="70" width="20.42578125" style="88" hidden="1" customWidth="1" outlineLevel="1"/>
    <col min="71" max="71" width="20.42578125" style="88"/>
    <col min="72" max="16384" width="20.42578125" style="3"/>
  </cols>
  <sheetData>
    <row r="1" spans="1:80" ht="27" hidden="1" customHeight="1" x14ac:dyDescent="0.25">
      <c r="F1" s="98" t="s">
        <v>12009</v>
      </c>
      <c r="G1" s="98" t="s">
        <v>12009</v>
      </c>
      <c r="H1" s="98" t="s">
        <v>12009</v>
      </c>
      <c r="I1" s="98" t="s">
        <v>12009</v>
      </c>
      <c r="J1" s="98" t="s">
        <v>12009</v>
      </c>
      <c r="K1" s="98" t="s">
        <v>12009</v>
      </c>
      <c r="L1" s="98" t="s">
        <v>12009</v>
      </c>
      <c r="M1" s="98" t="s">
        <v>12009</v>
      </c>
      <c r="N1" s="98" t="s">
        <v>12009</v>
      </c>
      <c r="O1" s="98" t="s">
        <v>12009</v>
      </c>
      <c r="P1" s="98" t="s">
        <v>12009</v>
      </c>
      <c r="Q1" s="98" t="s">
        <v>12009</v>
      </c>
      <c r="R1" s="98" t="s">
        <v>12009</v>
      </c>
      <c r="S1" s="98" t="s">
        <v>12009</v>
      </c>
      <c r="T1" s="98" t="s">
        <v>12009</v>
      </c>
      <c r="U1" s="98" t="s">
        <v>12009</v>
      </c>
      <c r="V1" s="98" t="s">
        <v>12009</v>
      </c>
      <c r="W1" s="98" t="s">
        <v>12009</v>
      </c>
      <c r="X1" s="98" t="s">
        <v>12009</v>
      </c>
      <c r="Y1" s="98" t="s">
        <v>12009</v>
      </c>
      <c r="Z1" s="98" t="s">
        <v>12009</v>
      </c>
      <c r="AA1" s="98" t="s">
        <v>12009</v>
      </c>
      <c r="AB1" s="98" t="s">
        <v>12009</v>
      </c>
      <c r="AC1" s="98" t="s">
        <v>12009</v>
      </c>
      <c r="AD1" s="98" t="s">
        <v>12009</v>
      </c>
      <c r="AE1" s="98" t="s">
        <v>12009</v>
      </c>
      <c r="AF1" s="98" t="s">
        <v>12009</v>
      </c>
      <c r="AG1" s="98" t="s">
        <v>12009</v>
      </c>
      <c r="AH1" s="98" t="s">
        <v>12009</v>
      </c>
      <c r="AI1" s="98" t="s">
        <v>12009</v>
      </c>
      <c r="AJ1" s="98" t="s">
        <v>12009</v>
      </c>
      <c r="AK1" s="98" t="s">
        <v>12009</v>
      </c>
      <c r="AL1" s="98" t="s">
        <v>12009</v>
      </c>
      <c r="AM1" s="98" t="s">
        <v>12009</v>
      </c>
      <c r="AN1" s="98" t="s">
        <v>12009</v>
      </c>
      <c r="AO1" s="98" t="s">
        <v>12009</v>
      </c>
      <c r="AP1" s="98" t="s">
        <v>12009</v>
      </c>
      <c r="AQ1" s="98" t="s">
        <v>12009</v>
      </c>
      <c r="AR1" s="98" t="s">
        <v>12009</v>
      </c>
      <c r="AS1" s="98" t="s">
        <v>12009</v>
      </c>
      <c r="AT1" s="98" t="s">
        <v>12009</v>
      </c>
      <c r="AU1" s="98" t="s">
        <v>12009</v>
      </c>
      <c r="AV1" s="98" t="s">
        <v>12009</v>
      </c>
      <c r="AW1" s="98" t="s">
        <v>12009</v>
      </c>
      <c r="AX1" s="98" t="s">
        <v>12009</v>
      </c>
      <c r="AY1" s="98" t="s">
        <v>12009</v>
      </c>
      <c r="AZ1" s="98" t="s">
        <v>12009</v>
      </c>
      <c r="BA1" s="98" t="s">
        <v>12009</v>
      </c>
      <c r="BB1" s="98" t="s">
        <v>12009</v>
      </c>
      <c r="BC1" s="98" t="s">
        <v>12009</v>
      </c>
      <c r="BD1" s="98" t="s">
        <v>12009</v>
      </c>
      <c r="BE1" s="98" t="s">
        <v>12009</v>
      </c>
      <c r="BF1" s="98" t="s">
        <v>12009</v>
      </c>
      <c r="BG1" s="98" t="str">
        <f>$BF$1</f>
        <v>No_project</v>
      </c>
      <c r="BH1" s="98" t="str">
        <f t="shared" ref="BH1:BR1" si="0">$BF$1</f>
        <v>No_project</v>
      </c>
      <c r="BI1" s="98" t="str">
        <f t="shared" si="0"/>
        <v>No_project</v>
      </c>
      <c r="BJ1" s="98" t="str">
        <f t="shared" si="0"/>
        <v>No_project</v>
      </c>
      <c r="BK1" s="98" t="str">
        <f t="shared" si="0"/>
        <v>No_project</v>
      </c>
      <c r="BL1" s="98" t="str">
        <f t="shared" si="0"/>
        <v>No_project</v>
      </c>
      <c r="BM1" s="98" t="str">
        <f t="shared" si="0"/>
        <v>No_project</v>
      </c>
      <c r="BN1" s="98" t="str">
        <f t="shared" si="0"/>
        <v>No_project</v>
      </c>
      <c r="BO1" s="98" t="str">
        <f t="shared" si="0"/>
        <v>No_project</v>
      </c>
      <c r="BP1" s="98" t="str">
        <f t="shared" si="0"/>
        <v>No_project</v>
      </c>
      <c r="BQ1" s="98" t="str">
        <f t="shared" si="0"/>
        <v>No_project</v>
      </c>
      <c r="BR1" s="98" t="str">
        <f t="shared" si="0"/>
        <v>No_project</v>
      </c>
      <c r="BS1" s="98"/>
      <c r="BT1" s="14"/>
      <c r="BU1" s="14"/>
      <c r="BV1" s="14"/>
      <c r="BW1" s="14"/>
      <c r="BX1" s="14"/>
      <c r="BY1" s="14"/>
      <c r="BZ1" s="14"/>
      <c r="CA1" s="14"/>
      <c r="CB1" s="14"/>
    </row>
    <row r="2" spans="1:80" ht="25.5" hidden="1" customHeight="1" x14ac:dyDescent="0.25">
      <c r="F2" s="98" t="e">
        <f>#REF!</f>
        <v>#REF!</v>
      </c>
      <c r="G2" s="98" t="e">
        <f>#REF!</f>
        <v>#REF!</v>
      </c>
      <c r="H2" s="98" t="e">
        <f>#REF!</f>
        <v>#REF!</v>
      </c>
      <c r="I2" s="98" t="e">
        <f>#REF!</f>
        <v>#REF!</v>
      </c>
      <c r="J2" s="98" t="e">
        <f>#REF!</f>
        <v>#REF!</v>
      </c>
      <c r="K2" s="98" t="e">
        <f>#REF!</f>
        <v>#REF!</v>
      </c>
      <c r="L2" s="98" t="e">
        <f>#REF!</f>
        <v>#REF!</v>
      </c>
      <c r="M2" s="98" t="e">
        <f>#REF!</f>
        <v>#REF!</v>
      </c>
      <c r="N2" s="98" t="e">
        <f>#REF!</f>
        <v>#REF!</v>
      </c>
      <c r="O2" s="98" t="e">
        <f>#REF!</f>
        <v>#REF!</v>
      </c>
      <c r="P2" s="98" t="e">
        <f>#REF!</f>
        <v>#REF!</v>
      </c>
      <c r="Q2" s="98" t="e">
        <f>#REF!</f>
        <v>#REF!</v>
      </c>
      <c r="R2" s="98" t="e">
        <f>#REF!</f>
        <v>#REF!</v>
      </c>
      <c r="S2" s="98" t="e">
        <f>#REF!</f>
        <v>#REF!</v>
      </c>
      <c r="T2" s="98" t="e">
        <f>#REF!</f>
        <v>#REF!</v>
      </c>
      <c r="U2" s="98" t="e">
        <f>#REF!</f>
        <v>#REF!</v>
      </c>
      <c r="V2" s="98" t="e">
        <f>#REF!</f>
        <v>#REF!</v>
      </c>
      <c r="W2" s="98" t="e">
        <f>#REF!</f>
        <v>#REF!</v>
      </c>
      <c r="X2" s="98" t="e">
        <f>#REF!</f>
        <v>#REF!</v>
      </c>
      <c r="Y2" s="98" t="e">
        <f>#REF!</f>
        <v>#REF!</v>
      </c>
      <c r="Z2" s="98" t="e">
        <f>#REF!</f>
        <v>#REF!</v>
      </c>
      <c r="AA2" s="98" t="e">
        <f>#REF!</f>
        <v>#REF!</v>
      </c>
      <c r="AB2" s="98" t="e">
        <f>#REF!</f>
        <v>#REF!</v>
      </c>
      <c r="AC2" s="98" t="e">
        <f>#REF!</f>
        <v>#REF!</v>
      </c>
      <c r="AD2" s="98" t="e">
        <f>#REF!</f>
        <v>#REF!</v>
      </c>
      <c r="AE2" s="98" t="e">
        <f>#REF!</f>
        <v>#REF!</v>
      </c>
      <c r="AF2" s="98" t="e">
        <f>#REF!</f>
        <v>#REF!</v>
      </c>
      <c r="AG2" s="98" t="e">
        <f>#REF!</f>
        <v>#REF!</v>
      </c>
      <c r="AH2" s="98" t="e">
        <f>#REF!</f>
        <v>#REF!</v>
      </c>
      <c r="AI2" s="98" t="e">
        <f>#REF!</f>
        <v>#REF!</v>
      </c>
      <c r="AJ2" s="98" t="e">
        <f>#REF!</f>
        <v>#REF!</v>
      </c>
      <c r="AK2" s="98" t="e">
        <f>#REF!</f>
        <v>#REF!</v>
      </c>
      <c r="AL2" s="98" t="e">
        <f>#REF!</f>
        <v>#REF!</v>
      </c>
      <c r="AM2" s="98" t="e">
        <f>#REF!</f>
        <v>#REF!</v>
      </c>
      <c r="AN2" s="98" t="e">
        <f>#REF!</f>
        <v>#REF!</v>
      </c>
      <c r="AO2" s="98" t="e">
        <f>#REF!</f>
        <v>#REF!</v>
      </c>
      <c r="AP2" s="98" t="e">
        <f>#REF!</f>
        <v>#REF!</v>
      </c>
      <c r="AQ2" s="98" t="e">
        <f>#REF!</f>
        <v>#REF!</v>
      </c>
      <c r="AR2" s="98" t="e">
        <f>#REF!</f>
        <v>#REF!</v>
      </c>
      <c r="AS2" s="98" t="e">
        <f>#REF!</f>
        <v>#REF!</v>
      </c>
      <c r="AT2" s="98" t="e">
        <f>#REF!</f>
        <v>#REF!</v>
      </c>
      <c r="AU2" s="98" t="e">
        <f>#REF!</f>
        <v>#REF!</v>
      </c>
      <c r="AV2" s="98" t="e">
        <f>#REF!</f>
        <v>#REF!</v>
      </c>
      <c r="AW2" s="98" t="e">
        <f>#REF!</f>
        <v>#REF!</v>
      </c>
      <c r="AX2" s="98" t="e">
        <f>#REF!</f>
        <v>#REF!</v>
      </c>
      <c r="AY2" s="98" t="e">
        <f>#REF!</f>
        <v>#REF!</v>
      </c>
      <c r="AZ2" s="98" t="e">
        <f>#REF!</f>
        <v>#REF!</v>
      </c>
      <c r="BA2" s="98" t="e">
        <f>#REF!</f>
        <v>#REF!</v>
      </c>
      <c r="BB2" s="98" t="e">
        <f>#REF!</f>
        <v>#REF!</v>
      </c>
      <c r="BC2" s="98" t="e">
        <f>#REF!</f>
        <v>#REF!</v>
      </c>
      <c r="BD2" s="98" t="e">
        <f>#REF!</f>
        <v>#REF!</v>
      </c>
      <c r="BE2" s="98" t="e">
        <f>#REF!</f>
        <v>#REF!</v>
      </c>
      <c r="BF2" s="98" t="e">
        <f>#REF!</f>
        <v>#REF!</v>
      </c>
      <c r="BG2" s="98" t="e">
        <f>$BF$2</f>
        <v>#REF!</v>
      </c>
      <c r="BH2" s="98" t="e">
        <f t="shared" ref="BH2:BR2" si="1">$BF$2</f>
        <v>#REF!</v>
      </c>
      <c r="BI2" s="98" t="e">
        <f t="shared" si="1"/>
        <v>#REF!</v>
      </c>
      <c r="BJ2" s="98" t="e">
        <f t="shared" si="1"/>
        <v>#REF!</v>
      </c>
      <c r="BK2" s="98" t="e">
        <f t="shared" si="1"/>
        <v>#REF!</v>
      </c>
      <c r="BL2" s="98" t="e">
        <f t="shared" si="1"/>
        <v>#REF!</v>
      </c>
      <c r="BM2" s="98" t="e">
        <f t="shared" si="1"/>
        <v>#REF!</v>
      </c>
      <c r="BN2" s="98" t="e">
        <f t="shared" si="1"/>
        <v>#REF!</v>
      </c>
      <c r="BO2" s="98" t="e">
        <f t="shared" si="1"/>
        <v>#REF!</v>
      </c>
      <c r="BP2" s="98" t="e">
        <f t="shared" si="1"/>
        <v>#REF!</v>
      </c>
      <c r="BQ2" s="98" t="e">
        <f t="shared" si="1"/>
        <v>#REF!</v>
      </c>
      <c r="BR2" s="98" t="e">
        <f t="shared" si="1"/>
        <v>#REF!</v>
      </c>
      <c r="BS2" s="98"/>
      <c r="BT2" s="14"/>
      <c r="BU2" s="14"/>
      <c r="BV2" s="14"/>
      <c r="BW2" s="14"/>
      <c r="BX2" s="14"/>
      <c r="BY2" s="14"/>
      <c r="BZ2" s="14"/>
      <c r="CA2" s="14"/>
      <c r="CB2" s="14"/>
    </row>
    <row r="3" spans="1:80" ht="30" hidden="1" customHeight="1" x14ac:dyDescent="0.25">
      <c r="F3" s="98" t="e">
        <f>#REF!</f>
        <v>#REF!</v>
      </c>
      <c r="G3" s="98" t="e">
        <f>#REF!</f>
        <v>#REF!</v>
      </c>
      <c r="H3" s="98" t="e">
        <f>#REF!</f>
        <v>#REF!</v>
      </c>
      <c r="I3" s="98" t="e">
        <f>#REF!</f>
        <v>#REF!</v>
      </c>
      <c r="J3" s="98" t="e">
        <f>#REF!</f>
        <v>#REF!</v>
      </c>
      <c r="K3" s="98" t="e">
        <f>#REF!</f>
        <v>#REF!</v>
      </c>
      <c r="L3" s="98" t="e">
        <f>#REF!</f>
        <v>#REF!</v>
      </c>
      <c r="M3" s="98" t="e">
        <f>#REF!</f>
        <v>#REF!</v>
      </c>
      <c r="N3" s="98" t="e">
        <f>#REF!</f>
        <v>#REF!</v>
      </c>
      <c r="O3" s="98" t="e">
        <f>#REF!</f>
        <v>#REF!</v>
      </c>
      <c r="P3" s="98" t="e">
        <f>#REF!</f>
        <v>#REF!</v>
      </c>
      <c r="Q3" s="98" t="e">
        <f>#REF!</f>
        <v>#REF!</v>
      </c>
      <c r="R3" s="98" t="e">
        <f>#REF!</f>
        <v>#REF!</v>
      </c>
      <c r="S3" s="98" t="e">
        <f>#REF!</f>
        <v>#REF!</v>
      </c>
      <c r="T3" s="98" t="e">
        <f>#REF!</f>
        <v>#REF!</v>
      </c>
      <c r="U3" s="98" t="e">
        <f>#REF!</f>
        <v>#REF!</v>
      </c>
      <c r="V3" s="98" t="e">
        <f>#REF!</f>
        <v>#REF!</v>
      </c>
      <c r="W3" s="98" t="e">
        <f>#REF!</f>
        <v>#REF!</v>
      </c>
      <c r="X3" s="98" t="e">
        <f>#REF!</f>
        <v>#REF!</v>
      </c>
      <c r="Y3" s="98" t="e">
        <f>#REF!</f>
        <v>#REF!</v>
      </c>
      <c r="Z3" s="98" t="e">
        <f>#REF!</f>
        <v>#REF!</v>
      </c>
      <c r="AA3" s="98" t="e">
        <f>#REF!</f>
        <v>#REF!</v>
      </c>
      <c r="AB3" s="98" t="e">
        <f>#REF!</f>
        <v>#REF!</v>
      </c>
      <c r="AC3" s="98" t="e">
        <f>#REF!</f>
        <v>#REF!</v>
      </c>
      <c r="AD3" s="98" t="e">
        <f>#REF!</f>
        <v>#REF!</v>
      </c>
      <c r="AE3" s="98" t="e">
        <f>#REF!</f>
        <v>#REF!</v>
      </c>
      <c r="AF3" s="98" t="e">
        <f>#REF!</f>
        <v>#REF!</v>
      </c>
      <c r="AG3" s="98" t="e">
        <f>#REF!</f>
        <v>#REF!</v>
      </c>
      <c r="AH3" s="98" t="e">
        <f>#REF!</f>
        <v>#REF!</v>
      </c>
      <c r="AI3" s="98" t="e">
        <f>#REF!</f>
        <v>#REF!</v>
      </c>
      <c r="AJ3" s="98" t="e">
        <f>#REF!</f>
        <v>#REF!</v>
      </c>
      <c r="AK3" s="98" t="e">
        <f>#REF!</f>
        <v>#REF!</v>
      </c>
      <c r="AL3" s="98" t="e">
        <f>#REF!</f>
        <v>#REF!</v>
      </c>
      <c r="AM3" s="98" t="e">
        <f>#REF!</f>
        <v>#REF!</v>
      </c>
      <c r="AN3" s="98" t="e">
        <f>#REF!</f>
        <v>#REF!</v>
      </c>
      <c r="AO3" s="98" t="e">
        <f>#REF!</f>
        <v>#REF!</v>
      </c>
      <c r="AP3" s="98" t="e">
        <f>#REF!</f>
        <v>#REF!</v>
      </c>
      <c r="AQ3" s="98" t="e">
        <f>#REF!</f>
        <v>#REF!</v>
      </c>
      <c r="AR3" s="98" t="e">
        <f>#REF!</f>
        <v>#REF!</v>
      </c>
      <c r="AS3" s="98" t="e">
        <f>#REF!</f>
        <v>#REF!</v>
      </c>
      <c r="AT3" s="98" t="e">
        <f>#REF!</f>
        <v>#REF!</v>
      </c>
      <c r="AU3" s="98" t="e">
        <f>#REF!</f>
        <v>#REF!</v>
      </c>
      <c r="AV3" s="98" t="e">
        <f>#REF!</f>
        <v>#REF!</v>
      </c>
      <c r="AW3" s="98" t="e">
        <f>#REF!</f>
        <v>#REF!</v>
      </c>
      <c r="AX3" s="98" t="e">
        <f>#REF!</f>
        <v>#REF!</v>
      </c>
      <c r="AY3" s="98" t="e">
        <f>#REF!</f>
        <v>#REF!</v>
      </c>
      <c r="AZ3" s="98" t="e">
        <f>#REF!</f>
        <v>#REF!</v>
      </c>
      <c r="BA3" s="98" t="e">
        <f>#REF!</f>
        <v>#REF!</v>
      </c>
      <c r="BB3" s="98" t="e">
        <f>#REF!</f>
        <v>#REF!</v>
      </c>
      <c r="BC3" s="98" t="e">
        <f>#REF!</f>
        <v>#REF!</v>
      </c>
      <c r="BD3" s="98" t="e">
        <f>#REF!</f>
        <v>#REF!</v>
      </c>
      <c r="BE3" s="98" t="e">
        <f>#REF!</f>
        <v>#REF!</v>
      </c>
      <c r="BF3" s="98" t="e">
        <f>#REF!</f>
        <v>#REF!</v>
      </c>
      <c r="BG3" s="98" t="e">
        <f>$BF$3</f>
        <v>#REF!</v>
      </c>
      <c r="BH3" s="98" t="e">
        <f t="shared" ref="BH3:BR3" si="2">$BF$3</f>
        <v>#REF!</v>
      </c>
      <c r="BI3" s="98" t="e">
        <f t="shared" si="2"/>
        <v>#REF!</v>
      </c>
      <c r="BJ3" s="98" t="e">
        <f t="shared" si="2"/>
        <v>#REF!</v>
      </c>
      <c r="BK3" s="98" t="e">
        <f t="shared" si="2"/>
        <v>#REF!</v>
      </c>
      <c r="BL3" s="98" t="e">
        <f t="shared" si="2"/>
        <v>#REF!</v>
      </c>
      <c r="BM3" s="98" t="e">
        <f t="shared" si="2"/>
        <v>#REF!</v>
      </c>
      <c r="BN3" s="98" t="e">
        <f t="shared" si="2"/>
        <v>#REF!</v>
      </c>
      <c r="BO3" s="98" t="e">
        <f t="shared" si="2"/>
        <v>#REF!</v>
      </c>
      <c r="BP3" s="98" t="e">
        <f t="shared" si="2"/>
        <v>#REF!</v>
      </c>
      <c r="BQ3" s="98" t="e">
        <f t="shared" si="2"/>
        <v>#REF!</v>
      </c>
      <c r="BR3" s="98" t="e">
        <f t="shared" si="2"/>
        <v>#REF!</v>
      </c>
      <c r="BS3" s="98"/>
      <c r="BT3" s="14"/>
      <c r="BU3" s="14"/>
      <c r="BV3" s="14"/>
      <c r="BW3" s="14"/>
      <c r="BX3" s="14"/>
      <c r="BY3" s="14"/>
      <c r="BZ3" s="14"/>
      <c r="CA3" s="14"/>
      <c r="CB3" s="14"/>
    </row>
    <row r="4" spans="1:80" ht="23.25" hidden="1" customHeight="1" x14ac:dyDescent="0.25">
      <c r="F4" s="98" t="e">
        <f>#REF!</f>
        <v>#REF!</v>
      </c>
      <c r="G4" s="98" t="e">
        <f>#REF!</f>
        <v>#REF!</v>
      </c>
      <c r="H4" s="98" t="e">
        <f>#REF!</f>
        <v>#REF!</v>
      </c>
      <c r="I4" s="98" t="e">
        <f>#REF!</f>
        <v>#REF!</v>
      </c>
      <c r="J4" s="98" t="e">
        <f>#REF!</f>
        <v>#REF!</v>
      </c>
      <c r="K4" s="98" t="e">
        <f>#REF!</f>
        <v>#REF!</v>
      </c>
      <c r="L4" s="98" t="e">
        <f>#REF!</f>
        <v>#REF!</v>
      </c>
      <c r="M4" s="98" t="e">
        <f>#REF!</f>
        <v>#REF!</v>
      </c>
      <c r="N4" s="98" t="e">
        <f>#REF!</f>
        <v>#REF!</v>
      </c>
      <c r="O4" s="98" t="e">
        <f>#REF!</f>
        <v>#REF!</v>
      </c>
      <c r="P4" s="98" t="e">
        <f>#REF!</f>
        <v>#REF!</v>
      </c>
      <c r="Q4" s="98" t="e">
        <f>#REF!</f>
        <v>#REF!</v>
      </c>
      <c r="R4" s="98" t="e">
        <f>#REF!</f>
        <v>#REF!</v>
      </c>
      <c r="S4" s="98" t="e">
        <f>#REF!</f>
        <v>#REF!</v>
      </c>
      <c r="T4" s="98" t="e">
        <f>#REF!</f>
        <v>#REF!</v>
      </c>
      <c r="U4" s="98" t="e">
        <f>#REF!</f>
        <v>#REF!</v>
      </c>
      <c r="V4" s="98" t="e">
        <f>#REF!</f>
        <v>#REF!</v>
      </c>
      <c r="W4" s="98" t="e">
        <f>#REF!</f>
        <v>#REF!</v>
      </c>
      <c r="X4" s="98" t="e">
        <f>#REF!</f>
        <v>#REF!</v>
      </c>
      <c r="Y4" s="98" t="e">
        <f>#REF!</f>
        <v>#REF!</v>
      </c>
      <c r="Z4" s="98" t="e">
        <f>#REF!</f>
        <v>#REF!</v>
      </c>
      <c r="AA4" s="98" t="e">
        <f>#REF!</f>
        <v>#REF!</v>
      </c>
      <c r="AB4" s="98" t="e">
        <f>#REF!</f>
        <v>#REF!</v>
      </c>
      <c r="AC4" s="98" t="e">
        <f>#REF!</f>
        <v>#REF!</v>
      </c>
      <c r="AD4" s="98" t="e">
        <f>#REF!</f>
        <v>#REF!</v>
      </c>
      <c r="AE4" s="98" t="e">
        <f>#REF!</f>
        <v>#REF!</v>
      </c>
      <c r="AF4" s="98" t="e">
        <f>#REF!</f>
        <v>#REF!</v>
      </c>
      <c r="AG4" s="98" t="e">
        <f>#REF!</f>
        <v>#REF!</v>
      </c>
      <c r="AH4" s="98" t="e">
        <f>#REF!</f>
        <v>#REF!</v>
      </c>
      <c r="AI4" s="98" t="e">
        <f>#REF!</f>
        <v>#REF!</v>
      </c>
      <c r="AJ4" s="98" t="e">
        <f>#REF!</f>
        <v>#REF!</v>
      </c>
      <c r="AK4" s="98" t="e">
        <f>#REF!</f>
        <v>#REF!</v>
      </c>
      <c r="AL4" s="98" t="e">
        <f>#REF!</f>
        <v>#REF!</v>
      </c>
      <c r="AM4" s="98" t="e">
        <f>#REF!</f>
        <v>#REF!</v>
      </c>
      <c r="AN4" s="98" t="e">
        <f>#REF!</f>
        <v>#REF!</v>
      </c>
      <c r="AO4" s="98" t="e">
        <f>#REF!</f>
        <v>#REF!</v>
      </c>
      <c r="AP4" s="98" t="e">
        <f>#REF!</f>
        <v>#REF!</v>
      </c>
      <c r="AQ4" s="98" t="e">
        <f>#REF!</f>
        <v>#REF!</v>
      </c>
      <c r="AR4" s="98" t="e">
        <f>#REF!</f>
        <v>#REF!</v>
      </c>
      <c r="AS4" s="98" t="e">
        <f>#REF!</f>
        <v>#REF!</v>
      </c>
      <c r="AT4" s="98" t="e">
        <f>#REF!</f>
        <v>#REF!</v>
      </c>
      <c r="AU4" s="98" t="e">
        <f>#REF!</f>
        <v>#REF!</v>
      </c>
      <c r="AV4" s="98" t="e">
        <f>#REF!</f>
        <v>#REF!</v>
      </c>
      <c r="AW4" s="98" t="e">
        <f>#REF!</f>
        <v>#REF!</v>
      </c>
      <c r="AX4" s="98" t="e">
        <f>#REF!</f>
        <v>#REF!</v>
      </c>
      <c r="AY4" s="98" t="e">
        <f>#REF!</f>
        <v>#REF!</v>
      </c>
      <c r="AZ4" s="98" t="e">
        <f>#REF!</f>
        <v>#REF!</v>
      </c>
      <c r="BA4" s="98" t="e">
        <f>#REF!</f>
        <v>#REF!</v>
      </c>
      <c r="BB4" s="98" t="e">
        <f>#REF!</f>
        <v>#REF!</v>
      </c>
      <c r="BC4" s="98" t="e">
        <f>#REF!</f>
        <v>#REF!</v>
      </c>
      <c r="BD4" s="98" t="e">
        <f>#REF!</f>
        <v>#REF!</v>
      </c>
      <c r="BE4" s="98" t="e">
        <f>#REF!</f>
        <v>#REF!</v>
      </c>
      <c r="BF4" s="98" t="e">
        <f>#REF!</f>
        <v>#REF!</v>
      </c>
      <c r="BG4" s="98" t="e">
        <f>$BF$4</f>
        <v>#REF!</v>
      </c>
      <c r="BH4" s="98" t="e">
        <f t="shared" ref="BH4:BR4" si="3">$BF$4</f>
        <v>#REF!</v>
      </c>
      <c r="BI4" s="98" t="e">
        <f t="shared" si="3"/>
        <v>#REF!</v>
      </c>
      <c r="BJ4" s="98" t="e">
        <f t="shared" si="3"/>
        <v>#REF!</v>
      </c>
      <c r="BK4" s="98" t="e">
        <f t="shared" si="3"/>
        <v>#REF!</v>
      </c>
      <c r="BL4" s="98" t="e">
        <f t="shared" si="3"/>
        <v>#REF!</v>
      </c>
      <c r="BM4" s="98" t="e">
        <f t="shared" si="3"/>
        <v>#REF!</v>
      </c>
      <c r="BN4" s="98" t="e">
        <f t="shared" si="3"/>
        <v>#REF!</v>
      </c>
      <c r="BO4" s="98" t="e">
        <f t="shared" si="3"/>
        <v>#REF!</v>
      </c>
      <c r="BP4" s="98" t="e">
        <f t="shared" si="3"/>
        <v>#REF!</v>
      </c>
      <c r="BQ4" s="98" t="e">
        <f t="shared" si="3"/>
        <v>#REF!</v>
      </c>
      <c r="BR4" s="98" t="e">
        <f t="shared" si="3"/>
        <v>#REF!</v>
      </c>
      <c r="BS4" s="98"/>
      <c r="BT4" s="14"/>
      <c r="BU4" s="14"/>
      <c r="BV4" s="14"/>
      <c r="BW4" s="14"/>
      <c r="BX4" s="14"/>
      <c r="BY4" s="14"/>
      <c r="BZ4" s="14"/>
      <c r="CA4" s="14"/>
      <c r="CB4" s="14"/>
    </row>
    <row r="5" spans="1:80" ht="17.25" hidden="1" customHeight="1" x14ac:dyDescent="0.25">
      <c r="F5" s="98" t="e">
        <f>#REF!</f>
        <v>#REF!</v>
      </c>
      <c r="G5" s="98" t="e">
        <f>#REF!</f>
        <v>#REF!</v>
      </c>
      <c r="H5" s="98" t="e">
        <f>#REF!</f>
        <v>#REF!</v>
      </c>
      <c r="I5" s="98" t="e">
        <f>#REF!</f>
        <v>#REF!</v>
      </c>
      <c r="J5" s="98" t="e">
        <f>#REF!</f>
        <v>#REF!</v>
      </c>
      <c r="K5" s="98" t="e">
        <f>#REF!</f>
        <v>#REF!</v>
      </c>
      <c r="L5" s="98" t="e">
        <f>#REF!</f>
        <v>#REF!</v>
      </c>
      <c r="M5" s="98" t="e">
        <f>#REF!</f>
        <v>#REF!</v>
      </c>
      <c r="N5" s="98" t="e">
        <f>#REF!</f>
        <v>#REF!</v>
      </c>
      <c r="O5" s="98" t="e">
        <f>#REF!</f>
        <v>#REF!</v>
      </c>
      <c r="P5" s="98" t="e">
        <f>#REF!</f>
        <v>#REF!</v>
      </c>
      <c r="Q5" s="98" t="e">
        <f>#REF!</f>
        <v>#REF!</v>
      </c>
      <c r="R5" s="98" t="e">
        <f>#REF!</f>
        <v>#REF!</v>
      </c>
      <c r="S5" s="98" t="e">
        <f>#REF!</f>
        <v>#REF!</v>
      </c>
      <c r="T5" s="98" t="e">
        <f>#REF!</f>
        <v>#REF!</v>
      </c>
      <c r="U5" s="98" t="e">
        <f>#REF!</f>
        <v>#REF!</v>
      </c>
      <c r="V5" s="98" t="e">
        <f>#REF!</f>
        <v>#REF!</v>
      </c>
      <c r="W5" s="98" t="e">
        <f>#REF!</f>
        <v>#REF!</v>
      </c>
      <c r="X5" s="98" t="e">
        <f>#REF!</f>
        <v>#REF!</v>
      </c>
      <c r="Y5" s="98" t="e">
        <f>#REF!</f>
        <v>#REF!</v>
      </c>
      <c r="Z5" s="98" t="e">
        <f>#REF!</f>
        <v>#REF!</v>
      </c>
      <c r="AA5" s="98" t="e">
        <f>#REF!</f>
        <v>#REF!</v>
      </c>
      <c r="AB5" s="98" t="e">
        <f>#REF!</f>
        <v>#REF!</v>
      </c>
      <c r="AC5" s="98" t="e">
        <f>#REF!</f>
        <v>#REF!</v>
      </c>
      <c r="AD5" s="98" t="e">
        <f>#REF!</f>
        <v>#REF!</v>
      </c>
      <c r="AE5" s="98" t="e">
        <f>#REF!</f>
        <v>#REF!</v>
      </c>
      <c r="AF5" s="98" t="e">
        <f>#REF!</f>
        <v>#REF!</v>
      </c>
      <c r="AG5" s="98" t="e">
        <f>#REF!</f>
        <v>#REF!</v>
      </c>
      <c r="AH5" s="98" t="e">
        <f>#REF!</f>
        <v>#REF!</v>
      </c>
      <c r="AI5" s="98" t="e">
        <f>#REF!</f>
        <v>#REF!</v>
      </c>
      <c r="AJ5" s="98" t="e">
        <f>#REF!</f>
        <v>#REF!</v>
      </c>
      <c r="AK5" s="98" t="e">
        <f>#REF!</f>
        <v>#REF!</v>
      </c>
      <c r="AL5" s="98" t="e">
        <f>#REF!</f>
        <v>#REF!</v>
      </c>
      <c r="AM5" s="98" t="e">
        <f>#REF!</f>
        <v>#REF!</v>
      </c>
      <c r="AN5" s="98" t="e">
        <f>#REF!</f>
        <v>#REF!</v>
      </c>
      <c r="AO5" s="98" t="e">
        <f>#REF!</f>
        <v>#REF!</v>
      </c>
      <c r="AP5" s="98" t="e">
        <f>#REF!</f>
        <v>#REF!</v>
      </c>
      <c r="AQ5" s="98" t="e">
        <f>#REF!</f>
        <v>#REF!</v>
      </c>
      <c r="AR5" s="98" t="e">
        <f>#REF!</f>
        <v>#REF!</v>
      </c>
      <c r="AS5" s="98" t="e">
        <f>#REF!</f>
        <v>#REF!</v>
      </c>
      <c r="AT5" s="98" t="e">
        <f>#REF!</f>
        <v>#REF!</v>
      </c>
      <c r="AU5" s="98" t="e">
        <f>#REF!</f>
        <v>#REF!</v>
      </c>
      <c r="AV5" s="98" t="e">
        <f>#REF!</f>
        <v>#REF!</v>
      </c>
      <c r="AW5" s="98" t="e">
        <f>#REF!</f>
        <v>#REF!</v>
      </c>
      <c r="AX5" s="98" t="e">
        <f>#REF!</f>
        <v>#REF!</v>
      </c>
      <c r="AY5" s="98" t="e">
        <f>#REF!</f>
        <v>#REF!</v>
      </c>
      <c r="AZ5" s="98" t="e">
        <f>#REF!</f>
        <v>#REF!</v>
      </c>
      <c r="BA5" s="98" t="e">
        <f>#REF!</f>
        <v>#REF!</v>
      </c>
      <c r="BB5" s="98" t="e">
        <f>#REF!</f>
        <v>#REF!</v>
      </c>
      <c r="BC5" s="98" t="e">
        <f>#REF!</f>
        <v>#REF!</v>
      </c>
      <c r="BD5" s="98" t="e">
        <f>#REF!</f>
        <v>#REF!</v>
      </c>
      <c r="BE5" s="98" t="e">
        <f>#REF!</f>
        <v>#REF!</v>
      </c>
      <c r="BF5" s="98" t="e">
        <f>#REF!</f>
        <v>#REF!</v>
      </c>
      <c r="BG5" s="98" t="e">
        <f>$BF$5</f>
        <v>#REF!</v>
      </c>
      <c r="BH5" s="98" t="e">
        <f t="shared" ref="BH5:BR5" si="4">$BF$5</f>
        <v>#REF!</v>
      </c>
      <c r="BI5" s="98" t="e">
        <f t="shared" si="4"/>
        <v>#REF!</v>
      </c>
      <c r="BJ5" s="98" t="e">
        <f t="shared" si="4"/>
        <v>#REF!</v>
      </c>
      <c r="BK5" s="98" t="e">
        <f t="shared" si="4"/>
        <v>#REF!</v>
      </c>
      <c r="BL5" s="98" t="e">
        <f t="shared" si="4"/>
        <v>#REF!</v>
      </c>
      <c r="BM5" s="98" t="e">
        <f t="shared" si="4"/>
        <v>#REF!</v>
      </c>
      <c r="BN5" s="98" t="e">
        <f t="shared" si="4"/>
        <v>#REF!</v>
      </c>
      <c r="BO5" s="98" t="e">
        <f t="shared" si="4"/>
        <v>#REF!</v>
      </c>
      <c r="BP5" s="98" t="e">
        <f t="shared" si="4"/>
        <v>#REF!</v>
      </c>
      <c r="BQ5" s="98" t="e">
        <f t="shared" si="4"/>
        <v>#REF!</v>
      </c>
      <c r="BR5" s="98" t="e">
        <f t="shared" si="4"/>
        <v>#REF!</v>
      </c>
      <c r="BS5" s="98"/>
      <c r="BT5" s="14"/>
      <c r="BU5" s="14"/>
      <c r="BV5" s="14"/>
      <c r="BW5" s="14"/>
      <c r="BX5" s="14"/>
      <c r="BY5" s="14"/>
      <c r="BZ5" s="14"/>
      <c r="CA5" s="14"/>
      <c r="CB5" s="14"/>
    </row>
    <row r="6" spans="1:80" ht="15" hidden="1" x14ac:dyDescent="0.25">
      <c r="F6" s="99" t="s">
        <v>125</v>
      </c>
      <c r="G6" s="99" t="s">
        <v>125</v>
      </c>
      <c r="H6" s="99" t="s">
        <v>125</v>
      </c>
      <c r="I6" s="99" t="s">
        <v>125</v>
      </c>
      <c r="J6" s="99" t="s">
        <v>125</v>
      </c>
      <c r="K6" s="99" t="s">
        <v>125</v>
      </c>
      <c r="L6" s="99" t="s">
        <v>125</v>
      </c>
      <c r="M6" s="99" t="s">
        <v>125</v>
      </c>
      <c r="N6" s="99" t="s">
        <v>125</v>
      </c>
      <c r="O6" s="99" t="s">
        <v>125</v>
      </c>
      <c r="P6" s="99" t="s">
        <v>125</v>
      </c>
      <c r="Q6" s="99" t="s">
        <v>125</v>
      </c>
      <c r="R6" s="99" t="s">
        <v>125</v>
      </c>
      <c r="S6" s="99" t="s">
        <v>125</v>
      </c>
      <c r="T6" s="99" t="s">
        <v>125</v>
      </c>
      <c r="U6" s="99" t="s">
        <v>125</v>
      </c>
      <c r="V6" s="99" t="s">
        <v>125</v>
      </c>
      <c r="W6" s="99" t="s">
        <v>125</v>
      </c>
      <c r="X6" s="99" t="s">
        <v>125</v>
      </c>
      <c r="Y6" s="99" t="s">
        <v>125</v>
      </c>
      <c r="Z6" s="99" t="s">
        <v>125</v>
      </c>
      <c r="AA6" s="99" t="s">
        <v>125</v>
      </c>
      <c r="AB6" s="99" t="s">
        <v>125</v>
      </c>
      <c r="AC6" s="99" t="s">
        <v>125</v>
      </c>
      <c r="AD6" s="99" t="s">
        <v>125</v>
      </c>
      <c r="AE6" s="99" t="s">
        <v>125</v>
      </c>
      <c r="AF6" s="99" t="s">
        <v>125</v>
      </c>
      <c r="AG6" s="99" t="s">
        <v>125</v>
      </c>
      <c r="AH6" s="99" t="s">
        <v>125</v>
      </c>
      <c r="AI6" s="99" t="s">
        <v>125</v>
      </c>
      <c r="AJ6" s="99" t="s">
        <v>125</v>
      </c>
      <c r="AK6" s="99" t="s">
        <v>125</v>
      </c>
      <c r="AL6" s="99" t="s">
        <v>125</v>
      </c>
      <c r="AM6" s="99" t="s">
        <v>125</v>
      </c>
      <c r="AN6" s="99" t="s">
        <v>125</v>
      </c>
      <c r="AO6" s="99" t="s">
        <v>125</v>
      </c>
      <c r="AP6" s="99" t="s">
        <v>125</v>
      </c>
      <c r="AQ6" s="99" t="s">
        <v>125</v>
      </c>
      <c r="AR6" s="99" t="s">
        <v>125</v>
      </c>
      <c r="AS6" s="99" t="s">
        <v>125</v>
      </c>
      <c r="AT6" s="99" t="s">
        <v>125</v>
      </c>
      <c r="AU6" s="99" t="s">
        <v>125</v>
      </c>
      <c r="AV6" s="99" t="s">
        <v>125</v>
      </c>
      <c r="AW6" s="99" t="s">
        <v>125</v>
      </c>
      <c r="AX6" s="99" t="s">
        <v>125</v>
      </c>
      <c r="AY6" s="99" t="s">
        <v>125</v>
      </c>
      <c r="AZ6" s="99" t="s">
        <v>125</v>
      </c>
      <c r="BA6" s="99" t="s">
        <v>125</v>
      </c>
      <c r="BB6" s="99" t="s">
        <v>125</v>
      </c>
      <c r="BC6" s="99" t="s">
        <v>125</v>
      </c>
      <c r="BD6" s="99" t="s">
        <v>125</v>
      </c>
      <c r="BE6" s="99" t="s">
        <v>125</v>
      </c>
      <c r="BF6" s="99" t="s">
        <v>125</v>
      </c>
      <c r="BG6" s="98" t="str">
        <f>$BF$6</f>
        <v>No_RptgStructure</v>
      </c>
      <c r="BH6" s="98" t="str">
        <f t="shared" ref="BH6:BR6" si="5">$BF$6</f>
        <v>No_RptgStructure</v>
      </c>
      <c r="BI6" s="98" t="str">
        <f t="shared" si="5"/>
        <v>No_RptgStructure</v>
      </c>
      <c r="BJ6" s="98" t="str">
        <f t="shared" si="5"/>
        <v>No_RptgStructure</v>
      </c>
      <c r="BK6" s="98" t="str">
        <f t="shared" si="5"/>
        <v>No_RptgStructure</v>
      </c>
      <c r="BL6" s="98" t="str">
        <f t="shared" si="5"/>
        <v>No_RptgStructure</v>
      </c>
      <c r="BM6" s="98" t="str">
        <f t="shared" si="5"/>
        <v>No_RptgStructure</v>
      </c>
      <c r="BN6" s="98" t="str">
        <f t="shared" si="5"/>
        <v>No_RptgStructure</v>
      </c>
      <c r="BO6" s="98" t="str">
        <f t="shared" si="5"/>
        <v>No_RptgStructure</v>
      </c>
      <c r="BP6" s="98" t="str">
        <f t="shared" si="5"/>
        <v>No_RptgStructure</v>
      </c>
      <c r="BQ6" s="98" t="str">
        <f t="shared" si="5"/>
        <v>No_RptgStructure</v>
      </c>
      <c r="BR6" s="98" t="str">
        <f t="shared" si="5"/>
        <v>No_RptgStructure</v>
      </c>
      <c r="BS6" s="98"/>
      <c r="BT6" s="14"/>
      <c r="BU6" s="14"/>
      <c r="BV6" s="14"/>
      <c r="BW6" s="14"/>
      <c r="BX6" s="14"/>
      <c r="BY6" s="14"/>
      <c r="BZ6" s="14"/>
      <c r="CA6" s="14"/>
      <c r="CB6" s="14"/>
    </row>
    <row r="7" spans="1:80" ht="15" hidden="1" customHeight="1" x14ac:dyDescent="0.25">
      <c r="F7" s="99" t="s">
        <v>108</v>
      </c>
      <c r="G7" s="99" t="s">
        <v>108</v>
      </c>
      <c r="H7" s="99" t="s">
        <v>108</v>
      </c>
      <c r="I7" s="99" t="s">
        <v>108</v>
      </c>
      <c r="J7" s="99" t="s">
        <v>108</v>
      </c>
      <c r="K7" s="99" t="s">
        <v>108</v>
      </c>
      <c r="L7" s="99" t="s">
        <v>108</v>
      </c>
      <c r="M7" s="99" t="s">
        <v>108</v>
      </c>
      <c r="N7" s="99" t="s">
        <v>108</v>
      </c>
      <c r="O7" s="99" t="s">
        <v>108</v>
      </c>
      <c r="P7" s="99" t="s">
        <v>108</v>
      </c>
      <c r="Q7" s="99" t="s">
        <v>108</v>
      </c>
      <c r="R7" s="99" t="s">
        <v>108</v>
      </c>
      <c r="S7" s="99" t="s">
        <v>108</v>
      </c>
      <c r="T7" s="99" t="s">
        <v>108</v>
      </c>
      <c r="U7" s="99" t="s">
        <v>108</v>
      </c>
      <c r="V7" s="99" t="s">
        <v>108</v>
      </c>
      <c r="W7" s="99" t="s">
        <v>108</v>
      </c>
      <c r="X7" s="99" t="s">
        <v>108</v>
      </c>
      <c r="Y7" s="99" t="s">
        <v>108</v>
      </c>
      <c r="Z7" s="99" t="s">
        <v>108</v>
      </c>
      <c r="AA7" s="99" t="s">
        <v>108</v>
      </c>
      <c r="AB7" s="99" t="s">
        <v>108</v>
      </c>
      <c r="AC7" s="99" t="s">
        <v>108</v>
      </c>
      <c r="AD7" s="99" t="s">
        <v>108</v>
      </c>
      <c r="AE7" s="99" t="s">
        <v>108</v>
      </c>
      <c r="AF7" s="99" t="s">
        <v>108</v>
      </c>
      <c r="AG7" s="99" t="s">
        <v>108</v>
      </c>
      <c r="AH7" s="99" t="s">
        <v>108</v>
      </c>
      <c r="AI7" s="99" t="s">
        <v>108</v>
      </c>
      <c r="AJ7" s="99" t="s">
        <v>108</v>
      </c>
      <c r="AK7" s="99" t="s">
        <v>108</v>
      </c>
      <c r="AL7" s="99" t="s">
        <v>108</v>
      </c>
      <c r="AM7" s="99" t="s">
        <v>108</v>
      </c>
      <c r="AN7" s="99" t="s">
        <v>108</v>
      </c>
      <c r="AO7" s="99" t="s">
        <v>108</v>
      </c>
      <c r="AP7" s="99" t="s">
        <v>108</v>
      </c>
      <c r="AQ7" s="99" t="s">
        <v>108</v>
      </c>
      <c r="AR7" s="99" t="s">
        <v>108</v>
      </c>
      <c r="AS7" s="99" t="s">
        <v>108</v>
      </c>
      <c r="AT7" s="99" t="s">
        <v>108</v>
      </c>
      <c r="AU7" s="99" t="s">
        <v>108</v>
      </c>
      <c r="AV7" s="99" t="s">
        <v>108</v>
      </c>
      <c r="AW7" s="99" t="s">
        <v>108</v>
      </c>
      <c r="AX7" s="99" t="s">
        <v>108</v>
      </c>
      <c r="AY7" s="99" t="s">
        <v>108</v>
      </c>
      <c r="AZ7" s="99" t="s">
        <v>108</v>
      </c>
      <c r="BA7" s="99" t="s">
        <v>108</v>
      </c>
      <c r="BB7" s="99" t="s">
        <v>108</v>
      </c>
      <c r="BC7" s="99" t="s">
        <v>108</v>
      </c>
      <c r="BD7" s="99" t="s">
        <v>108</v>
      </c>
      <c r="BE7" s="99" t="s">
        <v>108</v>
      </c>
      <c r="BF7" s="99" t="s">
        <v>108</v>
      </c>
      <c r="BG7" s="98" t="str">
        <f>$BF$7</f>
        <v>No_SvcLocation</v>
      </c>
      <c r="BH7" s="98" t="str">
        <f t="shared" ref="BH7:BR7" si="6">$BF$7</f>
        <v>No_SvcLocation</v>
      </c>
      <c r="BI7" s="98" t="str">
        <f t="shared" si="6"/>
        <v>No_SvcLocation</v>
      </c>
      <c r="BJ7" s="98" t="str">
        <f t="shared" si="6"/>
        <v>No_SvcLocation</v>
      </c>
      <c r="BK7" s="98" t="str">
        <f t="shared" si="6"/>
        <v>No_SvcLocation</v>
      </c>
      <c r="BL7" s="98" t="str">
        <f t="shared" si="6"/>
        <v>No_SvcLocation</v>
      </c>
      <c r="BM7" s="98" t="str">
        <f t="shared" si="6"/>
        <v>No_SvcLocation</v>
      </c>
      <c r="BN7" s="98" t="str">
        <f t="shared" si="6"/>
        <v>No_SvcLocation</v>
      </c>
      <c r="BO7" s="98" t="str">
        <f t="shared" si="6"/>
        <v>No_SvcLocation</v>
      </c>
      <c r="BP7" s="98" t="str">
        <f t="shared" si="6"/>
        <v>No_SvcLocation</v>
      </c>
      <c r="BQ7" s="98" t="str">
        <f t="shared" si="6"/>
        <v>No_SvcLocation</v>
      </c>
      <c r="BR7" s="98" t="str">
        <f t="shared" si="6"/>
        <v>No_SvcLocation</v>
      </c>
      <c r="BS7" s="98"/>
      <c r="BT7" s="14"/>
      <c r="BU7" s="14"/>
      <c r="BV7" s="14"/>
      <c r="BW7" s="14"/>
      <c r="BX7" s="14"/>
      <c r="BY7" s="14"/>
      <c r="BZ7" s="14"/>
      <c r="CA7" s="14"/>
      <c r="CB7" s="14"/>
    </row>
    <row r="8" spans="1:80" ht="17.25" customHeight="1" x14ac:dyDescent="0.25">
      <c r="F8" s="100" t="s">
        <v>7553</v>
      </c>
      <c r="G8" s="100" t="s">
        <v>7553</v>
      </c>
      <c r="H8" s="100" t="s">
        <v>7553</v>
      </c>
      <c r="I8" s="100" t="s">
        <v>7553</v>
      </c>
      <c r="J8" s="100" t="s">
        <v>7553</v>
      </c>
      <c r="K8" s="100" t="s">
        <v>7553</v>
      </c>
      <c r="L8" s="100" t="s">
        <v>7553</v>
      </c>
      <c r="M8" s="100" t="s">
        <v>7553</v>
      </c>
      <c r="N8" s="100" t="s">
        <v>7553</v>
      </c>
      <c r="O8" s="100" t="s">
        <v>7553</v>
      </c>
      <c r="P8" s="100" t="s">
        <v>7553</v>
      </c>
      <c r="Q8" s="100" t="s">
        <v>7553</v>
      </c>
      <c r="R8" s="100" t="s">
        <v>7553</v>
      </c>
      <c r="S8" s="100" t="s">
        <v>7554</v>
      </c>
      <c r="T8" s="100" t="s">
        <v>7554</v>
      </c>
      <c r="U8" s="100" t="s">
        <v>7554</v>
      </c>
      <c r="V8" s="100" t="s">
        <v>7554</v>
      </c>
      <c r="W8" s="100" t="s">
        <v>7554</v>
      </c>
      <c r="X8" s="100" t="s">
        <v>7554</v>
      </c>
      <c r="Y8" s="100" t="s">
        <v>7554</v>
      </c>
      <c r="Z8" s="100" t="s">
        <v>7554</v>
      </c>
      <c r="AA8" s="100" t="s">
        <v>7554</v>
      </c>
      <c r="AB8" s="100" t="s">
        <v>7554</v>
      </c>
      <c r="AC8" s="100" t="s">
        <v>7554</v>
      </c>
      <c r="AD8" s="100" t="s">
        <v>7554</v>
      </c>
      <c r="AE8" s="100" t="s">
        <v>7554</v>
      </c>
      <c r="AF8" s="100" t="s">
        <v>7555</v>
      </c>
      <c r="AG8" s="100" t="s">
        <v>7555</v>
      </c>
      <c r="AH8" s="100" t="s">
        <v>7555</v>
      </c>
      <c r="AI8" s="100" t="s">
        <v>7555</v>
      </c>
      <c r="AJ8" s="100" t="s">
        <v>7555</v>
      </c>
      <c r="AK8" s="100" t="s">
        <v>7555</v>
      </c>
      <c r="AL8" s="100" t="s">
        <v>7555</v>
      </c>
      <c r="AM8" s="100" t="s">
        <v>7555</v>
      </c>
      <c r="AN8" s="100" t="s">
        <v>7555</v>
      </c>
      <c r="AO8" s="100" t="s">
        <v>7555</v>
      </c>
      <c r="AP8" s="100" t="s">
        <v>7555</v>
      </c>
      <c r="AQ8" s="100" t="s">
        <v>7555</v>
      </c>
      <c r="AR8" s="100" t="s">
        <v>7555</v>
      </c>
      <c r="AS8" s="100" t="s">
        <v>7556</v>
      </c>
      <c r="AT8" s="100" t="s">
        <v>7556</v>
      </c>
      <c r="AU8" s="100" t="s">
        <v>7556</v>
      </c>
      <c r="AV8" s="100" t="s">
        <v>7556</v>
      </c>
      <c r="AW8" s="100" t="s">
        <v>7556</v>
      </c>
      <c r="AX8" s="100" t="s">
        <v>7556</v>
      </c>
      <c r="AY8" s="100" t="s">
        <v>7556</v>
      </c>
      <c r="AZ8" s="100" t="s">
        <v>7556</v>
      </c>
      <c r="BA8" s="100" t="s">
        <v>7556</v>
      </c>
      <c r="BB8" s="100" t="s">
        <v>7556</v>
      </c>
      <c r="BC8" s="100" t="s">
        <v>7556</v>
      </c>
      <c r="BD8" s="100" t="s">
        <v>7556</v>
      </c>
      <c r="BE8" s="100" t="s">
        <v>7556</v>
      </c>
      <c r="BF8" s="100" t="s">
        <v>7557</v>
      </c>
      <c r="BG8" s="100" t="s">
        <v>7557</v>
      </c>
      <c r="BH8" s="100" t="s">
        <v>7557</v>
      </c>
      <c r="BI8" s="100" t="s">
        <v>7557</v>
      </c>
      <c r="BJ8" s="100" t="s">
        <v>7557</v>
      </c>
      <c r="BK8" s="100" t="s">
        <v>7557</v>
      </c>
      <c r="BL8" s="100" t="s">
        <v>7557</v>
      </c>
      <c r="BM8" s="100" t="s">
        <v>7557</v>
      </c>
      <c r="BN8" s="100" t="s">
        <v>7557</v>
      </c>
      <c r="BO8" s="100" t="s">
        <v>7557</v>
      </c>
      <c r="BP8" s="100" t="s">
        <v>7557</v>
      </c>
      <c r="BQ8" s="100" t="s">
        <v>7557</v>
      </c>
      <c r="BR8" s="100" t="s">
        <v>7557</v>
      </c>
    </row>
    <row r="9" spans="1:80" ht="17.25" customHeight="1" x14ac:dyDescent="0.25">
      <c r="F9" s="98" t="s">
        <v>25</v>
      </c>
      <c r="G9" s="98" t="s">
        <v>26</v>
      </c>
      <c r="H9" s="98" t="s">
        <v>27</v>
      </c>
      <c r="I9" s="98" t="s">
        <v>28</v>
      </c>
      <c r="J9" s="98" t="s">
        <v>29</v>
      </c>
      <c r="K9" s="98" t="s">
        <v>30</v>
      </c>
      <c r="L9" s="98" t="s">
        <v>31</v>
      </c>
      <c r="M9" s="98" t="s">
        <v>32</v>
      </c>
      <c r="N9" s="98" t="s">
        <v>33</v>
      </c>
      <c r="O9" s="98" t="s">
        <v>34</v>
      </c>
      <c r="P9" s="98" t="s">
        <v>35</v>
      </c>
      <c r="Q9" s="98" t="s">
        <v>36</v>
      </c>
      <c r="R9" s="98" t="s">
        <v>37</v>
      </c>
      <c r="S9" s="98" t="s">
        <v>25</v>
      </c>
      <c r="T9" s="98" t="s">
        <v>26</v>
      </c>
      <c r="U9" s="98" t="s">
        <v>27</v>
      </c>
      <c r="V9" s="98" t="s">
        <v>28</v>
      </c>
      <c r="W9" s="98" t="s">
        <v>29</v>
      </c>
      <c r="X9" s="98" t="s">
        <v>30</v>
      </c>
      <c r="Y9" s="98" t="s">
        <v>31</v>
      </c>
      <c r="Z9" s="98" t="s">
        <v>32</v>
      </c>
      <c r="AA9" s="98" t="s">
        <v>33</v>
      </c>
      <c r="AB9" s="98" t="s">
        <v>34</v>
      </c>
      <c r="AC9" s="98" t="s">
        <v>35</v>
      </c>
      <c r="AD9" s="98" t="s">
        <v>36</v>
      </c>
      <c r="AE9" s="98" t="s">
        <v>37</v>
      </c>
      <c r="AF9" s="98" t="s">
        <v>25</v>
      </c>
      <c r="AG9" s="98" t="s">
        <v>26</v>
      </c>
      <c r="AH9" s="98" t="s">
        <v>27</v>
      </c>
      <c r="AI9" s="98" t="s">
        <v>28</v>
      </c>
      <c r="AJ9" s="98" t="s">
        <v>29</v>
      </c>
      <c r="AK9" s="98" t="s">
        <v>30</v>
      </c>
      <c r="AL9" s="98" t="s">
        <v>31</v>
      </c>
      <c r="AM9" s="98" t="s">
        <v>32</v>
      </c>
      <c r="AN9" s="98" t="s">
        <v>33</v>
      </c>
      <c r="AO9" s="98" t="s">
        <v>34</v>
      </c>
      <c r="AP9" s="98" t="s">
        <v>35</v>
      </c>
      <c r="AQ9" s="98" t="s">
        <v>36</v>
      </c>
      <c r="AR9" s="98" t="s">
        <v>37</v>
      </c>
      <c r="AS9" s="98" t="s">
        <v>25</v>
      </c>
      <c r="AT9" s="98" t="s">
        <v>26</v>
      </c>
      <c r="AU9" s="98" t="s">
        <v>27</v>
      </c>
      <c r="AV9" s="98" t="s">
        <v>28</v>
      </c>
      <c r="AW9" s="98" t="s">
        <v>29</v>
      </c>
      <c r="AX9" s="98" t="s">
        <v>30</v>
      </c>
      <c r="AY9" s="98" t="s">
        <v>31</v>
      </c>
      <c r="AZ9" s="98" t="s">
        <v>32</v>
      </c>
      <c r="BA9" s="98" t="s">
        <v>33</v>
      </c>
      <c r="BB9" s="98" t="s">
        <v>34</v>
      </c>
      <c r="BC9" s="98" t="s">
        <v>35</v>
      </c>
      <c r="BD9" s="98" t="s">
        <v>36</v>
      </c>
      <c r="BE9" s="98" t="s">
        <v>37</v>
      </c>
      <c r="BF9" s="98" t="s">
        <v>25</v>
      </c>
      <c r="BG9" s="98" t="s">
        <v>26</v>
      </c>
      <c r="BH9" s="98" t="s">
        <v>27</v>
      </c>
      <c r="BI9" s="98" t="s">
        <v>28</v>
      </c>
      <c r="BJ9" s="98" t="s">
        <v>29</v>
      </c>
      <c r="BK9" s="98" t="s">
        <v>30</v>
      </c>
      <c r="BL9" s="98" t="s">
        <v>31</v>
      </c>
      <c r="BM9" s="98" t="s">
        <v>32</v>
      </c>
      <c r="BN9" s="98" t="s">
        <v>33</v>
      </c>
      <c r="BO9" s="98" t="s">
        <v>34</v>
      </c>
      <c r="BP9" s="98" t="s">
        <v>35</v>
      </c>
      <c r="BQ9" s="98" t="s">
        <v>36</v>
      </c>
      <c r="BR9" s="98" t="s">
        <v>37</v>
      </c>
    </row>
    <row r="10" spans="1:80" ht="17.25" customHeight="1" x14ac:dyDescent="0.25">
      <c r="A10" s="74" t="s">
        <v>3</v>
      </c>
      <c r="B10" s="74" t="s">
        <v>1231</v>
      </c>
      <c r="C10" s="74" t="s">
        <v>7496</v>
      </c>
      <c r="D10" s="74" t="s">
        <v>4492</v>
      </c>
      <c r="E10" s="74" t="s">
        <v>7115</v>
      </c>
      <c r="F10" s="101"/>
      <c r="G10" s="101">
        <f t="shared" ref="G10:R25" si="7">$F10/12</f>
        <v>0</v>
      </c>
      <c r="H10" s="101">
        <f t="shared" si="7"/>
        <v>0</v>
      </c>
      <c r="I10" s="101">
        <f t="shared" si="7"/>
        <v>0</v>
      </c>
      <c r="J10" s="101">
        <f t="shared" si="7"/>
        <v>0</v>
      </c>
      <c r="K10" s="101">
        <f t="shared" si="7"/>
        <v>0</v>
      </c>
      <c r="L10" s="101">
        <f t="shared" si="7"/>
        <v>0</v>
      </c>
      <c r="M10" s="101">
        <f t="shared" si="7"/>
        <v>0</v>
      </c>
      <c r="N10" s="101">
        <f t="shared" si="7"/>
        <v>0</v>
      </c>
      <c r="O10" s="101">
        <f t="shared" si="7"/>
        <v>0</v>
      </c>
      <c r="P10" s="101">
        <f t="shared" si="7"/>
        <v>0</v>
      </c>
      <c r="Q10" s="101">
        <f t="shared" si="7"/>
        <v>0</v>
      </c>
      <c r="R10" s="101">
        <f t="shared" si="7"/>
        <v>0</v>
      </c>
      <c r="S10" s="101"/>
      <c r="T10" s="101">
        <f t="shared" ref="T10:AE25" si="8">$S10/12</f>
        <v>0</v>
      </c>
      <c r="U10" s="101">
        <f t="shared" si="8"/>
        <v>0</v>
      </c>
      <c r="V10" s="101">
        <f t="shared" si="8"/>
        <v>0</v>
      </c>
      <c r="W10" s="101">
        <f t="shared" si="8"/>
        <v>0</v>
      </c>
      <c r="X10" s="101">
        <f t="shared" si="8"/>
        <v>0</v>
      </c>
      <c r="Y10" s="101">
        <f t="shared" si="8"/>
        <v>0</v>
      </c>
      <c r="Z10" s="101">
        <f t="shared" si="8"/>
        <v>0</v>
      </c>
      <c r="AA10" s="101">
        <f t="shared" si="8"/>
        <v>0</v>
      </c>
      <c r="AB10" s="101">
        <f t="shared" si="8"/>
        <v>0</v>
      </c>
      <c r="AC10" s="101">
        <f t="shared" si="8"/>
        <v>0</v>
      </c>
      <c r="AD10" s="101">
        <f t="shared" si="8"/>
        <v>0</v>
      </c>
      <c r="AE10" s="101">
        <f t="shared" si="8"/>
        <v>0</v>
      </c>
      <c r="AF10" s="101"/>
      <c r="AG10" s="101">
        <f t="shared" ref="AG10:AR25" si="9">$AF10/12</f>
        <v>0</v>
      </c>
      <c r="AH10" s="101">
        <f t="shared" si="9"/>
        <v>0</v>
      </c>
      <c r="AI10" s="101">
        <f t="shared" si="9"/>
        <v>0</v>
      </c>
      <c r="AJ10" s="101">
        <f t="shared" si="9"/>
        <v>0</v>
      </c>
      <c r="AK10" s="101">
        <f t="shared" si="9"/>
        <v>0</v>
      </c>
      <c r="AL10" s="101">
        <f t="shared" si="9"/>
        <v>0</v>
      </c>
      <c r="AM10" s="101">
        <f t="shared" si="9"/>
        <v>0</v>
      </c>
      <c r="AN10" s="101">
        <f t="shared" si="9"/>
        <v>0</v>
      </c>
      <c r="AO10" s="101">
        <f t="shared" si="9"/>
        <v>0</v>
      </c>
      <c r="AP10" s="101">
        <f t="shared" si="9"/>
        <v>0</v>
      </c>
      <c r="AQ10" s="101">
        <f t="shared" si="9"/>
        <v>0</v>
      </c>
      <c r="AR10" s="101">
        <f t="shared" si="9"/>
        <v>0</v>
      </c>
      <c r="AS10" s="101"/>
      <c r="AT10" s="101">
        <f t="shared" ref="AT10:BE25" si="10">$AS10/12</f>
        <v>0</v>
      </c>
      <c r="AU10" s="101">
        <f t="shared" si="10"/>
        <v>0</v>
      </c>
      <c r="AV10" s="101">
        <f t="shared" si="10"/>
        <v>0</v>
      </c>
      <c r="AW10" s="101">
        <f t="shared" si="10"/>
        <v>0</v>
      </c>
      <c r="AX10" s="101">
        <f t="shared" si="10"/>
        <v>0</v>
      </c>
      <c r="AY10" s="101">
        <f t="shared" si="10"/>
        <v>0</v>
      </c>
      <c r="AZ10" s="101">
        <f t="shared" si="10"/>
        <v>0</v>
      </c>
      <c r="BA10" s="101">
        <f t="shared" si="10"/>
        <v>0</v>
      </c>
      <c r="BB10" s="101">
        <f t="shared" si="10"/>
        <v>0</v>
      </c>
      <c r="BC10" s="101">
        <f t="shared" si="10"/>
        <v>0</v>
      </c>
      <c r="BD10" s="101">
        <f t="shared" si="10"/>
        <v>0</v>
      </c>
      <c r="BE10" s="101">
        <f t="shared" si="10"/>
        <v>0</v>
      </c>
      <c r="BF10" s="101"/>
      <c r="BG10" s="101">
        <f t="shared" ref="BG10:BR25" si="11">$BF10/12</f>
        <v>0</v>
      </c>
      <c r="BH10" s="101">
        <f t="shared" si="11"/>
        <v>0</v>
      </c>
      <c r="BI10" s="101">
        <f t="shared" si="11"/>
        <v>0</v>
      </c>
      <c r="BJ10" s="101">
        <f t="shared" si="11"/>
        <v>0</v>
      </c>
      <c r="BK10" s="101">
        <f t="shared" si="11"/>
        <v>0</v>
      </c>
      <c r="BL10" s="101">
        <f t="shared" si="11"/>
        <v>0</v>
      </c>
      <c r="BM10" s="101">
        <f t="shared" si="11"/>
        <v>0</v>
      </c>
      <c r="BN10" s="101">
        <f t="shared" si="11"/>
        <v>0</v>
      </c>
      <c r="BO10" s="101">
        <f t="shared" si="11"/>
        <v>0</v>
      </c>
      <c r="BP10" s="101">
        <f t="shared" si="11"/>
        <v>0</v>
      </c>
      <c r="BQ10" s="101">
        <f t="shared" si="11"/>
        <v>0</v>
      </c>
      <c r="BR10" s="101">
        <f t="shared" si="11"/>
        <v>0</v>
      </c>
      <c r="BS10" s="98"/>
    </row>
    <row r="11" spans="1:80" ht="17.25" customHeight="1" x14ac:dyDescent="0.25">
      <c r="A11" s="74" t="s">
        <v>3</v>
      </c>
      <c r="B11" s="74" t="s">
        <v>1231</v>
      </c>
      <c r="C11" s="74" t="s">
        <v>7496</v>
      </c>
      <c r="D11" s="74" t="s">
        <v>4492</v>
      </c>
      <c r="E11" s="74" t="s">
        <v>7115</v>
      </c>
      <c r="F11" s="101"/>
      <c r="G11" s="101">
        <f t="shared" si="7"/>
        <v>0</v>
      </c>
      <c r="H11" s="101">
        <f t="shared" si="7"/>
        <v>0</v>
      </c>
      <c r="I11" s="101">
        <f t="shared" si="7"/>
        <v>0</v>
      </c>
      <c r="J11" s="101">
        <f t="shared" si="7"/>
        <v>0</v>
      </c>
      <c r="K11" s="101">
        <f t="shared" si="7"/>
        <v>0</v>
      </c>
      <c r="L11" s="101">
        <f t="shared" si="7"/>
        <v>0</v>
      </c>
      <c r="M11" s="101">
        <f t="shared" si="7"/>
        <v>0</v>
      </c>
      <c r="N11" s="101">
        <f t="shared" si="7"/>
        <v>0</v>
      </c>
      <c r="O11" s="101">
        <f t="shared" si="7"/>
        <v>0</v>
      </c>
      <c r="P11" s="101">
        <f t="shared" si="7"/>
        <v>0</v>
      </c>
      <c r="Q11" s="101">
        <f t="shared" si="7"/>
        <v>0</v>
      </c>
      <c r="R11" s="101">
        <f t="shared" si="7"/>
        <v>0</v>
      </c>
      <c r="S11" s="101"/>
      <c r="T11" s="101">
        <f t="shared" si="8"/>
        <v>0</v>
      </c>
      <c r="U11" s="101">
        <f t="shared" si="8"/>
        <v>0</v>
      </c>
      <c r="V11" s="101">
        <f t="shared" si="8"/>
        <v>0</v>
      </c>
      <c r="W11" s="101">
        <f t="shared" si="8"/>
        <v>0</v>
      </c>
      <c r="X11" s="101">
        <f t="shared" si="8"/>
        <v>0</v>
      </c>
      <c r="Y11" s="101">
        <f t="shared" si="8"/>
        <v>0</v>
      </c>
      <c r="Z11" s="101">
        <f t="shared" si="8"/>
        <v>0</v>
      </c>
      <c r="AA11" s="101">
        <f t="shared" si="8"/>
        <v>0</v>
      </c>
      <c r="AB11" s="101">
        <f t="shared" si="8"/>
        <v>0</v>
      </c>
      <c r="AC11" s="101">
        <f t="shared" si="8"/>
        <v>0</v>
      </c>
      <c r="AD11" s="101">
        <f t="shared" si="8"/>
        <v>0</v>
      </c>
      <c r="AE11" s="101">
        <f t="shared" si="8"/>
        <v>0</v>
      </c>
      <c r="AF11" s="101"/>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c r="AT11" s="101">
        <f t="shared" si="10"/>
        <v>0</v>
      </c>
      <c r="AU11" s="101">
        <f t="shared" si="10"/>
        <v>0</v>
      </c>
      <c r="AV11" s="101">
        <f t="shared" si="10"/>
        <v>0</v>
      </c>
      <c r="AW11" s="101">
        <f t="shared" si="10"/>
        <v>0</v>
      </c>
      <c r="AX11" s="101">
        <f t="shared" si="10"/>
        <v>0</v>
      </c>
      <c r="AY11" s="101">
        <f t="shared" si="10"/>
        <v>0</v>
      </c>
      <c r="AZ11" s="101">
        <f t="shared" si="10"/>
        <v>0</v>
      </c>
      <c r="BA11" s="101">
        <f t="shared" si="10"/>
        <v>0</v>
      </c>
      <c r="BB11" s="101">
        <f t="shared" si="10"/>
        <v>0</v>
      </c>
      <c r="BC11" s="101">
        <f t="shared" si="10"/>
        <v>0</v>
      </c>
      <c r="BD11" s="101">
        <f t="shared" si="10"/>
        <v>0</v>
      </c>
      <c r="BE11" s="101">
        <f t="shared" si="10"/>
        <v>0</v>
      </c>
      <c r="BF11" s="101"/>
      <c r="BG11" s="101">
        <f t="shared" si="11"/>
        <v>0</v>
      </c>
      <c r="BH11" s="101">
        <f t="shared" si="11"/>
        <v>0</v>
      </c>
      <c r="BI11" s="101">
        <f t="shared" si="11"/>
        <v>0</v>
      </c>
      <c r="BJ11" s="101">
        <f t="shared" si="11"/>
        <v>0</v>
      </c>
      <c r="BK11" s="101">
        <f t="shared" si="11"/>
        <v>0</v>
      </c>
      <c r="BL11" s="101">
        <f t="shared" si="11"/>
        <v>0</v>
      </c>
      <c r="BM11" s="101">
        <f t="shared" si="11"/>
        <v>0</v>
      </c>
      <c r="BN11" s="101">
        <f t="shared" si="11"/>
        <v>0</v>
      </c>
      <c r="BO11" s="101">
        <f t="shared" si="11"/>
        <v>0</v>
      </c>
      <c r="BP11" s="101">
        <f t="shared" si="11"/>
        <v>0</v>
      </c>
      <c r="BQ11" s="101">
        <f t="shared" si="11"/>
        <v>0</v>
      </c>
      <c r="BR11" s="101">
        <f t="shared" si="11"/>
        <v>0</v>
      </c>
      <c r="BS11" s="98"/>
    </row>
    <row r="12" spans="1:80" ht="17.25" customHeight="1" x14ac:dyDescent="0.25">
      <c r="A12" s="74" t="s">
        <v>3</v>
      </c>
      <c r="B12" s="74" t="s">
        <v>1231</v>
      </c>
      <c r="C12" s="74" t="s">
        <v>7496</v>
      </c>
      <c r="D12" s="74" t="s">
        <v>4492</v>
      </c>
      <c r="E12" s="74" t="s">
        <v>7115</v>
      </c>
      <c r="F12" s="101"/>
      <c r="G12" s="101">
        <f t="shared" si="7"/>
        <v>0</v>
      </c>
      <c r="H12" s="101">
        <f t="shared" si="7"/>
        <v>0</v>
      </c>
      <c r="I12" s="101">
        <f t="shared" si="7"/>
        <v>0</v>
      </c>
      <c r="J12" s="101">
        <f t="shared" si="7"/>
        <v>0</v>
      </c>
      <c r="K12" s="101">
        <f t="shared" si="7"/>
        <v>0</v>
      </c>
      <c r="L12" s="101">
        <f t="shared" si="7"/>
        <v>0</v>
      </c>
      <c r="M12" s="101">
        <f t="shared" si="7"/>
        <v>0</v>
      </c>
      <c r="N12" s="101">
        <f t="shared" si="7"/>
        <v>0</v>
      </c>
      <c r="O12" s="101">
        <f t="shared" si="7"/>
        <v>0</v>
      </c>
      <c r="P12" s="101">
        <f t="shared" si="7"/>
        <v>0</v>
      </c>
      <c r="Q12" s="101">
        <f t="shared" si="7"/>
        <v>0</v>
      </c>
      <c r="R12" s="101">
        <f t="shared" si="7"/>
        <v>0</v>
      </c>
      <c r="S12" s="101"/>
      <c r="T12" s="101">
        <f t="shared" si="8"/>
        <v>0</v>
      </c>
      <c r="U12" s="101">
        <f t="shared" si="8"/>
        <v>0</v>
      </c>
      <c r="V12" s="101">
        <f t="shared" si="8"/>
        <v>0</v>
      </c>
      <c r="W12" s="101">
        <f t="shared" si="8"/>
        <v>0</v>
      </c>
      <c r="X12" s="101">
        <f t="shared" si="8"/>
        <v>0</v>
      </c>
      <c r="Y12" s="101">
        <f t="shared" si="8"/>
        <v>0</v>
      </c>
      <c r="Z12" s="101">
        <f t="shared" si="8"/>
        <v>0</v>
      </c>
      <c r="AA12" s="101">
        <f t="shared" si="8"/>
        <v>0</v>
      </c>
      <c r="AB12" s="101">
        <f t="shared" si="8"/>
        <v>0</v>
      </c>
      <c r="AC12" s="101">
        <f t="shared" si="8"/>
        <v>0</v>
      </c>
      <c r="AD12" s="101">
        <f t="shared" si="8"/>
        <v>0</v>
      </c>
      <c r="AE12" s="101">
        <f t="shared" si="8"/>
        <v>0</v>
      </c>
      <c r="AF12" s="101"/>
      <c r="AG12" s="101">
        <f t="shared" si="9"/>
        <v>0</v>
      </c>
      <c r="AH12" s="101">
        <f t="shared" si="9"/>
        <v>0</v>
      </c>
      <c r="AI12" s="101">
        <f t="shared" si="9"/>
        <v>0</v>
      </c>
      <c r="AJ12" s="101">
        <f t="shared" si="9"/>
        <v>0</v>
      </c>
      <c r="AK12" s="101">
        <f t="shared" si="9"/>
        <v>0</v>
      </c>
      <c r="AL12" s="101">
        <f t="shared" si="9"/>
        <v>0</v>
      </c>
      <c r="AM12" s="101">
        <f t="shared" si="9"/>
        <v>0</v>
      </c>
      <c r="AN12" s="101">
        <f t="shared" si="9"/>
        <v>0</v>
      </c>
      <c r="AO12" s="101">
        <f t="shared" si="9"/>
        <v>0</v>
      </c>
      <c r="AP12" s="101">
        <f t="shared" si="9"/>
        <v>0</v>
      </c>
      <c r="AQ12" s="101">
        <f t="shared" si="9"/>
        <v>0</v>
      </c>
      <c r="AR12" s="101">
        <f t="shared" si="9"/>
        <v>0</v>
      </c>
      <c r="AS12" s="101"/>
      <c r="AT12" s="101">
        <f t="shared" si="10"/>
        <v>0</v>
      </c>
      <c r="AU12" s="101">
        <f t="shared" si="10"/>
        <v>0</v>
      </c>
      <c r="AV12" s="101">
        <f t="shared" si="10"/>
        <v>0</v>
      </c>
      <c r="AW12" s="101">
        <f t="shared" si="10"/>
        <v>0</v>
      </c>
      <c r="AX12" s="101">
        <f t="shared" si="10"/>
        <v>0</v>
      </c>
      <c r="AY12" s="101">
        <f t="shared" si="10"/>
        <v>0</v>
      </c>
      <c r="AZ12" s="101">
        <f t="shared" si="10"/>
        <v>0</v>
      </c>
      <c r="BA12" s="101">
        <f t="shared" si="10"/>
        <v>0</v>
      </c>
      <c r="BB12" s="101">
        <f t="shared" si="10"/>
        <v>0</v>
      </c>
      <c r="BC12" s="101">
        <f t="shared" si="10"/>
        <v>0</v>
      </c>
      <c r="BD12" s="101">
        <f t="shared" si="10"/>
        <v>0</v>
      </c>
      <c r="BE12" s="101">
        <f t="shared" si="10"/>
        <v>0</v>
      </c>
      <c r="BF12" s="101"/>
      <c r="BG12" s="101">
        <f t="shared" si="11"/>
        <v>0</v>
      </c>
      <c r="BH12" s="101">
        <f t="shared" si="11"/>
        <v>0</v>
      </c>
      <c r="BI12" s="101">
        <f t="shared" si="11"/>
        <v>0</v>
      </c>
      <c r="BJ12" s="101">
        <f t="shared" si="11"/>
        <v>0</v>
      </c>
      <c r="BK12" s="101">
        <f t="shared" si="11"/>
        <v>0</v>
      </c>
      <c r="BL12" s="101">
        <f t="shared" si="11"/>
        <v>0</v>
      </c>
      <c r="BM12" s="101">
        <f t="shared" si="11"/>
        <v>0</v>
      </c>
      <c r="BN12" s="101">
        <f t="shared" si="11"/>
        <v>0</v>
      </c>
      <c r="BO12" s="101">
        <f t="shared" si="11"/>
        <v>0</v>
      </c>
      <c r="BP12" s="101">
        <f t="shared" si="11"/>
        <v>0</v>
      </c>
      <c r="BQ12" s="101">
        <f t="shared" si="11"/>
        <v>0</v>
      </c>
      <c r="BR12" s="101">
        <f t="shared" si="11"/>
        <v>0</v>
      </c>
      <c r="BS12" s="98"/>
    </row>
    <row r="13" spans="1:80" ht="17.25" customHeight="1" x14ac:dyDescent="0.25">
      <c r="A13" s="74" t="s">
        <v>3</v>
      </c>
      <c r="B13" s="74" t="s">
        <v>1231</v>
      </c>
      <c r="C13" s="74" t="s">
        <v>7496</v>
      </c>
      <c r="D13" s="74" t="s">
        <v>4492</v>
      </c>
      <c r="E13" s="74" t="s">
        <v>7115</v>
      </c>
      <c r="F13" s="101"/>
      <c r="G13" s="101">
        <f t="shared" si="7"/>
        <v>0</v>
      </c>
      <c r="H13" s="101">
        <f t="shared" si="7"/>
        <v>0</v>
      </c>
      <c r="I13" s="101">
        <f t="shared" si="7"/>
        <v>0</v>
      </c>
      <c r="J13" s="101">
        <f t="shared" si="7"/>
        <v>0</v>
      </c>
      <c r="K13" s="101">
        <f t="shared" si="7"/>
        <v>0</v>
      </c>
      <c r="L13" s="101">
        <f t="shared" si="7"/>
        <v>0</v>
      </c>
      <c r="M13" s="101">
        <f t="shared" si="7"/>
        <v>0</v>
      </c>
      <c r="N13" s="101">
        <f t="shared" si="7"/>
        <v>0</v>
      </c>
      <c r="O13" s="101">
        <f t="shared" si="7"/>
        <v>0</v>
      </c>
      <c r="P13" s="101">
        <f t="shared" si="7"/>
        <v>0</v>
      </c>
      <c r="Q13" s="101">
        <f t="shared" si="7"/>
        <v>0</v>
      </c>
      <c r="R13" s="101">
        <f t="shared" si="7"/>
        <v>0</v>
      </c>
      <c r="S13" s="101"/>
      <c r="T13" s="101">
        <f t="shared" si="8"/>
        <v>0</v>
      </c>
      <c r="U13" s="101">
        <f t="shared" si="8"/>
        <v>0</v>
      </c>
      <c r="V13" s="101">
        <f t="shared" si="8"/>
        <v>0</v>
      </c>
      <c r="W13" s="101">
        <f t="shared" si="8"/>
        <v>0</v>
      </c>
      <c r="X13" s="101">
        <f t="shared" si="8"/>
        <v>0</v>
      </c>
      <c r="Y13" s="101">
        <f t="shared" si="8"/>
        <v>0</v>
      </c>
      <c r="Z13" s="101">
        <f t="shared" si="8"/>
        <v>0</v>
      </c>
      <c r="AA13" s="101">
        <f t="shared" si="8"/>
        <v>0</v>
      </c>
      <c r="AB13" s="101">
        <f t="shared" si="8"/>
        <v>0</v>
      </c>
      <c r="AC13" s="101">
        <f t="shared" si="8"/>
        <v>0</v>
      </c>
      <c r="AD13" s="101">
        <f t="shared" si="8"/>
        <v>0</v>
      </c>
      <c r="AE13" s="101">
        <f t="shared" si="8"/>
        <v>0</v>
      </c>
      <c r="AF13" s="101"/>
      <c r="AG13" s="101">
        <f t="shared" si="9"/>
        <v>0</v>
      </c>
      <c r="AH13" s="101">
        <f t="shared" si="9"/>
        <v>0</v>
      </c>
      <c r="AI13" s="101">
        <f t="shared" si="9"/>
        <v>0</v>
      </c>
      <c r="AJ13" s="101">
        <f t="shared" si="9"/>
        <v>0</v>
      </c>
      <c r="AK13" s="101">
        <f t="shared" si="9"/>
        <v>0</v>
      </c>
      <c r="AL13" s="101">
        <f t="shared" si="9"/>
        <v>0</v>
      </c>
      <c r="AM13" s="101">
        <f t="shared" si="9"/>
        <v>0</v>
      </c>
      <c r="AN13" s="101">
        <f t="shared" si="9"/>
        <v>0</v>
      </c>
      <c r="AO13" s="101">
        <f t="shared" si="9"/>
        <v>0</v>
      </c>
      <c r="AP13" s="101">
        <f t="shared" si="9"/>
        <v>0</v>
      </c>
      <c r="AQ13" s="101">
        <f t="shared" si="9"/>
        <v>0</v>
      </c>
      <c r="AR13" s="101">
        <f t="shared" si="9"/>
        <v>0</v>
      </c>
      <c r="AS13" s="101"/>
      <c r="AT13" s="101">
        <f t="shared" si="10"/>
        <v>0</v>
      </c>
      <c r="AU13" s="101">
        <f t="shared" si="10"/>
        <v>0</v>
      </c>
      <c r="AV13" s="101">
        <f t="shared" si="10"/>
        <v>0</v>
      </c>
      <c r="AW13" s="101">
        <f t="shared" si="10"/>
        <v>0</v>
      </c>
      <c r="AX13" s="101">
        <f t="shared" si="10"/>
        <v>0</v>
      </c>
      <c r="AY13" s="101">
        <f t="shared" si="10"/>
        <v>0</v>
      </c>
      <c r="AZ13" s="101">
        <f t="shared" si="10"/>
        <v>0</v>
      </c>
      <c r="BA13" s="101">
        <f t="shared" si="10"/>
        <v>0</v>
      </c>
      <c r="BB13" s="101">
        <f t="shared" si="10"/>
        <v>0</v>
      </c>
      <c r="BC13" s="101">
        <f t="shared" si="10"/>
        <v>0</v>
      </c>
      <c r="BD13" s="101">
        <f t="shared" si="10"/>
        <v>0</v>
      </c>
      <c r="BE13" s="101">
        <f t="shared" si="10"/>
        <v>0</v>
      </c>
      <c r="BF13" s="101"/>
      <c r="BG13" s="101">
        <f t="shared" si="11"/>
        <v>0</v>
      </c>
      <c r="BH13" s="101">
        <f t="shared" si="11"/>
        <v>0</v>
      </c>
      <c r="BI13" s="101">
        <f t="shared" si="11"/>
        <v>0</v>
      </c>
      <c r="BJ13" s="101">
        <f t="shared" si="11"/>
        <v>0</v>
      </c>
      <c r="BK13" s="101">
        <f t="shared" si="11"/>
        <v>0</v>
      </c>
      <c r="BL13" s="101">
        <f t="shared" si="11"/>
        <v>0</v>
      </c>
      <c r="BM13" s="101">
        <f t="shared" si="11"/>
        <v>0</v>
      </c>
      <c r="BN13" s="101">
        <f t="shared" si="11"/>
        <v>0</v>
      </c>
      <c r="BO13" s="101">
        <f t="shared" si="11"/>
        <v>0</v>
      </c>
      <c r="BP13" s="101">
        <f t="shared" si="11"/>
        <v>0</v>
      </c>
      <c r="BQ13" s="101">
        <f t="shared" si="11"/>
        <v>0</v>
      </c>
      <c r="BR13" s="101">
        <f t="shared" si="11"/>
        <v>0</v>
      </c>
      <c r="BS13" s="98"/>
    </row>
    <row r="14" spans="1:80" ht="17.25" customHeight="1" x14ac:dyDescent="0.25">
      <c r="A14" s="74" t="s">
        <v>3</v>
      </c>
      <c r="B14" s="74" t="s">
        <v>1231</v>
      </c>
      <c r="C14" s="74" t="s">
        <v>7496</v>
      </c>
      <c r="D14" s="74" t="s">
        <v>4492</v>
      </c>
      <c r="E14" s="74" t="s">
        <v>7115</v>
      </c>
      <c r="F14" s="101"/>
      <c r="G14" s="101">
        <f t="shared" si="7"/>
        <v>0</v>
      </c>
      <c r="H14" s="101">
        <f t="shared" si="7"/>
        <v>0</v>
      </c>
      <c r="I14" s="101">
        <f t="shared" si="7"/>
        <v>0</v>
      </c>
      <c r="J14" s="101">
        <f t="shared" si="7"/>
        <v>0</v>
      </c>
      <c r="K14" s="101">
        <f t="shared" si="7"/>
        <v>0</v>
      </c>
      <c r="L14" s="101">
        <f t="shared" si="7"/>
        <v>0</v>
      </c>
      <c r="M14" s="101">
        <f t="shared" si="7"/>
        <v>0</v>
      </c>
      <c r="N14" s="101">
        <f t="shared" si="7"/>
        <v>0</v>
      </c>
      <c r="O14" s="101">
        <f t="shared" si="7"/>
        <v>0</v>
      </c>
      <c r="P14" s="101">
        <f t="shared" si="7"/>
        <v>0</v>
      </c>
      <c r="Q14" s="101">
        <f t="shared" si="7"/>
        <v>0</v>
      </c>
      <c r="R14" s="101">
        <f t="shared" si="7"/>
        <v>0</v>
      </c>
      <c r="S14" s="101"/>
      <c r="T14" s="101">
        <f t="shared" si="8"/>
        <v>0</v>
      </c>
      <c r="U14" s="101">
        <f t="shared" si="8"/>
        <v>0</v>
      </c>
      <c r="V14" s="101">
        <f t="shared" si="8"/>
        <v>0</v>
      </c>
      <c r="W14" s="101">
        <f t="shared" si="8"/>
        <v>0</v>
      </c>
      <c r="X14" s="101">
        <f t="shared" si="8"/>
        <v>0</v>
      </c>
      <c r="Y14" s="101">
        <f t="shared" si="8"/>
        <v>0</v>
      </c>
      <c r="Z14" s="101">
        <f t="shared" si="8"/>
        <v>0</v>
      </c>
      <c r="AA14" s="101">
        <f t="shared" si="8"/>
        <v>0</v>
      </c>
      <c r="AB14" s="101">
        <f t="shared" si="8"/>
        <v>0</v>
      </c>
      <c r="AC14" s="101">
        <f t="shared" si="8"/>
        <v>0</v>
      </c>
      <c r="AD14" s="101">
        <f t="shared" si="8"/>
        <v>0</v>
      </c>
      <c r="AE14" s="101">
        <f t="shared" si="8"/>
        <v>0</v>
      </c>
      <c r="AF14" s="101"/>
      <c r="AG14" s="101">
        <f t="shared" si="9"/>
        <v>0</v>
      </c>
      <c r="AH14" s="101">
        <f t="shared" si="9"/>
        <v>0</v>
      </c>
      <c r="AI14" s="101">
        <f t="shared" si="9"/>
        <v>0</v>
      </c>
      <c r="AJ14" s="101">
        <f t="shared" si="9"/>
        <v>0</v>
      </c>
      <c r="AK14" s="101">
        <f t="shared" si="9"/>
        <v>0</v>
      </c>
      <c r="AL14" s="101">
        <f t="shared" si="9"/>
        <v>0</v>
      </c>
      <c r="AM14" s="101">
        <f t="shared" si="9"/>
        <v>0</v>
      </c>
      <c r="AN14" s="101">
        <f t="shared" si="9"/>
        <v>0</v>
      </c>
      <c r="AO14" s="101">
        <f t="shared" si="9"/>
        <v>0</v>
      </c>
      <c r="AP14" s="101">
        <f t="shared" si="9"/>
        <v>0</v>
      </c>
      <c r="AQ14" s="101">
        <f t="shared" si="9"/>
        <v>0</v>
      </c>
      <c r="AR14" s="101">
        <f t="shared" si="9"/>
        <v>0</v>
      </c>
      <c r="AS14" s="101"/>
      <c r="AT14" s="101">
        <f t="shared" si="10"/>
        <v>0</v>
      </c>
      <c r="AU14" s="101">
        <f t="shared" si="10"/>
        <v>0</v>
      </c>
      <c r="AV14" s="101">
        <f t="shared" si="10"/>
        <v>0</v>
      </c>
      <c r="AW14" s="101">
        <f t="shared" si="10"/>
        <v>0</v>
      </c>
      <c r="AX14" s="101">
        <f t="shared" si="10"/>
        <v>0</v>
      </c>
      <c r="AY14" s="101">
        <f t="shared" si="10"/>
        <v>0</v>
      </c>
      <c r="AZ14" s="101">
        <f t="shared" si="10"/>
        <v>0</v>
      </c>
      <c r="BA14" s="101">
        <f t="shared" si="10"/>
        <v>0</v>
      </c>
      <c r="BB14" s="101">
        <f t="shared" si="10"/>
        <v>0</v>
      </c>
      <c r="BC14" s="101">
        <f t="shared" si="10"/>
        <v>0</v>
      </c>
      <c r="BD14" s="101">
        <f t="shared" si="10"/>
        <v>0</v>
      </c>
      <c r="BE14" s="101">
        <f t="shared" si="10"/>
        <v>0</v>
      </c>
      <c r="BF14" s="101"/>
      <c r="BG14" s="101">
        <f t="shared" si="11"/>
        <v>0</v>
      </c>
      <c r="BH14" s="101">
        <f t="shared" si="11"/>
        <v>0</v>
      </c>
      <c r="BI14" s="101">
        <f t="shared" si="11"/>
        <v>0</v>
      </c>
      <c r="BJ14" s="101">
        <f t="shared" si="11"/>
        <v>0</v>
      </c>
      <c r="BK14" s="101">
        <f t="shared" si="11"/>
        <v>0</v>
      </c>
      <c r="BL14" s="101">
        <f t="shared" si="11"/>
        <v>0</v>
      </c>
      <c r="BM14" s="101">
        <f t="shared" si="11"/>
        <v>0</v>
      </c>
      <c r="BN14" s="101">
        <f t="shared" si="11"/>
        <v>0</v>
      </c>
      <c r="BO14" s="101">
        <f t="shared" si="11"/>
        <v>0</v>
      </c>
      <c r="BP14" s="101">
        <f t="shared" si="11"/>
        <v>0</v>
      </c>
      <c r="BQ14" s="101">
        <f t="shared" si="11"/>
        <v>0</v>
      </c>
      <c r="BR14" s="101">
        <f t="shared" si="11"/>
        <v>0</v>
      </c>
      <c r="BS14" s="98"/>
    </row>
    <row r="15" spans="1:80" ht="17.25" customHeight="1" x14ac:dyDescent="0.25">
      <c r="A15" s="74" t="s">
        <v>3</v>
      </c>
      <c r="B15" s="74" t="s">
        <v>1231</v>
      </c>
      <c r="C15" s="74" t="s">
        <v>7496</v>
      </c>
      <c r="D15" s="74" t="s">
        <v>4492</v>
      </c>
      <c r="E15" s="74" t="s">
        <v>7115</v>
      </c>
      <c r="F15" s="101"/>
      <c r="G15" s="101">
        <f t="shared" si="7"/>
        <v>0</v>
      </c>
      <c r="H15" s="101">
        <f t="shared" si="7"/>
        <v>0</v>
      </c>
      <c r="I15" s="101">
        <f t="shared" si="7"/>
        <v>0</v>
      </c>
      <c r="J15" s="101">
        <f t="shared" si="7"/>
        <v>0</v>
      </c>
      <c r="K15" s="101">
        <f t="shared" si="7"/>
        <v>0</v>
      </c>
      <c r="L15" s="101">
        <f t="shared" si="7"/>
        <v>0</v>
      </c>
      <c r="M15" s="101">
        <f t="shared" si="7"/>
        <v>0</v>
      </c>
      <c r="N15" s="101">
        <f t="shared" si="7"/>
        <v>0</v>
      </c>
      <c r="O15" s="101">
        <f t="shared" si="7"/>
        <v>0</v>
      </c>
      <c r="P15" s="101">
        <f t="shared" si="7"/>
        <v>0</v>
      </c>
      <c r="Q15" s="101">
        <f t="shared" si="7"/>
        <v>0</v>
      </c>
      <c r="R15" s="101">
        <f t="shared" si="7"/>
        <v>0</v>
      </c>
      <c r="S15" s="101"/>
      <c r="T15" s="101">
        <f t="shared" si="8"/>
        <v>0</v>
      </c>
      <c r="U15" s="101">
        <f t="shared" si="8"/>
        <v>0</v>
      </c>
      <c r="V15" s="101">
        <f t="shared" si="8"/>
        <v>0</v>
      </c>
      <c r="W15" s="101">
        <f t="shared" si="8"/>
        <v>0</v>
      </c>
      <c r="X15" s="101">
        <f t="shared" si="8"/>
        <v>0</v>
      </c>
      <c r="Y15" s="101">
        <f t="shared" si="8"/>
        <v>0</v>
      </c>
      <c r="Z15" s="101">
        <f t="shared" si="8"/>
        <v>0</v>
      </c>
      <c r="AA15" s="101">
        <f t="shared" si="8"/>
        <v>0</v>
      </c>
      <c r="AB15" s="101">
        <f t="shared" si="8"/>
        <v>0</v>
      </c>
      <c r="AC15" s="101">
        <f t="shared" si="8"/>
        <v>0</v>
      </c>
      <c r="AD15" s="101">
        <f t="shared" si="8"/>
        <v>0</v>
      </c>
      <c r="AE15" s="101">
        <f t="shared" si="8"/>
        <v>0</v>
      </c>
      <c r="AF15" s="101"/>
      <c r="AG15" s="101">
        <f t="shared" si="9"/>
        <v>0</v>
      </c>
      <c r="AH15" s="101">
        <f t="shared" si="9"/>
        <v>0</v>
      </c>
      <c r="AI15" s="101">
        <f t="shared" si="9"/>
        <v>0</v>
      </c>
      <c r="AJ15" s="101">
        <f t="shared" si="9"/>
        <v>0</v>
      </c>
      <c r="AK15" s="101">
        <f t="shared" si="9"/>
        <v>0</v>
      </c>
      <c r="AL15" s="101">
        <f t="shared" si="9"/>
        <v>0</v>
      </c>
      <c r="AM15" s="101">
        <f t="shared" si="9"/>
        <v>0</v>
      </c>
      <c r="AN15" s="101">
        <f t="shared" si="9"/>
        <v>0</v>
      </c>
      <c r="AO15" s="101">
        <f t="shared" si="9"/>
        <v>0</v>
      </c>
      <c r="AP15" s="101">
        <f t="shared" si="9"/>
        <v>0</v>
      </c>
      <c r="AQ15" s="101">
        <f t="shared" si="9"/>
        <v>0</v>
      </c>
      <c r="AR15" s="101">
        <f t="shared" si="9"/>
        <v>0</v>
      </c>
      <c r="AS15" s="101"/>
      <c r="AT15" s="101">
        <f t="shared" si="10"/>
        <v>0</v>
      </c>
      <c r="AU15" s="101">
        <f t="shared" si="10"/>
        <v>0</v>
      </c>
      <c r="AV15" s="101">
        <f t="shared" si="10"/>
        <v>0</v>
      </c>
      <c r="AW15" s="101">
        <f t="shared" si="10"/>
        <v>0</v>
      </c>
      <c r="AX15" s="101">
        <f t="shared" si="10"/>
        <v>0</v>
      </c>
      <c r="AY15" s="101">
        <f t="shared" si="10"/>
        <v>0</v>
      </c>
      <c r="AZ15" s="101">
        <f t="shared" si="10"/>
        <v>0</v>
      </c>
      <c r="BA15" s="101">
        <f t="shared" si="10"/>
        <v>0</v>
      </c>
      <c r="BB15" s="101">
        <f t="shared" si="10"/>
        <v>0</v>
      </c>
      <c r="BC15" s="101">
        <f t="shared" si="10"/>
        <v>0</v>
      </c>
      <c r="BD15" s="101">
        <f t="shared" si="10"/>
        <v>0</v>
      </c>
      <c r="BE15" s="101">
        <f t="shared" si="10"/>
        <v>0</v>
      </c>
      <c r="BF15" s="101"/>
      <c r="BG15" s="101">
        <f t="shared" si="11"/>
        <v>0</v>
      </c>
      <c r="BH15" s="101">
        <f t="shared" si="11"/>
        <v>0</v>
      </c>
      <c r="BI15" s="101">
        <f t="shared" si="11"/>
        <v>0</v>
      </c>
      <c r="BJ15" s="101">
        <f t="shared" si="11"/>
        <v>0</v>
      </c>
      <c r="BK15" s="101">
        <f t="shared" si="11"/>
        <v>0</v>
      </c>
      <c r="BL15" s="101">
        <f t="shared" si="11"/>
        <v>0</v>
      </c>
      <c r="BM15" s="101">
        <f t="shared" si="11"/>
        <v>0</v>
      </c>
      <c r="BN15" s="101">
        <f t="shared" si="11"/>
        <v>0</v>
      </c>
      <c r="BO15" s="101">
        <f t="shared" si="11"/>
        <v>0</v>
      </c>
      <c r="BP15" s="101">
        <f t="shared" si="11"/>
        <v>0</v>
      </c>
      <c r="BQ15" s="101">
        <f t="shared" si="11"/>
        <v>0</v>
      </c>
      <c r="BR15" s="101">
        <f t="shared" si="11"/>
        <v>0</v>
      </c>
      <c r="BS15" s="98"/>
    </row>
    <row r="16" spans="1:80" ht="17.25" customHeight="1" x14ac:dyDescent="0.25">
      <c r="A16" s="74" t="s">
        <v>3</v>
      </c>
      <c r="B16" s="74" t="s">
        <v>1231</v>
      </c>
      <c r="C16" s="74" t="s">
        <v>7496</v>
      </c>
      <c r="D16" s="74" t="s">
        <v>4492</v>
      </c>
      <c r="E16" s="74" t="s">
        <v>7115</v>
      </c>
      <c r="F16" s="101"/>
      <c r="G16" s="101">
        <f t="shared" si="7"/>
        <v>0</v>
      </c>
      <c r="H16" s="101">
        <f t="shared" si="7"/>
        <v>0</v>
      </c>
      <c r="I16" s="101">
        <f t="shared" si="7"/>
        <v>0</v>
      </c>
      <c r="J16" s="101">
        <f t="shared" si="7"/>
        <v>0</v>
      </c>
      <c r="K16" s="101">
        <f t="shared" si="7"/>
        <v>0</v>
      </c>
      <c r="L16" s="101">
        <f t="shared" si="7"/>
        <v>0</v>
      </c>
      <c r="M16" s="101">
        <f t="shared" si="7"/>
        <v>0</v>
      </c>
      <c r="N16" s="101">
        <f t="shared" si="7"/>
        <v>0</v>
      </c>
      <c r="O16" s="101">
        <f t="shared" si="7"/>
        <v>0</v>
      </c>
      <c r="P16" s="101">
        <f t="shared" si="7"/>
        <v>0</v>
      </c>
      <c r="Q16" s="101">
        <f t="shared" si="7"/>
        <v>0</v>
      </c>
      <c r="R16" s="101">
        <f t="shared" si="7"/>
        <v>0</v>
      </c>
      <c r="S16" s="101"/>
      <c r="T16" s="101">
        <f t="shared" si="8"/>
        <v>0</v>
      </c>
      <c r="U16" s="101">
        <f t="shared" si="8"/>
        <v>0</v>
      </c>
      <c r="V16" s="101">
        <f t="shared" si="8"/>
        <v>0</v>
      </c>
      <c r="W16" s="101">
        <f t="shared" si="8"/>
        <v>0</v>
      </c>
      <c r="X16" s="101">
        <f t="shared" si="8"/>
        <v>0</v>
      </c>
      <c r="Y16" s="101">
        <f t="shared" si="8"/>
        <v>0</v>
      </c>
      <c r="Z16" s="101">
        <f t="shared" si="8"/>
        <v>0</v>
      </c>
      <c r="AA16" s="101">
        <f t="shared" si="8"/>
        <v>0</v>
      </c>
      <c r="AB16" s="101">
        <f t="shared" si="8"/>
        <v>0</v>
      </c>
      <c r="AC16" s="101">
        <f t="shared" si="8"/>
        <v>0</v>
      </c>
      <c r="AD16" s="101">
        <f t="shared" si="8"/>
        <v>0</v>
      </c>
      <c r="AE16" s="101">
        <f t="shared" si="8"/>
        <v>0</v>
      </c>
      <c r="AF16" s="101"/>
      <c r="AG16" s="101">
        <f t="shared" si="9"/>
        <v>0</v>
      </c>
      <c r="AH16" s="101">
        <f t="shared" si="9"/>
        <v>0</v>
      </c>
      <c r="AI16" s="101">
        <f t="shared" si="9"/>
        <v>0</v>
      </c>
      <c r="AJ16" s="101">
        <f t="shared" si="9"/>
        <v>0</v>
      </c>
      <c r="AK16" s="101">
        <f t="shared" si="9"/>
        <v>0</v>
      </c>
      <c r="AL16" s="101">
        <f t="shared" si="9"/>
        <v>0</v>
      </c>
      <c r="AM16" s="101">
        <f t="shared" si="9"/>
        <v>0</v>
      </c>
      <c r="AN16" s="101">
        <f t="shared" si="9"/>
        <v>0</v>
      </c>
      <c r="AO16" s="101">
        <f t="shared" si="9"/>
        <v>0</v>
      </c>
      <c r="AP16" s="101">
        <f t="shared" si="9"/>
        <v>0</v>
      </c>
      <c r="AQ16" s="101">
        <f t="shared" si="9"/>
        <v>0</v>
      </c>
      <c r="AR16" s="101">
        <f t="shared" si="9"/>
        <v>0</v>
      </c>
      <c r="AS16" s="101"/>
      <c r="AT16" s="101">
        <f t="shared" si="10"/>
        <v>0</v>
      </c>
      <c r="AU16" s="101">
        <f t="shared" si="10"/>
        <v>0</v>
      </c>
      <c r="AV16" s="101">
        <f t="shared" si="10"/>
        <v>0</v>
      </c>
      <c r="AW16" s="101">
        <f t="shared" si="10"/>
        <v>0</v>
      </c>
      <c r="AX16" s="101">
        <f t="shared" si="10"/>
        <v>0</v>
      </c>
      <c r="AY16" s="101">
        <f t="shared" si="10"/>
        <v>0</v>
      </c>
      <c r="AZ16" s="101">
        <f t="shared" si="10"/>
        <v>0</v>
      </c>
      <c r="BA16" s="101">
        <f t="shared" si="10"/>
        <v>0</v>
      </c>
      <c r="BB16" s="101">
        <f t="shared" si="10"/>
        <v>0</v>
      </c>
      <c r="BC16" s="101">
        <f t="shared" si="10"/>
        <v>0</v>
      </c>
      <c r="BD16" s="101">
        <f t="shared" si="10"/>
        <v>0</v>
      </c>
      <c r="BE16" s="101">
        <f t="shared" si="10"/>
        <v>0</v>
      </c>
      <c r="BF16" s="101"/>
      <c r="BG16" s="101">
        <f t="shared" si="11"/>
        <v>0</v>
      </c>
      <c r="BH16" s="101">
        <f t="shared" si="11"/>
        <v>0</v>
      </c>
      <c r="BI16" s="101">
        <f t="shared" si="11"/>
        <v>0</v>
      </c>
      <c r="BJ16" s="101">
        <f t="shared" si="11"/>
        <v>0</v>
      </c>
      <c r="BK16" s="101">
        <f t="shared" si="11"/>
        <v>0</v>
      </c>
      <c r="BL16" s="101">
        <f t="shared" si="11"/>
        <v>0</v>
      </c>
      <c r="BM16" s="101">
        <f t="shared" si="11"/>
        <v>0</v>
      </c>
      <c r="BN16" s="101">
        <f t="shared" si="11"/>
        <v>0</v>
      </c>
      <c r="BO16" s="101">
        <f t="shared" si="11"/>
        <v>0</v>
      </c>
      <c r="BP16" s="101">
        <f t="shared" si="11"/>
        <v>0</v>
      </c>
      <c r="BQ16" s="101">
        <f t="shared" si="11"/>
        <v>0</v>
      </c>
      <c r="BR16" s="101">
        <f t="shared" si="11"/>
        <v>0</v>
      </c>
      <c r="BS16" s="98"/>
    </row>
    <row r="17" spans="1:71" ht="17.25" customHeight="1" x14ac:dyDescent="0.25">
      <c r="A17" s="74" t="s">
        <v>3</v>
      </c>
      <c r="B17" s="74" t="s">
        <v>1231</v>
      </c>
      <c r="C17" s="74" t="s">
        <v>7496</v>
      </c>
      <c r="D17" s="74" t="s">
        <v>4492</v>
      </c>
      <c r="E17" s="74" t="s">
        <v>7115</v>
      </c>
      <c r="F17" s="101"/>
      <c r="G17" s="101">
        <f t="shared" si="7"/>
        <v>0</v>
      </c>
      <c r="H17" s="101">
        <f t="shared" si="7"/>
        <v>0</v>
      </c>
      <c r="I17" s="101">
        <f t="shared" si="7"/>
        <v>0</v>
      </c>
      <c r="J17" s="101">
        <f t="shared" si="7"/>
        <v>0</v>
      </c>
      <c r="K17" s="101">
        <f t="shared" si="7"/>
        <v>0</v>
      </c>
      <c r="L17" s="101">
        <f t="shared" si="7"/>
        <v>0</v>
      </c>
      <c r="M17" s="101">
        <f t="shared" si="7"/>
        <v>0</v>
      </c>
      <c r="N17" s="101">
        <f t="shared" si="7"/>
        <v>0</v>
      </c>
      <c r="O17" s="101">
        <f t="shared" si="7"/>
        <v>0</v>
      </c>
      <c r="P17" s="101">
        <f t="shared" si="7"/>
        <v>0</v>
      </c>
      <c r="Q17" s="101">
        <f t="shared" si="7"/>
        <v>0</v>
      </c>
      <c r="R17" s="101">
        <f t="shared" si="7"/>
        <v>0</v>
      </c>
      <c r="S17" s="101"/>
      <c r="T17" s="101">
        <f t="shared" si="8"/>
        <v>0</v>
      </c>
      <c r="U17" s="101">
        <f t="shared" si="8"/>
        <v>0</v>
      </c>
      <c r="V17" s="101">
        <f t="shared" si="8"/>
        <v>0</v>
      </c>
      <c r="W17" s="101">
        <f t="shared" si="8"/>
        <v>0</v>
      </c>
      <c r="X17" s="101">
        <f t="shared" si="8"/>
        <v>0</v>
      </c>
      <c r="Y17" s="101">
        <f t="shared" si="8"/>
        <v>0</v>
      </c>
      <c r="Z17" s="101">
        <f t="shared" si="8"/>
        <v>0</v>
      </c>
      <c r="AA17" s="101">
        <f t="shared" si="8"/>
        <v>0</v>
      </c>
      <c r="AB17" s="101">
        <f t="shared" si="8"/>
        <v>0</v>
      </c>
      <c r="AC17" s="101">
        <f t="shared" si="8"/>
        <v>0</v>
      </c>
      <c r="AD17" s="101">
        <f t="shared" si="8"/>
        <v>0</v>
      </c>
      <c r="AE17" s="101">
        <f t="shared" si="8"/>
        <v>0</v>
      </c>
      <c r="AF17" s="101"/>
      <c r="AG17" s="101">
        <f t="shared" si="9"/>
        <v>0</v>
      </c>
      <c r="AH17" s="101">
        <f t="shared" si="9"/>
        <v>0</v>
      </c>
      <c r="AI17" s="101">
        <f t="shared" si="9"/>
        <v>0</v>
      </c>
      <c r="AJ17" s="101">
        <f t="shared" si="9"/>
        <v>0</v>
      </c>
      <c r="AK17" s="101">
        <f t="shared" si="9"/>
        <v>0</v>
      </c>
      <c r="AL17" s="101">
        <f t="shared" si="9"/>
        <v>0</v>
      </c>
      <c r="AM17" s="101">
        <f t="shared" si="9"/>
        <v>0</v>
      </c>
      <c r="AN17" s="101">
        <f t="shared" si="9"/>
        <v>0</v>
      </c>
      <c r="AO17" s="101">
        <f t="shared" si="9"/>
        <v>0</v>
      </c>
      <c r="AP17" s="101">
        <f t="shared" si="9"/>
        <v>0</v>
      </c>
      <c r="AQ17" s="101">
        <f t="shared" si="9"/>
        <v>0</v>
      </c>
      <c r="AR17" s="101">
        <f t="shared" si="9"/>
        <v>0</v>
      </c>
      <c r="AS17" s="101"/>
      <c r="AT17" s="101">
        <f t="shared" si="10"/>
        <v>0</v>
      </c>
      <c r="AU17" s="101">
        <f t="shared" si="10"/>
        <v>0</v>
      </c>
      <c r="AV17" s="101">
        <f t="shared" si="10"/>
        <v>0</v>
      </c>
      <c r="AW17" s="101">
        <f t="shared" si="10"/>
        <v>0</v>
      </c>
      <c r="AX17" s="101">
        <f t="shared" si="10"/>
        <v>0</v>
      </c>
      <c r="AY17" s="101">
        <f t="shared" si="10"/>
        <v>0</v>
      </c>
      <c r="AZ17" s="101">
        <f t="shared" si="10"/>
        <v>0</v>
      </c>
      <c r="BA17" s="101">
        <f t="shared" si="10"/>
        <v>0</v>
      </c>
      <c r="BB17" s="101">
        <f t="shared" si="10"/>
        <v>0</v>
      </c>
      <c r="BC17" s="101">
        <f t="shared" si="10"/>
        <v>0</v>
      </c>
      <c r="BD17" s="101">
        <f t="shared" si="10"/>
        <v>0</v>
      </c>
      <c r="BE17" s="101">
        <f t="shared" si="10"/>
        <v>0</v>
      </c>
      <c r="BF17" s="101"/>
      <c r="BG17" s="101">
        <f t="shared" si="11"/>
        <v>0</v>
      </c>
      <c r="BH17" s="101">
        <f t="shared" si="11"/>
        <v>0</v>
      </c>
      <c r="BI17" s="101">
        <f t="shared" si="11"/>
        <v>0</v>
      </c>
      <c r="BJ17" s="101">
        <f t="shared" si="11"/>
        <v>0</v>
      </c>
      <c r="BK17" s="101">
        <f t="shared" si="11"/>
        <v>0</v>
      </c>
      <c r="BL17" s="101">
        <f t="shared" si="11"/>
        <v>0</v>
      </c>
      <c r="BM17" s="101">
        <f t="shared" si="11"/>
        <v>0</v>
      </c>
      <c r="BN17" s="101">
        <f t="shared" si="11"/>
        <v>0</v>
      </c>
      <c r="BO17" s="101">
        <f t="shared" si="11"/>
        <v>0</v>
      </c>
      <c r="BP17" s="101">
        <f t="shared" si="11"/>
        <v>0</v>
      </c>
      <c r="BQ17" s="101">
        <f t="shared" si="11"/>
        <v>0</v>
      </c>
      <c r="BR17" s="101">
        <f t="shared" si="11"/>
        <v>0</v>
      </c>
      <c r="BS17" s="98"/>
    </row>
    <row r="18" spans="1:71" ht="17.25" customHeight="1" x14ac:dyDescent="0.25">
      <c r="A18" s="74" t="s">
        <v>3</v>
      </c>
      <c r="B18" s="74" t="s">
        <v>1231</v>
      </c>
      <c r="C18" s="74" t="s">
        <v>7496</v>
      </c>
      <c r="D18" s="74" t="s">
        <v>4492</v>
      </c>
      <c r="E18" s="74" t="s">
        <v>7115</v>
      </c>
      <c r="F18" s="101"/>
      <c r="G18" s="101">
        <f t="shared" si="7"/>
        <v>0</v>
      </c>
      <c r="H18" s="101">
        <f t="shared" si="7"/>
        <v>0</v>
      </c>
      <c r="I18" s="101">
        <f t="shared" si="7"/>
        <v>0</v>
      </c>
      <c r="J18" s="101">
        <f t="shared" si="7"/>
        <v>0</v>
      </c>
      <c r="K18" s="101">
        <f t="shared" si="7"/>
        <v>0</v>
      </c>
      <c r="L18" s="101">
        <f t="shared" si="7"/>
        <v>0</v>
      </c>
      <c r="M18" s="101">
        <f t="shared" si="7"/>
        <v>0</v>
      </c>
      <c r="N18" s="101">
        <f t="shared" si="7"/>
        <v>0</v>
      </c>
      <c r="O18" s="101">
        <f t="shared" si="7"/>
        <v>0</v>
      </c>
      <c r="P18" s="101">
        <f t="shared" si="7"/>
        <v>0</v>
      </c>
      <c r="Q18" s="101">
        <f t="shared" si="7"/>
        <v>0</v>
      </c>
      <c r="R18" s="101">
        <f t="shared" si="7"/>
        <v>0</v>
      </c>
      <c r="S18" s="101"/>
      <c r="T18" s="101">
        <f t="shared" si="8"/>
        <v>0</v>
      </c>
      <c r="U18" s="101">
        <f t="shared" si="8"/>
        <v>0</v>
      </c>
      <c r="V18" s="101">
        <f t="shared" si="8"/>
        <v>0</v>
      </c>
      <c r="W18" s="101">
        <f t="shared" si="8"/>
        <v>0</v>
      </c>
      <c r="X18" s="101">
        <f t="shared" si="8"/>
        <v>0</v>
      </c>
      <c r="Y18" s="101">
        <f t="shared" si="8"/>
        <v>0</v>
      </c>
      <c r="Z18" s="101">
        <f t="shared" si="8"/>
        <v>0</v>
      </c>
      <c r="AA18" s="101">
        <f t="shared" si="8"/>
        <v>0</v>
      </c>
      <c r="AB18" s="101">
        <f t="shared" si="8"/>
        <v>0</v>
      </c>
      <c r="AC18" s="101">
        <f t="shared" si="8"/>
        <v>0</v>
      </c>
      <c r="AD18" s="101">
        <f t="shared" si="8"/>
        <v>0</v>
      </c>
      <c r="AE18" s="101">
        <f t="shared" si="8"/>
        <v>0</v>
      </c>
      <c r="AF18" s="101"/>
      <c r="AG18" s="101">
        <f t="shared" si="9"/>
        <v>0</v>
      </c>
      <c r="AH18" s="101">
        <f t="shared" si="9"/>
        <v>0</v>
      </c>
      <c r="AI18" s="101">
        <f t="shared" si="9"/>
        <v>0</v>
      </c>
      <c r="AJ18" s="101">
        <f t="shared" si="9"/>
        <v>0</v>
      </c>
      <c r="AK18" s="101">
        <f t="shared" si="9"/>
        <v>0</v>
      </c>
      <c r="AL18" s="101">
        <f t="shared" si="9"/>
        <v>0</v>
      </c>
      <c r="AM18" s="101">
        <f t="shared" si="9"/>
        <v>0</v>
      </c>
      <c r="AN18" s="101">
        <f t="shared" si="9"/>
        <v>0</v>
      </c>
      <c r="AO18" s="101">
        <f t="shared" si="9"/>
        <v>0</v>
      </c>
      <c r="AP18" s="101">
        <f t="shared" si="9"/>
        <v>0</v>
      </c>
      <c r="AQ18" s="101">
        <f t="shared" si="9"/>
        <v>0</v>
      </c>
      <c r="AR18" s="101">
        <f t="shared" si="9"/>
        <v>0</v>
      </c>
      <c r="AS18" s="101"/>
      <c r="AT18" s="101">
        <f t="shared" si="10"/>
        <v>0</v>
      </c>
      <c r="AU18" s="101">
        <f t="shared" si="10"/>
        <v>0</v>
      </c>
      <c r="AV18" s="101">
        <f t="shared" si="10"/>
        <v>0</v>
      </c>
      <c r="AW18" s="101">
        <f t="shared" si="10"/>
        <v>0</v>
      </c>
      <c r="AX18" s="101">
        <f t="shared" si="10"/>
        <v>0</v>
      </c>
      <c r="AY18" s="101">
        <f t="shared" si="10"/>
        <v>0</v>
      </c>
      <c r="AZ18" s="101">
        <f t="shared" si="10"/>
        <v>0</v>
      </c>
      <c r="BA18" s="101">
        <f t="shared" si="10"/>
        <v>0</v>
      </c>
      <c r="BB18" s="101">
        <f t="shared" si="10"/>
        <v>0</v>
      </c>
      <c r="BC18" s="101">
        <f t="shared" si="10"/>
        <v>0</v>
      </c>
      <c r="BD18" s="101">
        <f t="shared" si="10"/>
        <v>0</v>
      </c>
      <c r="BE18" s="101">
        <f t="shared" si="10"/>
        <v>0</v>
      </c>
      <c r="BF18" s="101"/>
      <c r="BG18" s="101">
        <f t="shared" si="11"/>
        <v>0</v>
      </c>
      <c r="BH18" s="101">
        <f t="shared" si="11"/>
        <v>0</v>
      </c>
      <c r="BI18" s="101">
        <f t="shared" si="11"/>
        <v>0</v>
      </c>
      <c r="BJ18" s="101">
        <f t="shared" si="11"/>
        <v>0</v>
      </c>
      <c r="BK18" s="101">
        <f t="shared" si="11"/>
        <v>0</v>
      </c>
      <c r="BL18" s="101">
        <f t="shared" si="11"/>
        <v>0</v>
      </c>
      <c r="BM18" s="101">
        <f t="shared" si="11"/>
        <v>0</v>
      </c>
      <c r="BN18" s="101">
        <f t="shared" si="11"/>
        <v>0</v>
      </c>
      <c r="BO18" s="101">
        <f t="shared" si="11"/>
        <v>0</v>
      </c>
      <c r="BP18" s="101">
        <f t="shared" si="11"/>
        <v>0</v>
      </c>
      <c r="BQ18" s="101">
        <f t="shared" si="11"/>
        <v>0</v>
      </c>
      <c r="BR18" s="101">
        <f t="shared" si="11"/>
        <v>0</v>
      </c>
      <c r="BS18" s="98"/>
    </row>
    <row r="19" spans="1:71" ht="17.25" customHeight="1" x14ac:dyDescent="0.25">
      <c r="A19" s="74" t="s">
        <v>3</v>
      </c>
      <c r="B19" s="74" t="s">
        <v>1231</v>
      </c>
      <c r="C19" s="74" t="s">
        <v>7496</v>
      </c>
      <c r="D19" s="74" t="s">
        <v>4492</v>
      </c>
      <c r="E19" s="74" t="s">
        <v>7115</v>
      </c>
      <c r="F19" s="101"/>
      <c r="G19" s="101">
        <f t="shared" si="7"/>
        <v>0</v>
      </c>
      <c r="H19" s="101">
        <f t="shared" si="7"/>
        <v>0</v>
      </c>
      <c r="I19" s="101">
        <f t="shared" si="7"/>
        <v>0</v>
      </c>
      <c r="J19" s="101">
        <f t="shared" si="7"/>
        <v>0</v>
      </c>
      <c r="K19" s="101">
        <f t="shared" si="7"/>
        <v>0</v>
      </c>
      <c r="L19" s="101">
        <f t="shared" si="7"/>
        <v>0</v>
      </c>
      <c r="M19" s="101">
        <f t="shared" si="7"/>
        <v>0</v>
      </c>
      <c r="N19" s="101">
        <f t="shared" si="7"/>
        <v>0</v>
      </c>
      <c r="O19" s="101">
        <f t="shared" si="7"/>
        <v>0</v>
      </c>
      <c r="P19" s="101">
        <f t="shared" si="7"/>
        <v>0</v>
      </c>
      <c r="Q19" s="101">
        <f t="shared" si="7"/>
        <v>0</v>
      </c>
      <c r="R19" s="101">
        <f t="shared" si="7"/>
        <v>0</v>
      </c>
      <c r="S19" s="101"/>
      <c r="T19" s="101">
        <f t="shared" si="8"/>
        <v>0</v>
      </c>
      <c r="U19" s="101">
        <f t="shared" si="8"/>
        <v>0</v>
      </c>
      <c r="V19" s="101">
        <f t="shared" si="8"/>
        <v>0</v>
      </c>
      <c r="W19" s="101">
        <f t="shared" si="8"/>
        <v>0</v>
      </c>
      <c r="X19" s="101">
        <f t="shared" si="8"/>
        <v>0</v>
      </c>
      <c r="Y19" s="101">
        <f t="shared" si="8"/>
        <v>0</v>
      </c>
      <c r="Z19" s="101">
        <f t="shared" si="8"/>
        <v>0</v>
      </c>
      <c r="AA19" s="101">
        <f t="shared" si="8"/>
        <v>0</v>
      </c>
      <c r="AB19" s="101">
        <f t="shared" si="8"/>
        <v>0</v>
      </c>
      <c r="AC19" s="101">
        <f t="shared" si="8"/>
        <v>0</v>
      </c>
      <c r="AD19" s="101">
        <f t="shared" si="8"/>
        <v>0</v>
      </c>
      <c r="AE19" s="101">
        <f t="shared" si="8"/>
        <v>0</v>
      </c>
      <c r="AF19" s="101"/>
      <c r="AG19" s="101">
        <f t="shared" si="9"/>
        <v>0</v>
      </c>
      <c r="AH19" s="101">
        <f t="shared" si="9"/>
        <v>0</v>
      </c>
      <c r="AI19" s="101">
        <f t="shared" si="9"/>
        <v>0</v>
      </c>
      <c r="AJ19" s="101">
        <f t="shared" si="9"/>
        <v>0</v>
      </c>
      <c r="AK19" s="101">
        <f t="shared" si="9"/>
        <v>0</v>
      </c>
      <c r="AL19" s="101">
        <f t="shared" si="9"/>
        <v>0</v>
      </c>
      <c r="AM19" s="101">
        <f t="shared" si="9"/>
        <v>0</v>
      </c>
      <c r="AN19" s="101">
        <f t="shared" si="9"/>
        <v>0</v>
      </c>
      <c r="AO19" s="101">
        <f t="shared" si="9"/>
        <v>0</v>
      </c>
      <c r="AP19" s="101">
        <f t="shared" si="9"/>
        <v>0</v>
      </c>
      <c r="AQ19" s="101">
        <f t="shared" si="9"/>
        <v>0</v>
      </c>
      <c r="AR19" s="101">
        <f t="shared" si="9"/>
        <v>0</v>
      </c>
      <c r="AS19" s="101"/>
      <c r="AT19" s="101">
        <f t="shared" si="10"/>
        <v>0</v>
      </c>
      <c r="AU19" s="101">
        <f t="shared" si="10"/>
        <v>0</v>
      </c>
      <c r="AV19" s="101">
        <f t="shared" si="10"/>
        <v>0</v>
      </c>
      <c r="AW19" s="101">
        <f t="shared" si="10"/>
        <v>0</v>
      </c>
      <c r="AX19" s="101">
        <f t="shared" si="10"/>
        <v>0</v>
      </c>
      <c r="AY19" s="101">
        <f t="shared" si="10"/>
        <v>0</v>
      </c>
      <c r="AZ19" s="101">
        <f t="shared" si="10"/>
        <v>0</v>
      </c>
      <c r="BA19" s="101">
        <f t="shared" si="10"/>
        <v>0</v>
      </c>
      <c r="BB19" s="101">
        <f t="shared" si="10"/>
        <v>0</v>
      </c>
      <c r="BC19" s="101">
        <f t="shared" si="10"/>
        <v>0</v>
      </c>
      <c r="BD19" s="101">
        <f t="shared" si="10"/>
        <v>0</v>
      </c>
      <c r="BE19" s="101">
        <f t="shared" si="10"/>
        <v>0</v>
      </c>
      <c r="BF19" s="101"/>
      <c r="BG19" s="101">
        <f t="shared" si="11"/>
        <v>0</v>
      </c>
      <c r="BH19" s="101">
        <f t="shared" si="11"/>
        <v>0</v>
      </c>
      <c r="BI19" s="101">
        <f t="shared" si="11"/>
        <v>0</v>
      </c>
      <c r="BJ19" s="101">
        <f t="shared" si="11"/>
        <v>0</v>
      </c>
      <c r="BK19" s="101">
        <f t="shared" si="11"/>
        <v>0</v>
      </c>
      <c r="BL19" s="101">
        <f t="shared" si="11"/>
        <v>0</v>
      </c>
      <c r="BM19" s="101">
        <f t="shared" si="11"/>
        <v>0</v>
      </c>
      <c r="BN19" s="101">
        <f t="shared" si="11"/>
        <v>0</v>
      </c>
      <c r="BO19" s="101">
        <f t="shared" si="11"/>
        <v>0</v>
      </c>
      <c r="BP19" s="101">
        <f t="shared" si="11"/>
        <v>0</v>
      </c>
      <c r="BQ19" s="101">
        <f t="shared" si="11"/>
        <v>0</v>
      </c>
      <c r="BR19" s="101">
        <f t="shared" si="11"/>
        <v>0</v>
      </c>
      <c r="BS19" s="98"/>
    </row>
    <row r="20" spans="1:71" ht="17.25" customHeight="1" x14ac:dyDescent="0.25">
      <c r="A20" s="74" t="s">
        <v>3</v>
      </c>
      <c r="B20" s="74" t="s">
        <v>1231</v>
      </c>
      <c r="C20" s="74" t="s">
        <v>7496</v>
      </c>
      <c r="D20" s="74" t="s">
        <v>4492</v>
      </c>
      <c r="E20" s="74" t="s">
        <v>7115</v>
      </c>
      <c r="F20" s="101"/>
      <c r="G20" s="101">
        <f t="shared" si="7"/>
        <v>0</v>
      </c>
      <c r="H20" s="101">
        <f t="shared" si="7"/>
        <v>0</v>
      </c>
      <c r="I20" s="101">
        <f t="shared" si="7"/>
        <v>0</v>
      </c>
      <c r="J20" s="101">
        <f t="shared" si="7"/>
        <v>0</v>
      </c>
      <c r="K20" s="101">
        <f t="shared" si="7"/>
        <v>0</v>
      </c>
      <c r="L20" s="101">
        <f t="shared" si="7"/>
        <v>0</v>
      </c>
      <c r="M20" s="101">
        <f t="shared" si="7"/>
        <v>0</v>
      </c>
      <c r="N20" s="101">
        <f t="shared" si="7"/>
        <v>0</v>
      </c>
      <c r="O20" s="101">
        <f t="shared" si="7"/>
        <v>0</v>
      </c>
      <c r="P20" s="101">
        <f t="shared" si="7"/>
        <v>0</v>
      </c>
      <c r="Q20" s="101">
        <f t="shared" si="7"/>
        <v>0</v>
      </c>
      <c r="R20" s="101">
        <f t="shared" si="7"/>
        <v>0</v>
      </c>
      <c r="S20" s="101"/>
      <c r="T20" s="101">
        <f t="shared" si="8"/>
        <v>0</v>
      </c>
      <c r="U20" s="101">
        <f t="shared" si="8"/>
        <v>0</v>
      </c>
      <c r="V20" s="101">
        <f t="shared" si="8"/>
        <v>0</v>
      </c>
      <c r="W20" s="101">
        <f t="shared" si="8"/>
        <v>0</v>
      </c>
      <c r="X20" s="101">
        <f t="shared" si="8"/>
        <v>0</v>
      </c>
      <c r="Y20" s="101">
        <f t="shared" si="8"/>
        <v>0</v>
      </c>
      <c r="Z20" s="101">
        <f t="shared" si="8"/>
        <v>0</v>
      </c>
      <c r="AA20" s="101">
        <f t="shared" si="8"/>
        <v>0</v>
      </c>
      <c r="AB20" s="101">
        <f t="shared" si="8"/>
        <v>0</v>
      </c>
      <c r="AC20" s="101">
        <f t="shared" si="8"/>
        <v>0</v>
      </c>
      <c r="AD20" s="101">
        <f t="shared" si="8"/>
        <v>0</v>
      </c>
      <c r="AE20" s="101">
        <f t="shared" si="8"/>
        <v>0</v>
      </c>
      <c r="AF20" s="101"/>
      <c r="AG20" s="101">
        <f t="shared" si="9"/>
        <v>0</v>
      </c>
      <c r="AH20" s="101">
        <f t="shared" si="9"/>
        <v>0</v>
      </c>
      <c r="AI20" s="101">
        <f t="shared" si="9"/>
        <v>0</v>
      </c>
      <c r="AJ20" s="101">
        <f t="shared" si="9"/>
        <v>0</v>
      </c>
      <c r="AK20" s="101">
        <f t="shared" si="9"/>
        <v>0</v>
      </c>
      <c r="AL20" s="101">
        <f t="shared" si="9"/>
        <v>0</v>
      </c>
      <c r="AM20" s="101">
        <f t="shared" si="9"/>
        <v>0</v>
      </c>
      <c r="AN20" s="101">
        <f t="shared" si="9"/>
        <v>0</v>
      </c>
      <c r="AO20" s="101">
        <f t="shared" si="9"/>
        <v>0</v>
      </c>
      <c r="AP20" s="101">
        <f t="shared" si="9"/>
        <v>0</v>
      </c>
      <c r="AQ20" s="101">
        <f t="shared" si="9"/>
        <v>0</v>
      </c>
      <c r="AR20" s="101">
        <f t="shared" si="9"/>
        <v>0</v>
      </c>
      <c r="AS20" s="101"/>
      <c r="AT20" s="101">
        <f t="shared" si="10"/>
        <v>0</v>
      </c>
      <c r="AU20" s="101">
        <f t="shared" si="10"/>
        <v>0</v>
      </c>
      <c r="AV20" s="101">
        <f t="shared" si="10"/>
        <v>0</v>
      </c>
      <c r="AW20" s="101">
        <f t="shared" si="10"/>
        <v>0</v>
      </c>
      <c r="AX20" s="101">
        <f t="shared" si="10"/>
        <v>0</v>
      </c>
      <c r="AY20" s="101">
        <f t="shared" si="10"/>
        <v>0</v>
      </c>
      <c r="AZ20" s="101">
        <f t="shared" si="10"/>
        <v>0</v>
      </c>
      <c r="BA20" s="101">
        <f t="shared" si="10"/>
        <v>0</v>
      </c>
      <c r="BB20" s="101">
        <f t="shared" si="10"/>
        <v>0</v>
      </c>
      <c r="BC20" s="101">
        <f t="shared" si="10"/>
        <v>0</v>
      </c>
      <c r="BD20" s="101">
        <f t="shared" si="10"/>
        <v>0</v>
      </c>
      <c r="BE20" s="101">
        <f t="shared" si="10"/>
        <v>0</v>
      </c>
      <c r="BF20" s="101"/>
      <c r="BG20" s="101">
        <f t="shared" si="11"/>
        <v>0</v>
      </c>
      <c r="BH20" s="101">
        <f t="shared" si="11"/>
        <v>0</v>
      </c>
      <c r="BI20" s="101">
        <f t="shared" si="11"/>
        <v>0</v>
      </c>
      <c r="BJ20" s="101">
        <f t="shared" si="11"/>
        <v>0</v>
      </c>
      <c r="BK20" s="101">
        <f t="shared" si="11"/>
        <v>0</v>
      </c>
      <c r="BL20" s="101">
        <f t="shared" si="11"/>
        <v>0</v>
      </c>
      <c r="BM20" s="101">
        <f t="shared" si="11"/>
        <v>0</v>
      </c>
      <c r="BN20" s="101">
        <f t="shared" si="11"/>
        <v>0</v>
      </c>
      <c r="BO20" s="101">
        <f t="shared" si="11"/>
        <v>0</v>
      </c>
      <c r="BP20" s="101">
        <f t="shared" si="11"/>
        <v>0</v>
      </c>
      <c r="BQ20" s="101">
        <f t="shared" si="11"/>
        <v>0</v>
      </c>
      <c r="BR20" s="101">
        <f t="shared" si="11"/>
        <v>0</v>
      </c>
      <c r="BS20" s="98"/>
    </row>
    <row r="21" spans="1:71" ht="17.25" customHeight="1" x14ac:dyDescent="0.25">
      <c r="A21" s="74" t="s">
        <v>3</v>
      </c>
      <c r="B21" s="74" t="s">
        <v>1231</v>
      </c>
      <c r="C21" s="74" t="s">
        <v>7496</v>
      </c>
      <c r="D21" s="74" t="s">
        <v>4492</v>
      </c>
      <c r="E21" s="74" t="s">
        <v>7115</v>
      </c>
      <c r="F21" s="101"/>
      <c r="G21" s="101">
        <f t="shared" si="7"/>
        <v>0</v>
      </c>
      <c r="H21" s="101">
        <f t="shared" si="7"/>
        <v>0</v>
      </c>
      <c r="I21" s="101">
        <f t="shared" si="7"/>
        <v>0</v>
      </c>
      <c r="J21" s="101">
        <f t="shared" si="7"/>
        <v>0</v>
      </c>
      <c r="K21" s="101">
        <f t="shared" si="7"/>
        <v>0</v>
      </c>
      <c r="L21" s="101">
        <f t="shared" si="7"/>
        <v>0</v>
      </c>
      <c r="M21" s="101">
        <f t="shared" si="7"/>
        <v>0</v>
      </c>
      <c r="N21" s="101">
        <f t="shared" si="7"/>
        <v>0</v>
      </c>
      <c r="O21" s="101">
        <f t="shared" si="7"/>
        <v>0</v>
      </c>
      <c r="P21" s="101">
        <f t="shared" si="7"/>
        <v>0</v>
      </c>
      <c r="Q21" s="101">
        <f t="shared" si="7"/>
        <v>0</v>
      </c>
      <c r="R21" s="101">
        <f t="shared" si="7"/>
        <v>0</v>
      </c>
      <c r="S21" s="101"/>
      <c r="T21" s="101">
        <f t="shared" si="8"/>
        <v>0</v>
      </c>
      <c r="U21" s="101">
        <f t="shared" si="8"/>
        <v>0</v>
      </c>
      <c r="V21" s="101">
        <f t="shared" si="8"/>
        <v>0</v>
      </c>
      <c r="W21" s="101">
        <f t="shared" si="8"/>
        <v>0</v>
      </c>
      <c r="X21" s="101">
        <f t="shared" si="8"/>
        <v>0</v>
      </c>
      <c r="Y21" s="101">
        <f t="shared" si="8"/>
        <v>0</v>
      </c>
      <c r="Z21" s="101">
        <f t="shared" si="8"/>
        <v>0</v>
      </c>
      <c r="AA21" s="101">
        <f t="shared" si="8"/>
        <v>0</v>
      </c>
      <c r="AB21" s="101">
        <f t="shared" si="8"/>
        <v>0</v>
      </c>
      <c r="AC21" s="101">
        <f t="shared" si="8"/>
        <v>0</v>
      </c>
      <c r="AD21" s="101">
        <f t="shared" si="8"/>
        <v>0</v>
      </c>
      <c r="AE21" s="101">
        <f t="shared" si="8"/>
        <v>0</v>
      </c>
      <c r="AF21" s="101"/>
      <c r="AG21" s="101">
        <f t="shared" si="9"/>
        <v>0</v>
      </c>
      <c r="AH21" s="101">
        <f t="shared" si="9"/>
        <v>0</v>
      </c>
      <c r="AI21" s="101">
        <f t="shared" si="9"/>
        <v>0</v>
      </c>
      <c r="AJ21" s="101">
        <f t="shared" si="9"/>
        <v>0</v>
      </c>
      <c r="AK21" s="101">
        <f t="shared" si="9"/>
        <v>0</v>
      </c>
      <c r="AL21" s="101">
        <f t="shared" si="9"/>
        <v>0</v>
      </c>
      <c r="AM21" s="101">
        <f t="shared" si="9"/>
        <v>0</v>
      </c>
      <c r="AN21" s="101">
        <f t="shared" si="9"/>
        <v>0</v>
      </c>
      <c r="AO21" s="101">
        <f t="shared" si="9"/>
        <v>0</v>
      </c>
      <c r="AP21" s="101">
        <f t="shared" si="9"/>
        <v>0</v>
      </c>
      <c r="AQ21" s="101">
        <f t="shared" si="9"/>
        <v>0</v>
      </c>
      <c r="AR21" s="101">
        <f t="shared" si="9"/>
        <v>0</v>
      </c>
      <c r="AS21" s="101"/>
      <c r="AT21" s="101">
        <f t="shared" si="10"/>
        <v>0</v>
      </c>
      <c r="AU21" s="101">
        <f t="shared" si="10"/>
        <v>0</v>
      </c>
      <c r="AV21" s="101">
        <f t="shared" si="10"/>
        <v>0</v>
      </c>
      <c r="AW21" s="101">
        <f t="shared" si="10"/>
        <v>0</v>
      </c>
      <c r="AX21" s="101">
        <f t="shared" si="10"/>
        <v>0</v>
      </c>
      <c r="AY21" s="101">
        <f t="shared" si="10"/>
        <v>0</v>
      </c>
      <c r="AZ21" s="101">
        <f t="shared" si="10"/>
        <v>0</v>
      </c>
      <c r="BA21" s="101">
        <f t="shared" si="10"/>
        <v>0</v>
      </c>
      <c r="BB21" s="101">
        <f t="shared" si="10"/>
        <v>0</v>
      </c>
      <c r="BC21" s="101">
        <f t="shared" si="10"/>
        <v>0</v>
      </c>
      <c r="BD21" s="101">
        <f t="shared" si="10"/>
        <v>0</v>
      </c>
      <c r="BE21" s="101">
        <f t="shared" si="10"/>
        <v>0</v>
      </c>
      <c r="BF21" s="101"/>
      <c r="BG21" s="101">
        <f t="shared" si="11"/>
        <v>0</v>
      </c>
      <c r="BH21" s="101">
        <f t="shared" si="11"/>
        <v>0</v>
      </c>
      <c r="BI21" s="101">
        <f t="shared" si="11"/>
        <v>0</v>
      </c>
      <c r="BJ21" s="101">
        <f t="shared" si="11"/>
        <v>0</v>
      </c>
      <c r="BK21" s="101">
        <f t="shared" si="11"/>
        <v>0</v>
      </c>
      <c r="BL21" s="101">
        <f t="shared" si="11"/>
        <v>0</v>
      </c>
      <c r="BM21" s="101">
        <f t="shared" si="11"/>
        <v>0</v>
      </c>
      <c r="BN21" s="101">
        <f t="shared" si="11"/>
        <v>0</v>
      </c>
      <c r="BO21" s="101">
        <f t="shared" si="11"/>
        <v>0</v>
      </c>
      <c r="BP21" s="101">
        <f t="shared" si="11"/>
        <v>0</v>
      </c>
      <c r="BQ21" s="101">
        <f t="shared" si="11"/>
        <v>0</v>
      </c>
      <c r="BR21" s="101">
        <f t="shared" si="11"/>
        <v>0</v>
      </c>
      <c r="BS21" s="98"/>
    </row>
    <row r="22" spans="1:71" ht="17.25" customHeight="1" x14ac:dyDescent="0.25">
      <c r="A22" s="74" t="s">
        <v>3</v>
      </c>
      <c r="B22" s="74" t="s">
        <v>1231</v>
      </c>
      <c r="C22" s="74" t="s">
        <v>7496</v>
      </c>
      <c r="D22" s="74" t="s">
        <v>4492</v>
      </c>
      <c r="E22" s="74" t="s">
        <v>7115</v>
      </c>
      <c r="F22" s="101"/>
      <c r="G22" s="101">
        <f t="shared" si="7"/>
        <v>0</v>
      </c>
      <c r="H22" s="101">
        <f t="shared" si="7"/>
        <v>0</v>
      </c>
      <c r="I22" s="101">
        <f t="shared" si="7"/>
        <v>0</v>
      </c>
      <c r="J22" s="101">
        <f t="shared" si="7"/>
        <v>0</v>
      </c>
      <c r="K22" s="101">
        <f t="shared" si="7"/>
        <v>0</v>
      </c>
      <c r="L22" s="101">
        <f t="shared" si="7"/>
        <v>0</v>
      </c>
      <c r="M22" s="101">
        <f t="shared" si="7"/>
        <v>0</v>
      </c>
      <c r="N22" s="101">
        <f t="shared" si="7"/>
        <v>0</v>
      </c>
      <c r="O22" s="101">
        <f t="shared" si="7"/>
        <v>0</v>
      </c>
      <c r="P22" s="101">
        <f t="shared" si="7"/>
        <v>0</v>
      </c>
      <c r="Q22" s="101">
        <f t="shared" si="7"/>
        <v>0</v>
      </c>
      <c r="R22" s="101">
        <f t="shared" si="7"/>
        <v>0</v>
      </c>
      <c r="S22" s="101"/>
      <c r="T22" s="101">
        <f t="shared" si="8"/>
        <v>0</v>
      </c>
      <c r="U22" s="101">
        <f t="shared" si="8"/>
        <v>0</v>
      </c>
      <c r="V22" s="101">
        <f t="shared" si="8"/>
        <v>0</v>
      </c>
      <c r="W22" s="101">
        <f t="shared" si="8"/>
        <v>0</v>
      </c>
      <c r="X22" s="101">
        <f t="shared" si="8"/>
        <v>0</v>
      </c>
      <c r="Y22" s="101">
        <f t="shared" si="8"/>
        <v>0</v>
      </c>
      <c r="Z22" s="101">
        <f t="shared" si="8"/>
        <v>0</v>
      </c>
      <c r="AA22" s="101">
        <f t="shared" si="8"/>
        <v>0</v>
      </c>
      <c r="AB22" s="101">
        <f t="shared" si="8"/>
        <v>0</v>
      </c>
      <c r="AC22" s="101">
        <f t="shared" si="8"/>
        <v>0</v>
      </c>
      <c r="AD22" s="101">
        <f t="shared" si="8"/>
        <v>0</v>
      </c>
      <c r="AE22" s="101">
        <f t="shared" si="8"/>
        <v>0</v>
      </c>
      <c r="AF22" s="101"/>
      <c r="AG22" s="101">
        <f t="shared" si="9"/>
        <v>0</v>
      </c>
      <c r="AH22" s="101">
        <f t="shared" si="9"/>
        <v>0</v>
      </c>
      <c r="AI22" s="101">
        <f t="shared" si="9"/>
        <v>0</v>
      </c>
      <c r="AJ22" s="101">
        <f t="shared" si="9"/>
        <v>0</v>
      </c>
      <c r="AK22" s="101">
        <f t="shared" si="9"/>
        <v>0</v>
      </c>
      <c r="AL22" s="101">
        <f t="shared" si="9"/>
        <v>0</v>
      </c>
      <c r="AM22" s="101">
        <f t="shared" si="9"/>
        <v>0</v>
      </c>
      <c r="AN22" s="101">
        <f t="shared" si="9"/>
        <v>0</v>
      </c>
      <c r="AO22" s="101">
        <f t="shared" si="9"/>
        <v>0</v>
      </c>
      <c r="AP22" s="101">
        <f t="shared" si="9"/>
        <v>0</v>
      </c>
      <c r="AQ22" s="101">
        <f t="shared" si="9"/>
        <v>0</v>
      </c>
      <c r="AR22" s="101">
        <f t="shared" si="9"/>
        <v>0</v>
      </c>
      <c r="AS22" s="101"/>
      <c r="AT22" s="101">
        <f t="shared" si="10"/>
        <v>0</v>
      </c>
      <c r="AU22" s="101">
        <f t="shared" si="10"/>
        <v>0</v>
      </c>
      <c r="AV22" s="101">
        <f t="shared" si="10"/>
        <v>0</v>
      </c>
      <c r="AW22" s="101">
        <f t="shared" si="10"/>
        <v>0</v>
      </c>
      <c r="AX22" s="101">
        <f t="shared" si="10"/>
        <v>0</v>
      </c>
      <c r="AY22" s="101">
        <f t="shared" si="10"/>
        <v>0</v>
      </c>
      <c r="AZ22" s="101">
        <f t="shared" si="10"/>
        <v>0</v>
      </c>
      <c r="BA22" s="101">
        <f t="shared" si="10"/>
        <v>0</v>
      </c>
      <c r="BB22" s="101">
        <f t="shared" si="10"/>
        <v>0</v>
      </c>
      <c r="BC22" s="101">
        <f t="shared" si="10"/>
        <v>0</v>
      </c>
      <c r="BD22" s="101">
        <f t="shared" si="10"/>
        <v>0</v>
      </c>
      <c r="BE22" s="101">
        <f t="shared" si="10"/>
        <v>0</v>
      </c>
      <c r="BF22" s="101"/>
      <c r="BG22" s="101">
        <f t="shared" si="11"/>
        <v>0</v>
      </c>
      <c r="BH22" s="101">
        <f t="shared" si="11"/>
        <v>0</v>
      </c>
      <c r="BI22" s="101">
        <f t="shared" si="11"/>
        <v>0</v>
      </c>
      <c r="BJ22" s="101">
        <f t="shared" si="11"/>
        <v>0</v>
      </c>
      <c r="BK22" s="101">
        <f t="shared" si="11"/>
        <v>0</v>
      </c>
      <c r="BL22" s="101">
        <f t="shared" si="11"/>
        <v>0</v>
      </c>
      <c r="BM22" s="101">
        <f t="shared" si="11"/>
        <v>0</v>
      </c>
      <c r="BN22" s="101">
        <f t="shared" si="11"/>
        <v>0</v>
      </c>
      <c r="BO22" s="101">
        <f t="shared" si="11"/>
        <v>0</v>
      </c>
      <c r="BP22" s="101">
        <f t="shared" si="11"/>
        <v>0</v>
      </c>
      <c r="BQ22" s="101">
        <f t="shared" si="11"/>
        <v>0</v>
      </c>
      <c r="BR22" s="101">
        <f t="shared" si="11"/>
        <v>0</v>
      </c>
      <c r="BS22" s="98"/>
    </row>
    <row r="23" spans="1:71" ht="17.25" customHeight="1" x14ac:dyDescent="0.25">
      <c r="A23" s="74" t="s">
        <v>3</v>
      </c>
      <c r="B23" s="74" t="s">
        <v>1231</v>
      </c>
      <c r="C23" s="74" t="s">
        <v>7496</v>
      </c>
      <c r="D23" s="74" t="s">
        <v>4492</v>
      </c>
      <c r="E23" s="74" t="s">
        <v>7115</v>
      </c>
      <c r="F23" s="101"/>
      <c r="G23" s="101">
        <f t="shared" si="7"/>
        <v>0</v>
      </c>
      <c r="H23" s="101">
        <f t="shared" si="7"/>
        <v>0</v>
      </c>
      <c r="I23" s="101">
        <f t="shared" si="7"/>
        <v>0</v>
      </c>
      <c r="J23" s="101">
        <f t="shared" si="7"/>
        <v>0</v>
      </c>
      <c r="K23" s="101">
        <f t="shared" si="7"/>
        <v>0</v>
      </c>
      <c r="L23" s="101">
        <f t="shared" si="7"/>
        <v>0</v>
      </c>
      <c r="M23" s="101">
        <f t="shared" si="7"/>
        <v>0</v>
      </c>
      <c r="N23" s="101">
        <f t="shared" si="7"/>
        <v>0</v>
      </c>
      <c r="O23" s="101">
        <f t="shared" si="7"/>
        <v>0</v>
      </c>
      <c r="P23" s="101">
        <f t="shared" si="7"/>
        <v>0</v>
      </c>
      <c r="Q23" s="101">
        <f t="shared" si="7"/>
        <v>0</v>
      </c>
      <c r="R23" s="101">
        <f t="shared" si="7"/>
        <v>0</v>
      </c>
      <c r="S23" s="101"/>
      <c r="T23" s="101">
        <f t="shared" si="8"/>
        <v>0</v>
      </c>
      <c r="U23" s="101">
        <f t="shared" si="8"/>
        <v>0</v>
      </c>
      <c r="V23" s="101">
        <f t="shared" si="8"/>
        <v>0</v>
      </c>
      <c r="W23" s="101">
        <f t="shared" si="8"/>
        <v>0</v>
      </c>
      <c r="X23" s="101">
        <f t="shared" si="8"/>
        <v>0</v>
      </c>
      <c r="Y23" s="101">
        <f t="shared" si="8"/>
        <v>0</v>
      </c>
      <c r="Z23" s="101">
        <f t="shared" si="8"/>
        <v>0</v>
      </c>
      <c r="AA23" s="101">
        <f t="shared" si="8"/>
        <v>0</v>
      </c>
      <c r="AB23" s="101">
        <f t="shared" si="8"/>
        <v>0</v>
      </c>
      <c r="AC23" s="101">
        <f t="shared" si="8"/>
        <v>0</v>
      </c>
      <c r="AD23" s="101">
        <f t="shared" si="8"/>
        <v>0</v>
      </c>
      <c r="AE23" s="101">
        <f t="shared" si="8"/>
        <v>0</v>
      </c>
      <c r="AF23" s="101"/>
      <c r="AG23" s="101">
        <f t="shared" si="9"/>
        <v>0</v>
      </c>
      <c r="AH23" s="101">
        <f t="shared" si="9"/>
        <v>0</v>
      </c>
      <c r="AI23" s="101">
        <f t="shared" si="9"/>
        <v>0</v>
      </c>
      <c r="AJ23" s="101">
        <f t="shared" si="9"/>
        <v>0</v>
      </c>
      <c r="AK23" s="101">
        <f t="shared" si="9"/>
        <v>0</v>
      </c>
      <c r="AL23" s="101">
        <f t="shared" si="9"/>
        <v>0</v>
      </c>
      <c r="AM23" s="101">
        <f t="shared" si="9"/>
        <v>0</v>
      </c>
      <c r="AN23" s="101">
        <f t="shared" si="9"/>
        <v>0</v>
      </c>
      <c r="AO23" s="101">
        <f t="shared" si="9"/>
        <v>0</v>
      </c>
      <c r="AP23" s="101">
        <f t="shared" si="9"/>
        <v>0</v>
      </c>
      <c r="AQ23" s="101">
        <f t="shared" si="9"/>
        <v>0</v>
      </c>
      <c r="AR23" s="101">
        <f t="shared" si="9"/>
        <v>0</v>
      </c>
      <c r="AS23" s="101"/>
      <c r="AT23" s="101">
        <f t="shared" si="10"/>
        <v>0</v>
      </c>
      <c r="AU23" s="101">
        <f t="shared" si="10"/>
        <v>0</v>
      </c>
      <c r="AV23" s="101">
        <f t="shared" si="10"/>
        <v>0</v>
      </c>
      <c r="AW23" s="101">
        <f t="shared" si="10"/>
        <v>0</v>
      </c>
      <c r="AX23" s="101">
        <f t="shared" si="10"/>
        <v>0</v>
      </c>
      <c r="AY23" s="101">
        <f t="shared" si="10"/>
        <v>0</v>
      </c>
      <c r="AZ23" s="101">
        <f t="shared" si="10"/>
        <v>0</v>
      </c>
      <c r="BA23" s="101">
        <f t="shared" si="10"/>
        <v>0</v>
      </c>
      <c r="BB23" s="101">
        <f t="shared" si="10"/>
        <v>0</v>
      </c>
      <c r="BC23" s="101">
        <f t="shared" si="10"/>
        <v>0</v>
      </c>
      <c r="BD23" s="101">
        <f t="shared" si="10"/>
        <v>0</v>
      </c>
      <c r="BE23" s="101">
        <f t="shared" si="10"/>
        <v>0</v>
      </c>
      <c r="BF23" s="101"/>
      <c r="BG23" s="101">
        <f t="shared" si="11"/>
        <v>0</v>
      </c>
      <c r="BH23" s="101">
        <f t="shared" si="11"/>
        <v>0</v>
      </c>
      <c r="BI23" s="101">
        <f t="shared" si="11"/>
        <v>0</v>
      </c>
      <c r="BJ23" s="101">
        <f t="shared" si="11"/>
        <v>0</v>
      </c>
      <c r="BK23" s="101">
        <f t="shared" si="11"/>
        <v>0</v>
      </c>
      <c r="BL23" s="101">
        <f t="shared" si="11"/>
        <v>0</v>
      </c>
      <c r="BM23" s="101">
        <f t="shared" si="11"/>
        <v>0</v>
      </c>
      <c r="BN23" s="101">
        <f t="shared" si="11"/>
        <v>0</v>
      </c>
      <c r="BO23" s="101">
        <f t="shared" si="11"/>
        <v>0</v>
      </c>
      <c r="BP23" s="101">
        <f t="shared" si="11"/>
        <v>0</v>
      </c>
      <c r="BQ23" s="101">
        <f t="shared" si="11"/>
        <v>0</v>
      </c>
      <c r="BR23" s="101">
        <f t="shared" si="11"/>
        <v>0</v>
      </c>
      <c r="BS23" s="98"/>
    </row>
    <row r="24" spans="1:71" ht="17.25" customHeight="1" x14ac:dyDescent="0.25">
      <c r="A24" s="74" t="s">
        <v>3</v>
      </c>
      <c r="B24" s="74" t="s">
        <v>1231</v>
      </c>
      <c r="C24" s="74" t="s">
        <v>7496</v>
      </c>
      <c r="D24" s="74" t="s">
        <v>4492</v>
      </c>
      <c r="E24" s="74" t="s">
        <v>7115</v>
      </c>
      <c r="F24" s="101"/>
      <c r="G24" s="101">
        <f t="shared" si="7"/>
        <v>0</v>
      </c>
      <c r="H24" s="101">
        <f t="shared" si="7"/>
        <v>0</v>
      </c>
      <c r="I24" s="101">
        <f t="shared" si="7"/>
        <v>0</v>
      </c>
      <c r="J24" s="101">
        <f t="shared" si="7"/>
        <v>0</v>
      </c>
      <c r="K24" s="101">
        <f t="shared" si="7"/>
        <v>0</v>
      </c>
      <c r="L24" s="101">
        <f t="shared" si="7"/>
        <v>0</v>
      </c>
      <c r="M24" s="101">
        <f t="shared" si="7"/>
        <v>0</v>
      </c>
      <c r="N24" s="101">
        <f t="shared" si="7"/>
        <v>0</v>
      </c>
      <c r="O24" s="101">
        <f t="shared" si="7"/>
        <v>0</v>
      </c>
      <c r="P24" s="101">
        <f t="shared" si="7"/>
        <v>0</v>
      </c>
      <c r="Q24" s="101">
        <f t="shared" si="7"/>
        <v>0</v>
      </c>
      <c r="R24" s="101">
        <f t="shared" si="7"/>
        <v>0</v>
      </c>
      <c r="S24" s="101"/>
      <c r="T24" s="101">
        <f t="shared" si="8"/>
        <v>0</v>
      </c>
      <c r="U24" s="101">
        <f t="shared" si="8"/>
        <v>0</v>
      </c>
      <c r="V24" s="101">
        <f t="shared" si="8"/>
        <v>0</v>
      </c>
      <c r="W24" s="101">
        <f t="shared" si="8"/>
        <v>0</v>
      </c>
      <c r="X24" s="101">
        <f t="shared" si="8"/>
        <v>0</v>
      </c>
      <c r="Y24" s="101">
        <f t="shared" si="8"/>
        <v>0</v>
      </c>
      <c r="Z24" s="101">
        <f t="shared" si="8"/>
        <v>0</v>
      </c>
      <c r="AA24" s="101">
        <f t="shared" si="8"/>
        <v>0</v>
      </c>
      <c r="AB24" s="101">
        <f t="shared" si="8"/>
        <v>0</v>
      </c>
      <c r="AC24" s="101">
        <f t="shared" si="8"/>
        <v>0</v>
      </c>
      <c r="AD24" s="101">
        <f t="shared" si="8"/>
        <v>0</v>
      </c>
      <c r="AE24" s="101">
        <f t="shared" si="8"/>
        <v>0</v>
      </c>
      <c r="AF24" s="101"/>
      <c r="AG24" s="101">
        <f t="shared" si="9"/>
        <v>0</v>
      </c>
      <c r="AH24" s="101">
        <f t="shared" si="9"/>
        <v>0</v>
      </c>
      <c r="AI24" s="101">
        <f t="shared" si="9"/>
        <v>0</v>
      </c>
      <c r="AJ24" s="101">
        <f t="shared" si="9"/>
        <v>0</v>
      </c>
      <c r="AK24" s="101">
        <f t="shared" si="9"/>
        <v>0</v>
      </c>
      <c r="AL24" s="101">
        <f t="shared" si="9"/>
        <v>0</v>
      </c>
      <c r="AM24" s="101">
        <f t="shared" si="9"/>
        <v>0</v>
      </c>
      <c r="AN24" s="101">
        <f t="shared" si="9"/>
        <v>0</v>
      </c>
      <c r="AO24" s="101">
        <f t="shared" si="9"/>
        <v>0</v>
      </c>
      <c r="AP24" s="101">
        <f t="shared" si="9"/>
        <v>0</v>
      </c>
      <c r="AQ24" s="101">
        <f t="shared" si="9"/>
        <v>0</v>
      </c>
      <c r="AR24" s="101">
        <f t="shared" si="9"/>
        <v>0</v>
      </c>
      <c r="AS24" s="101"/>
      <c r="AT24" s="101">
        <f t="shared" si="10"/>
        <v>0</v>
      </c>
      <c r="AU24" s="101">
        <f t="shared" si="10"/>
        <v>0</v>
      </c>
      <c r="AV24" s="101">
        <f t="shared" si="10"/>
        <v>0</v>
      </c>
      <c r="AW24" s="101">
        <f t="shared" si="10"/>
        <v>0</v>
      </c>
      <c r="AX24" s="101">
        <f t="shared" si="10"/>
        <v>0</v>
      </c>
      <c r="AY24" s="101">
        <f t="shared" si="10"/>
        <v>0</v>
      </c>
      <c r="AZ24" s="101">
        <f t="shared" si="10"/>
        <v>0</v>
      </c>
      <c r="BA24" s="101">
        <f t="shared" si="10"/>
        <v>0</v>
      </c>
      <c r="BB24" s="101">
        <f t="shared" si="10"/>
        <v>0</v>
      </c>
      <c r="BC24" s="101">
        <f t="shared" si="10"/>
        <v>0</v>
      </c>
      <c r="BD24" s="101">
        <f t="shared" si="10"/>
        <v>0</v>
      </c>
      <c r="BE24" s="101">
        <f t="shared" si="10"/>
        <v>0</v>
      </c>
      <c r="BF24" s="101"/>
      <c r="BG24" s="101">
        <f t="shared" si="11"/>
        <v>0</v>
      </c>
      <c r="BH24" s="101">
        <f t="shared" si="11"/>
        <v>0</v>
      </c>
      <c r="BI24" s="101">
        <f t="shared" si="11"/>
        <v>0</v>
      </c>
      <c r="BJ24" s="101">
        <f t="shared" si="11"/>
        <v>0</v>
      </c>
      <c r="BK24" s="101">
        <f t="shared" si="11"/>
        <v>0</v>
      </c>
      <c r="BL24" s="101">
        <f t="shared" si="11"/>
        <v>0</v>
      </c>
      <c r="BM24" s="101">
        <f t="shared" si="11"/>
        <v>0</v>
      </c>
      <c r="BN24" s="101">
        <f t="shared" si="11"/>
        <v>0</v>
      </c>
      <c r="BO24" s="101">
        <f t="shared" si="11"/>
        <v>0</v>
      </c>
      <c r="BP24" s="101">
        <f t="shared" si="11"/>
        <v>0</v>
      </c>
      <c r="BQ24" s="101">
        <f t="shared" si="11"/>
        <v>0</v>
      </c>
      <c r="BR24" s="101">
        <f t="shared" si="11"/>
        <v>0</v>
      </c>
      <c r="BS24" s="98"/>
    </row>
    <row r="25" spans="1:71" ht="17.25" customHeight="1" x14ac:dyDescent="0.25">
      <c r="A25" s="74" t="s">
        <v>3</v>
      </c>
      <c r="B25" s="74" t="s">
        <v>1231</v>
      </c>
      <c r="C25" s="74" t="s">
        <v>7496</v>
      </c>
      <c r="D25" s="74" t="s">
        <v>4492</v>
      </c>
      <c r="E25" s="74" t="s">
        <v>7115</v>
      </c>
      <c r="F25" s="101"/>
      <c r="G25" s="101">
        <f t="shared" si="7"/>
        <v>0</v>
      </c>
      <c r="H25" s="101">
        <f t="shared" si="7"/>
        <v>0</v>
      </c>
      <c r="I25" s="101">
        <f t="shared" si="7"/>
        <v>0</v>
      </c>
      <c r="J25" s="101">
        <f t="shared" si="7"/>
        <v>0</v>
      </c>
      <c r="K25" s="101">
        <f t="shared" si="7"/>
        <v>0</v>
      </c>
      <c r="L25" s="101">
        <f t="shared" si="7"/>
        <v>0</v>
      </c>
      <c r="M25" s="101">
        <f t="shared" si="7"/>
        <v>0</v>
      </c>
      <c r="N25" s="101">
        <f t="shared" si="7"/>
        <v>0</v>
      </c>
      <c r="O25" s="101">
        <f t="shared" si="7"/>
        <v>0</v>
      </c>
      <c r="P25" s="101">
        <f t="shared" si="7"/>
        <v>0</v>
      </c>
      <c r="Q25" s="101">
        <f t="shared" si="7"/>
        <v>0</v>
      </c>
      <c r="R25" s="101">
        <f t="shared" si="7"/>
        <v>0</v>
      </c>
      <c r="S25" s="101"/>
      <c r="T25" s="101">
        <f t="shared" si="8"/>
        <v>0</v>
      </c>
      <c r="U25" s="101">
        <f t="shared" si="8"/>
        <v>0</v>
      </c>
      <c r="V25" s="101">
        <f t="shared" si="8"/>
        <v>0</v>
      </c>
      <c r="W25" s="101">
        <f t="shared" si="8"/>
        <v>0</v>
      </c>
      <c r="X25" s="101">
        <f t="shared" si="8"/>
        <v>0</v>
      </c>
      <c r="Y25" s="101">
        <f t="shared" si="8"/>
        <v>0</v>
      </c>
      <c r="Z25" s="101">
        <f t="shared" si="8"/>
        <v>0</v>
      </c>
      <c r="AA25" s="101">
        <f t="shared" si="8"/>
        <v>0</v>
      </c>
      <c r="AB25" s="101">
        <f t="shared" si="8"/>
        <v>0</v>
      </c>
      <c r="AC25" s="101">
        <f t="shared" si="8"/>
        <v>0</v>
      </c>
      <c r="AD25" s="101">
        <f t="shared" si="8"/>
        <v>0</v>
      </c>
      <c r="AE25" s="101">
        <f t="shared" si="8"/>
        <v>0</v>
      </c>
      <c r="AF25" s="101"/>
      <c r="AG25" s="101">
        <f t="shared" si="9"/>
        <v>0</v>
      </c>
      <c r="AH25" s="101">
        <f t="shared" si="9"/>
        <v>0</v>
      </c>
      <c r="AI25" s="101">
        <f t="shared" si="9"/>
        <v>0</v>
      </c>
      <c r="AJ25" s="101">
        <f t="shared" si="9"/>
        <v>0</v>
      </c>
      <c r="AK25" s="101">
        <f t="shared" si="9"/>
        <v>0</v>
      </c>
      <c r="AL25" s="101">
        <f t="shared" si="9"/>
        <v>0</v>
      </c>
      <c r="AM25" s="101">
        <f t="shared" si="9"/>
        <v>0</v>
      </c>
      <c r="AN25" s="101">
        <f t="shared" si="9"/>
        <v>0</v>
      </c>
      <c r="AO25" s="101">
        <f t="shared" si="9"/>
        <v>0</v>
      </c>
      <c r="AP25" s="101">
        <f t="shared" si="9"/>
        <v>0</v>
      </c>
      <c r="AQ25" s="101">
        <f t="shared" si="9"/>
        <v>0</v>
      </c>
      <c r="AR25" s="101">
        <f t="shared" si="9"/>
        <v>0</v>
      </c>
      <c r="AS25" s="101"/>
      <c r="AT25" s="101">
        <f t="shared" si="10"/>
        <v>0</v>
      </c>
      <c r="AU25" s="101">
        <f t="shared" si="10"/>
        <v>0</v>
      </c>
      <c r="AV25" s="101">
        <f t="shared" si="10"/>
        <v>0</v>
      </c>
      <c r="AW25" s="101">
        <f t="shared" si="10"/>
        <v>0</v>
      </c>
      <c r="AX25" s="101">
        <f t="shared" si="10"/>
        <v>0</v>
      </c>
      <c r="AY25" s="101">
        <f t="shared" si="10"/>
        <v>0</v>
      </c>
      <c r="AZ25" s="101">
        <f t="shared" si="10"/>
        <v>0</v>
      </c>
      <c r="BA25" s="101">
        <f t="shared" si="10"/>
        <v>0</v>
      </c>
      <c r="BB25" s="101">
        <f t="shared" si="10"/>
        <v>0</v>
      </c>
      <c r="BC25" s="101">
        <f t="shared" si="10"/>
        <v>0</v>
      </c>
      <c r="BD25" s="101">
        <f t="shared" si="10"/>
        <v>0</v>
      </c>
      <c r="BE25" s="101">
        <f t="shared" si="10"/>
        <v>0</v>
      </c>
      <c r="BF25" s="101"/>
      <c r="BG25" s="101">
        <f t="shared" si="11"/>
        <v>0</v>
      </c>
      <c r="BH25" s="101">
        <f t="shared" si="11"/>
        <v>0</v>
      </c>
      <c r="BI25" s="101">
        <f t="shared" si="11"/>
        <v>0</v>
      </c>
      <c r="BJ25" s="101">
        <f t="shared" si="11"/>
        <v>0</v>
      </c>
      <c r="BK25" s="101">
        <f t="shared" si="11"/>
        <v>0</v>
      </c>
      <c r="BL25" s="101">
        <f t="shared" si="11"/>
        <v>0</v>
      </c>
      <c r="BM25" s="101">
        <f t="shared" si="11"/>
        <v>0</v>
      </c>
      <c r="BN25" s="101">
        <f t="shared" si="11"/>
        <v>0</v>
      </c>
      <c r="BO25" s="101">
        <f t="shared" si="11"/>
        <v>0</v>
      </c>
      <c r="BP25" s="101">
        <f t="shared" si="11"/>
        <v>0</v>
      </c>
      <c r="BQ25" s="101">
        <f t="shared" si="11"/>
        <v>0</v>
      </c>
      <c r="BR25" s="101">
        <f t="shared" si="11"/>
        <v>0</v>
      </c>
      <c r="BS25" s="98"/>
    </row>
    <row r="26" spans="1:71" ht="17.25" customHeight="1" x14ac:dyDescent="0.25">
      <c r="A26" s="74" t="s">
        <v>3</v>
      </c>
      <c r="B26" s="74" t="s">
        <v>1231</v>
      </c>
      <c r="C26" s="74" t="s">
        <v>7496</v>
      </c>
      <c r="D26" s="74" t="s">
        <v>4492</v>
      </c>
      <c r="E26" s="74" t="s">
        <v>7115</v>
      </c>
      <c r="F26" s="101"/>
      <c r="G26" s="101">
        <f t="shared" ref="G26:R41" si="12">$F26/12</f>
        <v>0</v>
      </c>
      <c r="H26" s="101">
        <f t="shared" si="12"/>
        <v>0</v>
      </c>
      <c r="I26" s="101">
        <f t="shared" si="12"/>
        <v>0</v>
      </c>
      <c r="J26" s="101">
        <f t="shared" si="12"/>
        <v>0</v>
      </c>
      <c r="K26" s="101">
        <f t="shared" si="12"/>
        <v>0</v>
      </c>
      <c r="L26" s="101">
        <f t="shared" si="12"/>
        <v>0</v>
      </c>
      <c r="M26" s="101">
        <f t="shared" si="12"/>
        <v>0</v>
      </c>
      <c r="N26" s="101">
        <f t="shared" si="12"/>
        <v>0</v>
      </c>
      <c r="O26" s="101">
        <f t="shared" si="12"/>
        <v>0</v>
      </c>
      <c r="P26" s="101">
        <f t="shared" si="12"/>
        <v>0</v>
      </c>
      <c r="Q26" s="101">
        <f t="shared" si="12"/>
        <v>0</v>
      </c>
      <c r="R26" s="101">
        <f t="shared" si="12"/>
        <v>0</v>
      </c>
      <c r="S26" s="101"/>
      <c r="T26" s="101">
        <f t="shared" ref="T26:AE41" si="13">$S26/12</f>
        <v>0</v>
      </c>
      <c r="U26" s="101">
        <f t="shared" si="13"/>
        <v>0</v>
      </c>
      <c r="V26" s="101">
        <f t="shared" si="13"/>
        <v>0</v>
      </c>
      <c r="W26" s="101">
        <f t="shared" si="13"/>
        <v>0</v>
      </c>
      <c r="X26" s="101">
        <f t="shared" si="13"/>
        <v>0</v>
      </c>
      <c r="Y26" s="101">
        <f t="shared" si="13"/>
        <v>0</v>
      </c>
      <c r="Z26" s="101">
        <f t="shared" si="13"/>
        <v>0</v>
      </c>
      <c r="AA26" s="101">
        <f t="shared" si="13"/>
        <v>0</v>
      </c>
      <c r="AB26" s="101">
        <f t="shared" si="13"/>
        <v>0</v>
      </c>
      <c r="AC26" s="101">
        <f t="shared" si="13"/>
        <v>0</v>
      </c>
      <c r="AD26" s="101">
        <f t="shared" si="13"/>
        <v>0</v>
      </c>
      <c r="AE26" s="101">
        <f t="shared" si="13"/>
        <v>0</v>
      </c>
      <c r="AF26" s="101"/>
      <c r="AG26" s="101">
        <f t="shared" ref="AG26:AR41" si="14">$AF26/12</f>
        <v>0</v>
      </c>
      <c r="AH26" s="101">
        <f t="shared" si="14"/>
        <v>0</v>
      </c>
      <c r="AI26" s="101">
        <f t="shared" si="14"/>
        <v>0</v>
      </c>
      <c r="AJ26" s="101">
        <f t="shared" si="14"/>
        <v>0</v>
      </c>
      <c r="AK26" s="101">
        <f t="shared" si="14"/>
        <v>0</v>
      </c>
      <c r="AL26" s="101">
        <f t="shared" si="14"/>
        <v>0</v>
      </c>
      <c r="AM26" s="101">
        <f t="shared" si="14"/>
        <v>0</v>
      </c>
      <c r="AN26" s="101">
        <f t="shared" si="14"/>
        <v>0</v>
      </c>
      <c r="AO26" s="101">
        <f t="shared" si="14"/>
        <v>0</v>
      </c>
      <c r="AP26" s="101">
        <f t="shared" si="14"/>
        <v>0</v>
      </c>
      <c r="AQ26" s="101">
        <f t="shared" si="14"/>
        <v>0</v>
      </c>
      <c r="AR26" s="101">
        <f t="shared" si="14"/>
        <v>0</v>
      </c>
      <c r="AS26" s="101"/>
      <c r="AT26" s="101">
        <f t="shared" ref="AT26:BE41" si="15">$AS26/12</f>
        <v>0</v>
      </c>
      <c r="AU26" s="101">
        <f t="shared" si="15"/>
        <v>0</v>
      </c>
      <c r="AV26" s="101">
        <f t="shared" si="15"/>
        <v>0</v>
      </c>
      <c r="AW26" s="101">
        <f t="shared" si="15"/>
        <v>0</v>
      </c>
      <c r="AX26" s="101">
        <f t="shared" si="15"/>
        <v>0</v>
      </c>
      <c r="AY26" s="101">
        <f t="shared" si="15"/>
        <v>0</v>
      </c>
      <c r="AZ26" s="101">
        <f t="shared" si="15"/>
        <v>0</v>
      </c>
      <c r="BA26" s="101">
        <f t="shared" si="15"/>
        <v>0</v>
      </c>
      <c r="BB26" s="101">
        <f t="shared" si="15"/>
        <v>0</v>
      </c>
      <c r="BC26" s="101">
        <f t="shared" si="15"/>
        <v>0</v>
      </c>
      <c r="BD26" s="101">
        <f t="shared" si="15"/>
        <v>0</v>
      </c>
      <c r="BE26" s="101">
        <f t="shared" si="15"/>
        <v>0</v>
      </c>
      <c r="BF26" s="101"/>
      <c r="BG26" s="101">
        <f t="shared" ref="BG26:BR41" si="16">$BF26/12</f>
        <v>0</v>
      </c>
      <c r="BH26" s="101">
        <f t="shared" si="16"/>
        <v>0</v>
      </c>
      <c r="BI26" s="101">
        <f t="shared" si="16"/>
        <v>0</v>
      </c>
      <c r="BJ26" s="101">
        <f t="shared" si="16"/>
        <v>0</v>
      </c>
      <c r="BK26" s="101">
        <f t="shared" si="16"/>
        <v>0</v>
      </c>
      <c r="BL26" s="101">
        <f t="shared" si="16"/>
        <v>0</v>
      </c>
      <c r="BM26" s="101">
        <f t="shared" si="16"/>
        <v>0</v>
      </c>
      <c r="BN26" s="101">
        <f t="shared" si="16"/>
        <v>0</v>
      </c>
      <c r="BO26" s="101">
        <f t="shared" si="16"/>
        <v>0</v>
      </c>
      <c r="BP26" s="101">
        <f t="shared" si="16"/>
        <v>0</v>
      </c>
      <c r="BQ26" s="101">
        <f t="shared" si="16"/>
        <v>0</v>
      </c>
      <c r="BR26" s="101">
        <f t="shared" si="16"/>
        <v>0</v>
      </c>
      <c r="BS26" s="98"/>
    </row>
    <row r="27" spans="1:71" ht="17.25" customHeight="1" x14ac:dyDescent="0.25">
      <c r="A27" s="74" t="s">
        <v>3</v>
      </c>
      <c r="B27" s="74" t="s">
        <v>1231</v>
      </c>
      <c r="C27" s="74" t="s">
        <v>7496</v>
      </c>
      <c r="D27" s="74" t="s">
        <v>4492</v>
      </c>
      <c r="E27" s="74" t="s">
        <v>7115</v>
      </c>
      <c r="F27" s="101"/>
      <c r="G27" s="101">
        <f t="shared" si="12"/>
        <v>0</v>
      </c>
      <c r="H27" s="101">
        <f t="shared" si="12"/>
        <v>0</v>
      </c>
      <c r="I27" s="101">
        <f t="shared" si="12"/>
        <v>0</v>
      </c>
      <c r="J27" s="101">
        <f t="shared" si="12"/>
        <v>0</v>
      </c>
      <c r="K27" s="101">
        <f t="shared" si="12"/>
        <v>0</v>
      </c>
      <c r="L27" s="101">
        <f t="shared" si="12"/>
        <v>0</v>
      </c>
      <c r="M27" s="101">
        <f t="shared" si="12"/>
        <v>0</v>
      </c>
      <c r="N27" s="101">
        <f t="shared" si="12"/>
        <v>0</v>
      </c>
      <c r="O27" s="101">
        <f t="shared" si="12"/>
        <v>0</v>
      </c>
      <c r="P27" s="101">
        <f t="shared" si="12"/>
        <v>0</v>
      </c>
      <c r="Q27" s="101">
        <f t="shared" si="12"/>
        <v>0</v>
      </c>
      <c r="R27" s="101">
        <f t="shared" si="12"/>
        <v>0</v>
      </c>
      <c r="S27" s="101"/>
      <c r="T27" s="101">
        <f t="shared" si="13"/>
        <v>0</v>
      </c>
      <c r="U27" s="101">
        <f t="shared" si="13"/>
        <v>0</v>
      </c>
      <c r="V27" s="101">
        <f t="shared" si="13"/>
        <v>0</v>
      </c>
      <c r="W27" s="101">
        <f t="shared" si="13"/>
        <v>0</v>
      </c>
      <c r="X27" s="101">
        <f t="shared" si="13"/>
        <v>0</v>
      </c>
      <c r="Y27" s="101">
        <f t="shared" si="13"/>
        <v>0</v>
      </c>
      <c r="Z27" s="101">
        <f t="shared" si="13"/>
        <v>0</v>
      </c>
      <c r="AA27" s="101">
        <f t="shared" si="13"/>
        <v>0</v>
      </c>
      <c r="AB27" s="101">
        <f t="shared" si="13"/>
        <v>0</v>
      </c>
      <c r="AC27" s="101">
        <f t="shared" si="13"/>
        <v>0</v>
      </c>
      <c r="AD27" s="101">
        <f t="shared" si="13"/>
        <v>0</v>
      </c>
      <c r="AE27" s="101">
        <f t="shared" si="13"/>
        <v>0</v>
      </c>
      <c r="AF27" s="101"/>
      <c r="AG27" s="101">
        <f t="shared" si="14"/>
        <v>0</v>
      </c>
      <c r="AH27" s="101">
        <f t="shared" si="14"/>
        <v>0</v>
      </c>
      <c r="AI27" s="101">
        <f t="shared" si="14"/>
        <v>0</v>
      </c>
      <c r="AJ27" s="101">
        <f t="shared" si="14"/>
        <v>0</v>
      </c>
      <c r="AK27" s="101">
        <f t="shared" si="14"/>
        <v>0</v>
      </c>
      <c r="AL27" s="101">
        <f t="shared" si="14"/>
        <v>0</v>
      </c>
      <c r="AM27" s="101">
        <f t="shared" si="14"/>
        <v>0</v>
      </c>
      <c r="AN27" s="101">
        <f t="shared" si="14"/>
        <v>0</v>
      </c>
      <c r="AO27" s="101">
        <f t="shared" si="14"/>
        <v>0</v>
      </c>
      <c r="AP27" s="101">
        <f t="shared" si="14"/>
        <v>0</v>
      </c>
      <c r="AQ27" s="101">
        <f t="shared" si="14"/>
        <v>0</v>
      </c>
      <c r="AR27" s="101">
        <f t="shared" si="14"/>
        <v>0</v>
      </c>
      <c r="AS27" s="101"/>
      <c r="AT27" s="101">
        <f t="shared" si="15"/>
        <v>0</v>
      </c>
      <c r="AU27" s="101">
        <f t="shared" si="15"/>
        <v>0</v>
      </c>
      <c r="AV27" s="101">
        <f t="shared" si="15"/>
        <v>0</v>
      </c>
      <c r="AW27" s="101">
        <f t="shared" si="15"/>
        <v>0</v>
      </c>
      <c r="AX27" s="101">
        <f t="shared" si="15"/>
        <v>0</v>
      </c>
      <c r="AY27" s="101">
        <f t="shared" si="15"/>
        <v>0</v>
      </c>
      <c r="AZ27" s="101">
        <f t="shared" si="15"/>
        <v>0</v>
      </c>
      <c r="BA27" s="101">
        <f t="shared" si="15"/>
        <v>0</v>
      </c>
      <c r="BB27" s="101">
        <f t="shared" si="15"/>
        <v>0</v>
      </c>
      <c r="BC27" s="101">
        <f t="shared" si="15"/>
        <v>0</v>
      </c>
      <c r="BD27" s="101">
        <f t="shared" si="15"/>
        <v>0</v>
      </c>
      <c r="BE27" s="101">
        <f t="shared" si="15"/>
        <v>0</v>
      </c>
      <c r="BF27" s="101"/>
      <c r="BG27" s="101">
        <f t="shared" si="16"/>
        <v>0</v>
      </c>
      <c r="BH27" s="101">
        <f t="shared" si="16"/>
        <v>0</v>
      </c>
      <c r="BI27" s="101">
        <f t="shared" si="16"/>
        <v>0</v>
      </c>
      <c r="BJ27" s="101">
        <f t="shared" si="16"/>
        <v>0</v>
      </c>
      <c r="BK27" s="101">
        <f t="shared" si="16"/>
        <v>0</v>
      </c>
      <c r="BL27" s="101">
        <f t="shared" si="16"/>
        <v>0</v>
      </c>
      <c r="BM27" s="101">
        <f t="shared" si="16"/>
        <v>0</v>
      </c>
      <c r="BN27" s="101">
        <f t="shared" si="16"/>
        <v>0</v>
      </c>
      <c r="BO27" s="101">
        <f t="shared" si="16"/>
        <v>0</v>
      </c>
      <c r="BP27" s="101">
        <f t="shared" si="16"/>
        <v>0</v>
      </c>
      <c r="BQ27" s="101">
        <f t="shared" si="16"/>
        <v>0</v>
      </c>
      <c r="BR27" s="101">
        <f t="shared" si="16"/>
        <v>0</v>
      </c>
      <c r="BS27" s="98"/>
    </row>
    <row r="28" spans="1:71" ht="17.25" customHeight="1" x14ac:dyDescent="0.25">
      <c r="A28" s="74" t="s">
        <v>3</v>
      </c>
      <c r="B28" s="74" t="s">
        <v>1231</v>
      </c>
      <c r="C28" s="74" t="s">
        <v>7496</v>
      </c>
      <c r="D28" s="74" t="s">
        <v>4492</v>
      </c>
      <c r="E28" s="74" t="s">
        <v>7115</v>
      </c>
      <c r="F28" s="101"/>
      <c r="G28" s="101">
        <f t="shared" si="12"/>
        <v>0</v>
      </c>
      <c r="H28" s="101">
        <f t="shared" si="12"/>
        <v>0</v>
      </c>
      <c r="I28" s="101">
        <f t="shared" si="12"/>
        <v>0</v>
      </c>
      <c r="J28" s="101">
        <f t="shared" si="12"/>
        <v>0</v>
      </c>
      <c r="K28" s="101">
        <f t="shared" si="12"/>
        <v>0</v>
      </c>
      <c r="L28" s="101">
        <f t="shared" si="12"/>
        <v>0</v>
      </c>
      <c r="M28" s="101">
        <f t="shared" si="12"/>
        <v>0</v>
      </c>
      <c r="N28" s="101">
        <f t="shared" si="12"/>
        <v>0</v>
      </c>
      <c r="O28" s="101">
        <f t="shared" si="12"/>
        <v>0</v>
      </c>
      <c r="P28" s="101">
        <f t="shared" si="12"/>
        <v>0</v>
      </c>
      <c r="Q28" s="101">
        <f t="shared" si="12"/>
        <v>0</v>
      </c>
      <c r="R28" s="101">
        <f t="shared" si="12"/>
        <v>0</v>
      </c>
      <c r="S28" s="101"/>
      <c r="T28" s="101">
        <f t="shared" si="13"/>
        <v>0</v>
      </c>
      <c r="U28" s="101">
        <f t="shared" si="13"/>
        <v>0</v>
      </c>
      <c r="V28" s="101">
        <f t="shared" si="13"/>
        <v>0</v>
      </c>
      <c r="W28" s="101">
        <f t="shared" si="13"/>
        <v>0</v>
      </c>
      <c r="X28" s="101">
        <f t="shared" si="13"/>
        <v>0</v>
      </c>
      <c r="Y28" s="101">
        <f t="shared" si="13"/>
        <v>0</v>
      </c>
      <c r="Z28" s="101">
        <f t="shared" si="13"/>
        <v>0</v>
      </c>
      <c r="AA28" s="101">
        <f t="shared" si="13"/>
        <v>0</v>
      </c>
      <c r="AB28" s="101">
        <f t="shared" si="13"/>
        <v>0</v>
      </c>
      <c r="AC28" s="101">
        <f t="shared" si="13"/>
        <v>0</v>
      </c>
      <c r="AD28" s="101">
        <f t="shared" si="13"/>
        <v>0</v>
      </c>
      <c r="AE28" s="101">
        <f t="shared" si="13"/>
        <v>0</v>
      </c>
      <c r="AF28" s="101"/>
      <c r="AG28" s="101">
        <f t="shared" si="14"/>
        <v>0</v>
      </c>
      <c r="AH28" s="101">
        <f t="shared" si="14"/>
        <v>0</v>
      </c>
      <c r="AI28" s="101">
        <f t="shared" si="14"/>
        <v>0</v>
      </c>
      <c r="AJ28" s="101">
        <f t="shared" si="14"/>
        <v>0</v>
      </c>
      <c r="AK28" s="101">
        <f t="shared" si="14"/>
        <v>0</v>
      </c>
      <c r="AL28" s="101">
        <f t="shared" si="14"/>
        <v>0</v>
      </c>
      <c r="AM28" s="101">
        <f t="shared" si="14"/>
        <v>0</v>
      </c>
      <c r="AN28" s="101">
        <f t="shared" si="14"/>
        <v>0</v>
      </c>
      <c r="AO28" s="101">
        <f t="shared" si="14"/>
        <v>0</v>
      </c>
      <c r="AP28" s="101">
        <f t="shared" si="14"/>
        <v>0</v>
      </c>
      <c r="AQ28" s="101">
        <f t="shared" si="14"/>
        <v>0</v>
      </c>
      <c r="AR28" s="101">
        <f t="shared" si="14"/>
        <v>0</v>
      </c>
      <c r="AS28" s="101"/>
      <c r="AT28" s="101">
        <f t="shared" si="15"/>
        <v>0</v>
      </c>
      <c r="AU28" s="101">
        <f t="shared" si="15"/>
        <v>0</v>
      </c>
      <c r="AV28" s="101">
        <f t="shared" si="15"/>
        <v>0</v>
      </c>
      <c r="AW28" s="101">
        <f t="shared" si="15"/>
        <v>0</v>
      </c>
      <c r="AX28" s="101">
        <f t="shared" si="15"/>
        <v>0</v>
      </c>
      <c r="AY28" s="101">
        <f t="shared" si="15"/>
        <v>0</v>
      </c>
      <c r="AZ28" s="101">
        <f t="shared" si="15"/>
        <v>0</v>
      </c>
      <c r="BA28" s="101">
        <f t="shared" si="15"/>
        <v>0</v>
      </c>
      <c r="BB28" s="101">
        <f t="shared" si="15"/>
        <v>0</v>
      </c>
      <c r="BC28" s="101">
        <f t="shared" si="15"/>
        <v>0</v>
      </c>
      <c r="BD28" s="101">
        <f t="shared" si="15"/>
        <v>0</v>
      </c>
      <c r="BE28" s="101">
        <f t="shared" si="15"/>
        <v>0</v>
      </c>
      <c r="BF28" s="101"/>
      <c r="BG28" s="101">
        <f t="shared" si="16"/>
        <v>0</v>
      </c>
      <c r="BH28" s="101">
        <f t="shared" si="16"/>
        <v>0</v>
      </c>
      <c r="BI28" s="101">
        <f t="shared" si="16"/>
        <v>0</v>
      </c>
      <c r="BJ28" s="101">
        <f t="shared" si="16"/>
        <v>0</v>
      </c>
      <c r="BK28" s="101">
        <f t="shared" si="16"/>
        <v>0</v>
      </c>
      <c r="BL28" s="101">
        <f t="shared" si="16"/>
        <v>0</v>
      </c>
      <c r="BM28" s="101">
        <f t="shared" si="16"/>
        <v>0</v>
      </c>
      <c r="BN28" s="101">
        <f t="shared" si="16"/>
        <v>0</v>
      </c>
      <c r="BO28" s="101">
        <f t="shared" si="16"/>
        <v>0</v>
      </c>
      <c r="BP28" s="101">
        <f t="shared" si="16"/>
        <v>0</v>
      </c>
      <c r="BQ28" s="101">
        <f t="shared" si="16"/>
        <v>0</v>
      </c>
      <c r="BR28" s="101">
        <f t="shared" si="16"/>
        <v>0</v>
      </c>
      <c r="BS28" s="98"/>
    </row>
    <row r="29" spans="1:71" ht="17.25" customHeight="1" x14ac:dyDescent="0.25">
      <c r="A29" s="74" t="s">
        <v>3</v>
      </c>
      <c r="B29" s="74" t="s">
        <v>1231</v>
      </c>
      <c r="C29" s="74" t="s">
        <v>7496</v>
      </c>
      <c r="D29" s="74" t="s">
        <v>4492</v>
      </c>
      <c r="E29" s="74" t="s">
        <v>7115</v>
      </c>
      <c r="F29" s="101"/>
      <c r="G29" s="101">
        <f t="shared" si="12"/>
        <v>0</v>
      </c>
      <c r="H29" s="101">
        <f t="shared" si="12"/>
        <v>0</v>
      </c>
      <c r="I29" s="101">
        <f t="shared" si="12"/>
        <v>0</v>
      </c>
      <c r="J29" s="101">
        <f t="shared" si="12"/>
        <v>0</v>
      </c>
      <c r="K29" s="101">
        <f t="shared" si="12"/>
        <v>0</v>
      </c>
      <c r="L29" s="101">
        <f t="shared" si="12"/>
        <v>0</v>
      </c>
      <c r="M29" s="101">
        <f t="shared" si="12"/>
        <v>0</v>
      </c>
      <c r="N29" s="101">
        <f t="shared" si="12"/>
        <v>0</v>
      </c>
      <c r="O29" s="101">
        <f t="shared" si="12"/>
        <v>0</v>
      </c>
      <c r="P29" s="101">
        <f t="shared" si="12"/>
        <v>0</v>
      </c>
      <c r="Q29" s="101">
        <f t="shared" si="12"/>
        <v>0</v>
      </c>
      <c r="R29" s="101">
        <f t="shared" si="12"/>
        <v>0</v>
      </c>
      <c r="S29" s="101"/>
      <c r="T29" s="101">
        <f t="shared" si="13"/>
        <v>0</v>
      </c>
      <c r="U29" s="101">
        <f t="shared" si="13"/>
        <v>0</v>
      </c>
      <c r="V29" s="101">
        <f t="shared" si="13"/>
        <v>0</v>
      </c>
      <c r="W29" s="101">
        <f t="shared" si="13"/>
        <v>0</v>
      </c>
      <c r="X29" s="101">
        <f t="shared" si="13"/>
        <v>0</v>
      </c>
      <c r="Y29" s="101">
        <f t="shared" si="13"/>
        <v>0</v>
      </c>
      <c r="Z29" s="101">
        <f t="shared" si="13"/>
        <v>0</v>
      </c>
      <c r="AA29" s="101">
        <f t="shared" si="13"/>
        <v>0</v>
      </c>
      <c r="AB29" s="101">
        <f t="shared" si="13"/>
        <v>0</v>
      </c>
      <c r="AC29" s="101">
        <f t="shared" si="13"/>
        <v>0</v>
      </c>
      <c r="AD29" s="101">
        <f t="shared" si="13"/>
        <v>0</v>
      </c>
      <c r="AE29" s="101">
        <f t="shared" si="13"/>
        <v>0</v>
      </c>
      <c r="AF29" s="101"/>
      <c r="AG29" s="101">
        <f t="shared" si="14"/>
        <v>0</v>
      </c>
      <c r="AH29" s="101">
        <f t="shared" si="14"/>
        <v>0</v>
      </c>
      <c r="AI29" s="101">
        <f t="shared" si="14"/>
        <v>0</v>
      </c>
      <c r="AJ29" s="101">
        <f t="shared" si="14"/>
        <v>0</v>
      </c>
      <c r="AK29" s="101">
        <f t="shared" si="14"/>
        <v>0</v>
      </c>
      <c r="AL29" s="101">
        <f t="shared" si="14"/>
        <v>0</v>
      </c>
      <c r="AM29" s="101">
        <f t="shared" si="14"/>
        <v>0</v>
      </c>
      <c r="AN29" s="101">
        <f t="shared" si="14"/>
        <v>0</v>
      </c>
      <c r="AO29" s="101">
        <f t="shared" si="14"/>
        <v>0</v>
      </c>
      <c r="AP29" s="101">
        <f t="shared" si="14"/>
        <v>0</v>
      </c>
      <c r="AQ29" s="101">
        <f t="shared" si="14"/>
        <v>0</v>
      </c>
      <c r="AR29" s="101">
        <f t="shared" si="14"/>
        <v>0</v>
      </c>
      <c r="AS29" s="101"/>
      <c r="AT29" s="101">
        <f t="shared" si="15"/>
        <v>0</v>
      </c>
      <c r="AU29" s="101">
        <f t="shared" si="15"/>
        <v>0</v>
      </c>
      <c r="AV29" s="101">
        <f t="shared" si="15"/>
        <v>0</v>
      </c>
      <c r="AW29" s="101">
        <f t="shared" si="15"/>
        <v>0</v>
      </c>
      <c r="AX29" s="101">
        <f t="shared" si="15"/>
        <v>0</v>
      </c>
      <c r="AY29" s="101">
        <f t="shared" si="15"/>
        <v>0</v>
      </c>
      <c r="AZ29" s="101">
        <f t="shared" si="15"/>
        <v>0</v>
      </c>
      <c r="BA29" s="101">
        <f t="shared" si="15"/>
        <v>0</v>
      </c>
      <c r="BB29" s="101">
        <f t="shared" si="15"/>
        <v>0</v>
      </c>
      <c r="BC29" s="101">
        <f t="shared" si="15"/>
        <v>0</v>
      </c>
      <c r="BD29" s="101">
        <f t="shared" si="15"/>
        <v>0</v>
      </c>
      <c r="BE29" s="101">
        <f t="shared" si="15"/>
        <v>0</v>
      </c>
      <c r="BF29" s="101"/>
      <c r="BG29" s="101">
        <f t="shared" si="16"/>
        <v>0</v>
      </c>
      <c r="BH29" s="101">
        <f t="shared" si="16"/>
        <v>0</v>
      </c>
      <c r="BI29" s="101">
        <f t="shared" si="16"/>
        <v>0</v>
      </c>
      <c r="BJ29" s="101">
        <f t="shared" si="16"/>
        <v>0</v>
      </c>
      <c r="BK29" s="101">
        <f t="shared" si="16"/>
        <v>0</v>
      </c>
      <c r="BL29" s="101">
        <f t="shared" si="16"/>
        <v>0</v>
      </c>
      <c r="BM29" s="101">
        <f t="shared" si="16"/>
        <v>0</v>
      </c>
      <c r="BN29" s="101">
        <f t="shared" si="16"/>
        <v>0</v>
      </c>
      <c r="BO29" s="101">
        <f t="shared" si="16"/>
        <v>0</v>
      </c>
      <c r="BP29" s="101">
        <f t="shared" si="16"/>
        <v>0</v>
      </c>
      <c r="BQ29" s="101">
        <f t="shared" si="16"/>
        <v>0</v>
      </c>
      <c r="BR29" s="101">
        <f t="shared" si="16"/>
        <v>0</v>
      </c>
      <c r="BS29" s="98"/>
    </row>
    <row r="30" spans="1:71" ht="17.25" customHeight="1" x14ac:dyDescent="0.25">
      <c r="A30" s="74" t="s">
        <v>3</v>
      </c>
      <c r="B30" s="74" t="s">
        <v>1231</v>
      </c>
      <c r="C30" s="74" t="s">
        <v>7496</v>
      </c>
      <c r="D30" s="74" t="s">
        <v>4492</v>
      </c>
      <c r="E30" s="74" t="s">
        <v>7115</v>
      </c>
      <c r="F30" s="101"/>
      <c r="G30" s="101">
        <f t="shared" si="12"/>
        <v>0</v>
      </c>
      <c r="H30" s="101">
        <f t="shared" si="12"/>
        <v>0</v>
      </c>
      <c r="I30" s="101">
        <f t="shared" si="12"/>
        <v>0</v>
      </c>
      <c r="J30" s="101">
        <f t="shared" si="12"/>
        <v>0</v>
      </c>
      <c r="K30" s="101">
        <f t="shared" si="12"/>
        <v>0</v>
      </c>
      <c r="L30" s="101">
        <f t="shared" si="12"/>
        <v>0</v>
      </c>
      <c r="M30" s="101">
        <f t="shared" si="12"/>
        <v>0</v>
      </c>
      <c r="N30" s="101">
        <f t="shared" si="12"/>
        <v>0</v>
      </c>
      <c r="O30" s="101">
        <f t="shared" si="12"/>
        <v>0</v>
      </c>
      <c r="P30" s="101">
        <f t="shared" si="12"/>
        <v>0</v>
      </c>
      <c r="Q30" s="101">
        <f t="shared" si="12"/>
        <v>0</v>
      </c>
      <c r="R30" s="101">
        <f t="shared" si="12"/>
        <v>0</v>
      </c>
      <c r="S30" s="101"/>
      <c r="T30" s="101">
        <f t="shared" si="13"/>
        <v>0</v>
      </c>
      <c r="U30" s="101">
        <f t="shared" si="13"/>
        <v>0</v>
      </c>
      <c r="V30" s="101">
        <f t="shared" si="13"/>
        <v>0</v>
      </c>
      <c r="W30" s="101">
        <f t="shared" si="13"/>
        <v>0</v>
      </c>
      <c r="X30" s="101">
        <f t="shared" si="13"/>
        <v>0</v>
      </c>
      <c r="Y30" s="101">
        <f t="shared" si="13"/>
        <v>0</v>
      </c>
      <c r="Z30" s="101">
        <f t="shared" si="13"/>
        <v>0</v>
      </c>
      <c r="AA30" s="101">
        <f t="shared" si="13"/>
        <v>0</v>
      </c>
      <c r="AB30" s="101">
        <f t="shared" si="13"/>
        <v>0</v>
      </c>
      <c r="AC30" s="101">
        <f t="shared" si="13"/>
        <v>0</v>
      </c>
      <c r="AD30" s="101">
        <f t="shared" si="13"/>
        <v>0</v>
      </c>
      <c r="AE30" s="101">
        <f t="shared" si="13"/>
        <v>0</v>
      </c>
      <c r="AF30" s="101"/>
      <c r="AG30" s="101">
        <f t="shared" si="14"/>
        <v>0</v>
      </c>
      <c r="AH30" s="101">
        <f t="shared" si="14"/>
        <v>0</v>
      </c>
      <c r="AI30" s="101">
        <f t="shared" si="14"/>
        <v>0</v>
      </c>
      <c r="AJ30" s="101">
        <f t="shared" si="14"/>
        <v>0</v>
      </c>
      <c r="AK30" s="101">
        <f t="shared" si="14"/>
        <v>0</v>
      </c>
      <c r="AL30" s="101">
        <f t="shared" si="14"/>
        <v>0</v>
      </c>
      <c r="AM30" s="101">
        <f t="shared" si="14"/>
        <v>0</v>
      </c>
      <c r="AN30" s="101">
        <f t="shared" si="14"/>
        <v>0</v>
      </c>
      <c r="AO30" s="101">
        <f t="shared" si="14"/>
        <v>0</v>
      </c>
      <c r="AP30" s="101">
        <f t="shared" si="14"/>
        <v>0</v>
      </c>
      <c r="AQ30" s="101">
        <f t="shared" si="14"/>
        <v>0</v>
      </c>
      <c r="AR30" s="101">
        <f t="shared" si="14"/>
        <v>0</v>
      </c>
      <c r="AS30" s="101"/>
      <c r="AT30" s="101">
        <f t="shared" si="15"/>
        <v>0</v>
      </c>
      <c r="AU30" s="101">
        <f t="shared" si="15"/>
        <v>0</v>
      </c>
      <c r="AV30" s="101">
        <f t="shared" si="15"/>
        <v>0</v>
      </c>
      <c r="AW30" s="101">
        <f t="shared" si="15"/>
        <v>0</v>
      </c>
      <c r="AX30" s="101">
        <f t="shared" si="15"/>
        <v>0</v>
      </c>
      <c r="AY30" s="101">
        <f t="shared" si="15"/>
        <v>0</v>
      </c>
      <c r="AZ30" s="101">
        <f t="shared" si="15"/>
        <v>0</v>
      </c>
      <c r="BA30" s="101">
        <f t="shared" si="15"/>
        <v>0</v>
      </c>
      <c r="BB30" s="101">
        <f t="shared" si="15"/>
        <v>0</v>
      </c>
      <c r="BC30" s="101">
        <f t="shared" si="15"/>
        <v>0</v>
      </c>
      <c r="BD30" s="101">
        <f t="shared" si="15"/>
        <v>0</v>
      </c>
      <c r="BE30" s="101">
        <f t="shared" si="15"/>
        <v>0</v>
      </c>
      <c r="BF30" s="101"/>
      <c r="BG30" s="101">
        <f t="shared" si="16"/>
        <v>0</v>
      </c>
      <c r="BH30" s="101">
        <f t="shared" si="16"/>
        <v>0</v>
      </c>
      <c r="BI30" s="101">
        <f t="shared" si="16"/>
        <v>0</v>
      </c>
      <c r="BJ30" s="101">
        <f t="shared" si="16"/>
        <v>0</v>
      </c>
      <c r="BK30" s="101">
        <f t="shared" si="16"/>
        <v>0</v>
      </c>
      <c r="BL30" s="101">
        <f t="shared" si="16"/>
        <v>0</v>
      </c>
      <c r="BM30" s="101">
        <f t="shared" si="16"/>
        <v>0</v>
      </c>
      <c r="BN30" s="101">
        <f t="shared" si="16"/>
        <v>0</v>
      </c>
      <c r="BO30" s="101">
        <f t="shared" si="16"/>
        <v>0</v>
      </c>
      <c r="BP30" s="101">
        <f t="shared" si="16"/>
        <v>0</v>
      </c>
      <c r="BQ30" s="101">
        <f t="shared" si="16"/>
        <v>0</v>
      </c>
      <c r="BR30" s="101">
        <f t="shared" si="16"/>
        <v>0</v>
      </c>
      <c r="BS30" s="98"/>
    </row>
    <row r="31" spans="1:71" ht="17.25" customHeight="1" x14ac:dyDescent="0.25">
      <c r="A31" s="74" t="s">
        <v>3</v>
      </c>
      <c r="B31" s="74" t="s">
        <v>1231</v>
      </c>
      <c r="C31" s="74" t="s">
        <v>7496</v>
      </c>
      <c r="D31" s="74" t="s">
        <v>4492</v>
      </c>
      <c r="E31" s="74" t="s">
        <v>7115</v>
      </c>
      <c r="F31" s="101"/>
      <c r="G31" s="101">
        <f t="shared" si="12"/>
        <v>0</v>
      </c>
      <c r="H31" s="101">
        <f t="shared" si="12"/>
        <v>0</v>
      </c>
      <c r="I31" s="101">
        <f t="shared" si="12"/>
        <v>0</v>
      </c>
      <c r="J31" s="101">
        <f t="shared" si="12"/>
        <v>0</v>
      </c>
      <c r="K31" s="101">
        <f t="shared" si="12"/>
        <v>0</v>
      </c>
      <c r="L31" s="101">
        <f t="shared" si="12"/>
        <v>0</v>
      </c>
      <c r="M31" s="101">
        <f t="shared" si="12"/>
        <v>0</v>
      </c>
      <c r="N31" s="101">
        <f t="shared" si="12"/>
        <v>0</v>
      </c>
      <c r="O31" s="101">
        <f t="shared" si="12"/>
        <v>0</v>
      </c>
      <c r="P31" s="101">
        <f t="shared" si="12"/>
        <v>0</v>
      </c>
      <c r="Q31" s="101">
        <f t="shared" si="12"/>
        <v>0</v>
      </c>
      <c r="R31" s="101">
        <f t="shared" si="12"/>
        <v>0</v>
      </c>
      <c r="S31" s="101"/>
      <c r="T31" s="101">
        <f t="shared" si="13"/>
        <v>0</v>
      </c>
      <c r="U31" s="101">
        <f t="shared" si="13"/>
        <v>0</v>
      </c>
      <c r="V31" s="101">
        <f t="shared" si="13"/>
        <v>0</v>
      </c>
      <c r="W31" s="101">
        <f t="shared" si="13"/>
        <v>0</v>
      </c>
      <c r="X31" s="101">
        <f t="shared" si="13"/>
        <v>0</v>
      </c>
      <c r="Y31" s="101">
        <f t="shared" si="13"/>
        <v>0</v>
      </c>
      <c r="Z31" s="101">
        <f t="shared" si="13"/>
        <v>0</v>
      </c>
      <c r="AA31" s="101">
        <f t="shared" si="13"/>
        <v>0</v>
      </c>
      <c r="AB31" s="101">
        <f t="shared" si="13"/>
        <v>0</v>
      </c>
      <c r="AC31" s="101">
        <f t="shared" si="13"/>
        <v>0</v>
      </c>
      <c r="AD31" s="101">
        <f t="shared" si="13"/>
        <v>0</v>
      </c>
      <c r="AE31" s="101">
        <f t="shared" si="13"/>
        <v>0</v>
      </c>
      <c r="AF31" s="101"/>
      <c r="AG31" s="101">
        <f t="shared" si="14"/>
        <v>0</v>
      </c>
      <c r="AH31" s="101">
        <f t="shared" si="14"/>
        <v>0</v>
      </c>
      <c r="AI31" s="101">
        <f t="shared" si="14"/>
        <v>0</v>
      </c>
      <c r="AJ31" s="101">
        <f t="shared" si="14"/>
        <v>0</v>
      </c>
      <c r="AK31" s="101">
        <f t="shared" si="14"/>
        <v>0</v>
      </c>
      <c r="AL31" s="101">
        <f t="shared" si="14"/>
        <v>0</v>
      </c>
      <c r="AM31" s="101">
        <f t="shared" si="14"/>
        <v>0</v>
      </c>
      <c r="AN31" s="101">
        <f t="shared" si="14"/>
        <v>0</v>
      </c>
      <c r="AO31" s="101">
        <f t="shared" si="14"/>
        <v>0</v>
      </c>
      <c r="AP31" s="101">
        <f t="shared" si="14"/>
        <v>0</v>
      </c>
      <c r="AQ31" s="101">
        <f t="shared" si="14"/>
        <v>0</v>
      </c>
      <c r="AR31" s="101">
        <f t="shared" si="14"/>
        <v>0</v>
      </c>
      <c r="AS31" s="101"/>
      <c r="AT31" s="101">
        <f t="shared" si="15"/>
        <v>0</v>
      </c>
      <c r="AU31" s="101">
        <f t="shared" si="15"/>
        <v>0</v>
      </c>
      <c r="AV31" s="101">
        <f t="shared" si="15"/>
        <v>0</v>
      </c>
      <c r="AW31" s="101">
        <f t="shared" si="15"/>
        <v>0</v>
      </c>
      <c r="AX31" s="101">
        <f t="shared" si="15"/>
        <v>0</v>
      </c>
      <c r="AY31" s="101">
        <f t="shared" si="15"/>
        <v>0</v>
      </c>
      <c r="AZ31" s="101">
        <f t="shared" si="15"/>
        <v>0</v>
      </c>
      <c r="BA31" s="101">
        <f t="shared" si="15"/>
        <v>0</v>
      </c>
      <c r="BB31" s="101">
        <f t="shared" si="15"/>
        <v>0</v>
      </c>
      <c r="BC31" s="101">
        <f t="shared" si="15"/>
        <v>0</v>
      </c>
      <c r="BD31" s="101">
        <f t="shared" si="15"/>
        <v>0</v>
      </c>
      <c r="BE31" s="101">
        <f t="shared" si="15"/>
        <v>0</v>
      </c>
      <c r="BF31" s="101"/>
      <c r="BG31" s="101">
        <f t="shared" si="16"/>
        <v>0</v>
      </c>
      <c r="BH31" s="101">
        <f t="shared" si="16"/>
        <v>0</v>
      </c>
      <c r="BI31" s="101">
        <f t="shared" si="16"/>
        <v>0</v>
      </c>
      <c r="BJ31" s="101">
        <f t="shared" si="16"/>
        <v>0</v>
      </c>
      <c r="BK31" s="101">
        <f t="shared" si="16"/>
        <v>0</v>
      </c>
      <c r="BL31" s="101">
        <f t="shared" si="16"/>
        <v>0</v>
      </c>
      <c r="BM31" s="101">
        <f t="shared" si="16"/>
        <v>0</v>
      </c>
      <c r="BN31" s="101">
        <f t="shared" si="16"/>
        <v>0</v>
      </c>
      <c r="BO31" s="101">
        <f t="shared" si="16"/>
        <v>0</v>
      </c>
      <c r="BP31" s="101">
        <f t="shared" si="16"/>
        <v>0</v>
      </c>
      <c r="BQ31" s="101">
        <f t="shared" si="16"/>
        <v>0</v>
      </c>
      <c r="BR31" s="101">
        <f t="shared" si="16"/>
        <v>0</v>
      </c>
      <c r="BS31" s="98"/>
    </row>
    <row r="32" spans="1:71" ht="17.25" customHeight="1" x14ac:dyDescent="0.25">
      <c r="A32" s="74" t="s">
        <v>3</v>
      </c>
      <c r="B32" s="74" t="s">
        <v>1231</v>
      </c>
      <c r="C32" s="74" t="s">
        <v>7496</v>
      </c>
      <c r="D32" s="74" t="s">
        <v>4492</v>
      </c>
      <c r="E32" s="74" t="s">
        <v>7115</v>
      </c>
      <c r="F32" s="101"/>
      <c r="G32" s="101">
        <f t="shared" si="12"/>
        <v>0</v>
      </c>
      <c r="H32" s="101">
        <f t="shared" si="12"/>
        <v>0</v>
      </c>
      <c r="I32" s="101">
        <f t="shared" si="12"/>
        <v>0</v>
      </c>
      <c r="J32" s="101">
        <f t="shared" si="12"/>
        <v>0</v>
      </c>
      <c r="K32" s="101">
        <f t="shared" si="12"/>
        <v>0</v>
      </c>
      <c r="L32" s="101">
        <f t="shared" si="12"/>
        <v>0</v>
      </c>
      <c r="M32" s="101">
        <f t="shared" si="12"/>
        <v>0</v>
      </c>
      <c r="N32" s="101">
        <f t="shared" si="12"/>
        <v>0</v>
      </c>
      <c r="O32" s="101">
        <f t="shared" si="12"/>
        <v>0</v>
      </c>
      <c r="P32" s="101">
        <f t="shared" si="12"/>
        <v>0</v>
      </c>
      <c r="Q32" s="101">
        <f t="shared" si="12"/>
        <v>0</v>
      </c>
      <c r="R32" s="101">
        <f t="shared" si="12"/>
        <v>0</v>
      </c>
      <c r="S32" s="101"/>
      <c r="T32" s="101">
        <f t="shared" si="13"/>
        <v>0</v>
      </c>
      <c r="U32" s="101">
        <f t="shared" si="13"/>
        <v>0</v>
      </c>
      <c r="V32" s="101">
        <f t="shared" si="13"/>
        <v>0</v>
      </c>
      <c r="W32" s="101">
        <f t="shared" si="13"/>
        <v>0</v>
      </c>
      <c r="X32" s="101">
        <f t="shared" si="13"/>
        <v>0</v>
      </c>
      <c r="Y32" s="101">
        <f t="shared" si="13"/>
        <v>0</v>
      </c>
      <c r="Z32" s="101">
        <f t="shared" si="13"/>
        <v>0</v>
      </c>
      <c r="AA32" s="101">
        <f t="shared" si="13"/>
        <v>0</v>
      </c>
      <c r="AB32" s="101">
        <f t="shared" si="13"/>
        <v>0</v>
      </c>
      <c r="AC32" s="101">
        <f t="shared" si="13"/>
        <v>0</v>
      </c>
      <c r="AD32" s="101">
        <f t="shared" si="13"/>
        <v>0</v>
      </c>
      <c r="AE32" s="101">
        <f t="shared" si="13"/>
        <v>0</v>
      </c>
      <c r="AF32" s="101"/>
      <c r="AG32" s="101">
        <f t="shared" si="14"/>
        <v>0</v>
      </c>
      <c r="AH32" s="101">
        <f t="shared" si="14"/>
        <v>0</v>
      </c>
      <c r="AI32" s="101">
        <f t="shared" si="14"/>
        <v>0</v>
      </c>
      <c r="AJ32" s="101">
        <f t="shared" si="14"/>
        <v>0</v>
      </c>
      <c r="AK32" s="101">
        <f t="shared" si="14"/>
        <v>0</v>
      </c>
      <c r="AL32" s="101">
        <f t="shared" si="14"/>
        <v>0</v>
      </c>
      <c r="AM32" s="101">
        <f t="shared" si="14"/>
        <v>0</v>
      </c>
      <c r="AN32" s="101">
        <f t="shared" si="14"/>
        <v>0</v>
      </c>
      <c r="AO32" s="101">
        <f t="shared" si="14"/>
        <v>0</v>
      </c>
      <c r="AP32" s="101">
        <f t="shared" si="14"/>
        <v>0</v>
      </c>
      <c r="AQ32" s="101">
        <f t="shared" si="14"/>
        <v>0</v>
      </c>
      <c r="AR32" s="101">
        <f t="shared" si="14"/>
        <v>0</v>
      </c>
      <c r="AS32" s="101"/>
      <c r="AT32" s="101">
        <f t="shared" si="15"/>
        <v>0</v>
      </c>
      <c r="AU32" s="101">
        <f t="shared" si="15"/>
        <v>0</v>
      </c>
      <c r="AV32" s="101">
        <f t="shared" si="15"/>
        <v>0</v>
      </c>
      <c r="AW32" s="101">
        <f t="shared" si="15"/>
        <v>0</v>
      </c>
      <c r="AX32" s="101">
        <f t="shared" si="15"/>
        <v>0</v>
      </c>
      <c r="AY32" s="101">
        <f t="shared" si="15"/>
        <v>0</v>
      </c>
      <c r="AZ32" s="101">
        <f t="shared" si="15"/>
        <v>0</v>
      </c>
      <c r="BA32" s="101">
        <f t="shared" si="15"/>
        <v>0</v>
      </c>
      <c r="BB32" s="101">
        <f t="shared" si="15"/>
        <v>0</v>
      </c>
      <c r="BC32" s="101">
        <f t="shared" si="15"/>
        <v>0</v>
      </c>
      <c r="BD32" s="101">
        <f t="shared" si="15"/>
        <v>0</v>
      </c>
      <c r="BE32" s="101">
        <f t="shared" si="15"/>
        <v>0</v>
      </c>
      <c r="BF32" s="101"/>
      <c r="BG32" s="101">
        <f t="shared" si="16"/>
        <v>0</v>
      </c>
      <c r="BH32" s="101">
        <f t="shared" si="16"/>
        <v>0</v>
      </c>
      <c r="BI32" s="101">
        <f t="shared" si="16"/>
        <v>0</v>
      </c>
      <c r="BJ32" s="101">
        <f t="shared" si="16"/>
        <v>0</v>
      </c>
      <c r="BK32" s="101">
        <f t="shared" si="16"/>
        <v>0</v>
      </c>
      <c r="BL32" s="101">
        <f t="shared" si="16"/>
        <v>0</v>
      </c>
      <c r="BM32" s="101">
        <f t="shared" si="16"/>
        <v>0</v>
      </c>
      <c r="BN32" s="101">
        <f t="shared" si="16"/>
        <v>0</v>
      </c>
      <c r="BO32" s="101">
        <f t="shared" si="16"/>
        <v>0</v>
      </c>
      <c r="BP32" s="101">
        <f t="shared" si="16"/>
        <v>0</v>
      </c>
      <c r="BQ32" s="101">
        <f t="shared" si="16"/>
        <v>0</v>
      </c>
      <c r="BR32" s="101">
        <f t="shared" si="16"/>
        <v>0</v>
      </c>
      <c r="BS32" s="98"/>
    </row>
    <row r="33" spans="1:71" ht="17.25" customHeight="1" x14ac:dyDescent="0.25">
      <c r="A33" s="74" t="s">
        <v>3</v>
      </c>
      <c r="B33" s="74" t="s">
        <v>1231</v>
      </c>
      <c r="C33" s="74" t="s">
        <v>7496</v>
      </c>
      <c r="D33" s="74" t="s">
        <v>4492</v>
      </c>
      <c r="E33" s="74" t="s">
        <v>7115</v>
      </c>
      <c r="F33" s="101"/>
      <c r="G33" s="101">
        <f t="shared" si="12"/>
        <v>0</v>
      </c>
      <c r="H33" s="101">
        <f t="shared" si="12"/>
        <v>0</v>
      </c>
      <c r="I33" s="101">
        <f t="shared" si="12"/>
        <v>0</v>
      </c>
      <c r="J33" s="101">
        <f t="shared" si="12"/>
        <v>0</v>
      </c>
      <c r="K33" s="101">
        <f t="shared" si="12"/>
        <v>0</v>
      </c>
      <c r="L33" s="101">
        <f t="shared" si="12"/>
        <v>0</v>
      </c>
      <c r="M33" s="101">
        <f t="shared" si="12"/>
        <v>0</v>
      </c>
      <c r="N33" s="101">
        <f t="shared" si="12"/>
        <v>0</v>
      </c>
      <c r="O33" s="101">
        <f t="shared" si="12"/>
        <v>0</v>
      </c>
      <c r="P33" s="101">
        <f t="shared" si="12"/>
        <v>0</v>
      </c>
      <c r="Q33" s="101">
        <f t="shared" si="12"/>
        <v>0</v>
      </c>
      <c r="R33" s="101">
        <f t="shared" si="12"/>
        <v>0</v>
      </c>
      <c r="S33" s="101"/>
      <c r="T33" s="101">
        <f t="shared" si="13"/>
        <v>0</v>
      </c>
      <c r="U33" s="101">
        <f t="shared" si="13"/>
        <v>0</v>
      </c>
      <c r="V33" s="101">
        <f t="shared" si="13"/>
        <v>0</v>
      </c>
      <c r="W33" s="101">
        <f t="shared" si="13"/>
        <v>0</v>
      </c>
      <c r="X33" s="101">
        <f t="shared" si="13"/>
        <v>0</v>
      </c>
      <c r="Y33" s="101">
        <f t="shared" si="13"/>
        <v>0</v>
      </c>
      <c r="Z33" s="101">
        <f t="shared" si="13"/>
        <v>0</v>
      </c>
      <c r="AA33" s="101">
        <f t="shared" si="13"/>
        <v>0</v>
      </c>
      <c r="AB33" s="101">
        <f t="shared" si="13"/>
        <v>0</v>
      </c>
      <c r="AC33" s="101">
        <f t="shared" si="13"/>
        <v>0</v>
      </c>
      <c r="AD33" s="101">
        <f t="shared" si="13"/>
        <v>0</v>
      </c>
      <c r="AE33" s="101">
        <f t="shared" si="13"/>
        <v>0</v>
      </c>
      <c r="AF33" s="101"/>
      <c r="AG33" s="101">
        <f t="shared" si="14"/>
        <v>0</v>
      </c>
      <c r="AH33" s="101">
        <f t="shared" si="14"/>
        <v>0</v>
      </c>
      <c r="AI33" s="101">
        <f t="shared" si="14"/>
        <v>0</v>
      </c>
      <c r="AJ33" s="101">
        <f t="shared" si="14"/>
        <v>0</v>
      </c>
      <c r="AK33" s="101">
        <f t="shared" si="14"/>
        <v>0</v>
      </c>
      <c r="AL33" s="101">
        <f t="shared" si="14"/>
        <v>0</v>
      </c>
      <c r="AM33" s="101">
        <f t="shared" si="14"/>
        <v>0</v>
      </c>
      <c r="AN33" s="101">
        <f t="shared" si="14"/>
        <v>0</v>
      </c>
      <c r="AO33" s="101">
        <f t="shared" si="14"/>
        <v>0</v>
      </c>
      <c r="AP33" s="101">
        <f t="shared" si="14"/>
        <v>0</v>
      </c>
      <c r="AQ33" s="101">
        <f t="shared" si="14"/>
        <v>0</v>
      </c>
      <c r="AR33" s="101">
        <f t="shared" si="14"/>
        <v>0</v>
      </c>
      <c r="AS33" s="101"/>
      <c r="AT33" s="101">
        <f t="shared" si="15"/>
        <v>0</v>
      </c>
      <c r="AU33" s="101">
        <f t="shared" si="15"/>
        <v>0</v>
      </c>
      <c r="AV33" s="101">
        <f t="shared" si="15"/>
        <v>0</v>
      </c>
      <c r="AW33" s="101">
        <f t="shared" si="15"/>
        <v>0</v>
      </c>
      <c r="AX33" s="101">
        <f t="shared" si="15"/>
        <v>0</v>
      </c>
      <c r="AY33" s="101">
        <f t="shared" si="15"/>
        <v>0</v>
      </c>
      <c r="AZ33" s="101">
        <f t="shared" si="15"/>
        <v>0</v>
      </c>
      <c r="BA33" s="101">
        <f t="shared" si="15"/>
        <v>0</v>
      </c>
      <c r="BB33" s="101">
        <f t="shared" si="15"/>
        <v>0</v>
      </c>
      <c r="BC33" s="101">
        <f t="shared" si="15"/>
        <v>0</v>
      </c>
      <c r="BD33" s="101">
        <f t="shared" si="15"/>
        <v>0</v>
      </c>
      <c r="BE33" s="101">
        <f t="shared" si="15"/>
        <v>0</v>
      </c>
      <c r="BF33" s="101"/>
      <c r="BG33" s="101">
        <f t="shared" si="16"/>
        <v>0</v>
      </c>
      <c r="BH33" s="101">
        <f t="shared" si="16"/>
        <v>0</v>
      </c>
      <c r="BI33" s="101">
        <f t="shared" si="16"/>
        <v>0</v>
      </c>
      <c r="BJ33" s="101">
        <f t="shared" si="16"/>
        <v>0</v>
      </c>
      <c r="BK33" s="101">
        <f t="shared" si="16"/>
        <v>0</v>
      </c>
      <c r="BL33" s="101">
        <f t="shared" si="16"/>
        <v>0</v>
      </c>
      <c r="BM33" s="101">
        <f t="shared" si="16"/>
        <v>0</v>
      </c>
      <c r="BN33" s="101">
        <f t="shared" si="16"/>
        <v>0</v>
      </c>
      <c r="BO33" s="101">
        <f t="shared" si="16"/>
        <v>0</v>
      </c>
      <c r="BP33" s="101">
        <f t="shared" si="16"/>
        <v>0</v>
      </c>
      <c r="BQ33" s="101">
        <f t="shared" si="16"/>
        <v>0</v>
      </c>
      <c r="BR33" s="101">
        <f t="shared" si="16"/>
        <v>0</v>
      </c>
      <c r="BS33" s="98"/>
    </row>
    <row r="34" spans="1:71" ht="17.25" customHeight="1" x14ac:dyDescent="0.25">
      <c r="A34" s="74" t="s">
        <v>3</v>
      </c>
      <c r="B34" s="74" t="s">
        <v>1231</v>
      </c>
      <c r="C34" s="74" t="s">
        <v>7496</v>
      </c>
      <c r="D34" s="74" t="s">
        <v>4492</v>
      </c>
      <c r="E34" s="74" t="s">
        <v>7115</v>
      </c>
      <c r="F34" s="101"/>
      <c r="G34" s="101">
        <f t="shared" si="12"/>
        <v>0</v>
      </c>
      <c r="H34" s="101">
        <f t="shared" si="12"/>
        <v>0</v>
      </c>
      <c r="I34" s="101">
        <f t="shared" si="12"/>
        <v>0</v>
      </c>
      <c r="J34" s="101">
        <f t="shared" si="12"/>
        <v>0</v>
      </c>
      <c r="K34" s="101">
        <f t="shared" si="12"/>
        <v>0</v>
      </c>
      <c r="L34" s="101">
        <f t="shared" si="12"/>
        <v>0</v>
      </c>
      <c r="M34" s="101">
        <f t="shared" si="12"/>
        <v>0</v>
      </c>
      <c r="N34" s="101">
        <f t="shared" si="12"/>
        <v>0</v>
      </c>
      <c r="O34" s="101">
        <f t="shared" si="12"/>
        <v>0</v>
      </c>
      <c r="P34" s="101">
        <f t="shared" si="12"/>
        <v>0</v>
      </c>
      <c r="Q34" s="101">
        <f t="shared" si="12"/>
        <v>0</v>
      </c>
      <c r="R34" s="101">
        <f t="shared" si="12"/>
        <v>0</v>
      </c>
      <c r="S34" s="101"/>
      <c r="T34" s="101">
        <f t="shared" si="13"/>
        <v>0</v>
      </c>
      <c r="U34" s="101">
        <f t="shared" si="13"/>
        <v>0</v>
      </c>
      <c r="V34" s="101">
        <f t="shared" si="13"/>
        <v>0</v>
      </c>
      <c r="W34" s="101">
        <f t="shared" si="13"/>
        <v>0</v>
      </c>
      <c r="X34" s="101">
        <f t="shared" si="13"/>
        <v>0</v>
      </c>
      <c r="Y34" s="101">
        <f t="shared" si="13"/>
        <v>0</v>
      </c>
      <c r="Z34" s="101">
        <f t="shared" si="13"/>
        <v>0</v>
      </c>
      <c r="AA34" s="101">
        <f t="shared" si="13"/>
        <v>0</v>
      </c>
      <c r="AB34" s="101">
        <f t="shared" si="13"/>
        <v>0</v>
      </c>
      <c r="AC34" s="101">
        <f t="shared" si="13"/>
        <v>0</v>
      </c>
      <c r="AD34" s="101">
        <f t="shared" si="13"/>
        <v>0</v>
      </c>
      <c r="AE34" s="101">
        <f t="shared" si="13"/>
        <v>0</v>
      </c>
      <c r="AF34" s="101"/>
      <c r="AG34" s="101">
        <f t="shared" si="14"/>
        <v>0</v>
      </c>
      <c r="AH34" s="101">
        <f t="shared" si="14"/>
        <v>0</v>
      </c>
      <c r="AI34" s="101">
        <f t="shared" si="14"/>
        <v>0</v>
      </c>
      <c r="AJ34" s="101">
        <f t="shared" si="14"/>
        <v>0</v>
      </c>
      <c r="AK34" s="101">
        <f t="shared" si="14"/>
        <v>0</v>
      </c>
      <c r="AL34" s="101">
        <f t="shared" si="14"/>
        <v>0</v>
      </c>
      <c r="AM34" s="101">
        <f t="shared" si="14"/>
        <v>0</v>
      </c>
      <c r="AN34" s="101">
        <f t="shared" si="14"/>
        <v>0</v>
      </c>
      <c r="AO34" s="101">
        <f t="shared" si="14"/>
        <v>0</v>
      </c>
      <c r="AP34" s="101">
        <f t="shared" si="14"/>
        <v>0</v>
      </c>
      <c r="AQ34" s="101">
        <f t="shared" si="14"/>
        <v>0</v>
      </c>
      <c r="AR34" s="101">
        <f t="shared" si="14"/>
        <v>0</v>
      </c>
      <c r="AS34" s="101"/>
      <c r="AT34" s="101">
        <f t="shared" si="15"/>
        <v>0</v>
      </c>
      <c r="AU34" s="101">
        <f t="shared" si="15"/>
        <v>0</v>
      </c>
      <c r="AV34" s="101">
        <f t="shared" si="15"/>
        <v>0</v>
      </c>
      <c r="AW34" s="101">
        <f t="shared" si="15"/>
        <v>0</v>
      </c>
      <c r="AX34" s="101">
        <f t="shared" si="15"/>
        <v>0</v>
      </c>
      <c r="AY34" s="101">
        <f t="shared" si="15"/>
        <v>0</v>
      </c>
      <c r="AZ34" s="101">
        <f t="shared" si="15"/>
        <v>0</v>
      </c>
      <c r="BA34" s="101">
        <f t="shared" si="15"/>
        <v>0</v>
      </c>
      <c r="BB34" s="101">
        <f t="shared" si="15"/>
        <v>0</v>
      </c>
      <c r="BC34" s="101">
        <f t="shared" si="15"/>
        <v>0</v>
      </c>
      <c r="BD34" s="101">
        <f t="shared" si="15"/>
        <v>0</v>
      </c>
      <c r="BE34" s="101">
        <f t="shared" si="15"/>
        <v>0</v>
      </c>
      <c r="BF34" s="101"/>
      <c r="BG34" s="101">
        <f t="shared" si="16"/>
        <v>0</v>
      </c>
      <c r="BH34" s="101">
        <f t="shared" si="16"/>
        <v>0</v>
      </c>
      <c r="BI34" s="101">
        <f t="shared" si="16"/>
        <v>0</v>
      </c>
      <c r="BJ34" s="101">
        <f t="shared" si="16"/>
        <v>0</v>
      </c>
      <c r="BK34" s="101">
        <f t="shared" si="16"/>
        <v>0</v>
      </c>
      <c r="BL34" s="101">
        <f t="shared" si="16"/>
        <v>0</v>
      </c>
      <c r="BM34" s="101">
        <f t="shared" si="16"/>
        <v>0</v>
      </c>
      <c r="BN34" s="101">
        <f t="shared" si="16"/>
        <v>0</v>
      </c>
      <c r="BO34" s="101">
        <f t="shared" si="16"/>
        <v>0</v>
      </c>
      <c r="BP34" s="101">
        <f t="shared" si="16"/>
        <v>0</v>
      </c>
      <c r="BQ34" s="101">
        <f t="shared" si="16"/>
        <v>0</v>
      </c>
      <c r="BR34" s="101">
        <f t="shared" si="16"/>
        <v>0</v>
      </c>
      <c r="BS34" s="98"/>
    </row>
    <row r="35" spans="1:71" ht="17.25" customHeight="1" x14ac:dyDescent="0.25">
      <c r="A35" s="74" t="s">
        <v>3</v>
      </c>
      <c r="B35" s="74" t="s">
        <v>1231</v>
      </c>
      <c r="C35" s="74" t="s">
        <v>7496</v>
      </c>
      <c r="D35" s="74" t="s">
        <v>4492</v>
      </c>
      <c r="E35" s="74" t="s">
        <v>7115</v>
      </c>
      <c r="F35" s="101"/>
      <c r="G35" s="101">
        <f t="shared" si="12"/>
        <v>0</v>
      </c>
      <c r="H35" s="101">
        <f t="shared" si="12"/>
        <v>0</v>
      </c>
      <c r="I35" s="101">
        <f t="shared" si="12"/>
        <v>0</v>
      </c>
      <c r="J35" s="101">
        <f t="shared" si="12"/>
        <v>0</v>
      </c>
      <c r="K35" s="101">
        <f t="shared" si="12"/>
        <v>0</v>
      </c>
      <c r="L35" s="101">
        <f t="shared" si="12"/>
        <v>0</v>
      </c>
      <c r="M35" s="101">
        <f t="shared" si="12"/>
        <v>0</v>
      </c>
      <c r="N35" s="101">
        <f t="shared" si="12"/>
        <v>0</v>
      </c>
      <c r="O35" s="101">
        <f t="shared" si="12"/>
        <v>0</v>
      </c>
      <c r="P35" s="101">
        <f t="shared" si="12"/>
        <v>0</v>
      </c>
      <c r="Q35" s="101">
        <f t="shared" si="12"/>
        <v>0</v>
      </c>
      <c r="R35" s="101">
        <f t="shared" si="12"/>
        <v>0</v>
      </c>
      <c r="S35" s="101"/>
      <c r="T35" s="101">
        <f t="shared" si="13"/>
        <v>0</v>
      </c>
      <c r="U35" s="101">
        <f t="shared" si="13"/>
        <v>0</v>
      </c>
      <c r="V35" s="101">
        <f t="shared" si="13"/>
        <v>0</v>
      </c>
      <c r="W35" s="101">
        <f t="shared" si="13"/>
        <v>0</v>
      </c>
      <c r="X35" s="101">
        <f t="shared" si="13"/>
        <v>0</v>
      </c>
      <c r="Y35" s="101">
        <f t="shared" si="13"/>
        <v>0</v>
      </c>
      <c r="Z35" s="101">
        <f t="shared" si="13"/>
        <v>0</v>
      </c>
      <c r="AA35" s="101">
        <f t="shared" si="13"/>
        <v>0</v>
      </c>
      <c r="AB35" s="101">
        <f t="shared" si="13"/>
        <v>0</v>
      </c>
      <c r="AC35" s="101">
        <f t="shared" si="13"/>
        <v>0</v>
      </c>
      <c r="AD35" s="101">
        <f t="shared" si="13"/>
        <v>0</v>
      </c>
      <c r="AE35" s="101">
        <f t="shared" si="13"/>
        <v>0</v>
      </c>
      <c r="AF35" s="101"/>
      <c r="AG35" s="101">
        <f t="shared" si="14"/>
        <v>0</v>
      </c>
      <c r="AH35" s="101">
        <f t="shared" si="14"/>
        <v>0</v>
      </c>
      <c r="AI35" s="101">
        <f t="shared" si="14"/>
        <v>0</v>
      </c>
      <c r="AJ35" s="101">
        <f t="shared" si="14"/>
        <v>0</v>
      </c>
      <c r="AK35" s="101">
        <f t="shared" si="14"/>
        <v>0</v>
      </c>
      <c r="AL35" s="101">
        <f t="shared" si="14"/>
        <v>0</v>
      </c>
      <c r="AM35" s="101">
        <f t="shared" si="14"/>
        <v>0</v>
      </c>
      <c r="AN35" s="101">
        <f t="shared" si="14"/>
        <v>0</v>
      </c>
      <c r="AO35" s="101">
        <f t="shared" si="14"/>
        <v>0</v>
      </c>
      <c r="AP35" s="101">
        <f t="shared" si="14"/>
        <v>0</v>
      </c>
      <c r="AQ35" s="101">
        <f t="shared" si="14"/>
        <v>0</v>
      </c>
      <c r="AR35" s="101">
        <f t="shared" si="14"/>
        <v>0</v>
      </c>
      <c r="AS35" s="101"/>
      <c r="AT35" s="101">
        <f t="shared" si="15"/>
        <v>0</v>
      </c>
      <c r="AU35" s="101">
        <f t="shared" si="15"/>
        <v>0</v>
      </c>
      <c r="AV35" s="101">
        <f t="shared" si="15"/>
        <v>0</v>
      </c>
      <c r="AW35" s="101">
        <f t="shared" si="15"/>
        <v>0</v>
      </c>
      <c r="AX35" s="101">
        <f t="shared" si="15"/>
        <v>0</v>
      </c>
      <c r="AY35" s="101">
        <f t="shared" si="15"/>
        <v>0</v>
      </c>
      <c r="AZ35" s="101">
        <f t="shared" si="15"/>
        <v>0</v>
      </c>
      <c r="BA35" s="101">
        <f t="shared" si="15"/>
        <v>0</v>
      </c>
      <c r="BB35" s="101">
        <f t="shared" si="15"/>
        <v>0</v>
      </c>
      <c r="BC35" s="101">
        <f t="shared" si="15"/>
        <v>0</v>
      </c>
      <c r="BD35" s="101">
        <f t="shared" si="15"/>
        <v>0</v>
      </c>
      <c r="BE35" s="101">
        <f t="shared" si="15"/>
        <v>0</v>
      </c>
      <c r="BF35" s="101"/>
      <c r="BG35" s="101">
        <f t="shared" si="16"/>
        <v>0</v>
      </c>
      <c r="BH35" s="101">
        <f t="shared" si="16"/>
        <v>0</v>
      </c>
      <c r="BI35" s="101">
        <f t="shared" si="16"/>
        <v>0</v>
      </c>
      <c r="BJ35" s="101">
        <f t="shared" si="16"/>
        <v>0</v>
      </c>
      <c r="BK35" s="101">
        <f t="shared" si="16"/>
        <v>0</v>
      </c>
      <c r="BL35" s="101">
        <f t="shared" si="16"/>
        <v>0</v>
      </c>
      <c r="BM35" s="101">
        <f t="shared" si="16"/>
        <v>0</v>
      </c>
      <c r="BN35" s="101">
        <f t="shared" si="16"/>
        <v>0</v>
      </c>
      <c r="BO35" s="101">
        <f t="shared" si="16"/>
        <v>0</v>
      </c>
      <c r="BP35" s="101">
        <f t="shared" si="16"/>
        <v>0</v>
      </c>
      <c r="BQ35" s="101">
        <f t="shared" si="16"/>
        <v>0</v>
      </c>
      <c r="BR35" s="101">
        <f t="shared" si="16"/>
        <v>0</v>
      </c>
      <c r="BS35" s="98"/>
    </row>
    <row r="36" spans="1:71" ht="17.25" customHeight="1" x14ac:dyDescent="0.25">
      <c r="A36" s="74" t="s">
        <v>3</v>
      </c>
      <c r="B36" s="74" t="s">
        <v>1231</v>
      </c>
      <c r="C36" s="74" t="s">
        <v>7496</v>
      </c>
      <c r="D36" s="74" t="s">
        <v>4492</v>
      </c>
      <c r="E36" s="74" t="s">
        <v>7115</v>
      </c>
      <c r="F36" s="101"/>
      <c r="G36" s="101">
        <f t="shared" si="12"/>
        <v>0</v>
      </c>
      <c r="H36" s="101">
        <f t="shared" si="12"/>
        <v>0</v>
      </c>
      <c r="I36" s="101">
        <f t="shared" si="12"/>
        <v>0</v>
      </c>
      <c r="J36" s="101">
        <f t="shared" si="12"/>
        <v>0</v>
      </c>
      <c r="K36" s="101">
        <f t="shared" si="12"/>
        <v>0</v>
      </c>
      <c r="L36" s="101">
        <f t="shared" si="12"/>
        <v>0</v>
      </c>
      <c r="M36" s="101">
        <f t="shared" si="12"/>
        <v>0</v>
      </c>
      <c r="N36" s="101">
        <f t="shared" si="12"/>
        <v>0</v>
      </c>
      <c r="O36" s="101">
        <f t="shared" si="12"/>
        <v>0</v>
      </c>
      <c r="P36" s="101">
        <f t="shared" si="12"/>
        <v>0</v>
      </c>
      <c r="Q36" s="101">
        <f t="shared" si="12"/>
        <v>0</v>
      </c>
      <c r="R36" s="101">
        <f t="shared" si="12"/>
        <v>0</v>
      </c>
      <c r="S36" s="101"/>
      <c r="T36" s="101">
        <f t="shared" si="13"/>
        <v>0</v>
      </c>
      <c r="U36" s="101">
        <f t="shared" si="13"/>
        <v>0</v>
      </c>
      <c r="V36" s="101">
        <f t="shared" si="13"/>
        <v>0</v>
      </c>
      <c r="W36" s="101">
        <f t="shared" si="13"/>
        <v>0</v>
      </c>
      <c r="X36" s="101">
        <f t="shared" si="13"/>
        <v>0</v>
      </c>
      <c r="Y36" s="101">
        <f t="shared" si="13"/>
        <v>0</v>
      </c>
      <c r="Z36" s="101">
        <f t="shared" si="13"/>
        <v>0</v>
      </c>
      <c r="AA36" s="101">
        <f t="shared" si="13"/>
        <v>0</v>
      </c>
      <c r="AB36" s="101">
        <f t="shared" si="13"/>
        <v>0</v>
      </c>
      <c r="AC36" s="101">
        <f t="shared" si="13"/>
        <v>0</v>
      </c>
      <c r="AD36" s="101">
        <f t="shared" si="13"/>
        <v>0</v>
      </c>
      <c r="AE36" s="101">
        <f t="shared" si="13"/>
        <v>0</v>
      </c>
      <c r="AF36" s="101"/>
      <c r="AG36" s="101">
        <f t="shared" si="14"/>
        <v>0</v>
      </c>
      <c r="AH36" s="101">
        <f t="shared" si="14"/>
        <v>0</v>
      </c>
      <c r="AI36" s="101">
        <f t="shared" si="14"/>
        <v>0</v>
      </c>
      <c r="AJ36" s="101">
        <f t="shared" si="14"/>
        <v>0</v>
      </c>
      <c r="AK36" s="101">
        <f t="shared" si="14"/>
        <v>0</v>
      </c>
      <c r="AL36" s="101">
        <f t="shared" si="14"/>
        <v>0</v>
      </c>
      <c r="AM36" s="101">
        <f t="shared" si="14"/>
        <v>0</v>
      </c>
      <c r="AN36" s="101">
        <f t="shared" si="14"/>
        <v>0</v>
      </c>
      <c r="AO36" s="101">
        <f t="shared" si="14"/>
        <v>0</v>
      </c>
      <c r="AP36" s="101">
        <f t="shared" si="14"/>
        <v>0</v>
      </c>
      <c r="AQ36" s="101">
        <f t="shared" si="14"/>
        <v>0</v>
      </c>
      <c r="AR36" s="101">
        <f t="shared" si="14"/>
        <v>0</v>
      </c>
      <c r="AS36" s="101"/>
      <c r="AT36" s="101">
        <f t="shared" si="15"/>
        <v>0</v>
      </c>
      <c r="AU36" s="101">
        <f t="shared" si="15"/>
        <v>0</v>
      </c>
      <c r="AV36" s="101">
        <f t="shared" si="15"/>
        <v>0</v>
      </c>
      <c r="AW36" s="101">
        <f t="shared" si="15"/>
        <v>0</v>
      </c>
      <c r="AX36" s="101">
        <f t="shared" si="15"/>
        <v>0</v>
      </c>
      <c r="AY36" s="101">
        <f t="shared" si="15"/>
        <v>0</v>
      </c>
      <c r="AZ36" s="101">
        <f t="shared" si="15"/>
        <v>0</v>
      </c>
      <c r="BA36" s="101">
        <f t="shared" si="15"/>
        <v>0</v>
      </c>
      <c r="BB36" s="101">
        <f t="shared" si="15"/>
        <v>0</v>
      </c>
      <c r="BC36" s="101">
        <f t="shared" si="15"/>
        <v>0</v>
      </c>
      <c r="BD36" s="101">
        <f t="shared" si="15"/>
        <v>0</v>
      </c>
      <c r="BE36" s="101">
        <f t="shared" si="15"/>
        <v>0</v>
      </c>
      <c r="BF36" s="101"/>
      <c r="BG36" s="101">
        <f t="shared" si="16"/>
        <v>0</v>
      </c>
      <c r="BH36" s="101">
        <f t="shared" si="16"/>
        <v>0</v>
      </c>
      <c r="BI36" s="101">
        <f t="shared" si="16"/>
        <v>0</v>
      </c>
      <c r="BJ36" s="101">
        <f t="shared" si="16"/>
        <v>0</v>
      </c>
      <c r="BK36" s="101">
        <f t="shared" si="16"/>
        <v>0</v>
      </c>
      <c r="BL36" s="101">
        <f t="shared" si="16"/>
        <v>0</v>
      </c>
      <c r="BM36" s="101">
        <f t="shared" si="16"/>
        <v>0</v>
      </c>
      <c r="BN36" s="101">
        <f t="shared" si="16"/>
        <v>0</v>
      </c>
      <c r="BO36" s="101">
        <f t="shared" si="16"/>
        <v>0</v>
      </c>
      <c r="BP36" s="101">
        <f t="shared" si="16"/>
        <v>0</v>
      </c>
      <c r="BQ36" s="101">
        <f t="shared" si="16"/>
        <v>0</v>
      </c>
      <c r="BR36" s="101">
        <f t="shared" si="16"/>
        <v>0</v>
      </c>
      <c r="BS36" s="98"/>
    </row>
    <row r="37" spans="1:71" ht="17.25" customHeight="1" x14ac:dyDescent="0.25">
      <c r="A37" s="74" t="s">
        <v>3</v>
      </c>
      <c r="B37" s="74" t="s">
        <v>1231</v>
      </c>
      <c r="C37" s="74" t="s">
        <v>7496</v>
      </c>
      <c r="D37" s="74" t="s">
        <v>4492</v>
      </c>
      <c r="E37" s="74" t="s">
        <v>7115</v>
      </c>
      <c r="F37" s="101"/>
      <c r="G37" s="101">
        <f t="shared" si="12"/>
        <v>0</v>
      </c>
      <c r="H37" s="101">
        <f t="shared" si="12"/>
        <v>0</v>
      </c>
      <c r="I37" s="101">
        <f t="shared" si="12"/>
        <v>0</v>
      </c>
      <c r="J37" s="101">
        <f t="shared" si="12"/>
        <v>0</v>
      </c>
      <c r="K37" s="101">
        <f t="shared" si="12"/>
        <v>0</v>
      </c>
      <c r="L37" s="101">
        <f t="shared" si="12"/>
        <v>0</v>
      </c>
      <c r="M37" s="101">
        <f t="shared" si="12"/>
        <v>0</v>
      </c>
      <c r="N37" s="101">
        <f t="shared" si="12"/>
        <v>0</v>
      </c>
      <c r="O37" s="101">
        <f t="shared" si="12"/>
        <v>0</v>
      </c>
      <c r="P37" s="101">
        <f t="shared" si="12"/>
        <v>0</v>
      </c>
      <c r="Q37" s="101">
        <f t="shared" si="12"/>
        <v>0</v>
      </c>
      <c r="R37" s="101">
        <f t="shared" si="12"/>
        <v>0</v>
      </c>
      <c r="S37" s="101"/>
      <c r="T37" s="101">
        <f t="shared" si="13"/>
        <v>0</v>
      </c>
      <c r="U37" s="101">
        <f t="shared" si="13"/>
        <v>0</v>
      </c>
      <c r="V37" s="101">
        <f t="shared" si="13"/>
        <v>0</v>
      </c>
      <c r="W37" s="101">
        <f t="shared" si="13"/>
        <v>0</v>
      </c>
      <c r="X37" s="101">
        <f t="shared" si="13"/>
        <v>0</v>
      </c>
      <c r="Y37" s="101">
        <f t="shared" si="13"/>
        <v>0</v>
      </c>
      <c r="Z37" s="101">
        <f t="shared" si="13"/>
        <v>0</v>
      </c>
      <c r="AA37" s="101">
        <f t="shared" si="13"/>
        <v>0</v>
      </c>
      <c r="AB37" s="101">
        <f t="shared" si="13"/>
        <v>0</v>
      </c>
      <c r="AC37" s="101">
        <f t="shared" si="13"/>
        <v>0</v>
      </c>
      <c r="AD37" s="101">
        <f t="shared" si="13"/>
        <v>0</v>
      </c>
      <c r="AE37" s="101">
        <f t="shared" si="13"/>
        <v>0</v>
      </c>
      <c r="AF37" s="101"/>
      <c r="AG37" s="101">
        <f t="shared" si="14"/>
        <v>0</v>
      </c>
      <c r="AH37" s="101">
        <f t="shared" si="14"/>
        <v>0</v>
      </c>
      <c r="AI37" s="101">
        <f t="shared" si="14"/>
        <v>0</v>
      </c>
      <c r="AJ37" s="101">
        <f t="shared" si="14"/>
        <v>0</v>
      </c>
      <c r="AK37" s="101">
        <f t="shared" si="14"/>
        <v>0</v>
      </c>
      <c r="AL37" s="101">
        <f t="shared" si="14"/>
        <v>0</v>
      </c>
      <c r="AM37" s="101">
        <f t="shared" si="14"/>
        <v>0</v>
      </c>
      <c r="AN37" s="101">
        <f t="shared" si="14"/>
        <v>0</v>
      </c>
      <c r="AO37" s="101">
        <f t="shared" si="14"/>
        <v>0</v>
      </c>
      <c r="AP37" s="101">
        <f t="shared" si="14"/>
        <v>0</v>
      </c>
      <c r="AQ37" s="101">
        <f t="shared" si="14"/>
        <v>0</v>
      </c>
      <c r="AR37" s="101">
        <f t="shared" si="14"/>
        <v>0</v>
      </c>
      <c r="AS37" s="101"/>
      <c r="AT37" s="101">
        <f t="shared" si="15"/>
        <v>0</v>
      </c>
      <c r="AU37" s="101">
        <f t="shared" si="15"/>
        <v>0</v>
      </c>
      <c r="AV37" s="101">
        <f t="shared" si="15"/>
        <v>0</v>
      </c>
      <c r="AW37" s="101">
        <f t="shared" si="15"/>
        <v>0</v>
      </c>
      <c r="AX37" s="101">
        <f t="shared" si="15"/>
        <v>0</v>
      </c>
      <c r="AY37" s="101">
        <f t="shared" si="15"/>
        <v>0</v>
      </c>
      <c r="AZ37" s="101">
        <f t="shared" si="15"/>
        <v>0</v>
      </c>
      <c r="BA37" s="101">
        <f t="shared" si="15"/>
        <v>0</v>
      </c>
      <c r="BB37" s="101">
        <f t="shared" si="15"/>
        <v>0</v>
      </c>
      <c r="BC37" s="101">
        <f t="shared" si="15"/>
        <v>0</v>
      </c>
      <c r="BD37" s="101">
        <f t="shared" si="15"/>
        <v>0</v>
      </c>
      <c r="BE37" s="101">
        <f t="shared" si="15"/>
        <v>0</v>
      </c>
      <c r="BF37" s="101"/>
      <c r="BG37" s="101">
        <f t="shared" si="16"/>
        <v>0</v>
      </c>
      <c r="BH37" s="101">
        <f t="shared" si="16"/>
        <v>0</v>
      </c>
      <c r="BI37" s="101">
        <f t="shared" si="16"/>
        <v>0</v>
      </c>
      <c r="BJ37" s="101">
        <f t="shared" si="16"/>
        <v>0</v>
      </c>
      <c r="BK37" s="101">
        <f t="shared" si="16"/>
        <v>0</v>
      </c>
      <c r="BL37" s="101">
        <f t="shared" si="16"/>
        <v>0</v>
      </c>
      <c r="BM37" s="101">
        <f t="shared" si="16"/>
        <v>0</v>
      </c>
      <c r="BN37" s="101">
        <f t="shared" si="16"/>
        <v>0</v>
      </c>
      <c r="BO37" s="101">
        <f t="shared" si="16"/>
        <v>0</v>
      </c>
      <c r="BP37" s="101">
        <f t="shared" si="16"/>
        <v>0</v>
      </c>
      <c r="BQ37" s="101">
        <f t="shared" si="16"/>
        <v>0</v>
      </c>
      <c r="BR37" s="101">
        <f t="shared" si="16"/>
        <v>0</v>
      </c>
      <c r="BS37" s="98"/>
    </row>
    <row r="38" spans="1:71" ht="17.25" customHeight="1" x14ac:dyDescent="0.25">
      <c r="A38" s="74" t="s">
        <v>3</v>
      </c>
      <c r="B38" s="74" t="s">
        <v>1231</v>
      </c>
      <c r="C38" s="74" t="s">
        <v>7496</v>
      </c>
      <c r="D38" s="74" t="s">
        <v>4492</v>
      </c>
      <c r="E38" s="74" t="s">
        <v>7115</v>
      </c>
      <c r="F38" s="101"/>
      <c r="G38" s="101">
        <f t="shared" si="12"/>
        <v>0</v>
      </c>
      <c r="H38" s="101">
        <f t="shared" si="12"/>
        <v>0</v>
      </c>
      <c r="I38" s="101">
        <f t="shared" si="12"/>
        <v>0</v>
      </c>
      <c r="J38" s="101">
        <f t="shared" si="12"/>
        <v>0</v>
      </c>
      <c r="K38" s="101">
        <f t="shared" si="12"/>
        <v>0</v>
      </c>
      <c r="L38" s="101">
        <f t="shared" si="12"/>
        <v>0</v>
      </c>
      <c r="M38" s="101">
        <f t="shared" si="12"/>
        <v>0</v>
      </c>
      <c r="N38" s="101">
        <f t="shared" si="12"/>
        <v>0</v>
      </c>
      <c r="O38" s="101">
        <f t="shared" si="12"/>
        <v>0</v>
      </c>
      <c r="P38" s="101">
        <f t="shared" si="12"/>
        <v>0</v>
      </c>
      <c r="Q38" s="101">
        <f t="shared" si="12"/>
        <v>0</v>
      </c>
      <c r="R38" s="101">
        <f t="shared" si="12"/>
        <v>0</v>
      </c>
      <c r="S38" s="101"/>
      <c r="T38" s="101">
        <f t="shared" si="13"/>
        <v>0</v>
      </c>
      <c r="U38" s="101">
        <f t="shared" si="13"/>
        <v>0</v>
      </c>
      <c r="V38" s="101">
        <f t="shared" si="13"/>
        <v>0</v>
      </c>
      <c r="W38" s="101">
        <f t="shared" si="13"/>
        <v>0</v>
      </c>
      <c r="X38" s="101">
        <f t="shared" si="13"/>
        <v>0</v>
      </c>
      <c r="Y38" s="101">
        <f t="shared" si="13"/>
        <v>0</v>
      </c>
      <c r="Z38" s="101">
        <f t="shared" si="13"/>
        <v>0</v>
      </c>
      <c r="AA38" s="101">
        <f t="shared" si="13"/>
        <v>0</v>
      </c>
      <c r="AB38" s="101">
        <f t="shared" si="13"/>
        <v>0</v>
      </c>
      <c r="AC38" s="101">
        <f t="shared" si="13"/>
        <v>0</v>
      </c>
      <c r="AD38" s="101">
        <f t="shared" si="13"/>
        <v>0</v>
      </c>
      <c r="AE38" s="101">
        <f t="shared" si="13"/>
        <v>0</v>
      </c>
      <c r="AF38" s="101"/>
      <c r="AG38" s="101">
        <f t="shared" si="14"/>
        <v>0</v>
      </c>
      <c r="AH38" s="101">
        <f t="shared" si="14"/>
        <v>0</v>
      </c>
      <c r="AI38" s="101">
        <f t="shared" si="14"/>
        <v>0</v>
      </c>
      <c r="AJ38" s="101">
        <f t="shared" si="14"/>
        <v>0</v>
      </c>
      <c r="AK38" s="101">
        <f t="shared" si="14"/>
        <v>0</v>
      </c>
      <c r="AL38" s="101">
        <f t="shared" si="14"/>
        <v>0</v>
      </c>
      <c r="AM38" s="101">
        <f t="shared" si="14"/>
        <v>0</v>
      </c>
      <c r="AN38" s="101">
        <f t="shared" si="14"/>
        <v>0</v>
      </c>
      <c r="AO38" s="101">
        <f t="shared" si="14"/>
        <v>0</v>
      </c>
      <c r="AP38" s="101">
        <f t="shared" si="14"/>
        <v>0</v>
      </c>
      <c r="AQ38" s="101">
        <f t="shared" si="14"/>
        <v>0</v>
      </c>
      <c r="AR38" s="101">
        <f t="shared" si="14"/>
        <v>0</v>
      </c>
      <c r="AS38" s="101"/>
      <c r="AT38" s="101">
        <f t="shared" si="15"/>
        <v>0</v>
      </c>
      <c r="AU38" s="101">
        <f t="shared" si="15"/>
        <v>0</v>
      </c>
      <c r="AV38" s="101">
        <f t="shared" si="15"/>
        <v>0</v>
      </c>
      <c r="AW38" s="101">
        <f t="shared" si="15"/>
        <v>0</v>
      </c>
      <c r="AX38" s="101">
        <f t="shared" si="15"/>
        <v>0</v>
      </c>
      <c r="AY38" s="101">
        <f t="shared" si="15"/>
        <v>0</v>
      </c>
      <c r="AZ38" s="101">
        <f t="shared" si="15"/>
        <v>0</v>
      </c>
      <c r="BA38" s="101">
        <f t="shared" si="15"/>
        <v>0</v>
      </c>
      <c r="BB38" s="101">
        <f t="shared" si="15"/>
        <v>0</v>
      </c>
      <c r="BC38" s="101">
        <f t="shared" si="15"/>
        <v>0</v>
      </c>
      <c r="BD38" s="101">
        <f t="shared" si="15"/>
        <v>0</v>
      </c>
      <c r="BE38" s="101">
        <f t="shared" si="15"/>
        <v>0</v>
      </c>
      <c r="BF38" s="101"/>
      <c r="BG38" s="101">
        <f t="shared" si="16"/>
        <v>0</v>
      </c>
      <c r="BH38" s="101">
        <f t="shared" si="16"/>
        <v>0</v>
      </c>
      <c r="BI38" s="101">
        <f t="shared" si="16"/>
        <v>0</v>
      </c>
      <c r="BJ38" s="101">
        <f t="shared" si="16"/>
        <v>0</v>
      </c>
      <c r="BK38" s="101">
        <f t="shared" si="16"/>
        <v>0</v>
      </c>
      <c r="BL38" s="101">
        <f t="shared" si="16"/>
        <v>0</v>
      </c>
      <c r="BM38" s="101">
        <f t="shared" si="16"/>
        <v>0</v>
      </c>
      <c r="BN38" s="101">
        <f t="shared" si="16"/>
        <v>0</v>
      </c>
      <c r="BO38" s="101">
        <f t="shared" si="16"/>
        <v>0</v>
      </c>
      <c r="BP38" s="101">
        <f t="shared" si="16"/>
        <v>0</v>
      </c>
      <c r="BQ38" s="101">
        <f t="shared" si="16"/>
        <v>0</v>
      </c>
      <c r="BR38" s="101">
        <f t="shared" si="16"/>
        <v>0</v>
      </c>
      <c r="BS38" s="98"/>
    </row>
    <row r="39" spans="1:71" ht="17.25" customHeight="1" x14ac:dyDescent="0.25">
      <c r="A39" s="74" t="s">
        <v>3</v>
      </c>
      <c r="B39" s="74" t="s">
        <v>1231</v>
      </c>
      <c r="C39" s="74" t="s">
        <v>7496</v>
      </c>
      <c r="D39" s="74" t="s">
        <v>4492</v>
      </c>
      <c r="E39" s="74" t="s">
        <v>7115</v>
      </c>
      <c r="F39" s="101"/>
      <c r="G39" s="101">
        <f t="shared" si="12"/>
        <v>0</v>
      </c>
      <c r="H39" s="101">
        <f t="shared" si="12"/>
        <v>0</v>
      </c>
      <c r="I39" s="101">
        <f t="shared" si="12"/>
        <v>0</v>
      </c>
      <c r="J39" s="101">
        <f t="shared" si="12"/>
        <v>0</v>
      </c>
      <c r="K39" s="101">
        <f t="shared" si="12"/>
        <v>0</v>
      </c>
      <c r="L39" s="101">
        <f t="shared" si="12"/>
        <v>0</v>
      </c>
      <c r="M39" s="101">
        <f t="shared" si="12"/>
        <v>0</v>
      </c>
      <c r="N39" s="101">
        <f t="shared" si="12"/>
        <v>0</v>
      </c>
      <c r="O39" s="101">
        <f t="shared" si="12"/>
        <v>0</v>
      </c>
      <c r="P39" s="101">
        <f t="shared" si="12"/>
        <v>0</v>
      </c>
      <c r="Q39" s="101">
        <f t="shared" si="12"/>
        <v>0</v>
      </c>
      <c r="R39" s="101">
        <f t="shared" si="12"/>
        <v>0</v>
      </c>
      <c r="S39" s="101"/>
      <c r="T39" s="101">
        <f t="shared" si="13"/>
        <v>0</v>
      </c>
      <c r="U39" s="101">
        <f t="shared" si="13"/>
        <v>0</v>
      </c>
      <c r="V39" s="101">
        <f t="shared" si="13"/>
        <v>0</v>
      </c>
      <c r="W39" s="101">
        <f t="shared" si="13"/>
        <v>0</v>
      </c>
      <c r="X39" s="101">
        <f t="shared" si="13"/>
        <v>0</v>
      </c>
      <c r="Y39" s="101">
        <f t="shared" si="13"/>
        <v>0</v>
      </c>
      <c r="Z39" s="101">
        <f t="shared" si="13"/>
        <v>0</v>
      </c>
      <c r="AA39" s="101">
        <f t="shared" si="13"/>
        <v>0</v>
      </c>
      <c r="AB39" s="101">
        <f t="shared" si="13"/>
        <v>0</v>
      </c>
      <c r="AC39" s="101">
        <f t="shared" si="13"/>
        <v>0</v>
      </c>
      <c r="AD39" s="101">
        <f t="shared" si="13"/>
        <v>0</v>
      </c>
      <c r="AE39" s="101">
        <f t="shared" si="13"/>
        <v>0</v>
      </c>
      <c r="AF39" s="101"/>
      <c r="AG39" s="101">
        <f t="shared" si="14"/>
        <v>0</v>
      </c>
      <c r="AH39" s="101">
        <f t="shared" si="14"/>
        <v>0</v>
      </c>
      <c r="AI39" s="101">
        <f t="shared" si="14"/>
        <v>0</v>
      </c>
      <c r="AJ39" s="101">
        <f t="shared" si="14"/>
        <v>0</v>
      </c>
      <c r="AK39" s="101">
        <f t="shared" si="14"/>
        <v>0</v>
      </c>
      <c r="AL39" s="101">
        <f t="shared" si="14"/>
        <v>0</v>
      </c>
      <c r="AM39" s="101">
        <f t="shared" si="14"/>
        <v>0</v>
      </c>
      <c r="AN39" s="101">
        <f t="shared" si="14"/>
        <v>0</v>
      </c>
      <c r="AO39" s="101">
        <f t="shared" si="14"/>
        <v>0</v>
      </c>
      <c r="AP39" s="101">
        <f t="shared" si="14"/>
        <v>0</v>
      </c>
      <c r="AQ39" s="101">
        <f t="shared" si="14"/>
        <v>0</v>
      </c>
      <c r="AR39" s="101">
        <f t="shared" si="14"/>
        <v>0</v>
      </c>
      <c r="AS39" s="101"/>
      <c r="AT39" s="101">
        <f t="shared" si="15"/>
        <v>0</v>
      </c>
      <c r="AU39" s="101">
        <f t="shared" si="15"/>
        <v>0</v>
      </c>
      <c r="AV39" s="101">
        <f t="shared" si="15"/>
        <v>0</v>
      </c>
      <c r="AW39" s="101">
        <f t="shared" si="15"/>
        <v>0</v>
      </c>
      <c r="AX39" s="101">
        <f t="shared" si="15"/>
        <v>0</v>
      </c>
      <c r="AY39" s="101">
        <f t="shared" si="15"/>
        <v>0</v>
      </c>
      <c r="AZ39" s="101">
        <f t="shared" si="15"/>
        <v>0</v>
      </c>
      <c r="BA39" s="101">
        <f t="shared" si="15"/>
        <v>0</v>
      </c>
      <c r="BB39" s="101">
        <f t="shared" si="15"/>
        <v>0</v>
      </c>
      <c r="BC39" s="101">
        <f t="shared" si="15"/>
        <v>0</v>
      </c>
      <c r="BD39" s="101">
        <f t="shared" si="15"/>
        <v>0</v>
      </c>
      <c r="BE39" s="101">
        <f t="shared" si="15"/>
        <v>0</v>
      </c>
      <c r="BF39" s="101"/>
      <c r="BG39" s="101">
        <f t="shared" si="16"/>
        <v>0</v>
      </c>
      <c r="BH39" s="101">
        <f t="shared" si="16"/>
        <v>0</v>
      </c>
      <c r="BI39" s="101">
        <f t="shared" si="16"/>
        <v>0</v>
      </c>
      <c r="BJ39" s="101">
        <f t="shared" si="16"/>
        <v>0</v>
      </c>
      <c r="BK39" s="101">
        <f t="shared" si="16"/>
        <v>0</v>
      </c>
      <c r="BL39" s="101">
        <f t="shared" si="16"/>
        <v>0</v>
      </c>
      <c r="BM39" s="101">
        <f t="shared" si="16"/>
        <v>0</v>
      </c>
      <c r="BN39" s="101">
        <f t="shared" si="16"/>
        <v>0</v>
      </c>
      <c r="BO39" s="101">
        <f t="shared" si="16"/>
        <v>0</v>
      </c>
      <c r="BP39" s="101">
        <f t="shared" si="16"/>
        <v>0</v>
      </c>
      <c r="BQ39" s="101">
        <f t="shared" si="16"/>
        <v>0</v>
      </c>
      <c r="BR39" s="101">
        <f t="shared" si="16"/>
        <v>0</v>
      </c>
      <c r="BS39" s="98"/>
    </row>
    <row r="40" spans="1:71" ht="17.25" customHeight="1" x14ac:dyDescent="0.25">
      <c r="A40" s="74" t="s">
        <v>3</v>
      </c>
      <c r="B40" s="74" t="s">
        <v>1231</v>
      </c>
      <c r="C40" s="74" t="s">
        <v>7496</v>
      </c>
      <c r="D40" s="74" t="s">
        <v>4492</v>
      </c>
      <c r="E40" s="74" t="s">
        <v>7115</v>
      </c>
      <c r="F40" s="101"/>
      <c r="G40" s="101">
        <f t="shared" si="12"/>
        <v>0</v>
      </c>
      <c r="H40" s="101">
        <f t="shared" si="12"/>
        <v>0</v>
      </c>
      <c r="I40" s="101">
        <f t="shared" si="12"/>
        <v>0</v>
      </c>
      <c r="J40" s="101">
        <f t="shared" si="12"/>
        <v>0</v>
      </c>
      <c r="K40" s="101">
        <f t="shared" si="12"/>
        <v>0</v>
      </c>
      <c r="L40" s="101">
        <f t="shared" si="12"/>
        <v>0</v>
      </c>
      <c r="M40" s="101">
        <f t="shared" si="12"/>
        <v>0</v>
      </c>
      <c r="N40" s="101">
        <f t="shared" si="12"/>
        <v>0</v>
      </c>
      <c r="O40" s="101">
        <f t="shared" si="12"/>
        <v>0</v>
      </c>
      <c r="P40" s="101">
        <f t="shared" si="12"/>
        <v>0</v>
      </c>
      <c r="Q40" s="101">
        <f t="shared" si="12"/>
        <v>0</v>
      </c>
      <c r="R40" s="101">
        <f t="shared" si="12"/>
        <v>0</v>
      </c>
      <c r="S40" s="101"/>
      <c r="T40" s="101">
        <f t="shared" si="13"/>
        <v>0</v>
      </c>
      <c r="U40" s="101">
        <f t="shared" si="13"/>
        <v>0</v>
      </c>
      <c r="V40" s="101">
        <f t="shared" si="13"/>
        <v>0</v>
      </c>
      <c r="W40" s="101">
        <f t="shared" si="13"/>
        <v>0</v>
      </c>
      <c r="X40" s="101">
        <f t="shared" si="13"/>
        <v>0</v>
      </c>
      <c r="Y40" s="101">
        <f t="shared" si="13"/>
        <v>0</v>
      </c>
      <c r="Z40" s="101">
        <f t="shared" si="13"/>
        <v>0</v>
      </c>
      <c r="AA40" s="101">
        <f t="shared" si="13"/>
        <v>0</v>
      </c>
      <c r="AB40" s="101">
        <f t="shared" si="13"/>
        <v>0</v>
      </c>
      <c r="AC40" s="101">
        <f t="shared" si="13"/>
        <v>0</v>
      </c>
      <c r="AD40" s="101">
        <f t="shared" si="13"/>
        <v>0</v>
      </c>
      <c r="AE40" s="101">
        <f t="shared" si="13"/>
        <v>0</v>
      </c>
      <c r="AF40" s="101"/>
      <c r="AG40" s="101">
        <f t="shared" si="14"/>
        <v>0</v>
      </c>
      <c r="AH40" s="101">
        <f t="shared" si="14"/>
        <v>0</v>
      </c>
      <c r="AI40" s="101">
        <f t="shared" si="14"/>
        <v>0</v>
      </c>
      <c r="AJ40" s="101">
        <f t="shared" si="14"/>
        <v>0</v>
      </c>
      <c r="AK40" s="101">
        <f t="shared" si="14"/>
        <v>0</v>
      </c>
      <c r="AL40" s="101">
        <f t="shared" si="14"/>
        <v>0</v>
      </c>
      <c r="AM40" s="101">
        <f t="shared" si="14"/>
        <v>0</v>
      </c>
      <c r="AN40" s="101">
        <f t="shared" si="14"/>
        <v>0</v>
      </c>
      <c r="AO40" s="101">
        <f t="shared" si="14"/>
        <v>0</v>
      </c>
      <c r="AP40" s="101">
        <f t="shared" si="14"/>
        <v>0</v>
      </c>
      <c r="AQ40" s="101">
        <f t="shared" si="14"/>
        <v>0</v>
      </c>
      <c r="AR40" s="101">
        <f t="shared" si="14"/>
        <v>0</v>
      </c>
      <c r="AS40" s="101"/>
      <c r="AT40" s="101">
        <f t="shared" si="15"/>
        <v>0</v>
      </c>
      <c r="AU40" s="101">
        <f t="shared" si="15"/>
        <v>0</v>
      </c>
      <c r="AV40" s="101">
        <f t="shared" si="15"/>
        <v>0</v>
      </c>
      <c r="AW40" s="101">
        <f t="shared" si="15"/>
        <v>0</v>
      </c>
      <c r="AX40" s="101">
        <f t="shared" si="15"/>
        <v>0</v>
      </c>
      <c r="AY40" s="101">
        <f t="shared" si="15"/>
        <v>0</v>
      </c>
      <c r="AZ40" s="101">
        <f t="shared" si="15"/>
        <v>0</v>
      </c>
      <c r="BA40" s="101">
        <f t="shared" si="15"/>
        <v>0</v>
      </c>
      <c r="BB40" s="101">
        <f t="shared" si="15"/>
        <v>0</v>
      </c>
      <c r="BC40" s="101">
        <f t="shared" si="15"/>
        <v>0</v>
      </c>
      <c r="BD40" s="101">
        <f t="shared" si="15"/>
        <v>0</v>
      </c>
      <c r="BE40" s="101">
        <f t="shared" si="15"/>
        <v>0</v>
      </c>
      <c r="BF40" s="101"/>
      <c r="BG40" s="101">
        <f t="shared" si="16"/>
        <v>0</v>
      </c>
      <c r="BH40" s="101">
        <f t="shared" si="16"/>
        <v>0</v>
      </c>
      <c r="BI40" s="101">
        <f t="shared" si="16"/>
        <v>0</v>
      </c>
      <c r="BJ40" s="101">
        <f t="shared" si="16"/>
        <v>0</v>
      </c>
      <c r="BK40" s="101">
        <f t="shared" si="16"/>
        <v>0</v>
      </c>
      <c r="BL40" s="101">
        <f t="shared" si="16"/>
        <v>0</v>
      </c>
      <c r="BM40" s="101">
        <f t="shared" si="16"/>
        <v>0</v>
      </c>
      <c r="BN40" s="101">
        <f t="shared" si="16"/>
        <v>0</v>
      </c>
      <c r="BO40" s="101">
        <f t="shared" si="16"/>
        <v>0</v>
      </c>
      <c r="BP40" s="101">
        <f t="shared" si="16"/>
        <v>0</v>
      </c>
      <c r="BQ40" s="101">
        <f t="shared" si="16"/>
        <v>0</v>
      </c>
      <c r="BR40" s="101">
        <f t="shared" si="16"/>
        <v>0</v>
      </c>
      <c r="BS40" s="98"/>
    </row>
    <row r="41" spans="1:71" ht="17.25" customHeight="1" x14ac:dyDescent="0.25">
      <c r="A41" s="74" t="s">
        <v>3</v>
      </c>
      <c r="B41" s="74" t="s">
        <v>1231</v>
      </c>
      <c r="C41" s="74" t="s">
        <v>7496</v>
      </c>
      <c r="D41" s="74" t="s">
        <v>4492</v>
      </c>
      <c r="E41" s="74" t="s">
        <v>7115</v>
      </c>
      <c r="F41" s="101"/>
      <c r="G41" s="101">
        <f t="shared" si="12"/>
        <v>0</v>
      </c>
      <c r="H41" s="101">
        <f t="shared" si="12"/>
        <v>0</v>
      </c>
      <c r="I41" s="101">
        <f t="shared" si="12"/>
        <v>0</v>
      </c>
      <c r="J41" s="101">
        <f t="shared" si="12"/>
        <v>0</v>
      </c>
      <c r="K41" s="101">
        <f t="shared" si="12"/>
        <v>0</v>
      </c>
      <c r="L41" s="101">
        <f t="shared" si="12"/>
        <v>0</v>
      </c>
      <c r="M41" s="101">
        <f t="shared" si="12"/>
        <v>0</v>
      </c>
      <c r="N41" s="101">
        <f t="shared" si="12"/>
        <v>0</v>
      </c>
      <c r="O41" s="101">
        <f t="shared" si="12"/>
        <v>0</v>
      </c>
      <c r="P41" s="101">
        <f t="shared" si="12"/>
        <v>0</v>
      </c>
      <c r="Q41" s="101">
        <f t="shared" si="12"/>
        <v>0</v>
      </c>
      <c r="R41" s="101">
        <f t="shared" si="12"/>
        <v>0</v>
      </c>
      <c r="S41" s="101"/>
      <c r="T41" s="101">
        <f t="shared" si="13"/>
        <v>0</v>
      </c>
      <c r="U41" s="101">
        <f t="shared" si="13"/>
        <v>0</v>
      </c>
      <c r="V41" s="101">
        <f t="shared" si="13"/>
        <v>0</v>
      </c>
      <c r="W41" s="101">
        <f t="shared" si="13"/>
        <v>0</v>
      </c>
      <c r="X41" s="101">
        <f t="shared" si="13"/>
        <v>0</v>
      </c>
      <c r="Y41" s="101">
        <f t="shared" si="13"/>
        <v>0</v>
      </c>
      <c r="Z41" s="101">
        <f t="shared" si="13"/>
        <v>0</v>
      </c>
      <c r="AA41" s="101">
        <f t="shared" si="13"/>
        <v>0</v>
      </c>
      <c r="AB41" s="101">
        <f t="shared" si="13"/>
        <v>0</v>
      </c>
      <c r="AC41" s="101">
        <f t="shared" si="13"/>
        <v>0</v>
      </c>
      <c r="AD41" s="101">
        <f t="shared" si="13"/>
        <v>0</v>
      </c>
      <c r="AE41" s="101">
        <f t="shared" si="13"/>
        <v>0</v>
      </c>
      <c r="AF41" s="101"/>
      <c r="AG41" s="101">
        <f t="shared" si="14"/>
        <v>0</v>
      </c>
      <c r="AH41" s="101">
        <f t="shared" si="14"/>
        <v>0</v>
      </c>
      <c r="AI41" s="101">
        <f t="shared" si="14"/>
        <v>0</v>
      </c>
      <c r="AJ41" s="101">
        <f t="shared" si="14"/>
        <v>0</v>
      </c>
      <c r="AK41" s="101">
        <f t="shared" si="14"/>
        <v>0</v>
      </c>
      <c r="AL41" s="101">
        <f t="shared" si="14"/>
        <v>0</v>
      </c>
      <c r="AM41" s="101">
        <f t="shared" si="14"/>
        <v>0</v>
      </c>
      <c r="AN41" s="101">
        <f t="shared" si="14"/>
        <v>0</v>
      </c>
      <c r="AO41" s="101">
        <f t="shared" si="14"/>
        <v>0</v>
      </c>
      <c r="AP41" s="101">
        <f t="shared" si="14"/>
        <v>0</v>
      </c>
      <c r="AQ41" s="101">
        <f t="shared" si="14"/>
        <v>0</v>
      </c>
      <c r="AR41" s="101">
        <f t="shared" si="14"/>
        <v>0</v>
      </c>
      <c r="AS41" s="101"/>
      <c r="AT41" s="101">
        <f t="shared" si="15"/>
        <v>0</v>
      </c>
      <c r="AU41" s="101">
        <f t="shared" si="15"/>
        <v>0</v>
      </c>
      <c r="AV41" s="101">
        <f t="shared" si="15"/>
        <v>0</v>
      </c>
      <c r="AW41" s="101">
        <f t="shared" si="15"/>
        <v>0</v>
      </c>
      <c r="AX41" s="101">
        <f t="shared" si="15"/>
        <v>0</v>
      </c>
      <c r="AY41" s="101">
        <f t="shared" si="15"/>
        <v>0</v>
      </c>
      <c r="AZ41" s="101">
        <f t="shared" si="15"/>
        <v>0</v>
      </c>
      <c r="BA41" s="101">
        <f t="shared" si="15"/>
        <v>0</v>
      </c>
      <c r="BB41" s="101">
        <f t="shared" si="15"/>
        <v>0</v>
      </c>
      <c r="BC41" s="101">
        <f t="shared" si="15"/>
        <v>0</v>
      </c>
      <c r="BD41" s="101">
        <f t="shared" si="15"/>
        <v>0</v>
      </c>
      <c r="BE41" s="101">
        <f t="shared" si="15"/>
        <v>0</v>
      </c>
      <c r="BF41" s="101"/>
      <c r="BG41" s="101">
        <f t="shared" si="16"/>
        <v>0</v>
      </c>
      <c r="BH41" s="101">
        <f t="shared" si="16"/>
        <v>0</v>
      </c>
      <c r="BI41" s="101">
        <f t="shared" si="16"/>
        <v>0</v>
      </c>
      <c r="BJ41" s="101">
        <f t="shared" si="16"/>
        <v>0</v>
      </c>
      <c r="BK41" s="101">
        <f t="shared" si="16"/>
        <v>0</v>
      </c>
      <c r="BL41" s="101">
        <f t="shared" si="16"/>
        <v>0</v>
      </c>
      <c r="BM41" s="101">
        <f t="shared" si="16"/>
        <v>0</v>
      </c>
      <c r="BN41" s="101">
        <f t="shared" si="16"/>
        <v>0</v>
      </c>
      <c r="BO41" s="101">
        <f t="shared" si="16"/>
        <v>0</v>
      </c>
      <c r="BP41" s="101">
        <f t="shared" si="16"/>
        <v>0</v>
      </c>
      <c r="BQ41" s="101">
        <f t="shared" si="16"/>
        <v>0</v>
      </c>
      <c r="BR41" s="101">
        <f t="shared" si="16"/>
        <v>0</v>
      </c>
      <c r="BS41" s="98"/>
    </row>
    <row r="42" spans="1:71" ht="17.25" customHeight="1" x14ac:dyDescent="0.25">
      <c r="A42" s="74" t="s">
        <v>3</v>
      </c>
      <c r="B42" s="74" t="s">
        <v>1231</v>
      </c>
      <c r="C42" s="74" t="s">
        <v>7496</v>
      </c>
      <c r="D42" s="74" t="s">
        <v>4492</v>
      </c>
      <c r="E42" s="74" t="s">
        <v>7115</v>
      </c>
      <c r="F42" s="101"/>
      <c r="G42" s="101">
        <f t="shared" ref="G42:R57" si="17">$F42/12</f>
        <v>0</v>
      </c>
      <c r="H42" s="101">
        <f t="shared" si="17"/>
        <v>0</v>
      </c>
      <c r="I42" s="101">
        <f t="shared" si="17"/>
        <v>0</v>
      </c>
      <c r="J42" s="101">
        <f t="shared" si="17"/>
        <v>0</v>
      </c>
      <c r="K42" s="101">
        <f t="shared" si="17"/>
        <v>0</v>
      </c>
      <c r="L42" s="101">
        <f t="shared" si="17"/>
        <v>0</v>
      </c>
      <c r="M42" s="101">
        <f t="shared" si="17"/>
        <v>0</v>
      </c>
      <c r="N42" s="101">
        <f t="shared" si="17"/>
        <v>0</v>
      </c>
      <c r="O42" s="101">
        <f t="shared" si="17"/>
        <v>0</v>
      </c>
      <c r="P42" s="101">
        <f t="shared" si="17"/>
        <v>0</v>
      </c>
      <c r="Q42" s="101">
        <f t="shared" si="17"/>
        <v>0</v>
      </c>
      <c r="R42" s="101">
        <f t="shared" si="17"/>
        <v>0</v>
      </c>
      <c r="S42" s="101"/>
      <c r="T42" s="101">
        <f t="shared" ref="T42:AE57" si="18">$S42/12</f>
        <v>0</v>
      </c>
      <c r="U42" s="101">
        <f t="shared" si="18"/>
        <v>0</v>
      </c>
      <c r="V42" s="101">
        <f t="shared" si="18"/>
        <v>0</v>
      </c>
      <c r="W42" s="101">
        <f t="shared" si="18"/>
        <v>0</v>
      </c>
      <c r="X42" s="101">
        <f t="shared" si="18"/>
        <v>0</v>
      </c>
      <c r="Y42" s="101">
        <f t="shared" si="18"/>
        <v>0</v>
      </c>
      <c r="Z42" s="101">
        <f t="shared" si="18"/>
        <v>0</v>
      </c>
      <c r="AA42" s="101">
        <f t="shared" si="18"/>
        <v>0</v>
      </c>
      <c r="AB42" s="101">
        <f t="shared" si="18"/>
        <v>0</v>
      </c>
      <c r="AC42" s="101">
        <f t="shared" si="18"/>
        <v>0</v>
      </c>
      <c r="AD42" s="101">
        <f t="shared" si="18"/>
        <v>0</v>
      </c>
      <c r="AE42" s="101">
        <f t="shared" si="18"/>
        <v>0</v>
      </c>
      <c r="AF42" s="101"/>
      <c r="AG42" s="101">
        <f t="shared" ref="AG42:AR57" si="19">$AF42/12</f>
        <v>0</v>
      </c>
      <c r="AH42" s="101">
        <f t="shared" si="19"/>
        <v>0</v>
      </c>
      <c r="AI42" s="101">
        <f t="shared" si="19"/>
        <v>0</v>
      </c>
      <c r="AJ42" s="101">
        <f t="shared" si="19"/>
        <v>0</v>
      </c>
      <c r="AK42" s="101">
        <f t="shared" si="19"/>
        <v>0</v>
      </c>
      <c r="AL42" s="101">
        <f t="shared" si="19"/>
        <v>0</v>
      </c>
      <c r="AM42" s="101">
        <f t="shared" si="19"/>
        <v>0</v>
      </c>
      <c r="AN42" s="101">
        <f t="shared" si="19"/>
        <v>0</v>
      </c>
      <c r="AO42" s="101">
        <f t="shared" si="19"/>
        <v>0</v>
      </c>
      <c r="AP42" s="101">
        <f t="shared" si="19"/>
        <v>0</v>
      </c>
      <c r="AQ42" s="101">
        <f t="shared" si="19"/>
        <v>0</v>
      </c>
      <c r="AR42" s="101">
        <f t="shared" si="19"/>
        <v>0</v>
      </c>
      <c r="AS42" s="101"/>
      <c r="AT42" s="101">
        <f t="shared" ref="AT42:BE57" si="20">$AS42/12</f>
        <v>0</v>
      </c>
      <c r="AU42" s="101">
        <f t="shared" si="20"/>
        <v>0</v>
      </c>
      <c r="AV42" s="101">
        <f t="shared" si="20"/>
        <v>0</v>
      </c>
      <c r="AW42" s="101">
        <f t="shared" si="20"/>
        <v>0</v>
      </c>
      <c r="AX42" s="101">
        <f t="shared" si="20"/>
        <v>0</v>
      </c>
      <c r="AY42" s="101">
        <f t="shared" si="20"/>
        <v>0</v>
      </c>
      <c r="AZ42" s="101">
        <f t="shared" si="20"/>
        <v>0</v>
      </c>
      <c r="BA42" s="101">
        <f t="shared" si="20"/>
        <v>0</v>
      </c>
      <c r="BB42" s="101">
        <f t="shared" si="20"/>
        <v>0</v>
      </c>
      <c r="BC42" s="101">
        <f t="shared" si="20"/>
        <v>0</v>
      </c>
      <c r="BD42" s="101">
        <f t="shared" si="20"/>
        <v>0</v>
      </c>
      <c r="BE42" s="101">
        <f t="shared" si="20"/>
        <v>0</v>
      </c>
      <c r="BF42" s="101"/>
      <c r="BG42" s="101">
        <f t="shared" ref="BG42:BR57" si="21">$BF42/12</f>
        <v>0</v>
      </c>
      <c r="BH42" s="101">
        <f t="shared" si="21"/>
        <v>0</v>
      </c>
      <c r="BI42" s="101">
        <f t="shared" si="21"/>
        <v>0</v>
      </c>
      <c r="BJ42" s="101">
        <f t="shared" si="21"/>
        <v>0</v>
      </c>
      <c r="BK42" s="101">
        <f t="shared" si="21"/>
        <v>0</v>
      </c>
      <c r="BL42" s="101">
        <f t="shared" si="21"/>
        <v>0</v>
      </c>
      <c r="BM42" s="101">
        <f t="shared" si="21"/>
        <v>0</v>
      </c>
      <c r="BN42" s="101">
        <f t="shared" si="21"/>
        <v>0</v>
      </c>
      <c r="BO42" s="101">
        <f t="shared" si="21"/>
        <v>0</v>
      </c>
      <c r="BP42" s="101">
        <f t="shared" si="21"/>
        <v>0</v>
      </c>
      <c r="BQ42" s="101">
        <f t="shared" si="21"/>
        <v>0</v>
      </c>
      <c r="BR42" s="101">
        <f t="shared" si="21"/>
        <v>0</v>
      </c>
      <c r="BS42" s="98"/>
    </row>
    <row r="43" spans="1:71" ht="17.25" customHeight="1" x14ac:dyDescent="0.25">
      <c r="A43" s="74" t="s">
        <v>3</v>
      </c>
      <c r="B43" s="74" t="s">
        <v>1231</v>
      </c>
      <c r="C43" s="74" t="s">
        <v>7496</v>
      </c>
      <c r="D43" s="74" t="s">
        <v>4492</v>
      </c>
      <c r="E43" s="74" t="s">
        <v>7115</v>
      </c>
      <c r="F43" s="101"/>
      <c r="G43" s="101">
        <f t="shared" si="17"/>
        <v>0</v>
      </c>
      <c r="H43" s="101">
        <f t="shared" si="17"/>
        <v>0</v>
      </c>
      <c r="I43" s="101">
        <f t="shared" si="17"/>
        <v>0</v>
      </c>
      <c r="J43" s="101">
        <f t="shared" si="17"/>
        <v>0</v>
      </c>
      <c r="K43" s="101">
        <f t="shared" si="17"/>
        <v>0</v>
      </c>
      <c r="L43" s="101">
        <f t="shared" si="17"/>
        <v>0</v>
      </c>
      <c r="M43" s="101">
        <f t="shared" si="17"/>
        <v>0</v>
      </c>
      <c r="N43" s="101">
        <f t="shared" si="17"/>
        <v>0</v>
      </c>
      <c r="O43" s="101">
        <f t="shared" si="17"/>
        <v>0</v>
      </c>
      <c r="P43" s="101">
        <f t="shared" si="17"/>
        <v>0</v>
      </c>
      <c r="Q43" s="101">
        <f t="shared" si="17"/>
        <v>0</v>
      </c>
      <c r="R43" s="101">
        <f t="shared" si="17"/>
        <v>0</v>
      </c>
      <c r="S43" s="101"/>
      <c r="T43" s="101">
        <f t="shared" si="18"/>
        <v>0</v>
      </c>
      <c r="U43" s="101">
        <f t="shared" si="18"/>
        <v>0</v>
      </c>
      <c r="V43" s="101">
        <f t="shared" si="18"/>
        <v>0</v>
      </c>
      <c r="W43" s="101">
        <f t="shared" si="18"/>
        <v>0</v>
      </c>
      <c r="X43" s="101">
        <f t="shared" si="18"/>
        <v>0</v>
      </c>
      <c r="Y43" s="101">
        <f t="shared" si="18"/>
        <v>0</v>
      </c>
      <c r="Z43" s="101">
        <f t="shared" si="18"/>
        <v>0</v>
      </c>
      <c r="AA43" s="101">
        <f t="shared" si="18"/>
        <v>0</v>
      </c>
      <c r="AB43" s="101">
        <f t="shared" si="18"/>
        <v>0</v>
      </c>
      <c r="AC43" s="101">
        <f t="shared" si="18"/>
        <v>0</v>
      </c>
      <c r="AD43" s="101">
        <f t="shared" si="18"/>
        <v>0</v>
      </c>
      <c r="AE43" s="101">
        <f t="shared" si="18"/>
        <v>0</v>
      </c>
      <c r="AF43" s="101"/>
      <c r="AG43" s="101">
        <f t="shared" si="19"/>
        <v>0</v>
      </c>
      <c r="AH43" s="101">
        <f t="shared" si="19"/>
        <v>0</v>
      </c>
      <c r="AI43" s="101">
        <f t="shared" si="19"/>
        <v>0</v>
      </c>
      <c r="AJ43" s="101">
        <f t="shared" si="19"/>
        <v>0</v>
      </c>
      <c r="AK43" s="101">
        <f t="shared" si="19"/>
        <v>0</v>
      </c>
      <c r="AL43" s="101">
        <f t="shared" si="19"/>
        <v>0</v>
      </c>
      <c r="AM43" s="101">
        <f t="shared" si="19"/>
        <v>0</v>
      </c>
      <c r="AN43" s="101">
        <f t="shared" si="19"/>
        <v>0</v>
      </c>
      <c r="AO43" s="101">
        <f t="shared" si="19"/>
        <v>0</v>
      </c>
      <c r="AP43" s="101">
        <f t="shared" si="19"/>
        <v>0</v>
      </c>
      <c r="AQ43" s="101">
        <f t="shared" si="19"/>
        <v>0</v>
      </c>
      <c r="AR43" s="101">
        <f t="shared" si="19"/>
        <v>0</v>
      </c>
      <c r="AS43" s="101"/>
      <c r="AT43" s="101">
        <f t="shared" si="20"/>
        <v>0</v>
      </c>
      <c r="AU43" s="101">
        <f t="shared" si="20"/>
        <v>0</v>
      </c>
      <c r="AV43" s="101">
        <f t="shared" si="20"/>
        <v>0</v>
      </c>
      <c r="AW43" s="101">
        <f t="shared" si="20"/>
        <v>0</v>
      </c>
      <c r="AX43" s="101">
        <f t="shared" si="20"/>
        <v>0</v>
      </c>
      <c r="AY43" s="101">
        <f t="shared" si="20"/>
        <v>0</v>
      </c>
      <c r="AZ43" s="101">
        <f t="shared" si="20"/>
        <v>0</v>
      </c>
      <c r="BA43" s="101">
        <f t="shared" si="20"/>
        <v>0</v>
      </c>
      <c r="BB43" s="101">
        <f t="shared" si="20"/>
        <v>0</v>
      </c>
      <c r="BC43" s="101">
        <f t="shared" si="20"/>
        <v>0</v>
      </c>
      <c r="BD43" s="101">
        <f t="shared" si="20"/>
        <v>0</v>
      </c>
      <c r="BE43" s="101">
        <f t="shared" si="20"/>
        <v>0</v>
      </c>
      <c r="BF43" s="101"/>
      <c r="BG43" s="101">
        <f t="shared" si="21"/>
        <v>0</v>
      </c>
      <c r="BH43" s="101">
        <f t="shared" si="21"/>
        <v>0</v>
      </c>
      <c r="BI43" s="101">
        <f t="shared" si="21"/>
        <v>0</v>
      </c>
      <c r="BJ43" s="101">
        <f t="shared" si="21"/>
        <v>0</v>
      </c>
      <c r="BK43" s="101">
        <f t="shared" si="21"/>
        <v>0</v>
      </c>
      <c r="BL43" s="101">
        <f t="shared" si="21"/>
        <v>0</v>
      </c>
      <c r="BM43" s="101">
        <f t="shared" si="21"/>
        <v>0</v>
      </c>
      <c r="BN43" s="101">
        <f t="shared" si="21"/>
        <v>0</v>
      </c>
      <c r="BO43" s="101">
        <f t="shared" si="21"/>
        <v>0</v>
      </c>
      <c r="BP43" s="101">
        <f t="shared" si="21"/>
        <v>0</v>
      </c>
      <c r="BQ43" s="101">
        <f t="shared" si="21"/>
        <v>0</v>
      </c>
      <c r="BR43" s="101">
        <f t="shared" si="21"/>
        <v>0</v>
      </c>
      <c r="BS43" s="98"/>
    </row>
    <row r="44" spans="1:71" ht="17.25" customHeight="1" x14ac:dyDescent="0.25">
      <c r="A44" s="74" t="s">
        <v>3</v>
      </c>
      <c r="B44" s="74" t="s">
        <v>1231</v>
      </c>
      <c r="C44" s="74" t="s">
        <v>7496</v>
      </c>
      <c r="D44" s="74" t="s">
        <v>4492</v>
      </c>
      <c r="E44" s="74" t="s">
        <v>7115</v>
      </c>
      <c r="F44" s="101"/>
      <c r="G44" s="101">
        <f t="shared" si="17"/>
        <v>0</v>
      </c>
      <c r="H44" s="101">
        <f t="shared" si="17"/>
        <v>0</v>
      </c>
      <c r="I44" s="101">
        <f t="shared" si="17"/>
        <v>0</v>
      </c>
      <c r="J44" s="101">
        <f t="shared" si="17"/>
        <v>0</v>
      </c>
      <c r="K44" s="101">
        <f t="shared" si="17"/>
        <v>0</v>
      </c>
      <c r="L44" s="101">
        <f t="shared" si="17"/>
        <v>0</v>
      </c>
      <c r="M44" s="101">
        <f t="shared" si="17"/>
        <v>0</v>
      </c>
      <c r="N44" s="101">
        <f t="shared" si="17"/>
        <v>0</v>
      </c>
      <c r="O44" s="101">
        <f t="shared" si="17"/>
        <v>0</v>
      </c>
      <c r="P44" s="101">
        <f t="shared" si="17"/>
        <v>0</v>
      </c>
      <c r="Q44" s="101">
        <f t="shared" si="17"/>
        <v>0</v>
      </c>
      <c r="R44" s="101">
        <f t="shared" si="17"/>
        <v>0</v>
      </c>
      <c r="S44" s="101"/>
      <c r="T44" s="101">
        <f t="shared" si="18"/>
        <v>0</v>
      </c>
      <c r="U44" s="101">
        <f t="shared" si="18"/>
        <v>0</v>
      </c>
      <c r="V44" s="101">
        <f t="shared" si="18"/>
        <v>0</v>
      </c>
      <c r="W44" s="101">
        <f t="shared" si="18"/>
        <v>0</v>
      </c>
      <c r="X44" s="101">
        <f t="shared" si="18"/>
        <v>0</v>
      </c>
      <c r="Y44" s="101">
        <f t="shared" si="18"/>
        <v>0</v>
      </c>
      <c r="Z44" s="101">
        <f t="shared" si="18"/>
        <v>0</v>
      </c>
      <c r="AA44" s="101">
        <f t="shared" si="18"/>
        <v>0</v>
      </c>
      <c r="AB44" s="101">
        <f t="shared" si="18"/>
        <v>0</v>
      </c>
      <c r="AC44" s="101">
        <f t="shared" si="18"/>
        <v>0</v>
      </c>
      <c r="AD44" s="101">
        <f t="shared" si="18"/>
        <v>0</v>
      </c>
      <c r="AE44" s="101">
        <f t="shared" si="18"/>
        <v>0</v>
      </c>
      <c r="AF44" s="101"/>
      <c r="AG44" s="101">
        <f t="shared" si="19"/>
        <v>0</v>
      </c>
      <c r="AH44" s="101">
        <f t="shared" si="19"/>
        <v>0</v>
      </c>
      <c r="AI44" s="101">
        <f t="shared" si="19"/>
        <v>0</v>
      </c>
      <c r="AJ44" s="101">
        <f t="shared" si="19"/>
        <v>0</v>
      </c>
      <c r="AK44" s="101">
        <f t="shared" si="19"/>
        <v>0</v>
      </c>
      <c r="AL44" s="101">
        <f t="shared" si="19"/>
        <v>0</v>
      </c>
      <c r="AM44" s="101">
        <f t="shared" si="19"/>
        <v>0</v>
      </c>
      <c r="AN44" s="101">
        <f t="shared" si="19"/>
        <v>0</v>
      </c>
      <c r="AO44" s="101">
        <f t="shared" si="19"/>
        <v>0</v>
      </c>
      <c r="AP44" s="101">
        <f t="shared" si="19"/>
        <v>0</v>
      </c>
      <c r="AQ44" s="101">
        <f t="shared" si="19"/>
        <v>0</v>
      </c>
      <c r="AR44" s="101">
        <f t="shared" si="19"/>
        <v>0</v>
      </c>
      <c r="AS44" s="101"/>
      <c r="AT44" s="101">
        <f t="shared" si="20"/>
        <v>0</v>
      </c>
      <c r="AU44" s="101">
        <f t="shared" si="20"/>
        <v>0</v>
      </c>
      <c r="AV44" s="101">
        <f t="shared" si="20"/>
        <v>0</v>
      </c>
      <c r="AW44" s="101">
        <f t="shared" si="20"/>
        <v>0</v>
      </c>
      <c r="AX44" s="101">
        <f t="shared" si="20"/>
        <v>0</v>
      </c>
      <c r="AY44" s="101">
        <f t="shared" si="20"/>
        <v>0</v>
      </c>
      <c r="AZ44" s="101">
        <f t="shared" si="20"/>
        <v>0</v>
      </c>
      <c r="BA44" s="101">
        <f t="shared" si="20"/>
        <v>0</v>
      </c>
      <c r="BB44" s="101">
        <f t="shared" si="20"/>
        <v>0</v>
      </c>
      <c r="BC44" s="101">
        <f t="shared" si="20"/>
        <v>0</v>
      </c>
      <c r="BD44" s="101">
        <f t="shared" si="20"/>
        <v>0</v>
      </c>
      <c r="BE44" s="101">
        <f t="shared" si="20"/>
        <v>0</v>
      </c>
      <c r="BF44" s="101"/>
      <c r="BG44" s="101">
        <f t="shared" si="21"/>
        <v>0</v>
      </c>
      <c r="BH44" s="101">
        <f t="shared" si="21"/>
        <v>0</v>
      </c>
      <c r="BI44" s="101">
        <f t="shared" si="21"/>
        <v>0</v>
      </c>
      <c r="BJ44" s="101">
        <f t="shared" si="21"/>
        <v>0</v>
      </c>
      <c r="BK44" s="101">
        <f t="shared" si="21"/>
        <v>0</v>
      </c>
      <c r="BL44" s="101">
        <f t="shared" si="21"/>
        <v>0</v>
      </c>
      <c r="BM44" s="101">
        <f t="shared" si="21"/>
        <v>0</v>
      </c>
      <c r="BN44" s="101">
        <f t="shared" si="21"/>
        <v>0</v>
      </c>
      <c r="BO44" s="101">
        <f t="shared" si="21"/>
        <v>0</v>
      </c>
      <c r="BP44" s="101">
        <f t="shared" si="21"/>
        <v>0</v>
      </c>
      <c r="BQ44" s="101">
        <f t="shared" si="21"/>
        <v>0</v>
      </c>
      <c r="BR44" s="101">
        <f t="shared" si="21"/>
        <v>0</v>
      </c>
      <c r="BS44" s="98"/>
    </row>
    <row r="45" spans="1:71" ht="17.25" customHeight="1" x14ac:dyDescent="0.25">
      <c r="A45" s="74" t="s">
        <v>3</v>
      </c>
      <c r="B45" s="74" t="s">
        <v>1231</v>
      </c>
      <c r="C45" s="74" t="s">
        <v>7496</v>
      </c>
      <c r="D45" s="74" t="s">
        <v>4492</v>
      </c>
      <c r="E45" s="74" t="s">
        <v>7115</v>
      </c>
      <c r="F45" s="101"/>
      <c r="G45" s="101">
        <f t="shared" si="17"/>
        <v>0</v>
      </c>
      <c r="H45" s="101">
        <f t="shared" si="17"/>
        <v>0</v>
      </c>
      <c r="I45" s="101">
        <f t="shared" si="17"/>
        <v>0</v>
      </c>
      <c r="J45" s="101">
        <f t="shared" si="17"/>
        <v>0</v>
      </c>
      <c r="K45" s="101">
        <f t="shared" si="17"/>
        <v>0</v>
      </c>
      <c r="L45" s="101">
        <f t="shared" si="17"/>
        <v>0</v>
      </c>
      <c r="M45" s="101">
        <f t="shared" si="17"/>
        <v>0</v>
      </c>
      <c r="N45" s="101">
        <f t="shared" si="17"/>
        <v>0</v>
      </c>
      <c r="O45" s="101">
        <f t="shared" si="17"/>
        <v>0</v>
      </c>
      <c r="P45" s="101">
        <f t="shared" si="17"/>
        <v>0</v>
      </c>
      <c r="Q45" s="101">
        <f t="shared" si="17"/>
        <v>0</v>
      </c>
      <c r="R45" s="101">
        <f t="shared" si="17"/>
        <v>0</v>
      </c>
      <c r="S45" s="101"/>
      <c r="T45" s="101">
        <f t="shared" si="18"/>
        <v>0</v>
      </c>
      <c r="U45" s="101">
        <f t="shared" si="18"/>
        <v>0</v>
      </c>
      <c r="V45" s="101">
        <f t="shared" si="18"/>
        <v>0</v>
      </c>
      <c r="W45" s="101">
        <f t="shared" si="18"/>
        <v>0</v>
      </c>
      <c r="X45" s="101">
        <f t="shared" si="18"/>
        <v>0</v>
      </c>
      <c r="Y45" s="101">
        <f t="shared" si="18"/>
        <v>0</v>
      </c>
      <c r="Z45" s="101">
        <f t="shared" si="18"/>
        <v>0</v>
      </c>
      <c r="AA45" s="101">
        <f t="shared" si="18"/>
        <v>0</v>
      </c>
      <c r="AB45" s="101">
        <f t="shared" si="18"/>
        <v>0</v>
      </c>
      <c r="AC45" s="101">
        <f t="shared" si="18"/>
        <v>0</v>
      </c>
      <c r="AD45" s="101">
        <f t="shared" si="18"/>
        <v>0</v>
      </c>
      <c r="AE45" s="101">
        <f t="shared" si="18"/>
        <v>0</v>
      </c>
      <c r="AF45" s="101"/>
      <c r="AG45" s="101">
        <f t="shared" si="19"/>
        <v>0</v>
      </c>
      <c r="AH45" s="101">
        <f t="shared" si="19"/>
        <v>0</v>
      </c>
      <c r="AI45" s="101">
        <f t="shared" si="19"/>
        <v>0</v>
      </c>
      <c r="AJ45" s="101">
        <f t="shared" si="19"/>
        <v>0</v>
      </c>
      <c r="AK45" s="101">
        <f t="shared" si="19"/>
        <v>0</v>
      </c>
      <c r="AL45" s="101">
        <f t="shared" si="19"/>
        <v>0</v>
      </c>
      <c r="AM45" s="101">
        <f t="shared" si="19"/>
        <v>0</v>
      </c>
      <c r="AN45" s="101">
        <f t="shared" si="19"/>
        <v>0</v>
      </c>
      <c r="AO45" s="101">
        <f t="shared" si="19"/>
        <v>0</v>
      </c>
      <c r="AP45" s="101">
        <f t="shared" si="19"/>
        <v>0</v>
      </c>
      <c r="AQ45" s="101">
        <f t="shared" si="19"/>
        <v>0</v>
      </c>
      <c r="AR45" s="101">
        <f t="shared" si="19"/>
        <v>0</v>
      </c>
      <c r="AS45" s="101"/>
      <c r="AT45" s="101">
        <f t="shared" si="20"/>
        <v>0</v>
      </c>
      <c r="AU45" s="101">
        <f t="shared" si="20"/>
        <v>0</v>
      </c>
      <c r="AV45" s="101">
        <f t="shared" si="20"/>
        <v>0</v>
      </c>
      <c r="AW45" s="101">
        <f t="shared" si="20"/>
        <v>0</v>
      </c>
      <c r="AX45" s="101">
        <f t="shared" si="20"/>
        <v>0</v>
      </c>
      <c r="AY45" s="101">
        <f t="shared" si="20"/>
        <v>0</v>
      </c>
      <c r="AZ45" s="101">
        <f t="shared" si="20"/>
        <v>0</v>
      </c>
      <c r="BA45" s="101">
        <f t="shared" si="20"/>
        <v>0</v>
      </c>
      <c r="BB45" s="101">
        <f t="shared" si="20"/>
        <v>0</v>
      </c>
      <c r="BC45" s="101">
        <f t="shared" si="20"/>
        <v>0</v>
      </c>
      <c r="BD45" s="101">
        <f t="shared" si="20"/>
        <v>0</v>
      </c>
      <c r="BE45" s="101">
        <f t="shared" si="20"/>
        <v>0</v>
      </c>
      <c r="BF45" s="101"/>
      <c r="BG45" s="101">
        <f t="shared" si="21"/>
        <v>0</v>
      </c>
      <c r="BH45" s="101">
        <f t="shared" si="21"/>
        <v>0</v>
      </c>
      <c r="BI45" s="101">
        <f t="shared" si="21"/>
        <v>0</v>
      </c>
      <c r="BJ45" s="101">
        <f t="shared" si="21"/>
        <v>0</v>
      </c>
      <c r="BK45" s="101">
        <f t="shared" si="21"/>
        <v>0</v>
      </c>
      <c r="BL45" s="101">
        <f t="shared" si="21"/>
        <v>0</v>
      </c>
      <c r="BM45" s="101">
        <f t="shared" si="21"/>
        <v>0</v>
      </c>
      <c r="BN45" s="101">
        <f t="shared" si="21"/>
        <v>0</v>
      </c>
      <c r="BO45" s="101">
        <f t="shared" si="21"/>
        <v>0</v>
      </c>
      <c r="BP45" s="101">
        <f t="shared" si="21"/>
        <v>0</v>
      </c>
      <c r="BQ45" s="101">
        <f t="shared" si="21"/>
        <v>0</v>
      </c>
      <c r="BR45" s="101">
        <f t="shared" si="21"/>
        <v>0</v>
      </c>
      <c r="BS45" s="98"/>
    </row>
    <row r="46" spans="1:71" ht="17.25" customHeight="1" x14ac:dyDescent="0.25">
      <c r="A46" s="74" t="s">
        <v>3</v>
      </c>
      <c r="B46" s="74" t="s">
        <v>1231</v>
      </c>
      <c r="C46" s="74" t="s">
        <v>7496</v>
      </c>
      <c r="D46" s="74" t="s">
        <v>4492</v>
      </c>
      <c r="E46" s="74" t="s">
        <v>7115</v>
      </c>
      <c r="F46" s="101"/>
      <c r="G46" s="101">
        <f t="shared" si="17"/>
        <v>0</v>
      </c>
      <c r="H46" s="101">
        <f t="shared" si="17"/>
        <v>0</v>
      </c>
      <c r="I46" s="101">
        <f t="shared" si="17"/>
        <v>0</v>
      </c>
      <c r="J46" s="101">
        <f t="shared" si="17"/>
        <v>0</v>
      </c>
      <c r="K46" s="101">
        <f t="shared" si="17"/>
        <v>0</v>
      </c>
      <c r="L46" s="101">
        <f t="shared" si="17"/>
        <v>0</v>
      </c>
      <c r="M46" s="101">
        <f t="shared" si="17"/>
        <v>0</v>
      </c>
      <c r="N46" s="101">
        <f t="shared" si="17"/>
        <v>0</v>
      </c>
      <c r="O46" s="101">
        <f t="shared" si="17"/>
        <v>0</v>
      </c>
      <c r="P46" s="101">
        <f t="shared" si="17"/>
        <v>0</v>
      </c>
      <c r="Q46" s="101">
        <f t="shared" si="17"/>
        <v>0</v>
      </c>
      <c r="R46" s="101">
        <f t="shared" si="17"/>
        <v>0</v>
      </c>
      <c r="S46" s="101"/>
      <c r="T46" s="101">
        <f t="shared" si="18"/>
        <v>0</v>
      </c>
      <c r="U46" s="101">
        <f t="shared" si="18"/>
        <v>0</v>
      </c>
      <c r="V46" s="101">
        <f t="shared" si="18"/>
        <v>0</v>
      </c>
      <c r="W46" s="101">
        <f t="shared" si="18"/>
        <v>0</v>
      </c>
      <c r="X46" s="101">
        <f t="shared" si="18"/>
        <v>0</v>
      </c>
      <c r="Y46" s="101">
        <f t="shared" si="18"/>
        <v>0</v>
      </c>
      <c r="Z46" s="101">
        <f t="shared" si="18"/>
        <v>0</v>
      </c>
      <c r="AA46" s="101">
        <f t="shared" si="18"/>
        <v>0</v>
      </c>
      <c r="AB46" s="101">
        <f t="shared" si="18"/>
        <v>0</v>
      </c>
      <c r="AC46" s="101">
        <f t="shared" si="18"/>
        <v>0</v>
      </c>
      <c r="AD46" s="101">
        <f t="shared" si="18"/>
        <v>0</v>
      </c>
      <c r="AE46" s="101">
        <f t="shared" si="18"/>
        <v>0</v>
      </c>
      <c r="AF46" s="101"/>
      <c r="AG46" s="101">
        <f t="shared" si="19"/>
        <v>0</v>
      </c>
      <c r="AH46" s="101">
        <f t="shared" si="19"/>
        <v>0</v>
      </c>
      <c r="AI46" s="101">
        <f t="shared" si="19"/>
        <v>0</v>
      </c>
      <c r="AJ46" s="101">
        <f t="shared" si="19"/>
        <v>0</v>
      </c>
      <c r="AK46" s="101">
        <f t="shared" si="19"/>
        <v>0</v>
      </c>
      <c r="AL46" s="101">
        <f t="shared" si="19"/>
        <v>0</v>
      </c>
      <c r="AM46" s="101">
        <f t="shared" si="19"/>
        <v>0</v>
      </c>
      <c r="AN46" s="101">
        <f t="shared" si="19"/>
        <v>0</v>
      </c>
      <c r="AO46" s="101">
        <f t="shared" si="19"/>
        <v>0</v>
      </c>
      <c r="AP46" s="101">
        <f t="shared" si="19"/>
        <v>0</v>
      </c>
      <c r="AQ46" s="101">
        <f t="shared" si="19"/>
        <v>0</v>
      </c>
      <c r="AR46" s="101">
        <f t="shared" si="19"/>
        <v>0</v>
      </c>
      <c r="AS46" s="101"/>
      <c r="AT46" s="101">
        <f t="shared" si="20"/>
        <v>0</v>
      </c>
      <c r="AU46" s="101">
        <f t="shared" si="20"/>
        <v>0</v>
      </c>
      <c r="AV46" s="101">
        <f t="shared" si="20"/>
        <v>0</v>
      </c>
      <c r="AW46" s="101">
        <f t="shared" si="20"/>
        <v>0</v>
      </c>
      <c r="AX46" s="101">
        <f t="shared" si="20"/>
        <v>0</v>
      </c>
      <c r="AY46" s="101">
        <f t="shared" si="20"/>
        <v>0</v>
      </c>
      <c r="AZ46" s="101">
        <f t="shared" si="20"/>
        <v>0</v>
      </c>
      <c r="BA46" s="101">
        <f t="shared" si="20"/>
        <v>0</v>
      </c>
      <c r="BB46" s="101">
        <f t="shared" si="20"/>
        <v>0</v>
      </c>
      <c r="BC46" s="101">
        <f t="shared" si="20"/>
        <v>0</v>
      </c>
      <c r="BD46" s="101">
        <f t="shared" si="20"/>
        <v>0</v>
      </c>
      <c r="BE46" s="101">
        <f t="shared" si="20"/>
        <v>0</v>
      </c>
      <c r="BF46" s="101"/>
      <c r="BG46" s="101">
        <f t="shared" si="21"/>
        <v>0</v>
      </c>
      <c r="BH46" s="101">
        <f t="shared" si="21"/>
        <v>0</v>
      </c>
      <c r="BI46" s="101">
        <f t="shared" si="21"/>
        <v>0</v>
      </c>
      <c r="BJ46" s="101">
        <f t="shared" si="21"/>
        <v>0</v>
      </c>
      <c r="BK46" s="101">
        <f t="shared" si="21"/>
        <v>0</v>
      </c>
      <c r="BL46" s="101">
        <f t="shared" si="21"/>
        <v>0</v>
      </c>
      <c r="BM46" s="101">
        <f t="shared" si="21"/>
        <v>0</v>
      </c>
      <c r="BN46" s="101">
        <f t="shared" si="21"/>
        <v>0</v>
      </c>
      <c r="BO46" s="101">
        <f t="shared" si="21"/>
        <v>0</v>
      </c>
      <c r="BP46" s="101">
        <f t="shared" si="21"/>
        <v>0</v>
      </c>
      <c r="BQ46" s="101">
        <f t="shared" si="21"/>
        <v>0</v>
      </c>
      <c r="BR46" s="101">
        <f t="shared" si="21"/>
        <v>0</v>
      </c>
      <c r="BS46" s="98"/>
    </row>
    <row r="47" spans="1:71" ht="17.25" customHeight="1" x14ac:dyDescent="0.25">
      <c r="A47" s="74" t="s">
        <v>3</v>
      </c>
      <c r="B47" s="74" t="s">
        <v>1231</v>
      </c>
      <c r="C47" s="74" t="s">
        <v>7496</v>
      </c>
      <c r="D47" s="74" t="s">
        <v>4492</v>
      </c>
      <c r="E47" s="74" t="s">
        <v>7115</v>
      </c>
      <c r="F47" s="101"/>
      <c r="G47" s="101">
        <f t="shared" si="17"/>
        <v>0</v>
      </c>
      <c r="H47" s="101">
        <f t="shared" si="17"/>
        <v>0</v>
      </c>
      <c r="I47" s="101">
        <f t="shared" si="17"/>
        <v>0</v>
      </c>
      <c r="J47" s="101">
        <f t="shared" si="17"/>
        <v>0</v>
      </c>
      <c r="K47" s="101">
        <f t="shared" si="17"/>
        <v>0</v>
      </c>
      <c r="L47" s="101">
        <f t="shared" si="17"/>
        <v>0</v>
      </c>
      <c r="M47" s="101">
        <f t="shared" si="17"/>
        <v>0</v>
      </c>
      <c r="N47" s="101">
        <f t="shared" si="17"/>
        <v>0</v>
      </c>
      <c r="O47" s="101">
        <f t="shared" si="17"/>
        <v>0</v>
      </c>
      <c r="P47" s="101">
        <f t="shared" si="17"/>
        <v>0</v>
      </c>
      <c r="Q47" s="101">
        <f t="shared" si="17"/>
        <v>0</v>
      </c>
      <c r="R47" s="101">
        <f t="shared" si="17"/>
        <v>0</v>
      </c>
      <c r="S47" s="101"/>
      <c r="T47" s="101">
        <f t="shared" si="18"/>
        <v>0</v>
      </c>
      <c r="U47" s="101">
        <f t="shared" si="18"/>
        <v>0</v>
      </c>
      <c r="V47" s="101">
        <f t="shared" si="18"/>
        <v>0</v>
      </c>
      <c r="W47" s="101">
        <f t="shared" si="18"/>
        <v>0</v>
      </c>
      <c r="X47" s="101">
        <f t="shared" si="18"/>
        <v>0</v>
      </c>
      <c r="Y47" s="101">
        <f t="shared" si="18"/>
        <v>0</v>
      </c>
      <c r="Z47" s="101">
        <f t="shared" si="18"/>
        <v>0</v>
      </c>
      <c r="AA47" s="101">
        <f t="shared" si="18"/>
        <v>0</v>
      </c>
      <c r="AB47" s="101">
        <f t="shared" si="18"/>
        <v>0</v>
      </c>
      <c r="AC47" s="101">
        <f t="shared" si="18"/>
        <v>0</v>
      </c>
      <c r="AD47" s="101">
        <f t="shared" si="18"/>
        <v>0</v>
      </c>
      <c r="AE47" s="101">
        <f t="shared" si="18"/>
        <v>0</v>
      </c>
      <c r="AF47" s="101"/>
      <c r="AG47" s="101">
        <f t="shared" si="19"/>
        <v>0</v>
      </c>
      <c r="AH47" s="101">
        <f t="shared" si="19"/>
        <v>0</v>
      </c>
      <c r="AI47" s="101">
        <f t="shared" si="19"/>
        <v>0</v>
      </c>
      <c r="AJ47" s="101">
        <f t="shared" si="19"/>
        <v>0</v>
      </c>
      <c r="AK47" s="101">
        <f t="shared" si="19"/>
        <v>0</v>
      </c>
      <c r="AL47" s="101">
        <f t="shared" si="19"/>
        <v>0</v>
      </c>
      <c r="AM47" s="101">
        <f t="shared" si="19"/>
        <v>0</v>
      </c>
      <c r="AN47" s="101">
        <f t="shared" si="19"/>
        <v>0</v>
      </c>
      <c r="AO47" s="101">
        <f t="shared" si="19"/>
        <v>0</v>
      </c>
      <c r="AP47" s="101">
        <f t="shared" si="19"/>
        <v>0</v>
      </c>
      <c r="AQ47" s="101">
        <f t="shared" si="19"/>
        <v>0</v>
      </c>
      <c r="AR47" s="101">
        <f t="shared" si="19"/>
        <v>0</v>
      </c>
      <c r="AS47" s="101"/>
      <c r="AT47" s="101">
        <f t="shared" si="20"/>
        <v>0</v>
      </c>
      <c r="AU47" s="101">
        <f t="shared" si="20"/>
        <v>0</v>
      </c>
      <c r="AV47" s="101">
        <f t="shared" si="20"/>
        <v>0</v>
      </c>
      <c r="AW47" s="101">
        <f t="shared" si="20"/>
        <v>0</v>
      </c>
      <c r="AX47" s="101">
        <f t="shared" si="20"/>
        <v>0</v>
      </c>
      <c r="AY47" s="101">
        <f t="shared" si="20"/>
        <v>0</v>
      </c>
      <c r="AZ47" s="101">
        <f t="shared" si="20"/>
        <v>0</v>
      </c>
      <c r="BA47" s="101">
        <f t="shared" si="20"/>
        <v>0</v>
      </c>
      <c r="BB47" s="101">
        <f t="shared" si="20"/>
        <v>0</v>
      </c>
      <c r="BC47" s="101">
        <f t="shared" si="20"/>
        <v>0</v>
      </c>
      <c r="BD47" s="101">
        <f t="shared" si="20"/>
        <v>0</v>
      </c>
      <c r="BE47" s="101">
        <f t="shared" si="20"/>
        <v>0</v>
      </c>
      <c r="BF47" s="101"/>
      <c r="BG47" s="101">
        <f t="shared" si="21"/>
        <v>0</v>
      </c>
      <c r="BH47" s="101">
        <f t="shared" si="21"/>
        <v>0</v>
      </c>
      <c r="BI47" s="101">
        <f t="shared" si="21"/>
        <v>0</v>
      </c>
      <c r="BJ47" s="101">
        <f t="shared" si="21"/>
        <v>0</v>
      </c>
      <c r="BK47" s="101">
        <f t="shared" si="21"/>
        <v>0</v>
      </c>
      <c r="BL47" s="101">
        <f t="shared" si="21"/>
        <v>0</v>
      </c>
      <c r="BM47" s="101">
        <f t="shared" si="21"/>
        <v>0</v>
      </c>
      <c r="BN47" s="101">
        <f t="shared" si="21"/>
        <v>0</v>
      </c>
      <c r="BO47" s="101">
        <f t="shared" si="21"/>
        <v>0</v>
      </c>
      <c r="BP47" s="101">
        <f t="shared" si="21"/>
        <v>0</v>
      </c>
      <c r="BQ47" s="101">
        <f t="shared" si="21"/>
        <v>0</v>
      </c>
      <c r="BR47" s="101">
        <f t="shared" si="21"/>
        <v>0</v>
      </c>
      <c r="BS47" s="98"/>
    </row>
    <row r="48" spans="1:71" ht="17.25" customHeight="1" x14ac:dyDescent="0.25">
      <c r="A48" s="74" t="s">
        <v>3</v>
      </c>
      <c r="B48" s="74" t="s">
        <v>1231</v>
      </c>
      <c r="C48" s="74" t="s">
        <v>7496</v>
      </c>
      <c r="D48" s="74" t="s">
        <v>4492</v>
      </c>
      <c r="E48" s="74" t="s">
        <v>7115</v>
      </c>
      <c r="F48" s="101"/>
      <c r="G48" s="101">
        <f t="shared" si="17"/>
        <v>0</v>
      </c>
      <c r="H48" s="101">
        <f t="shared" si="17"/>
        <v>0</v>
      </c>
      <c r="I48" s="101">
        <f t="shared" si="17"/>
        <v>0</v>
      </c>
      <c r="J48" s="101">
        <f t="shared" si="17"/>
        <v>0</v>
      </c>
      <c r="K48" s="101">
        <f t="shared" si="17"/>
        <v>0</v>
      </c>
      <c r="L48" s="101">
        <f t="shared" si="17"/>
        <v>0</v>
      </c>
      <c r="M48" s="101">
        <f t="shared" si="17"/>
        <v>0</v>
      </c>
      <c r="N48" s="101">
        <f t="shared" si="17"/>
        <v>0</v>
      </c>
      <c r="O48" s="101">
        <f t="shared" si="17"/>
        <v>0</v>
      </c>
      <c r="P48" s="101">
        <f t="shared" si="17"/>
        <v>0</v>
      </c>
      <c r="Q48" s="101">
        <f t="shared" si="17"/>
        <v>0</v>
      </c>
      <c r="R48" s="101">
        <f t="shared" si="17"/>
        <v>0</v>
      </c>
      <c r="S48" s="101"/>
      <c r="T48" s="101">
        <f t="shared" si="18"/>
        <v>0</v>
      </c>
      <c r="U48" s="101">
        <f t="shared" si="18"/>
        <v>0</v>
      </c>
      <c r="V48" s="101">
        <f t="shared" si="18"/>
        <v>0</v>
      </c>
      <c r="W48" s="101">
        <f t="shared" si="18"/>
        <v>0</v>
      </c>
      <c r="X48" s="101">
        <f t="shared" si="18"/>
        <v>0</v>
      </c>
      <c r="Y48" s="101">
        <f t="shared" si="18"/>
        <v>0</v>
      </c>
      <c r="Z48" s="101">
        <f t="shared" si="18"/>
        <v>0</v>
      </c>
      <c r="AA48" s="101">
        <f t="shared" si="18"/>
        <v>0</v>
      </c>
      <c r="AB48" s="101">
        <f t="shared" si="18"/>
        <v>0</v>
      </c>
      <c r="AC48" s="101">
        <f t="shared" si="18"/>
        <v>0</v>
      </c>
      <c r="AD48" s="101">
        <f t="shared" si="18"/>
        <v>0</v>
      </c>
      <c r="AE48" s="101">
        <f t="shared" si="18"/>
        <v>0</v>
      </c>
      <c r="AF48" s="101"/>
      <c r="AG48" s="101">
        <f t="shared" si="19"/>
        <v>0</v>
      </c>
      <c r="AH48" s="101">
        <f t="shared" si="19"/>
        <v>0</v>
      </c>
      <c r="AI48" s="101">
        <f t="shared" si="19"/>
        <v>0</v>
      </c>
      <c r="AJ48" s="101">
        <f t="shared" si="19"/>
        <v>0</v>
      </c>
      <c r="AK48" s="101">
        <f t="shared" si="19"/>
        <v>0</v>
      </c>
      <c r="AL48" s="101">
        <f t="shared" si="19"/>
        <v>0</v>
      </c>
      <c r="AM48" s="101">
        <f t="shared" si="19"/>
        <v>0</v>
      </c>
      <c r="AN48" s="101">
        <f t="shared" si="19"/>
        <v>0</v>
      </c>
      <c r="AO48" s="101">
        <f t="shared" si="19"/>
        <v>0</v>
      </c>
      <c r="AP48" s="101">
        <f t="shared" si="19"/>
        <v>0</v>
      </c>
      <c r="AQ48" s="101">
        <f t="shared" si="19"/>
        <v>0</v>
      </c>
      <c r="AR48" s="101">
        <f t="shared" si="19"/>
        <v>0</v>
      </c>
      <c r="AS48" s="101"/>
      <c r="AT48" s="101">
        <f t="shared" si="20"/>
        <v>0</v>
      </c>
      <c r="AU48" s="101">
        <f t="shared" si="20"/>
        <v>0</v>
      </c>
      <c r="AV48" s="101">
        <f t="shared" si="20"/>
        <v>0</v>
      </c>
      <c r="AW48" s="101">
        <f t="shared" si="20"/>
        <v>0</v>
      </c>
      <c r="AX48" s="101">
        <f t="shared" si="20"/>
        <v>0</v>
      </c>
      <c r="AY48" s="101">
        <f t="shared" si="20"/>
        <v>0</v>
      </c>
      <c r="AZ48" s="101">
        <f t="shared" si="20"/>
        <v>0</v>
      </c>
      <c r="BA48" s="101">
        <f t="shared" si="20"/>
        <v>0</v>
      </c>
      <c r="BB48" s="101">
        <f t="shared" si="20"/>
        <v>0</v>
      </c>
      <c r="BC48" s="101">
        <f t="shared" si="20"/>
        <v>0</v>
      </c>
      <c r="BD48" s="101">
        <f t="shared" si="20"/>
        <v>0</v>
      </c>
      <c r="BE48" s="101">
        <f t="shared" si="20"/>
        <v>0</v>
      </c>
      <c r="BF48" s="101"/>
      <c r="BG48" s="101">
        <f t="shared" si="21"/>
        <v>0</v>
      </c>
      <c r="BH48" s="101">
        <f t="shared" si="21"/>
        <v>0</v>
      </c>
      <c r="BI48" s="101">
        <f t="shared" si="21"/>
        <v>0</v>
      </c>
      <c r="BJ48" s="101">
        <f t="shared" si="21"/>
        <v>0</v>
      </c>
      <c r="BK48" s="101">
        <f t="shared" si="21"/>
        <v>0</v>
      </c>
      <c r="BL48" s="101">
        <f t="shared" si="21"/>
        <v>0</v>
      </c>
      <c r="BM48" s="101">
        <f t="shared" si="21"/>
        <v>0</v>
      </c>
      <c r="BN48" s="101">
        <f t="shared" si="21"/>
        <v>0</v>
      </c>
      <c r="BO48" s="101">
        <f t="shared" si="21"/>
        <v>0</v>
      </c>
      <c r="BP48" s="101">
        <f t="shared" si="21"/>
        <v>0</v>
      </c>
      <c r="BQ48" s="101">
        <f t="shared" si="21"/>
        <v>0</v>
      </c>
      <c r="BR48" s="101">
        <f t="shared" si="21"/>
        <v>0</v>
      </c>
      <c r="BS48" s="98"/>
    </row>
    <row r="49" spans="1:71" ht="17.25" customHeight="1" x14ac:dyDescent="0.25">
      <c r="A49" s="74" t="s">
        <v>3</v>
      </c>
      <c r="B49" s="74" t="s">
        <v>1231</v>
      </c>
      <c r="C49" s="74" t="s">
        <v>7496</v>
      </c>
      <c r="D49" s="74" t="s">
        <v>4492</v>
      </c>
      <c r="E49" s="74" t="s">
        <v>7115</v>
      </c>
      <c r="F49" s="101"/>
      <c r="G49" s="101">
        <f t="shared" si="17"/>
        <v>0</v>
      </c>
      <c r="H49" s="101">
        <f t="shared" si="17"/>
        <v>0</v>
      </c>
      <c r="I49" s="101">
        <f t="shared" si="17"/>
        <v>0</v>
      </c>
      <c r="J49" s="101">
        <f t="shared" si="17"/>
        <v>0</v>
      </c>
      <c r="K49" s="101">
        <f t="shared" si="17"/>
        <v>0</v>
      </c>
      <c r="L49" s="101">
        <f t="shared" si="17"/>
        <v>0</v>
      </c>
      <c r="M49" s="101">
        <f t="shared" si="17"/>
        <v>0</v>
      </c>
      <c r="N49" s="101">
        <f t="shared" si="17"/>
        <v>0</v>
      </c>
      <c r="O49" s="101">
        <f t="shared" si="17"/>
        <v>0</v>
      </c>
      <c r="P49" s="101">
        <f t="shared" si="17"/>
        <v>0</v>
      </c>
      <c r="Q49" s="101">
        <f t="shared" si="17"/>
        <v>0</v>
      </c>
      <c r="R49" s="101">
        <f t="shared" si="17"/>
        <v>0</v>
      </c>
      <c r="S49" s="101"/>
      <c r="T49" s="101">
        <f t="shared" si="18"/>
        <v>0</v>
      </c>
      <c r="U49" s="101">
        <f t="shared" si="18"/>
        <v>0</v>
      </c>
      <c r="V49" s="101">
        <f t="shared" si="18"/>
        <v>0</v>
      </c>
      <c r="W49" s="101">
        <f t="shared" si="18"/>
        <v>0</v>
      </c>
      <c r="X49" s="101">
        <f t="shared" si="18"/>
        <v>0</v>
      </c>
      <c r="Y49" s="101">
        <f t="shared" si="18"/>
        <v>0</v>
      </c>
      <c r="Z49" s="101">
        <f t="shared" si="18"/>
        <v>0</v>
      </c>
      <c r="AA49" s="101">
        <f t="shared" si="18"/>
        <v>0</v>
      </c>
      <c r="AB49" s="101">
        <f t="shared" si="18"/>
        <v>0</v>
      </c>
      <c r="AC49" s="101">
        <f t="shared" si="18"/>
        <v>0</v>
      </c>
      <c r="AD49" s="101">
        <f t="shared" si="18"/>
        <v>0</v>
      </c>
      <c r="AE49" s="101">
        <f t="shared" si="18"/>
        <v>0</v>
      </c>
      <c r="AF49" s="101"/>
      <c r="AG49" s="101">
        <f t="shared" si="19"/>
        <v>0</v>
      </c>
      <c r="AH49" s="101">
        <f t="shared" si="19"/>
        <v>0</v>
      </c>
      <c r="AI49" s="101">
        <f t="shared" si="19"/>
        <v>0</v>
      </c>
      <c r="AJ49" s="101">
        <f t="shared" si="19"/>
        <v>0</v>
      </c>
      <c r="AK49" s="101">
        <f t="shared" si="19"/>
        <v>0</v>
      </c>
      <c r="AL49" s="101">
        <f t="shared" si="19"/>
        <v>0</v>
      </c>
      <c r="AM49" s="101">
        <f t="shared" si="19"/>
        <v>0</v>
      </c>
      <c r="AN49" s="101">
        <f t="shared" si="19"/>
        <v>0</v>
      </c>
      <c r="AO49" s="101">
        <f t="shared" si="19"/>
        <v>0</v>
      </c>
      <c r="AP49" s="101">
        <f t="shared" si="19"/>
        <v>0</v>
      </c>
      <c r="AQ49" s="101">
        <f t="shared" si="19"/>
        <v>0</v>
      </c>
      <c r="AR49" s="101">
        <f t="shared" si="19"/>
        <v>0</v>
      </c>
      <c r="AS49" s="101"/>
      <c r="AT49" s="101">
        <f t="shared" si="20"/>
        <v>0</v>
      </c>
      <c r="AU49" s="101">
        <f t="shared" si="20"/>
        <v>0</v>
      </c>
      <c r="AV49" s="101">
        <f t="shared" si="20"/>
        <v>0</v>
      </c>
      <c r="AW49" s="101">
        <f t="shared" si="20"/>
        <v>0</v>
      </c>
      <c r="AX49" s="101">
        <f t="shared" si="20"/>
        <v>0</v>
      </c>
      <c r="AY49" s="101">
        <f t="shared" si="20"/>
        <v>0</v>
      </c>
      <c r="AZ49" s="101">
        <f t="shared" si="20"/>
        <v>0</v>
      </c>
      <c r="BA49" s="101">
        <f t="shared" si="20"/>
        <v>0</v>
      </c>
      <c r="BB49" s="101">
        <f t="shared" si="20"/>
        <v>0</v>
      </c>
      <c r="BC49" s="101">
        <f t="shared" si="20"/>
        <v>0</v>
      </c>
      <c r="BD49" s="101">
        <f t="shared" si="20"/>
        <v>0</v>
      </c>
      <c r="BE49" s="101">
        <f t="shared" si="20"/>
        <v>0</v>
      </c>
      <c r="BF49" s="101"/>
      <c r="BG49" s="101">
        <f t="shared" si="21"/>
        <v>0</v>
      </c>
      <c r="BH49" s="101">
        <f t="shared" si="21"/>
        <v>0</v>
      </c>
      <c r="BI49" s="101">
        <f t="shared" si="21"/>
        <v>0</v>
      </c>
      <c r="BJ49" s="101">
        <f t="shared" si="21"/>
        <v>0</v>
      </c>
      <c r="BK49" s="101">
        <f t="shared" si="21"/>
        <v>0</v>
      </c>
      <c r="BL49" s="101">
        <f t="shared" si="21"/>
        <v>0</v>
      </c>
      <c r="BM49" s="101">
        <f t="shared" si="21"/>
        <v>0</v>
      </c>
      <c r="BN49" s="101">
        <f t="shared" si="21"/>
        <v>0</v>
      </c>
      <c r="BO49" s="101">
        <f t="shared" si="21"/>
        <v>0</v>
      </c>
      <c r="BP49" s="101">
        <f t="shared" si="21"/>
        <v>0</v>
      </c>
      <c r="BQ49" s="101">
        <f t="shared" si="21"/>
        <v>0</v>
      </c>
      <c r="BR49" s="101">
        <f t="shared" si="21"/>
        <v>0</v>
      </c>
      <c r="BS49" s="98"/>
    </row>
    <row r="50" spans="1:71" ht="17.25" customHeight="1" x14ac:dyDescent="0.25">
      <c r="A50" s="74" t="s">
        <v>3</v>
      </c>
      <c r="B50" s="74" t="s">
        <v>1231</v>
      </c>
      <c r="C50" s="74" t="s">
        <v>7496</v>
      </c>
      <c r="D50" s="74" t="s">
        <v>4492</v>
      </c>
      <c r="E50" s="74" t="s">
        <v>7115</v>
      </c>
      <c r="F50" s="101"/>
      <c r="G50" s="101">
        <f t="shared" si="17"/>
        <v>0</v>
      </c>
      <c r="H50" s="101">
        <f t="shared" si="17"/>
        <v>0</v>
      </c>
      <c r="I50" s="101">
        <f t="shared" si="17"/>
        <v>0</v>
      </c>
      <c r="J50" s="101">
        <f t="shared" si="17"/>
        <v>0</v>
      </c>
      <c r="K50" s="101">
        <f t="shared" si="17"/>
        <v>0</v>
      </c>
      <c r="L50" s="101">
        <f t="shared" si="17"/>
        <v>0</v>
      </c>
      <c r="M50" s="101">
        <f t="shared" si="17"/>
        <v>0</v>
      </c>
      <c r="N50" s="101">
        <f t="shared" si="17"/>
        <v>0</v>
      </c>
      <c r="O50" s="101">
        <f t="shared" si="17"/>
        <v>0</v>
      </c>
      <c r="P50" s="101">
        <f t="shared" si="17"/>
        <v>0</v>
      </c>
      <c r="Q50" s="101">
        <f t="shared" si="17"/>
        <v>0</v>
      </c>
      <c r="R50" s="101">
        <f t="shared" si="17"/>
        <v>0</v>
      </c>
      <c r="S50" s="101"/>
      <c r="T50" s="101">
        <f t="shared" si="18"/>
        <v>0</v>
      </c>
      <c r="U50" s="101">
        <f t="shared" si="18"/>
        <v>0</v>
      </c>
      <c r="V50" s="101">
        <f t="shared" si="18"/>
        <v>0</v>
      </c>
      <c r="W50" s="101">
        <f t="shared" si="18"/>
        <v>0</v>
      </c>
      <c r="X50" s="101">
        <f t="shared" si="18"/>
        <v>0</v>
      </c>
      <c r="Y50" s="101">
        <f t="shared" si="18"/>
        <v>0</v>
      </c>
      <c r="Z50" s="101">
        <f t="shared" si="18"/>
        <v>0</v>
      </c>
      <c r="AA50" s="101">
        <f t="shared" si="18"/>
        <v>0</v>
      </c>
      <c r="AB50" s="101">
        <f t="shared" si="18"/>
        <v>0</v>
      </c>
      <c r="AC50" s="101">
        <f t="shared" si="18"/>
        <v>0</v>
      </c>
      <c r="AD50" s="101">
        <f t="shared" si="18"/>
        <v>0</v>
      </c>
      <c r="AE50" s="101">
        <f t="shared" si="18"/>
        <v>0</v>
      </c>
      <c r="AF50" s="101"/>
      <c r="AG50" s="101">
        <f t="shared" si="19"/>
        <v>0</v>
      </c>
      <c r="AH50" s="101">
        <f t="shared" si="19"/>
        <v>0</v>
      </c>
      <c r="AI50" s="101">
        <f t="shared" si="19"/>
        <v>0</v>
      </c>
      <c r="AJ50" s="101">
        <f t="shared" si="19"/>
        <v>0</v>
      </c>
      <c r="AK50" s="101">
        <f t="shared" si="19"/>
        <v>0</v>
      </c>
      <c r="AL50" s="101">
        <f t="shared" si="19"/>
        <v>0</v>
      </c>
      <c r="AM50" s="101">
        <f t="shared" si="19"/>
        <v>0</v>
      </c>
      <c r="AN50" s="101">
        <f t="shared" si="19"/>
        <v>0</v>
      </c>
      <c r="AO50" s="101">
        <f t="shared" si="19"/>
        <v>0</v>
      </c>
      <c r="AP50" s="101">
        <f t="shared" si="19"/>
        <v>0</v>
      </c>
      <c r="AQ50" s="101">
        <f t="shared" si="19"/>
        <v>0</v>
      </c>
      <c r="AR50" s="101">
        <f t="shared" si="19"/>
        <v>0</v>
      </c>
      <c r="AS50" s="101"/>
      <c r="AT50" s="101">
        <f t="shared" si="20"/>
        <v>0</v>
      </c>
      <c r="AU50" s="101">
        <f t="shared" si="20"/>
        <v>0</v>
      </c>
      <c r="AV50" s="101">
        <f t="shared" si="20"/>
        <v>0</v>
      </c>
      <c r="AW50" s="101">
        <f t="shared" si="20"/>
        <v>0</v>
      </c>
      <c r="AX50" s="101">
        <f t="shared" si="20"/>
        <v>0</v>
      </c>
      <c r="AY50" s="101">
        <f t="shared" si="20"/>
        <v>0</v>
      </c>
      <c r="AZ50" s="101">
        <f t="shared" si="20"/>
        <v>0</v>
      </c>
      <c r="BA50" s="101">
        <f t="shared" si="20"/>
        <v>0</v>
      </c>
      <c r="BB50" s="101">
        <f t="shared" si="20"/>
        <v>0</v>
      </c>
      <c r="BC50" s="101">
        <f t="shared" si="20"/>
        <v>0</v>
      </c>
      <c r="BD50" s="101">
        <f t="shared" si="20"/>
        <v>0</v>
      </c>
      <c r="BE50" s="101">
        <f t="shared" si="20"/>
        <v>0</v>
      </c>
      <c r="BF50" s="101"/>
      <c r="BG50" s="101">
        <f t="shared" si="21"/>
        <v>0</v>
      </c>
      <c r="BH50" s="101">
        <f t="shared" si="21"/>
        <v>0</v>
      </c>
      <c r="BI50" s="101">
        <f t="shared" si="21"/>
        <v>0</v>
      </c>
      <c r="BJ50" s="101">
        <f t="shared" si="21"/>
        <v>0</v>
      </c>
      <c r="BK50" s="101">
        <f t="shared" si="21"/>
        <v>0</v>
      </c>
      <c r="BL50" s="101">
        <f t="shared" si="21"/>
        <v>0</v>
      </c>
      <c r="BM50" s="101">
        <f t="shared" si="21"/>
        <v>0</v>
      </c>
      <c r="BN50" s="101">
        <f t="shared" si="21"/>
        <v>0</v>
      </c>
      <c r="BO50" s="101">
        <f t="shared" si="21"/>
        <v>0</v>
      </c>
      <c r="BP50" s="101">
        <f t="shared" si="21"/>
        <v>0</v>
      </c>
      <c r="BQ50" s="101">
        <f t="shared" si="21"/>
        <v>0</v>
      </c>
      <c r="BR50" s="101">
        <f t="shared" si="21"/>
        <v>0</v>
      </c>
      <c r="BS50" s="98"/>
    </row>
    <row r="51" spans="1:71" ht="17.25" customHeight="1" x14ac:dyDescent="0.25">
      <c r="A51" s="74" t="s">
        <v>3</v>
      </c>
      <c r="B51" s="74" t="s">
        <v>1231</v>
      </c>
      <c r="C51" s="74" t="s">
        <v>7496</v>
      </c>
      <c r="D51" s="74" t="s">
        <v>4492</v>
      </c>
      <c r="E51" s="74" t="s">
        <v>7115</v>
      </c>
      <c r="F51" s="101"/>
      <c r="G51" s="101">
        <f t="shared" si="17"/>
        <v>0</v>
      </c>
      <c r="H51" s="101">
        <f t="shared" si="17"/>
        <v>0</v>
      </c>
      <c r="I51" s="101">
        <f t="shared" si="17"/>
        <v>0</v>
      </c>
      <c r="J51" s="101">
        <f t="shared" si="17"/>
        <v>0</v>
      </c>
      <c r="K51" s="101">
        <f t="shared" si="17"/>
        <v>0</v>
      </c>
      <c r="L51" s="101">
        <f t="shared" si="17"/>
        <v>0</v>
      </c>
      <c r="M51" s="101">
        <f t="shared" si="17"/>
        <v>0</v>
      </c>
      <c r="N51" s="101">
        <f t="shared" si="17"/>
        <v>0</v>
      </c>
      <c r="O51" s="101">
        <f t="shared" si="17"/>
        <v>0</v>
      </c>
      <c r="P51" s="101">
        <f t="shared" si="17"/>
        <v>0</v>
      </c>
      <c r="Q51" s="101">
        <f t="shared" si="17"/>
        <v>0</v>
      </c>
      <c r="R51" s="101">
        <f t="shared" si="17"/>
        <v>0</v>
      </c>
      <c r="S51" s="101"/>
      <c r="T51" s="101">
        <f t="shared" si="18"/>
        <v>0</v>
      </c>
      <c r="U51" s="101">
        <f t="shared" si="18"/>
        <v>0</v>
      </c>
      <c r="V51" s="101">
        <f t="shared" si="18"/>
        <v>0</v>
      </c>
      <c r="W51" s="101">
        <f t="shared" si="18"/>
        <v>0</v>
      </c>
      <c r="X51" s="101">
        <f t="shared" si="18"/>
        <v>0</v>
      </c>
      <c r="Y51" s="101">
        <f t="shared" si="18"/>
        <v>0</v>
      </c>
      <c r="Z51" s="101">
        <f t="shared" si="18"/>
        <v>0</v>
      </c>
      <c r="AA51" s="101">
        <f t="shared" si="18"/>
        <v>0</v>
      </c>
      <c r="AB51" s="101">
        <f t="shared" si="18"/>
        <v>0</v>
      </c>
      <c r="AC51" s="101">
        <f t="shared" si="18"/>
        <v>0</v>
      </c>
      <c r="AD51" s="101">
        <f t="shared" si="18"/>
        <v>0</v>
      </c>
      <c r="AE51" s="101">
        <f t="shared" si="18"/>
        <v>0</v>
      </c>
      <c r="AF51" s="101"/>
      <c r="AG51" s="101">
        <f t="shared" si="19"/>
        <v>0</v>
      </c>
      <c r="AH51" s="101">
        <f t="shared" si="19"/>
        <v>0</v>
      </c>
      <c r="AI51" s="101">
        <f t="shared" si="19"/>
        <v>0</v>
      </c>
      <c r="AJ51" s="101">
        <f t="shared" si="19"/>
        <v>0</v>
      </c>
      <c r="AK51" s="101">
        <f t="shared" si="19"/>
        <v>0</v>
      </c>
      <c r="AL51" s="101">
        <f t="shared" si="19"/>
        <v>0</v>
      </c>
      <c r="AM51" s="101">
        <f t="shared" si="19"/>
        <v>0</v>
      </c>
      <c r="AN51" s="101">
        <f t="shared" si="19"/>
        <v>0</v>
      </c>
      <c r="AO51" s="101">
        <f t="shared" si="19"/>
        <v>0</v>
      </c>
      <c r="AP51" s="101">
        <f t="shared" si="19"/>
        <v>0</v>
      </c>
      <c r="AQ51" s="101">
        <f t="shared" si="19"/>
        <v>0</v>
      </c>
      <c r="AR51" s="101">
        <f t="shared" si="19"/>
        <v>0</v>
      </c>
      <c r="AS51" s="101"/>
      <c r="AT51" s="101">
        <f t="shared" si="20"/>
        <v>0</v>
      </c>
      <c r="AU51" s="101">
        <f t="shared" si="20"/>
        <v>0</v>
      </c>
      <c r="AV51" s="101">
        <f t="shared" si="20"/>
        <v>0</v>
      </c>
      <c r="AW51" s="101">
        <f t="shared" si="20"/>
        <v>0</v>
      </c>
      <c r="AX51" s="101">
        <f t="shared" si="20"/>
        <v>0</v>
      </c>
      <c r="AY51" s="101">
        <f t="shared" si="20"/>
        <v>0</v>
      </c>
      <c r="AZ51" s="101">
        <f t="shared" si="20"/>
        <v>0</v>
      </c>
      <c r="BA51" s="101">
        <f t="shared" si="20"/>
        <v>0</v>
      </c>
      <c r="BB51" s="101">
        <f t="shared" si="20"/>
        <v>0</v>
      </c>
      <c r="BC51" s="101">
        <f t="shared" si="20"/>
        <v>0</v>
      </c>
      <c r="BD51" s="101">
        <f t="shared" si="20"/>
        <v>0</v>
      </c>
      <c r="BE51" s="101">
        <f t="shared" si="20"/>
        <v>0</v>
      </c>
      <c r="BF51" s="101"/>
      <c r="BG51" s="101">
        <f t="shared" si="21"/>
        <v>0</v>
      </c>
      <c r="BH51" s="101">
        <f t="shared" si="21"/>
        <v>0</v>
      </c>
      <c r="BI51" s="101">
        <f t="shared" si="21"/>
        <v>0</v>
      </c>
      <c r="BJ51" s="101">
        <f t="shared" si="21"/>
        <v>0</v>
      </c>
      <c r="BK51" s="101">
        <f t="shared" si="21"/>
        <v>0</v>
      </c>
      <c r="BL51" s="101">
        <f t="shared" si="21"/>
        <v>0</v>
      </c>
      <c r="BM51" s="101">
        <f t="shared" si="21"/>
        <v>0</v>
      </c>
      <c r="BN51" s="101">
        <f t="shared" si="21"/>
        <v>0</v>
      </c>
      <c r="BO51" s="101">
        <f t="shared" si="21"/>
        <v>0</v>
      </c>
      <c r="BP51" s="101">
        <f t="shared" si="21"/>
        <v>0</v>
      </c>
      <c r="BQ51" s="101">
        <f t="shared" si="21"/>
        <v>0</v>
      </c>
      <c r="BR51" s="101">
        <f t="shared" si="21"/>
        <v>0</v>
      </c>
      <c r="BS51" s="98"/>
    </row>
    <row r="52" spans="1:71" ht="17.25" customHeight="1" x14ac:dyDescent="0.25">
      <c r="A52" s="74" t="s">
        <v>3</v>
      </c>
      <c r="B52" s="74" t="s">
        <v>1231</v>
      </c>
      <c r="C52" s="74" t="s">
        <v>7496</v>
      </c>
      <c r="D52" s="74" t="s">
        <v>4492</v>
      </c>
      <c r="E52" s="74" t="s">
        <v>7115</v>
      </c>
      <c r="F52" s="101"/>
      <c r="G52" s="101">
        <f t="shared" si="17"/>
        <v>0</v>
      </c>
      <c r="H52" s="101">
        <f t="shared" si="17"/>
        <v>0</v>
      </c>
      <c r="I52" s="101">
        <f t="shared" si="17"/>
        <v>0</v>
      </c>
      <c r="J52" s="101">
        <f t="shared" si="17"/>
        <v>0</v>
      </c>
      <c r="K52" s="101">
        <f t="shared" si="17"/>
        <v>0</v>
      </c>
      <c r="L52" s="101">
        <f t="shared" si="17"/>
        <v>0</v>
      </c>
      <c r="M52" s="101">
        <f t="shared" si="17"/>
        <v>0</v>
      </c>
      <c r="N52" s="101">
        <f t="shared" si="17"/>
        <v>0</v>
      </c>
      <c r="O52" s="101">
        <f t="shared" si="17"/>
        <v>0</v>
      </c>
      <c r="P52" s="101">
        <f t="shared" si="17"/>
        <v>0</v>
      </c>
      <c r="Q52" s="101">
        <f t="shared" si="17"/>
        <v>0</v>
      </c>
      <c r="R52" s="101">
        <f t="shared" si="17"/>
        <v>0</v>
      </c>
      <c r="S52" s="101"/>
      <c r="T52" s="101">
        <f t="shared" si="18"/>
        <v>0</v>
      </c>
      <c r="U52" s="101">
        <f t="shared" si="18"/>
        <v>0</v>
      </c>
      <c r="V52" s="101">
        <f t="shared" si="18"/>
        <v>0</v>
      </c>
      <c r="W52" s="101">
        <f t="shared" si="18"/>
        <v>0</v>
      </c>
      <c r="X52" s="101">
        <f t="shared" si="18"/>
        <v>0</v>
      </c>
      <c r="Y52" s="101">
        <f t="shared" si="18"/>
        <v>0</v>
      </c>
      <c r="Z52" s="101">
        <f t="shared" si="18"/>
        <v>0</v>
      </c>
      <c r="AA52" s="101">
        <f t="shared" si="18"/>
        <v>0</v>
      </c>
      <c r="AB52" s="101">
        <f t="shared" si="18"/>
        <v>0</v>
      </c>
      <c r="AC52" s="101">
        <f t="shared" si="18"/>
        <v>0</v>
      </c>
      <c r="AD52" s="101">
        <f t="shared" si="18"/>
        <v>0</v>
      </c>
      <c r="AE52" s="101">
        <f t="shared" si="18"/>
        <v>0</v>
      </c>
      <c r="AF52" s="101"/>
      <c r="AG52" s="101">
        <f t="shared" si="19"/>
        <v>0</v>
      </c>
      <c r="AH52" s="101">
        <f t="shared" si="19"/>
        <v>0</v>
      </c>
      <c r="AI52" s="101">
        <f t="shared" si="19"/>
        <v>0</v>
      </c>
      <c r="AJ52" s="101">
        <f t="shared" si="19"/>
        <v>0</v>
      </c>
      <c r="AK52" s="101">
        <f t="shared" si="19"/>
        <v>0</v>
      </c>
      <c r="AL52" s="101">
        <f t="shared" si="19"/>
        <v>0</v>
      </c>
      <c r="AM52" s="101">
        <f t="shared" si="19"/>
        <v>0</v>
      </c>
      <c r="AN52" s="101">
        <f t="shared" si="19"/>
        <v>0</v>
      </c>
      <c r="AO52" s="101">
        <f t="shared" si="19"/>
        <v>0</v>
      </c>
      <c r="AP52" s="101">
        <f t="shared" si="19"/>
        <v>0</v>
      </c>
      <c r="AQ52" s="101">
        <f t="shared" si="19"/>
        <v>0</v>
      </c>
      <c r="AR52" s="101">
        <f t="shared" si="19"/>
        <v>0</v>
      </c>
      <c r="AS52" s="101"/>
      <c r="AT52" s="101">
        <f t="shared" si="20"/>
        <v>0</v>
      </c>
      <c r="AU52" s="101">
        <f t="shared" si="20"/>
        <v>0</v>
      </c>
      <c r="AV52" s="101">
        <f t="shared" si="20"/>
        <v>0</v>
      </c>
      <c r="AW52" s="101">
        <f t="shared" si="20"/>
        <v>0</v>
      </c>
      <c r="AX52" s="101">
        <f t="shared" si="20"/>
        <v>0</v>
      </c>
      <c r="AY52" s="101">
        <f t="shared" si="20"/>
        <v>0</v>
      </c>
      <c r="AZ52" s="101">
        <f t="shared" si="20"/>
        <v>0</v>
      </c>
      <c r="BA52" s="101">
        <f t="shared" si="20"/>
        <v>0</v>
      </c>
      <c r="BB52" s="101">
        <f t="shared" si="20"/>
        <v>0</v>
      </c>
      <c r="BC52" s="101">
        <f t="shared" si="20"/>
        <v>0</v>
      </c>
      <c r="BD52" s="101">
        <f t="shared" si="20"/>
        <v>0</v>
      </c>
      <c r="BE52" s="101">
        <f t="shared" si="20"/>
        <v>0</v>
      </c>
      <c r="BF52" s="101"/>
      <c r="BG52" s="101">
        <f t="shared" si="21"/>
        <v>0</v>
      </c>
      <c r="BH52" s="101">
        <f t="shared" si="21"/>
        <v>0</v>
      </c>
      <c r="BI52" s="101">
        <f t="shared" si="21"/>
        <v>0</v>
      </c>
      <c r="BJ52" s="101">
        <f t="shared" si="21"/>
        <v>0</v>
      </c>
      <c r="BK52" s="101">
        <f t="shared" si="21"/>
        <v>0</v>
      </c>
      <c r="BL52" s="101">
        <f t="shared" si="21"/>
        <v>0</v>
      </c>
      <c r="BM52" s="101">
        <f t="shared" si="21"/>
        <v>0</v>
      </c>
      <c r="BN52" s="101">
        <f t="shared" si="21"/>
        <v>0</v>
      </c>
      <c r="BO52" s="101">
        <f t="shared" si="21"/>
        <v>0</v>
      </c>
      <c r="BP52" s="101">
        <f t="shared" si="21"/>
        <v>0</v>
      </c>
      <c r="BQ52" s="101">
        <f t="shared" si="21"/>
        <v>0</v>
      </c>
      <c r="BR52" s="101">
        <f t="shared" si="21"/>
        <v>0</v>
      </c>
      <c r="BS52" s="98"/>
    </row>
    <row r="53" spans="1:71" ht="17.25" customHeight="1" x14ac:dyDescent="0.25">
      <c r="A53" s="74" t="s">
        <v>3</v>
      </c>
      <c r="B53" s="74" t="s">
        <v>1231</v>
      </c>
      <c r="C53" s="74" t="s">
        <v>7496</v>
      </c>
      <c r="D53" s="74" t="s">
        <v>4492</v>
      </c>
      <c r="E53" s="74" t="s">
        <v>7115</v>
      </c>
      <c r="F53" s="101"/>
      <c r="G53" s="101">
        <f t="shared" si="17"/>
        <v>0</v>
      </c>
      <c r="H53" s="101">
        <f t="shared" si="17"/>
        <v>0</v>
      </c>
      <c r="I53" s="101">
        <f t="shared" si="17"/>
        <v>0</v>
      </c>
      <c r="J53" s="101">
        <f t="shared" si="17"/>
        <v>0</v>
      </c>
      <c r="K53" s="101">
        <f t="shared" si="17"/>
        <v>0</v>
      </c>
      <c r="L53" s="101">
        <f t="shared" si="17"/>
        <v>0</v>
      </c>
      <c r="M53" s="101">
        <f t="shared" si="17"/>
        <v>0</v>
      </c>
      <c r="N53" s="101">
        <f t="shared" si="17"/>
        <v>0</v>
      </c>
      <c r="O53" s="101">
        <f t="shared" si="17"/>
        <v>0</v>
      </c>
      <c r="P53" s="101">
        <f t="shared" si="17"/>
        <v>0</v>
      </c>
      <c r="Q53" s="101">
        <f t="shared" si="17"/>
        <v>0</v>
      </c>
      <c r="R53" s="101">
        <f t="shared" si="17"/>
        <v>0</v>
      </c>
      <c r="S53" s="101"/>
      <c r="T53" s="101">
        <f t="shared" si="18"/>
        <v>0</v>
      </c>
      <c r="U53" s="101">
        <f t="shared" si="18"/>
        <v>0</v>
      </c>
      <c r="V53" s="101">
        <f t="shared" si="18"/>
        <v>0</v>
      </c>
      <c r="W53" s="101">
        <f t="shared" si="18"/>
        <v>0</v>
      </c>
      <c r="X53" s="101">
        <f t="shared" si="18"/>
        <v>0</v>
      </c>
      <c r="Y53" s="101">
        <f t="shared" si="18"/>
        <v>0</v>
      </c>
      <c r="Z53" s="101">
        <f t="shared" si="18"/>
        <v>0</v>
      </c>
      <c r="AA53" s="101">
        <f t="shared" si="18"/>
        <v>0</v>
      </c>
      <c r="AB53" s="101">
        <f t="shared" si="18"/>
        <v>0</v>
      </c>
      <c r="AC53" s="101">
        <f t="shared" si="18"/>
        <v>0</v>
      </c>
      <c r="AD53" s="101">
        <f t="shared" si="18"/>
        <v>0</v>
      </c>
      <c r="AE53" s="101">
        <f t="shared" si="18"/>
        <v>0</v>
      </c>
      <c r="AF53" s="101"/>
      <c r="AG53" s="101">
        <f t="shared" si="19"/>
        <v>0</v>
      </c>
      <c r="AH53" s="101">
        <f t="shared" si="19"/>
        <v>0</v>
      </c>
      <c r="AI53" s="101">
        <f t="shared" si="19"/>
        <v>0</v>
      </c>
      <c r="AJ53" s="101">
        <f t="shared" si="19"/>
        <v>0</v>
      </c>
      <c r="AK53" s="101">
        <f t="shared" si="19"/>
        <v>0</v>
      </c>
      <c r="AL53" s="101">
        <f t="shared" si="19"/>
        <v>0</v>
      </c>
      <c r="AM53" s="101">
        <f t="shared" si="19"/>
        <v>0</v>
      </c>
      <c r="AN53" s="101">
        <f t="shared" si="19"/>
        <v>0</v>
      </c>
      <c r="AO53" s="101">
        <f t="shared" si="19"/>
        <v>0</v>
      </c>
      <c r="AP53" s="101">
        <f t="shared" si="19"/>
        <v>0</v>
      </c>
      <c r="AQ53" s="101">
        <f t="shared" si="19"/>
        <v>0</v>
      </c>
      <c r="AR53" s="101">
        <f t="shared" si="19"/>
        <v>0</v>
      </c>
      <c r="AS53" s="101"/>
      <c r="AT53" s="101">
        <f t="shared" si="20"/>
        <v>0</v>
      </c>
      <c r="AU53" s="101">
        <f t="shared" si="20"/>
        <v>0</v>
      </c>
      <c r="AV53" s="101">
        <f t="shared" si="20"/>
        <v>0</v>
      </c>
      <c r="AW53" s="101">
        <f t="shared" si="20"/>
        <v>0</v>
      </c>
      <c r="AX53" s="101">
        <f t="shared" si="20"/>
        <v>0</v>
      </c>
      <c r="AY53" s="101">
        <f t="shared" si="20"/>
        <v>0</v>
      </c>
      <c r="AZ53" s="101">
        <f t="shared" si="20"/>
        <v>0</v>
      </c>
      <c r="BA53" s="101">
        <f t="shared" si="20"/>
        <v>0</v>
      </c>
      <c r="BB53" s="101">
        <f t="shared" si="20"/>
        <v>0</v>
      </c>
      <c r="BC53" s="101">
        <f t="shared" si="20"/>
        <v>0</v>
      </c>
      <c r="BD53" s="101">
        <f t="shared" si="20"/>
        <v>0</v>
      </c>
      <c r="BE53" s="101">
        <f t="shared" si="20"/>
        <v>0</v>
      </c>
      <c r="BF53" s="101"/>
      <c r="BG53" s="101">
        <f t="shared" si="21"/>
        <v>0</v>
      </c>
      <c r="BH53" s="101">
        <f t="shared" si="21"/>
        <v>0</v>
      </c>
      <c r="BI53" s="101">
        <f t="shared" si="21"/>
        <v>0</v>
      </c>
      <c r="BJ53" s="101">
        <f t="shared" si="21"/>
        <v>0</v>
      </c>
      <c r="BK53" s="101">
        <f t="shared" si="21"/>
        <v>0</v>
      </c>
      <c r="BL53" s="101">
        <f t="shared" si="21"/>
        <v>0</v>
      </c>
      <c r="BM53" s="101">
        <f t="shared" si="21"/>
        <v>0</v>
      </c>
      <c r="BN53" s="101">
        <f t="shared" si="21"/>
        <v>0</v>
      </c>
      <c r="BO53" s="101">
        <f t="shared" si="21"/>
        <v>0</v>
      </c>
      <c r="BP53" s="101">
        <f t="shared" si="21"/>
        <v>0</v>
      </c>
      <c r="BQ53" s="101">
        <f t="shared" si="21"/>
        <v>0</v>
      </c>
      <c r="BR53" s="101">
        <f t="shared" si="21"/>
        <v>0</v>
      </c>
      <c r="BS53" s="98"/>
    </row>
    <row r="54" spans="1:71" ht="17.25" customHeight="1" x14ac:dyDescent="0.25">
      <c r="A54" s="74" t="s">
        <v>3</v>
      </c>
      <c r="B54" s="74" t="s">
        <v>1231</v>
      </c>
      <c r="C54" s="74" t="s">
        <v>7496</v>
      </c>
      <c r="D54" s="74" t="s">
        <v>4492</v>
      </c>
      <c r="E54" s="74" t="s">
        <v>7115</v>
      </c>
      <c r="F54" s="101"/>
      <c r="G54" s="101">
        <f t="shared" si="17"/>
        <v>0</v>
      </c>
      <c r="H54" s="101">
        <f t="shared" si="17"/>
        <v>0</v>
      </c>
      <c r="I54" s="101">
        <f t="shared" si="17"/>
        <v>0</v>
      </c>
      <c r="J54" s="101">
        <f t="shared" si="17"/>
        <v>0</v>
      </c>
      <c r="K54" s="101">
        <f t="shared" si="17"/>
        <v>0</v>
      </c>
      <c r="L54" s="101">
        <f t="shared" si="17"/>
        <v>0</v>
      </c>
      <c r="M54" s="101">
        <f t="shared" si="17"/>
        <v>0</v>
      </c>
      <c r="N54" s="101">
        <f t="shared" si="17"/>
        <v>0</v>
      </c>
      <c r="O54" s="101">
        <f t="shared" si="17"/>
        <v>0</v>
      </c>
      <c r="P54" s="101">
        <f t="shared" si="17"/>
        <v>0</v>
      </c>
      <c r="Q54" s="101">
        <f t="shared" si="17"/>
        <v>0</v>
      </c>
      <c r="R54" s="101">
        <f t="shared" si="17"/>
        <v>0</v>
      </c>
      <c r="S54" s="101"/>
      <c r="T54" s="101">
        <f t="shared" si="18"/>
        <v>0</v>
      </c>
      <c r="U54" s="101">
        <f t="shared" si="18"/>
        <v>0</v>
      </c>
      <c r="V54" s="101">
        <f t="shared" si="18"/>
        <v>0</v>
      </c>
      <c r="W54" s="101">
        <f t="shared" si="18"/>
        <v>0</v>
      </c>
      <c r="X54" s="101">
        <f t="shared" si="18"/>
        <v>0</v>
      </c>
      <c r="Y54" s="101">
        <f t="shared" si="18"/>
        <v>0</v>
      </c>
      <c r="Z54" s="101">
        <f t="shared" si="18"/>
        <v>0</v>
      </c>
      <c r="AA54" s="101">
        <f t="shared" si="18"/>
        <v>0</v>
      </c>
      <c r="AB54" s="101">
        <f t="shared" si="18"/>
        <v>0</v>
      </c>
      <c r="AC54" s="101">
        <f t="shared" si="18"/>
        <v>0</v>
      </c>
      <c r="AD54" s="101">
        <f t="shared" si="18"/>
        <v>0</v>
      </c>
      <c r="AE54" s="101">
        <f t="shared" si="18"/>
        <v>0</v>
      </c>
      <c r="AF54" s="101"/>
      <c r="AG54" s="101">
        <f t="shared" si="19"/>
        <v>0</v>
      </c>
      <c r="AH54" s="101">
        <f t="shared" si="19"/>
        <v>0</v>
      </c>
      <c r="AI54" s="101">
        <f t="shared" si="19"/>
        <v>0</v>
      </c>
      <c r="AJ54" s="101">
        <f t="shared" si="19"/>
        <v>0</v>
      </c>
      <c r="AK54" s="101">
        <f t="shared" si="19"/>
        <v>0</v>
      </c>
      <c r="AL54" s="101">
        <f t="shared" si="19"/>
        <v>0</v>
      </c>
      <c r="AM54" s="101">
        <f t="shared" si="19"/>
        <v>0</v>
      </c>
      <c r="AN54" s="101">
        <f t="shared" si="19"/>
        <v>0</v>
      </c>
      <c r="AO54" s="101">
        <f t="shared" si="19"/>
        <v>0</v>
      </c>
      <c r="AP54" s="101">
        <f t="shared" si="19"/>
        <v>0</v>
      </c>
      <c r="AQ54" s="101">
        <f t="shared" si="19"/>
        <v>0</v>
      </c>
      <c r="AR54" s="101">
        <f t="shared" si="19"/>
        <v>0</v>
      </c>
      <c r="AS54" s="101"/>
      <c r="AT54" s="101">
        <f t="shared" si="20"/>
        <v>0</v>
      </c>
      <c r="AU54" s="101">
        <f t="shared" si="20"/>
        <v>0</v>
      </c>
      <c r="AV54" s="101">
        <f t="shared" si="20"/>
        <v>0</v>
      </c>
      <c r="AW54" s="101">
        <f t="shared" si="20"/>
        <v>0</v>
      </c>
      <c r="AX54" s="101">
        <f t="shared" si="20"/>
        <v>0</v>
      </c>
      <c r="AY54" s="101">
        <f t="shared" si="20"/>
        <v>0</v>
      </c>
      <c r="AZ54" s="101">
        <f t="shared" si="20"/>
        <v>0</v>
      </c>
      <c r="BA54" s="101">
        <f t="shared" si="20"/>
        <v>0</v>
      </c>
      <c r="BB54" s="101">
        <f t="shared" si="20"/>
        <v>0</v>
      </c>
      <c r="BC54" s="101">
        <f t="shared" si="20"/>
        <v>0</v>
      </c>
      <c r="BD54" s="101">
        <f t="shared" si="20"/>
        <v>0</v>
      </c>
      <c r="BE54" s="101">
        <f t="shared" si="20"/>
        <v>0</v>
      </c>
      <c r="BF54" s="101"/>
      <c r="BG54" s="101">
        <f t="shared" si="21"/>
        <v>0</v>
      </c>
      <c r="BH54" s="101">
        <f t="shared" si="21"/>
        <v>0</v>
      </c>
      <c r="BI54" s="101">
        <f t="shared" si="21"/>
        <v>0</v>
      </c>
      <c r="BJ54" s="101">
        <f t="shared" si="21"/>
        <v>0</v>
      </c>
      <c r="BK54" s="101">
        <f t="shared" si="21"/>
        <v>0</v>
      </c>
      <c r="BL54" s="101">
        <f t="shared" si="21"/>
        <v>0</v>
      </c>
      <c r="BM54" s="101">
        <f t="shared" si="21"/>
        <v>0</v>
      </c>
      <c r="BN54" s="101">
        <f t="shared" si="21"/>
        <v>0</v>
      </c>
      <c r="BO54" s="101">
        <f t="shared" si="21"/>
        <v>0</v>
      </c>
      <c r="BP54" s="101">
        <f t="shared" si="21"/>
        <v>0</v>
      </c>
      <c r="BQ54" s="101">
        <f t="shared" si="21"/>
        <v>0</v>
      </c>
      <c r="BR54" s="101">
        <f t="shared" si="21"/>
        <v>0</v>
      </c>
      <c r="BS54" s="98"/>
    </row>
    <row r="55" spans="1:71" ht="17.25" customHeight="1" x14ac:dyDescent="0.25">
      <c r="A55" s="74" t="s">
        <v>3</v>
      </c>
      <c r="B55" s="74" t="s">
        <v>1231</v>
      </c>
      <c r="C55" s="74" t="s">
        <v>7496</v>
      </c>
      <c r="D55" s="74" t="s">
        <v>4492</v>
      </c>
      <c r="E55" s="74" t="s">
        <v>7115</v>
      </c>
      <c r="F55" s="101"/>
      <c r="G55" s="101">
        <f t="shared" si="17"/>
        <v>0</v>
      </c>
      <c r="H55" s="101">
        <f t="shared" si="17"/>
        <v>0</v>
      </c>
      <c r="I55" s="101">
        <f t="shared" si="17"/>
        <v>0</v>
      </c>
      <c r="J55" s="101">
        <f t="shared" si="17"/>
        <v>0</v>
      </c>
      <c r="K55" s="101">
        <f t="shared" si="17"/>
        <v>0</v>
      </c>
      <c r="L55" s="101">
        <f t="shared" si="17"/>
        <v>0</v>
      </c>
      <c r="M55" s="101">
        <f t="shared" si="17"/>
        <v>0</v>
      </c>
      <c r="N55" s="101">
        <f t="shared" si="17"/>
        <v>0</v>
      </c>
      <c r="O55" s="101">
        <f t="shared" si="17"/>
        <v>0</v>
      </c>
      <c r="P55" s="101">
        <f t="shared" si="17"/>
        <v>0</v>
      </c>
      <c r="Q55" s="101">
        <f t="shared" si="17"/>
        <v>0</v>
      </c>
      <c r="R55" s="101">
        <f t="shared" si="17"/>
        <v>0</v>
      </c>
      <c r="S55" s="101"/>
      <c r="T55" s="101">
        <f t="shared" si="18"/>
        <v>0</v>
      </c>
      <c r="U55" s="101">
        <f t="shared" si="18"/>
        <v>0</v>
      </c>
      <c r="V55" s="101">
        <f t="shared" si="18"/>
        <v>0</v>
      </c>
      <c r="W55" s="101">
        <f t="shared" si="18"/>
        <v>0</v>
      </c>
      <c r="X55" s="101">
        <f t="shared" si="18"/>
        <v>0</v>
      </c>
      <c r="Y55" s="101">
        <f t="shared" si="18"/>
        <v>0</v>
      </c>
      <c r="Z55" s="101">
        <f t="shared" si="18"/>
        <v>0</v>
      </c>
      <c r="AA55" s="101">
        <f t="shared" si="18"/>
        <v>0</v>
      </c>
      <c r="AB55" s="101">
        <f t="shared" si="18"/>
        <v>0</v>
      </c>
      <c r="AC55" s="101">
        <f t="shared" si="18"/>
        <v>0</v>
      </c>
      <c r="AD55" s="101">
        <f t="shared" si="18"/>
        <v>0</v>
      </c>
      <c r="AE55" s="101">
        <f t="shared" si="18"/>
        <v>0</v>
      </c>
      <c r="AF55" s="101"/>
      <c r="AG55" s="101">
        <f t="shared" si="19"/>
        <v>0</v>
      </c>
      <c r="AH55" s="101">
        <f t="shared" si="19"/>
        <v>0</v>
      </c>
      <c r="AI55" s="101">
        <f t="shared" si="19"/>
        <v>0</v>
      </c>
      <c r="AJ55" s="101">
        <f t="shared" si="19"/>
        <v>0</v>
      </c>
      <c r="AK55" s="101">
        <f t="shared" si="19"/>
        <v>0</v>
      </c>
      <c r="AL55" s="101">
        <f t="shared" si="19"/>
        <v>0</v>
      </c>
      <c r="AM55" s="101">
        <f t="shared" si="19"/>
        <v>0</v>
      </c>
      <c r="AN55" s="101">
        <f t="shared" si="19"/>
        <v>0</v>
      </c>
      <c r="AO55" s="101">
        <f t="shared" si="19"/>
        <v>0</v>
      </c>
      <c r="AP55" s="101">
        <f t="shared" si="19"/>
        <v>0</v>
      </c>
      <c r="AQ55" s="101">
        <f t="shared" si="19"/>
        <v>0</v>
      </c>
      <c r="AR55" s="101">
        <f t="shared" si="19"/>
        <v>0</v>
      </c>
      <c r="AS55" s="101"/>
      <c r="AT55" s="101">
        <f t="shared" si="20"/>
        <v>0</v>
      </c>
      <c r="AU55" s="101">
        <f t="shared" si="20"/>
        <v>0</v>
      </c>
      <c r="AV55" s="101">
        <f t="shared" si="20"/>
        <v>0</v>
      </c>
      <c r="AW55" s="101">
        <f t="shared" si="20"/>
        <v>0</v>
      </c>
      <c r="AX55" s="101">
        <f t="shared" si="20"/>
        <v>0</v>
      </c>
      <c r="AY55" s="101">
        <f t="shared" si="20"/>
        <v>0</v>
      </c>
      <c r="AZ55" s="101">
        <f t="shared" si="20"/>
        <v>0</v>
      </c>
      <c r="BA55" s="101">
        <f t="shared" si="20"/>
        <v>0</v>
      </c>
      <c r="BB55" s="101">
        <f t="shared" si="20"/>
        <v>0</v>
      </c>
      <c r="BC55" s="101">
        <f t="shared" si="20"/>
        <v>0</v>
      </c>
      <c r="BD55" s="101">
        <f t="shared" si="20"/>
        <v>0</v>
      </c>
      <c r="BE55" s="101">
        <f t="shared" si="20"/>
        <v>0</v>
      </c>
      <c r="BF55" s="101"/>
      <c r="BG55" s="101">
        <f t="shared" si="21"/>
        <v>0</v>
      </c>
      <c r="BH55" s="101">
        <f t="shared" si="21"/>
        <v>0</v>
      </c>
      <c r="BI55" s="101">
        <f t="shared" si="21"/>
        <v>0</v>
      </c>
      <c r="BJ55" s="101">
        <f t="shared" si="21"/>
        <v>0</v>
      </c>
      <c r="BK55" s="101">
        <f t="shared" si="21"/>
        <v>0</v>
      </c>
      <c r="BL55" s="101">
        <f t="shared" si="21"/>
        <v>0</v>
      </c>
      <c r="BM55" s="101">
        <f t="shared" si="21"/>
        <v>0</v>
      </c>
      <c r="BN55" s="101">
        <f t="shared" si="21"/>
        <v>0</v>
      </c>
      <c r="BO55" s="101">
        <f t="shared" si="21"/>
        <v>0</v>
      </c>
      <c r="BP55" s="101">
        <f t="shared" si="21"/>
        <v>0</v>
      </c>
      <c r="BQ55" s="101">
        <f t="shared" si="21"/>
        <v>0</v>
      </c>
      <c r="BR55" s="101">
        <f t="shared" si="21"/>
        <v>0</v>
      </c>
      <c r="BS55" s="98"/>
    </row>
    <row r="56" spans="1:71" ht="17.25" customHeight="1" x14ac:dyDescent="0.25">
      <c r="A56" s="74" t="s">
        <v>3</v>
      </c>
      <c r="B56" s="74" t="s">
        <v>1231</v>
      </c>
      <c r="C56" s="74" t="s">
        <v>7496</v>
      </c>
      <c r="D56" s="74" t="s">
        <v>4492</v>
      </c>
      <c r="E56" s="74" t="s">
        <v>7115</v>
      </c>
      <c r="F56" s="101"/>
      <c r="G56" s="101">
        <f t="shared" si="17"/>
        <v>0</v>
      </c>
      <c r="H56" s="101">
        <f t="shared" si="17"/>
        <v>0</v>
      </c>
      <c r="I56" s="101">
        <f t="shared" si="17"/>
        <v>0</v>
      </c>
      <c r="J56" s="101">
        <f t="shared" si="17"/>
        <v>0</v>
      </c>
      <c r="K56" s="101">
        <f t="shared" si="17"/>
        <v>0</v>
      </c>
      <c r="L56" s="101">
        <f t="shared" si="17"/>
        <v>0</v>
      </c>
      <c r="M56" s="101">
        <f t="shared" si="17"/>
        <v>0</v>
      </c>
      <c r="N56" s="101">
        <f t="shared" si="17"/>
        <v>0</v>
      </c>
      <c r="O56" s="101">
        <f t="shared" si="17"/>
        <v>0</v>
      </c>
      <c r="P56" s="101">
        <f t="shared" si="17"/>
        <v>0</v>
      </c>
      <c r="Q56" s="101">
        <f t="shared" si="17"/>
        <v>0</v>
      </c>
      <c r="R56" s="101">
        <f t="shared" si="17"/>
        <v>0</v>
      </c>
      <c r="S56" s="101"/>
      <c r="T56" s="101">
        <f t="shared" si="18"/>
        <v>0</v>
      </c>
      <c r="U56" s="101">
        <f t="shared" si="18"/>
        <v>0</v>
      </c>
      <c r="V56" s="101">
        <f t="shared" si="18"/>
        <v>0</v>
      </c>
      <c r="W56" s="101">
        <f t="shared" si="18"/>
        <v>0</v>
      </c>
      <c r="X56" s="101">
        <f t="shared" si="18"/>
        <v>0</v>
      </c>
      <c r="Y56" s="101">
        <f t="shared" si="18"/>
        <v>0</v>
      </c>
      <c r="Z56" s="101">
        <f t="shared" si="18"/>
        <v>0</v>
      </c>
      <c r="AA56" s="101">
        <f t="shared" si="18"/>
        <v>0</v>
      </c>
      <c r="AB56" s="101">
        <f t="shared" si="18"/>
        <v>0</v>
      </c>
      <c r="AC56" s="101">
        <f t="shared" si="18"/>
        <v>0</v>
      </c>
      <c r="AD56" s="101">
        <f t="shared" si="18"/>
        <v>0</v>
      </c>
      <c r="AE56" s="101">
        <f t="shared" si="18"/>
        <v>0</v>
      </c>
      <c r="AF56" s="101"/>
      <c r="AG56" s="101">
        <f t="shared" si="19"/>
        <v>0</v>
      </c>
      <c r="AH56" s="101">
        <f t="shared" si="19"/>
        <v>0</v>
      </c>
      <c r="AI56" s="101">
        <f t="shared" si="19"/>
        <v>0</v>
      </c>
      <c r="AJ56" s="101">
        <f t="shared" si="19"/>
        <v>0</v>
      </c>
      <c r="AK56" s="101">
        <f t="shared" si="19"/>
        <v>0</v>
      </c>
      <c r="AL56" s="101">
        <f t="shared" si="19"/>
        <v>0</v>
      </c>
      <c r="AM56" s="101">
        <f t="shared" si="19"/>
        <v>0</v>
      </c>
      <c r="AN56" s="101">
        <f t="shared" si="19"/>
        <v>0</v>
      </c>
      <c r="AO56" s="101">
        <f t="shared" si="19"/>
        <v>0</v>
      </c>
      <c r="AP56" s="101">
        <f t="shared" si="19"/>
        <v>0</v>
      </c>
      <c r="AQ56" s="101">
        <f t="shared" si="19"/>
        <v>0</v>
      </c>
      <c r="AR56" s="101">
        <f t="shared" si="19"/>
        <v>0</v>
      </c>
      <c r="AS56" s="101"/>
      <c r="AT56" s="101">
        <f t="shared" si="20"/>
        <v>0</v>
      </c>
      <c r="AU56" s="101">
        <f t="shared" si="20"/>
        <v>0</v>
      </c>
      <c r="AV56" s="101">
        <f t="shared" si="20"/>
        <v>0</v>
      </c>
      <c r="AW56" s="101">
        <f t="shared" si="20"/>
        <v>0</v>
      </c>
      <c r="AX56" s="101">
        <f t="shared" si="20"/>
        <v>0</v>
      </c>
      <c r="AY56" s="101">
        <f t="shared" si="20"/>
        <v>0</v>
      </c>
      <c r="AZ56" s="101">
        <f t="shared" si="20"/>
        <v>0</v>
      </c>
      <c r="BA56" s="101">
        <f t="shared" si="20"/>
        <v>0</v>
      </c>
      <c r="BB56" s="101">
        <f t="shared" si="20"/>
        <v>0</v>
      </c>
      <c r="BC56" s="101">
        <f t="shared" si="20"/>
        <v>0</v>
      </c>
      <c r="BD56" s="101">
        <f t="shared" si="20"/>
        <v>0</v>
      </c>
      <c r="BE56" s="101">
        <f t="shared" si="20"/>
        <v>0</v>
      </c>
      <c r="BF56" s="101"/>
      <c r="BG56" s="101">
        <f t="shared" si="21"/>
        <v>0</v>
      </c>
      <c r="BH56" s="101">
        <f t="shared" si="21"/>
        <v>0</v>
      </c>
      <c r="BI56" s="101">
        <f t="shared" si="21"/>
        <v>0</v>
      </c>
      <c r="BJ56" s="101">
        <f t="shared" si="21"/>
        <v>0</v>
      </c>
      <c r="BK56" s="101">
        <f t="shared" si="21"/>
        <v>0</v>
      </c>
      <c r="BL56" s="101">
        <f t="shared" si="21"/>
        <v>0</v>
      </c>
      <c r="BM56" s="101">
        <f t="shared" si="21"/>
        <v>0</v>
      </c>
      <c r="BN56" s="101">
        <f t="shared" si="21"/>
        <v>0</v>
      </c>
      <c r="BO56" s="101">
        <f t="shared" si="21"/>
        <v>0</v>
      </c>
      <c r="BP56" s="101">
        <f t="shared" si="21"/>
        <v>0</v>
      </c>
      <c r="BQ56" s="101">
        <f t="shared" si="21"/>
        <v>0</v>
      </c>
      <c r="BR56" s="101">
        <f t="shared" si="21"/>
        <v>0</v>
      </c>
      <c r="BS56" s="98"/>
    </row>
    <row r="57" spans="1:71" ht="17.25" customHeight="1" x14ac:dyDescent="0.25">
      <c r="A57" s="74" t="s">
        <v>3</v>
      </c>
      <c r="B57" s="74" t="s">
        <v>1231</v>
      </c>
      <c r="C57" s="74" t="s">
        <v>7496</v>
      </c>
      <c r="D57" s="74" t="s">
        <v>4492</v>
      </c>
      <c r="E57" s="74" t="s">
        <v>7115</v>
      </c>
      <c r="F57" s="101"/>
      <c r="G57" s="101">
        <f t="shared" si="17"/>
        <v>0</v>
      </c>
      <c r="H57" s="101">
        <f t="shared" si="17"/>
        <v>0</v>
      </c>
      <c r="I57" s="101">
        <f t="shared" si="17"/>
        <v>0</v>
      </c>
      <c r="J57" s="101">
        <f t="shared" si="17"/>
        <v>0</v>
      </c>
      <c r="K57" s="101">
        <f t="shared" si="17"/>
        <v>0</v>
      </c>
      <c r="L57" s="101">
        <f t="shared" si="17"/>
        <v>0</v>
      </c>
      <c r="M57" s="101">
        <f t="shared" si="17"/>
        <v>0</v>
      </c>
      <c r="N57" s="101">
        <f t="shared" si="17"/>
        <v>0</v>
      </c>
      <c r="O57" s="101">
        <f t="shared" si="17"/>
        <v>0</v>
      </c>
      <c r="P57" s="101">
        <f t="shared" si="17"/>
        <v>0</v>
      </c>
      <c r="Q57" s="101">
        <f t="shared" si="17"/>
        <v>0</v>
      </c>
      <c r="R57" s="101">
        <f t="shared" si="17"/>
        <v>0</v>
      </c>
      <c r="S57" s="101"/>
      <c r="T57" s="101">
        <f t="shared" si="18"/>
        <v>0</v>
      </c>
      <c r="U57" s="101">
        <f t="shared" si="18"/>
        <v>0</v>
      </c>
      <c r="V57" s="101">
        <f t="shared" si="18"/>
        <v>0</v>
      </c>
      <c r="W57" s="101">
        <f t="shared" si="18"/>
        <v>0</v>
      </c>
      <c r="X57" s="101">
        <f t="shared" si="18"/>
        <v>0</v>
      </c>
      <c r="Y57" s="101">
        <f t="shared" si="18"/>
        <v>0</v>
      </c>
      <c r="Z57" s="101">
        <f t="shared" si="18"/>
        <v>0</v>
      </c>
      <c r="AA57" s="101">
        <f t="shared" si="18"/>
        <v>0</v>
      </c>
      <c r="AB57" s="101">
        <f t="shared" si="18"/>
        <v>0</v>
      </c>
      <c r="AC57" s="101">
        <f t="shared" si="18"/>
        <v>0</v>
      </c>
      <c r="AD57" s="101">
        <f t="shared" si="18"/>
        <v>0</v>
      </c>
      <c r="AE57" s="101">
        <f t="shared" si="18"/>
        <v>0</v>
      </c>
      <c r="AF57" s="101"/>
      <c r="AG57" s="101">
        <f t="shared" si="19"/>
        <v>0</v>
      </c>
      <c r="AH57" s="101">
        <f t="shared" si="19"/>
        <v>0</v>
      </c>
      <c r="AI57" s="101">
        <f t="shared" si="19"/>
        <v>0</v>
      </c>
      <c r="AJ57" s="101">
        <f t="shared" si="19"/>
        <v>0</v>
      </c>
      <c r="AK57" s="101">
        <f t="shared" si="19"/>
        <v>0</v>
      </c>
      <c r="AL57" s="101">
        <f t="shared" si="19"/>
        <v>0</v>
      </c>
      <c r="AM57" s="101">
        <f t="shared" si="19"/>
        <v>0</v>
      </c>
      <c r="AN57" s="101">
        <f t="shared" si="19"/>
        <v>0</v>
      </c>
      <c r="AO57" s="101">
        <f t="shared" si="19"/>
        <v>0</v>
      </c>
      <c r="AP57" s="101">
        <f t="shared" si="19"/>
        <v>0</v>
      </c>
      <c r="AQ57" s="101">
        <f t="shared" si="19"/>
        <v>0</v>
      </c>
      <c r="AR57" s="101">
        <f t="shared" si="19"/>
        <v>0</v>
      </c>
      <c r="AS57" s="101"/>
      <c r="AT57" s="101">
        <f t="shared" si="20"/>
        <v>0</v>
      </c>
      <c r="AU57" s="101">
        <f t="shared" si="20"/>
        <v>0</v>
      </c>
      <c r="AV57" s="101">
        <f t="shared" si="20"/>
        <v>0</v>
      </c>
      <c r="AW57" s="101">
        <f t="shared" si="20"/>
        <v>0</v>
      </c>
      <c r="AX57" s="101">
        <f t="shared" si="20"/>
        <v>0</v>
      </c>
      <c r="AY57" s="101">
        <f t="shared" si="20"/>
        <v>0</v>
      </c>
      <c r="AZ57" s="101">
        <f t="shared" si="20"/>
        <v>0</v>
      </c>
      <c r="BA57" s="101">
        <f t="shared" si="20"/>
        <v>0</v>
      </c>
      <c r="BB57" s="101">
        <f t="shared" si="20"/>
        <v>0</v>
      </c>
      <c r="BC57" s="101">
        <f t="shared" si="20"/>
        <v>0</v>
      </c>
      <c r="BD57" s="101">
        <f t="shared" si="20"/>
        <v>0</v>
      </c>
      <c r="BE57" s="101">
        <f t="shared" si="20"/>
        <v>0</v>
      </c>
      <c r="BF57" s="101"/>
      <c r="BG57" s="101">
        <f t="shared" si="21"/>
        <v>0</v>
      </c>
      <c r="BH57" s="101">
        <f t="shared" si="21"/>
        <v>0</v>
      </c>
      <c r="BI57" s="101">
        <f t="shared" si="21"/>
        <v>0</v>
      </c>
      <c r="BJ57" s="101">
        <f t="shared" si="21"/>
        <v>0</v>
      </c>
      <c r="BK57" s="101">
        <f t="shared" si="21"/>
        <v>0</v>
      </c>
      <c r="BL57" s="101">
        <f t="shared" si="21"/>
        <v>0</v>
      </c>
      <c r="BM57" s="101">
        <f t="shared" si="21"/>
        <v>0</v>
      </c>
      <c r="BN57" s="101">
        <f t="shared" si="21"/>
        <v>0</v>
      </c>
      <c r="BO57" s="101">
        <f t="shared" si="21"/>
        <v>0</v>
      </c>
      <c r="BP57" s="101">
        <f t="shared" si="21"/>
        <v>0</v>
      </c>
      <c r="BQ57" s="101">
        <f t="shared" si="21"/>
        <v>0</v>
      </c>
      <c r="BR57" s="101">
        <f t="shared" si="21"/>
        <v>0</v>
      </c>
      <c r="BS57" s="98"/>
    </row>
    <row r="58" spans="1:71" ht="17.25" customHeight="1" x14ac:dyDescent="0.25">
      <c r="A58" s="74" t="s">
        <v>3</v>
      </c>
      <c r="B58" s="74" t="s">
        <v>1231</v>
      </c>
      <c r="C58" s="74" t="s">
        <v>7496</v>
      </c>
      <c r="D58" s="74" t="s">
        <v>4492</v>
      </c>
      <c r="E58" s="74" t="s">
        <v>7115</v>
      </c>
      <c r="F58" s="101"/>
      <c r="G58" s="101">
        <f t="shared" ref="G58:R59" si="22">$F58/12</f>
        <v>0</v>
      </c>
      <c r="H58" s="101">
        <f t="shared" si="22"/>
        <v>0</v>
      </c>
      <c r="I58" s="101">
        <f t="shared" si="22"/>
        <v>0</v>
      </c>
      <c r="J58" s="101">
        <f t="shared" si="22"/>
        <v>0</v>
      </c>
      <c r="K58" s="101">
        <f t="shared" si="22"/>
        <v>0</v>
      </c>
      <c r="L58" s="101">
        <f t="shared" si="22"/>
        <v>0</v>
      </c>
      <c r="M58" s="101">
        <f t="shared" si="22"/>
        <v>0</v>
      </c>
      <c r="N58" s="101">
        <f t="shared" si="22"/>
        <v>0</v>
      </c>
      <c r="O58" s="101">
        <f t="shared" si="22"/>
        <v>0</v>
      </c>
      <c r="P58" s="101">
        <f t="shared" si="22"/>
        <v>0</v>
      </c>
      <c r="Q58" s="101">
        <f t="shared" si="22"/>
        <v>0</v>
      </c>
      <c r="R58" s="101">
        <f t="shared" si="22"/>
        <v>0</v>
      </c>
      <c r="S58" s="101"/>
      <c r="T58" s="101">
        <f t="shared" ref="T58:AE59" si="23">$S58/12</f>
        <v>0</v>
      </c>
      <c r="U58" s="101">
        <f t="shared" si="23"/>
        <v>0</v>
      </c>
      <c r="V58" s="101">
        <f t="shared" si="23"/>
        <v>0</v>
      </c>
      <c r="W58" s="101">
        <f t="shared" si="23"/>
        <v>0</v>
      </c>
      <c r="X58" s="101">
        <f t="shared" si="23"/>
        <v>0</v>
      </c>
      <c r="Y58" s="101">
        <f t="shared" si="23"/>
        <v>0</v>
      </c>
      <c r="Z58" s="101">
        <f t="shared" si="23"/>
        <v>0</v>
      </c>
      <c r="AA58" s="101">
        <f t="shared" si="23"/>
        <v>0</v>
      </c>
      <c r="AB58" s="101">
        <f t="shared" si="23"/>
        <v>0</v>
      </c>
      <c r="AC58" s="101">
        <f t="shared" si="23"/>
        <v>0</v>
      </c>
      <c r="AD58" s="101">
        <f t="shared" si="23"/>
        <v>0</v>
      </c>
      <c r="AE58" s="101">
        <f t="shared" si="23"/>
        <v>0</v>
      </c>
      <c r="AF58" s="101"/>
      <c r="AG58" s="101">
        <f t="shared" ref="AG58:AR59" si="24">$AF58/12</f>
        <v>0</v>
      </c>
      <c r="AH58" s="101">
        <f t="shared" si="24"/>
        <v>0</v>
      </c>
      <c r="AI58" s="101">
        <f t="shared" si="24"/>
        <v>0</v>
      </c>
      <c r="AJ58" s="101">
        <f t="shared" si="24"/>
        <v>0</v>
      </c>
      <c r="AK58" s="101">
        <f t="shared" si="24"/>
        <v>0</v>
      </c>
      <c r="AL58" s="101">
        <f t="shared" si="24"/>
        <v>0</v>
      </c>
      <c r="AM58" s="101">
        <f t="shared" si="24"/>
        <v>0</v>
      </c>
      <c r="AN58" s="101">
        <f t="shared" si="24"/>
        <v>0</v>
      </c>
      <c r="AO58" s="101">
        <f t="shared" si="24"/>
        <v>0</v>
      </c>
      <c r="AP58" s="101">
        <f t="shared" si="24"/>
        <v>0</v>
      </c>
      <c r="AQ58" s="101">
        <f t="shared" si="24"/>
        <v>0</v>
      </c>
      <c r="AR58" s="101">
        <f t="shared" si="24"/>
        <v>0</v>
      </c>
      <c r="AS58" s="101"/>
      <c r="AT58" s="101">
        <f t="shared" ref="AT58:BE59" si="25">$AS58/12</f>
        <v>0</v>
      </c>
      <c r="AU58" s="101">
        <f t="shared" si="25"/>
        <v>0</v>
      </c>
      <c r="AV58" s="101">
        <f t="shared" si="25"/>
        <v>0</v>
      </c>
      <c r="AW58" s="101">
        <f t="shared" si="25"/>
        <v>0</v>
      </c>
      <c r="AX58" s="101">
        <f t="shared" si="25"/>
        <v>0</v>
      </c>
      <c r="AY58" s="101">
        <f t="shared" si="25"/>
        <v>0</v>
      </c>
      <c r="AZ58" s="101">
        <f t="shared" si="25"/>
        <v>0</v>
      </c>
      <c r="BA58" s="101">
        <f t="shared" si="25"/>
        <v>0</v>
      </c>
      <c r="BB58" s="101">
        <f t="shared" si="25"/>
        <v>0</v>
      </c>
      <c r="BC58" s="101">
        <f t="shared" si="25"/>
        <v>0</v>
      </c>
      <c r="BD58" s="101">
        <f t="shared" si="25"/>
        <v>0</v>
      </c>
      <c r="BE58" s="101">
        <f t="shared" si="25"/>
        <v>0</v>
      </c>
      <c r="BF58" s="101"/>
      <c r="BG58" s="101">
        <f t="shared" ref="BG58:BR59" si="26">$BF58/12</f>
        <v>0</v>
      </c>
      <c r="BH58" s="101">
        <f t="shared" si="26"/>
        <v>0</v>
      </c>
      <c r="BI58" s="101">
        <f t="shared" si="26"/>
        <v>0</v>
      </c>
      <c r="BJ58" s="101">
        <f t="shared" si="26"/>
        <v>0</v>
      </c>
      <c r="BK58" s="101">
        <f t="shared" si="26"/>
        <v>0</v>
      </c>
      <c r="BL58" s="101">
        <f t="shared" si="26"/>
        <v>0</v>
      </c>
      <c r="BM58" s="101">
        <f t="shared" si="26"/>
        <v>0</v>
      </c>
      <c r="BN58" s="101">
        <f t="shared" si="26"/>
        <v>0</v>
      </c>
      <c r="BO58" s="101">
        <f t="shared" si="26"/>
        <v>0</v>
      </c>
      <c r="BP58" s="101">
        <f t="shared" si="26"/>
        <v>0</v>
      </c>
      <c r="BQ58" s="101">
        <f t="shared" si="26"/>
        <v>0</v>
      </c>
      <c r="BR58" s="101">
        <f t="shared" si="26"/>
        <v>0</v>
      </c>
      <c r="BS58" s="98"/>
    </row>
    <row r="59" spans="1:71" ht="17.25" customHeight="1" x14ac:dyDescent="0.25">
      <c r="A59" s="74" t="s">
        <v>3</v>
      </c>
      <c r="B59" s="74" t="s">
        <v>1231</v>
      </c>
      <c r="C59" s="74" t="s">
        <v>7496</v>
      </c>
      <c r="D59" s="74" t="s">
        <v>4492</v>
      </c>
      <c r="E59" s="74" t="s">
        <v>7115</v>
      </c>
      <c r="F59" s="101"/>
      <c r="G59" s="101">
        <f t="shared" si="22"/>
        <v>0</v>
      </c>
      <c r="H59" s="101">
        <f t="shared" si="22"/>
        <v>0</v>
      </c>
      <c r="I59" s="101">
        <f t="shared" si="22"/>
        <v>0</v>
      </c>
      <c r="J59" s="101">
        <f t="shared" si="22"/>
        <v>0</v>
      </c>
      <c r="K59" s="101">
        <f t="shared" si="22"/>
        <v>0</v>
      </c>
      <c r="L59" s="101">
        <f t="shared" si="22"/>
        <v>0</v>
      </c>
      <c r="M59" s="101">
        <f t="shared" si="22"/>
        <v>0</v>
      </c>
      <c r="N59" s="101">
        <f t="shared" si="22"/>
        <v>0</v>
      </c>
      <c r="O59" s="101">
        <f t="shared" si="22"/>
        <v>0</v>
      </c>
      <c r="P59" s="101">
        <f t="shared" si="22"/>
        <v>0</v>
      </c>
      <c r="Q59" s="101">
        <f t="shared" si="22"/>
        <v>0</v>
      </c>
      <c r="R59" s="101">
        <f t="shared" si="22"/>
        <v>0</v>
      </c>
      <c r="S59" s="101"/>
      <c r="T59" s="101">
        <f t="shared" si="23"/>
        <v>0</v>
      </c>
      <c r="U59" s="101">
        <f t="shared" si="23"/>
        <v>0</v>
      </c>
      <c r="V59" s="101">
        <f t="shared" si="23"/>
        <v>0</v>
      </c>
      <c r="W59" s="101">
        <f t="shared" si="23"/>
        <v>0</v>
      </c>
      <c r="X59" s="101">
        <f t="shared" si="23"/>
        <v>0</v>
      </c>
      <c r="Y59" s="101">
        <f t="shared" si="23"/>
        <v>0</v>
      </c>
      <c r="Z59" s="101">
        <f t="shared" si="23"/>
        <v>0</v>
      </c>
      <c r="AA59" s="101">
        <f t="shared" si="23"/>
        <v>0</v>
      </c>
      <c r="AB59" s="101">
        <f t="shared" si="23"/>
        <v>0</v>
      </c>
      <c r="AC59" s="101">
        <f t="shared" si="23"/>
        <v>0</v>
      </c>
      <c r="AD59" s="101">
        <f t="shared" si="23"/>
        <v>0</v>
      </c>
      <c r="AE59" s="101">
        <f t="shared" si="23"/>
        <v>0</v>
      </c>
      <c r="AF59" s="101"/>
      <c r="AG59" s="101">
        <f t="shared" si="24"/>
        <v>0</v>
      </c>
      <c r="AH59" s="101">
        <f t="shared" si="24"/>
        <v>0</v>
      </c>
      <c r="AI59" s="101">
        <f t="shared" si="24"/>
        <v>0</v>
      </c>
      <c r="AJ59" s="101">
        <f t="shared" si="24"/>
        <v>0</v>
      </c>
      <c r="AK59" s="101">
        <f t="shared" si="24"/>
        <v>0</v>
      </c>
      <c r="AL59" s="101">
        <f t="shared" si="24"/>
        <v>0</v>
      </c>
      <c r="AM59" s="101">
        <f t="shared" si="24"/>
        <v>0</v>
      </c>
      <c r="AN59" s="101">
        <f t="shared" si="24"/>
        <v>0</v>
      </c>
      <c r="AO59" s="101">
        <f t="shared" si="24"/>
        <v>0</v>
      </c>
      <c r="AP59" s="101">
        <f t="shared" si="24"/>
        <v>0</v>
      </c>
      <c r="AQ59" s="101">
        <f t="shared" si="24"/>
        <v>0</v>
      </c>
      <c r="AR59" s="101">
        <f t="shared" si="24"/>
        <v>0</v>
      </c>
      <c r="AS59" s="101"/>
      <c r="AT59" s="101">
        <f t="shared" si="25"/>
        <v>0</v>
      </c>
      <c r="AU59" s="101">
        <f t="shared" si="25"/>
        <v>0</v>
      </c>
      <c r="AV59" s="101">
        <f t="shared" si="25"/>
        <v>0</v>
      </c>
      <c r="AW59" s="101">
        <f t="shared" si="25"/>
        <v>0</v>
      </c>
      <c r="AX59" s="101">
        <f t="shared" si="25"/>
        <v>0</v>
      </c>
      <c r="AY59" s="101">
        <f t="shared" si="25"/>
        <v>0</v>
      </c>
      <c r="AZ59" s="101">
        <f t="shared" si="25"/>
        <v>0</v>
      </c>
      <c r="BA59" s="101">
        <f t="shared" si="25"/>
        <v>0</v>
      </c>
      <c r="BB59" s="101">
        <f t="shared" si="25"/>
        <v>0</v>
      </c>
      <c r="BC59" s="101">
        <f t="shared" si="25"/>
        <v>0</v>
      </c>
      <c r="BD59" s="101">
        <f t="shared" si="25"/>
        <v>0</v>
      </c>
      <c r="BE59" s="101">
        <f t="shared" si="25"/>
        <v>0</v>
      </c>
      <c r="BF59" s="101"/>
      <c r="BG59" s="101">
        <f t="shared" si="26"/>
        <v>0</v>
      </c>
      <c r="BH59" s="101">
        <f t="shared" si="26"/>
        <v>0</v>
      </c>
      <c r="BI59" s="101">
        <f t="shared" si="26"/>
        <v>0</v>
      </c>
      <c r="BJ59" s="101">
        <f t="shared" si="26"/>
        <v>0</v>
      </c>
      <c r="BK59" s="101">
        <f t="shared" si="26"/>
        <v>0</v>
      </c>
      <c r="BL59" s="101">
        <f t="shared" si="26"/>
        <v>0</v>
      </c>
      <c r="BM59" s="101">
        <f t="shared" si="26"/>
        <v>0</v>
      </c>
      <c r="BN59" s="101">
        <f t="shared" si="26"/>
        <v>0</v>
      </c>
      <c r="BO59" s="101">
        <f t="shared" si="26"/>
        <v>0</v>
      </c>
      <c r="BP59" s="101">
        <f t="shared" si="26"/>
        <v>0</v>
      </c>
      <c r="BQ59" s="101">
        <f t="shared" si="26"/>
        <v>0</v>
      </c>
      <c r="BR59" s="101">
        <f t="shared" si="26"/>
        <v>0</v>
      </c>
      <c r="BS59" s="98"/>
    </row>
    <row r="60" spans="1:71" ht="17.25" customHeight="1" x14ac:dyDescent="0.25">
      <c r="BS60" s="98"/>
    </row>
  </sheetData>
  <dataValidations count="5">
    <dataValidation type="list" allowBlank="1" showInputMessage="1" showErrorMessage="1" sqref="E10:E59">
      <formula1>Position_Summary</formula1>
    </dataValidation>
    <dataValidation type="list" allowBlank="1" showInputMessage="1" showErrorMessage="1" promptTitle="Reference" prompt="Select Reference" sqref="A10:A59">
      <formula1>Lookup_Reference</formula1>
    </dataValidation>
    <dataValidation type="list" allowBlank="1" showInputMessage="1" showErrorMessage="1" promptTitle="Program" prompt="Select Program" sqref="D10:D59">
      <formula1>Lookup_Program</formula1>
    </dataValidation>
    <dataValidation type="list" allowBlank="1" showInputMessage="1" showErrorMessage="1" promptTitle="Fund" prompt="Select Fund" sqref="B10:B59">
      <formula1>Lookup_Fund</formula1>
    </dataValidation>
    <dataValidation type="list" allowBlank="1" showInputMessage="1" showErrorMessage="1" promptTitle="ENY" prompt="Select Enactment Year" sqref="C10:C59">
      <formula1>Lookup_ENY</formula1>
    </dataValidation>
  </dataValidations>
  <pageMargins left="0.7" right="0.7" top="0.75" bottom="0.75" header="0.3" footer="0.3"/>
  <pageSetup paperSize="5" scale="57" orientation="landscape" horizontalDpi="4294967292" verticalDpi="429496729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A58"/>
  <sheetViews>
    <sheetView workbookViewId="0">
      <selection activeCell="A2" sqref="A2"/>
    </sheetView>
  </sheetViews>
  <sheetFormatPr defaultRowHeight="15" x14ac:dyDescent="0.25"/>
  <cols>
    <col min="1" max="1" width="92.5703125" customWidth="1"/>
  </cols>
  <sheetData>
    <row r="1" spans="1:1" x14ac:dyDescent="0.25">
      <c r="A1" t="s">
        <v>13849</v>
      </c>
    </row>
    <row r="2" spans="1:1" s="3" customFormat="1" x14ac:dyDescent="0.25">
      <c r="A2" s="219" t="s">
        <v>21076</v>
      </c>
    </row>
    <row r="3" spans="1:1" x14ac:dyDescent="0.25">
      <c r="A3" s="219" t="s">
        <v>21077</v>
      </c>
    </row>
    <row r="4" spans="1:1" x14ac:dyDescent="0.25">
      <c r="A4" s="219" t="s">
        <v>21078</v>
      </c>
    </row>
    <row r="5" spans="1:1" x14ac:dyDescent="0.25">
      <c r="A5" s="219" t="s">
        <v>21079</v>
      </c>
    </row>
    <row r="6" spans="1:1" x14ac:dyDescent="0.25">
      <c r="A6" s="219" t="s">
        <v>21080</v>
      </c>
    </row>
    <row r="7" spans="1:1" x14ac:dyDescent="0.25">
      <c r="A7" s="219" t="s">
        <v>21081</v>
      </c>
    </row>
    <row r="8" spans="1:1" s="3" customFormat="1" x14ac:dyDescent="0.25">
      <c r="A8" s="219" t="s">
        <v>21082</v>
      </c>
    </row>
    <row r="9" spans="1:1" x14ac:dyDescent="0.25">
      <c r="A9" s="219" t="s">
        <v>21083</v>
      </c>
    </row>
    <row r="10" spans="1:1" x14ac:dyDescent="0.25">
      <c r="A10" s="219" t="s">
        <v>21084</v>
      </c>
    </row>
    <row r="11" spans="1:1" x14ac:dyDescent="0.25">
      <c r="A11" s="219" t="s">
        <v>21085</v>
      </c>
    </row>
    <row r="12" spans="1:1" x14ac:dyDescent="0.25">
      <c r="A12" s="219" t="s">
        <v>21086</v>
      </c>
    </row>
    <row r="13" spans="1:1" x14ac:dyDescent="0.25">
      <c r="A13" s="219" t="s">
        <v>21087</v>
      </c>
    </row>
    <row r="14" spans="1:1" x14ac:dyDescent="0.25">
      <c r="A14" s="219" t="s">
        <v>13922</v>
      </c>
    </row>
    <row r="15" spans="1:1" x14ac:dyDescent="0.25">
      <c r="A15" s="219" t="s">
        <v>13850</v>
      </c>
    </row>
    <row r="16" spans="1:1" x14ac:dyDescent="0.25">
      <c r="A16" s="219" t="s">
        <v>13851</v>
      </c>
    </row>
    <row r="17" spans="1:1" x14ac:dyDescent="0.25">
      <c r="A17" s="219" t="s">
        <v>13852</v>
      </c>
    </row>
    <row r="18" spans="1:1" x14ac:dyDescent="0.25">
      <c r="A18" s="219" t="s">
        <v>13853</v>
      </c>
    </row>
    <row r="19" spans="1:1" x14ac:dyDescent="0.25">
      <c r="A19" s="219" t="s">
        <v>21088</v>
      </c>
    </row>
    <row r="20" spans="1:1" x14ac:dyDescent="0.25">
      <c r="A20" s="219" t="s">
        <v>21089</v>
      </c>
    </row>
    <row r="21" spans="1:1" x14ac:dyDescent="0.25">
      <c r="A21" s="219" t="s">
        <v>21090</v>
      </c>
    </row>
    <row r="22" spans="1:1" x14ac:dyDescent="0.25">
      <c r="A22" s="219" t="s">
        <v>21091</v>
      </c>
    </row>
    <row r="23" spans="1:1" x14ac:dyDescent="0.25">
      <c r="A23" s="219" t="s">
        <v>21092</v>
      </c>
    </row>
    <row r="24" spans="1:1" x14ac:dyDescent="0.25">
      <c r="A24" s="219" t="s">
        <v>21093</v>
      </c>
    </row>
    <row r="25" spans="1:1" x14ac:dyDescent="0.25">
      <c r="A25" s="219" t="s">
        <v>21094</v>
      </c>
    </row>
    <row r="26" spans="1:1" x14ac:dyDescent="0.25">
      <c r="A26" s="219" t="s">
        <v>21095</v>
      </c>
    </row>
    <row r="27" spans="1:1" x14ac:dyDescent="0.25">
      <c r="A27" s="219" t="s">
        <v>21096</v>
      </c>
    </row>
    <row r="28" spans="1:1" x14ac:dyDescent="0.25">
      <c r="A28" s="219" t="s">
        <v>21097</v>
      </c>
    </row>
    <row r="29" spans="1:1" x14ac:dyDescent="0.25">
      <c r="A29" s="219" t="s">
        <v>21098</v>
      </c>
    </row>
    <row r="30" spans="1:1" x14ac:dyDescent="0.25">
      <c r="A30" s="219" t="s">
        <v>21099</v>
      </c>
    </row>
    <row r="31" spans="1:1" x14ac:dyDescent="0.25">
      <c r="A31" s="219" t="s">
        <v>21100</v>
      </c>
    </row>
    <row r="32" spans="1:1" x14ac:dyDescent="0.25">
      <c r="A32" s="219" t="s">
        <v>21101</v>
      </c>
    </row>
    <row r="33" spans="1:1" x14ac:dyDescent="0.25">
      <c r="A33" s="219" t="s">
        <v>21102</v>
      </c>
    </row>
    <row r="34" spans="1:1" x14ac:dyDescent="0.25">
      <c r="A34" s="219" t="s">
        <v>21103</v>
      </c>
    </row>
    <row r="35" spans="1:1" x14ac:dyDescent="0.25">
      <c r="A35" s="219" t="s">
        <v>21104</v>
      </c>
    </row>
    <row r="36" spans="1:1" x14ac:dyDescent="0.25">
      <c r="A36" s="219" t="s">
        <v>21105</v>
      </c>
    </row>
    <row r="37" spans="1:1" x14ac:dyDescent="0.25">
      <c r="A37" s="219" t="s">
        <v>21106</v>
      </c>
    </row>
    <row r="38" spans="1:1" x14ac:dyDescent="0.25">
      <c r="A38" s="219" t="s">
        <v>21107</v>
      </c>
    </row>
    <row r="39" spans="1:1" x14ac:dyDescent="0.25">
      <c r="A39" s="219" t="s">
        <v>21108</v>
      </c>
    </row>
    <row r="40" spans="1:1" x14ac:dyDescent="0.25">
      <c r="A40" s="219" t="s">
        <v>13923</v>
      </c>
    </row>
    <row r="41" spans="1:1" x14ac:dyDescent="0.25">
      <c r="A41" s="219" t="s">
        <v>21109</v>
      </c>
    </row>
    <row r="42" spans="1:1" x14ac:dyDescent="0.25">
      <c r="A42" s="219" t="s">
        <v>21110</v>
      </c>
    </row>
    <row r="43" spans="1:1" x14ac:dyDescent="0.25">
      <c r="A43" s="219" t="s">
        <v>21111</v>
      </c>
    </row>
    <row r="44" spans="1:1" x14ac:dyDescent="0.25">
      <c r="A44" s="219" t="s">
        <v>21112</v>
      </c>
    </row>
    <row r="45" spans="1:1" x14ac:dyDescent="0.25">
      <c r="A45" s="219" t="s">
        <v>21113</v>
      </c>
    </row>
    <row r="46" spans="1:1" x14ac:dyDescent="0.25">
      <c r="A46" s="219" t="s">
        <v>21114</v>
      </c>
    </row>
    <row r="47" spans="1:1" x14ac:dyDescent="0.25">
      <c r="A47" s="219" t="s">
        <v>21115</v>
      </c>
    </row>
    <row r="48" spans="1:1" x14ac:dyDescent="0.25">
      <c r="A48" s="219" t="s">
        <v>21116</v>
      </c>
    </row>
    <row r="49" spans="1:1" x14ac:dyDescent="0.25">
      <c r="A49" s="219" t="s">
        <v>21117</v>
      </c>
    </row>
    <row r="50" spans="1:1" x14ac:dyDescent="0.25">
      <c r="A50" s="219" t="s">
        <v>21118</v>
      </c>
    </row>
    <row r="51" spans="1:1" x14ac:dyDescent="0.25">
      <c r="A51" s="219" t="s">
        <v>21119</v>
      </c>
    </row>
    <row r="52" spans="1:1" x14ac:dyDescent="0.25">
      <c r="A52" s="219" t="s">
        <v>21120</v>
      </c>
    </row>
    <row r="53" spans="1:1" x14ac:dyDescent="0.25">
      <c r="A53" s="219" t="s">
        <v>21121</v>
      </c>
    </row>
    <row r="54" spans="1:1" x14ac:dyDescent="0.25">
      <c r="A54" s="219" t="s">
        <v>21122</v>
      </c>
    </row>
    <row r="55" spans="1:1" x14ac:dyDescent="0.25">
      <c r="A55" s="219" t="s">
        <v>21123</v>
      </c>
    </row>
    <row r="56" spans="1:1" x14ac:dyDescent="0.25">
      <c r="A56" s="219" t="s">
        <v>21124</v>
      </c>
    </row>
    <row r="57" spans="1:1" x14ac:dyDescent="0.25">
      <c r="A57" s="219" t="s">
        <v>21125</v>
      </c>
    </row>
    <row r="58" spans="1:1" x14ac:dyDescent="0.25">
      <c r="A58" s="219" t="s">
        <v>21126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D5DD517A9E5C544BAC254EC9B060C9B" ma:contentTypeVersion="2" ma:contentTypeDescription="Create a new document." ma:contentTypeScope="" ma:versionID="0f855134aa483db432a9ed4cd567598f">
  <xsd:schema xmlns:xsd="http://www.w3.org/2001/XMLSchema" xmlns:xs="http://www.w3.org/2001/XMLSchema" xmlns:p="http://schemas.microsoft.com/office/2006/metadata/properties" xmlns:ns1="http://schemas.microsoft.com/sharepoint/v3" xmlns:ns2="33c5c5f7-f3dd-45a4-8590-680f24846176" targetNamespace="http://schemas.microsoft.com/office/2006/metadata/properties" ma:root="true" ma:fieldsID="3a39ee86f9379d3de5691564edf3ed7c" ns1:_="" ns2:_="">
    <xsd:import namespace="http://schemas.microsoft.com/sharepoint/v3"/>
    <xsd:import namespace="33c5c5f7-f3dd-45a4-8590-680f24846176"/>
    <xsd:element name="properties">
      <xsd:complexType>
        <xsd:sequence>
          <xsd:element name="documentManagement">
            <xsd:complexType>
              <xsd:all>
                <xsd:element ref="ns2:_dlc_DocId" minOccurs="0"/>
                <xsd:element ref="ns2:_dlc_DocIdUrl" minOccurs="0"/>
                <xsd:element ref="ns2:_dlc_DocIdPersistId" minOccurs="0"/>
                <xsd:element ref="ns1:AverageRating" minOccurs="0"/>
                <xsd:element ref="ns1:Rating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11" nillable="true" ma:displayName="Rating (0-5)" ma:decimals="2" ma:description="Average value of all the ratings that have been submitted" ma:indexed="true" ma:internalName="AverageRating" ma:readOnly="true">
      <xsd:simpleType>
        <xsd:restriction base="dms:Number"/>
      </xsd:simpleType>
    </xsd:element>
    <xsd:element name="RatingCount" ma:index="12" nillable="true" ma:displayName="Number of Ratings" ma:decimals="0" ma:description="Number of ratings submitted" ma:internalName="RatingCount"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33c5c5f7-f3dd-45a4-8590-680f2484617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894D3A0F-B82F-4D72-BD14-96CD35B3564F}">
  <ds:schemaRefs>
    <ds:schemaRef ds:uri="http://purl.org/dc/dcmitype/"/>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infopath/2007/PartnerControls"/>
    <ds:schemaRef ds:uri="33c5c5f7-f3dd-45a4-8590-680f24846176"/>
    <ds:schemaRef ds:uri="http://www.w3.org/XML/1998/namespace"/>
  </ds:schemaRefs>
</ds:datastoreItem>
</file>

<file path=customXml/itemProps2.xml><?xml version="1.0" encoding="utf-8"?>
<ds:datastoreItem xmlns:ds="http://schemas.openxmlformats.org/officeDocument/2006/customXml" ds:itemID="{58EC8070-C617-4FA1-89C4-C8FD06BB0628}">
  <ds:schemaRefs>
    <ds:schemaRef ds:uri="http://schemas.microsoft.com/sharepoint/v3/contenttype/forms"/>
  </ds:schemaRefs>
</ds:datastoreItem>
</file>

<file path=customXml/itemProps3.xml><?xml version="1.0" encoding="utf-8"?>
<ds:datastoreItem xmlns:ds="http://schemas.openxmlformats.org/officeDocument/2006/customXml" ds:itemID="{1AF1E398-0A65-4D04-BD5B-012BFCCF86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3c5c5f7-f3dd-45a4-8590-680f248461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5D012F4-D14F-42D4-926F-5AF8F9A6ABA6}">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14</vt:i4>
      </vt:variant>
    </vt:vector>
  </HeadingPairs>
  <TitlesOfParts>
    <vt:vector size="16" baseType="lpstr">
      <vt:lpstr>4.05 Checklist</vt:lpstr>
      <vt:lpstr>4.05 Fund Split</vt:lpstr>
      <vt:lpstr>_5150640_Retirement___Judges_and_Justices</vt:lpstr>
      <vt:lpstr>Job_Class</vt:lpstr>
      <vt:lpstr>Lookup_Entity</vt:lpstr>
      <vt:lpstr>Lookup_ENY</vt:lpstr>
      <vt:lpstr>Lookup_Fund</vt:lpstr>
      <vt:lpstr>Lookup_NonAddbyCat</vt:lpstr>
      <vt:lpstr>Lookup_Program</vt:lpstr>
      <vt:lpstr>Lookup_Reference</vt:lpstr>
      <vt:lpstr>Lookup_Reimbursements</vt:lpstr>
      <vt:lpstr>Lookup_RequestbyCategory</vt:lpstr>
      <vt:lpstr>Lookup_Revenue</vt:lpstr>
      <vt:lpstr>Position_Summary</vt:lpstr>
      <vt:lpstr>SelectPostion</vt:lpstr>
      <vt:lpstr>YearDim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Control Section 3.60 Attachment</dc:title>
  <dc:creator>Srivatsan Purushothaman</dc:creator>
  <cp:lastModifiedBy>Rauchwerger, Jacob</cp:lastModifiedBy>
  <cp:lastPrinted>2021-07-28T23:10:39Z</cp:lastPrinted>
  <dcterms:created xsi:type="dcterms:W3CDTF">2013-10-17T16:34:57Z</dcterms:created>
  <dcterms:modified xsi:type="dcterms:W3CDTF">2021-08-25T19:36:58Z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_dlc_DocIdItemGuid">
    <vt:lpwstr>48243a66-3b63-4fc3-a042-75eb5c8f57a7</vt:lpwstr>
  </property>
  <property fmtid="{D5CDD505-2E9C-101B-9397-08002B2CF9AE}" pid="4" name="ContentTypeId">
    <vt:lpwstr>0x010100DD5DD517A9E5C544BAC254EC9B060C9B</vt:lpwstr>
  </property>
  <property fmtid="{D5CDD505-2E9C-101B-9397-08002B2CF9AE}" pid="5" name="_dlc_DocId">
    <vt:lpwstr>SPDOC-3-130720</vt:lpwstr>
  </property>
  <property fmtid="{D5CDD505-2E9C-101B-9397-08002B2CF9AE}" pid="6" name="_dlc_DocIdUrl">
    <vt:lpwstr>https://schedule.fiscal.ca.gov/doccenter/_layouts/DocIdRedir.aspx?ID=SPDOC-3-130720, SPDOC-3-130720</vt:lpwstr>
  </property>
  <property fmtid="{D5CDD505-2E9C-101B-9397-08002B2CF9AE}" pid="7" name="AverageRating">
    <vt:lpwstr/>
  </property>
</Properties>
</file>